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acharygold/Dropbox/CarlaZach/"/>
    </mc:Choice>
  </mc:AlternateContent>
  <xr:revisionPtr revIDLastSave="0" documentId="13_ncr:1_{24AF083D-ABFA-AA40-B1F8-07F617B45F32}" xr6:coauthVersionLast="45" xr6:coauthVersionMax="45" xr10:uidLastSave="{00000000-0000-0000-0000-000000000000}"/>
  <bookViews>
    <workbookView xWindow="30340" yWindow="460" windowWidth="32720" windowHeight="19300" xr2:uid="{E8F962B8-1970-864E-A3B0-6561AA78B127}"/>
  </bookViews>
  <sheets>
    <sheet name="Metadata" sheetId="1" r:id="rId1"/>
    <sheet name="Woody_Adam" sheetId="4" r:id="rId2"/>
    <sheet name="Herbaceous_Adam" sheetId="5" r:id="rId3"/>
    <sheet name="Woody_New" sheetId="2" r:id="rId4"/>
    <sheet name="Herbaceous_New" sheetId="3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3" i="2" l="1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3" i="2"/>
  <c r="O24" i="2"/>
  <c r="O25" i="2"/>
  <c r="O26" i="2"/>
  <c r="O27" i="2"/>
  <c r="O28" i="2"/>
  <c r="O29" i="2"/>
  <c r="O30" i="2"/>
  <c r="O35" i="2"/>
  <c r="O44" i="2"/>
  <c r="O45" i="2"/>
  <c r="O46" i="2"/>
  <c r="F62" i="2"/>
  <c r="F63" i="2"/>
  <c r="F64" i="2"/>
  <c r="F61" i="2" l="1"/>
  <c r="F60" i="2"/>
  <c r="F48" i="2"/>
  <c r="F49" i="2"/>
  <c r="F47" i="2"/>
  <c r="J46" i="2"/>
  <c r="H46" i="2"/>
  <c r="J45" i="2"/>
  <c r="H45" i="2"/>
  <c r="J44" i="2"/>
  <c r="H44" i="2"/>
  <c r="F45" i="2"/>
  <c r="F46" i="2"/>
  <c r="F44" i="2"/>
  <c r="F28" i="2" l="1"/>
  <c r="F29" i="2"/>
  <c r="F30" i="2"/>
  <c r="F27" i="2"/>
  <c r="F23" i="2"/>
  <c r="O2" i="2"/>
  <c r="F39" i="3" l="1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4" i="3"/>
  <c r="F3" i="3"/>
  <c r="F2" i="3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26" i="2"/>
  <c r="F25" i="2"/>
  <c r="F24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3" i="2"/>
  <c r="F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Carla Staver</author>
  </authors>
  <commentList>
    <comment ref="B43" authorId="0" shapeId="0" xr:uid="{824EF8AE-9922-5E4C-B45B-B83B41EEC984}">
      <text>
        <r>
          <rPr>
            <b/>
            <sz val="10"/>
            <color rgb="FF000000"/>
            <rFont val="Tahoma"/>
            <family val="2"/>
          </rPr>
          <t>Carla Staver: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Casey gave me this -- check the DB</t>
        </r>
      </text>
    </comment>
    <comment ref="A50" authorId="0" shapeId="0" xr:uid="{6A0B868B-5559-2B47-BCD6-544E1E7DE6E5}">
      <text>
        <r>
          <rPr>
            <b/>
            <sz val="10"/>
            <color rgb="FF000000"/>
            <rFont val="Tahoma"/>
            <family val="2"/>
          </rPr>
          <t>Carla Staver: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see Trapnell in DB from Casey. Casey says Venendaal made a mistake with the site names here, so these two Zambia sites are the same, but there is another one.</t>
        </r>
      </text>
    </comment>
  </commentList>
</comments>
</file>

<file path=xl/sharedStrings.xml><?xml version="1.0" encoding="utf-8"?>
<sst xmlns="http://schemas.openxmlformats.org/spreadsheetml/2006/main" count="137528" uniqueCount="3813">
  <si>
    <t>Experimental Site</t>
  </si>
  <si>
    <t>Primary Source</t>
  </si>
  <si>
    <t>Woody data</t>
  </si>
  <si>
    <t>Herbaceous data</t>
  </si>
  <si>
    <t>Alapaha Experimental Range, GA, USA</t>
  </si>
  <si>
    <t>Bauple State Forest, Queensland, Australia</t>
  </si>
  <si>
    <t>Cedar Creek, MN, USA</t>
  </si>
  <si>
    <t>https://www.cedarcreek.umn.edu/research/data/dataset?herbe133</t>
  </si>
  <si>
    <t>Cedar Grove, Kings Canyon</t>
  </si>
  <si>
    <t>Chimney Spring, AZ, USA</t>
  </si>
  <si>
    <t>Dry Peachester State Forest, Queensland, Australia</t>
  </si>
  <si>
    <t>East Woods of Morton Arboretum, IL, USA</t>
  </si>
  <si>
    <t>Escambia Experimental Forest, AL, USA</t>
  </si>
  <si>
    <t>Unpub</t>
  </si>
  <si>
    <t>Giant Forest, Sequoia</t>
  </si>
  <si>
    <t>Highland Rim Forestry Station, Tullahoma, TN</t>
  </si>
  <si>
    <t>Hitchiti Experimental Forest, GA, USA</t>
  </si>
  <si>
    <t>IBGE, Brasilia, Pellegrini</t>
  </si>
  <si>
    <t>Joseph Jones Research Center at Ichauway, GA, USA</t>
  </si>
  <si>
    <t>Kisatchia National Forest, LA, USA</t>
  </si>
  <si>
    <t>Konza Prairie Biological Station, KS, USA</t>
  </si>
  <si>
    <t>KrugerMopani</t>
  </si>
  <si>
    <t>Carla has (no control data)</t>
  </si>
  <si>
    <t>KrugerPretoriuskop</t>
  </si>
  <si>
    <t>KrugerSatara</t>
  </si>
  <si>
    <t>KrugerSkukuza</t>
  </si>
  <si>
    <t>La Pampa Grasslands, Caldenal, Argentina</t>
  </si>
  <si>
    <t>Limestone Flats, AZ, USA</t>
  </si>
  <si>
    <t>Lombard Paradise, Cape Cod, MA, USA</t>
  </si>
  <si>
    <t>Marondera Grasslands, Zimbabwe</t>
  </si>
  <si>
    <t>McCorkill, Perup Forest, southwest Australia</t>
  </si>
  <si>
    <t>Okmulgee, OK, USA</t>
  </si>
  <si>
    <t>Tall Timbers Research Station, FL, USA</t>
  </si>
  <si>
    <t xml:space="preserve">Tiogo State Forest in Burkina Faso, West Africa </t>
  </si>
  <si>
    <t>Ukulinga, South Africa</t>
  </si>
  <si>
    <t>University Burn Plots, MO, USA</t>
  </si>
  <si>
    <t>Wet Peachester State Forest, Queensland, Australia</t>
  </si>
  <si>
    <t>Wharton State Forest Pine Barrens, NJ, USA</t>
  </si>
  <si>
    <t>Yackelup, Perup Forest, southwest Australia</t>
  </si>
  <si>
    <t>Yenisei River, West Siberia, Russia</t>
  </si>
  <si>
    <t>Ankole, Uganda</t>
  </si>
  <si>
    <t>Harrington G. 1974. Fire effects on a ugandan savanna grassland Tropical Grasslands 8: 87-101.</t>
  </si>
  <si>
    <r>
      <t xml:space="preserve">Stems but only for </t>
    </r>
    <r>
      <rPr>
        <i/>
        <sz val="12"/>
        <color theme="1"/>
        <rFont val="Times New Roman"/>
        <family val="1"/>
      </rPr>
      <t>A. hockii</t>
    </r>
  </si>
  <si>
    <t>Presence/absence of species</t>
  </si>
  <si>
    <t>Athole, South Africa</t>
  </si>
  <si>
    <t>Titshall LW, O'Connor TG, Morris CD. 2000. Effect of long-term exclusion of fire and herbivory on the soils and vegetation of sour grassland African Journal of Range &amp; Forage Science 17: 70-80</t>
  </si>
  <si>
    <t>No burn/unburn data, notable accidental burns</t>
  </si>
  <si>
    <t>Dohne, South Africa</t>
  </si>
  <si>
    <t>Fasola, Nigeria</t>
  </si>
  <si>
    <t>Egunjobi J. 1971. Savanna burning, soil fertility and herbage productivity in the derived savanna zone of Nigeria IUCN publications new series: Supplementary paper.</t>
  </si>
  <si>
    <t>Fort Hare, South Africa</t>
  </si>
  <si>
    <t>Trollope W. 1974. Role of fire in preventing bush encroachment in the Eastern Cape Proceedings of the Annual Congresses of the Grassland Society of Southern Africa 9: 67-72</t>
  </si>
  <si>
    <t>Kabelega, Uganda</t>
  </si>
  <si>
    <t>Spence D, Angus A. 1971. African grassland management--burning and grazing in murchison falls national park, uganda, in The scientific management of animal and plant communities for conservation, E. Duffey and A. Watt, Editors. Blackwell Scientific Publications: Oxford. p. 320.</t>
  </si>
  <si>
    <t>Can't access article</t>
  </si>
  <si>
    <t>Kanji, Nigeria</t>
  </si>
  <si>
    <t>Afolayan T, Ajayi S, Ajayi S. 1979. Reasons for further burning experiments in West African savanna woodland The Commonwealth Forestry Review 58: 253-265.</t>
  </si>
  <si>
    <t>Stem and % canopy cover</t>
  </si>
  <si>
    <t>Biomass</t>
  </si>
  <si>
    <t>Kavango, Namibia</t>
  </si>
  <si>
    <t>Geldenhuys CJ. 1977. The effect of different regimes of annual burning on two woodland communities in Kavango South African Forestry Journal 103: 32-42.</t>
  </si>
  <si>
    <t>Kokondekro, Ivory Coast</t>
  </si>
  <si>
    <t>Louppe DN, Oattara N, Coulibaly A. 1995. The effects of brush fires on vegetation: The Aubréville fire plots after 60 years Commonweath Forestry Review 74: 288-292, 385, 387.</t>
  </si>
  <si>
    <t>Stems and basal area graphs by girth class</t>
  </si>
  <si>
    <t>None</t>
  </si>
  <si>
    <t>Kpong, Ghana</t>
  </si>
  <si>
    <t>Swaine, MD, Hawthorne WD, Orgle TK. 1992. The effects of fire exclusion on savanna vegetation at Kpong, Ghana Biotropica 24: 166-172.</t>
  </si>
  <si>
    <t>Laba, Burkina Faso</t>
  </si>
  <si>
    <t>Sawadogo L, Tiveau D, Nygård R. 2005. Influence of selective tree cutting, livestock and prescribed fire on herbaceous biomass in the savannah woodlands of Burkina Faso, west Africa Agriculture, Ecosystems &amp; Environment 105: 335-345</t>
  </si>
  <si>
    <t>Lamto, Ivory Coast</t>
  </si>
  <si>
    <t>Vuattoux R. 1970 Observations sur l'evolution des strates arboree et arbustive, dans la savane de lamto (cote d'ivoire) Ann. Univ. Abidjan, E, Fasc. 1: 285-315.</t>
  </si>
  <si>
    <t>Matopos, Zimbabwe</t>
  </si>
  <si>
    <t>Kennan, T.C.D. 1972 The effects of fire on two vegetation types at Matopos. in Proceedings-Tall Timbers Fire Ecology Conference: Leon, Floridam USA: Tall Timbers Research Station, 53-98.</t>
  </si>
  <si>
    <t>Stems only</t>
  </si>
  <si>
    <t>Percent basal cover</t>
  </si>
  <si>
    <t>Morale, Botswana</t>
  </si>
  <si>
    <t>Sweet, RJ. 1982. Bush control with fire in Acacia nigrescens/Combretum apiculatum savanna in botswana Proceedings of the Annual Congresses of the Grassland Society of Southern Africa, 1982. 17: 25-28.</t>
  </si>
  <si>
    <t>Mwekera, Zambia</t>
  </si>
  <si>
    <t>Chidumayo E. 1997. Effects of accidental and prescribed fires on miombo woodland, Zambia The Commonwealth Forestry Review 76: 268-272.</t>
  </si>
  <si>
    <t>Basal area</t>
  </si>
  <si>
    <t>Ndola, Zambia</t>
  </si>
  <si>
    <t>Unknown</t>
  </si>
  <si>
    <t>Olokemeji, Nigeria</t>
  </si>
  <si>
    <t>Red Volta, Ghana</t>
  </si>
  <si>
    <t>Brookman-Amissah J, Hall J, Swaine M, Attakorah J. 1980. A re-assessment of a fire protection experiment in north-eastern Ghana savanna. Journal of Applied Ecology: 17: 85-99</t>
  </si>
  <si>
    <t xml:space="preserve">Stems  </t>
  </si>
  <si>
    <t>Basal area and biomass</t>
  </si>
  <si>
    <t>Tiogo, Burkina Faso</t>
  </si>
  <si>
    <t xml:space="preserve">Sawadogo L, Tiveau D, Nygård R. 2005. Influence of selective tree cutting, livestock and prescribed fire on herbaceous biomass in the savannah woodlands of Burkina Faso, west Africa Agriculture, Ecosystems &amp; Environment 105: 335-345. </t>
  </si>
  <si>
    <t>Stems</t>
  </si>
  <si>
    <t>Munmarlary</t>
  </si>
  <si>
    <t>Russell-Smith J, Whitehead PJ, Cook GD, Hoare JL. 2003. Response of eucalyptus-dominated savanna to frequent fires: Lessons from Munmarlary, 1973-1996 Ecological Monographs 73: 349-375.</t>
  </si>
  <si>
    <t>Basal area (overstory only), Stems</t>
  </si>
  <si>
    <t>Solar Village</t>
  </si>
  <si>
    <t>Woinarski JCZ,Risler J, Kean L. 2004. Response of vegetation and vertebrate fauna to 23 years of fire exclusion in a tropical eucalyptus open forest, Northern territory, Australia Austral Ecology, 29: 156-176</t>
  </si>
  <si>
    <t>Basal area, stems</t>
  </si>
  <si>
    <t>Calabozo, Venezuela</t>
  </si>
  <si>
    <t>Silva, JF, Zambrano A, Fariñas MR. 2001. Increase in the woody component of seasonal savannas under different fire regimes in Calabozo, Venezuela Journal of Biogeography 28: 977-983. OTHER SOURCES TOO</t>
  </si>
  <si>
    <t>Tanguro, Brazil</t>
  </si>
  <si>
    <t>Balch JK, Brando PM, Nepstad DC, Coe MT, Silvério D, Massad TJ, Davidson EA, Lefebvre P, Oliveira-Santos C, Rocha W, et al. 2015. The susceptibility of southeastern Amazon forests to fire: insights from a large-scale burn experiment. BioScience 65: 893-905.</t>
  </si>
  <si>
    <t>Kapalga, Australia</t>
  </si>
  <si>
    <r>
      <t>Andersen, A. N., Cook, G. D., Corbett, L. K., Douglas, M. M., Eager, R. W., Russell‐Smith, J. E. R. E. M. Y., ... &amp; Woinarski, J. C. (2005). Fire frequency and biodiversity conservation in Australian tropical savannas: implications from the Kapalga fire experiment. </t>
    </r>
    <r>
      <rPr>
        <i/>
        <sz val="12"/>
        <color rgb="FF222222"/>
        <rFont val="Times New Roman"/>
        <family val="1"/>
      </rPr>
      <t>Austral ecology</t>
    </r>
    <r>
      <rPr>
        <sz val="12"/>
        <color rgb="FF222222"/>
        <rFont val="Times New Roman"/>
        <family val="1"/>
      </rPr>
      <t>, </t>
    </r>
    <r>
      <rPr>
        <i/>
        <sz val="12"/>
        <color rgb="FF222222"/>
        <rFont val="Times New Roman"/>
        <family val="1"/>
      </rPr>
      <t>30</t>
    </r>
    <r>
      <rPr>
        <sz val="12"/>
        <color rgb="FF222222"/>
        <rFont val="Times New Roman"/>
        <family val="1"/>
      </rPr>
      <t>(2), 155-167.</t>
    </r>
  </si>
  <si>
    <t>Ukulinga</t>
  </si>
  <si>
    <t>Tiogo</t>
  </si>
  <si>
    <t>Laba</t>
  </si>
  <si>
    <t>Meta-analysis?</t>
  </si>
  <si>
    <t>Notes</t>
  </si>
  <si>
    <t>Stems and Basal Area</t>
  </si>
  <si>
    <t>Percent Cover</t>
  </si>
  <si>
    <t>Pellegrini</t>
  </si>
  <si>
    <t>See https://www.cedarcreek.umn.edu/research/data/dataset?herbe133 for herbaceous data</t>
  </si>
  <si>
    <t>No comparison (burn plots)</t>
  </si>
  <si>
    <t>Veenedaal</t>
  </si>
  <si>
    <t>No control data for herbaceous</t>
  </si>
  <si>
    <t>Undigitized</t>
  </si>
  <si>
    <t>Trees removed prior to experiment</t>
  </si>
  <si>
    <t>See notes</t>
  </si>
  <si>
    <t>Site</t>
  </si>
  <si>
    <t>Alapaha</t>
  </si>
  <si>
    <t>Bauple</t>
  </si>
  <si>
    <t>Cedar Creek</t>
  </si>
  <si>
    <t>ChimneySpring</t>
  </si>
  <si>
    <t>DryPeachester</t>
  </si>
  <si>
    <t>Escambia</t>
  </si>
  <si>
    <t>Hitchiti</t>
  </si>
  <si>
    <t>Kisatchia</t>
  </si>
  <si>
    <t>Limestone</t>
  </si>
  <si>
    <t>Lombard</t>
  </si>
  <si>
    <t>Marondera</t>
  </si>
  <si>
    <t>Morton</t>
  </si>
  <si>
    <t>Okmulgee</t>
  </si>
  <si>
    <t>TallTimbers</t>
  </si>
  <si>
    <t>UniversityMissouri</t>
  </si>
  <si>
    <t>WetPeachester</t>
  </si>
  <si>
    <t>Wharton</t>
  </si>
  <si>
    <t>HighlandRim</t>
  </si>
  <si>
    <t>KingsCanyon</t>
  </si>
  <si>
    <t>Sequoia</t>
  </si>
  <si>
    <t>IBGE</t>
  </si>
  <si>
    <t>FireFreq</t>
  </si>
  <si>
    <t>Vegetation</t>
  </si>
  <si>
    <t>FirePeriod</t>
  </si>
  <si>
    <t>NA</t>
  </si>
  <si>
    <t>Plot</t>
  </si>
  <si>
    <t>7_0</t>
  </si>
  <si>
    <t>2_0</t>
  </si>
  <si>
    <t>8_0</t>
  </si>
  <si>
    <t>3_0</t>
  </si>
  <si>
    <t>4_0</t>
  </si>
  <si>
    <t>5_0</t>
  </si>
  <si>
    <t>6_0</t>
  </si>
  <si>
    <t>1_0</t>
  </si>
  <si>
    <t>7_Unburn</t>
  </si>
  <si>
    <t>4_Unburn</t>
  </si>
  <si>
    <t>1_Unburn</t>
  </si>
  <si>
    <t>2_Unburn</t>
  </si>
  <si>
    <t>6_Unburn</t>
  </si>
  <si>
    <t>3_Unburn</t>
  </si>
  <si>
    <t>9_Triennial</t>
  </si>
  <si>
    <t>12_Triennial</t>
  </si>
  <si>
    <t>11_Triennial</t>
  </si>
  <si>
    <t>13_Triennial</t>
  </si>
  <si>
    <t>10_Triennial</t>
  </si>
  <si>
    <t>8_Triennial</t>
  </si>
  <si>
    <t>20_Annual</t>
  </si>
  <si>
    <t>16_Annual</t>
  </si>
  <si>
    <t>19_Annual</t>
  </si>
  <si>
    <t>17_Annual</t>
  </si>
  <si>
    <t>15_Annual</t>
  </si>
  <si>
    <t>18_Annual</t>
  </si>
  <si>
    <t>1I</t>
  </si>
  <si>
    <t>2C</t>
  </si>
  <si>
    <t>1F</t>
  </si>
  <si>
    <t>1B</t>
  </si>
  <si>
    <t>2H</t>
  </si>
  <si>
    <t>3D</t>
  </si>
  <si>
    <t>2B</t>
  </si>
  <si>
    <t>2A</t>
  </si>
  <si>
    <t>1C</t>
  </si>
  <si>
    <t>1G</t>
  </si>
  <si>
    <t>3F</t>
  </si>
  <si>
    <t>2F</t>
  </si>
  <si>
    <t>1A</t>
  </si>
  <si>
    <t>4B</t>
  </si>
  <si>
    <t>1D</t>
  </si>
  <si>
    <t>4A</t>
  </si>
  <si>
    <t>2G</t>
  </si>
  <si>
    <t>3B</t>
  </si>
  <si>
    <t>2E</t>
  </si>
  <si>
    <t>2D</t>
  </si>
  <si>
    <t>3A</t>
  </si>
  <si>
    <t>B4Cont2_PeachDry</t>
  </si>
  <si>
    <t>B4Cont1_PeachDry</t>
  </si>
  <si>
    <t>B44YR2_PeachDry</t>
  </si>
  <si>
    <t>B44YR1_PeachDry</t>
  </si>
  <si>
    <t>B42YR1_PeachDry</t>
  </si>
  <si>
    <t>B42YR2_PeachDry</t>
  </si>
  <si>
    <t>1_3</t>
  </si>
  <si>
    <t>2_3</t>
  </si>
  <si>
    <t>3_3</t>
  </si>
  <si>
    <t>B</t>
  </si>
  <si>
    <t>A</t>
  </si>
  <si>
    <t>C</t>
  </si>
  <si>
    <t>D</t>
  </si>
  <si>
    <t>MOTS</t>
  </si>
  <si>
    <t>MONS</t>
  </si>
  <si>
    <t>MODZ</t>
  </si>
  <si>
    <t>MOMO</t>
  </si>
  <si>
    <t>PRKA</t>
  </si>
  <si>
    <t>PRNU</t>
  </si>
  <si>
    <t>PRFA</t>
  </si>
  <si>
    <t>PRSH</t>
  </si>
  <si>
    <t>SAMA</t>
  </si>
  <si>
    <t>SALI</t>
  </si>
  <si>
    <t>SANW</t>
  </si>
  <si>
    <t>SASA</t>
  </si>
  <si>
    <t>SKMB</t>
  </si>
  <si>
    <t>SKSK</t>
  </si>
  <si>
    <t>SKNW</t>
  </si>
  <si>
    <t>SKNA</t>
  </si>
  <si>
    <t>5E</t>
  </si>
  <si>
    <t>5C</t>
  </si>
  <si>
    <t>5A</t>
  </si>
  <si>
    <t>5D</t>
  </si>
  <si>
    <t>5B</t>
  </si>
  <si>
    <t>5F</t>
  </si>
  <si>
    <t>4F</t>
  </si>
  <si>
    <t>4E</t>
  </si>
  <si>
    <t>3E</t>
  </si>
  <si>
    <t>4C</t>
  </si>
  <si>
    <t>4D</t>
  </si>
  <si>
    <t>CC</t>
  </si>
  <si>
    <t>CD</t>
  </si>
  <si>
    <t>CG</t>
  </si>
  <si>
    <t>CB</t>
  </si>
  <si>
    <t>CA</t>
  </si>
  <si>
    <t>BW4B</t>
  </si>
  <si>
    <t>BW4A</t>
  </si>
  <si>
    <t>BW4C</t>
  </si>
  <si>
    <t>BW3C</t>
  </si>
  <si>
    <t>BW3B</t>
  </si>
  <si>
    <t>BW3A</t>
  </si>
  <si>
    <t>BW2B</t>
  </si>
  <si>
    <t>BW2C</t>
  </si>
  <si>
    <t>BW2A</t>
  </si>
  <si>
    <t>BW1C</t>
  </si>
  <si>
    <t>BW1B</t>
  </si>
  <si>
    <t>BW1A</t>
  </si>
  <si>
    <t>10a</t>
  </si>
  <si>
    <t>22a</t>
  </si>
  <si>
    <t>1a</t>
  </si>
  <si>
    <t>20a</t>
  </si>
  <si>
    <t>11a</t>
  </si>
  <si>
    <t>3b</t>
  </si>
  <si>
    <t>9b</t>
  </si>
  <si>
    <t>17b</t>
  </si>
  <si>
    <t>13a</t>
  </si>
  <si>
    <t>7a</t>
  </si>
  <si>
    <t>12b</t>
  </si>
  <si>
    <t>6b</t>
  </si>
  <si>
    <t>16a</t>
  </si>
  <si>
    <t>14b</t>
  </si>
  <si>
    <t>5a</t>
  </si>
  <si>
    <t>4a</t>
  </si>
  <si>
    <t>8b</t>
  </si>
  <si>
    <t>19b</t>
  </si>
  <si>
    <t>18b</t>
  </si>
  <si>
    <t>15a</t>
  </si>
  <si>
    <t>2a</t>
  </si>
  <si>
    <t>Unburned_2</t>
  </si>
  <si>
    <t>Unburned_1</t>
  </si>
  <si>
    <t>Burned_1</t>
  </si>
  <si>
    <t>Burned_2</t>
  </si>
  <si>
    <t>1_UB</t>
  </si>
  <si>
    <t>3A_UB</t>
  </si>
  <si>
    <t>3B_UB</t>
  </si>
  <si>
    <t>2_UB</t>
  </si>
  <si>
    <t>1_B</t>
  </si>
  <si>
    <t>3B_B</t>
  </si>
  <si>
    <t>2_B</t>
  </si>
  <si>
    <t>3A_B</t>
  </si>
  <si>
    <t>1_4</t>
  </si>
  <si>
    <t>2_6</t>
  </si>
  <si>
    <t>2_4</t>
  </si>
  <si>
    <t>1_2</t>
  </si>
  <si>
    <t>1_1</t>
  </si>
  <si>
    <t>2_2</t>
  </si>
  <si>
    <t>2_1</t>
  </si>
  <si>
    <t>1_5</t>
  </si>
  <si>
    <t>2_5</t>
  </si>
  <si>
    <t>1_6</t>
  </si>
  <si>
    <t>B3_P18_Unburn</t>
  </si>
  <si>
    <t>B2_P10_Unburn</t>
  </si>
  <si>
    <t>B3_P17_Unburn</t>
  </si>
  <si>
    <t>B2_P9_Unburn</t>
  </si>
  <si>
    <t>B3_P15_Quadrennial</t>
  </si>
  <si>
    <t>B3_P16_Quadrennial</t>
  </si>
  <si>
    <t>B2_P12_Quadrennial</t>
  </si>
  <si>
    <t>B2_P11_Quadrennial</t>
  </si>
  <si>
    <t>B2_P7_Biennial</t>
  </si>
  <si>
    <t>B2_P8_Biennial</t>
  </si>
  <si>
    <t>B3_P13_Biennial</t>
  </si>
  <si>
    <t>B3_P14_Biennial</t>
  </si>
  <si>
    <t>3_1</t>
  </si>
  <si>
    <t>3_2</t>
  </si>
  <si>
    <t>HrNone1</t>
  </si>
  <si>
    <t>HrNone2</t>
  </si>
  <si>
    <t>HrNone3</t>
  </si>
  <si>
    <t>HrFive1</t>
  </si>
  <si>
    <t>HrFive3</t>
  </si>
  <si>
    <t>HrFive2</t>
  </si>
  <si>
    <t>HrAn2</t>
  </si>
  <si>
    <t>HrAn3</t>
  </si>
  <si>
    <t>HrAn1</t>
  </si>
  <si>
    <t>KC_114</t>
  </si>
  <si>
    <t>KC_40</t>
  </si>
  <si>
    <t>KC_38</t>
  </si>
  <si>
    <t>KC_92</t>
  </si>
  <si>
    <t>KC_89</t>
  </si>
  <si>
    <t>Seq_113</t>
  </si>
  <si>
    <t>Seq_111</t>
  </si>
  <si>
    <t>Seq_112</t>
  </si>
  <si>
    <t>Seq_2</t>
  </si>
  <si>
    <t>Seq_24</t>
  </si>
  <si>
    <t>Seq_3</t>
  </si>
  <si>
    <t>IBGE_7</t>
  </si>
  <si>
    <t>IBGE_5</t>
  </si>
  <si>
    <t>IBGE_2</t>
  </si>
  <si>
    <t>IBGE_6</t>
  </si>
  <si>
    <t>IBGE_3</t>
  </si>
  <si>
    <t>IBGE_4</t>
  </si>
  <si>
    <t>IBGE_1</t>
  </si>
  <si>
    <t>Latitude</t>
  </si>
  <si>
    <t>Longitude</t>
  </si>
  <si>
    <t>FireSeason</t>
  </si>
  <si>
    <t>CONT</t>
  </si>
  <si>
    <t>WINTER</t>
  </si>
  <si>
    <t>JUN - OCT</t>
  </si>
  <si>
    <t>APR-MAY</t>
  </si>
  <si>
    <t>NOV</t>
  </si>
  <si>
    <t>JUN - SEP</t>
  </si>
  <si>
    <t>JULAUG</t>
  </si>
  <si>
    <t>JANFEB</t>
  </si>
  <si>
    <t>DEC-MAR</t>
  </si>
  <si>
    <t>MARCH</t>
  </si>
  <si>
    <t>AUG</t>
  </si>
  <si>
    <t>MARAPRMAY</t>
  </si>
  <si>
    <t>AUG-NOV</t>
  </si>
  <si>
    <t>FALL</t>
  </si>
  <si>
    <t>FEB-MAR</t>
  </si>
  <si>
    <t>FEB-APR</t>
  </si>
  <si>
    <t>MAR-MAY</t>
  </si>
  <si>
    <t>CON</t>
  </si>
  <si>
    <t>Spring</t>
  </si>
  <si>
    <t>SummerFall</t>
  </si>
  <si>
    <t>SEPT</t>
  </si>
  <si>
    <t>oldspec</t>
  </si>
  <si>
    <t>Abundance</t>
  </si>
  <si>
    <t>SurveyUnits</t>
  </si>
  <si>
    <t>SurveyType</t>
  </si>
  <si>
    <t>SurveyYear</t>
  </si>
  <si>
    <t>SurveyID</t>
  </si>
  <si>
    <t>SiteName</t>
  </si>
  <si>
    <t>FireEvents</t>
  </si>
  <si>
    <t>FireStart</t>
  </si>
  <si>
    <t>FireLast</t>
  </si>
  <si>
    <t>FireType</t>
  </si>
  <si>
    <t>GenusSpecies</t>
  </si>
  <si>
    <t>genus</t>
  </si>
  <si>
    <t>species</t>
  </si>
  <si>
    <t>Family</t>
  </si>
  <si>
    <t>symb</t>
  </si>
  <si>
    <t>Ilex glabra</t>
  </si>
  <si>
    <t>percent</t>
  </si>
  <si>
    <t>Percent cover</t>
  </si>
  <si>
    <t>UB</t>
  </si>
  <si>
    <t>Ilex</t>
  </si>
  <si>
    <t>glabra</t>
  </si>
  <si>
    <t>Aquifoliaceae</t>
  </si>
  <si>
    <t>am</t>
  </si>
  <si>
    <t>Serenoa repens</t>
  </si>
  <si>
    <t>Serenoa</t>
  </si>
  <si>
    <t>repens</t>
  </si>
  <si>
    <t>Arecaceae</t>
  </si>
  <si>
    <t>Pteridium aquilinum</t>
  </si>
  <si>
    <t>Pteridium</t>
  </si>
  <si>
    <t>aquilinum</t>
  </si>
  <si>
    <t>Dennstaedtiaceae</t>
  </si>
  <si>
    <t>Gaylussacia dumosa</t>
  </si>
  <si>
    <t>Gaylussacia</t>
  </si>
  <si>
    <t>dumosa</t>
  </si>
  <si>
    <t>Ericaceae</t>
  </si>
  <si>
    <t>erm</t>
  </si>
  <si>
    <t>Lyonia lucida</t>
  </si>
  <si>
    <t>Lyonia</t>
  </si>
  <si>
    <t>lucida</t>
  </si>
  <si>
    <t>Lyonia mariana</t>
  </si>
  <si>
    <t>mariana</t>
  </si>
  <si>
    <t>Vaccinium myrsinites</t>
  </si>
  <si>
    <t>Vaccinium</t>
  </si>
  <si>
    <t>myrsinites</t>
  </si>
  <si>
    <t>Lyonia fruticosa</t>
  </si>
  <si>
    <t>fruticosa</t>
  </si>
  <si>
    <t>Rhexia lutea</t>
  </si>
  <si>
    <t>Rhexia</t>
  </si>
  <si>
    <t>lutea</t>
  </si>
  <si>
    <t>Melastomataceae</t>
  </si>
  <si>
    <t>Myrica cerifera</t>
  </si>
  <si>
    <t>Morella cerifera</t>
  </si>
  <si>
    <t>Morella</t>
  </si>
  <si>
    <t>cerifera</t>
  </si>
  <si>
    <t>Myricaceae</t>
  </si>
  <si>
    <t>nm</t>
  </si>
  <si>
    <t>Pinus elliottii</t>
  </si>
  <si>
    <t>Pinus</t>
  </si>
  <si>
    <t>elliottii</t>
  </si>
  <si>
    <t>Pinaceae</t>
  </si>
  <si>
    <t>ecto</t>
  </si>
  <si>
    <t>Aristida stricta</t>
  </si>
  <si>
    <t>Aristida</t>
  </si>
  <si>
    <t>stricta</t>
  </si>
  <si>
    <t>Poaceae</t>
  </si>
  <si>
    <t>Sporobolus curtissii</t>
  </si>
  <si>
    <t>Sporobolus</t>
  </si>
  <si>
    <t>curtissii</t>
  </si>
  <si>
    <t>Andropogon virginicus</t>
  </si>
  <si>
    <t>Andropogon</t>
  </si>
  <si>
    <t>virginicus</t>
  </si>
  <si>
    <t>Ctenium aromaticum</t>
  </si>
  <si>
    <t>Ctenium</t>
  </si>
  <si>
    <t>aromaticum</t>
  </si>
  <si>
    <t>Prunus virginiana</t>
  </si>
  <si>
    <t>Prunus</t>
  </si>
  <si>
    <t>virginiana</t>
  </si>
  <si>
    <t>Rosaceae</t>
  </si>
  <si>
    <t>Acer rubrum</t>
  </si>
  <si>
    <t>Acer</t>
  </si>
  <si>
    <t>rubrum</t>
  </si>
  <si>
    <t>Sapindaceae</t>
  </si>
  <si>
    <t>Smilax laurifolia</t>
  </si>
  <si>
    <t>Smilax</t>
  </si>
  <si>
    <t>laurifolia</t>
  </si>
  <si>
    <t>Smilacaceae</t>
  </si>
  <si>
    <t>Symplocos tinctoria</t>
  </si>
  <si>
    <t>Symplocos</t>
  </si>
  <si>
    <t>tinctoria</t>
  </si>
  <si>
    <t>Symplocaceae</t>
  </si>
  <si>
    <t>Quercus</t>
  </si>
  <si>
    <t>Quercus NA</t>
  </si>
  <si>
    <t>Fagaceae</t>
  </si>
  <si>
    <t>Quercus pumila</t>
  </si>
  <si>
    <t>pumila</t>
  </si>
  <si>
    <t>Rhexia mariana</t>
  </si>
  <si>
    <t>Lyonia NA</t>
  </si>
  <si>
    <t>P</t>
  </si>
  <si>
    <t>Chrysopsis graminifolia</t>
  </si>
  <si>
    <t>Pityopsis graminifolia</t>
  </si>
  <si>
    <t>Pityopsis</t>
  </si>
  <si>
    <t>graminifolia</t>
  </si>
  <si>
    <t>Compositae</t>
  </si>
  <si>
    <t>Carphephorus odoratissimus</t>
  </si>
  <si>
    <t>Carphephorus</t>
  </si>
  <si>
    <t>odoratissimus</t>
  </si>
  <si>
    <t>Helianthus radula</t>
  </si>
  <si>
    <t>Helianthus</t>
  </si>
  <si>
    <t>radula</t>
  </si>
  <si>
    <t>Elephantopus elatus</t>
  </si>
  <si>
    <t>Elephantopus</t>
  </si>
  <si>
    <t>elatus</t>
  </si>
  <si>
    <t>Erigeron canadensis</t>
  </si>
  <si>
    <t>Erigeron</t>
  </si>
  <si>
    <t>canadensis</t>
  </si>
  <si>
    <t>Pterocaulon virgatum</t>
  </si>
  <si>
    <t>Pterocaulon</t>
  </si>
  <si>
    <t>virgatum</t>
  </si>
  <si>
    <t>Eriocaulon lineare</t>
  </si>
  <si>
    <t>Eriocaulon</t>
  </si>
  <si>
    <t>lineare</t>
  </si>
  <si>
    <t>Eriocaulaceae</t>
  </si>
  <si>
    <t>Sabatia brevifolia</t>
  </si>
  <si>
    <t>Sabatia</t>
  </si>
  <si>
    <t>brevifolia</t>
  </si>
  <si>
    <t>Gentianaceae</t>
  </si>
  <si>
    <t>Tephrosia virginiana</t>
  </si>
  <si>
    <t>Tephrosia</t>
  </si>
  <si>
    <t>Leguminosae</t>
  </si>
  <si>
    <t>nfix</t>
  </si>
  <si>
    <t>Sorghastrum secundum</t>
  </si>
  <si>
    <t>Sorghastrum</t>
  </si>
  <si>
    <t>secundum</t>
  </si>
  <si>
    <t>Schizachyrium scoparium</t>
  </si>
  <si>
    <t>Schizachyrium</t>
  </si>
  <si>
    <t>scoparium</t>
  </si>
  <si>
    <t>Schizachyrium tenerum</t>
  </si>
  <si>
    <t>tenerum</t>
  </si>
  <si>
    <t>Rubus cuneifolius</t>
  </si>
  <si>
    <t>Rubus</t>
  </si>
  <si>
    <t>cuneifolius</t>
  </si>
  <si>
    <t>Eupatorium</t>
  </si>
  <si>
    <t>Eupatorium NA</t>
  </si>
  <si>
    <t>Asteraceae</t>
  </si>
  <si>
    <t>Panicum</t>
  </si>
  <si>
    <t>Panicum NA</t>
  </si>
  <si>
    <t>Bigelowia nudata</t>
  </si>
  <si>
    <t>Bigelowia</t>
  </si>
  <si>
    <t>nudata</t>
  </si>
  <si>
    <t>Lachnocaulon anceps</t>
  </si>
  <si>
    <t>Lachnocaulon</t>
  </si>
  <si>
    <t>anceps</t>
  </si>
  <si>
    <t>Persea borbonia</t>
  </si>
  <si>
    <t>Persea</t>
  </si>
  <si>
    <t>borbonia</t>
  </si>
  <si>
    <t>Lauraceae</t>
  </si>
  <si>
    <t>Sporobolus floridanus</t>
  </si>
  <si>
    <t>floridanus</t>
  </si>
  <si>
    <t>Panicum virgatum</t>
  </si>
  <si>
    <t>Sarracenia flava</t>
  </si>
  <si>
    <t>Sarracenia</t>
  </si>
  <si>
    <t>flava</t>
  </si>
  <si>
    <t>Sarraceniaceae</t>
  </si>
  <si>
    <t>Chrysopsis aspera</t>
  </si>
  <si>
    <t>Pityopsis aspera</t>
  </si>
  <si>
    <t>aspera</t>
  </si>
  <si>
    <t>Nyssa sylvatica</t>
  </si>
  <si>
    <t>Nyssa</t>
  </si>
  <si>
    <t>sylvatica</t>
  </si>
  <si>
    <t>Cornaceae</t>
  </si>
  <si>
    <t>Tragia urens</t>
  </si>
  <si>
    <t>Tragia</t>
  </si>
  <si>
    <t>urens</t>
  </si>
  <si>
    <t>Euphorbiaceae</t>
  </si>
  <si>
    <t>Chamaecrista nictitans</t>
  </si>
  <si>
    <t>Chamaecrista</t>
  </si>
  <si>
    <t>nictitans</t>
  </si>
  <si>
    <t>Baptisia tinctoria</t>
  </si>
  <si>
    <t>Baptisia</t>
  </si>
  <si>
    <t>Desmodium ciliare</t>
  </si>
  <si>
    <t>Desmodium</t>
  </si>
  <si>
    <t>ciliare</t>
  </si>
  <si>
    <t>Aristida purpurascens</t>
  </si>
  <si>
    <t>purpurascens</t>
  </si>
  <si>
    <t>Liatris</t>
  </si>
  <si>
    <t>Liatris NA</t>
  </si>
  <si>
    <t>Sapindus</t>
  </si>
  <si>
    <t>Sapindus NA</t>
  </si>
  <si>
    <t>Scutellaria</t>
  </si>
  <si>
    <t>Scutellaria NA</t>
  </si>
  <si>
    <t>Lamiaceae</t>
  </si>
  <si>
    <t>Solidago</t>
  </si>
  <si>
    <t>Solidago NA</t>
  </si>
  <si>
    <t>Vitis</t>
  </si>
  <si>
    <t>Vitis NA</t>
  </si>
  <si>
    <t>Vitaceae</t>
  </si>
  <si>
    <t>Vaccinium corymbosum</t>
  </si>
  <si>
    <t>corymbosum</t>
  </si>
  <si>
    <t>Seymeria cassioides</t>
  </si>
  <si>
    <t>Seymeria</t>
  </si>
  <si>
    <t>cassioides</t>
  </si>
  <si>
    <t>Orobanchaceae</t>
  </si>
  <si>
    <t>Dactyloctenium aegyptium</t>
  </si>
  <si>
    <t>Dactyloctenium</t>
  </si>
  <si>
    <t>aegyptium</t>
  </si>
  <si>
    <t>Iris</t>
  </si>
  <si>
    <t>Iris NA</t>
  </si>
  <si>
    <t>Iridaceae</t>
  </si>
  <si>
    <t>Lycopodium</t>
  </si>
  <si>
    <t>Lycopodium NA</t>
  </si>
  <si>
    <t>Lycopodiaceae</t>
  </si>
  <si>
    <t>Sarracenia NA</t>
  </si>
  <si>
    <t>Rhus copallinum</t>
  </si>
  <si>
    <t>Rhus</t>
  </si>
  <si>
    <t>copallinum</t>
  </si>
  <si>
    <t>Anacardiaceae</t>
  </si>
  <si>
    <t>Hypericum mutilum</t>
  </si>
  <si>
    <t>Hypericum</t>
  </si>
  <si>
    <t>mutilum</t>
  </si>
  <si>
    <t>Hypericaceae</t>
  </si>
  <si>
    <t>Rhynchosia reniformis</t>
  </si>
  <si>
    <t>Rhynchosia</t>
  </si>
  <si>
    <t>reniformis</t>
  </si>
  <si>
    <t>Eragrostis refracta</t>
  </si>
  <si>
    <t>Eragrostis</t>
  </si>
  <si>
    <t>refracta</t>
  </si>
  <si>
    <t>Andropogon ternarius</t>
  </si>
  <si>
    <t>ternarius</t>
  </si>
  <si>
    <t>Asclepias</t>
  </si>
  <si>
    <t>Asclepias NA</t>
  </si>
  <si>
    <t>Apocynaceae</t>
  </si>
  <si>
    <t>Ilex myrtifolia</t>
  </si>
  <si>
    <t>myrtifolia</t>
  </si>
  <si>
    <t>Chenopodium incisum</t>
  </si>
  <si>
    <t>Chenopodium</t>
  </si>
  <si>
    <t>incisum</t>
  </si>
  <si>
    <t>Amaranthaceae</t>
  </si>
  <si>
    <t>Echeandia flavescens</t>
  </si>
  <si>
    <t>Echeandia</t>
  </si>
  <si>
    <t>flavescens</t>
  </si>
  <si>
    <t>Asparagaceae</t>
  </si>
  <si>
    <t>Solidago velutina</t>
  </si>
  <si>
    <t>velutina</t>
  </si>
  <si>
    <t>Cirsium wheeleri</t>
  </si>
  <si>
    <t>Cirsium</t>
  </si>
  <si>
    <t>wheeleri</t>
  </si>
  <si>
    <t>Pseudognaphalium macounii</t>
  </si>
  <si>
    <t>Pseudognaphalium</t>
  </si>
  <si>
    <t>macounii</t>
  </si>
  <si>
    <t>Artemisia ludoviciana</t>
  </si>
  <si>
    <t>Artemisia</t>
  </si>
  <si>
    <t>ludoviciana</t>
  </si>
  <si>
    <t>Laennecia schiedeana</t>
  </si>
  <si>
    <t>Laennecia</t>
  </si>
  <si>
    <t>schiedeana</t>
  </si>
  <si>
    <t>Packera multilobata</t>
  </si>
  <si>
    <t>Packera</t>
  </si>
  <si>
    <t>multilobata</t>
  </si>
  <si>
    <t>Carex occidentalis</t>
  </si>
  <si>
    <t>Carex</t>
  </si>
  <si>
    <t>occidentalis</t>
  </si>
  <si>
    <t>Cyperaceae</t>
  </si>
  <si>
    <t>Iris missouriensis</t>
  </si>
  <si>
    <t>missouriensis</t>
  </si>
  <si>
    <t>Ottleya wrightii</t>
  </si>
  <si>
    <t>Ottleya</t>
  </si>
  <si>
    <t>wrightii</t>
  </si>
  <si>
    <t>Lupinus argenteus</t>
  </si>
  <si>
    <t>Lupinus</t>
  </si>
  <si>
    <t>argenteus</t>
  </si>
  <si>
    <t>Oxytropis lambertii</t>
  </si>
  <si>
    <t>Oxytropis</t>
  </si>
  <si>
    <t>lambertii</t>
  </si>
  <si>
    <t>Trifolium longipes</t>
  </si>
  <si>
    <t>Trifolium</t>
  </si>
  <si>
    <t>longipes</t>
  </si>
  <si>
    <t>Vicia americana</t>
  </si>
  <si>
    <t>Vicia</t>
  </si>
  <si>
    <t>americana</t>
  </si>
  <si>
    <t>Pinus ponderosa</t>
  </si>
  <si>
    <t>ponderosa</t>
  </si>
  <si>
    <t>Linaria dalmatica</t>
  </si>
  <si>
    <t>Linaria</t>
  </si>
  <si>
    <t>dalmatica</t>
  </si>
  <si>
    <t>Plantaginaceae</t>
  </si>
  <si>
    <t>Muhlenbergia montana</t>
  </si>
  <si>
    <t>Muhlenbergia</t>
  </si>
  <si>
    <t>montana</t>
  </si>
  <si>
    <t>Festuca arizonica</t>
  </si>
  <si>
    <t>Festuca</t>
  </si>
  <si>
    <t>arizonica</t>
  </si>
  <si>
    <t>Elymus elymoides</t>
  </si>
  <si>
    <t>Elymus</t>
  </si>
  <si>
    <t>elymoides</t>
  </si>
  <si>
    <t>Poa fendleriana</t>
  </si>
  <si>
    <t>Poa</t>
  </si>
  <si>
    <t>fendleriana</t>
  </si>
  <si>
    <t>Muhlenbergia ramulosa</t>
  </si>
  <si>
    <t>ramulosa</t>
  </si>
  <si>
    <t>Polygonum douglasii</t>
  </si>
  <si>
    <t>Polygonum</t>
  </si>
  <si>
    <t>douglasii</t>
  </si>
  <si>
    <t>Polygonaceae</t>
  </si>
  <si>
    <t>Ceanothus fendleri</t>
  </si>
  <si>
    <t>Ceanothus</t>
  </si>
  <si>
    <t>fendleri</t>
  </si>
  <si>
    <t>Rhamnaceae</t>
  </si>
  <si>
    <t>Rosa woodsii</t>
  </si>
  <si>
    <t>Rosa</t>
  </si>
  <si>
    <t>woodsii</t>
  </si>
  <si>
    <t>Unidentified species</t>
  </si>
  <si>
    <t>Unidentified</t>
  </si>
  <si>
    <t>Cymopterus lemmonii</t>
  </si>
  <si>
    <t>Cymopterus</t>
  </si>
  <si>
    <t>lemmonii</t>
  </si>
  <si>
    <t>Apiaceae</t>
  </si>
  <si>
    <t>Thalictrum fendleri</t>
  </si>
  <si>
    <t>Thalictrum</t>
  </si>
  <si>
    <t>Ranunculaceae</t>
  </si>
  <si>
    <t>Antennaria parvifolia</t>
  </si>
  <si>
    <t>Antennaria</t>
  </si>
  <si>
    <t>parvifolia</t>
  </si>
  <si>
    <t>Achillea millefolium</t>
  </si>
  <si>
    <t>Achillea</t>
  </si>
  <si>
    <t>millefolium</t>
  </si>
  <si>
    <t>Erigeron divergens</t>
  </si>
  <si>
    <t>divergens</t>
  </si>
  <si>
    <t>Ipomoea plummerae</t>
  </si>
  <si>
    <t>Ipomoea</t>
  </si>
  <si>
    <t>plummerae</t>
  </si>
  <si>
    <t>Convolvulaceae</t>
  </si>
  <si>
    <t>Cyperus fendlerianus</t>
  </si>
  <si>
    <t>Cyperus</t>
  </si>
  <si>
    <t>fendlerianus</t>
  </si>
  <si>
    <t>Astragalus humistratus</t>
  </si>
  <si>
    <t>Astragalus</t>
  </si>
  <si>
    <t>humistratus</t>
  </si>
  <si>
    <t>Epilobium brachycarpum</t>
  </si>
  <si>
    <t>Epilobium</t>
  </si>
  <si>
    <t>brachycarpum</t>
  </si>
  <si>
    <t>Onagraceae</t>
  </si>
  <si>
    <t>Penstemon virgatus</t>
  </si>
  <si>
    <t>Penstemon</t>
  </si>
  <si>
    <t>virgatus</t>
  </si>
  <si>
    <t>Bromus ciliatus</t>
  </si>
  <si>
    <t>Bromus</t>
  </si>
  <si>
    <t>ciliatus</t>
  </si>
  <si>
    <t>Blepharoneuron tricholepis</t>
  </si>
  <si>
    <t>Blepharoneuron</t>
  </si>
  <si>
    <t>tricholepis</t>
  </si>
  <si>
    <t>Eriogonum racemosum</t>
  </si>
  <si>
    <t>Eriogonum</t>
  </si>
  <si>
    <t>racemosum</t>
  </si>
  <si>
    <t>Drymaria leptophylla</t>
  </si>
  <si>
    <t>Drymaria</t>
  </si>
  <si>
    <t>leptophylla</t>
  </si>
  <si>
    <t>Caryophyllaceae</t>
  </si>
  <si>
    <t>Potentilla diversifolia</t>
  </si>
  <si>
    <t>Potentilla</t>
  </si>
  <si>
    <t>diversifolia</t>
  </si>
  <si>
    <t>Houstonia wrightii</t>
  </si>
  <si>
    <t>Houstonia</t>
  </si>
  <si>
    <t>Rubiaceae</t>
  </si>
  <si>
    <t>Nama dichotoma</t>
  </si>
  <si>
    <t>Nama</t>
  </si>
  <si>
    <t>dichotoma</t>
  </si>
  <si>
    <t>Boraginaceae</t>
  </si>
  <si>
    <t>Arenaria lanuginosa</t>
  </si>
  <si>
    <t>Arenaria</t>
  </si>
  <si>
    <t>lanuginosa</t>
  </si>
  <si>
    <t>Hieracium fendleri</t>
  </si>
  <si>
    <t>Hieracium</t>
  </si>
  <si>
    <t>Symphyotrichum falcatum</t>
  </si>
  <si>
    <t>Symphyotrichum</t>
  </si>
  <si>
    <t>falcatum</t>
  </si>
  <si>
    <t>Senecio eremophilus</t>
  </si>
  <si>
    <t>Senecio</t>
  </si>
  <si>
    <t>eremophilus</t>
  </si>
  <si>
    <t>Taraxacum campylodes</t>
  </si>
  <si>
    <t>Taraxacum</t>
  </si>
  <si>
    <t>campylodes</t>
  </si>
  <si>
    <t>Euphorbia serpyllifolia</t>
  </si>
  <si>
    <t>Euphorbia</t>
  </si>
  <si>
    <t>serpyllifolia</t>
  </si>
  <si>
    <t>Geranium caespitosum</t>
  </si>
  <si>
    <t>Geranium</t>
  </si>
  <si>
    <t>caespitosum</t>
  </si>
  <si>
    <t>Geraniaceae</t>
  </si>
  <si>
    <t>Muhlenbergia wrightii</t>
  </si>
  <si>
    <t>Potentilla crinita</t>
  </si>
  <si>
    <t>crinita</t>
  </si>
  <si>
    <t>Verbascum thapsus</t>
  </si>
  <si>
    <t>Verbascum</t>
  </si>
  <si>
    <t>thapsus</t>
  </si>
  <si>
    <t>Scrophulariaceae</t>
  </si>
  <si>
    <t>Erigeron NA</t>
  </si>
  <si>
    <t>Chenopodium fremontii</t>
  </si>
  <si>
    <t>fremontii</t>
  </si>
  <si>
    <t>Senecio actinella</t>
  </si>
  <si>
    <t>actinella</t>
  </si>
  <si>
    <t>Lithospermum multiflorum</t>
  </si>
  <si>
    <t>Lithospermum</t>
  </si>
  <si>
    <t>multiflorum</t>
  </si>
  <si>
    <t>Pennellia longifolia</t>
  </si>
  <si>
    <t>Pennellia</t>
  </si>
  <si>
    <t>longifolia</t>
  </si>
  <si>
    <t>Brassicaceae</t>
  </si>
  <si>
    <t>Heliomeris multiflora</t>
  </si>
  <si>
    <t>Heliomeris</t>
  </si>
  <si>
    <t>multiflora</t>
  </si>
  <si>
    <t>Bouteloua gracilis</t>
  </si>
  <si>
    <t>Chondrosum gracile</t>
  </si>
  <si>
    <t>Chondrosum</t>
  </si>
  <si>
    <t>gracile</t>
  </si>
  <si>
    <t>Tragia ramosa</t>
  </si>
  <si>
    <t>ramosa</t>
  </si>
  <si>
    <t>Heterotheca villosa</t>
  </si>
  <si>
    <t>Heterotheca</t>
  </si>
  <si>
    <t>villosa</t>
  </si>
  <si>
    <t>Linum australe</t>
  </si>
  <si>
    <t>Linum</t>
  </si>
  <si>
    <t>australe</t>
  </si>
  <si>
    <t>Linaceae</t>
  </si>
  <si>
    <t>Poa pratensis</t>
  </si>
  <si>
    <t>pratensis</t>
  </si>
  <si>
    <t>Erigeron flagellaris</t>
  </si>
  <si>
    <t>flagellaris</t>
  </si>
  <si>
    <t>Antennaria rosulata</t>
  </si>
  <si>
    <t>rosulata</t>
  </si>
  <si>
    <t>Hymenoxys bigelovii</t>
  </si>
  <si>
    <t>Hymenoxys</t>
  </si>
  <si>
    <t>bigelovii</t>
  </si>
  <si>
    <t>Cologania angustifolia</t>
  </si>
  <si>
    <t>Cologania</t>
  </si>
  <si>
    <t>angustifolia</t>
  </si>
  <si>
    <t>Lupinus kingii</t>
  </si>
  <si>
    <t>kingii</t>
  </si>
  <si>
    <t>Amauriopsis dissecta</t>
  </si>
  <si>
    <t>Amauriopsis</t>
  </si>
  <si>
    <t>dissecta</t>
  </si>
  <si>
    <t>Oxalis caerulea</t>
  </si>
  <si>
    <t>Oxalis</t>
  </si>
  <si>
    <t>caerulea</t>
  </si>
  <si>
    <t>Oxalidaceae</t>
  </si>
  <si>
    <t>Koeleria macrantha</t>
  </si>
  <si>
    <t>Koeleria</t>
  </si>
  <si>
    <t>macrantha</t>
  </si>
  <si>
    <t>Tragopogon dubius</t>
  </si>
  <si>
    <t>Tragopogon</t>
  </si>
  <si>
    <t>dubius</t>
  </si>
  <si>
    <t>Geum triflorum</t>
  </si>
  <si>
    <t>Geum</t>
  </si>
  <si>
    <t>triflorum</t>
  </si>
  <si>
    <t>Dyschoriste oblongifolia</t>
  </si>
  <si>
    <t>JosephJones</t>
  </si>
  <si>
    <t>noplotdata</t>
  </si>
  <si>
    <t>Dyschoriste</t>
  </si>
  <si>
    <t>oblongifolia</t>
  </si>
  <si>
    <t>Acanthaceae</t>
  </si>
  <si>
    <t>Ruellia caroliniensis</t>
  </si>
  <si>
    <t>Ruellia</t>
  </si>
  <si>
    <t>caroliniensis</t>
  </si>
  <si>
    <t>Toxicodendron pubescens</t>
  </si>
  <si>
    <t>Toxicodendron</t>
  </si>
  <si>
    <t>pubescens</t>
  </si>
  <si>
    <t>Toxicodendron radicans</t>
  </si>
  <si>
    <t>radicans</t>
  </si>
  <si>
    <t>Asimina angustifolia</t>
  </si>
  <si>
    <t>Asimina</t>
  </si>
  <si>
    <t>Annonaceae</t>
  </si>
  <si>
    <t>Eryngium yuccifolium</t>
  </si>
  <si>
    <t>Eryngium</t>
  </si>
  <si>
    <t>yuccifolium</t>
  </si>
  <si>
    <t>Asclepias michauxii</t>
  </si>
  <si>
    <t>michauxii</t>
  </si>
  <si>
    <t>Asclepias amplexicaulis</t>
  </si>
  <si>
    <t>amplexicaulis</t>
  </si>
  <si>
    <t>Asclepias verticillata</t>
  </si>
  <si>
    <t>verticillata</t>
  </si>
  <si>
    <t>Aristolochia serpentaria</t>
  </si>
  <si>
    <t>Aristolochia</t>
  </si>
  <si>
    <t>serpentaria</t>
  </si>
  <si>
    <t>Aristolochiaceae</t>
  </si>
  <si>
    <t>Lithospermum caroliniense</t>
  </si>
  <si>
    <t>caroliniense</t>
  </si>
  <si>
    <t>Opuntia humifusa</t>
  </si>
  <si>
    <t>Opuntia</t>
  </si>
  <si>
    <t>humifusa</t>
  </si>
  <si>
    <t>Cactaceae</t>
  </si>
  <si>
    <t>Lonicera japonica</t>
  </si>
  <si>
    <t>Lonicera</t>
  </si>
  <si>
    <t>japonica</t>
  </si>
  <si>
    <t>Caprifoliaceae</t>
  </si>
  <si>
    <t>Paronychia rugelii</t>
  </si>
  <si>
    <t>Paronychia</t>
  </si>
  <si>
    <t>rugelii</t>
  </si>
  <si>
    <t>Stipulicida setacea</t>
  </si>
  <si>
    <t>Stipulicida</t>
  </si>
  <si>
    <t>setacea</t>
  </si>
  <si>
    <t>Licania michauxii</t>
  </si>
  <si>
    <t>Licania</t>
  </si>
  <si>
    <t>Chrysobalanaceae</t>
  </si>
  <si>
    <t>Lechea minor</t>
  </si>
  <si>
    <t>Lechea</t>
  </si>
  <si>
    <t>minor</t>
  </si>
  <si>
    <t>Cistaceae</t>
  </si>
  <si>
    <t>Helianthemum carolinianum</t>
  </si>
  <si>
    <t>Helianthemum</t>
  </si>
  <si>
    <t>carolinianum</t>
  </si>
  <si>
    <t>Helianthemum rosmarinifolium</t>
  </si>
  <si>
    <t>rosmarinifolium</t>
  </si>
  <si>
    <t>Commelina erecta</t>
  </si>
  <si>
    <t>Commelina</t>
  </si>
  <si>
    <t>erecta</t>
  </si>
  <si>
    <t>Commelinaceae</t>
  </si>
  <si>
    <t>Tradescantia hirsutiflora</t>
  </si>
  <si>
    <t>Tradescantia</t>
  </si>
  <si>
    <t>hirsutiflora</t>
  </si>
  <si>
    <t>Vernonia angustifolia</t>
  </si>
  <si>
    <t>Vernonia</t>
  </si>
  <si>
    <t>Symphyotrichum concolor</t>
  </si>
  <si>
    <t>concolor</t>
  </si>
  <si>
    <t>Solidago odora</t>
  </si>
  <si>
    <t>odora</t>
  </si>
  <si>
    <t>Symphyotrichum adnatum</t>
  </si>
  <si>
    <t>adnatum</t>
  </si>
  <si>
    <t>Chrysopsis mariana</t>
  </si>
  <si>
    <t>Chrysopsis</t>
  </si>
  <si>
    <t>Symphyotrichum dumosum</t>
  </si>
  <si>
    <t>dumosum</t>
  </si>
  <si>
    <t>Eupatorium compositifolium</t>
  </si>
  <si>
    <t>compositifolium</t>
  </si>
  <si>
    <t>Sericocarpus tortifolius</t>
  </si>
  <si>
    <t>Sericocarpus</t>
  </si>
  <si>
    <t>tortifolius</t>
  </si>
  <si>
    <t>Eupatorium hyssopifolium</t>
  </si>
  <si>
    <t>hyssopifolium</t>
  </si>
  <si>
    <t>Eupatorium linearifolium</t>
  </si>
  <si>
    <t>Liatris tenuifolia</t>
  </si>
  <si>
    <t>tenuifolia</t>
  </si>
  <si>
    <t>Solidago tortifolia</t>
  </si>
  <si>
    <t>tortifolia</t>
  </si>
  <si>
    <t>Hieracium gronovii</t>
  </si>
  <si>
    <t>gronovii</t>
  </si>
  <si>
    <t>Erechtites hieraciifolius</t>
  </si>
  <si>
    <t>Erechtites</t>
  </si>
  <si>
    <t>hieraciifolius</t>
  </si>
  <si>
    <t>Liatris graminifolia</t>
  </si>
  <si>
    <t>Liatris pilosa</t>
  </si>
  <si>
    <t>pilosa</t>
  </si>
  <si>
    <t>Pterocaulon pycnostachyum</t>
  </si>
  <si>
    <t>pycnostachyum</t>
  </si>
  <si>
    <t>Rudbeckia hirta</t>
  </si>
  <si>
    <t>Rudbeckia</t>
  </si>
  <si>
    <t>hirta</t>
  </si>
  <si>
    <t>Helianthus angustifolius</t>
  </si>
  <si>
    <t>angustifolius</t>
  </si>
  <si>
    <t>Ionactis linariifolia</t>
  </si>
  <si>
    <t>Ionactis</t>
  </si>
  <si>
    <t>linariifolia</t>
  </si>
  <si>
    <t>Lygodesmia aphylla</t>
  </si>
  <si>
    <t>Lygodesmia</t>
  </si>
  <si>
    <t>aphylla</t>
  </si>
  <si>
    <t>Ageratina aromatica</t>
  </si>
  <si>
    <t>Ageratina</t>
  </si>
  <si>
    <t>aromatica</t>
  </si>
  <si>
    <t>Conyza canadensis</t>
  </si>
  <si>
    <t>Pseudognaphalium obtusifolium</t>
  </si>
  <si>
    <t>obtusifolium</t>
  </si>
  <si>
    <t>Solidago stricta</t>
  </si>
  <si>
    <t>Ambrosia artemisiifolia</t>
  </si>
  <si>
    <t>Ambrosia</t>
  </si>
  <si>
    <t>artemisiifolia</t>
  </si>
  <si>
    <t>Brickellia eupatorioides</t>
  </si>
  <si>
    <t>Brickellia</t>
  </si>
  <si>
    <t>eupatorioides</t>
  </si>
  <si>
    <t>Cirsium horridulum</t>
  </si>
  <si>
    <t>horridulum</t>
  </si>
  <si>
    <t>Erigeron strigosus</t>
  </si>
  <si>
    <t>strigosus</t>
  </si>
  <si>
    <t>Eupatorium album</t>
  </si>
  <si>
    <t>album</t>
  </si>
  <si>
    <t>Lactuca canadensis</t>
  </si>
  <si>
    <t>Lactuca</t>
  </si>
  <si>
    <t>Stylisma humistrata</t>
  </si>
  <si>
    <t>Stylisma</t>
  </si>
  <si>
    <t>humistrata</t>
  </si>
  <si>
    <t>Ipomoea pandurata</t>
  </si>
  <si>
    <t>pandurata</t>
  </si>
  <si>
    <t>Rhynchospora harveyi</t>
  </si>
  <si>
    <t>Rhynchospora</t>
  </si>
  <si>
    <t>harveyi</t>
  </si>
  <si>
    <t>Scleria ciliata</t>
  </si>
  <si>
    <t>Scleria</t>
  </si>
  <si>
    <t>ciliata</t>
  </si>
  <si>
    <t>Bulbostylis ciliatifolia</t>
  </si>
  <si>
    <t>Bulbostylis</t>
  </si>
  <si>
    <t>ciliatifolia</t>
  </si>
  <si>
    <t>Cyperus filiculmis</t>
  </si>
  <si>
    <t>filiculmis</t>
  </si>
  <si>
    <t>Cyperus plukenetii</t>
  </si>
  <si>
    <t>plukenetii</t>
  </si>
  <si>
    <t>Diospyros virginiana</t>
  </si>
  <si>
    <t>Diospyros</t>
  </si>
  <si>
    <t>Ebenaceae</t>
  </si>
  <si>
    <t>Vaccinium arboreum</t>
  </si>
  <si>
    <t>arboreum</t>
  </si>
  <si>
    <t>Vaccinium stamineum</t>
  </si>
  <si>
    <t>stamineum</t>
  </si>
  <si>
    <t>Gaylussacia frondosa</t>
  </si>
  <si>
    <t>frondosa</t>
  </si>
  <si>
    <t>Croton argyranthemus</t>
  </si>
  <si>
    <t>Croton</t>
  </si>
  <si>
    <t>argyranthemus</t>
  </si>
  <si>
    <t>Euphorbia pubentissima</t>
  </si>
  <si>
    <t>pubentissima</t>
  </si>
  <si>
    <t>Acalypha gracilens</t>
  </si>
  <si>
    <t>Acalypha</t>
  </si>
  <si>
    <t>gracilens</t>
  </si>
  <si>
    <t>Cnidoscolus stimulosus</t>
  </si>
  <si>
    <t>Cnidoscolus urens</t>
  </si>
  <si>
    <t>Cnidoscolus</t>
  </si>
  <si>
    <t>Stillingia sylvatica</t>
  </si>
  <si>
    <t>Stillingia</t>
  </si>
  <si>
    <t>Tragia smallii</t>
  </si>
  <si>
    <t>smallii</t>
  </si>
  <si>
    <t>Quercus laevis</t>
  </si>
  <si>
    <t>laevis</t>
  </si>
  <si>
    <t>Quercus virginiana</t>
  </si>
  <si>
    <t>Quercus margaretta</t>
  </si>
  <si>
    <t>Quercus margarettae</t>
  </si>
  <si>
    <t>margarettae</t>
  </si>
  <si>
    <t>Quercus laurifolia</t>
  </si>
  <si>
    <t>Quercus incana</t>
  </si>
  <si>
    <t>incana</t>
  </si>
  <si>
    <t>Quercus falcata</t>
  </si>
  <si>
    <t>falcata</t>
  </si>
  <si>
    <t>Quercus geminata</t>
  </si>
  <si>
    <t>geminata</t>
  </si>
  <si>
    <t>Quercus nigra</t>
  </si>
  <si>
    <t>nigra</t>
  </si>
  <si>
    <t>Gelsemium sempervirens</t>
  </si>
  <si>
    <t>Gelsemium</t>
  </si>
  <si>
    <t>sempervirens</t>
  </si>
  <si>
    <t>Gelsemiaceae</t>
  </si>
  <si>
    <t>Hypericum hypericoides</t>
  </si>
  <si>
    <t>hypericoides</t>
  </si>
  <si>
    <t>Hypericum gentianoides</t>
  </si>
  <si>
    <t>gentianoides</t>
  </si>
  <si>
    <t>Hypericum crux-andreae</t>
  </si>
  <si>
    <t>Hypericum suffruticosum</t>
  </si>
  <si>
    <t>suffruticosum</t>
  </si>
  <si>
    <t>Hypoxis wrightii</t>
  </si>
  <si>
    <t>Hypoxis</t>
  </si>
  <si>
    <t>Hypoxidaceae</t>
  </si>
  <si>
    <t>Sisyrinchium xerophyllum</t>
  </si>
  <si>
    <t>Sisyrinchium</t>
  </si>
  <si>
    <t>xerophyllum</t>
  </si>
  <si>
    <t>Carya glabra</t>
  </si>
  <si>
    <t>Carya</t>
  </si>
  <si>
    <t>Juglandaceae</t>
  </si>
  <si>
    <t>Dicerandra linearifolia</t>
  </si>
  <si>
    <t>Dicerandra</t>
  </si>
  <si>
    <t>linearifolia</t>
  </si>
  <si>
    <t>Scutellaria integrifolia</t>
  </si>
  <si>
    <t>integrifolia</t>
  </si>
  <si>
    <t>Trichostema setaceum</t>
  </si>
  <si>
    <t>Trichostema</t>
  </si>
  <si>
    <t>setaceum</t>
  </si>
  <si>
    <t>Sassafras albidum</t>
  </si>
  <si>
    <t>Sassafras</t>
  </si>
  <si>
    <t>albidum</t>
  </si>
  <si>
    <t>Clitoria mariana</t>
  </si>
  <si>
    <t>Clitoria</t>
  </si>
  <si>
    <t>Mimosa quadrivalvis</t>
  </si>
  <si>
    <t>Mimosa</t>
  </si>
  <si>
    <t>quadrivalvis</t>
  </si>
  <si>
    <t>Galactia volubilis</t>
  </si>
  <si>
    <t>Galactia regularis</t>
  </si>
  <si>
    <t>Galactia</t>
  </si>
  <si>
    <t>regularis</t>
  </si>
  <si>
    <t>Stylosanthes biflora</t>
  </si>
  <si>
    <t>Stylosanthes</t>
  </si>
  <si>
    <t>biflora</t>
  </si>
  <si>
    <t>Galactia erecta</t>
  </si>
  <si>
    <t>Galactia mollis</t>
  </si>
  <si>
    <t>mollis</t>
  </si>
  <si>
    <t>Lespedeza repens</t>
  </si>
  <si>
    <t>Lespedeza</t>
  </si>
  <si>
    <t>Crotalaria rotundifolia</t>
  </si>
  <si>
    <t>Crotalaria</t>
  </si>
  <si>
    <t>rotundifolia</t>
  </si>
  <si>
    <t>Strophostyles umbellata</t>
  </si>
  <si>
    <t>Strophostyles</t>
  </si>
  <si>
    <t>umbellata</t>
  </si>
  <si>
    <t>Tephrosia florida</t>
  </si>
  <si>
    <t>florida</t>
  </si>
  <si>
    <t>Centrosema virginianum</t>
  </si>
  <si>
    <t>Centrosema</t>
  </si>
  <si>
    <t>virginianum</t>
  </si>
  <si>
    <t>Lespedeza angustifolia</t>
  </si>
  <si>
    <t>Crotalaria purshii</t>
  </si>
  <si>
    <t>purshii</t>
  </si>
  <si>
    <t>Desmodium lineatum</t>
  </si>
  <si>
    <t>lineatum</t>
  </si>
  <si>
    <t>Desmodium floridanum</t>
  </si>
  <si>
    <t>floridanum</t>
  </si>
  <si>
    <t>Desmodium marilandicum</t>
  </si>
  <si>
    <t>marilandicum</t>
  </si>
  <si>
    <t>Desmodium strictum</t>
  </si>
  <si>
    <t>strictum</t>
  </si>
  <si>
    <t>Orbexilum lupinellus</t>
  </si>
  <si>
    <t>Orbexilum lupinellum</t>
  </si>
  <si>
    <t>Orbexilum</t>
  </si>
  <si>
    <t>lupinellum</t>
  </si>
  <si>
    <t>Lespedeza procumbens</t>
  </si>
  <si>
    <t>procumbens</t>
  </si>
  <si>
    <t>Dalea carnea</t>
  </si>
  <si>
    <t>Dalea</t>
  </si>
  <si>
    <t>carnea</t>
  </si>
  <si>
    <t>Desmodium viridiflorum</t>
  </si>
  <si>
    <t>viridiflorum</t>
  </si>
  <si>
    <t>Lespedeza virginica</t>
  </si>
  <si>
    <t>virginica</t>
  </si>
  <si>
    <t>Linum floridanum</t>
  </si>
  <si>
    <t>Rhexia alifanus</t>
  </si>
  <si>
    <t>alifanus</t>
  </si>
  <si>
    <t>Gaura filipes</t>
  </si>
  <si>
    <t>Gaura</t>
  </si>
  <si>
    <t>filipes</t>
  </si>
  <si>
    <t>Habenaria quinqueseta</t>
  </si>
  <si>
    <t>Habenaria</t>
  </si>
  <si>
    <t>quinqueseta</t>
  </si>
  <si>
    <t>Orchidaceae</t>
  </si>
  <si>
    <t>Piriqueta caroliniana</t>
  </si>
  <si>
    <t>Piriqueta cistoides</t>
  </si>
  <si>
    <t>Piriqueta</t>
  </si>
  <si>
    <t>cistoides</t>
  </si>
  <si>
    <t>Passifloraceae</t>
  </si>
  <si>
    <t>Passiflora incarnata</t>
  </si>
  <si>
    <t>Passiflora edulis</t>
  </si>
  <si>
    <t>Passiflora</t>
  </si>
  <si>
    <t>edulis</t>
  </si>
  <si>
    <t>Pinus palustris</t>
  </si>
  <si>
    <t>palustris</t>
  </si>
  <si>
    <t>Penstemon australis</t>
  </si>
  <si>
    <t>australis</t>
  </si>
  <si>
    <t>Muhlenbergia capillaris</t>
  </si>
  <si>
    <t>capillaris</t>
  </si>
  <si>
    <t>Dichanthelium aciculare</t>
  </si>
  <si>
    <t>Panicum aciculare</t>
  </si>
  <si>
    <t>aciculare</t>
  </si>
  <si>
    <t>Dichanthelium ovale</t>
  </si>
  <si>
    <t>Panicum ovale</t>
  </si>
  <si>
    <t>ovale</t>
  </si>
  <si>
    <t>Anthaenantia villosa</t>
  </si>
  <si>
    <t>Anthaenantia</t>
  </si>
  <si>
    <t>Sorghastrum nutans</t>
  </si>
  <si>
    <t>nutans</t>
  </si>
  <si>
    <t>Sporobolus compositus</t>
  </si>
  <si>
    <t>compositus</t>
  </si>
  <si>
    <t>Triplasis americana</t>
  </si>
  <si>
    <t>Triplasis</t>
  </si>
  <si>
    <t>Dichanthelium dichotomum</t>
  </si>
  <si>
    <t>Panicum dichotomum</t>
  </si>
  <si>
    <t>dichotomum</t>
  </si>
  <si>
    <t>Paspalum setaceum</t>
  </si>
  <si>
    <t>Paspalum</t>
  </si>
  <si>
    <t>Sporobolus junceus</t>
  </si>
  <si>
    <t>junceus</t>
  </si>
  <si>
    <t>Eragrostis spectabilis</t>
  </si>
  <si>
    <t>spectabilis</t>
  </si>
  <si>
    <t>Dichanthelium strigosum</t>
  </si>
  <si>
    <t>Panicum strigosum</t>
  </si>
  <si>
    <t>strigosum</t>
  </si>
  <si>
    <t>Eustachys floridana</t>
  </si>
  <si>
    <t>Eustachys</t>
  </si>
  <si>
    <t>floridana</t>
  </si>
  <si>
    <t>Dichanthelium acuminatum</t>
  </si>
  <si>
    <t>Panicum acuminatum</t>
  </si>
  <si>
    <t>acuminatum</t>
  </si>
  <si>
    <t>Dichanthelium sphaerocarpon</t>
  </si>
  <si>
    <t>Panicum sphaerocarpon</t>
  </si>
  <si>
    <t>sphaerocarpon</t>
  </si>
  <si>
    <t>Paspalum bifidum</t>
  </si>
  <si>
    <t>bifidum</t>
  </si>
  <si>
    <t>Paspalum floridanum</t>
  </si>
  <si>
    <t>Elionurus tripsacoides</t>
  </si>
  <si>
    <t>Elionurus</t>
  </si>
  <si>
    <t>tripsacoides</t>
  </si>
  <si>
    <t>Gymnopogon ambiguus</t>
  </si>
  <si>
    <t>Gymnopogon</t>
  </si>
  <si>
    <t>ambiguus</t>
  </si>
  <si>
    <t>Saccharum alopecuroides</t>
  </si>
  <si>
    <t>Saccharum</t>
  </si>
  <si>
    <t>alopecuroides</t>
  </si>
  <si>
    <t>Phlox floridana</t>
  </si>
  <si>
    <t>Phlox</t>
  </si>
  <si>
    <t>Polemoniaceae</t>
  </si>
  <si>
    <t>Polygala nana</t>
  </si>
  <si>
    <t>Polygala</t>
  </si>
  <si>
    <t>nana</t>
  </si>
  <si>
    <t>Polygalaceae</t>
  </si>
  <si>
    <t>Polygala grandiflora</t>
  </si>
  <si>
    <t>grandiflora</t>
  </si>
  <si>
    <t>Eriogonum tomentosum</t>
  </si>
  <si>
    <t>tomentosum</t>
  </si>
  <si>
    <t>Polygonella gracilis</t>
  </si>
  <si>
    <t>Polygonella</t>
  </si>
  <si>
    <t>gracilis</t>
  </si>
  <si>
    <t>Prunus serotina</t>
  </si>
  <si>
    <t>serotina</t>
  </si>
  <si>
    <t>Crataegus flava</t>
  </si>
  <si>
    <t>Crataegus</t>
  </si>
  <si>
    <t>Prunus caroliniana</t>
  </si>
  <si>
    <t>caroliniana</t>
  </si>
  <si>
    <t>Prunus umbellata</t>
  </si>
  <si>
    <t>Rubus flagellaris</t>
  </si>
  <si>
    <t>Prunus americana</t>
  </si>
  <si>
    <t>Prunus angustifolia</t>
  </si>
  <si>
    <t>Rubus trivialis</t>
  </si>
  <si>
    <t>trivialis</t>
  </si>
  <si>
    <t>Houstonia procumbens</t>
  </si>
  <si>
    <t>Galium pilosum</t>
  </si>
  <si>
    <t>Galium</t>
  </si>
  <si>
    <t>pilosum</t>
  </si>
  <si>
    <t>Houstonia pusilla</t>
  </si>
  <si>
    <t>pusilla</t>
  </si>
  <si>
    <t>Diodia teres</t>
  </si>
  <si>
    <t>Diodella teres</t>
  </si>
  <si>
    <t>Diodella</t>
  </si>
  <si>
    <t>teres</t>
  </si>
  <si>
    <t>Sideroxylon lanuginosum</t>
  </si>
  <si>
    <t>Sideroxylon</t>
  </si>
  <si>
    <t>lanuginosum</t>
  </si>
  <si>
    <t>Sapotaceae</t>
  </si>
  <si>
    <t>Smilax auriculata</t>
  </si>
  <si>
    <t>auriculata</t>
  </si>
  <si>
    <t>Smilax smallii</t>
  </si>
  <si>
    <t>Smilax maritima</t>
  </si>
  <si>
    <t>maritima</t>
  </si>
  <si>
    <t>Smilax bona-nox</t>
  </si>
  <si>
    <t>bona-nox</t>
  </si>
  <si>
    <t>Smilax glauca</t>
  </si>
  <si>
    <t>glauca</t>
  </si>
  <si>
    <t>Smilax pumila</t>
  </si>
  <si>
    <t>Physalis heterophylla</t>
  </si>
  <si>
    <t>Physalis</t>
  </si>
  <si>
    <t>heterophylla</t>
  </si>
  <si>
    <t>Solanaceae</t>
  </si>
  <si>
    <t>Physalis walteri</t>
  </si>
  <si>
    <t>walteri</t>
  </si>
  <si>
    <t>Polypremum procumbens</t>
  </si>
  <si>
    <t>Polypremum</t>
  </si>
  <si>
    <t>Tetrachondraceae</t>
  </si>
  <si>
    <t>Verbena carnea</t>
  </si>
  <si>
    <t>Verbena</t>
  </si>
  <si>
    <t>Verbenaceae</t>
  </si>
  <si>
    <t>Viola villosa</t>
  </si>
  <si>
    <t>Viola</t>
  </si>
  <si>
    <t>Violaceae</t>
  </si>
  <si>
    <t>Viola palmata</t>
  </si>
  <si>
    <t>palmata</t>
  </si>
  <si>
    <t>Vitis rotundifolia</t>
  </si>
  <si>
    <t>Parthenocissus quinquefolia</t>
  </si>
  <si>
    <t>Parthenocissus</t>
  </si>
  <si>
    <t>quinquefolia</t>
  </si>
  <si>
    <t>Vitis cinerea</t>
  </si>
  <si>
    <t>cinerea</t>
  </si>
  <si>
    <t>Agrimonia</t>
  </si>
  <si>
    <t>Agrimonia NA</t>
  </si>
  <si>
    <t>Asclepias tuberosa</t>
  </si>
  <si>
    <t>tuberosa</t>
  </si>
  <si>
    <t>Onosmodium virginianum</t>
  </si>
  <si>
    <t>Onosmodium</t>
  </si>
  <si>
    <t>Eupatorium semiserratum</t>
  </si>
  <si>
    <t>semiserratum</t>
  </si>
  <si>
    <t>Chrysopsis gossypina</t>
  </si>
  <si>
    <t>gossypina</t>
  </si>
  <si>
    <t>Liatris elegans</t>
  </si>
  <si>
    <t>elegans</t>
  </si>
  <si>
    <t>Tragia urticifolia</t>
  </si>
  <si>
    <t>urticifolia</t>
  </si>
  <si>
    <t>Chamaesyce cordifolia</t>
  </si>
  <si>
    <t>Euphorbia cordifolia</t>
  </si>
  <si>
    <t>cordifolia</t>
  </si>
  <si>
    <t>Croton glandulosus</t>
  </si>
  <si>
    <t>glandulosus</t>
  </si>
  <si>
    <t>Zornia bracteata</t>
  </si>
  <si>
    <t>Zornia</t>
  </si>
  <si>
    <t>bracteata</t>
  </si>
  <si>
    <t>Desmodium obtusum</t>
  </si>
  <si>
    <t>Desmodium rigidum</t>
  </si>
  <si>
    <t>rigidum</t>
  </si>
  <si>
    <t>Dalea pinnata</t>
  </si>
  <si>
    <t>pinnata</t>
  </si>
  <si>
    <t>Desmodium laevigatum</t>
  </si>
  <si>
    <t>laevigatum</t>
  </si>
  <si>
    <t>Agalinis obtusifolia</t>
  </si>
  <si>
    <t>Agalinis</t>
  </si>
  <si>
    <t>obtusifolia</t>
  </si>
  <si>
    <t>Dichanthelium portoricense</t>
  </si>
  <si>
    <t>Panicum portoricense</t>
  </si>
  <si>
    <t>portoricense</t>
  </si>
  <si>
    <t>Tridens carolinianus</t>
  </si>
  <si>
    <t>Tridens</t>
  </si>
  <si>
    <t>carolinianus</t>
  </si>
  <si>
    <t>Dichanthelium ensifolium</t>
  </si>
  <si>
    <t>Panicum ensifolium</t>
  </si>
  <si>
    <t>ensifolium</t>
  </si>
  <si>
    <t>Polygala incarnata</t>
  </si>
  <si>
    <t>incarnata</t>
  </si>
  <si>
    <t>Antennaria marginata</t>
  </si>
  <si>
    <t>marginata</t>
  </si>
  <si>
    <t>Quercus gambelii</t>
  </si>
  <si>
    <t>gambelii</t>
  </si>
  <si>
    <t>Malaxis macrostachya</t>
  </si>
  <si>
    <t>Malaxis</t>
  </si>
  <si>
    <t>macrostachya</t>
  </si>
  <si>
    <t>Thlaspi montanum</t>
  </si>
  <si>
    <t>Thlaspi</t>
  </si>
  <si>
    <t>montanum</t>
  </si>
  <si>
    <t>Hymenopappus mexicanus</t>
  </si>
  <si>
    <t>Hymenopappus</t>
  </si>
  <si>
    <t>mexicanus</t>
  </si>
  <si>
    <t>Medicago lupulina</t>
  </si>
  <si>
    <t>Medicago</t>
  </si>
  <si>
    <t>lupulina</t>
  </si>
  <si>
    <t>Saxifraga rhomboidea</t>
  </si>
  <si>
    <t>Saxifraga</t>
  </si>
  <si>
    <t>rhomboidea</t>
  </si>
  <si>
    <t>Saxifragaceae</t>
  </si>
  <si>
    <t>Draba asprella</t>
  </si>
  <si>
    <t>Draba</t>
  </si>
  <si>
    <t>asprella</t>
  </si>
  <si>
    <t>Commelina dianthifolia</t>
  </si>
  <si>
    <t>dianthifolia</t>
  </si>
  <si>
    <t>Packera neomexicana</t>
  </si>
  <si>
    <t>neomexicana</t>
  </si>
  <si>
    <t>Astragalus tephrodes</t>
  </si>
  <si>
    <t>tephrodes</t>
  </si>
  <si>
    <t>Plantago patagonica</t>
  </si>
  <si>
    <t>Plantago</t>
  </si>
  <si>
    <t>patagonica</t>
  </si>
  <si>
    <t>Gilia aggregata</t>
  </si>
  <si>
    <t>Gilia</t>
  </si>
  <si>
    <t>aggregata</t>
  </si>
  <si>
    <t>Pedicularis centranthera</t>
  </si>
  <si>
    <t>Pedicularis</t>
  </si>
  <si>
    <t>centranthera</t>
  </si>
  <si>
    <t>Euphorbia brachycera</t>
  </si>
  <si>
    <t>brachycera</t>
  </si>
  <si>
    <t>Hesperidanthus linearifolius</t>
  </si>
  <si>
    <t>Hesperidanthus</t>
  </si>
  <si>
    <t>linearifolius</t>
  </si>
  <si>
    <t>Tradescantia pinetorum</t>
  </si>
  <si>
    <t>pinetorum</t>
  </si>
  <si>
    <t>Erigeron speciosus</t>
  </si>
  <si>
    <t>speciosus</t>
  </si>
  <si>
    <t>Piptochaetium pringlei</t>
  </si>
  <si>
    <t>Piptochaetium</t>
  </si>
  <si>
    <t>pringlei</t>
  </si>
  <si>
    <t>Chenopodium vulvaria</t>
  </si>
  <si>
    <t>vulvaria</t>
  </si>
  <si>
    <t>Silene laciniata</t>
  </si>
  <si>
    <t>Silene</t>
  </si>
  <si>
    <t>laciniata</t>
  </si>
  <si>
    <t>Erigeron formosissimus</t>
  </si>
  <si>
    <t>formosissimus</t>
  </si>
  <si>
    <t>Gayophytum racemosum</t>
  </si>
  <si>
    <t>Gayophytum</t>
  </si>
  <si>
    <t>Rumex acetosella</t>
  </si>
  <si>
    <t>Rumex</t>
  </si>
  <si>
    <t>acetosella</t>
  </si>
  <si>
    <t>Panicum bulbosum</t>
  </si>
  <si>
    <t>bulbosum</t>
  </si>
  <si>
    <t>Oenothera laciniata</t>
  </si>
  <si>
    <t>Oenothera</t>
  </si>
  <si>
    <t>Agrostis scabra</t>
  </si>
  <si>
    <t>Agrostis</t>
  </si>
  <si>
    <t>scabra</t>
  </si>
  <si>
    <t>Aristida arizonica</t>
  </si>
  <si>
    <t>Bromus tectorum</t>
  </si>
  <si>
    <t>tectorum</t>
  </si>
  <si>
    <t>Phacelia heterophylla</t>
  </si>
  <si>
    <t>Phacelia</t>
  </si>
  <si>
    <t>Erigeron tracyi</t>
  </si>
  <si>
    <t>tracyi</t>
  </si>
  <si>
    <t>Portulaca oleracea</t>
  </si>
  <si>
    <t>Portulaca</t>
  </si>
  <si>
    <t>oleracea</t>
  </si>
  <si>
    <t>Portulacaceae</t>
  </si>
  <si>
    <t>Liquidambar styraciflua</t>
  </si>
  <si>
    <t>75B</t>
  </si>
  <si>
    <t>Liquidambar</t>
  </si>
  <si>
    <t>styraciflua</t>
  </si>
  <si>
    <t>Altingiaceae</t>
  </si>
  <si>
    <t>Ilex opaca</t>
  </si>
  <si>
    <t>opaca</t>
  </si>
  <si>
    <t>Ilex vomitoria</t>
  </si>
  <si>
    <t>vomitoria</t>
  </si>
  <si>
    <t>Asplenium platyneuron</t>
  </si>
  <si>
    <t>Asplenium</t>
  </si>
  <si>
    <t>platyneuron</t>
  </si>
  <si>
    <t>Aspleniaceae</t>
  </si>
  <si>
    <t>Campsis radicans</t>
  </si>
  <si>
    <t>Campsis</t>
  </si>
  <si>
    <t>Bignoniaceae</t>
  </si>
  <si>
    <t>Vernonia ovalifolia</t>
  </si>
  <si>
    <t>Vernonia gigantea</t>
  </si>
  <si>
    <t>gigantea</t>
  </si>
  <si>
    <t>Silphium asteriscus</t>
  </si>
  <si>
    <t>Silphium</t>
  </si>
  <si>
    <t>asteriscus</t>
  </si>
  <si>
    <t>Cornus florida</t>
  </si>
  <si>
    <t>Cornus</t>
  </si>
  <si>
    <t>Carex floridana</t>
  </si>
  <si>
    <t>Quercus phellos</t>
  </si>
  <si>
    <t>phellos</t>
  </si>
  <si>
    <t>Quercus hemisphaerica</t>
  </si>
  <si>
    <t>hemisphaerica</t>
  </si>
  <si>
    <t>Quercus stellata</t>
  </si>
  <si>
    <t>stellata</t>
  </si>
  <si>
    <t>Quercus michauxii</t>
  </si>
  <si>
    <t>Gentiana villosa</t>
  </si>
  <si>
    <t>Gentiana</t>
  </si>
  <si>
    <t>Carya alba</t>
  </si>
  <si>
    <t>alba</t>
  </si>
  <si>
    <t>Carya cordiformis</t>
  </si>
  <si>
    <t>cordiformis</t>
  </si>
  <si>
    <t>Callicarpa americana</t>
  </si>
  <si>
    <t>Callicarpa</t>
  </si>
  <si>
    <t>Desmodium glabellum</t>
  </si>
  <si>
    <t>glabellum</t>
  </si>
  <si>
    <t>Erythrina herbacea</t>
  </si>
  <si>
    <t>Erythrina</t>
  </si>
  <si>
    <t>herbacea</t>
  </si>
  <si>
    <t>Magnolia grandiflora</t>
  </si>
  <si>
    <t>Magnolia</t>
  </si>
  <si>
    <t>Magnoliaceae</t>
  </si>
  <si>
    <t>Aureolaria flava</t>
  </si>
  <si>
    <t>Aureolaria</t>
  </si>
  <si>
    <t>Pinus taeda</t>
  </si>
  <si>
    <t>taeda</t>
  </si>
  <si>
    <t>Pinus echinata</t>
  </si>
  <si>
    <t>echinata</t>
  </si>
  <si>
    <t>Chasmanthium sessiliflorum</t>
  </si>
  <si>
    <t>Chasmanthium laxum</t>
  </si>
  <si>
    <t>Chasmanthium</t>
  </si>
  <si>
    <t>laxum</t>
  </si>
  <si>
    <t>Dichanthelium commutatum</t>
  </si>
  <si>
    <t>Panicum commutatum</t>
  </si>
  <si>
    <t>commutatum</t>
  </si>
  <si>
    <t>Saccharum brevibarbe</t>
  </si>
  <si>
    <t>brevibarbe</t>
  </si>
  <si>
    <t>Pleopeltis polypodioides</t>
  </si>
  <si>
    <t>Pleopeltis</t>
  </si>
  <si>
    <t>polypodioides</t>
  </si>
  <si>
    <t>Polypodiaceae</t>
  </si>
  <si>
    <t>Malus angustifolia</t>
  </si>
  <si>
    <t>Malus</t>
  </si>
  <si>
    <t>Mitchella repens</t>
  </si>
  <si>
    <t>Mitchella</t>
  </si>
  <si>
    <t>Smilax tamnoides</t>
  </si>
  <si>
    <t>tamnoides</t>
  </si>
  <si>
    <t>Ampelopsis arborea</t>
  </si>
  <si>
    <t>Ampelopsis</t>
  </si>
  <si>
    <t>arborea</t>
  </si>
  <si>
    <t>NB66</t>
  </si>
  <si>
    <t>Asimina parviflora</t>
  </si>
  <si>
    <t>parviflora</t>
  </si>
  <si>
    <t>Celtis laevigata</t>
  </si>
  <si>
    <t>Celtis</t>
  </si>
  <si>
    <t>laevigata</t>
  </si>
  <si>
    <t>Cannabaceae</t>
  </si>
  <si>
    <t>Desmodium paniculatum</t>
  </si>
  <si>
    <t>paniculatum</t>
  </si>
  <si>
    <t>Desmodium perplexum</t>
  </si>
  <si>
    <t>perplexum</t>
  </si>
  <si>
    <t>Rhynchosia difformis</t>
  </si>
  <si>
    <t>difformis</t>
  </si>
  <si>
    <t>Tephrosia spicata</t>
  </si>
  <si>
    <t>spicata</t>
  </si>
  <si>
    <t>Dichanthelium ravenelii</t>
  </si>
  <si>
    <t>Panicum ravenelii</t>
  </si>
  <si>
    <t>ravenelii</t>
  </si>
  <si>
    <t>Oplismenus hirtellus</t>
  </si>
  <si>
    <t>Oplismenus</t>
  </si>
  <si>
    <t>hirtellus</t>
  </si>
  <si>
    <t>Panicum anceps</t>
  </si>
  <si>
    <t>Sporobolus clandestinus</t>
  </si>
  <si>
    <t>clandestinus</t>
  </si>
  <si>
    <t>Galium hispidulum</t>
  </si>
  <si>
    <t>Galium bermudense</t>
  </si>
  <si>
    <t>bermudense</t>
  </si>
  <si>
    <t>Galium uniflorum</t>
  </si>
  <si>
    <t>uniflorum</t>
  </si>
  <si>
    <t>Physalis arenicola</t>
  </si>
  <si>
    <t>arenicola</t>
  </si>
  <si>
    <t>UA</t>
  </si>
  <si>
    <t>Asclepias variegata</t>
  </si>
  <si>
    <t>variegata</t>
  </si>
  <si>
    <t>Scleria oligantha</t>
  </si>
  <si>
    <t>oligantha</t>
  </si>
  <si>
    <t>Vaccinium elliottii</t>
  </si>
  <si>
    <t>Sorghastrum elliottii</t>
  </si>
  <si>
    <t>W4A</t>
  </si>
  <si>
    <t>Sanicula canadensis</t>
  </si>
  <si>
    <t>Sanicula</t>
  </si>
  <si>
    <t>Helianthus strumosus</t>
  </si>
  <si>
    <t>Helianthus hirsutus</t>
  </si>
  <si>
    <t>hirsutus</t>
  </si>
  <si>
    <t>Solidago canadensis</t>
  </si>
  <si>
    <t>Smallanthus uvedalia</t>
  </si>
  <si>
    <t>Smallanthus</t>
  </si>
  <si>
    <t>uvedalia</t>
  </si>
  <si>
    <t>Solidago nemoralis</t>
  </si>
  <si>
    <t>nemoralis</t>
  </si>
  <si>
    <t>Conoclinium coelestinum</t>
  </si>
  <si>
    <t>Conoclinium</t>
  </si>
  <si>
    <t>coelestinum</t>
  </si>
  <si>
    <t>Elephantopus carolinianus</t>
  </si>
  <si>
    <t>Lactuca graminifolia</t>
  </si>
  <si>
    <t>Cyperus retrorsus</t>
  </si>
  <si>
    <t>retrorsus</t>
  </si>
  <si>
    <t>Scleria triglomerata</t>
  </si>
  <si>
    <t>triglomerata</t>
  </si>
  <si>
    <t>Chamaesyce nutans</t>
  </si>
  <si>
    <t>Euphorbia nutans</t>
  </si>
  <si>
    <t>Ditrysinia fruticosa</t>
  </si>
  <si>
    <t>Ditrysinia</t>
  </si>
  <si>
    <t>Hypoxis sessilis</t>
  </si>
  <si>
    <t>sessilis</t>
  </si>
  <si>
    <t>Crotalaria spectabilis</t>
  </si>
  <si>
    <t>Desmodium fernaldii</t>
  </si>
  <si>
    <t>fernaldii</t>
  </si>
  <si>
    <t>Lespedeza stuevei</t>
  </si>
  <si>
    <t>stuevei</t>
  </si>
  <si>
    <t>Botrychium dissectum</t>
  </si>
  <si>
    <t>Botrychium</t>
  </si>
  <si>
    <t>dissectum</t>
  </si>
  <si>
    <t>Ophioglossaceae</t>
  </si>
  <si>
    <t>Oxalis dillenii</t>
  </si>
  <si>
    <t>dillenii</t>
  </si>
  <si>
    <t>Andropogon glomeratus</t>
  </si>
  <si>
    <t>glomeratus</t>
  </si>
  <si>
    <t>Andropogon gyrans</t>
  </si>
  <si>
    <t>gyrans</t>
  </si>
  <si>
    <t>Tridens flavus</t>
  </si>
  <si>
    <t>flavus</t>
  </si>
  <si>
    <t>Dichanthelium laxiflorum</t>
  </si>
  <si>
    <t>Panicum laxiflorum</t>
  </si>
  <si>
    <t>laxiflorum</t>
  </si>
  <si>
    <t>Digitaria villosa</t>
  </si>
  <si>
    <t>Digitaria</t>
  </si>
  <si>
    <t>Setaria corrugata</t>
  </si>
  <si>
    <t>Setaria</t>
  </si>
  <si>
    <t>corrugata</t>
  </si>
  <si>
    <t>Setaria pumila</t>
  </si>
  <si>
    <t>Ceanothus americanus</t>
  </si>
  <si>
    <t>americanus</t>
  </si>
  <si>
    <t>Rubus argutus</t>
  </si>
  <si>
    <t>argutus</t>
  </si>
  <si>
    <t>Verbena brasiliensis</t>
  </si>
  <si>
    <t>brasiliensis</t>
  </si>
  <si>
    <t>W4B</t>
  </si>
  <si>
    <t>Solidago brachyphylla</t>
  </si>
  <si>
    <t>brachyphylla</t>
  </si>
  <si>
    <t>Symphyotrichum lateriflorum</t>
  </si>
  <si>
    <t>lateriflorum</t>
  </si>
  <si>
    <t>Jacquemontia tamnifolia</t>
  </si>
  <si>
    <t>Jacquemontia</t>
  </si>
  <si>
    <t>tamnifolia</t>
  </si>
  <si>
    <t>Trichostema dichotomum</t>
  </si>
  <si>
    <t>Chamaecrista fasciculata</t>
  </si>
  <si>
    <t>fasciculata</t>
  </si>
  <si>
    <t>W4C</t>
  </si>
  <si>
    <t>Aster tortifolius</t>
  </si>
  <si>
    <t>Xylorhiza tortifolia</t>
  </si>
  <si>
    <t>Xylorhiza</t>
  </si>
  <si>
    <t>Paspalum laeve</t>
  </si>
  <si>
    <t>laeve</t>
  </si>
  <si>
    <t>Polygala polygama</t>
  </si>
  <si>
    <t>polygama</t>
  </si>
  <si>
    <t>W3A</t>
  </si>
  <si>
    <t>Gonolobus suberosus</t>
  </si>
  <si>
    <t>Gonolobus</t>
  </si>
  <si>
    <t>suberosus</t>
  </si>
  <si>
    <t>Aralia spinosa</t>
  </si>
  <si>
    <t>Aralia</t>
  </si>
  <si>
    <t>spinosa</t>
  </si>
  <si>
    <t>Araliaceae</t>
  </si>
  <si>
    <t>Bidens bipinnata</t>
  </si>
  <si>
    <t>Bidens</t>
  </si>
  <si>
    <t>bipinnata</t>
  </si>
  <si>
    <t>Fleischmannia incarnata</t>
  </si>
  <si>
    <t>Fleischmannia</t>
  </si>
  <si>
    <t>Melothria pendula</t>
  </si>
  <si>
    <t>Melothria</t>
  </si>
  <si>
    <t>pendula</t>
  </si>
  <si>
    <t>Cucurbitaceae</t>
  </si>
  <si>
    <t>Monotropa uniflora</t>
  </si>
  <si>
    <t>Monotropa</t>
  </si>
  <si>
    <t>uniflora</t>
  </si>
  <si>
    <t>Desmodium nuttallii</t>
  </si>
  <si>
    <t>nuttallii</t>
  </si>
  <si>
    <t>Senna obtusifolia</t>
  </si>
  <si>
    <t>Senna</t>
  </si>
  <si>
    <t>Fraxinus americana</t>
  </si>
  <si>
    <t>Fraxinus</t>
  </si>
  <si>
    <t>Oleaceae</t>
  </si>
  <si>
    <t>Glandularia canadensis</t>
  </si>
  <si>
    <t>Glandularia</t>
  </si>
  <si>
    <t>Viola affinis</t>
  </si>
  <si>
    <t>Viola sororia</t>
  </si>
  <si>
    <t>sororia</t>
  </si>
  <si>
    <t>Cyperus NA</t>
  </si>
  <si>
    <t>W3B</t>
  </si>
  <si>
    <t>Lespedeza hirta</t>
  </si>
  <si>
    <t>W3C</t>
  </si>
  <si>
    <t>Bignonia capreolata</t>
  </si>
  <si>
    <t>Bignonia</t>
  </si>
  <si>
    <t>capreolata</t>
  </si>
  <si>
    <t>Dioscorea villosa</t>
  </si>
  <si>
    <t>Dioscorea</t>
  </si>
  <si>
    <t>Dioscoreaceae</t>
  </si>
  <si>
    <t>Quercus alba</t>
  </si>
  <si>
    <t>Morus rubra</t>
  </si>
  <si>
    <t>Morus</t>
  </si>
  <si>
    <t>rubra</t>
  </si>
  <si>
    <t>Moraceae</t>
  </si>
  <si>
    <t>W2A</t>
  </si>
  <si>
    <t>Cuscuta indecora</t>
  </si>
  <si>
    <t>Cuscuta</t>
  </si>
  <si>
    <t>indecora</t>
  </si>
  <si>
    <t>Paspalum plicatulum</t>
  </si>
  <si>
    <t>plicatulum</t>
  </si>
  <si>
    <t>Dichanthelium oligosanthes</t>
  </si>
  <si>
    <t>Panicum oligosanthes</t>
  </si>
  <si>
    <t>oligosanthes</t>
  </si>
  <si>
    <t>W2B</t>
  </si>
  <si>
    <t>Rhynchospora globularis</t>
  </si>
  <si>
    <t>globularis</t>
  </si>
  <si>
    <t>Hibiscus aculeatus</t>
  </si>
  <si>
    <t>Hibiscus</t>
  </si>
  <si>
    <t>aculeatus</t>
  </si>
  <si>
    <t>Malvaceae</t>
  </si>
  <si>
    <t>Buchnera americana</t>
  </si>
  <si>
    <t>Buchnera</t>
  </si>
  <si>
    <t>Hedyotis procumbens</t>
  </si>
  <si>
    <t>W2C</t>
  </si>
  <si>
    <t>Quercus marilandica</t>
  </si>
  <si>
    <t>marilandica</t>
  </si>
  <si>
    <t>Viburnum nudum</t>
  </si>
  <si>
    <t>W1A</t>
  </si>
  <si>
    <t>Viburnum</t>
  </si>
  <si>
    <t>nudum</t>
  </si>
  <si>
    <t>Adoxaceae</t>
  </si>
  <si>
    <t>Manfreda virginica</t>
  </si>
  <si>
    <t>Manfreda</t>
  </si>
  <si>
    <t>Chamaesyce maculata</t>
  </si>
  <si>
    <t>Euphorbia maculata</t>
  </si>
  <si>
    <t>maculata</t>
  </si>
  <si>
    <t>Agalinis fasciculata</t>
  </si>
  <si>
    <t>Heteropogon melanocarpus</t>
  </si>
  <si>
    <t>Heteropogon</t>
  </si>
  <si>
    <t>melanocarpus</t>
  </si>
  <si>
    <t>W1B</t>
  </si>
  <si>
    <t>Lechea pulchella</t>
  </si>
  <si>
    <t>pulchella</t>
  </si>
  <si>
    <t>Paspalum notatum</t>
  </si>
  <si>
    <t>notatum</t>
  </si>
  <si>
    <t>W1C</t>
  </si>
  <si>
    <t>Verbesina virginica</t>
  </si>
  <si>
    <t>Verbesina</t>
  </si>
  <si>
    <t>Cochlospermum planchonii</t>
  </si>
  <si>
    <t>Frequency</t>
  </si>
  <si>
    <t>1_114_0_0</t>
  </si>
  <si>
    <t>Cochlospermum</t>
  </si>
  <si>
    <t>planchonii</t>
  </si>
  <si>
    <t>Bixaceae</t>
  </si>
  <si>
    <t>Andropogon chinensis</t>
  </si>
  <si>
    <t>chinensis</t>
  </si>
  <si>
    <t>Andropogon pseudapricus</t>
  </si>
  <si>
    <t>pseudapricus</t>
  </si>
  <si>
    <t>Loudetia togoensis</t>
  </si>
  <si>
    <t>Loudetia</t>
  </si>
  <si>
    <t>togoensis</t>
  </si>
  <si>
    <t>Schizachyrium exile</t>
  </si>
  <si>
    <t>exile</t>
  </si>
  <si>
    <t>Andropogon gayanus</t>
  </si>
  <si>
    <t>gayanus</t>
  </si>
  <si>
    <t>Ophiuros exaltatus</t>
  </si>
  <si>
    <t>Ophiuros</t>
  </si>
  <si>
    <t>exaltatus</t>
  </si>
  <si>
    <t>Tripogon minimus</t>
  </si>
  <si>
    <t>Tripogon</t>
  </si>
  <si>
    <t>minimus</t>
  </si>
  <si>
    <t>Brachiaria villosa</t>
  </si>
  <si>
    <t>Brachiaria</t>
  </si>
  <si>
    <t>Cymbopogon schoenanthus</t>
  </si>
  <si>
    <t>Cymbopogon</t>
  </si>
  <si>
    <t>schoenanthus</t>
  </si>
  <si>
    <t>Hackelochloa granularis</t>
  </si>
  <si>
    <t>Hackelochloa</t>
  </si>
  <si>
    <t>granularis</t>
  </si>
  <si>
    <t>Microchloa indica</t>
  </si>
  <si>
    <t>Microchloa</t>
  </si>
  <si>
    <t>indica</t>
  </si>
  <si>
    <t>Diheteropogon hagerupii</t>
  </si>
  <si>
    <t>Diheteropogon</t>
  </si>
  <si>
    <t>hagerupii</t>
  </si>
  <si>
    <t>Sida spinosa</t>
  </si>
  <si>
    <t>2_208_0_0</t>
  </si>
  <si>
    <t>Sida</t>
  </si>
  <si>
    <t>Euclasta condylotricha</t>
  </si>
  <si>
    <t>Euclasta</t>
  </si>
  <si>
    <t>condylotricha</t>
  </si>
  <si>
    <t>Pennisetum pedicellatum</t>
  </si>
  <si>
    <t>Pennisetum</t>
  </si>
  <si>
    <t>pedicellatum</t>
  </si>
  <si>
    <t>Oldenlandia corymbosa</t>
  </si>
  <si>
    <t>Oldenlandia</t>
  </si>
  <si>
    <t>corymbosa</t>
  </si>
  <si>
    <t>Lepidagathis anobrya</t>
  </si>
  <si>
    <t>3_303_0_0</t>
  </si>
  <si>
    <t>Lepidagathis</t>
  </si>
  <si>
    <t>anobrya</t>
  </si>
  <si>
    <t>Cucumis metuliferus</t>
  </si>
  <si>
    <t>Cucumis</t>
  </si>
  <si>
    <t>metuliferus</t>
  </si>
  <si>
    <t>Scoparia dulcis</t>
  </si>
  <si>
    <t>Scoparia</t>
  </si>
  <si>
    <t>dulcis</t>
  </si>
  <si>
    <t>Andropogon fastigiatus</t>
  </si>
  <si>
    <t>fastigiatus</t>
  </si>
  <si>
    <t>Monechma ciliatum</t>
  </si>
  <si>
    <t>4_415_0_0</t>
  </si>
  <si>
    <t>Monechma</t>
  </si>
  <si>
    <t>ciliatum</t>
  </si>
  <si>
    <t>Cyanotis lanata</t>
  </si>
  <si>
    <t>Cyanotis</t>
  </si>
  <si>
    <t>lanata</t>
  </si>
  <si>
    <t>Kalanchoe crenata</t>
  </si>
  <si>
    <t>Kalanchoe</t>
  </si>
  <si>
    <t>crenata</t>
  </si>
  <si>
    <t>Crassulaceae</t>
  </si>
  <si>
    <t>Curculigo pilosa</t>
  </si>
  <si>
    <t>Curculigo</t>
  </si>
  <si>
    <t>Polygala arenaria</t>
  </si>
  <si>
    <t>arenaria</t>
  </si>
  <si>
    <t>Spermacoce stachydea</t>
  </si>
  <si>
    <t>Spermacoce</t>
  </si>
  <si>
    <t>stachydea</t>
  </si>
  <si>
    <t>Crotalaria naragutensis</t>
  </si>
  <si>
    <t>1_101_0_0</t>
  </si>
  <si>
    <t>OCTNOV</t>
  </si>
  <si>
    <t>naragutensis</t>
  </si>
  <si>
    <t>2_201_0_0</t>
  </si>
  <si>
    <t>Brachiaria deflexa</t>
  </si>
  <si>
    <t>deflexa</t>
  </si>
  <si>
    <t>Digitaria horizontalis</t>
  </si>
  <si>
    <t>horizontalis</t>
  </si>
  <si>
    <t>Schizachyrium platyphyllum</t>
  </si>
  <si>
    <t>platyphyllum</t>
  </si>
  <si>
    <t>Brachiaria lata</t>
  </si>
  <si>
    <t>lata</t>
  </si>
  <si>
    <t>Ampelocissus africana</t>
  </si>
  <si>
    <t>Ampelocissus</t>
  </si>
  <si>
    <t>africana</t>
  </si>
  <si>
    <t>3_314_0_0</t>
  </si>
  <si>
    <t>Pandiaka angustifolia</t>
  </si>
  <si>
    <t>Pandiaka</t>
  </si>
  <si>
    <t>Achyranthes aspera</t>
  </si>
  <si>
    <t>Achyranthes</t>
  </si>
  <si>
    <t>Chlorophytum stenopetalum</t>
  </si>
  <si>
    <t>Chlorophytum</t>
  </si>
  <si>
    <t>stenopetalum</t>
  </si>
  <si>
    <t>Indigofera colutea</t>
  </si>
  <si>
    <t>Indigofera</t>
  </si>
  <si>
    <t>colutea</t>
  </si>
  <si>
    <t>Wissadula amplissima</t>
  </si>
  <si>
    <t>Wissadula</t>
  </si>
  <si>
    <t>amplissima</t>
  </si>
  <si>
    <t>Biophytum umbraculum</t>
  </si>
  <si>
    <t>Biophytum</t>
  </si>
  <si>
    <t>umbraculum</t>
  </si>
  <si>
    <t>Panicum phragmitoides</t>
  </si>
  <si>
    <t>phragmitoides</t>
  </si>
  <si>
    <t>Pennisetum polystachyon</t>
  </si>
  <si>
    <t>polystachyon</t>
  </si>
  <si>
    <t>Setaria parviflora</t>
  </si>
  <si>
    <t>Spermacoce radiata</t>
  </si>
  <si>
    <t>radiata</t>
  </si>
  <si>
    <t>Siphonochilus aethiopicus</t>
  </si>
  <si>
    <t>Siphonochilus</t>
  </si>
  <si>
    <t>aethiopicus</t>
  </si>
  <si>
    <t>Zingiberaceae</t>
  </si>
  <si>
    <t>Stylochaeton hypogaeus</t>
  </si>
  <si>
    <t>4_408_0_0</t>
  </si>
  <si>
    <t>Stylochaeton</t>
  </si>
  <si>
    <t>hypogaeus</t>
  </si>
  <si>
    <t>Araceae</t>
  </si>
  <si>
    <t>Hoslundia opposita</t>
  </si>
  <si>
    <t>Hoslundia</t>
  </si>
  <si>
    <t>opposita</t>
  </si>
  <si>
    <t>Sporobolus festivus</t>
  </si>
  <si>
    <t>festivus</t>
  </si>
  <si>
    <t>Rhynchosia minima</t>
  </si>
  <si>
    <t>minima</t>
  </si>
  <si>
    <t>Hyptis spicigera</t>
  </si>
  <si>
    <t>Hyptis</t>
  </si>
  <si>
    <t>spicigera</t>
  </si>
  <si>
    <t>Euphorbia hirta</t>
  </si>
  <si>
    <t>Cissus populnea</t>
  </si>
  <si>
    <t>Cissus</t>
  </si>
  <si>
    <t>populnea</t>
  </si>
  <si>
    <t>Aspilia bussei</t>
  </si>
  <si>
    <t>Aspilia</t>
  </si>
  <si>
    <t>bussei</t>
  </si>
  <si>
    <t>Dioscorea dumetorum</t>
  </si>
  <si>
    <t>dumetorum</t>
  </si>
  <si>
    <t>Chamaecrista nigricans</t>
  </si>
  <si>
    <t>nigricans</t>
  </si>
  <si>
    <t>Blepharis maderaspatensis</t>
  </si>
  <si>
    <t>Blepharis</t>
  </si>
  <si>
    <t>maderaspatensis</t>
  </si>
  <si>
    <t>Commelina NA</t>
  </si>
  <si>
    <t>Tephrosia pedicellata</t>
  </si>
  <si>
    <t>pedicellata</t>
  </si>
  <si>
    <t>Elionurus elegans</t>
  </si>
  <si>
    <t>Schizachyrium sanguineum</t>
  </si>
  <si>
    <t>sanguineum</t>
  </si>
  <si>
    <t>Indigofera NA</t>
  </si>
  <si>
    <t>Fabaceae</t>
  </si>
  <si>
    <t>Aspilia rudis</t>
  </si>
  <si>
    <t>rudis</t>
  </si>
  <si>
    <t>Crotalaria NA</t>
  </si>
  <si>
    <t>Hyparrhenia diplandra</t>
  </si>
  <si>
    <t>Hyparrhenia</t>
  </si>
  <si>
    <t>diplandra</t>
  </si>
  <si>
    <t>Chamaecrista mimosoides</t>
  </si>
  <si>
    <t>mimosoides</t>
  </si>
  <si>
    <t>Zornia glochidiata</t>
  </si>
  <si>
    <t>glochidiata</t>
  </si>
  <si>
    <t>Sporobolus pectinellus</t>
  </si>
  <si>
    <t>pectinellus</t>
  </si>
  <si>
    <t>Schizachyrium ruderale</t>
  </si>
  <si>
    <t>ruderale</t>
  </si>
  <si>
    <t>Peristrophe bicalyculata</t>
  </si>
  <si>
    <t>Peristrophe</t>
  </si>
  <si>
    <t>bicalyculata</t>
  </si>
  <si>
    <t>Diheteropogon amplectens</t>
  </si>
  <si>
    <t>amplectens</t>
  </si>
  <si>
    <t>Pentanema indicum</t>
  </si>
  <si>
    <t>Pentanema</t>
  </si>
  <si>
    <t>indicum</t>
  </si>
  <si>
    <t>Crinum ornatum</t>
  </si>
  <si>
    <t>Crinum</t>
  </si>
  <si>
    <t>ornatum</t>
  </si>
  <si>
    <t>Amaryllidaceae</t>
  </si>
  <si>
    <t>Sorghastrum incompletum</t>
  </si>
  <si>
    <t>incompletum</t>
  </si>
  <si>
    <t>Crinum moorei</t>
  </si>
  <si>
    <t>moorei</t>
  </si>
  <si>
    <t>Lantana ukambensis</t>
  </si>
  <si>
    <t>Lantana</t>
  </si>
  <si>
    <t>ukambensis</t>
  </si>
  <si>
    <t>Hibiscus asper</t>
  </si>
  <si>
    <t>asper</t>
  </si>
  <si>
    <t>Spermacoce ruelliae</t>
  </si>
  <si>
    <t>ruelliae</t>
  </si>
  <si>
    <t>Scleria racemosa</t>
  </si>
  <si>
    <t>racemosa</t>
  </si>
  <si>
    <t>Panicum laetum</t>
  </si>
  <si>
    <t>laetum</t>
  </si>
  <si>
    <t>Hyparrhenia cyanescens</t>
  </si>
  <si>
    <t>cyanescens</t>
  </si>
  <si>
    <t>Vigna heterophylla</t>
  </si>
  <si>
    <t>Vigna</t>
  </si>
  <si>
    <t>Chlorophytum senegalense</t>
  </si>
  <si>
    <t>senegalense</t>
  </si>
  <si>
    <t>Phyllanthus amarus</t>
  </si>
  <si>
    <t>Phyllanthus</t>
  </si>
  <si>
    <t>amarus</t>
  </si>
  <si>
    <t>Phyllanthaceae</t>
  </si>
  <si>
    <t>Hyparrhenia subplumosa</t>
  </si>
  <si>
    <t>subplumosa</t>
  </si>
  <si>
    <t>Cochlospermum tinctorium</t>
  </si>
  <si>
    <t>tinctorium</t>
  </si>
  <si>
    <t>Kohautia tenuis</t>
  </si>
  <si>
    <t>Kohautia</t>
  </si>
  <si>
    <t>tenuis</t>
  </si>
  <si>
    <t>Euphorbia hyssopifolia</t>
  </si>
  <si>
    <t>hyssopifolia</t>
  </si>
  <si>
    <t>Chasmopodium caudatum</t>
  </si>
  <si>
    <t>Chasmopodium</t>
  </si>
  <si>
    <t>caudatum</t>
  </si>
  <si>
    <t>Tacca leontopetaloides</t>
  </si>
  <si>
    <t>Tacca</t>
  </si>
  <si>
    <t>leontopetaloides</t>
  </si>
  <si>
    <t>Plectranthus gracillimus</t>
  </si>
  <si>
    <t>Plectranthus</t>
  </si>
  <si>
    <t>gracillimus</t>
  </si>
  <si>
    <t>Elionurus ciliaris</t>
  </si>
  <si>
    <t>ciliaris</t>
  </si>
  <si>
    <t>Tephrosia bracteolata</t>
  </si>
  <si>
    <t>bracteolata</t>
  </si>
  <si>
    <t>Triumfetta rhomboidea</t>
  </si>
  <si>
    <t>Triumfetta</t>
  </si>
  <si>
    <t>Setaria barbata</t>
  </si>
  <si>
    <t>barbata</t>
  </si>
  <si>
    <t>Urelytrum muricatum</t>
  </si>
  <si>
    <t>Urelytrum</t>
  </si>
  <si>
    <t>muricatum</t>
  </si>
  <si>
    <t>Polygala multiflora</t>
  </si>
  <si>
    <t>Indigofera leprieurii</t>
  </si>
  <si>
    <t>leprieurii</t>
  </si>
  <si>
    <t>Murdannia nudiflora</t>
  </si>
  <si>
    <t>Murdannia</t>
  </si>
  <si>
    <t>nudiflora</t>
  </si>
  <si>
    <t>Sporobolus microprotus</t>
  </si>
  <si>
    <t>microprotus</t>
  </si>
  <si>
    <t>Commelina forskaolii</t>
  </si>
  <si>
    <t>forskaolii</t>
  </si>
  <si>
    <t>Desmodium NA</t>
  </si>
  <si>
    <t>Sida urens</t>
  </si>
  <si>
    <t>Crabbea hirsuta</t>
  </si>
  <si>
    <t>A810C1_M</t>
  </si>
  <si>
    <t>Crabbea</t>
  </si>
  <si>
    <t>hirsuta</t>
  </si>
  <si>
    <t>Thunbergia atriplicifolia</t>
  </si>
  <si>
    <t>Thunbergia</t>
  </si>
  <si>
    <t>atriplicifolia</t>
  </si>
  <si>
    <t>Stylochiton natalensis</t>
  </si>
  <si>
    <t>Stylochiton</t>
  </si>
  <si>
    <t>natalensis</t>
  </si>
  <si>
    <t>Eriospermum abyssinicum</t>
  </si>
  <si>
    <t>Eriospermum</t>
  </si>
  <si>
    <t>abyssinicum</t>
  </si>
  <si>
    <t>Commelina africana</t>
  </si>
  <si>
    <t>Cyanotis speciosa</t>
  </si>
  <si>
    <t>speciosa</t>
  </si>
  <si>
    <t>Tagetes minuta</t>
  </si>
  <si>
    <t>Tagetes</t>
  </si>
  <si>
    <t>minuta</t>
  </si>
  <si>
    <t>Erigeron floribundus</t>
  </si>
  <si>
    <t>floribundus</t>
  </si>
  <si>
    <t>Senecio bupleuroides</t>
  </si>
  <si>
    <t>bupleuroides</t>
  </si>
  <si>
    <t>Senecio coronatus</t>
  </si>
  <si>
    <t>coronatus</t>
  </si>
  <si>
    <t>Erigeron primulifolium</t>
  </si>
  <si>
    <t>primulifolium</t>
  </si>
  <si>
    <t>Helichrysum miconiifolium</t>
  </si>
  <si>
    <t>Helichrysum</t>
  </si>
  <si>
    <t>miconiifolium</t>
  </si>
  <si>
    <t>Gerbera ambigua</t>
  </si>
  <si>
    <t>Gerbera</t>
  </si>
  <si>
    <t>ambigua</t>
  </si>
  <si>
    <t>Schoenoxiphium sparteum</t>
  </si>
  <si>
    <t>Schoenoxiphium</t>
  </si>
  <si>
    <t>sparteum</t>
  </si>
  <si>
    <t>Tragia meyeriana</t>
  </si>
  <si>
    <t>meyeriana</t>
  </si>
  <si>
    <t>Acalypha punctata</t>
  </si>
  <si>
    <t>punctata</t>
  </si>
  <si>
    <t>Pelargonium alchemilloides</t>
  </si>
  <si>
    <t>Pelargonium</t>
  </si>
  <si>
    <t>alchemilloides</t>
  </si>
  <si>
    <t>Aristea abyssinica</t>
  </si>
  <si>
    <t>Aristea</t>
  </si>
  <si>
    <t>abyssinica</t>
  </si>
  <si>
    <t>Leonotis ocymifolia</t>
  </si>
  <si>
    <t>Leonotis</t>
  </si>
  <si>
    <t>ocymifolia</t>
  </si>
  <si>
    <t>Ocimum obovatum</t>
  </si>
  <si>
    <t>Ocimum</t>
  </si>
  <si>
    <t>obovatum</t>
  </si>
  <si>
    <t>Indigofera hilaris</t>
  </si>
  <si>
    <t>hilaris</t>
  </si>
  <si>
    <t>Chamaecrista plumosa</t>
  </si>
  <si>
    <t>plumosa</t>
  </si>
  <si>
    <t>Tephrosia elongata</t>
  </si>
  <si>
    <t>elongata</t>
  </si>
  <si>
    <t>Tephrosia multijuga</t>
  </si>
  <si>
    <t>multijuga</t>
  </si>
  <si>
    <t>Zornia capensis</t>
  </si>
  <si>
    <t>capensis</t>
  </si>
  <si>
    <t>Hibiscus pusillus</t>
  </si>
  <si>
    <t>pusillus</t>
  </si>
  <si>
    <t>Cymbopogon nardus</t>
  </si>
  <si>
    <t>nardus</t>
  </si>
  <si>
    <t>Eragrostis curvula</t>
  </si>
  <si>
    <t>curvula</t>
  </si>
  <si>
    <t>Eragrostis capensis</t>
  </si>
  <si>
    <t>Cheilanthes viridis</t>
  </si>
  <si>
    <t>Cheilanthes</t>
  </si>
  <si>
    <t>viridis</t>
  </si>
  <si>
    <t>Pteridaceae</t>
  </si>
  <si>
    <t>Spermacoce natalensis</t>
  </si>
  <si>
    <t>Pentanisia angustifolia</t>
  </si>
  <si>
    <t>Pentanisia</t>
  </si>
  <si>
    <t>Albuca</t>
  </si>
  <si>
    <t>Albuca NA</t>
  </si>
  <si>
    <t>Sebaea secloides</t>
  </si>
  <si>
    <t>Sebaea</t>
  </si>
  <si>
    <t>secloides</t>
  </si>
  <si>
    <t>A810C2_M</t>
  </si>
  <si>
    <t>Ruellia baurii</t>
  </si>
  <si>
    <t>baurii</t>
  </si>
  <si>
    <t>Chaetacanthus burchellii</t>
  </si>
  <si>
    <t>Chaetacanthus</t>
  </si>
  <si>
    <t>burchellii</t>
  </si>
  <si>
    <t>Peucedanum natalense</t>
  </si>
  <si>
    <t>Peucedanum</t>
  </si>
  <si>
    <t>natalense</t>
  </si>
  <si>
    <t>Berkheya setifera</t>
  </si>
  <si>
    <t>Berkheya</t>
  </si>
  <si>
    <t>setifera</t>
  </si>
  <si>
    <t>Senecio rhomboideus</t>
  </si>
  <si>
    <t>rhomboideus</t>
  </si>
  <si>
    <t>Fimbristylis ovata</t>
  </si>
  <si>
    <t>Fimbristylis</t>
  </si>
  <si>
    <t>ovata</t>
  </si>
  <si>
    <t>Hypoxis argentea</t>
  </si>
  <si>
    <t>argentea</t>
  </si>
  <si>
    <t>Hypoxis rigidula</t>
  </si>
  <si>
    <t>rigidula</t>
  </si>
  <si>
    <t>Hypoxis hemerocallidea</t>
  </si>
  <si>
    <t>hemerocallidea</t>
  </si>
  <si>
    <t>Rhynchosia totta</t>
  </si>
  <si>
    <t>totta</t>
  </si>
  <si>
    <t>Eulophia ensata</t>
  </si>
  <si>
    <t>Eulophia</t>
  </si>
  <si>
    <t>ensata</t>
  </si>
  <si>
    <t>Buchnera simplex</t>
  </si>
  <si>
    <t>simplex</t>
  </si>
  <si>
    <t>Tristachya leucothrix</t>
  </si>
  <si>
    <t>Tristachya</t>
  </si>
  <si>
    <t>leucothrix</t>
  </si>
  <si>
    <t>Heteropogon contortus</t>
  </si>
  <si>
    <t>contortus</t>
  </si>
  <si>
    <t>Cymbopogon caesius</t>
  </si>
  <si>
    <t>caesius</t>
  </si>
  <si>
    <t>Panicum maximum</t>
  </si>
  <si>
    <t>maximum</t>
  </si>
  <si>
    <t>Aristida junciformis</t>
  </si>
  <si>
    <t>junciformis</t>
  </si>
  <si>
    <t>Polygala hottentotta</t>
  </si>
  <si>
    <t>hottentotta</t>
  </si>
  <si>
    <t>Agathisanthemum chlorophyllum</t>
  </si>
  <si>
    <t>Agathisanthemum</t>
  </si>
  <si>
    <t>chlorophyllum</t>
  </si>
  <si>
    <t>Kohautia amatymbica</t>
  </si>
  <si>
    <t>amatymbica</t>
  </si>
  <si>
    <t>Thesium natalense</t>
  </si>
  <si>
    <t>Thesium</t>
  </si>
  <si>
    <t>Santalaceae</t>
  </si>
  <si>
    <t>A810C3_M</t>
  </si>
  <si>
    <t>Cynoglossum hispidum</t>
  </si>
  <si>
    <t>Cynoglossum</t>
  </si>
  <si>
    <t>hispidum</t>
  </si>
  <si>
    <t>Cephalaria pungens</t>
  </si>
  <si>
    <t>Cephalaria</t>
  </si>
  <si>
    <t>pungens</t>
  </si>
  <si>
    <t>Berkheya umbellata</t>
  </si>
  <si>
    <t>Hilliardiella aristata</t>
  </si>
  <si>
    <t>Hilliardiella</t>
  </si>
  <si>
    <t>aristata</t>
  </si>
  <si>
    <t>Senecio retrorsus</t>
  </si>
  <si>
    <t>Rhynchosia cooperi</t>
  </si>
  <si>
    <t>cooperi</t>
  </si>
  <si>
    <t>Graderia scabra</t>
  </si>
  <si>
    <t>Graderia</t>
  </si>
  <si>
    <t>Elionurus muticus</t>
  </si>
  <si>
    <t>muticus</t>
  </si>
  <si>
    <t>Setaria nigrirostris</t>
  </si>
  <si>
    <t>nigrirostris</t>
  </si>
  <si>
    <t>Setaria sphacelata</t>
  </si>
  <si>
    <t>sphacelata</t>
  </si>
  <si>
    <t>Polygala amatymbica</t>
  </si>
  <si>
    <t>A310C1_A</t>
  </si>
  <si>
    <t>Helichrysum nudifolium</t>
  </si>
  <si>
    <t>nudifolium</t>
  </si>
  <si>
    <t>Cyperus mutisii</t>
  </si>
  <si>
    <t>mutisii</t>
  </si>
  <si>
    <t>Hypoxis colchicifolia</t>
  </si>
  <si>
    <t>colchicifolia</t>
  </si>
  <si>
    <t>Teucrium kraussii</t>
  </si>
  <si>
    <t>Teucrium</t>
  </si>
  <si>
    <t>kraussii</t>
  </si>
  <si>
    <t>Corchorus asplenifolius</t>
  </si>
  <si>
    <t>Corchorus</t>
  </si>
  <si>
    <t>asplenifolius</t>
  </si>
  <si>
    <t>Eragrostis racemosa</t>
  </si>
  <si>
    <t>Melinis nerviglumis</t>
  </si>
  <si>
    <t>Melinis</t>
  </si>
  <si>
    <t>nerviglumis</t>
  </si>
  <si>
    <t>Brachiaria serrata</t>
  </si>
  <si>
    <t>serrata</t>
  </si>
  <si>
    <t>A310C2_A</t>
  </si>
  <si>
    <t>Ledebouria ovatifolia</t>
  </si>
  <si>
    <t>Ledebouria</t>
  </si>
  <si>
    <t>ovatifolia</t>
  </si>
  <si>
    <t>Aster bakerianus</t>
  </si>
  <si>
    <t>Aster</t>
  </si>
  <si>
    <t>bakerianus</t>
  </si>
  <si>
    <t>Aeschynomene brevifolia</t>
  </si>
  <si>
    <t>Aeschynomene</t>
  </si>
  <si>
    <t>Eriosema cordatum</t>
  </si>
  <si>
    <t>Eriosema</t>
  </si>
  <si>
    <t>cordatum</t>
  </si>
  <si>
    <t>Themeda triandra</t>
  </si>
  <si>
    <t>Themeda</t>
  </si>
  <si>
    <t>triandra</t>
  </si>
  <si>
    <t>Microchloa caffra</t>
  </si>
  <si>
    <t>caffra</t>
  </si>
  <si>
    <t>Eustachys paspaloides</t>
  </si>
  <si>
    <t>paspaloides</t>
  </si>
  <si>
    <t>Hyparrhenia hirta</t>
  </si>
  <si>
    <t>Gnidia caffra</t>
  </si>
  <si>
    <t>Gnidia</t>
  </si>
  <si>
    <t>Thymelaeaceae</t>
  </si>
  <si>
    <t>Aloe maculata</t>
  </si>
  <si>
    <t>Aloe</t>
  </si>
  <si>
    <t>Xanthorrhoeaceae</t>
  </si>
  <si>
    <t>Bulbostylis NA</t>
  </si>
  <si>
    <t>Tephrosia NA</t>
  </si>
  <si>
    <t>A310C3_A</t>
  </si>
  <si>
    <t>Panicum aequinerve</t>
  </si>
  <si>
    <t>aequinerve</t>
  </si>
  <si>
    <t>A110C1_U</t>
  </si>
  <si>
    <t>Kalanchoe rotundifolia</t>
  </si>
  <si>
    <t>Acacia nilotica</t>
  </si>
  <si>
    <t>Acacia</t>
  </si>
  <si>
    <t>nilotica</t>
  </si>
  <si>
    <t>Lotononis calycina</t>
  </si>
  <si>
    <t>Lotononis</t>
  </si>
  <si>
    <t>calycina</t>
  </si>
  <si>
    <t>Oxalis corniculata</t>
  </si>
  <si>
    <t>corniculata</t>
  </si>
  <si>
    <t>Passiflora suberosa</t>
  </si>
  <si>
    <t>suberosa</t>
  </si>
  <si>
    <t>Phyllanthus glaucophyllus</t>
  </si>
  <si>
    <t>glaucophyllus</t>
  </si>
  <si>
    <t>A110C2_U</t>
  </si>
  <si>
    <t>Lantana rugosa</t>
  </si>
  <si>
    <t>rugosa</t>
  </si>
  <si>
    <t>Canthium</t>
  </si>
  <si>
    <t>Canthium NA</t>
  </si>
  <si>
    <t>Rubiaceae†</t>
  </si>
  <si>
    <t>A110C3_U</t>
  </si>
  <si>
    <t>Dicranum undulatum</t>
  </si>
  <si>
    <t>Yenisei</t>
  </si>
  <si>
    <t>95_lichen_type</t>
  </si>
  <si>
    <t>Dicranum</t>
  </si>
  <si>
    <t>undulatum</t>
  </si>
  <si>
    <t>Dicranaceae</t>
  </si>
  <si>
    <t>Vaccinium vitis-idaea</t>
  </si>
  <si>
    <t>vitis-idaea</t>
  </si>
  <si>
    <t>Vaccinium myrtillus</t>
  </si>
  <si>
    <t>myrtillus</t>
  </si>
  <si>
    <t>Pleurozium schreberi</t>
  </si>
  <si>
    <t>Pleurozium</t>
  </si>
  <si>
    <t>schreberi</t>
  </si>
  <si>
    <t>Hylocomiaceae</t>
  </si>
  <si>
    <t>Lycopodium complanatum</t>
  </si>
  <si>
    <t>complanatum</t>
  </si>
  <si>
    <t>Pinus sibirica</t>
  </si>
  <si>
    <t>sibirica</t>
  </si>
  <si>
    <t>Polytrichum juniperinum</t>
  </si>
  <si>
    <t>Polytrichum</t>
  </si>
  <si>
    <t>juniperinum</t>
  </si>
  <si>
    <t>Polytrichaceae</t>
  </si>
  <si>
    <t>Cetraria islandica</t>
  </si>
  <si>
    <t>Cetraria</t>
  </si>
  <si>
    <t>islandica</t>
  </si>
  <si>
    <t>Parmeliaceae</t>
  </si>
  <si>
    <t>Cladonia</t>
  </si>
  <si>
    <t>Cladonia NA</t>
  </si>
  <si>
    <t>Cladoniaceae</t>
  </si>
  <si>
    <t>139_lichen_type</t>
  </si>
  <si>
    <t>W</t>
  </si>
  <si>
    <t>Ledum palustre</t>
  </si>
  <si>
    <t>Ledum</t>
  </si>
  <si>
    <t>palustre</t>
  </si>
  <si>
    <t>Pinus sylvestris</t>
  </si>
  <si>
    <t>sylvestris</t>
  </si>
  <si>
    <t>200_lichen_type</t>
  </si>
  <si>
    <t>204_lichen_type</t>
  </si>
  <si>
    <t>Calamagrostis obtusata</t>
  </si>
  <si>
    <t>Calamagrostis</t>
  </si>
  <si>
    <t>obtusata</t>
  </si>
  <si>
    <t>383_lichen_type</t>
  </si>
  <si>
    <t>67_lichen_type</t>
  </si>
  <si>
    <t>Maianthemum bifolium</t>
  </si>
  <si>
    <t>12_vaccinium_type</t>
  </si>
  <si>
    <t>Maianthemum</t>
  </si>
  <si>
    <t>bifolium</t>
  </si>
  <si>
    <t>Betula pubescens</t>
  </si>
  <si>
    <t>Betula</t>
  </si>
  <si>
    <t>Betulaceae</t>
  </si>
  <si>
    <t>Solidago virgaurea</t>
  </si>
  <si>
    <t>virgaurea</t>
  </si>
  <si>
    <t>Equisetum sylvaticum</t>
  </si>
  <si>
    <t>Equisetum</t>
  </si>
  <si>
    <t>sylvaticum</t>
  </si>
  <si>
    <t>Equisetaceae</t>
  </si>
  <si>
    <t>Chamaenerion angustifolium</t>
  </si>
  <si>
    <t>Epilobium angustifolium</t>
  </si>
  <si>
    <t>angustifolium</t>
  </si>
  <si>
    <t>Abies sibirica</t>
  </si>
  <si>
    <t>Abies</t>
  </si>
  <si>
    <t>Polytrichum formosum</t>
  </si>
  <si>
    <t>Polytrichastrum formosum</t>
  </si>
  <si>
    <t>Polytrichastrum</t>
  </si>
  <si>
    <t>formosum</t>
  </si>
  <si>
    <t>Rosa acicularis</t>
  </si>
  <si>
    <t>acicularis</t>
  </si>
  <si>
    <t>Sorbus aucuparia</t>
  </si>
  <si>
    <t>Sorbus</t>
  </si>
  <si>
    <t>aucuparia</t>
  </si>
  <si>
    <t>Populus tremula</t>
  </si>
  <si>
    <t>Populus</t>
  </si>
  <si>
    <t>tremula</t>
  </si>
  <si>
    <t>Salicaceae</t>
  </si>
  <si>
    <t>Carex NA</t>
  </si>
  <si>
    <t>266_vaccinium_type</t>
  </si>
  <si>
    <t>Peltigera aphthosa</t>
  </si>
  <si>
    <t>Peltigera</t>
  </si>
  <si>
    <t>aphthosa</t>
  </si>
  <si>
    <t>Peltigeraceae</t>
  </si>
  <si>
    <t>53_vaccinium_type</t>
  </si>
  <si>
    <t>Vaccinium uliginosum</t>
  </si>
  <si>
    <t>uliginosum</t>
  </si>
  <si>
    <t>Empetrum nigrum</t>
  </si>
  <si>
    <t>Empetrum</t>
  </si>
  <si>
    <t>nigrum</t>
  </si>
  <si>
    <t>Carex pediformis</t>
  </si>
  <si>
    <t>28_lichen_type</t>
  </si>
  <si>
    <t>pediformis</t>
  </si>
  <si>
    <t>215_lichen_type</t>
  </si>
  <si>
    <t>244_lichen_type</t>
  </si>
  <si>
    <t>26_lichen_type</t>
  </si>
  <si>
    <t>Arctostaphylos alpina</t>
  </si>
  <si>
    <t>Arctous alpina</t>
  </si>
  <si>
    <t>Arctous</t>
  </si>
  <si>
    <t>alpina</t>
  </si>
  <si>
    <t>Polytrichum piliferum</t>
  </si>
  <si>
    <t>piliferum</t>
  </si>
  <si>
    <t>48_lichen_type</t>
  </si>
  <si>
    <t>Polygonum NA</t>
  </si>
  <si>
    <t>14_lichen_type</t>
  </si>
  <si>
    <t>2_lichen_type</t>
  </si>
  <si>
    <t>Ostrya virginiana</t>
  </si>
  <si>
    <t>Ostrya</t>
  </si>
  <si>
    <t>Hackelia virginiana</t>
  </si>
  <si>
    <t>Hackelia</t>
  </si>
  <si>
    <t>Cardamine concatenata</t>
  </si>
  <si>
    <t>Cardamine</t>
  </si>
  <si>
    <t>concatenata</t>
  </si>
  <si>
    <t>Ageratina altissima</t>
  </si>
  <si>
    <t>altissima</t>
  </si>
  <si>
    <t>Carex pensylvanica</t>
  </si>
  <si>
    <t>pensylvanica</t>
  </si>
  <si>
    <t>Erythronium albidum</t>
  </si>
  <si>
    <t>Erythronium</t>
  </si>
  <si>
    <t>Liliaceae</t>
  </si>
  <si>
    <t>Sanguinaria canadensis</t>
  </si>
  <si>
    <t>Sanguinaria</t>
  </si>
  <si>
    <t>Papaveraceae</t>
  </si>
  <si>
    <t>Ulmus americana</t>
  </si>
  <si>
    <t>Ulmus</t>
  </si>
  <si>
    <t>Ulmaceae</t>
  </si>
  <si>
    <t>Allium canadense</t>
  </si>
  <si>
    <t>Allium</t>
  </si>
  <si>
    <t>canadense</t>
  </si>
  <si>
    <t>Maianthemum racemosum</t>
  </si>
  <si>
    <t>Impatiens pallida</t>
  </si>
  <si>
    <t>Impatiens</t>
  </si>
  <si>
    <t>pallida</t>
  </si>
  <si>
    <t>Balsaminaceae</t>
  </si>
  <si>
    <t>Symphyotrichum shortii</t>
  </si>
  <si>
    <t>shortii</t>
  </si>
  <si>
    <t>Circaea lutetiana</t>
  </si>
  <si>
    <t>Circaea</t>
  </si>
  <si>
    <t>lutetiana</t>
  </si>
  <si>
    <t>Oxalis stricta</t>
  </si>
  <si>
    <t>Agrimonia gryposepala</t>
  </si>
  <si>
    <t>gryposepala</t>
  </si>
  <si>
    <t>Geum canadense</t>
  </si>
  <si>
    <t>Rubus occidentalis</t>
  </si>
  <si>
    <t>Arisaema triphyllum</t>
  </si>
  <si>
    <t>Arisaema</t>
  </si>
  <si>
    <t>triphyllum</t>
  </si>
  <si>
    <t>Vitis vulpina</t>
  </si>
  <si>
    <t>vulpina</t>
  </si>
  <si>
    <t>Ulmus rubra</t>
  </si>
  <si>
    <t>Hydrophyllum virginianum</t>
  </si>
  <si>
    <t>Hydrophyllum</t>
  </si>
  <si>
    <t>Symphyotrichum drummondii</t>
  </si>
  <si>
    <t>drummondii</t>
  </si>
  <si>
    <t>Carex rosea</t>
  </si>
  <si>
    <t>rosea</t>
  </si>
  <si>
    <t>Carex blanda</t>
  </si>
  <si>
    <t>blanda</t>
  </si>
  <si>
    <t>Geranium maculatum</t>
  </si>
  <si>
    <t>maculatum</t>
  </si>
  <si>
    <t>Polemonium reptans</t>
  </si>
  <si>
    <t>Polemonium</t>
  </si>
  <si>
    <t>reptans</t>
  </si>
  <si>
    <t>Rubus allegheniensis</t>
  </si>
  <si>
    <t>allegheniensis</t>
  </si>
  <si>
    <t>Tilia americana</t>
  </si>
  <si>
    <t>Tilia</t>
  </si>
  <si>
    <t>Trillium recurvatum</t>
  </si>
  <si>
    <t>Trillium</t>
  </si>
  <si>
    <t>recurvatum</t>
  </si>
  <si>
    <t>Melanthiaceae</t>
  </si>
  <si>
    <t>Campanula americana</t>
  </si>
  <si>
    <t>Campanula</t>
  </si>
  <si>
    <t>Campanulaceae</t>
  </si>
  <si>
    <t>Polygonum virginianum</t>
  </si>
  <si>
    <t>Menispermum canadense</t>
  </si>
  <si>
    <t>Menispermum</t>
  </si>
  <si>
    <t>Menispermaceae</t>
  </si>
  <si>
    <t>Floerkea proserpinacoides</t>
  </si>
  <si>
    <t>Floerkea</t>
  </si>
  <si>
    <t>proserpinacoides</t>
  </si>
  <si>
    <t>Limnanthaceae</t>
  </si>
  <si>
    <t>Moehringia lateriflora</t>
  </si>
  <si>
    <t>Moehringia</t>
  </si>
  <si>
    <t>lateriflora</t>
  </si>
  <si>
    <t>Solidago ulmifolia</t>
  </si>
  <si>
    <t>ulmifolia</t>
  </si>
  <si>
    <t>Polypodium virginianum</t>
  </si>
  <si>
    <t>Polypodium</t>
  </si>
  <si>
    <t>Potentilla simplex</t>
  </si>
  <si>
    <t>Acer saccharum</t>
  </si>
  <si>
    <t>saccharum</t>
  </si>
  <si>
    <t>Podophyllum peltatum</t>
  </si>
  <si>
    <t>Podophyllum</t>
  </si>
  <si>
    <t>peltatum</t>
  </si>
  <si>
    <t>Berberidaceae</t>
  </si>
  <si>
    <t>Celastrus scandens</t>
  </si>
  <si>
    <t>Celastrus</t>
  </si>
  <si>
    <t>scandens</t>
  </si>
  <si>
    <t>Celastraceae</t>
  </si>
  <si>
    <t>Dodecatheon meadia</t>
  </si>
  <si>
    <t>Dodecatheon</t>
  </si>
  <si>
    <t>meadia</t>
  </si>
  <si>
    <t>Primulaceae</t>
  </si>
  <si>
    <t>Arisaema dracontium</t>
  </si>
  <si>
    <t>dracontium</t>
  </si>
  <si>
    <t>Galium triflorum</t>
  </si>
  <si>
    <t>Ranunculus abortivus</t>
  </si>
  <si>
    <t>Ranunculus</t>
  </si>
  <si>
    <t>abortivus</t>
  </si>
  <si>
    <t>Euthamia graminifolia</t>
  </si>
  <si>
    <t>Euthamia</t>
  </si>
  <si>
    <t>Galium asprellum</t>
  </si>
  <si>
    <t>asprellum</t>
  </si>
  <si>
    <t>Hystrix patula</t>
  </si>
  <si>
    <t>Hystrix</t>
  </si>
  <si>
    <t>patula</t>
  </si>
  <si>
    <t>Potentilla norvegica</t>
  </si>
  <si>
    <t>norvegica</t>
  </si>
  <si>
    <t>Solidago flexicaulis</t>
  </si>
  <si>
    <t>flexicaulis</t>
  </si>
  <si>
    <t>Uvularia sessilifolia</t>
  </si>
  <si>
    <t>Uvularia</t>
  </si>
  <si>
    <t>sessilifolia</t>
  </si>
  <si>
    <t>Colchicaceae</t>
  </si>
  <si>
    <t>Uvularia grandiflora</t>
  </si>
  <si>
    <t>Impatiens capensis</t>
  </si>
  <si>
    <t>Anemonella thalictroides</t>
  </si>
  <si>
    <t>Anemonella</t>
  </si>
  <si>
    <t>thalictroides</t>
  </si>
  <si>
    <t>Lonicera prolifera</t>
  </si>
  <si>
    <t>prolifera</t>
  </si>
  <si>
    <t>Claytonia virginica</t>
  </si>
  <si>
    <t>Claytonia</t>
  </si>
  <si>
    <t>Montiaceae</t>
  </si>
  <si>
    <t>Fraxinus pennsylvanica</t>
  </si>
  <si>
    <t>pennsylvanica</t>
  </si>
  <si>
    <t>Cystopteris bulbifera</t>
  </si>
  <si>
    <t>Cystopteris</t>
  </si>
  <si>
    <t>bulbifera</t>
  </si>
  <si>
    <t>Cystopteridaceae</t>
  </si>
  <si>
    <t>Rhus aromatica</t>
  </si>
  <si>
    <t>Antennaria parlinii</t>
  </si>
  <si>
    <t>parlinii</t>
  </si>
  <si>
    <t>Carya texana</t>
  </si>
  <si>
    <t>texana</t>
  </si>
  <si>
    <t>Monarda russeliana</t>
  </si>
  <si>
    <t>Monarda</t>
  </si>
  <si>
    <t>russeliana</t>
  </si>
  <si>
    <t>Dichanthelium linearifolium</t>
  </si>
  <si>
    <t>Panicum linearifolium</t>
  </si>
  <si>
    <t>linearifolium</t>
  </si>
  <si>
    <t>Ulmus alata</t>
  </si>
  <si>
    <t>alata</t>
  </si>
  <si>
    <t>Allium NA</t>
  </si>
  <si>
    <t>Avena</t>
  </si>
  <si>
    <t>Avena NA</t>
  </si>
  <si>
    <t>Dichanthelium</t>
  </si>
  <si>
    <t>Dichanthelium NA</t>
  </si>
  <si>
    <t>Ptilimnium nuttallii</t>
  </si>
  <si>
    <t>Ptilimnium</t>
  </si>
  <si>
    <t>Symphoricarpos orbiculatus</t>
  </si>
  <si>
    <t>Symphoricarpos</t>
  </si>
  <si>
    <t>orbiculatus</t>
  </si>
  <si>
    <t>Ambrosia psilostachya</t>
  </si>
  <si>
    <t>psilostachya</t>
  </si>
  <si>
    <t>Symphyotrichum oolentangiense</t>
  </si>
  <si>
    <t>oolentangiense</t>
  </si>
  <si>
    <t>Scutellaria parvula</t>
  </si>
  <si>
    <t>parvula</t>
  </si>
  <si>
    <t>Lespedeza violacea</t>
  </si>
  <si>
    <t>violacea</t>
  </si>
  <si>
    <t>Andropogon gerardii</t>
  </si>
  <si>
    <t>gerardii</t>
  </si>
  <si>
    <t>Vernonia NA</t>
  </si>
  <si>
    <t>Symphyotrichum patens</t>
  </si>
  <si>
    <t>patens</t>
  </si>
  <si>
    <t>Erigeron tenuis</t>
  </si>
  <si>
    <t>Oxalis violacea</t>
  </si>
  <si>
    <t>Coelorachis cylindrica</t>
  </si>
  <si>
    <t>Coelorachis</t>
  </si>
  <si>
    <t>cylindrica</t>
  </si>
  <si>
    <t>Rosa NA</t>
  </si>
  <si>
    <t>Tradescantia NA</t>
  </si>
  <si>
    <t>Chaetopappa asteroides</t>
  </si>
  <si>
    <t>Chaetopappa</t>
  </si>
  <si>
    <t>asteroides</t>
  </si>
  <si>
    <t>Asteraceae NA</t>
  </si>
  <si>
    <t>Quercus velutina</t>
  </si>
  <si>
    <t>Amphicarpaea bracteata</t>
  </si>
  <si>
    <t>Amphicarpaea</t>
  </si>
  <si>
    <t>Rhus glabra</t>
  </si>
  <si>
    <t>Celtis occidentalis</t>
  </si>
  <si>
    <t>Danthonia spicata</t>
  </si>
  <si>
    <t>Danthonia</t>
  </si>
  <si>
    <t>Fabaceae NA</t>
  </si>
  <si>
    <t>Prunus mexicana</t>
  </si>
  <si>
    <t>mexicana</t>
  </si>
  <si>
    <t>Coreopsis</t>
  </si>
  <si>
    <t>Coreopsis NA</t>
  </si>
  <si>
    <t>Lechea tenuifolia</t>
  </si>
  <si>
    <t>Galium circaezans</t>
  </si>
  <si>
    <t>circaezans</t>
  </si>
  <si>
    <t>Rubus NA</t>
  </si>
  <si>
    <t>Paronychia fastigiata</t>
  </si>
  <si>
    <t>fastigiata</t>
  </si>
  <si>
    <t>Erechtites hieraciifolia</t>
  </si>
  <si>
    <t>hieraciifolia</t>
  </si>
  <si>
    <t>Bromus NA</t>
  </si>
  <si>
    <t>Muhlenbergia NA</t>
  </si>
  <si>
    <t>Chasmanthium latifolium</t>
  </si>
  <si>
    <t>latifolium</t>
  </si>
  <si>
    <t>Smilax NA</t>
  </si>
  <si>
    <t>Securigera varia</t>
  </si>
  <si>
    <t>Securigera</t>
  </si>
  <si>
    <t>varia</t>
  </si>
  <si>
    <t>Elymus canadensis</t>
  </si>
  <si>
    <t>Solanum carolinense</t>
  </si>
  <si>
    <t>Solanum</t>
  </si>
  <si>
    <t>carolinense</t>
  </si>
  <si>
    <t>Sporobolus NA</t>
  </si>
  <si>
    <t>Packera obovata</t>
  </si>
  <si>
    <t>obovata</t>
  </si>
  <si>
    <t>Cirsium altissimum</t>
  </si>
  <si>
    <t>altissimum</t>
  </si>
  <si>
    <t>Ruellia humilis</t>
  </si>
  <si>
    <t>humilis</t>
  </si>
  <si>
    <t>Cocculus carolinus</t>
  </si>
  <si>
    <t>Cocculus</t>
  </si>
  <si>
    <t>carolinus</t>
  </si>
  <si>
    <t>Viola NA</t>
  </si>
  <si>
    <t>Baptisia bracteata</t>
  </si>
  <si>
    <t>Elymus virginicus</t>
  </si>
  <si>
    <t>Quercus rubra</t>
  </si>
  <si>
    <t>Gleditsia triacanthos</t>
  </si>
  <si>
    <t>Gleditsia</t>
  </si>
  <si>
    <t>triacanthos</t>
  </si>
  <si>
    <t>Verbena NA</t>
  </si>
  <si>
    <t>Lespedeza cuneata</t>
  </si>
  <si>
    <t>Lespedeza juncea</t>
  </si>
  <si>
    <t>juncea</t>
  </si>
  <si>
    <t>Paniceae</t>
  </si>
  <si>
    <t>Paniceae NA</t>
  </si>
  <si>
    <t>Andropogon NA</t>
  </si>
  <si>
    <t>Gamochaeta purpurea</t>
  </si>
  <si>
    <t>Gnaphalium purpureum</t>
  </si>
  <si>
    <t>Gnaphalium</t>
  </si>
  <si>
    <t>purpureum</t>
  </si>
  <si>
    <t>Woodsia obtusa</t>
  </si>
  <si>
    <t>Woodsia</t>
  </si>
  <si>
    <t>obtusa</t>
  </si>
  <si>
    <t>Woodsiaceae</t>
  </si>
  <si>
    <t>Eragrostis NA</t>
  </si>
  <si>
    <t>Linum medium</t>
  </si>
  <si>
    <t>medium</t>
  </si>
  <si>
    <t>Sabatia angularis</t>
  </si>
  <si>
    <t>angularis</t>
  </si>
  <si>
    <t>Viburnum rufidulum</t>
  </si>
  <si>
    <t>rufidulum</t>
  </si>
  <si>
    <t>Boechera canadensis</t>
  </si>
  <si>
    <t>Boechera</t>
  </si>
  <si>
    <t>Ambrosia trifida</t>
  </si>
  <si>
    <t>trifida</t>
  </si>
  <si>
    <t>Phytolacca americana</t>
  </si>
  <si>
    <t>Phytolacca</t>
  </si>
  <si>
    <t>Phytolaccaceae</t>
  </si>
  <si>
    <t>Solanum ptychanthum</t>
  </si>
  <si>
    <t>ptychanthum</t>
  </si>
  <si>
    <t>Ilex decidua</t>
  </si>
  <si>
    <t>decidua</t>
  </si>
  <si>
    <t>Matelea</t>
  </si>
  <si>
    <t>Matelea NA</t>
  </si>
  <si>
    <t>Bouteloua curtipendula</t>
  </si>
  <si>
    <t>Bouteloua</t>
  </si>
  <si>
    <t>curtipendula</t>
  </si>
  <si>
    <t>Teucrium canadense</t>
  </si>
  <si>
    <t>Sphenopholis obtusata</t>
  </si>
  <si>
    <t>Sphenopholis</t>
  </si>
  <si>
    <t>Cephalanthus occidentalis</t>
  </si>
  <si>
    <t>Cephalanthus</t>
  </si>
  <si>
    <t>Acer saccharinum</t>
  </si>
  <si>
    <t>saccharinum</t>
  </si>
  <si>
    <t>Crataegus viridis</t>
  </si>
  <si>
    <t>Cercis canadensis</t>
  </si>
  <si>
    <t>Cercis</t>
  </si>
  <si>
    <t>Symphyotrichum laeve</t>
  </si>
  <si>
    <t>Hypericum punctatum</t>
  </si>
  <si>
    <t>punctatum</t>
  </si>
  <si>
    <t>Echinacea pallida</t>
  </si>
  <si>
    <t>Echinacea</t>
  </si>
  <si>
    <t>Crataegus crus-galli</t>
  </si>
  <si>
    <t>crus-galli</t>
  </si>
  <si>
    <t>Penstemon NA</t>
  </si>
  <si>
    <t>Platanus occidentalis</t>
  </si>
  <si>
    <t>Platanus</t>
  </si>
  <si>
    <t>Platanaceae</t>
  </si>
  <si>
    <t>Triodanis perfoliata</t>
  </si>
  <si>
    <t>Triodanis</t>
  </si>
  <si>
    <t>perfoliata</t>
  </si>
  <si>
    <t>Passiflora lutea</t>
  </si>
  <si>
    <t>Agrostis NA</t>
  </si>
  <si>
    <t>Polygonum tenue</t>
  </si>
  <si>
    <t>tenue</t>
  </si>
  <si>
    <t>Phemeranthus</t>
  </si>
  <si>
    <t>Phemeranthus NA</t>
  </si>
  <si>
    <t>Dichanthelium clandestinum</t>
  </si>
  <si>
    <t>Panicum clandestinum</t>
  </si>
  <si>
    <t>clandestinum</t>
  </si>
  <si>
    <t>Gymnocladus dioicus</t>
  </si>
  <si>
    <t>Gymnocladus dioica</t>
  </si>
  <si>
    <t>Gymnocladus</t>
  </si>
  <si>
    <t>dioica</t>
  </si>
  <si>
    <t>Quercus muehlenbergii</t>
  </si>
  <si>
    <t>muehlenbergii</t>
  </si>
  <si>
    <t>Asystasia mysorensis</t>
  </si>
  <si>
    <t>Kruger National Park, South Africa</t>
  </si>
  <si>
    <t>Asystasia</t>
  </si>
  <si>
    <t>mysorensis</t>
  </si>
  <si>
    <t>Justicia protracta</t>
  </si>
  <si>
    <t>Justicia</t>
  </si>
  <si>
    <t>protracta</t>
  </si>
  <si>
    <t>Trianthema salsoloides</t>
  </si>
  <si>
    <t>Trianthema</t>
  </si>
  <si>
    <t>salsoloides</t>
  </si>
  <si>
    <t>Aizoaceae</t>
  </si>
  <si>
    <t>Heliotropium steudneri</t>
  </si>
  <si>
    <t>Heliotropium</t>
  </si>
  <si>
    <t>steudneri</t>
  </si>
  <si>
    <t>Cleome monophylla</t>
  </si>
  <si>
    <t>Cleome</t>
  </si>
  <si>
    <t>monophylla</t>
  </si>
  <si>
    <t>Cleomaceae</t>
  </si>
  <si>
    <t>Vernonia fastigiata</t>
  </si>
  <si>
    <t>Ipomoea plebeia</t>
  </si>
  <si>
    <t>Ipomoea biflora</t>
  </si>
  <si>
    <t>Merremia palmata</t>
  </si>
  <si>
    <t>Merremia</t>
  </si>
  <si>
    <t>Evolvulus alsinoides</t>
  </si>
  <si>
    <t>Evolvulus</t>
  </si>
  <si>
    <t>alsinoides</t>
  </si>
  <si>
    <t>Seddera suffruticosa</t>
  </si>
  <si>
    <t>Seddera</t>
  </si>
  <si>
    <t>suffruticosa</t>
  </si>
  <si>
    <t>Cucumis zeyheri</t>
  </si>
  <si>
    <t>zeyheri</t>
  </si>
  <si>
    <t>Cucumis hirsutus</t>
  </si>
  <si>
    <t>Chamaesyce inequilatera</t>
  </si>
  <si>
    <t>Chamaesyce</t>
  </si>
  <si>
    <t>inequilatera</t>
  </si>
  <si>
    <t>Acalypha villicaulis</t>
  </si>
  <si>
    <t>Acalypha brachiata</t>
  </si>
  <si>
    <t>brachiata</t>
  </si>
  <si>
    <t>Leucas glabrata</t>
  </si>
  <si>
    <t>Leucas</t>
  </si>
  <si>
    <t>glabrata</t>
  </si>
  <si>
    <t>Crotalaria sphaerocarpa</t>
  </si>
  <si>
    <t>sphaerocarpa</t>
  </si>
  <si>
    <t>Crotalaria virgulata</t>
  </si>
  <si>
    <t>virgulata</t>
  </si>
  <si>
    <t>Tephrosia semiglabra</t>
  </si>
  <si>
    <t>semiglabra</t>
  </si>
  <si>
    <t>Indigofera vicioides</t>
  </si>
  <si>
    <t>vicioides</t>
  </si>
  <si>
    <t>Indigastrum parviflorum</t>
  </si>
  <si>
    <t>Indigastrum</t>
  </si>
  <si>
    <t>parviflorum</t>
  </si>
  <si>
    <t>Tephrosia purpurea</t>
  </si>
  <si>
    <t>purpurea</t>
  </si>
  <si>
    <t>Crotalaria podocarpa</t>
  </si>
  <si>
    <t>podocarpa</t>
  </si>
  <si>
    <t>Indigofera rhytidocarpa</t>
  </si>
  <si>
    <t>rhytidocarpa</t>
  </si>
  <si>
    <t>Limeum pterocarpum</t>
  </si>
  <si>
    <t>Limeum</t>
  </si>
  <si>
    <t>pterocarpum</t>
  </si>
  <si>
    <t>Limeaceae</t>
  </si>
  <si>
    <t>Hibiscus micranthus</t>
  </si>
  <si>
    <t>micranthus</t>
  </si>
  <si>
    <t>Pavonia burchellii</t>
  </si>
  <si>
    <t>Pavonia</t>
  </si>
  <si>
    <t>Sida cordifolia</t>
  </si>
  <si>
    <t>Sida dregei</t>
  </si>
  <si>
    <t>dregei</t>
  </si>
  <si>
    <t>Boerhavia pilosa</t>
  </si>
  <si>
    <t>Boerhavia</t>
  </si>
  <si>
    <t>Nyctaginaceae</t>
  </si>
  <si>
    <t>Phyllanthus parvulus</t>
  </si>
  <si>
    <t>parvulus</t>
  </si>
  <si>
    <t>Phyllanthus nummulariifolius</t>
  </si>
  <si>
    <t>nummulariifolius</t>
  </si>
  <si>
    <t>Phyllanthus maderaspatensis</t>
  </si>
  <si>
    <t>Bothriochloa radicans</t>
  </si>
  <si>
    <t>Bothriochloa</t>
  </si>
  <si>
    <t>Urochloa mosambicensis</t>
  </si>
  <si>
    <t>Urochloa</t>
  </si>
  <si>
    <t>mosambicensis</t>
  </si>
  <si>
    <t>Eragrostis nindensis</t>
  </si>
  <si>
    <t>nindensis</t>
  </si>
  <si>
    <t>Panicum coloratum</t>
  </si>
  <si>
    <t>coloratum</t>
  </si>
  <si>
    <t>Aristida adscensionis</t>
  </si>
  <si>
    <t>adscensionis</t>
  </si>
  <si>
    <t>Enneapogon cenchroides</t>
  </si>
  <si>
    <t>Enneapogon</t>
  </si>
  <si>
    <t>cenchroides</t>
  </si>
  <si>
    <t>Tragus berteronianus</t>
  </si>
  <si>
    <t>Tragus</t>
  </si>
  <si>
    <t>berteronianus</t>
  </si>
  <si>
    <t>Chloris virgata</t>
  </si>
  <si>
    <t>Chloris</t>
  </si>
  <si>
    <t>virgata</t>
  </si>
  <si>
    <t>Aristida congesta</t>
  </si>
  <si>
    <t>congesta</t>
  </si>
  <si>
    <t>Schmidtia pappophoroides</t>
  </si>
  <si>
    <t>Schmidtia</t>
  </si>
  <si>
    <t>pappophoroides</t>
  </si>
  <si>
    <t>Panicum deustum</t>
  </si>
  <si>
    <t>deustum</t>
  </si>
  <si>
    <t>Cenchrus ciliaris</t>
  </si>
  <si>
    <t>Cenchrus</t>
  </si>
  <si>
    <t>Solanum panduriforme</t>
  </si>
  <si>
    <t>panduriforme</t>
  </si>
  <si>
    <t>Talinum caffrum</t>
  </si>
  <si>
    <t>Talinum</t>
  </si>
  <si>
    <t>caffrum</t>
  </si>
  <si>
    <t>Talinaceae</t>
  </si>
  <si>
    <t>Hybanthus enneaspermus</t>
  </si>
  <si>
    <t>Hybanthus</t>
  </si>
  <si>
    <t>enneaspermus</t>
  </si>
  <si>
    <t>Tribulus terrestris</t>
  </si>
  <si>
    <t>Tribulus</t>
  </si>
  <si>
    <t>terrestris</t>
  </si>
  <si>
    <t>Zygophyllaceae</t>
  </si>
  <si>
    <t>Crassenea romania</t>
  </si>
  <si>
    <t>Crassenea</t>
  </si>
  <si>
    <t>romania</t>
  </si>
  <si>
    <t>Evolvulus NA</t>
  </si>
  <si>
    <t>Gisekia</t>
  </si>
  <si>
    <t>Gisekia NA</t>
  </si>
  <si>
    <t>Gisekiaceae</t>
  </si>
  <si>
    <t>Ledebouria NA</t>
  </si>
  <si>
    <t>Hyacinthaceae</t>
  </si>
  <si>
    <t>Saxifraga NA</t>
  </si>
  <si>
    <t>Achyropsis leptostachya</t>
  </si>
  <si>
    <t>Achyropsis</t>
  </si>
  <si>
    <t>leptostachya</t>
  </si>
  <si>
    <t>Ledebouria revoluta</t>
  </si>
  <si>
    <t>revoluta</t>
  </si>
  <si>
    <t>Ehretia rigida</t>
  </si>
  <si>
    <t>Ehretia</t>
  </si>
  <si>
    <t>rigida</t>
  </si>
  <si>
    <t>Dicoma tomentosa</t>
  </si>
  <si>
    <t>Dicoma</t>
  </si>
  <si>
    <t>tomentosa</t>
  </si>
  <si>
    <t>Ipomoea crassipes</t>
  </si>
  <si>
    <t>crassipes</t>
  </si>
  <si>
    <t>Acacia nigrescens</t>
  </si>
  <si>
    <t>nigrescens</t>
  </si>
  <si>
    <t>Ceratotheca triloba</t>
  </si>
  <si>
    <t>Ceratotheca</t>
  </si>
  <si>
    <t>triloba</t>
  </si>
  <si>
    <t>Pedaliaceae</t>
  </si>
  <si>
    <t>Urochloa panicoides</t>
  </si>
  <si>
    <t>panicoides</t>
  </si>
  <si>
    <t>Setaria incrassata</t>
  </si>
  <si>
    <t>incrassata</t>
  </si>
  <si>
    <t>Priva africana</t>
  </si>
  <si>
    <t>Priva</t>
  </si>
  <si>
    <t>Ipomoea NA</t>
  </si>
  <si>
    <t>Blepharis integrifolia</t>
  </si>
  <si>
    <t>Pergularia daemia</t>
  </si>
  <si>
    <t>Pergularia</t>
  </si>
  <si>
    <t>daemia</t>
  </si>
  <si>
    <t>Tragia rupestris</t>
  </si>
  <si>
    <t>rupestris</t>
  </si>
  <si>
    <t>Ocimum americanum</t>
  </si>
  <si>
    <t>americanum</t>
  </si>
  <si>
    <t>Alysicarpus rugosus</t>
  </si>
  <si>
    <t>Alysicarpus</t>
  </si>
  <si>
    <t>rugosus</t>
  </si>
  <si>
    <t>Dolichos trilobus</t>
  </si>
  <si>
    <t>Dolichos</t>
  </si>
  <si>
    <t>trilobus</t>
  </si>
  <si>
    <t>Linum thunbergii</t>
  </si>
  <si>
    <t>thunbergii</t>
  </si>
  <si>
    <t>Eragrostis superba</t>
  </si>
  <si>
    <t>superba</t>
  </si>
  <si>
    <t>Polygala sphenoptera</t>
  </si>
  <si>
    <t>sphenoptera</t>
  </si>
  <si>
    <t>Ammocharis</t>
  </si>
  <si>
    <t>Ammocharis NA</t>
  </si>
  <si>
    <t>Crinum NA</t>
  </si>
  <si>
    <t>Eriosema NA</t>
  </si>
  <si>
    <t>Fabaceae†</t>
  </si>
  <si>
    <t>Leonotis NA</t>
  </si>
  <si>
    <t>Commelina benghalensis</t>
  </si>
  <si>
    <t>benghalensis</t>
  </si>
  <si>
    <t>Securinega verrucosa</t>
  </si>
  <si>
    <t>Flueggea verrucosa</t>
  </si>
  <si>
    <t>Flueggea</t>
  </si>
  <si>
    <t>verrucosa</t>
  </si>
  <si>
    <t>Digitaria eriantha</t>
  </si>
  <si>
    <t>eriantha</t>
  </si>
  <si>
    <t>Hermannia</t>
  </si>
  <si>
    <t>Hermannia NA</t>
  </si>
  <si>
    <t>Malvaceae†</t>
  </si>
  <si>
    <t>Triceiia</t>
  </si>
  <si>
    <t>Triceiia NA</t>
  </si>
  <si>
    <t>Cleome angustifolia</t>
  </si>
  <si>
    <t>Jatropha</t>
  </si>
  <si>
    <t>Jatropha NA</t>
  </si>
  <si>
    <t>Sericorema</t>
  </si>
  <si>
    <t>Sericorema NA</t>
  </si>
  <si>
    <t>Kyphocarpa angustifolia</t>
  </si>
  <si>
    <t>Kyphocarpa</t>
  </si>
  <si>
    <t>Enicostema axillare</t>
  </si>
  <si>
    <t>Enicostema</t>
  </si>
  <si>
    <t>axillare</t>
  </si>
  <si>
    <t>Commicarpus pentandrus</t>
  </si>
  <si>
    <t>Commicarpus</t>
  </si>
  <si>
    <t>pentandrus</t>
  </si>
  <si>
    <t>Barleria</t>
  </si>
  <si>
    <t>Barleria NA</t>
  </si>
  <si>
    <t>Heliotropium strigosum</t>
  </si>
  <si>
    <t>Senna italica</t>
  </si>
  <si>
    <t>italica</t>
  </si>
  <si>
    <t>Abutilon austroafricanum</t>
  </si>
  <si>
    <t>Abutilon</t>
  </si>
  <si>
    <t>austroafricanum</t>
  </si>
  <si>
    <t>Cassia</t>
  </si>
  <si>
    <t>Cassia NA</t>
  </si>
  <si>
    <t>Helichrysum NA</t>
  </si>
  <si>
    <t>Hibiscus NA</t>
  </si>
  <si>
    <t>Rhynchosia NA</t>
  </si>
  <si>
    <t>Justicia flava</t>
  </si>
  <si>
    <t>Sclerocarya birrea</t>
  </si>
  <si>
    <t>Sclerocarya</t>
  </si>
  <si>
    <t>birrea</t>
  </si>
  <si>
    <t>Combretum hereroense</t>
  </si>
  <si>
    <t>Combretum</t>
  </si>
  <si>
    <t>hereroense</t>
  </si>
  <si>
    <t>Combretaceae</t>
  </si>
  <si>
    <t>Flueggea virosa</t>
  </si>
  <si>
    <t>virosa</t>
  </si>
  <si>
    <t>Amaranthus</t>
  </si>
  <si>
    <t>Amaranthus NA</t>
  </si>
  <si>
    <t>Barleria transvaalensis</t>
  </si>
  <si>
    <t>transvaalensis</t>
  </si>
  <si>
    <t>Monechma debile</t>
  </si>
  <si>
    <t>debile</t>
  </si>
  <si>
    <t>Acacia borleae</t>
  </si>
  <si>
    <t>borleae</t>
  </si>
  <si>
    <t>Blepharis NA</t>
  </si>
  <si>
    <t>Vigna NA</t>
  </si>
  <si>
    <t>Prosopis caldenia</t>
  </si>
  <si>
    <t>LaPampa</t>
  </si>
  <si>
    <t>MAR-JUN</t>
  </si>
  <si>
    <t>Prosopis</t>
  </si>
  <si>
    <t>caldenia</t>
  </si>
  <si>
    <t>Condalia microphylla</t>
  </si>
  <si>
    <t>Condalia</t>
  </si>
  <si>
    <t>microphylla</t>
  </si>
  <si>
    <t>Acantholippia seriphioides</t>
  </si>
  <si>
    <t>Acantholippia</t>
  </si>
  <si>
    <t>seriphioides</t>
  </si>
  <si>
    <t>Prosopidastrum globosum</t>
  </si>
  <si>
    <t>Prosopidastrum</t>
  </si>
  <si>
    <t>globosum</t>
  </si>
  <si>
    <t>Prosopis flexuosa</t>
  </si>
  <si>
    <t>flexuosa</t>
  </si>
  <si>
    <t>Bredemeyera microphylla</t>
  </si>
  <si>
    <t>Bredemeyera</t>
  </si>
  <si>
    <t>Schinus fasciculata</t>
  </si>
  <si>
    <t>Schinus</t>
  </si>
  <si>
    <t>Baccharis ulicina</t>
  </si>
  <si>
    <t>Baccharis</t>
  </si>
  <si>
    <t>ulicina</t>
  </si>
  <si>
    <t>Chuquiraga erinacea</t>
  </si>
  <si>
    <t>Chuquiraga</t>
  </si>
  <si>
    <t>erinacea</t>
  </si>
  <si>
    <t>Ephedra triandra</t>
  </si>
  <si>
    <t>Ephedra</t>
  </si>
  <si>
    <t>Ephedraceae</t>
  </si>
  <si>
    <t>Lycium chilense</t>
  </si>
  <si>
    <t>Lycium</t>
  </si>
  <si>
    <t>chilense</t>
  </si>
  <si>
    <t>Geoffroea decorticans</t>
  </si>
  <si>
    <t>Geoffroea</t>
  </si>
  <si>
    <t>decorticans</t>
  </si>
  <si>
    <t>Larrea divaricata</t>
  </si>
  <si>
    <t>Larrea</t>
  </si>
  <si>
    <t>divaricata</t>
  </si>
  <si>
    <t>Baccharis gilliesii</t>
  </si>
  <si>
    <t>gilliesii</t>
  </si>
  <si>
    <t>Poa ligularis</t>
  </si>
  <si>
    <t>ligularis</t>
  </si>
  <si>
    <t>Stipa speciosa</t>
  </si>
  <si>
    <t>Stipa</t>
  </si>
  <si>
    <t>Piptochaetium napostaense</t>
  </si>
  <si>
    <t>napostaense</t>
  </si>
  <si>
    <t>Poa lanuginosa</t>
  </si>
  <si>
    <t>Nassella clarazii</t>
  </si>
  <si>
    <t>Nassella</t>
  </si>
  <si>
    <t>clarazii</t>
  </si>
  <si>
    <t>Turnera sidoides</t>
  </si>
  <si>
    <t>Turnera</t>
  </si>
  <si>
    <t>sidoides</t>
  </si>
  <si>
    <t>Nassella tenuissima</t>
  </si>
  <si>
    <t>tenuissima</t>
  </si>
  <si>
    <t>Nierembergia aristata</t>
  </si>
  <si>
    <t>Nierembergia</t>
  </si>
  <si>
    <t>Baccharis megapotamica</t>
  </si>
  <si>
    <t>megapotamica</t>
  </si>
  <si>
    <t>Stipa ichu</t>
  </si>
  <si>
    <t>ichu</t>
  </si>
  <si>
    <t>Nassella tenuis</t>
  </si>
  <si>
    <t>Sphaeralcea australis</t>
  </si>
  <si>
    <t>Sphaeralcea</t>
  </si>
  <si>
    <t>Melica bonariensis</t>
  </si>
  <si>
    <t>Melica</t>
  </si>
  <si>
    <t>bonariensis</t>
  </si>
  <si>
    <t>Hoffmannseggia trifoliata</t>
  </si>
  <si>
    <t>Hoffmannseggia</t>
  </si>
  <si>
    <t>trifoliata</t>
  </si>
  <si>
    <t>Stipa brachychaeta</t>
  </si>
  <si>
    <t>brachychaeta</t>
  </si>
  <si>
    <t>Baccharis crispa</t>
  </si>
  <si>
    <t>crispa</t>
  </si>
  <si>
    <t>Ephedra ochreata</t>
  </si>
  <si>
    <t>ochreata</t>
  </si>
  <si>
    <t>Erigeron bonariensis</t>
  </si>
  <si>
    <t>Stipa papposa</t>
  </si>
  <si>
    <t>papposa</t>
  </si>
  <si>
    <t>Senna aphylla</t>
  </si>
  <si>
    <t>Margyricarpus pinnatus</t>
  </si>
  <si>
    <t>Margyricarpus</t>
  </si>
  <si>
    <t>pinnatus</t>
  </si>
  <si>
    <t>2011-2013</t>
  </si>
  <si>
    <t>Konza</t>
  </si>
  <si>
    <t>n4b_C</t>
  </si>
  <si>
    <t>APR</t>
  </si>
  <si>
    <t>Lepidium densiflorum</t>
  </si>
  <si>
    <t>Lepidium</t>
  </si>
  <si>
    <t>densiflorum</t>
  </si>
  <si>
    <t>Vernonia baldwinii</t>
  </si>
  <si>
    <t>baldwinii</t>
  </si>
  <si>
    <t>Symphyotrichum ericoides</t>
  </si>
  <si>
    <t>ericoides</t>
  </si>
  <si>
    <t>Solidago missouriensis</t>
  </si>
  <si>
    <t>Carex meadii</t>
  </si>
  <si>
    <t>meadii</t>
  </si>
  <si>
    <t>Carex inops</t>
  </si>
  <si>
    <t>inops</t>
  </si>
  <si>
    <t>Carex brevior</t>
  </si>
  <si>
    <t>brevior</t>
  </si>
  <si>
    <t>Euphorbia serpens</t>
  </si>
  <si>
    <t>serpens</t>
  </si>
  <si>
    <t>Euphorbia spathulata</t>
  </si>
  <si>
    <t>spathulata</t>
  </si>
  <si>
    <t>Amorpha canescens</t>
  </si>
  <si>
    <t>Amorpha</t>
  </si>
  <si>
    <t>canescens</t>
  </si>
  <si>
    <t>Lespedeza capitata</t>
  </si>
  <si>
    <t>capitata</t>
  </si>
  <si>
    <t>Linum sulcatum</t>
  </si>
  <si>
    <t>sulcatum</t>
  </si>
  <si>
    <t>Physalis pumila</t>
  </si>
  <si>
    <t>Verbena stricta</t>
  </si>
  <si>
    <t>Asclepias stenophylla</t>
  </si>
  <si>
    <t>stenophylla</t>
  </si>
  <si>
    <t>Asclepias viridis</t>
  </si>
  <si>
    <t>Plantago rhodosperma</t>
  </si>
  <si>
    <t>rhodosperma</t>
  </si>
  <si>
    <t>Sporobolus heterolepis</t>
  </si>
  <si>
    <t>heterolepis</t>
  </si>
  <si>
    <t>Bromus japonicus</t>
  </si>
  <si>
    <t>japonicus</t>
  </si>
  <si>
    <t>Schedonnardus paniculatus</t>
  </si>
  <si>
    <t>Schedonnardus</t>
  </si>
  <si>
    <t>paniculatus</t>
  </si>
  <si>
    <t>Ratibida columnifera</t>
  </si>
  <si>
    <t>Ratibida</t>
  </si>
  <si>
    <t>columnifera</t>
  </si>
  <si>
    <t>Carex gravida</t>
  </si>
  <si>
    <t>gravida</t>
  </si>
  <si>
    <t>Koeleria pyramidata</t>
  </si>
  <si>
    <t>pyramidata</t>
  </si>
  <si>
    <t>Polygala verticillata</t>
  </si>
  <si>
    <t>Asclepias syriaca</t>
  </si>
  <si>
    <t>syriaca</t>
  </si>
  <si>
    <t>Asclepias viridiflora</t>
  </si>
  <si>
    <t>viridiflora</t>
  </si>
  <si>
    <t>Salvia azurea</t>
  </si>
  <si>
    <t>Salvia</t>
  </si>
  <si>
    <t>azurea</t>
  </si>
  <si>
    <t>Callirhoe involucrata</t>
  </si>
  <si>
    <t>Callirhoe</t>
  </si>
  <si>
    <t>involucrata</t>
  </si>
  <si>
    <t>Lithospermum incisum</t>
  </si>
  <si>
    <t>Solidago rigida</t>
  </si>
  <si>
    <t>n4d_A</t>
  </si>
  <si>
    <t>Dalea purpurea</t>
  </si>
  <si>
    <t>Dalea candida</t>
  </si>
  <si>
    <t>candida</t>
  </si>
  <si>
    <t>Juncus</t>
  </si>
  <si>
    <t>Juncus NA</t>
  </si>
  <si>
    <t>Juncaceae</t>
  </si>
  <si>
    <t>Euphorbia marginata</t>
  </si>
  <si>
    <t>Oenothera speciosa</t>
  </si>
  <si>
    <t>Acalypha virginica</t>
  </si>
  <si>
    <t>Rosa arkansana</t>
  </si>
  <si>
    <t>arkansana</t>
  </si>
  <si>
    <t>Antennaria neglecta</t>
  </si>
  <si>
    <t>neglecta</t>
  </si>
  <si>
    <t>Hymenopappus scabiosaeus</t>
  </si>
  <si>
    <t>scabiosaeus</t>
  </si>
  <si>
    <t>Symphyotrichum oblongifolium</t>
  </si>
  <si>
    <t>oblongifolium</t>
  </si>
  <si>
    <t>Stenaria nigricans</t>
  </si>
  <si>
    <t>Stenaria</t>
  </si>
  <si>
    <t>Vulpia octoflora</t>
  </si>
  <si>
    <t>Vulpia</t>
  </si>
  <si>
    <t>octoflora</t>
  </si>
  <si>
    <t>n4d_B</t>
  </si>
  <si>
    <t>Croton monanthogynus</t>
  </si>
  <si>
    <t>monanthogynus</t>
  </si>
  <si>
    <t>Psoralea esculenta</t>
  </si>
  <si>
    <t>Psoralea</t>
  </si>
  <si>
    <t>esculenta</t>
  </si>
  <si>
    <t>Monarda fistulosa</t>
  </si>
  <si>
    <t>fistulosa</t>
  </si>
  <si>
    <t>Astragalus crassicarpus</t>
  </si>
  <si>
    <t>crassicarpus</t>
  </si>
  <si>
    <t>Triodanis leptocarpa</t>
  </si>
  <si>
    <t>leptocarpa</t>
  </si>
  <si>
    <t>Spermolepis inermis</t>
  </si>
  <si>
    <t>Spermolepis</t>
  </si>
  <si>
    <t>inermis</t>
  </si>
  <si>
    <t>Silene antirrhina</t>
  </si>
  <si>
    <t>antirrhina</t>
  </si>
  <si>
    <t>Hedeoma hispida</t>
  </si>
  <si>
    <t>Hedeoma</t>
  </si>
  <si>
    <t>hispida</t>
  </si>
  <si>
    <t>Androsace occidentalis</t>
  </si>
  <si>
    <t>Androsace</t>
  </si>
  <si>
    <t>Elymus smithii</t>
  </si>
  <si>
    <t>smithii</t>
  </si>
  <si>
    <t>Hordeum pusillum</t>
  </si>
  <si>
    <t>Hordeum</t>
  </si>
  <si>
    <t>pusillum</t>
  </si>
  <si>
    <t>Sporobolus cryptandrus</t>
  </si>
  <si>
    <t>cryptandrus</t>
  </si>
  <si>
    <t>Agalinis aspera</t>
  </si>
  <si>
    <t>Viola pratincola</t>
  </si>
  <si>
    <t>pratincola</t>
  </si>
  <si>
    <t>Cyperus lupulinus</t>
  </si>
  <si>
    <t>lupulinus</t>
  </si>
  <si>
    <t>Kummerowia stipulacea</t>
  </si>
  <si>
    <t>Kummerowia</t>
  </si>
  <si>
    <t>stipulacea</t>
  </si>
  <si>
    <t>Chenopodium album</t>
  </si>
  <si>
    <t>Asclepias sullivantii</t>
  </si>
  <si>
    <t>sullivantii</t>
  </si>
  <si>
    <t>n1b_A</t>
  </si>
  <si>
    <t>Psoralea tenuiflora</t>
  </si>
  <si>
    <t>tenuiflora</t>
  </si>
  <si>
    <t>Eleocharis</t>
  </si>
  <si>
    <t>Eleocharis NA</t>
  </si>
  <si>
    <t>Cirsium undulatum</t>
  </si>
  <si>
    <t>Agrostis hyemalis</t>
  </si>
  <si>
    <t>hyemalis</t>
  </si>
  <si>
    <t>Muhlenbergia cuspidata</t>
  </si>
  <si>
    <t>cuspidata</t>
  </si>
  <si>
    <t>Sisyrinchium campestre</t>
  </si>
  <si>
    <t>campestre</t>
  </si>
  <si>
    <t>n1b_B</t>
  </si>
  <si>
    <t>Tragia betonicifolia</t>
  </si>
  <si>
    <t>betonicifolia</t>
  </si>
  <si>
    <t>n1b_C</t>
  </si>
  <si>
    <t>Baptisia australis</t>
  </si>
  <si>
    <t>Mirabilis linearis</t>
  </si>
  <si>
    <t>Mirabilis</t>
  </si>
  <si>
    <t>linearis</t>
  </si>
  <si>
    <t>Delphinium carolinianum</t>
  </si>
  <si>
    <t>Delphinium</t>
  </si>
  <si>
    <t>Senecio plattensis</t>
  </si>
  <si>
    <t xml:space="preserve">Senecio plattensis </t>
  </si>
  <si>
    <t xml:space="preserve">plattensis </t>
  </si>
  <si>
    <t>Solidago mollis</t>
  </si>
  <si>
    <t>Liatris punctata</t>
  </si>
  <si>
    <t>Persicaria pensylvanica</t>
  </si>
  <si>
    <t>Persicaria</t>
  </si>
  <si>
    <t>Malva neglecta</t>
  </si>
  <si>
    <t>Malva</t>
  </si>
  <si>
    <t>Solanum rostratum</t>
  </si>
  <si>
    <t>rostratum</t>
  </si>
  <si>
    <t>n20_A</t>
  </si>
  <si>
    <t>Cornus drummondii</t>
  </si>
  <si>
    <t>Cirsium NA</t>
  </si>
  <si>
    <t>n20_B</t>
  </si>
  <si>
    <t>Bromus inermis</t>
  </si>
  <si>
    <t>Ceanothus herbaceus</t>
  </si>
  <si>
    <t>herbaceus</t>
  </si>
  <si>
    <t>Comandra umbellata</t>
  </si>
  <si>
    <t>Comandra</t>
  </si>
  <si>
    <t>n20_C</t>
  </si>
  <si>
    <t>Cassia chamaecrista</t>
  </si>
  <si>
    <t>Chamaecrista chamaecristoides</t>
  </si>
  <si>
    <t>chamaecristoides</t>
  </si>
  <si>
    <t>Echinacea angustifolia</t>
  </si>
  <si>
    <t>Parietaria pensylvanica</t>
  </si>
  <si>
    <t>Parietaria</t>
  </si>
  <si>
    <t>Urticaceae</t>
  </si>
  <si>
    <t>Viola pedatifida</t>
  </si>
  <si>
    <t>pedatifida</t>
  </si>
  <si>
    <t>Panicum boscii</t>
  </si>
  <si>
    <t>boscii</t>
  </si>
  <si>
    <t>Rosa carolina</t>
  </si>
  <si>
    <t>carolina</t>
  </si>
  <si>
    <t>Rubus pensilvanicus</t>
  </si>
  <si>
    <t>pensilvanicus</t>
  </si>
  <si>
    <t>Monarda bradburiana</t>
  </si>
  <si>
    <t>bradburiana</t>
  </si>
  <si>
    <t>Amphicarpa bracteata</t>
  </si>
  <si>
    <t>Amphicarpa</t>
  </si>
  <si>
    <t>Euphorbia corollata</t>
  </si>
  <si>
    <t>corollata</t>
  </si>
  <si>
    <t>Symphyotrichum anomalum</t>
  </si>
  <si>
    <t>anomalum</t>
  </si>
  <si>
    <t>Carex albicans</t>
  </si>
  <si>
    <t>albicans</t>
  </si>
  <si>
    <t>Solidago buckleyi</t>
  </si>
  <si>
    <t>buckleyi</t>
  </si>
  <si>
    <t>Verbesina helianthoides</t>
  </si>
  <si>
    <t>helianthoides</t>
  </si>
  <si>
    <t>Carya tomentosa</t>
  </si>
  <si>
    <t>Muhlenbergia sobolifera</t>
  </si>
  <si>
    <t>sobolifera</t>
  </si>
  <si>
    <t>Panicum depauperatum</t>
  </si>
  <si>
    <t>depauperatum</t>
  </si>
  <si>
    <t>Pycnanthemum tenuifolium</t>
  </si>
  <si>
    <t>Pycnanthemum</t>
  </si>
  <si>
    <t>tenuifolium</t>
  </si>
  <si>
    <t>Carex nigromarginata</t>
  </si>
  <si>
    <t>nigromarginata</t>
  </si>
  <si>
    <t>Panicum†unid.</t>
  </si>
  <si>
    <t>unid</t>
  </si>
  <si>
    <t>Phlox pilosa</t>
  </si>
  <si>
    <t>Coreopsis palmata</t>
  </si>
  <si>
    <t>Orbexilum pedunculatum</t>
  </si>
  <si>
    <t>pedunculatum</t>
  </si>
  <si>
    <t>Carex muehlenbergii</t>
  </si>
  <si>
    <t>Parthenium integrifolium</t>
  </si>
  <si>
    <t>Parthenium</t>
  </si>
  <si>
    <t>integrifolium</t>
  </si>
  <si>
    <t>Carex hirsutella</t>
  </si>
  <si>
    <t>hirsutella</t>
  </si>
  <si>
    <t>Strophostyles leiosperma</t>
  </si>
  <si>
    <t>leiosperma</t>
  </si>
  <si>
    <t>Vitis aestivalis</t>
  </si>
  <si>
    <t>aestivalis</t>
  </si>
  <si>
    <t>Quercus coccinea</t>
  </si>
  <si>
    <t>coccinea</t>
  </si>
  <si>
    <t>Apocynum cannabinum</t>
  </si>
  <si>
    <t>Apocynum</t>
  </si>
  <si>
    <t>cannabinum</t>
  </si>
  <si>
    <t>Dioscorea quaternata</t>
  </si>
  <si>
    <t>quaternata</t>
  </si>
  <si>
    <t>Crotalaria sagittalis</t>
  </si>
  <si>
    <t>sagittalis</t>
  </si>
  <si>
    <t>Symphyotrichum turbinellum</t>
  </si>
  <si>
    <t>turbinellum</t>
  </si>
  <si>
    <t>Desmodium dillenii</t>
  </si>
  <si>
    <t>Minuartia patula</t>
  </si>
  <si>
    <t>Minuartia</t>
  </si>
  <si>
    <t>Ruellia pedunculata</t>
  </si>
  <si>
    <t>pedunculata</t>
  </si>
  <si>
    <t>Lobelia spicata</t>
  </si>
  <si>
    <t>Lobelia</t>
  </si>
  <si>
    <t>Lactuca floridana</t>
  </si>
  <si>
    <t>Porteranthus stipulatus</t>
  </si>
  <si>
    <t>Porteranthus</t>
  </si>
  <si>
    <t>stipulatus</t>
  </si>
  <si>
    <t>Galium concinnum</t>
  </si>
  <si>
    <t>concinnum</t>
  </si>
  <si>
    <t>Liatris squarrosa</t>
  </si>
  <si>
    <t>squarrosa</t>
  </si>
  <si>
    <t>Eleocharis lanceolata</t>
  </si>
  <si>
    <t>lanceolata</t>
  </si>
  <si>
    <t>Quercus texana</t>
  </si>
  <si>
    <t>Viola sagittata</t>
  </si>
  <si>
    <t>sagittata</t>
  </si>
  <si>
    <t>Cyperus echinatus</t>
  </si>
  <si>
    <t>echinatus</t>
  </si>
  <si>
    <t>Trifolium repens</t>
  </si>
  <si>
    <t>Botrychium virginianum</t>
  </si>
  <si>
    <t>Rhamnus caroliniana</t>
  </si>
  <si>
    <t>Rhamnus</t>
  </si>
  <si>
    <t>Gaultheria procumbens</t>
  </si>
  <si>
    <t>Gaultheria</t>
  </si>
  <si>
    <t>Gaylussacia baccata</t>
  </si>
  <si>
    <t>baccata</t>
  </si>
  <si>
    <t>Kalmia latifolia</t>
  </si>
  <si>
    <t>Kalmia</t>
  </si>
  <si>
    <t>latifolia</t>
  </si>
  <si>
    <t>Microstegium vimineum</t>
  </si>
  <si>
    <t>Microstegium</t>
  </si>
  <si>
    <t>vimineum</t>
  </si>
  <si>
    <t>Vaccinium angustifolium</t>
  </si>
  <si>
    <t>Quercus ilicifolia</t>
  </si>
  <si>
    <t>ilicifolia</t>
  </si>
  <si>
    <t>Comptonia peregrina</t>
  </si>
  <si>
    <t>Comptonia</t>
  </si>
  <si>
    <t>peregrina</t>
  </si>
  <si>
    <t>Kalmia angustifolia</t>
  </si>
  <si>
    <t>Cyrilla racemiflora</t>
  </si>
  <si>
    <t>Cyrilla</t>
  </si>
  <si>
    <t>racemiflora</t>
  </si>
  <si>
    <t>Cyrillaceae</t>
  </si>
  <si>
    <t>Myrica pensylvanica</t>
  </si>
  <si>
    <t>Myrica</t>
  </si>
  <si>
    <t>Anarthria scabra</t>
  </si>
  <si>
    <t>McCorkill</t>
  </si>
  <si>
    <t>4_AB</t>
  </si>
  <si>
    <t>Anarthria</t>
  </si>
  <si>
    <t>Anarthriaceae</t>
  </si>
  <si>
    <t>Xanthosia atkinsoniana</t>
  </si>
  <si>
    <t>Xanthosia</t>
  </si>
  <si>
    <t>atkinsoniana</t>
  </si>
  <si>
    <t>Xanthosia huegelii</t>
  </si>
  <si>
    <t>huegelii</t>
  </si>
  <si>
    <t>Platysace filiformis</t>
  </si>
  <si>
    <t>Platysace</t>
  </si>
  <si>
    <t>filiformis</t>
  </si>
  <si>
    <t>Lomandra integra</t>
  </si>
  <si>
    <t>Lomandra</t>
  </si>
  <si>
    <t>integra</t>
  </si>
  <si>
    <t>Lomandra sonderi</t>
  </si>
  <si>
    <t>sonderi</t>
  </si>
  <si>
    <t>Thysanotus multiflorus</t>
  </si>
  <si>
    <t>Thysanotus</t>
  </si>
  <si>
    <t>multiflorus</t>
  </si>
  <si>
    <t>Lomandra caespitosa</t>
  </si>
  <si>
    <t>caespitosa</t>
  </si>
  <si>
    <t>Lomandra hermaphrodita</t>
  </si>
  <si>
    <t>hermaphrodita</t>
  </si>
  <si>
    <t>Allocasuarina fraseriana</t>
  </si>
  <si>
    <t>Allocasuarina</t>
  </si>
  <si>
    <t>fraseriana</t>
  </si>
  <si>
    <t>Casuarinaceae</t>
  </si>
  <si>
    <t>Platysace tenuissima</t>
  </si>
  <si>
    <t>Lepidosperma leptostachyum</t>
  </si>
  <si>
    <t>Lepidosperma</t>
  </si>
  <si>
    <t>leptostachyum</t>
  </si>
  <si>
    <t>Lepidosperma squamatum</t>
  </si>
  <si>
    <t>squamatum</t>
  </si>
  <si>
    <t>Hibbertia commutata</t>
  </si>
  <si>
    <t>Hibbertia</t>
  </si>
  <si>
    <t>commutata</t>
  </si>
  <si>
    <t>Dilleniaceae</t>
  </si>
  <si>
    <t>Hibbertia amplexicaulis</t>
  </si>
  <si>
    <t>Tetratheca setigera</t>
  </si>
  <si>
    <t>Tetratheca</t>
  </si>
  <si>
    <t>setigera</t>
  </si>
  <si>
    <t>Elaeocarpaceae</t>
  </si>
  <si>
    <t>Tetratheca hirsuta</t>
  </si>
  <si>
    <t>Leucopogon propinquus</t>
  </si>
  <si>
    <t>Leucopogon</t>
  </si>
  <si>
    <t>propinquus</t>
  </si>
  <si>
    <t>Amperea ericoides</t>
  </si>
  <si>
    <t>Amperea</t>
  </si>
  <si>
    <t>Dampiera linearis</t>
  </si>
  <si>
    <t>Dampiera</t>
  </si>
  <si>
    <t>Goodeniaceae</t>
  </si>
  <si>
    <t>Scaevola calliptera</t>
  </si>
  <si>
    <t>Scaevola</t>
  </si>
  <si>
    <t>calliptera</t>
  </si>
  <si>
    <t>Goodenia eatoniana</t>
  </si>
  <si>
    <t>Goodenia</t>
  </si>
  <si>
    <t>eatoniana</t>
  </si>
  <si>
    <t>Patersonia umbrosa</t>
  </si>
  <si>
    <t>Patersonia</t>
  </si>
  <si>
    <t>umbrosa</t>
  </si>
  <si>
    <t>Hemigenia incana</t>
  </si>
  <si>
    <t>Hemigenia</t>
  </si>
  <si>
    <t>Hemigenia rigida</t>
  </si>
  <si>
    <t>Acacia browniana</t>
  </si>
  <si>
    <t>browniana</t>
  </si>
  <si>
    <t>Gompholobium confertum</t>
  </si>
  <si>
    <t>Gompholobium</t>
  </si>
  <si>
    <t>confertum</t>
  </si>
  <si>
    <t>Hovea elliptica</t>
  </si>
  <si>
    <t>Hovea</t>
  </si>
  <si>
    <t>elliptica</t>
  </si>
  <si>
    <t>Gompholobium knightianum</t>
  </si>
  <si>
    <t>knightianum</t>
  </si>
  <si>
    <t>Hovea chorizemifolia</t>
  </si>
  <si>
    <t>chorizemifolia</t>
  </si>
  <si>
    <t>Acacia extensa</t>
  </si>
  <si>
    <t>extensa</t>
  </si>
  <si>
    <t>Bossiaea ornata</t>
  </si>
  <si>
    <t>Bossiaea</t>
  </si>
  <si>
    <t>ornata</t>
  </si>
  <si>
    <t>Gompholobium preissii</t>
  </si>
  <si>
    <t>preissii</t>
  </si>
  <si>
    <t>Hovea trisperma</t>
  </si>
  <si>
    <t>trisperma</t>
  </si>
  <si>
    <t>Gompholobium ovatum</t>
  </si>
  <si>
    <t>ovatum</t>
  </si>
  <si>
    <t>Gompholobium polymorphum</t>
  </si>
  <si>
    <t>polymorphum</t>
  </si>
  <si>
    <t>Sphaerolobium medium</t>
  </si>
  <si>
    <t>Sphaerolobium</t>
  </si>
  <si>
    <t>Lindsaea linearis</t>
  </si>
  <si>
    <t>Lindsaea</t>
  </si>
  <si>
    <t>Lindsaeaceae</t>
  </si>
  <si>
    <t>Taxandria parviceps</t>
  </si>
  <si>
    <t>Taxandria</t>
  </si>
  <si>
    <t>parviceps</t>
  </si>
  <si>
    <t>Myrtaceae</t>
  </si>
  <si>
    <t>Eucalyptus marginata</t>
  </si>
  <si>
    <t>Eucalyptus</t>
  </si>
  <si>
    <t>Melaleuca thymoides</t>
  </si>
  <si>
    <t>Melaleuca</t>
  </si>
  <si>
    <t>thymoides</t>
  </si>
  <si>
    <t>Hypocalymma angustifolium</t>
  </si>
  <si>
    <t>Hypocalymma</t>
  </si>
  <si>
    <t>Corymbia calophylla</t>
  </si>
  <si>
    <t>Corymbia</t>
  </si>
  <si>
    <t>calophylla</t>
  </si>
  <si>
    <t>Poranthera huegelii</t>
  </si>
  <si>
    <t>Poranthera</t>
  </si>
  <si>
    <t>Billardiera variifolia</t>
  </si>
  <si>
    <t>Billardiera</t>
  </si>
  <si>
    <t>variifolia</t>
  </si>
  <si>
    <t>Pittosporaceae</t>
  </si>
  <si>
    <t>Neurachne alopecuroidea</t>
  </si>
  <si>
    <t>Neurachne</t>
  </si>
  <si>
    <t>alopecuroidea</t>
  </si>
  <si>
    <t>Amphipogon amphipogonoides</t>
  </si>
  <si>
    <t>Amphipogon</t>
  </si>
  <si>
    <t>amphipogonoides</t>
  </si>
  <si>
    <t>Podocarpus drouynianus</t>
  </si>
  <si>
    <t>Podocarpus</t>
  </si>
  <si>
    <t>drouynianus</t>
  </si>
  <si>
    <t>Podocarpaceae</t>
  </si>
  <si>
    <t>Comesperma calymega</t>
  </si>
  <si>
    <t>Comesperma</t>
  </si>
  <si>
    <t>calymega</t>
  </si>
  <si>
    <t>Xylomelum occidentale</t>
  </si>
  <si>
    <t>Xylomelum</t>
  </si>
  <si>
    <t>occidentale</t>
  </si>
  <si>
    <t>Proteaceae</t>
  </si>
  <si>
    <t>Hakea ruscifolia</t>
  </si>
  <si>
    <t>Hakea</t>
  </si>
  <si>
    <t>ruscifolia</t>
  </si>
  <si>
    <t>Banksia grandis</t>
  </si>
  <si>
    <t>Banksia</t>
  </si>
  <si>
    <t>grandis</t>
  </si>
  <si>
    <t>Persoonia longifolia</t>
  </si>
  <si>
    <t>Persoonia</t>
  </si>
  <si>
    <t>Hakea amplexicaulis</t>
  </si>
  <si>
    <t>Grevillea pulchella</t>
  </si>
  <si>
    <t>Grevillea</t>
  </si>
  <si>
    <t>Adenanthos barbigerus</t>
  </si>
  <si>
    <t>Adenanthos</t>
  </si>
  <si>
    <t>barbigerus</t>
  </si>
  <si>
    <t>Isopogon sphaerocephalus</t>
  </si>
  <si>
    <t>Isopogon</t>
  </si>
  <si>
    <t>sphaerocephalus</t>
  </si>
  <si>
    <t>Petrophile linearis</t>
  </si>
  <si>
    <t>Petrophile</t>
  </si>
  <si>
    <t>Loxocarya cinerea</t>
  </si>
  <si>
    <t>Loxocarya</t>
  </si>
  <si>
    <t>Restionaceae</t>
  </si>
  <si>
    <t>Desmocladus flexuosus</t>
  </si>
  <si>
    <t>Desmocladus</t>
  </si>
  <si>
    <t>flexuosus</t>
  </si>
  <si>
    <t>Boronia crenulata</t>
  </si>
  <si>
    <t>Boronia</t>
  </si>
  <si>
    <t>crenulata</t>
  </si>
  <si>
    <t>Rutaceae</t>
  </si>
  <si>
    <t>Boronia spathulata</t>
  </si>
  <si>
    <t>Leptomeria cunninghamii</t>
  </si>
  <si>
    <t>Leptomeria</t>
  </si>
  <si>
    <t>cunninghamii</t>
  </si>
  <si>
    <t>Stylidium scandens</t>
  </si>
  <si>
    <t>Stylidium</t>
  </si>
  <si>
    <t>Stylidiaceae</t>
  </si>
  <si>
    <t>Stylidium amoenum</t>
  </si>
  <si>
    <t>amoenum</t>
  </si>
  <si>
    <t>Pimelea rosea</t>
  </si>
  <si>
    <t>Pimelea</t>
  </si>
  <si>
    <t>Xanthorrhoea gracilis</t>
  </si>
  <si>
    <t>Xanthorrhoea</t>
  </si>
  <si>
    <t>Macrozamia riedlei</t>
  </si>
  <si>
    <t>Macrozamia</t>
  </si>
  <si>
    <t>riedlei</t>
  </si>
  <si>
    <t>Zamiaceae</t>
  </si>
  <si>
    <t>Orianthera serpyllifolia</t>
  </si>
  <si>
    <t>Orianthera</t>
  </si>
  <si>
    <t>Loganiaceae</t>
  </si>
  <si>
    <t>Pentapeltis silvatica</t>
  </si>
  <si>
    <t>9_AB</t>
  </si>
  <si>
    <t>Pentapeltis</t>
  </si>
  <si>
    <t>silvatica</t>
  </si>
  <si>
    <t>Xanthosia candida</t>
  </si>
  <si>
    <t>Lomandra sericea</t>
  </si>
  <si>
    <t>sericea</t>
  </si>
  <si>
    <t>Stackhousia monogyna</t>
  </si>
  <si>
    <t>Stackhousia</t>
  </si>
  <si>
    <t>monogyna</t>
  </si>
  <si>
    <t>Tetraria octandra</t>
  </si>
  <si>
    <t>Tetraria</t>
  </si>
  <si>
    <t>octandra</t>
  </si>
  <si>
    <t>Hibbertia quadricolor</t>
  </si>
  <si>
    <t>quadricolor</t>
  </si>
  <si>
    <t>Hibbertia acerosa</t>
  </si>
  <si>
    <t>acerosa</t>
  </si>
  <si>
    <t>Astroloma pallidum</t>
  </si>
  <si>
    <t>Astroloma</t>
  </si>
  <si>
    <t>pallidum</t>
  </si>
  <si>
    <t>Ricinocarpos glaucus</t>
  </si>
  <si>
    <t>Ricinocarpos</t>
  </si>
  <si>
    <t>glaucus</t>
  </si>
  <si>
    <t>Lechenaultia biloba</t>
  </si>
  <si>
    <t>Lechenaultia</t>
  </si>
  <si>
    <t>biloba</t>
  </si>
  <si>
    <t>Conostylis setigera</t>
  </si>
  <si>
    <t>Conostylis</t>
  </si>
  <si>
    <t>Haemodoraceae</t>
  </si>
  <si>
    <t>Haemodorum simplex</t>
  </si>
  <si>
    <t>Haemodorum</t>
  </si>
  <si>
    <t>Acacia obovata</t>
  </si>
  <si>
    <t>Acacia myrtifolia</t>
  </si>
  <si>
    <t>Pultenaea brachytropis</t>
  </si>
  <si>
    <t>Pultenaea</t>
  </si>
  <si>
    <t>brachytropis</t>
  </si>
  <si>
    <t>Tetrarrhena laevis</t>
  </si>
  <si>
    <t>Ehrharta laevis</t>
  </si>
  <si>
    <t>Ehrharta</t>
  </si>
  <si>
    <t>Conospermum capitatum</t>
  </si>
  <si>
    <t>Conospermum</t>
  </si>
  <si>
    <t>capitatum</t>
  </si>
  <si>
    <t>Desmocladus fasciculatus</t>
  </si>
  <si>
    <t>fasciculatus</t>
  </si>
  <si>
    <t>Boronia gracilipes</t>
  </si>
  <si>
    <t>gracilipes</t>
  </si>
  <si>
    <t>Stylidium acuminatum</t>
  </si>
  <si>
    <t>Stylidium luteum</t>
  </si>
  <si>
    <t>luteum</t>
  </si>
  <si>
    <t>Pimelea sylvestris</t>
  </si>
  <si>
    <t>Pimelea suaveolens</t>
  </si>
  <si>
    <t>suaveolens</t>
  </si>
  <si>
    <t>Tricoryne elatior</t>
  </si>
  <si>
    <t>Tricoryne</t>
  </si>
  <si>
    <t>elatior</t>
  </si>
  <si>
    <t>10_VF</t>
  </si>
  <si>
    <t>Burchardia congesta</t>
  </si>
  <si>
    <t>Burchardia</t>
  </si>
  <si>
    <t>Platytheca galioides</t>
  </si>
  <si>
    <t>Platytheca</t>
  </si>
  <si>
    <t>galioides</t>
  </si>
  <si>
    <t>Leucopogon australis</t>
  </si>
  <si>
    <t>Leucopogon verticillatus</t>
  </si>
  <si>
    <t>verticillatus</t>
  </si>
  <si>
    <t>Patersonia occidentalis</t>
  </si>
  <si>
    <t>Daviesia preissii</t>
  </si>
  <si>
    <t>Daviesia</t>
  </si>
  <si>
    <t>Bossiaea linophylla</t>
  </si>
  <si>
    <t>linophylla</t>
  </si>
  <si>
    <t>Acacia tayloriana</t>
  </si>
  <si>
    <t>tayloriana</t>
  </si>
  <si>
    <t>Gompholobium marginatum</t>
  </si>
  <si>
    <t>marginatum</t>
  </si>
  <si>
    <t>Bossiaea rufa</t>
  </si>
  <si>
    <t>rufa</t>
  </si>
  <si>
    <t>Thomasia foliosa</t>
  </si>
  <si>
    <t>Thomasia</t>
  </si>
  <si>
    <t>foliosa</t>
  </si>
  <si>
    <t>Adenanthos obovatus</t>
  </si>
  <si>
    <t>obovatus</t>
  </si>
  <si>
    <t>Synaphea petiolaris</t>
  </si>
  <si>
    <t>Synaphea</t>
  </si>
  <si>
    <t>petiolaris</t>
  </si>
  <si>
    <t>Banksia bipinnatifida</t>
  </si>
  <si>
    <t>Dryandra bipinnatifida</t>
  </si>
  <si>
    <t>Dryandra</t>
  </si>
  <si>
    <t>bipinnatifida</t>
  </si>
  <si>
    <t>Petrophile diversifolia</t>
  </si>
  <si>
    <t>Hypolaena exsulca</t>
  </si>
  <si>
    <t>Hypolaena</t>
  </si>
  <si>
    <t>exsulca</t>
  </si>
  <si>
    <t>Hibbertia racemosa</t>
  </si>
  <si>
    <t>Pimelea spectabilis</t>
  </si>
  <si>
    <t>Xanthorrhoea preissii</t>
  </si>
  <si>
    <t>Johnsonia lupulina</t>
  </si>
  <si>
    <t>Johnsonia</t>
  </si>
  <si>
    <t>Anarthria prolifera</t>
  </si>
  <si>
    <t>6_VF</t>
  </si>
  <si>
    <t>Leucopogon capitellatus</t>
  </si>
  <si>
    <t>capitellatus</t>
  </si>
  <si>
    <t>Dampiera alata</t>
  </si>
  <si>
    <t>Kennedia coccinea</t>
  </si>
  <si>
    <t>Kennedia</t>
  </si>
  <si>
    <t>Eutaxia virgata</t>
  </si>
  <si>
    <t>Eutaxia</t>
  </si>
  <si>
    <t>Eucalyptus megacarpa</t>
  </si>
  <si>
    <t>megacarpa</t>
  </si>
  <si>
    <t>Olax benthamiana</t>
  </si>
  <si>
    <t>Olax</t>
  </si>
  <si>
    <t>benthamiana</t>
  </si>
  <si>
    <t>Olacaceae</t>
  </si>
  <si>
    <t>Banksia dallanneyi</t>
  </si>
  <si>
    <t>Dryandra lindleyana</t>
  </si>
  <si>
    <t>lindleyana</t>
  </si>
  <si>
    <t>Hakea prostrata</t>
  </si>
  <si>
    <t>prostrata</t>
  </si>
  <si>
    <t>Stylidium spathulatum</t>
  </si>
  <si>
    <t>spathulatum</t>
  </si>
  <si>
    <t>Agrostocrinum scabrum</t>
  </si>
  <si>
    <t>Agrostocrinum</t>
  </si>
  <si>
    <t>scabrum</t>
  </si>
  <si>
    <t>1_LU</t>
  </si>
  <si>
    <t>Hibbertia hibbertioides</t>
  </si>
  <si>
    <t>hibbertioides</t>
  </si>
  <si>
    <t>Cassytha racemosa</t>
  </si>
  <si>
    <t>Cassytha</t>
  </si>
  <si>
    <t>Acacia alata</t>
  </si>
  <si>
    <t>Daviesia incrassata</t>
  </si>
  <si>
    <t>Hakea lissocarpha</t>
  </si>
  <si>
    <t>lissocarpha</t>
  </si>
  <si>
    <t>2_LU</t>
  </si>
  <si>
    <t>Yackelup</t>
  </si>
  <si>
    <t>3_LU</t>
  </si>
  <si>
    <t>Lomandra drummondii</t>
  </si>
  <si>
    <t>Olearia elaeophila</t>
  </si>
  <si>
    <t>Olearia</t>
  </si>
  <si>
    <t>elaeophila</t>
  </si>
  <si>
    <t>Trichocline spathulata</t>
  </si>
  <si>
    <t>Trichocline</t>
  </si>
  <si>
    <t>Tetratheca affinis</t>
  </si>
  <si>
    <t>affinis</t>
  </si>
  <si>
    <t>Astroloma drummondii</t>
  </si>
  <si>
    <t>Astroloma ciliatum</t>
  </si>
  <si>
    <t>Scaevola striata</t>
  </si>
  <si>
    <t>striata</t>
  </si>
  <si>
    <t>Patersonia pygmaea</t>
  </si>
  <si>
    <t>pygmaea</t>
  </si>
  <si>
    <t>Labichea punctata</t>
  </si>
  <si>
    <t>Labichea</t>
  </si>
  <si>
    <t>Acacia pulchella</t>
  </si>
  <si>
    <t>Pterostylis recurva</t>
  </si>
  <si>
    <t>Pterostylis</t>
  </si>
  <si>
    <t>recurva</t>
  </si>
  <si>
    <t>Billardiera floribunda</t>
  </si>
  <si>
    <t>floribunda</t>
  </si>
  <si>
    <t>Billardiera heterophylla</t>
  </si>
  <si>
    <t>Austrostipa flavescens</t>
  </si>
  <si>
    <t>Stipa flavescens</t>
  </si>
  <si>
    <t>Hakea undulata</t>
  </si>
  <si>
    <t>undulata</t>
  </si>
  <si>
    <t>Clematis pubescens</t>
  </si>
  <si>
    <t>Clematis</t>
  </si>
  <si>
    <t>Trymalium ledifolium</t>
  </si>
  <si>
    <t>Trymalium</t>
  </si>
  <si>
    <t>ledifolium</t>
  </si>
  <si>
    <t>Opercularia hispidula</t>
  </si>
  <si>
    <t>Opercularia</t>
  </si>
  <si>
    <t>hispidula</t>
  </si>
  <si>
    <t>6_LU</t>
  </si>
  <si>
    <t>Styphelia tenuiflora</t>
  </si>
  <si>
    <t>Styphelia</t>
  </si>
  <si>
    <t>Scaevola lanceolata</t>
  </si>
  <si>
    <t>Patersonia juncea</t>
  </si>
  <si>
    <t>Gastrolobium bilobum</t>
  </si>
  <si>
    <t>Gastrolobium</t>
  </si>
  <si>
    <t>bilobum</t>
  </si>
  <si>
    <t>Chorizema rhombeum</t>
  </si>
  <si>
    <t>Chorizema</t>
  </si>
  <si>
    <t>rhombeum</t>
  </si>
  <si>
    <t>Phyllanthus calycinus</t>
  </si>
  <si>
    <t>calycinus</t>
  </si>
  <si>
    <t>Austrostipa campylachne</t>
  </si>
  <si>
    <t>Stipa campylachne</t>
  </si>
  <si>
    <t>campylachne</t>
  </si>
  <si>
    <t>Tricoryne humilis</t>
  </si>
  <si>
    <t>1_AB</t>
  </si>
  <si>
    <t>Hibbertia diamesogenos</t>
  </si>
  <si>
    <t>diamesogenos</t>
  </si>
  <si>
    <t>Conostylis aculeata</t>
  </si>
  <si>
    <t>aculeata</t>
  </si>
  <si>
    <t>Haemodorum paniculatum</t>
  </si>
  <si>
    <t>Kennedia prostrata</t>
  </si>
  <si>
    <t>Acacia varia</t>
  </si>
  <si>
    <t>Gompholobium capitatum</t>
  </si>
  <si>
    <t>Babingtonia camphorosmae</t>
  </si>
  <si>
    <t>Babingtonia</t>
  </si>
  <si>
    <t>camphorosmae</t>
  </si>
  <si>
    <t>Calytrix flavescens</t>
  </si>
  <si>
    <t>Calytrix</t>
  </si>
  <si>
    <t>Petrophile serruriae</t>
  </si>
  <si>
    <t>serruriae</t>
  </si>
  <si>
    <t>Asterolasia pallida</t>
  </si>
  <si>
    <t>Asterolasia</t>
  </si>
  <si>
    <t>Stylidium repens</t>
  </si>
  <si>
    <t>Stylidium brunonianum</t>
  </si>
  <si>
    <t>brunonianum</t>
  </si>
  <si>
    <t>12_AB</t>
  </si>
  <si>
    <t>Gahnia trifida</t>
  </si>
  <si>
    <t>Gahnia</t>
  </si>
  <si>
    <t>Gompholobium tomentosum</t>
  </si>
  <si>
    <t>Aira cupaniana</t>
  </si>
  <si>
    <t>Aira</t>
  </si>
  <si>
    <t>cupaniana</t>
  </si>
  <si>
    <t>Comesperma virgatum</t>
  </si>
  <si>
    <t>Chamaescilla corymbosa</t>
  </si>
  <si>
    <t>Chamaescilla</t>
  </si>
  <si>
    <t>Lomandra spartea</t>
  </si>
  <si>
    <t>spartea</t>
  </si>
  <si>
    <t>Isotoma hypocrateriformis</t>
  </si>
  <si>
    <t>Isotoma</t>
  </si>
  <si>
    <t>hypocrateriformis</t>
  </si>
  <si>
    <t>Senecio hispidulus</t>
  </si>
  <si>
    <t>hispidulus</t>
  </si>
  <si>
    <t>Lechenaultia formosa</t>
  </si>
  <si>
    <t>formosa</t>
  </si>
  <si>
    <t>Anigozanthos manglesii</t>
  </si>
  <si>
    <t>Anigozanthos</t>
  </si>
  <si>
    <t>manglesii</t>
  </si>
  <si>
    <t>Glischrocaryon aureum</t>
  </si>
  <si>
    <t>Glischrocaryon</t>
  </si>
  <si>
    <t>aureum</t>
  </si>
  <si>
    <t>Haloragaceae</t>
  </si>
  <si>
    <t>Luzula meridionalis</t>
  </si>
  <si>
    <t>Luzula</t>
  </si>
  <si>
    <t>meridionalis</t>
  </si>
  <si>
    <t>Ptilotus manglesii</t>
  </si>
  <si>
    <t>2_VF</t>
  </si>
  <si>
    <t>Ptilotus</t>
  </si>
  <si>
    <t>Sowerbaea laxiflora</t>
  </si>
  <si>
    <t>Sowerbaea</t>
  </si>
  <si>
    <t>laxiflora</t>
  </si>
  <si>
    <t>Velleia trinervis</t>
  </si>
  <si>
    <t>Velleia</t>
  </si>
  <si>
    <t>trinervis</t>
  </si>
  <si>
    <t>Kennedia microphylla</t>
  </si>
  <si>
    <t>Levenhookia pusilla</t>
  </si>
  <si>
    <t>Levenhookia</t>
  </si>
  <si>
    <t>Stylidium ciliatum</t>
  </si>
  <si>
    <t>Dianella revoluta</t>
  </si>
  <si>
    <t>Dianella</t>
  </si>
  <si>
    <t>Elephantopus tomentosus</t>
  </si>
  <si>
    <t>tomentosus</t>
  </si>
  <si>
    <t>Scleria NA</t>
  </si>
  <si>
    <t>Aster dumosus</t>
  </si>
  <si>
    <t>dumosus</t>
  </si>
  <si>
    <t>Potentilla canadensis</t>
  </si>
  <si>
    <t>Desmodium rotundifolium</t>
  </si>
  <si>
    <t>rotundifolium</t>
  </si>
  <si>
    <t>Crataegus NA</t>
  </si>
  <si>
    <t>Galium NA</t>
  </si>
  <si>
    <t>Polystichum acrostichoides</t>
  </si>
  <si>
    <t>Polystichum</t>
  </si>
  <si>
    <t>acrostichoides</t>
  </si>
  <si>
    <t>Dryopteridaceae</t>
  </si>
  <si>
    <t>Hypericum NA</t>
  </si>
  <si>
    <t>Hypericaceae†</t>
  </si>
  <si>
    <t>Eupatorium capillifolium</t>
  </si>
  <si>
    <t>capillifolium</t>
  </si>
  <si>
    <t>Chrysopsis NA</t>
  </si>
  <si>
    <t>Euphorbia NA</t>
  </si>
  <si>
    <t>Prunus NA</t>
  </si>
  <si>
    <t>Amygdaloideae</t>
  </si>
  <si>
    <t>Rhynchosia tomentosa</t>
  </si>
  <si>
    <t>Yucca</t>
  </si>
  <si>
    <t>Yucca NA</t>
  </si>
  <si>
    <t>Celtis NA</t>
  </si>
  <si>
    <t>Gentiana NA</t>
  </si>
  <si>
    <t>Danthonia NA</t>
  </si>
  <si>
    <t>Smilax rotundifolia</t>
  </si>
  <si>
    <t>Berchemia scandens</t>
  </si>
  <si>
    <t>Berchemia</t>
  </si>
  <si>
    <t>Lygodium japonicum</t>
  </si>
  <si>
    <t>Lygodium</t>
  </si>
  <si>
    <t>japonicum</t>
  </si>
  <si>
    <t>Lygodiaceae</t>
  </si>
  <si>
    <t>Chimaphila maculata</t>
  </si>
  <si>
    <t>Chimaphila</t>
  </si>
  <si>
    <t>Botrychium NA</t>
  </si>
  <si>
    <t>Euonymus americanus</t>
  </si>
  <si>
    <t>Euonymus</t>
  </si>
  <si>
    <t>Lobelia puberula</t>
  </si>
  <si>
    <t>puberula</t>
  </si>
  <si>
    <t>Verbesina occidentalis</t>
  </si>
  <si>
    <t>Tephrosia hispidula</t>
  </si>
  <si>
    <t>Symphyotrichum pilosum</t>
  </si>
  <si>
    <t>Galium aparine</t>
  </si>
  <si>
    <t>aparine</t>
  </si>
  <si>
    <t>Ipomoea rubriflora</t>
  </si>
  <si>
    <t>rubriflora</t>
  </si>
  <si>
    <t>Eragrostis hirsuta</t>
  </si>
  <si>
    <t>Erechtites hieracifolia</t>
  </si>
  <si>
    <t>hieracifolia</t>
  </si>
  <si>
    <t>Hamamelis virginiana</t>
  </si>
  <si>
    <t>Hamamelis</t>
  </si>
  <si>
    <t>Hamamelidaceae</t>
  </si>
  <si>
    <t>Amelanchier arborea</t>
  </si>
  <si>
    <t>Amelanchier</t>
  </si>
  <si>
    <t>Duration</t>
  </si>
  <si>
    <t>stems</t>
  </si>
  <si>
    <t>MatoposThornveld</t>
  </si>
  <si>
    <t>AUTUMN</t>
  </si>
  <si>
    <t>ENDDRY</t>
  </si>
  <si>
    <t>SPRINGPRERAIN</t>
  </si>
  <si>
    <t>MatoposSandveld</t>
  </si>
  <si>
    <t>Red Volta</t>
  </si>
  <si>
    <t>Munmarlary_OpenForest</t>
  </si>
  <si>
    <t>EARLY</t>
  </si>
  <si>
    <t>LATE</t>
  </si>
  <si>
    <t>Ridge</t>
  </si>
  <si>
    <t>Slope</t>
  </si>
  <si>
    <t>Kanji-TerMac</t>
  </si>
  <si>
    <t>Kanji-Woodland</t>
  </si>
  <si>
    <t>Kanji-BurkDet</t>
  </si>
  <si>
    <t>stems/ha</t>
  </si>
  <si>
    <t>plot size</t>
  </si>
  <si>
    <t>Percent Basal Cover</t>
  </si>
  <si>
    <t>Species level data available</t>
  </si>
  <si>
    <t>Herbaceous data grasses only</t>
  </si>
  <si>
    <r>
      <t xml:space="preserve">Brockway, D. G. &amp; Lewis, C. E. Long-term effects of dormant-season prescribed fire on plant community diversity, structure and productivity in a longleaf pine wiregrass ecosystem. </t>
    </r>
    <r>
      <rPr>
        <i/>
        <sz val="12"/>
        <color theme="1"/>
        <rFont val="Times New Roman"/>
        <family val="1"/>
      </rPr>
      <t>For. Ecol. Manage.</t>
    </r>
    <r>
      <rPr>
        <sz val="12"/>
        <color theme="1"/>
        <rFont val="Times New Roman"/>
        <family val="1"/>
      </rPr>
      <t xml:space="preserve"> </t>
    </r>
    <r>
      <rPr>
        <b/>
        <sz val="12"/>
        <color theme="1"/>
        <rFont val="Times New Roman"/>
        <family val="1"/>
      </rPr>
      <t>96</t>
    </r>
    <r>
      <rPr>
        <sz val="12"/>
        <color theme="1"/>
        <rFont val="Times New Roman"/>
        <family val="1"/>
      </rPr>
      <t>, 167–183 (1997).</t>
    </r>
  </si>
  <si>
    <r>
      <t xml:space="preserve">Lewis, T. &amp; Debuse, V. J. Resilience of a eucalypt forest woody understorey to long-term (34 - 55 years) repeated burning in subtropical Australia. </t>
    </r>
    <r>
      <rPr>
        <i/>
        <sz val="12"/>
        <color theme="1"/>
        <rFont val="Times New Roman"/>
        <family val="1"/>
      </rPr>
      <t>Int. J. Wildl. Fire</t>
    </r>
    <r>
      <rPr>
        <sz val="12"/>
        <color theme="1"/>
        <rFont val="Times New Roman"/>
        <family val="1"/>
      </rPr>
      <t xml:space="preserve"> </t>
    </r>
    <r>
      <rPr>
        <b/>
        <sz val="12"/>
        <color theme="1"/>
        <rFont val="Times New Roman"/>
        <family val="1"/>
      </rPr>
      <t>21</t>
    </r>
    <r>
      <rPr>
        <sz val="12"/>
        <color theme="1"/>
        <rFont val="Times New Roman"/>
        <family val="1"/>
      </rPr>
      <t>, 980–991 (2012).</t>
    </r>
  </si>
  <si>
    <r>
      <t xml:space="preserve">Peterson, D. W. &amp; Reich, P. B. Prescribed fire in oak savanna: fire frequency effects on stand structure and dynamics. </t>
    </r>
    <r>
      <rPr>
        <i/>
        <sz val="12"/>
        <color theme="1"/>
        <rFont val="Times New Roman"/>
        <family val="1"/>
      </rPr>
      <t>Ecol. Appl.</t>
    </r>
    <r>
      <rPr>
        <sz val="12"/>
        <color theme="1"/>
        <rFont val="Times New Roman"/>
        <family val="1"/>
      </rPr>
      <t xml:space="preserve"> </t>
    </r>
    <r>
      <rPr>
        <b/>
        <sz val="12"/>
        <color theme="1"/>
        <rFont val="Times New Roman"/>
        <family val="1"/>
      </rPr>
      <t>11</t>
    </r>
    <r>
      <rPr>
        <sz val="12"/>
        <color theme="1"/>
        <rFont val="Times New Roman"/>
        <family val="1"/>
      </rPr>
      <t>, 914–927 (2001).</t>
    </r>
  </si>
  <si>
    <r>
      <t xml:space="preserve">Nesmith, C. B., Caprio, A. C., Pfaff, A. H., McGinnis, T. W. &amp; Keeley, J. E. A comparison of effects from prescribed fires and wildfires managed for resource objectives in Sequoia and Kings Canyon National Parks. </t>
    </r>
    <r>
      <rPr>
        <i/>
        <sz val="12"/>
        <color theme="1"/>
        <rFont val="Times New Roman"/>
        <family val="1"/>
      </rPr>
      <t>For. Ecol. Manage.</t>
    </r>
    <r>
      <rPr>
        <sz val="12"/>
        <color theme="1"/>
        <rFont val="Times New Roman"/>
        <family val="1"/>
      </rPr>
      <t xml:space="preserve"> </t>
    </r>
    <r>
      <rPr>
        <b/>
        <sz val="12"/>
        <color theme="1"/>
        <rFont val="Times New Roman"/>
        <family val="1"/>
      </rPr>
      <t>261</t>
    </r>
    <r>
      <rPr>
        <sz val="12"/>
        <color theme="1"/>
        <rFont val="Times New Roman"/>
        <family val="1"/>
      </rPr>
      <t>, 1275–1282 (2011).</t>
    </r>
  </si>
  <si>
    <r>
      <t xml:space="preserve">Scudieri, C. A., Sieg, C. H., Haase, S. M., Thode, A. E. &amp; Sackett, S. S. Understory vegetation response after 30 years of interval prescribed burning in two ponderosa pine sites in northern Arizona, USA. </t>
    </r>
    <r>
      <rPr>
        <i/>
        <sz val="12"/>
        <color theme="1"/>
        <rFont val="Times New Roman"/>
        <family val="1"/>
      </rPr>
      <t>For. Ecol. Manage.</t>
    </r>
    <r>
      <rPr>
        <sz val="12"/>
        <color theme="1"/>
        <rFont val="Times New Roman"/>
        <family val="1"/>
      </rPr>
      <t xml:space="preserve"> </t>
    </r>
    <r>
      <rPr>
        <b/>
        <sz val="12"/>
        <color theme="1"/>
        <rFont val="Times New Roman"/>
        <family val="1"/>
      </rPr>
      <t>260</t>
    </r>
    <r>
      <rPr>
        <sz val="12"/>
        <color theme="1"/>
        <rFont val="Times New Roman"/>
        <family val="1"/>
      </rPr>
      <t>, 2134–2142 (2010).</t>
    </r>
  </si>
  <si>
    <r>
      <t xml:space="preserve">Lewis, T., Reif, M., Prendergast, E. &amp; Tran, C. The effect of long-term repeated burning and fire exclusion on above- and below-ground Blackbutt ( Eucalyptus pilularis ) forest vegetation assemblages. </t>
    </r>
    <r>
      <rPr>
        <i/>
        <sz val="12"/>
        <color theme="1"/>
        <rFont val="Times New Roman"/>
        <family val="1"/>
      </rPr>
      <t>Austral Ecol.</t>
    </r>
    <r>
      <rPr>
        <sz val="12"/>
        <color theme="1"/>
        <rFont val="Times New Roman"/>
        <family val="1"/>
      </rPr>
      <t xml:space="preserve"> </t>
    </r>
    <r>
      <rPr>
        <b/>
        <sz val="12"/>
        <color theme="1"/>
        <rFont val="Times New Roman"/>
        <family val="1"/>
      </rPr>
      <t>37</t>
    </r>
    <r>
      <rPr>
        <sz val="12"/>
        <color theme="1"/>
        <rFont val="Times New Roman"/>
        <family val="1"/>
      </rPr>
      <t>, 767–778 (2012).</t>
    </r>
  </si>
  <si>
    <r>
      <t xml:space="preserve">Scharenbroch, B. C., Nix, B., Jacobs, K. A. &amp; Bowles, M. L. Two decades of low-severity prescribed fire increases soil nutrient availability in a Midwestern, USA oak (Quercus) forest. </t>
    </r>
    <r>
      <rPr>
        <i/>
        <sz val="12"/>
        <color theme="1"/>
        <rFont val="Times New Roman"/>
        <family val="1"/>
      </rPr>
      <t>Geoderma</t>
    </r>
    <r>
      <rPr>
        <sz val="12"/>
        <color theme="1"/>
        <rFont val="Times New Roman"/>
        <family val="1"/>
      </rPr>
      <t xml:space="preserve"> </t>
    </r>
    <r>
      <rPr>
        <b/>
        <sz val="12"/>
        <color theme="1"/>
        <rFont val="Times New Roman"/>
        <family val="1"/>
      </rPr>
      <t>183</t>
    </r>
    <r>
      <rPr>
        <sz val="12"/>
        <color theme="1"/>
        <rFont val="Times New Roman"/>
        <family val="1"/>
      </rPr>
      <t>–</t>
    </r>
    <r>
      <rPr>
        <b/>
        <sz val="12"/>
        <color theme="1"/>
        <rFont val="Times New Roman"/>
        <family val="1"/>
      </rPr>
      <t>184</t>
    </r>
    <r>
      <rPr>
        <sz val="12"/>
        <color theme="1"/>
        <rFont val="Times New Roman"/>
        <family val="1"/>
      </rPr>
      <t>, 80–91 (2012).</t>
    </r>
  </si>
  <si>
    <r>
      <t xml:space="preserve">Stratton, R. Effects of Long-term Late Winter Prescribed Fire on Forest Stand Dynamics, Small Mammal Populations, and Habitat Demographics in a Tennessee Oak Barrens. </t>
    </r>
    <r>
      <rPr>
        <i/>
        <sz val="12"/>
        <color theme="1"/>
        <rFont val="Times New Roman"/>
        <family val="1"/>
      </rPr>
      <t>Masters Theses</t>
    </r>
    <r>
      <rPr>
        <sz val="12"/>
        <color theme="1"/>
        <rFont val="Times New Roman"/>
        <family val="1"/>
      </rPr>
      <t xml:space="preserve"> (2007).</t>
    </r>
  </si>
  <si>
    <r>
      <t xml:space="preserve">Wade, D. D. </t>
    </r>
    <r>
      <rPr>
        <i/>
        <sz val="12"/>
        <color theme="1"/>
        <rFont val="Times New Roman"/>
        <family val="1"/>
      </rPr>
      <t>Long-term site responses to season and interval of underburns on the Georgia PiedmontFort Collins, CO: Forest Service Research Data Archive</t>
    </r>
    <r>
      <rPr>
        <sz val="12"/>
        <color theme="1"/>
        <rFont val="Times New Roman"/>
        <family val="1"/>
      </rPr>
      <t>. (2016) doi:10.2737/RDS-2016-0028.</t>
    </r>
  </si>
  <si>
    <r>
      <t xml:space="preserve">Pellegrini, A. F. A., Hoffmann, W. A. &amp; Franco, A. C. Carbon accumulation and nitrogen pool recovery during transitions from savanna to forest in central Brazil. </t>
    </r>
    <r>
      <rPr>
        <i/>
        <sz val="12"/>
        <color theme="1"/>
        <rFont val="Times New Roman"/>
        <family val="1"/>
      </rPr>
      <t>Ecology</t>
    </r>
    <r>
      <rPr>
        <sz val="12"/>
        <color theme="1"/>
        <rFont val="Times New Roman"/>
        <family val="1"/>
      </rPr>
      <t xml:space="preserve"> </t>
    </r>
    <r>
      <rPr>
        <b/>
        <sz val="12"/>
        <color theme="1"/>
        <rFont val="Times New Roman"/>
        <family val="1"/>
      </rPr>
      <t>95</t>
    </r>
    <r>
      <rPr>
        <sz val="12"/>
        <color theme="1"/>
        <rFont val="Times New Roman"/>
        <family val="1"/>
      </rPr>
      <t>, 342–352 (2014).</t>
    </r>
  </si>
  <si>
    <r>
      <t xml:space="preserve">Haywood, J. D., Harris, F. L., Grelen, H. E. &amp; Pearson, H. A. Vegetative Response to 37 Years of Seasonal Burning on a Louisiana Longleaf Pine Site. </t>
    </r>
    <r>
      <rPr>
        <i/>
        <sz val="12"/>
        <color theme="1"/>
        <rFont val="Times New Roman"/>
        <family val="1"/>
      </rPr>
      <t>South. J. Appl. For.</t>
    </r>
    <r>
      <rPr>
        <sz val="12"/>
        <color theme="1"/>
        <rFont val="Times New Roman"/>
        <family val="1"/>
      </rPr>
      <t xml:space="preserve"> </t>
    </r>
    <r>
      <rPr>
        <b/>
        <sz val="12"/>
        <color theme="1"/>
        <rFont val="Times New Roman"/>
        <family val="1"/>
      </rPr>
      <t>25</t>
    </r>
    <r>
      <rPr>
        <sz val="12"/>
        <color theme="1"/>
        <rFont val="Times New Roman"/>
        <family val="1"/>
      </rPr>
      <t>, 122–130 (2001).</t>
    </r>
  </si>
  <si>
    <r>
      <t xml:space="preserve">Higgins, S. I. </t>
    </r>
    <r>
      <rPr>
        <i/>
        <sz val="12"/>
        <color theme="1"/>
        <rFont val="Times New Roman"/>
        <family val="1"/>
      </rPr>
      <t>et al.</t>
    </r>
    <r>
      <rPr>
        <sz val="12"/>
        <color theme="1"/>
        <rFont val="Times New Roman"/>
        <family val="1"/>
      </rPr>
      <t xml:space="preserve"> Effects of four decades of fire manipulation on woody vegetation structure in savanna. </t>
    </r>
    <r>
      <rPr>
        <i/>
        <sz val="12"/>
        <color theme="1"/>
        <rFont val="Times New Roman"/>
        <family val="1"/>
      </rPr>
      <t>Ecology</t>
    </r>
    <r>
      <rPr>
        <sz val="12"/>
        <color theme="1"/>
        <rFont val="Times New Roman"/>
        <family val="1"/>
      </rPr>
      <t xml:space="preserve"> </t>
    </r>
    <r>
      <rPr>
        <b/>
        <sz val="12"/>
        <color theme="1"/>
        <rFont val="Times New Roman"/>
        <family val="1"/>
      </rPr>
      <t>88</t>
    </r>
    <r>
      <rPr>
        <sz val="12"/>
        <color theme="1"/>
        <rFont val="Times New Roman"/>
        <family val="1"/>
      </rPr>
      <t>, 1119–1125 (2007).</t>
    </r>
  </si>
  <si>
    <r>
      <t xml:space="preserve">Gignoux, J., Lahoreau, G., Julliard, R. &amp; Barot, S. Establishment and early persistence of tree seedlings in an annually burned savanna. </t>
    </r>
    <r>
      <rPr>
        <i/>
        <sz val="12"/>
        <color theme="1"/>
        <rFont val="Times New Roman"/>
        <family val="1"/>
      </rPr>
      <t>J. Ecol.</t>
    </r>
    <r>
      <rPr>
        <sz val="12"/>
        <color theme="1"/>
        <rFont val="Times New Roman"/>
        <family val="1"/>
      </rPr>
      <t xml:space="preserve"> </t>
    </r>
    <r>
      <rPr>
        <b/>
        <sz val="12"/>
        <color theme="1"/>
        <rFont val="Times New Roman"/>
        <family val="1"/>
      </rPr>
      <t>97</t>
    </r>
    <r>
      <rPr>
        <sz val="12"/>
        <color theme="1"/>
        <rFont val="Times New Roman"/>
        <family val="1"/>
      </rPr>
      <t>, 484–495 (2009).</t>
    </r>
  </si>
  <si>
    <r>
      <t xml:space="preserve">Tizon, F. R., Pelaez, D. V. &amp; Elia, O. R. The influence of controlled fires on a plant community in the south of the Caldenal and its relationship with a regional state and transition model. </t>
    </r>
    <r>
      <rPr>
        <i/>
        <sz val="12"/>
        <color theme="1"/>
        <rFont val="Times New Roman"/>
        <family val="1"/>
      </rPr>
      <t>Int. J. Exp. Bot.</t>
    </r>
    <r>
      <rPr>
        <sz val="12"/>
        <color theme="1"/>
        <rFont val="Times New Roman"/>
        <family val="1"/>
      </rPr>
      <t xml:space="preserve"> </t>
    </r>
    <r>
      <rPr>
        <b/>
        <sz val="12"/>
        <color theme="1"/>
        <rFont val="Times New Roman"/>
        <family val="1"/>
      </rPr>
      <t>79</t>
    </r>
    <r>
      <rPr>
        <sz val="12"/>
        <color theme="1"/>
        <rFont val="Times New Roman"/>
        <family val="1"/>
      </rPr>
      <t>, 141–146 (2010).</t>
    </r>
  </si>
  <si>
    <r>
      <t xml:space="preserve">Neill, C., Patterson, W. A. &amp; Crary, D. W. Responses of soil carbon, nitrogen and cations to the frequency and seasonality of prescribed burning in a Cape Cod oak-pine forest. </t>
    </r>
    <r>
      <rPr>
        <i/>
        <sz val="12"/>
        <color theme="1"/>
        <rFont val="Times New Roman"/>
        <family val="1"/>
      </rPr>
      <t>For. Ecol. Manage.</t>
    </r>
    <r>
      <rPr>
        <sz val="12"/>
        <color theme="1"/>
        <rFont val="Times New Roman"/>
        <family val="1"/>
      </rPr>
      <t xml:space="preserve"> </t>
    </r>
    <r>
      <rPr>
        <b/>
        <sz val="12"/>
        <color theme="1"/>
        <rFont val="Times New Roman"/>
        <family val="1"/>
      </rPr>
      <t>250</t>
    </r>
    <r>
      <rPr>
        <sz val="12"/>
        <color theme="1"/>
        <rFont val="Times New Roman"/>
        <family val="1"/>
      </rPr>
      <t>, 234–243 (2007).</t>
    </r>
  </si>
  <si>
    <r>
      <t xml:space="preserve">Ryan, C. M., Williams, M. &amp; Grace, J. Above‐and belowground carbon stocks in a miombo woodland landscape of Mozambique. </t>
    </r>
    <r>
      <rPr>
        <i/>
        <sz val="12"/>
        <color theme="1"/>
        <rFont val="Times New Roman"/>
        <family val="1"/>
      </rPr>
      <t>Biotropica</t>
    </r>
    <r>
      <rPr>
        <sz val="12"/>
        <color theme="1"/>
        <rFont val="Times New Roman"/>
        <family val="1"/>
      </rPr>
      <t xml:space="preserve"> </t>
    </r>
    <r>
      <rPr>
        <b/>
        <sz val="12"/>
        <color theme="1"/>
        <rFont val="Times New Roman"/>
        <family val="1"/>
      </rPr>
      <t>43</t>
    </r>
    <r>
      <rPr>
        <sz val="12"/>
        <color theme="1"/>
        <rFont val="Times New Roman"/>
        <family val="1"/>
      </rPr>
      <t>, 423–432 (2011).</t>
    </r>
  </si>
  <si>
    <r>
      <t xml:space="preserve">Williams, R. J., Hallgren, S. W. &amp; Wilson, G. W. T. Frequency of prescribed burning in an upland oak forest determines soil and litter properties and alters the soil microbial community. </t>
    </r>
    <r>
      <rPr>
        <i/>
        <sz val="12"/>
        <color theme="1"/>
        <rFont val="Times New Roman"/>
        <family val="1"/>
      </rPr>
      <t>For. Ecol. Manage.</t>
    </r>
    <r>
      <rPr>
        <sz val="12"/>
        <color theme="1"/>
        <rFont val="Times New Roman"/>
        <family val="1"/>
      </rPr>
      <t xml:space="preserve"> </t>
    </r>
    <r>
      <rPr>
        <b/>
        <sz val="12"/>
        <color theme="1"/>
        <rFont val="Times New Roman"/>
        <family val="1"/>
      </rPr>
      <t>265</t>
    </r>
    <r>
      <rPr>
        <sz val="12"/>
        <color theme="1"/>
        <rFont val="Times New Roman"/>
        <family val="1"/>
      </rPr>
      <t>, 241–247 (2012).</t>
    </r>
  </si>
  <si>
    <r>
      <t xml:space="preserve">Stewart, J. F., Will, R. E., Robertson, K. M. &amp; Nelson, C. D. Frequent fire protects shortleaf pine (Pinus echinata) from introgression by loblolly pine (P. taeda). </t>
    </r>
    <r>
      <rPr>
        <i/>
        <sz val="12"/>
        <color theme="1"/>
        <rFont val="Times New Roman"/>
        <family val="1"/>
      </rPr>
      <t>Conserv. Genet.</t>
    </r>
    <r>
      <rPr>
        <sz val="12"/>
        <color theme="1"/>
        <rFont val="Times New Roman"/>
        <family val="1"/>
      </rPr>
      <t xml:space="preserve"> </t>
    </r>
    <r>
      <rPr>
        <b/>
        <sz val="12"/>
        <color theme="1"/>
        <rFont val="Times New Roman"/>
        <family val="1"/>
      </rPr>
      <t>16</t>
    </r>
    <r>
      <rPr>
        <sz val="12"/>
        <color theme="1"/>
        <rFont val="Times New Roman"/>
        <family val="1"/>
      </rPr>
      <t>, 491–495 (2015).</t>
    </r>
  </si>
  <si>
    <r>
      <t xml:space="preserve">Knapp, B. O., Stephan, K. &amp; Hubbart, J. A. Structure and composition of an oak-hickory forest after over 60 years of repeated prescribed burning in Missouri, U.S.A. </t>
    </r>
    <r>
      <rPr>
        <i/>
        <sz val="12"/>
        <color theme="1"/>
        <rFont val="Times New Roman"/>
        <family val="1"/>
      </rPr>
      <t>For. Ecol. Manage.</t>
    </r>
    <r>
      <rPr>
        <sz val="12"/>
        <color theme="1"/>
        <rFont val="Times New Roman"/>
        <family val="1"/>
      </rPr>
      <t xml:space="preserve"> </t>
    </r>
    <r>
      <rPr>
        <b/>
        <sz val="12"/>
        <color theme="1"/>
        <rFont val="Times New Roman"/>
        <family val="1"/>
      </rPr>
      <t>344</t>
    </r>
    <r>
      <rPr>
        <sz val="12"/>
        <color theme="1"/>
        <rFont val="Times New Roman"/>
        <family val="1"/>
      </rPr>
      <t>, 95–109 (2015).</t>
    </r>
  </si>
  <si>
    <r>
      <t xml:space="preserve">Olson, M. G. Tree regeneration in oak-pine stands with and without prescribed fire in the New Jersey Pine Barrens: management implications. </t>
    </r>
    <r>
      <rPr>
        <i/>
        <sz val="12"/>
        <color theme="1"/>
        <rFont val="Times New Roman"/>
        <family val="1"/>
      </rPr>
      <t>North. J. Appl. For.</t>
    </r>
    <r>
      <rPr>
        <sz val="12"/>
        <color theme="1"/>
        <rFont val="Times New Roman"/>
        <family val="1"/>
      </rPr>
      <t xml:space="preserve"> </t>
    </r>
    <r>
      <rPr>
        <b/>
        <sz val="12"/>
        <color theme="1"/>
        <rFont val="Times New Roman"/>
        <family val="1"/>
      </rPr>
      <t>28</t>
    </r>
    <r>
      <rPr>
        <sz val="12"/>
        <color theme="1"/>
        <rFont val="Times New Roman"/>
        <family val="1"/>
      </rPr>
      <t>, 47–49 (2011).</t>
    </r>
  </si>
  <si>
    <t>Figure</t>
  </si>
  <si>
    <t>Needleleaf</t>
  </si>
  <si>
    <t>Broadleaf</t>
  </si>
  <si>
    <t>Savgrass</t>
  </si>
  <si>
    <t>90 feet x 75 feet</t>
  </si>
  <si>
    <t>100 feet x 90 feet</t>
  </si>
  <si>
    <t>91 feet x 75 feet</t>
  </si>
  <si>
    <t>92 feet x 75 feet</t>
  </si>
  <si>
    <t>93 feet x 75 feet</t>
  </si>
  <si>
    <t>94 feet x 75 feet</t>
  </si>
  <si>
    <t>95 feet x 75 feet</t>
  </si>
  <si>
    <t>96 feet x 75 feet</t>
  </si>
  <si>
    <t>97 feet x 75 feet</t>
  </si>
  <si>
    <t>98 feet x 75 feet</t>
  </si>
  <si>
    <t>101 feet x 90 feet</t>
  </si>
  <si>
    <t>102 feet x 90 feet</t>
  </si>
  <si>
    <t>103 feet x 90 feet</t>
  </si>
  <si>
    <t>104 feet x 90 feet</t>
  </si>
  <si>
    <t>105 feet x 90 feet</t>
  </si>
  <si>
    <t>106 feet x 90 feet</t>
  </si>
  <si>
    <t>107 feet x 90 feet</t>
  </si>
  <si>
    <t>108 feet x 90 feet</t>
  </si>
  <si>
    <t>Table 5</t>
  </si>
  <si>
    <t>Girth class and number of individuals</t>
  </si>
  <si>
    <t>Also has baseline year data</t>
  </si>
  <si>
    <t>Figure 9</t>
  </si>
  <si>
    <t xml:space="preserve">basal area (m2/ha) </t>
  </si>
  <si>
    <t>understory stems</t>
  </si>
  <si>
    <t>midstory stems</t>
  </si>
  <si>
    <t>overstory stems</t>
  </si>
  <si>
    <t>Basal Area (m2/ha)</t>
  </si>
  <si>
    <t>.01ha</t>
  </si>
  <si>
    <t>0.25ha</t>
  </si>
  <si>
    <t>0.05ha</t>
  </si>
  <si>
    <t>Height class and number of individuals available</t>
  </si>
  <si>
    <t>Table 1</t>
  </si>
  <si>
    <t>Table 3</t>
  </si>
  <si>
    <t>Table 2</t>
  </si>
  <si>
    <t>Table 4</t>
  </si>
  <si>
    <t>Poaceae Biomass (g/m2) fresh weight</t>
  </si>
  <si>
    <t>Poaceae Biomass (g/m2) dry weight</t>
  </si>
  <si>
    <t>Poaceae Basal Area (m2/ha)</t>
  </si>
  <si>
    <t>Table 5 (basal area)</t>
  </si>
  <si>
    <t>overstory basal area (m2/ha)</t>
  </si>
  <si>
    <t>Munmarlary_Woodlands</t>
  </si>
  <si>
    <t>Figure 10</t>
  </si>
  <si>
    <t>Cover, Dry weight</t>
  </si>
  <si>
    <t>Poacea Biomass dry weight (tonnes/ha)</t>
  </si>
  <si>
    <t>Table 1 (grass biomass)</t>
  </si>
  <si>
    <t>Stems by dbh class available</t>
  </si>
  <si>
    <t>Poacea Cover</t>
  </si>
  <si>
    <t>Cover calculated WITHOUT trees and shrubs (can add back in if desired)</t>
  </si>
  <si>
    <t>Biomass dry weight (tonnes/ha)</t>
  </si>
  <si>
    <t>Table 6</t>
  </si>
  <si>
    <t>50m x 20m</t>
  </si>
  <si>
    <t>Percent canopy cover</t>
  </si>
  <si>
    <t>Also has data for fire treatments without grazing</t>
  </si>
  <si>
    <t>Figure 2</t>
  </si>
  <si>
    <t>Figure 3</t>
  </si>
  <si>
    <t>Figure 4</t>
  </si>
  <si>
    <t>Grass standing crop biomass taken as MAXIMUM for 1975-1976</t>
  </si>
  <si>
    <r>
      <t>Poacea Biomass dry wight (10</t>
    </r>
    <r>
      <rPr>
        <b/>
        <sz val="12"/>
        <color theme="1"/>
        <rFont val="Calibri (Body)"/>
      </rPr>
      <t>^3Kgha^-1)</t>
    </r>
  </si>
  <si>
    <t>Protected from grazing</t>
  </si>
  <si>
    <t>No unburn data</t>
  </si>
  <si>
    <t>Coppiced plots</t>
  </si>
  <si>
    <t>Aboveground biomass for trees at least 10cm dbh and grass</t>
  </si>
  <si>
    <t>Casey Ryan?</t>
  </si>
  <si>
    <t>Percent Cover, Stems Above 20cm</t>
  </si>
  <si>
    <t>No burn/unburn data, very little specific information about fire frequency</t>
  </si>
  <si>
    <t>***It looks like there might be basal area data and herbaceous data, but it is not in a usable form in this paper</t>
  </si>
  <si>
    <r>
      <t>Vigilante, T., &amp; Bowman, D. M. (2004). Effects of fire history on the structure and floristic composition of woody vegetation around Kalumburu, North Kimberley, Australia: a landscape-scale natural experiment. </t>
    </r>
    <r>
      <rPr>
        <i/>
        <sz val="12"/>
        <color rgb="FF000000"/>
        <rFont val="Times New Roman"/>
        <family val="1"/>
      </rPr>
      <t>Australian Journal of Botany</t>
    </r>
    <r>
      <rPr>
        <sz val="12"/>
        <color rgb="FF000000"/>
        <rFont val="Times New Roman"/>
        <family val="1"/>
      </rPr>
      <t>, </t>
    </r>
    <r>
      <rPr>
        <i/>
        <sz val="12"/>
        <color rgb="FF000000"/>
        <rFont val="Times New Roman"/>
        <family val="1"/>
      </rPr>
      <t>52</t>
    </r>
    <r>
      <rPr>
        <sz val="12"/>
        <color rgb="FF000000"/>
        <rFont val="Times New Roman"/>
        <family val="1"/>
      </rPr>
      <t>(3), 381-404.</t>
    </r>
  </si>
  <si>
    <t>Kalumburu, Australia</t>
  </si>
  <si>
    <t>Can't access article (but it's a natural experiment so maybe not useful)</t>
  </si>
  <si>
    <t>Territory Wildlife Park, Australia</t>
  </si>
  <si>
    <t>Stems, canopy cover</t>
  </si>
  <si>
    <r>
      <t>Scott, K., Setterfield, S. A., Douglas, M. M., Parr, C. L., Schatz, J. O. N., &amp; Andersen, A. N. (2012). Does long‐term fire exclusion in an Australian tropical savanna result in a biome shift? A test using the reintroduction of fire. </t>
    </r>
    <r>
      <rPr>
        <i/>
        <sz val="12"/>
        <color theme="1"/>
        <rFont val="Times New Roman"/>
        <family val="1"/>
      </rPr>
      <t>Austral Ecology</t>
    </r>
    <r>
      <rPr>
        <sz val="12"/>
        <color theme="1"/>
        <rFont val="Times New Roman"/>
        <family val="1"/>
      </rPr>
      <t>, </t>
    </r>
    <r>
      <rPr>
        <i/>
        <sz val="12"/>
        <color theme="1"/>
        <rFont val="Times New Roman"/>
        <family val="1"/>
      </rPr>
      <t>37</t>
    </r>
    <r>
      <rPr>
        <sz val="12"/>
        <color theme="1"/>
        <rFont val="Times New Roman"/>
        <family val="1"/>
      </rPr>
      <t>(6), 693-711.</t>
    </r>
  </si>
  <si>
    <t>Kapalga</t>
  </si>
  <si>
    <t>Stems (can't find scale)</t>
  </si>
  <si>
    <t>Territory Wildlife Park</t>
  </si>
  <si>
    <t>This is a reintroduction of fire (which had been supressed since 1980)</t>
  </si>
  <si>
    <r>
      <t>Williams, R. J., Cook, G. D., Gill, A. M., &amp; Moore, P. H. R. (1999). Fire regime, fire intensity and tree survival in a tropical savanna in northern Australia. </t>
    </r>
    <r>
      <rPr>
        <i/>
        <sz val="12"/>
        <color theme="1"/>
        <rFont val="Times New Roman"/>
        <family val="1"/>
      </rPr>
      <t>Australian Journal of Ecology</t>
    </r>
    <r>
      <rPr>
        <sz val="12"/>
        <color theme="1"/>
        <rFont val="Times New Roman"/>
        <family val="1"/>
      </rPr>
      <t>, </t>
    </r>
    <r>
      <rPr>
        <i/>
        <sz val="12"/>
        <color theme="1"/>
        <rFont val="Times New Roman"/>
        <family val="1"/>
      </rPr>
      <t>24</t>
    </r>
    <r>
      <rPr>
        <sz val="12"/>
        <color theme="1"/>
        <rFont val="Times New Roman"/>
        <family val="1"/>
      </rPr>
      <t>(1), 50-59.</t>
    </r>
  </si>
  <si>
    <t>Stems, Basal Area</t>
  </si>
  <si>
    <t>Trees were &gt;3m tall or &gt;3cm DBH</t>
  </si>
  <si>
    <t>Individuals per ha</t>
  </si>
  <si>
    <t>1 ha</t>
  </si>
  <si>
    <t>Figure 5 (stems)</t>
  </si>
  <si>
    <t>Figure 6 (sprouts)</t>
  </si>
  <si>
    <t>Table 1 (basal area)</t>
  </si>
  <si>
    <r>
      <t>Hanula, J. L., &amp; Wade, D. D. (2003). Influence of long-term dormant-season burning and fire exclusion on ground-dwelling arthropod populations in longleaf pine flatwoods ecosystems. </t>
    </r>
    <r>
      <rPr>
        <i/>
        <sz val="12"/>
        <color theme="1"/>
        <rFont val="Times New Roman"/>
        <family val="1"/>
      </rPr>
      <t>Forest Ecology and Management</t>
    </r>
    <r>
      <rPr>
        <sz val="12"/>
        <color theme="1"/>
        <rFont val="Times New Roman"/>
        <family val="1"/>
      </rPr>
      <t>, </t>
    </r>
    <r>
      <rPr>
        <i/>
        <sz val="12"/>
        <color theme="1"/>
        <rFont val="Times New Roman"/>
        <family val="1"/>
      </rPr>
      <t>175</t>
    </r>
    <r>
      <rPr>
        <sz val="12"/>
        <color theme="1"/>
        <rFont val="Times New Roman"/>
        <family val="1"/>
      </rPr>
      <t>(1-3), 163-184.</t>
    </r>
  </si>
  <si>
    <t>Arthropods paper</t>
  </si>
  <si>
    <t>Osceola and Tiger Corner, Florida</t>
  </si>
  <si>
    <t>Basal Area</t>
  </si>
  <si>
    <r>
      <t>Glitzenstein, J. S., Streng, D. R., &amp; Wade, D. D. (2003). Fire frequency effects on longleaf pine (Pinus palustris P. Miller) vegetation in South Carolina and northeast Florida, USA. </t>
    </r>
    <r>
      <rPr>
        <i/>
        <sz val="12"/>
        <color rgb="FF222222"/>
        <rFont val="Times New Roman"/>
        <family val="1"/>
      </rPr>
      <t>Natural Areas Journal. 23 (1): 22-37. 2003.</t>
    </r>
  </si>
  <si>
    <t>Central Sierra Nevada</t>
  </si>
  <si>
    <t>Northern Rocky Mountains</t>
  </si>
  <si>
    <t>Central Sierra Nevada, California</t>
  </si>
  <si>
    <t>Northern Rocky Mountains, Montana</t>
  </si>
  <si>
    <t>Southern Cascades, California</t>
  </si>
  <si>
    <t>Blue Mountains, Oregon</t>
  </si>
  <si>
    <t>Southwestern Plateau, Arizona</t>
  </si>
  <si>
    <r>
      <t>Stephens, S. L., Moghaddas, J. J., Edminster, C., Fiedler, C. E., Haase, S., Harrington, M., ... &amp; Skinner, C. N. (2009). Fire treatment effects on vegetation structure, fuels, and potential fire severity in western US forests. </t>
    </r>
    <r>
      <rPr>
        <i/>
        <sz val="12"/>
        <color theme="1"/>
        <rFont val="Times New Roman"/>
        <family val="1"/>
      </rPr>
      <t>Ecological Applications</t>
    </r>
    <r>
      <rPr>
        <sz val="12"/>
        <color theme="1"/>
        <rFont val="Times New Roman"/>
        <family val="1"/>
      </rPr>
      <t>, </t>
    </r>
    <r>
      <rPr>
        <i/>
        <sz val="12"/>
        <color theme="1"/>
        <rFont val="Times New Roman"/>
        <family val="1"/>
      </rPr>
      <t>19</t>
    </r>
    <r>
      <rPr>
        <sz val="12"/>
        <color theme="1"/>
        <rFont val="Times New Roman"/>
        <family val="1"/>
      </rPr>
      <t>(2), 305-320.</t>
    </r>
  </si>
  <si>
    <t>Canopy cover, trees/ha</t>
  </si>
  <si>
    <t>can't find duration</t>
  </si>
  <si>
    <t>Southwestern Plateau</t>
  </si>
  <si>
    <t>Southern Cascades</t>
  </si>
  <si>
    <t>Blue Mountains</t>
  </si>
  <si>
    <t>Kiowa, New Mexico</t>
  </si>
  <si>
    <r>
      <t>Brockway, D. G., Gatewood, R. G., &amp; Paris, R. B. (2002). Restoring fire as an ecological process in shortgrass prairie ecosystems: initial effects of prescribed burning during the dormant and growing seasons. </t>
    </r>
    <r>
      <rPr>
        <i/>
        <sz val="12"/>
        <color rgb="FF222222"/>
        <rFont val="Times New Roman"/>
        <family val="1"/>
      </rPr>
      <t>Journal of Environmental Management</t>
    </r>
    <r>
      <rPr>
        <sz val="12"/>
        <color rgb="FF222222"/>
        <rFont val="Times New Roman"/>
        <family val="1"/>
      </rPr>
      <t>, </t>
    </r>
    <r>
      <rPr>
        <i/>
        <sz val="12"/>
        <color rgb="FF222222"/>
        <rFont val="Times New Roman"/>
        <family val="1"/>
      </rPr>
      <t>65</t>
    </r>
    <r>
      <rPr>
        <sz val="12"/>
        <color rgb="FF222222"/>
        <rFont val="Times New Roman"/>
        <family val="1"/>
      </rPr>
      <t>(2), 135-152.</t>
    </r>
  </si>
  <si>
    <t>Cover</t>
  </si>
  <si>
    <t>No trees grow naturally - should I include this anyway?</t>
  </si>
  <si>
    <t>Teakettle, CA</t>
  </si>
  <si>
    <r>
      <t>North, M., Innes, J., &amp; Zald, H. (2007). Comparison of thinning and prescribed fire restoration treatments to Sierran mixed-conifer historic conditions. </t>
    </r>
    <r>
      <rPr>
        <i/>
        <sz val="12"/>
        <color rgb="FF222222"/>
        <rFont val="Times New Roman"/>
        <family val="1"/>
      </rPr>
      <t>Canadian Journal of Forest Research</t>
    </r>
    <r>
      <rPr>
        <sz val="12"/>
        <color rgb="FF222222"/>
        <rFont val="Times New Roman"/>
        <family val="1"/>
      </rPr>
      <t>, </t>
    </r>
    <r>
      <rPr>
        <i/>
        <sz val="12"/>
        <color rgb="FF222222"/>
        <rFont val="Times New Roman"/>
        <family val="1"/>
      </rPr>
      <t>37</t>
    </r>
    <r>
      <rPr>
        <sz val="12"/>
        <color rgb="FF222222"/>
        <rFont val="Times New Roman"/>
        <family val="1"/>
      </rPr>
      <t>(2), 331-342.</t>
    </r>
  </si>
  <si>
    <t>Teakettle</t>
  </si>
  <si>
    <t>Basal Area, stems, canopy cover</t>
  </si>
  <si>
    <r>
      <t>Homann, P. S., Bormann, B. T., Darbyshire, R. L., &amp; Morrissette, B. A. (2011). Forest soil carbon and nitrogen losses associated with wildfire and prescribed fire. </t>
    </r>
    <r>
      <rPr>
        <i/>
        <sz val="12"/>
        <color rgb="FF222222"/>
        <rFont val="Times New Roman"/>
        <family val="1"/>
      </rPr>
      <t>Soil Science Society of America Journal</t>
    </r>
    <r>
      <rPr>
        <sz val="12"/>
        <color rgb="FF222222"/>
        <rFont val="Times New Roman"/>
        <family val="1"/>
      </rPr>
      <t>, </t>
    </r>
    <r>
      <rPr>
        <i/>
        <sz val="12"/>
        <color rgb="FF222222"/>
        <rFont val="Times New Roman"/>
        <family val="1"/>
      </rPr>
      <t>75</t>
    </r>
    <r>
      <rPr>
        <sz val="12"/>
        <color rgb="FF222222"/>
        <rFont val="Times New Roman"/>
        <family val="1"/>
      </rPr>
      <t>(5), 1926-1934.</t>
    </r>
  </si>
  <si>
    <t>Includes pre treatment and post treatment NOT unburn</t>
  </si>
  <si>
    <t>Rogue River Siskiyou, Oregon</t>
  </si>
  <si>
    <t>Cape Cleveland</t>
  </si>
  <si>
    <r>
      <t>Williams, P. R., Congdon, R. A., Grice, A. C., &amp; Clarke, P. J. (2003). Effect of fire regime on plant abundance in a tropical eucalypt savanna of north‐eastern Australia. </t>
    </r>
    <r>
      <rPr>
        <i/>
        <sz val="12"/>
        <color rgb="FF222222"/>
        <rFont val="Times New Roman"/>
        <family val="1"/>
      </rPr>
      <t>Austral Ecology</t>
    </r>
    <r>
      <rPr>
        <sz val="12"/>
        <color rgb="FF222222"/>
        <rFont val="Times New Roman"/>
        <family val="1"/>
      </rPr>
      <t>, </t>
    </r>
    <r>
      <rPr>
        <i/>
        <sz val="12"/>
        <color rgb="FF222222"/>
        <rFont val="Times New Roman"/>
        <family val="1"/>
      </rPr>
      <t>28</t>
    </r>
    <r>
      <rPr>
        <sz val="12"/>
        <color rgb="FF222222"/>
        <rFont val="Times New Roman"/>
        <family val="1"/>
      </rPr>
      <t>(3), 327-338.</t>
    </r>
  </si>
  <si>
    <t>Figure 2 (stems)</t>
  </si>
  <si>
    <t>Figure 3 (basal area)</t>
  </si>
  <si>
    <t>Density (stems/ha)</t>
  </si>
  <si>
    <t>JUN</t>
  </si>
  <si>
    <t>JULY</t>
  </si>
  <si>
    <t>MAY</t>
  </si>
  <si>
    <t>OCT</t>
  </si>
  <si>
    <t>DEC</t>
  </si>
  <si>
    <t>FEB</t>
  </si>
  <si>
    <t>Lamto</t>
  </si>
  <si>
    <t>MP</t>
  </si>
  <si>
    <t>JAN</t>
  </si>
  <si>
    <t>MS</t>
  </si>
  <si>
    <t>PC</t>
  </si>
  <si>
    <t>PP</t>
  </si>
  <si>
    <t>PZ</t>
  </si>
  <si>
    <t>SI</t>
  </si>
  <si>
    <t>TN</t>
  </si>
  <si>
    <t>XX</t>
  </si>
  <si>
    <t>HighFire1</t>
  </si>
  <si>
    <t>HighFire2</t>
  </si>
  <si>
    <t>LowFire1</t>
  </si>
  <si>
    <t>LowFire2</t>
  </si>
  <si>
    <t>Unburned1</t>
  </si>
  <si>
    <t>Unburned2</t>
  </si>
  <si>
    <t>BS1A</t>
  </si>
  <si>
    <t>JUNJULAUG</t>
  </si>
  <si>
    <t>BS1B</t>
  </si>
  <si>
    <t>BS1C</t>
  </si>
  <si>
    <t>BS2A</t>
  </si>
  <si>
    <t>BS2B</t>
  </si>
  <si>
    <t>BS2C</t>
  </si>
  <si>
    <t>BS3A</t>
  </si>
  <si>
    <t>BS3B</t>
  </si>
  <si>
    <t>BS3C</t>
  </si>
  <si>
    <t>BS4A</t>
  </si>
  <si>
    <t>BS4B</t>
  </si>
  <si>
    <t>BS4C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</si>
</sst>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i/>
      <sz val="12"/>
      <color theme="1"/>
      <name val="Times New Roman"/>
      <family val="1"/>
    </font>
    <font>
      <sz val="12"/>
      <color rgb="FF222222"/>
      <name val="Times New Roman"/>
      <family val="1"/>
    </font>
    <font>
      <i/>
      <sz val="12"/>
      <color rgb="FF222222"/>
      <name val="Times New Roman"/>
      <family val="1"/>
    </font>
    <font>
      <sz val="12"/>
      <color rgb="FF1C1D1E"/>
      <name val="Times New Roman"/>
      <family val="1"/>
    </font>
    <font>
      <b/>
      <sz val="10"/>
      <color rgb="FF000000"/>
      <name val="Tahoma"/>
      <family val="2"/>
    </font>
    <font>
      <sz val="10"/>
      <color rgb="FF000000"/>
      <name val="Tahoma"/>
      <family val="2"/>
    </font>
    <font>
      <sz val="12"/>
      <color rgb="FF000000"/>
      <name val="Calibri"/>
      <family val="2"/>
      <scheme val="minor"/>
    </font>
    <font>
      <sz val="8"/>
      <name val="Calibri"/>
      <family val="2"/>
      <scheme val="minor"/>
    </font>
    <font>
      <b/>
      <sz val="12"/>
      <color theme="1"/>
      <name val="Calibri (Body)"/>
    </font>
    <font>
      <sz val="12"/>
      <color rgb="FF000000"/>
      <name val="Times New Roman"/>
      <family val="1"/>
    </font>
    <font>
      <i/>
      <sz val="12"/>
      <color rgb="FF000000"/>
      <name val="Times New Roman"/>
      <family val="1"/>
    </font>
  </fonts>
  <fills count="9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1">
    <xf numFmtId="0" fontId="0" fillId="0" borderId="0" xfId="0"/>
    <xf numFmtId="0" fontId="3" fillId="0" borderId="0" xfId="0" applyFont="1"/>
    <xf numFmtId="0" fontId="4" fillId="0" borderId="0" xfId="0" applyFont="1"/>
    <xf numFmtId="0" fontId="4" fillId="2" borderId="0" xfId="0" applyFont="1" applyFill="1"/>
    <xf numFmtId="0" fontId="4" fillId="3" borderId="0" xfId="0" applyFont="1" applyFill="1"/>
    <xf numFmtId="0" fontId="4" fillId="4" borderId="0" xfId="0" applyFont="1" applyFill="1"/>
    <xf numFmtId="0" fontId="6" fillId="0" borderId="0" xfId="0" applyFont="1"/>
    <xf numFmtId="0" fontId="1" fillId="0" borderId="0" xfId="0" applyFont="1"/>
    <xf numFmtId="0" fontId="4" fillId="0" borderId="0" xfId="0" applyFont="1" applyFill="1"/>
    <xf numFmtId="0" fontId="4" fillId="5" borderId="0" xfId="0" applyFont="1" applyFill="1"/>
    <xf numFmtId="0" fontId="3" fillId="0" borderId="0" xfId="0" applyFont="1" applyFill="1"/>
    <xf numFmtId="0" fontId="0" fillId="0" borderId="1" xfId="0" applyBorder="1"/>
    <xf numFmtId="0" fontId="11" fillId="0" borderId="0" xfId="0" applyFont="1"/>
    <xf numFmtId="0" fontId="0" fillId="0" borderId="0" xfId="0" applyFill="1"/>
    <xf numFmtId="0" fontId="0" fillId="0" borderId="0" xfId="0" applyFont="1"/>
    <xf numFmtId="0" fontId="1" fillId="0" borderId="0" xfId="0" applyFont="1" applyFill="1"/>
    <xf numFmtId="0" fontId="2" fillId="0" borderId="0" xfId="1" applyFont="1"/>
    <xf numFmtId="0" fontId="4" fillId="6" borderId="0" xfId="0" applyFont="1" applyFill="1"/>
    <xf numFmtId="0" fontId="1" fillId="4" borderId="0" xfId="0" applyFont="1" applyFill="1"/>
    <xf numFmtId="0" fontId="0" fillId="0" borderId="0" xfId="0" applyBorder="1"/>
    <xf numFmtId="0" fontId="0" fillId="7" borderId="0" xfId="0" applyFill="1"/>
    <xf numFmtId="0" fontId="0" fillId="0" borderId="0" xfId="0" applyFill="1" applyBorder="1"/>
    <xf numFmtId="0" fontId="14" fillId="0" borderId="0" xfId="0" applyFont="1"/>
    <xf numFmtId="0" fontId="0" fillId="3" borderId="0" xfId="0" applyFill="1"/>
    <xf numFmtId="0" fontId="0" fillId="0" borderId="1" xfId="0" applyFill="1" applyBorder="1"/>
    <xf numFmtId="0" fontId="8" fillId="0" borderId="0" xfId="0" applyFont="1"/>
    <xf numFmtId="0" fontId="0" fillId="5" borderId="0" xfId="0" applyFill="1"/>
    <xf numFmtId="0" fontId="0" fillId="8" borderId="0" xfId="0" applyFill="1"/>
    <xf numFmtId="0" fontId="6" fillId="0" borderId="0" xfId="0" applyFont="1" applyFill="1"/>
    <xf numFmtId="0" fontId="6" fillId="0" borderId="0" xfId="0" applyFont="1" applyFill="1" applyBorder="1"/>
    <xf numFmtId="0" fontId="0" fillId="2" borderId="0" xfId="0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hyperlink" Target="https://www.cedarcreek.umn.edu/research/data/dataset?herbe13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51C72-2756-BF4D-B706-15160272B3DD}">
  <dimension ref="A1:I74"/>
  <sheetViews>
    <sheetView tabSelected="1" workbookViewId="0">
      <selection activeCell="E19" sqref="E19:F19"/>
    </sheetView>
  </sheetViews>
  <sheetFormatPr baseColWidth="10" defaultRowHeight="16"/>
  <cols>
    <col min="1" max="1" width="55.6640625" customWidth="1"/>
    <col min="2" max="2" width="52" customWidth="1"/>
    <col min="3" max="3" width="29.83203125" customWidth="1"/>
    <col min="4" max="7" width="18.1640625" customWidth="1"/>
    <col min="9" max="9" width="86.6640625" customWidth="1"/>
  </cols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0" t="s">
        <v>332</v>
      </c>
      <c r="F1" s="10" t="s">
        <v>333</v>
      </c>
      <c r="G1" s="1" t="s">
        <v>140</v>
      </c>
      <c r="H1" s="7" t="s">
        <v>105</v>
      </c>
      <c r="I1" s="7" t="s">
        <v>106</v>
      </c>
    </row>
    <row r="2" spans="1:9">
      <c r="A2" s="5" t="s">
        <v>4</v>
      </c>
      <c r="B2" s="2" t="s">
        <v>3636</v>
      </c>
      <c r="C2" s="5" t="s">
        <v>107</v>
      </c>
      <c r="D2" s="5" t="s">
        <v>108</v>
      </c>
      <c r="E2">
        <v>31.166666670000001</v>
      </c>
      <c r="F2">
        <v>-83.25</v>
      </c>
      <c r="G2" t="s">
        <v>3657</v>
      </c>
      <c r="H2" s="2" t="s">
        <v>109</v>
      </c>
      <c r="I2" s="14"/>
    </row>
    <row r="3" spans="1:9">
      <c r="A3" s="5" t="s">
        <v>5</v>
      </c>
      <c r="B3" s="2" t="s">
        <v>3637</v>
      </c>
      <c r="C3" s="5" t="s">
        <v>107</v>
      </c>
      <c r="D3" s="3" t="s">
        <v>64</v>
      </c>
      <c r="E3">
        <v>-25.8</v>
      </c>
      <c r="F3">
        <v>152.61699999999999</v>
      </c>
      <c r="G3" t="s">
        <v>3658</v>
      </c>
      <c r="H3" s="2" t="s">
        <v>109</v>
      </c>
      <c r="I3" s="14"/>
    </row>
    <row r="4" spans="1:9">
      <c r="A4" s="8" t="s">
        <v>6</v>
      </c>
      <c r="B4" s="2" t="s">
        <v>3638</v>
      </c>
      <c r="C4" s="5" t="s">
        <v>107</v>
      </c>
      <c r="D4" s="16" t="s">
        <v>7</v>
      </c>
      <c r="E4">
        <v>45.417000000000002</v>
      </c>
      <c r="F4">
        <v>-93.167000000000002</v>
      </c>
      <c r="G4" t="s">
        <v>3659</v>
      </c>
      <c r="H4" s="2" t="s">
        <v>109</v>
      </c>
      <c r="I4" s="14" t="s">
        <v>110</v>
      </c>
    </row>
    <row r="5" spans="1:9">
      <c r="A5" s="5" t="s">
        <v>8</v>
      </c>
      <c r="B5" s="2" t="s">
        <v>3639</v>
      </c>
      <c r="C5" s="5" t="s">
        <v>107</v>
      </c>
      <c r="D5" s="3" t="s">
        <v>64</v>
      </c>
      <c r="E5">
        <v>36.785139999999998</v>
      </c>
      <c r="F5">
        <v>-118.673861</v>
      </c>
      <c r="G5" t="s">
        <v>3657</v>
      </c>
      <c r="H5" s="2" t="s">
        <v>109</v>
      </c>
      <c r="I5" s="14"/>
    </row>
    <row r="6" spans="1:9">
      <c r="A6" s="5" t="s">
        <v>9</v>
      </c>
      <c r="B6" s="2" t="s">
        <v>3640</v>
      </c>
      <c r="C6" s="5" t="s">
        <v>107</v>
      </c>
      <c r="D6" s="5" t="s">
        <v>108</v>
      </c>
      <c r="E6">
        <v>35.271793000000002</v>
      </c>
      <c r="F6">
        <v>-111.708191</v>
      </c>
      <c r="G6" t="s">
        <v>3658</v>
      </c>
      <c r="H6" s="2" t="s">
        <v>109</v>
      </c>
      <c r="I6" s="14"/>
    </row>
    <row r="7" spans="1:9">
      <c r="A7" s="5" t="s">
        <v>10</v>
      </c>
      <c r="B7" s="2" t="s">
        <v>3641</v>
      </c>
      <c r="C7" s="5" t="s">
        <v>107</v>
      </c>
      <c r="D7" s="3" t="s">
        <v>64</v>
      </c>
      <c r="E7">
        <v>-26.833333329999999</v>
      </c>
      <c r="F7">
        <v>152.8833333</v>
      </c>
      <c r="H7" s="2" t="s">
        <v>109</v>
      </c>
      <c r="I7" s="14"/>
    </row>
    <row r="8" spans="1:9">
      <c r="A8" s="5" t="s">
        <v>11</v>
      </c>
      <c r="B8" s="2" t="s">
        <v>3642</v>
      </c>
      <c r="C8" s="5" t="s">
        <v>107</v>
      </c>
      <c r="D8" s="5" t="s">
        <v>108</v>
      </c>
      <c r="E8">
        <v>41.817</v>
      </c>
      <c r="F8">
        <v>-88.05</v>
      </c>
      <c r="G8" t="s">
        <v>3658</v>
      </c>
      <c r="H8" s="2" t="s">
        <v>109</v>
      </c>
      <c r="I8" s="14"/>
    </row>
    <row r="9" spans="1:9">
      <c r="A9" s="5" t="s">
        <v>12</v>
      </c>
      <c r="B9" s="2" t="s">
        <v>13</v>
      </c>
      <c r="C9" s="5" t="s">
        <v>107</v>
      </c>
      <c r="D9" s="3" t="s">
        <v>64</v>
      </c>
      <c r="E9">
        <v>30.202000000000002</v>
      </c>
      <c r="F9">
        <v>-82.441999999999993</v>
      </c>
      <c r="G9" t="s">
        <v>3657</v>
      </c>
      <c r="H9" s="2" t="s">
        <v>109</v>
      </c>
      <c r="I9" s="14"/>
    </row>
    <row r="10" spans="1:9">
      <c r="A10" s="5" t="s">
        <v>14</v>
      </c>
      <c r="B10" s="2" t="s">
        <v>3639</v>
      </c>
      <c r="C10" s="5" t="s">
        <v>107</v>
      </c>
      <c r="D10" s="3" t="s">
        <v>64</v>
      </c>
      <c r="E10">
        <v>36.612560000000002</v>
      </c>
      <c r="F10">
        <v>-118.72080800000001</v>
      </c>
      <c r="G10" t="s">
        <v>3657</v>
      </c>
      <c r="H10" s="2" t="s">
        <v>109</v>
      </c>
      <c r="I10" s="14"/>
    </row>
    <row r="11" spans="1:9">
      <c r="A11" s="5" t="s">
        <v>15</v>
      </c>
      <c r="B11" s="2" t="s">
        <v>3643</v>
      </c>
      <c r="C11" s="5" t="s">
        <v>107</v>
      </c>
      <c r="D11" s="3" t="s">
        <v>64</v>
      </c>
      <c r="E11" s="8"/>
      <c r="F11" s="8"/>
      <c r="G11" s="8"/>
      <c r="H11" s="2" t="s">
        <v>109</v>
      </c>
      <c r="I11" s="14"/>
    </row>
    <row r="12" spans="1:9">
      <c r="A12" s="5" t="s">
        <v>16</v>
      </c>
      <c r="B12" s="2" t="s">
        <v>3644</v>
      </c>
      <c r="C12" s="5" t="s">
        <v>107</v>
      </c>
      <c r="D12" s="5" t="s">
        <v>108</v>
      </c>
      <c r="E12">
        <v>34.765999999999998</v>
      </c>
      <c r="F12">
        <v>-84.143500000000003</v>
      </c>
      <c r="G12" t="s">
        <v>3657</v>
      </c>
      <c r="H12" s="2" t="s">
        <v>109</v>
      </c>
      <c r="I12" s="14"/>
    </row>
    <row r="13" spans="1:9">
      <c r="A13" s="5" t="s">
        <v>17</v>
      </c>
      <c r="B13" s="2" t="s">
        <v>3645</v>
      </c>
      <c r="C13" s="5" t="s">
        <v>107</v>
      </c>
      <c r="D13" s="3" t="s">
        <v>64</v>
      </c>
      <c r="E13" s="8">
        <v>-15.95</v>
      </c>
      <c r="F13" s="8">
        <v>-47.88</v>
      </c>
      <c r="G13" s="8"/>
      <c r="H13" s="2" t="s">
        <v>109</v>
      </c>
      <c r="I13" s="14"/>
    </row>
    <row r="14" spans="1:9">
      <c r="A14" s="5" t="s">
        <v>18</v>
      </c>
      <c r="B14" s="2"/>
      <c r="C14" s="3" t="s">
        <v>64</v>
      </c>
      <c r="D14" s="5" t="s">
        <v>108</v>
      </c>
      <c r="E14" s="8"/>
      <c r="F14" s="8"/>
      <c r="G14" s="8"/>
      <c r="H14" s="2" t="s">
        <v>109</v>
      </c>
      <c r="I14" s="14"/>
    </row>
    <row r="15" spans="1:9">
      <c r="A15" s="5" t="s">
        <v>19</v>
      </c>
      <c r="B15" s="2" t="s">
        <v>3646</v>
      </c>
      <c r="C15" s="5" t="s">
        <v>107</v>
      </c>
      <c r="D15" s="3" t="s">
        <v>64</v>
      </c>
      <c r="E15">
        <v>31.001006</v>
      </c>
      <c r="F15">
        <v>-92.625561000000005</v>
      </c>
      <c r="G15" t="s">
        <v>3657</v>
      </c>
      <c r="H15" s="2" t="s">
        <v>109</v>
      </c>
      <c r="I15" s="14"/>
    </row>
    <row r="16" spans="1:9">
      <c r="A16" s="5" t="s">
        <v>20</v>
      </c>
      <c r="B16" s="2"/>
      <c r="C16" s="3" t="s">
        <v>64</v>
      </c>
      <c r="D16" s="5" t="s">
        <v>108</v>
      </c>
      <c r="E16" s="8">
        <v>39.1</v>
      </c>
      <c r="F16" s="8">
        <v>-96.6</v>
      </c>
      <c r="H16" s="2" t="s">
        <v>109</v>
      </c>
      <c r="I16" s="14"/>
    </row>
    <row r="17" spans="1:9">
      <c r="A17" s="5" t="s">
        <v>21</v>
      </c>
      <c r="B17" s="2" t="s">
        <v>3647</v>
      </c>
      <c r="C17" s="5" t="s">
        <v>107</v>
      </c>
      <c r="D17" s="2" t="s">
        <v>22</v>
      </c>
      <c r="E17">
        <v>-23.442</v>
      </c>
      <c r="F17">
        <v>31.38</v>
      </c>
      <c r="G17" t="s">
        <v>3659</v>
      </c>
      <c r="H17" s="2" t="s">
        <v>109</v>
      </c>
      <c r="I17" s="9" t="s">
        <v>113</v>
      </c>
    </row>
    <row r="18" spans="1:9">
      <c r="A18" s="5" t="s">
        <v>23</v>
      </c>
      <c r="B18" s="2" t="s">
        <v>3647</v>
      </c>
      <c r="C18" s="5" t="s">
        <v>107</v>
      </c>
      <c r="D18" s="2" t="s">
        <v>22</v>
      </c>
      <c r="E18">
        <v>-25.117000000000001</v>
      </c>
      <c r="F18">
        <v>31.236000000000001</v>
      </c>
      <c r="G18" t="s">
        <v>3659</v>
      </c>
      <c r="H18" s="2" t="s">
        <v>109</v>
      </c>
      <c r="I18" s="9" t="s">
        <v>113</v>
      </c>
    </row>
    <row r="19" spans="1:9">
      <c r="A19" s="5" t="s">
        <v>24</v>
      </c>
      <c r="B19" s="2" t="s">
        <v>3647</v>
      </c>
      <c r="C19" s="5" t="s">
        <v>107</v>
      </c>
      <c r="D19" s="5" t="s">
        <v>108</v>
      </c>
      <c r="E19">
        <v>-24.401</v>
      </c>
      <c r="F19">
        <v>31.745999999999999</v>
      </c>
      <c r="G19" t="s">
        <v>3659</v>
      </c>
      <c r="H19" s="2" t="s">
        <v>109</v>
      </c>
      <c r="I19" s="14"/>
    </row>
    <row r="20" spans="1:9">
      <c r="A20" s="5" t="s">
        <v>25</v>
      </c>
      <c r="B20" s="2" t="s">
        <v>3648</v>
      </c>
      <c r="C20" s="5" t="s">
        <v>107</v>
      </c>
      <c r="D20" s="2" t="s">
        <v>22</v>
      </c>
      <c r="E20">
        <v>-25.085999999999999</v>
      </c>
      <c r="F20">
        <v>31.385000000000002</v>
      </c>
      <c r="G20" t="s">
        <v>3659</v>
      </c>
      <c r="H20" s="2" t="s">
        <v>109</v>
      </c>
      <c r="I20" s="9" t="s">
        <v>113</v>
      </c>
    </row>
    <row r="21" spans="1:9">
      <c r="A21" s="5" t="s">
        <v>26</v>
      </c>
      <c r="B21" s="2" t="s">
        <v>3649</v>
      </c>
      <c r="C21" s="3" t="s">
        <v>64</v>
      </c>
      <c r="D21" s="5" t="s">
        <v>108</v>
      </c>
      <c r="E21">
        <v>-38.75</v>
      </c>
      <c r="F21">
        <v>-63.75</v>
      </c>
      <c r="G21" s="8"/>
      <c r="H21" s="2" t="s">
        <v>109</v>
      </c>
      <c r="I21" s="14"/>
    </row>
    <row r="22" spans="1:9">
      <c r="A22" s="5" t="s">
        <v>27</v>
      </c>
      <c r="B22" s="2" t="s">
        <v>3640</v>
      </c>
      <c r="C22" s="5" t="s">
        <v>107</v>
      </c>
      <c r="D22" s="5" t="s">
        <v>108</v>
      </c>
      <c r="E22">
        <v>34.558498</v>
      </c>
      <c r="F22">
        <v>-111.32831299999999</v>
      </c>
      <c r="G22" t="s">
        <v>3657</v>
      </c>
      <c r="H22" s="2" t="s">
        <v>109</v>
      </c>
      <c r="I22" s="14"/>
    </row>
    <row r="23" spans="1:9">
      <c r="A23" s="5" t="s">
        <v>28</v>
      </c>
      <c r="B23" s="2" t="s">
        <v>3650</v>
      </c>
      <c r="C23" s="5" t="s">
        <v>107</v>
      </c>
      <c r="D23" s="3" t="s">
        <v>64</v>
      </c>
      <c r="E23">
        <v>41.95</v>
      </c>
      <c r="F23">
        <v>-70.033000000000001</v>
      </c>
      <c r="G23" t="s">
        <v>3658</v>
      </c>
      <c r="H23" s="2" t="s">
        <v>109</v>
      </c>
      <c r="I23" s="14"/>
    </row>
    <row r="24" spans="1:9">
      <c r="A24" s="8" t="s">
        <v>29</v>
      </c>
      <c r="B24" s="2" t="s">
        <v>3651</v>
      </c>
      <c r="C24" s="5" t="s">
        <v>107</v>
      </c>
      <c r="D24" s="2" t="s">
        <v>3722</v>
      </c>
      <c r="E24">
        <v>-18.192875999999998</v>
      </c>
      <c r="F24">
        <v>31.542238999999999</v>
      </c>
      <c r="G24" t="s">
        <v>3659</v>
      </c>
      <c r="H24" s="2" t="s">
        <v>109</v>
      </c>
      <c r="I24" s="14"/>
    </row>
    <row r="25" spans="1:9">
      <c r="A25" s="5" t="s">
        <v>30</v>
      </c>
      <c r="B25" s="2"/>
      <c r="C25" s="3" t="s">
        <v>64</v>
      </c>
      <c r="D25" s="5" t="s">
        <v>108</v>
      </c>
      <c r="E25" s="8"/>
      <c r="F25" s="8"/>
      <c r="G25" s="8"/>
      <c r="H25" s="2" t="s">
        <v>109</v>
      </c>
      <c r="I25" s="14"/>
    </row>
    <row r="26" spans="1:9">
      <c r="A26" s="5" t="s">
        <v>31</v>
      </c>
      <c r="B26" s="2" t="s">
        <v>3652</v>
      </c>
      <c r="C26" s="5" t="s">
        <v>107</v>
      </c>
      <c r="D26" s="5" t="s">
        <v>108</v>
      </c>
      <c r="E26">
        <v>35.633000000000003</v>
      </c>
      <c r="F26">
        <v>-96.03</v>
      </c>
      <c r="G26" t="s">
        <v>3658</v>
      </c>
      <c r="H26" s="2" t="s">
        <v>109</v>
      </c>
      <c r="I26" s="14"/>
    </row>
    <row r="27" spans="1:9">
      <c r="A27" s="5" t="s">
        <v>32</v>
      </c>
      <c r="B27" s="2" t="s">
        <v>3653</v>
      </c>
      <c r="C27" s="5" t="s">
        <v>107</v>
      </c>
      <c r="D27" s="5" t="s">
        <v>108</v>
      </c>
      <c r="E27">
        <v>30.65</v>
      </c>
      <c r="F27">
        <v>-84.2</v>
      </c>
      <c r="G27" t="s">
        <v>3657</v>
      </c>
      <c r="H27" s="2" t="s">
        <v>109</v>
      </c>
      <c r="I27" s="14"/>
    </row>
    <row r="28" spans="1:9">
      <c r="A28" s="5" t="s">
        <v>33</v>
      </c>
      <c r="B28" s="2"/>
      <c r="C28" s="3" t="s">
        <v>64</v>
      </c>
      <c r="D28" s="5" t="s">
        <v>108</v>
      </c>
      <c r="E28" s="8"/>
      <c r="F28" s="8"/>
      <c r="G28" s="8"/>
      <c r="H28" s="2" t="s">
        <v>109</v>
      </c>
      <c r="I28" s="14"/>
    </row>
    <row r="29" spans="1:9">
      <c r="A29" s="5" t="s">
        <v>34</v>
      </c>
      <c r="B29" s="2"/>
      <c r="C29" s="3" t="s">
        <v>64</v>
      </c>
      <c r="D29" s="5" t="s">
        <v>108</v>
      </c>
      <c r="E29" s="8">
        <v>-29.67</v>
      </c>
      <c r="F29" s="8">
        <v>30.4</v>
      </c>
      <c r="G29" s="8" t="s">
        <v>3659</v>
      </c>
      <c r="H29" s="2" t="s">
        <v>109</v>
      </c>
      <c r="I29" s="14"/>
    </row>
    <row r="30" spans="1:9">
      <c r="A30" s="5" t="s">
        <v>35</v>
      </c>
      <c r="B30" s="2" t="s">
        <v>3654</v>
      </c>
      <c r="C30" s="5" t="s">
        <v>107</v>
      </c>
      <c r="D30" s="5" t="s">
        <v>108</v>
      </c>
      <c r="E30">
        <v>36.9</v>
      </c>
      <c r="F30">
        <v>-90.316666670000004</v>
      </c>
      <c r="G30" t="s">
        <v>3658</v>
      </c>
      <c r="H30" s="2" t="s">
        <v>109</v>
      </c>
      <c r="I30" s="14"/>
    </row>
    <row r="31" spans="1:9">
      <c r="A31" s="5" t="s">
        <v>36</v>
      </c>
      <c r="B31" s="2" t="s">
        <v>3641</v>
      </c>
      <c r="C31" s="5" t="s">
        <v>107</v>
      </c>
      <c r="D31" s="3" t="s">
        <v>64</v>
      </c>
      <c r="E31">
        <v>-26.833333329999999</v>
      </c>
      <c r="F31">
        <v>152.8833333</v>
      </c>
      <c r="G31" t="s">
        <v>3658</v>
      </c>
      <c r="H31" s="2" t="s">
        <v>109</v>
      </c>
      <c r="I31" s="14"/>
    </row>
    <row r="32" spans="1:9">
      <c r="A32" s="5" t="s">
        <v>37</v>
      </c>
      <c r="B32" s="2" t="s">
        <v>3655</v>
      </c>
      <c r="C32" s="5" t="s">
        <v>107</v>
      </c>
      <c r="D32" s="5" t="s">
        <v>108</v>
      </c>
      <c r="E32">
        <v>39.633333329999999</v>
      </c>
      <c r="F32">
        <v>-74.633333329999999</v>
      </c>
      <c r="G32" t="s">
        <v>3658</v>
      </c>
      <c r="H32" s="2" t="s">
        <v>109</v>
      </c>
      <c r="I32" s="14"/>
    </row>
    <row r="33" spans="1:9">
      <c r="A33" s="5" t="s">
        <v>38</v>
      </c>
      <c r="B33" s="2"/>
      <c r="C33" s="3" t="s">
        <v>64</v>
      </c>
      <c r="D33" s="5" t="s">
        <v>108</v>
      </c>
      <c r="E33" s="8"/>
      <c r="F33" s="8"/>
      <c r="G33" s="8"/>
      <c r="H33" s="2" t="s">
        <v>109</v>
      </c>
      <c r="I33" s="14"/>
    </row>
    <row r="34" spans="1:9">
      <c r="A34" s="5" t="s">
        <v>39</v>
      </c>
      <c r="B34" s="2"/>
      <c r="C34" s="3" t="s">
        <v>64</v>
      </c>
      <c r="D34" s="5" t="s">
        <v>108</v>
      </c>
      <c r="E34" s="8"/>
      <c r="F34" s="8"/>
      <c r="G34" s="8"/>
      <c r="H34" s="2" t="s">
        <v>109</v>
      </c>
      <c r="I34" s="14"/>
    </row>
    <row r="35" spans="1:9">
      <c r="A35" s="2"/>
      <c r="B35" s="2"/>
      <c r="C35" s="2"/>
      <c r="D35" s="2"/>
      <c r="E35" s="8"/>
      <c r="F35" s="8"/>
      <c r="G35" s="8"/>
    </row>
    <row r="36" spans="1:9">
      <c r="A36" s="3" t="s">
        <v>40</v>
      </c>
      <c r="B36" s="2" t="s">
        <v>41</v>
      </c>
      <c r="C36" s="3" t="s">
        <v>42</v>
      </c>
      <c r="D36" s="3" t="s">
        <v>43</v>
      </c>
      <c r="E36" s="8">
        <v>-0.8</v>
      </c>
      <c r="F36" s="8">
        <v>30.4</v>
      </c>
      <c r="G36" s="8"/>
      <c r="H36" s="2" t="s">
        <v>112</v>
      </c>
      <c r="I36" s="2"/>
    </row>
    <row r="37" spans="1:9">
      <c r="A37" s="3" t="s">
        <v>44</v>
      </c>
      <c r="B37" s="2" t="s">
        <v>45</v>
      </c>
      <c r="C37" s="3" t="s">
        <v>114</v>
      </c>
      <c r="D37" s="3" t="s">
        <v>114</v>
      </c>
      <c r="E37" s="8">
        <v>-26.53</v>
      </c>
      <c r="F37" s="8">
        <v>30.53</v>
      </c>
      <c r="G37" s="8"/>
      <c r="H37" s="2" t="s">
        <v>112</v>
      </c>
      <c r="I37" s="9" t="s">
        <v>46</v>
      </c>
    </row>
    <row r="38" spans="1:9">
      <c r="A38" s="3" t="s">
        <v>47</v>
      </c>
      <c r="B38" s="2" t="s">
        <v>45</v>
      </c>
      <c r="C38" s="3" t="s">
        <v>114</v>
      </c>
      <c r="D38" s="3" t="s">
        <v>114</v>
      </c>
      <c r="E38" s="8">
        <v>-32.520000000000003</v>
      </c>
      <c r="F38" s="8">
        <v>27.42</v>
      </c>
      <c r="G38" s="8"/>
      <c r="H38" s="2" t="s">
        <v>112</v>
      </c>
      <c r="I38" s="9" t="s">
        <v>46</v>
      </c>
    </row>
    <row r="39" spans="1:9">
      <c r="A39" s="3" t="s">
        <v>48</v>
      </c>
      <c r="B39" s="2" t="s">
        <v>49</v>
      </c>
      <c r="C39" s="3" t="s">
        <v>114</v>
      </c>
      <c r="D39" s="3" t="s">
        <v>114</v>
      </c>
      <c r="E39" s="8">
        <v>7.8</v>
      </c>
      <c r="F39" s="8">
        <v>3.9</v>
      </c>
      <c r="G39" s="8"/>
      <c r="H39" s="2" t="s">
        <v>112</v>
      </c>
      <c r="I39" s="9" t="s">
        <v>115</v>
      </c>
    </row>
    <row r="40" spans="1:9">
      <c r="A40" s="3" t="s">
        <v>50</v>
      </c>
      <c r="B40" s="2" t="s">
        <v>51</v>
      </c>
      <c r="C40" s="3" t="s">
        <v>116</v>
      </c>
      <c r="D40" s="3" t="s">
        <v>114</v>
      </c>
      <c r="E40" s="8"/>
      <c r="F40" s="8"/>
      <c r="G40" s="8"/>
      <c r="H40" s="2" t="s">
        <v>112</v>
      </c>
      <c r="I40" s="9" t="s">
        <v>3719</v>
      </c>
    </row>
    <row r="41" spans="1:9">
      <c r="A41" s="8" t="s">
        <v>52</v>
      </c>
      <c r="B41" s="2" t="s">
        <v>53</v>
      </c>
      <c r="C41" s="8" t="s">
        <v>81</v>
      </c>
      <c r="D41" s="2" t="s">
        <v>81</v>
      </c>
      <c r="E41" s="8"/>
      <c r="F41" s="8"/>
      <c r="G41" s="8"/>
      <c r="H41" s="2" t="s">
        <v>112</v>
      </c>
      <c r="I41" s="4" t="s">
        <v>54</v>
      </c>
    </row>
    <row r="42" spans="1:9">
      <c r="A42" s="5" t="s">
        <v>55</v>
      </c>
      <c r="B42" s="2" t="s">
        <v>56</v>
      </c>
      <c r="C42" s="5" t="s">
        <v>57</v>
      </c>
      <c r="D42" s="5" t="s">
        <v>58</v>
      </c>
      <c r="E42" s="8">
        <v>10.199999999999999</v>
      </c>
      <c r="F42" s="8">
        <v>4.4000000000000004</v>
      </c>
      <c r="G42" s="8"/>
      <c r="H42" s="2" t="s">
        <v>112</v>
      </c>
      <c r="I42" s="2" t="s">
        <v>3712</v>
      </c>
    </row>
    <row r="43" spans="1:9">
      <c r="A43" s="8" t="s">
        <v>59</v>
      </c>
      <c r="B43" s="2" t="s">
        <v>60</v>
      </c>
      <c r="C43" s="8" t="s">
        <v>114</v>
      </c>
      <c r="D43" s="8" t="s">
        <v>114</v>
      </c>
      <c r="E43" s="8">
        <v>-17.93</v>
      </c>
      <c r="F43" s="8">
        <v>19.8</v>
      </c>
      <c r="G43" s="8"/>
      <c r="H43" s="2" t="s">
        <v>112</v>
      </c>
      <c r="I43" s="2"/>
    </row>
    <row r="44" spans="1:9">
      <c r="A44" s="8" t="s">
        <v>61</v>
      </c>
      <c r="B44" s="2" t="s">
        <v>62</v>
      </c>
      <c r="C44" s="5" t="s">
        <v>63</v>
      </c>
      <c r="D44" s="3" t="s">
        <v>64</v>
      </c>
      <c r="E44" s="8">
        <v>7.7</v>
      </c>
      <c r="F44" s="8">
        <v>-5</v>
      </c>
      <c r="G44" s="8"/>
      <c r="H44" s="2" t="s">
        <v>112</v>
      </c>
    </row>
    <row r="45" spans="1:9">
      <c r="A45" s="3" t="s">
        <v>65</v>
      </c>
      <c r="B45" s="2" t="s">
        <v>66</v>
      </c>
      <c r="C45" s="3" t="s">
        <v>114</v>
      </c>
      <c r="D45" s="3" t="s">
        <v>114</v>
      </c>
      <c r="E45" s="8">
        <v>6.13</v>
      </c>
      <c r="F45" s="8">
        <v>7.0000000000000007E-2</v>
      </c>
      <c r="G45" s="8"/>
      <c r="H45" s="2" t="s">
        <v>112</v>
      </c>
      <c r="I45" s="9" t="s">
        <v>111</v>
      </c>
    </row>
    <row r="46" spans="1:9">
      <c r="A46" s="5" t="s">
        <v>67</v>
      </c>
      <c r="B46" s="2" t="s">
        <v>68</v>
      </c>
      <c r="C46" s="3" t="s">
        <v>64</v>
      </c>
      <c r="D46" s="5" t="s">
        <v>58</v>
      </c>
      <c r="E46" s="8">
        <v>11.67</v>
      </c>
      <c r="F46" s="8">
        <v>-2.83</v>
      </c>
      <c r="G46" s="8"/>
      <c r="H46" s="2" t="s">
        <v>112</v>
      </c>
      <c r="I46" s="2"/>
    </row>
    <row r="47" spans="1:9">
      <c r="A47" s="8" t="s">
        <v>69</v>
      </c>
      <c r="B47" s="2" t="s">
        <v>70</v>
      </c>
      <c r="C47" s="8" t="s">
        <v>81</v>
      </c>
      <c r="D47" s="2" t="s">
        <v>81</v>
      </c>
      <c r="E47" s="8"/>
      <c r="F47" s="8"/>
      <c r="G47" s="8"/>
      <c r="H47" s="2" t="s">
        <v>112</v>
      </c>
      <c r="I47" s="4" t="s">
        <v>54</v>
      </c>
    </row>
    <row r="48" spans="1:9">
      <c r="A48" s="5" t="s">
        <v>71</v>
      </c>
      <c r="B48" s="2" t="s">
        <v>72</v>
      </c>
      <c r="C48" s="5" t="s">
        <v>89</v>
      </c>
      <c r="D48" s="5" t="s">
        <v>74</v>
      </c>
      <c r="E48" s="8">
        <v>-20.6</v>
      </c>
      <c r="F48" s="8">
        <v>28.5</v>
      </c>
      <c r="G48" s="8"/>
      <c r="H48" s="2" t="s">
        <v>112</v>
      </c>
      <c r="I48" s="2"/>
    </row>
    <row r="49" spans="1:9">
      <c r="A49" s="3" t="s">
        <v>75</v>
      </c>
      <c r="B49" s="2" t="s">
        <v>76</v>
      </c>
      <c r="C49" s="5" t="s">
        <v>73</v>
      </c>
      <c r="D49" s="5" t="s">
        <v>74</v>
      </c>
      <c r="E49" s="17"/>
      <c r="F49" s="17"/>
      <c r="G49" s="8"/>
      <c r="H49" s="2" t="s">
        <v>112</v>
      </c>
      <c r="I49" s="9" t="s">
        <v>3718</v>
      </c>
    </row>
    <row r="50" spans="1:9">
      <c r="A50" s="3" t="s">
        <v>77</v>
      </c>
      <c r="B50" s="2" t="s">
        <v>78</v>
      </c>
      <c r="C50" s="5" t="s">
        <v>79</v>
      </c>
      <c r="D50" s="3" t="s">
        <v>64</v>
      </c>
      <c r="E50" s="8">
        <v>-12.85</v>
      </c>
      <c r="F50" s="8">
        <v>28.35</v>
      </c>
      <c r="G50" s="8"/>
      <c r="H50" s="2" t="s">
        <v>112</v>
      </c>
      <c r="I50" s="9" t="s">
        <v>3720</v>
      </c>
    </row>
    <row r="51" spans="1:9">
      <c r="A51" s="3" t="s">
        <v>80</v>
      </c>
      <c r="B51" s="2" t="s">
        <v>78</v>
      </c>
      <c r="C51" s="5" t="s">
        <v>79</v>
      </c>
      <c r="D51" s="3" t="s">
        <v>81</v>
      </c>
      <c r="E51" s="8"/>
      <c r="F51" s="8"/>
      <c r="G51" s="8"/>
      <c r="H51" s="2" t="s">
        <v>112</v>
      </c>
      <c r="I51" s="9" t="s">
        <v>3720</v>
      </c>
    </row>
    <row r="52" spans="1:9">
      <c r="A52" s="3" t="s">
        <v>82</v>
      </c>
      <c r="B52" s="2" t="s">
        <v>49</v>
      </c>
      <c r="C52" s="3" t="s">
        <v>64</v>
      </c>
      <c r="D52" s="5" t="s">
        <v>58</v>
      </c>
      <c r="E52" s="8">
        <v>7.4</v>
      </c>
      <c r="F52" s="8">
        <v>3.5</v>
      </c>
      <c r="G52" s="8"/>
      <c r="H52" s="2" t="s">
        <v>112</v>
      </c>
      <c r="I52" s="9" t="s">
        <v>115</v>
      </c>
    </row>
    <row r="53" spans="1:9">
      <c r="A53" s="5" t="s">
        <v>83</v>
      </c>
      <c r="B53" s="2" t="s">
        <v>84</v>
      </c>
      <c r="C53" s="5" t="s">
        <v>85</v>
      </c>
      <c r="D53" s="5" t="s">
        <v>86</v>
      </c>
      <c r="E53" s="8">
        <v>10.9</v>
      </c>
      <c r="F53" s="8">
        <v>-0.7</v>
      </c>
      <c r="G53" s="8"/>
      <c r="H53" s="2" t="s">
        <v>112</v>
      </c>
      <c r="I53" s="2"/>
    </row>
    <row r="54" spans="1:9">
      <c r="A54" s="5" t="s">
        <v>87</v>
      </c>
      <c r="B54" s="2" t="s">
        <v>88</v>
      </c>
      <c r="C54" s="5" t="s">
        <v>89</v>
      </c>
      <c r="D54" s="5" t="s">
        <v>58</v>
      </c>
      <c r="E54" s="8">
        <v>12.22</v>
      </c>
      <c r="F54" s="8">
        <v>-2.7</v>
      </c>
      <c r="G54" s="8"/>
      <c r="H54" s="2" t="s">
        <v>112</v>
      </c>
      <c r="I54" s="2"/>
    </row>
    <row r="55" spans="1:9">
      <c r="A55" s="5" t="s">
        <v>90</v>
      </c>
      <c r="B55" s="2" t="s">
        <v>91</v>
      </c>
      <c r="C55" s="5" t="s">
        <v>92</v>
      </c>
      <c r="D55" s="3" t="s">
        <v>43</v>
      </c>
      <c r="E55" s="8">
        <v>-12.46</v>
      </c>
      <c r="F55" s="8">
        <v>132.5</v>
      </c>
      <c r="G55" s="8"/>
      <c r="H55" s="2" t="s">
        <v>112</v>
      </c>
      <c r="I55" s="2"/>
    </row>
    <row r="56" spans="1:9">
      <c r="A56" s="5" t="s">
        <v>93</v>
      </c>
      <c r="B56" s="2" t="s">
        <v>94</v>
      </c>
      <c r="C56" s="5" t="s">
        <v>95</v>
      </c>
      <c r="D56" s="5" t="s">
        <v>3702</v>
      </c>
      <c r="E56" s="8">
        <v>-12.62</v>
      </c>
      <c r="F56" s="8">
        <v>131.1</v>
      </c>
      <c r="G56" s="8"/>
      <c r="H56" s="2" t="s">
        <v>112</v>
      </c>
      <c r="I56" s="2"/>
    </row>
    <row r="57" spans="1:9">
      <c r="A57" s="3" t="s">
        <v>96</v>
      </c>
      <c r="B57" s="2" t="s">
        <v>97</v>
      </c>
      <c r="C57" s="5" t="s">
        <v>3723</v>
      </c>
      <c r="D57" s="3" t="s">
        <v>64</v>
      </c>
      <c r="E57" s="8">
        <v>8.8699999999999992</v>
      </c>
      <c r="F57" s="8">
        <v>-67.62</v>
      </c>
      <c r="G57" s="2"/>
      <c r="H57" s="2" t="s">
        <v>112</v>
      </c>
      <c r="I57" s="9" t="s">
        <v>3724</v>
      </c>
    </row>
    <row r="58" spans="1:9">
      <c r="A58" s="3" t="s">
        <v>98</v>
      </c>
      <c r="B58" s="2" t="s">
        <v>99</v>
      </c>
      <c r="C58" s="3" t="s">
        <v>64</v>
      </c>
      <c r="D58" s="3" t="s">
        <v>64</v>
      </c>
      <c r="E58" s="8">
        <v>-13.1</v>
      </c>
      <c r="F58" s="8">
        <v>-52.4</v>
      </c>
      <c r="G58" s="2"/>
      <c r="H58" s="2" t="s">
        <v>112</v>
      </c>
      <c r="I58" s="2" t="s">
        <v>3721</v>
      </c>
    </row>
    <row r="59" spans="1:9">
      <c r="A59" s="2"/>
      <c r="B59" s="2"/>
      <c r="C59" s="2"/>
      <c r="D59" s="2"/>
      <c r="E59" s="8"/>
      <c r="F59" s="8"/>
      <c r="G59" s="2"/>
    </row>
    <row r="60" spans="1:9">
      <c r="A60" s="5" t="s">
        <v>100</v>
      </c>
      <c r="B60" s="6" t="s">
        <v>101</v>
      </c>
      <c r="C60" s="3" t="s">
        <v>3733</v>
      </c>
      <c r="D60" s="3" t="s">
        <v>64</v>
      </c>
      <c r="E60" s="2"/>
      <c r="F60" s="2"/>
      <c r="G60" s="2"/>
      <c r="I60" t="s">
        <v>3725</v>
      </c>
    </row>
    <row r="61" spans="1:9">
      <c r="A61" s="2"/>
      <c r="B61" s="8" t="s">
        <v>3736</v>
      </c>
      <c r="C61" s="5" t="s">
        <v>3737</v>
      </c>
      <c r="D61" s="3" t="s">
        <v>64</v>
      </c>
      <c r="E61" s="2">
        <v>-12.57</v>
      </c>
      <c r="F61" s="2">
        <v>132.27000000000001</v>
      </c>
      <c r="G61" s="2"/>
      <c r="I61" t="s">
        <v>3738</v>
      </c>
    </row>
    <row r="62" spans="1:9">
      <c r="A62" s="8" t="s">
        <v>3727</v>
      </c>
      <c r="B62" s="22" t="s">
        <v>3726</v>
      </c>
      <c r="C62" s="2" t="s">
        <v>81</v>
      </c>
      <c r="D62" s="2" t="s">
        <v>81</v>
      </c>
      <c r="E62" s="2"/>
      <c r="F62" s="2"/>
      <c r="G62" s="2"/>
      <c r="H62" s="2"/>
      <c r="I62" s="23" t="s">
        <v>3728</v>
      </c>
    </row>
    <row r="63" spans="1:9">
      <c r="A63" s="5" t="s">
        <v>3729</v>
      </c>
      <c r="B63" s="2" t="s">
        <v>3731</v>
      </c>
      <c r="C63" s="5" t="s">
        <v>3730</v>
      </c>
      <c r="D63" s="3" t="s">
        <v>3739</v>
      </c>
      <c r="E63" s="25">
        <v>-12.7</v>
      </c>
      <c r="F63" s="2">
        <v>130.97999999999999</v>
      </c>
      <c r="G63" s="2"/>
      <c r="H63" s="2"/>
      <c r="I63" t="s">
        <v>3735</v>
      </c>
    </row>
    <row r="64" spans="1:9">
      <c r="A64" s="3" t="s">
        <v>3746</v>
      </c>
      <c r="B64" s="2" t="s">
        <v>3744</v>
      </c>
      <c r="C64" s="3" t="s">
        <v>64</v>
      </c>
      <c r="D64" s="3" t="s">
        <v>64</v>
      </c>
      <c r="E64" s="2"/>
      <c r="F64" s="2"/>
      <c r="G64" s="2"/>
      <c r="H64" s="2"/>
      <c r="I64" t="s">
        <v>3745</v>
      </c>
    </row>
    <row r="65" spans="1:9">
      <c r="B65" s="6" t="s">
        <v>3748</v>
      </c>
      <c r="C65" s="5" t="s">
        <v>3747</v>
      </c>
      <c r="D65" s="5" t="s">
        <v>3747</v>
      </c>
      <c r="E65" s="2"/>
      <c r="F65" s="2"/>
      <c r="G65" s="2"/>
      <c r="H65" s="2"/>
      <c r="I65" s="26" t="s">
        <v>3719</v>
      </c>
    </row>
    <row r="66" spans="1:9">
      <c r="A66" s="5" t="s">
        <v>3751</v>
      </c>
      <c r="B66" s="8" t="s">
        <v>3756</v>
      </c>
      <c r="C66" s="5" t="s">
        <v>3757</v>
      </c>
      <c r="D66" s="3" t="s">
        <v>64</v>
      </c>
      <c r="E66" s="2">
        <v>38</v>
      </c>
      <c r="F66" s="2">
        <v>-120</v>
      </c>
      <c r="G66" s="2"/>
      <c r="H66" s="2"/>
    </row>
    <row r="67" spans="1:9">
      <c r="A67" s="5" t="s">
        <v>3752</v>
      </c>
      <c r="B67" s="8" t="s">
        <v>3756</v>
      </c>
      <c r="C67" s="5" t="s">
        <v>3757</v>
      </c>
      <c r="D67" s="3" t="s">
        <v>64</v>
      </c>
      <c r="E67" s="2">
        <v>43</v>
      </c>
      <c r="F67" s="2">
        <v>-113</v>
      </c>
      <c r="G67" s="2"/>
      <c r="H67" s="2"/>
      <c r="I67" s="23" t="s">
        <v>3758</v>
      </c>
    </row>
    <row r="68" spans="1:9">
      <c r="A68" s="5" t="s">
        <v>3753</v>
      </c>
      <c r="B68" s="8" t="s">
        <v>3756</v>
      </c>
      <c r="C68" s="5" t="s">
        <v>3757</v>
      </c>
      <c r="D68" s="3" t="s">
        <v>64</v>
      </c>
      <c r="E68" s="2">
        <v>41.5</v>
      </c>
      <c r="F68" s="2">
        <v>-122</v>
      </c>
      <c r="G68" s="2"/>
      <c r="H68" s="2"/>
    </row>
    <row r="69" spans="1:9">
      <c r="A69" s="5" t="s">
        <v>3754</v>
      </c>
      <c r="B69" s="8" t="s">
        <v>3756</v>
      </c>
      <c r="C69" s="5" t="s">
        <v>3757</v>
      </c>
      <c r="D69" s="3" t="s">
        <v>64</v>
      </c>
      <c r="E69" s="2">
        <v>45.5</v>
      </c>
      <c r="F69" s="2">
        <v>-117</v>
      </c>
      <c r="G69" s="2"/>
      <c r="H69" s="2"/>
    </row>
    <row r="70" spans="1:9">
      <c r="A70" s="5" t="s">
        <v>3755</v>
      </c>
      <c r="B70" s="8" t="s">
        <v>3756</v>
      </c>
      <c r="C70" s="5" t="s">
        <v>3757</v>
      </c>
      <c r="D70" s="3" t="s">
        <v>64</v>
      </c>
      <c r="E70" s="2">
        <v>35</v>
      </c>
      <c r="F70" s="2">
        <v>-112</v>
      </c>
      <c r="G70" s="2"/>
      <c r="H70" s="2"/>
    </row>
    <row r="71" spans="1:9">
      <c r="A71" s="8" t="s">
        <v>3762</v>
      </c>
      <c r="B71" s="29" t="s">
        <v>3763</v>
      </c>
      <c r="C71" s="3" t="s">
        <v>64</v>
      </c>
      <c r="D71" s="5" t="s">
        <v>3764</v>
      </c>
      <c r="I71" s="27" t="s">
        <v>3765</v>
      </c>
    </row>
    <row r="72" spans="1:9">
      <c r="A72" s="5" t="s">
        <v>3766</v>
      </c>
      <c r="B72" s="28" t="s">
        <v>3767</v>
      </c>
      <c r="C72" s="5" t="s">
        <v>3769</v>
      </c>
      <c r="D72" s="3" t="s">
        <v>64</v>
      </c>
      <c r="E72" s="2">
        <v>37</v>
      </c>
      <c r="F72" s="2">
        <v>-119</v>
      </c>
    </row>
    <row r="73" spans="1:9">
      <c r="A73" s="30" t="s">
        <v>3772</v>
      </c>
      <c r="B73" s="29" t="s">
        <v>3770</v>
      </c>
      <c r="C73" s="5" t="s">
        <v>3747</v>
      </c>
      <c r="D73" s="3" t="s">
        <v>64</v>
      </c>
      <c r="I73" s="26" t="s">
        <v>3771</v>
      </c>
    </row>
    <row r="74" spans="1:9">
      <c r="A74" s="5" t="s">
        <v>3773</v>
      </c>
      <c r="B74" s="6" t="s">
        <v>3774</v>
      </c>
      <c r="C74" s="5" t="s">
        <v>89</v>
      </c>
      <c r="D74" s="3" t="s">
        <v>64</v>
      </c>
      <c r="E74" s="2">
        <v>-19.27</v>
      </c>
      <c r="F74" s="2">
        <v>147.03</v>
      </c>
    </row>
  </sheetData>
  <hyperlinks>
    <hyperlink ref="D4" r:id="rId1" xr:uid="{DB2D24CD-AD90-894F-9ADB-8C013A4671DC}"/>
  </hyperlinks>
  <pageMargins left="0.7" right="0.7" top="0.75" bottom="0.75" header="0.3" footer="0.3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5FD62B-D4A0-4842-9960-F6886DAAAA1E}">
  <dimension ref="A1:F598"/>
  <sheetViews>
    <sheetView workbookViewId="0">
      <selection activeCell="E4" sqref="E4"/>
    </sheetView>
  </sheetViews>
  <sheetFormatPr baseColWidth="10" defaultRowHeight="16"/>
  <cols>
    <col min="5" max="5" width="21.6640625" customWidth="1"/>
  </cols>
  <sheetData>
    <row r="1" spans="1:6">
      <c r="A1" s="7" t="s">
        <v>117</v>
      </c>
      <c r="B1" s="7" t="s">
        <v>143</v>
      </c>
      <c r="C1" s="7" t="s">
        <v>139</v>
      </c>
      <c r="D1" s="7" t="s">
        <v>334</v>
      </c>
      <c r="E1" s="7" t="s">
        <v>3686</v>
      </c>
      <c r="F1" s="7" t="s">
        <v>3777</v>
      </c>
    </row>
    <row r="2" spans="1:6">
      <c r="A2" t="s">
        <v>118</v>
      </c>
      <c r="B2" t="s">
        <v>151</v>
      </c>
      <c r="C2">
        <v>0.55263157900000004</v>
      </c>
      <c r="D2" t="s">
        <v>336</v>
      </c>
      <c r="E2">
        <v>12.2</v>
      </c>
      <c r="F2">
        <v>855</v>
      </c>
    </row>
    <row r="3" spans="1:6">
      <c r="A3" t="s">
        <v>118</v>
      </c>
      <c r="B3" t="s">
        <v>145</v>
      </c>
      <c r="C3">
        <v>0</v>
      </c>
      <c r="D3" t="s">
        <v>335</v>
      </c>
      <c r="E3">
        <v>23.2</v>
      </c>
      <c r="F3">
        <v>963</v>
      </c>
    </row>
    <row r="4" spans="1:6">
      <c r="A4" t="s">
        <v>118</v>
      </c>
      <c r="B4" t="s">
        <v>147</v>
      </c>
      <c r="C4">
        <v>0.34210526299999999</v>
      </c>
      <c r="D4" t="s">
        <v>336</v>
      </c>
      <c r="E4">
        <v>9.8000000000000007</v>
      </c>
      <c r="F4">
        <v>373</v>
      </c>
    </row>
    <row r="5" spans="1:6">
      <c r="A5" t="s">
        <v>118</v>
      </c>
      <c r="B5" t="s">
        <v>148</v>
      </c>
      <c r="C5">
        <v>0.39473684199999998</v>
      </c>
      <c r="D5" t="s">
        <v>336</v>
      </c>
      <c r="E5">
        <v>17.2</v>
      </c>
      <c r="F5">
        <v>1433</v>
      </c>
    </row>
    <row r="6" spans="1:6">
      <c r="A6" t="s">
        <v>118</v>
      </c>
      <c r="B6" t="s">
        <v>149</v>
      </c>
      <c r="C6">
        <v>0.39473684199999998</v>
      </c>
      <c r="D6" t="s">
        <v>336</v>
      </c>
      <c r="E6">
        <v>11.9</v>
      </c>
      <c r="F6">
        <v>689</v>
      </c>
    </row>
    <row r="7" spans="1:6">
      <c r="A7" t="s">
        <v>118</v>
      </c>
      <c r="B7" t="s">
        <v>150</v>
      </c>
      <c r="C7">
        <v>0.55263157900000004</v>
      </c>
      <c r="D7" t="s">
        <v>336</v>
      </c>
      <c r="E7">
        <v>16.7</v>
      </c>
      <c r="F7">
        <v>902</v>
      </c>
    </row>
    <row r="8" spans="1:6">
      <c r="A8" t="s">
        <v>118</v>
      </c>
      <c r="B8" t="s">
        <v>144</v>
      </c>
      <c r="C8">
        <v>0</v>
      </c>
      <c r="D8" t="s">
        <v>335</v>
      </c>
      <c r="E8">
        <v>23.4</v>
      </c>
      <c r="F8">
        <v>1104</v>
      </c>
    </row>
    <row r="9" spans="1:6">
      <c r="A9" t="s">
        <v>118</v>
      </c>
      <c r="B9" t="s">
        <v>146</v>
      </c>
      <c r="C9">
        <v>0.34210526299999999</v>
      </c>
      <c r="D9" t="s">
        <v>336</v>
      </c>
      <c r="E9">
        <v>23</v>
      </c>
      <c r="F9">
        <v>963</v>
      </c>
    </row>
    <row r="10" spans="1:6">
      <c r="A10" t="s">
        <v>119</v>
      </c>
      <c r="B10" t="s">
        <v>154</v>
      </c>
      <c r="C10">
        <v>0</v>
      </c>
      <c r="D10" t="s">
        <v>335</v>
      </c>
      <c r="E10">
        <v>11.46</v>
      </c>
      <c r="F10">
        <v>111.2</v>
      </c>
    </row>
    <row r="11" spans="1:6">
      <c r="A11" t="s">
        <v>119</v>
      </c>
      <c r="B11" t="s">
        <v>162</v>
      </c>
      <c r="C11">
        <v>0.35</v>
      </c>
      <c r="D11" t="s">
        <v>337</v>
      </c>
      <c r="E11">
        <v>14.26</v>
      </c>
      <c r="F11">
        <v>165.5</v>
      </c>
    </row>
    <row r="12" spans="1:6">
      <c r="A12" t="s">
        <v>119</v>
      </c>
      <c r="B12" t="s">
        <v>160</v>
      </c>
      <c r="C12">
        <v>0.35</v>
      </c>
      <c r="D12" t="s">
        <v>337</v>
      </c>
      <c r="E12">
        <v>10.87</v>
      </c>
      <c r="F12">
        <v>130.9</v>
      </c>
    </row>
    <row r="13" spans="1:6">
      <c r="A13" t="s">
        <v>119</v>
      </c>
      <c r="B13" t="s">
        <v>159</v>
      </c>
      <c r="C13">
        <v>0.35</v>
      </c>
      <c r="D13" t="s">
        <v>337</v>
      </c>
      <c r="E13">
        <v>9.6</v>
      </c>
      <c r="F13">
        <v>234.8</v>
      </c>
    </row>
    <row r="14" spans="1:6">
      <c r="A14" t="s">
        <v>119</v>
      </c>
      <c r="B14" t="s">
        <v>161</v>
      </c>
      <c r="C14">
        <v>0.35</v>
      </c>
      <c r="D14" t="s">
        <v>337</v>
      </c>
      <c r="E14">
        <v>8.2100000000000009</v>
      </c>
      <c r="F14">
        <v>155.80000000000001</v>
      </c>
    </row>
    <row r="15" spans="1:6">
      <c r="A15" t="s">
        <v>119</v>
      </c>
      <c r="B15" t="s">
        <v>168</v>
      </c>
      <c r="C15">
        <v>0.89</v>
      </c>
      <c r="D15" t="s">
        <v>337</v>
      </c>
      <c r="E15">
        <v>14.35</v>
      </c>
      <c r="F15">
        <v>108.7</v>
      </c>
    </row>
    <row r="16" spans="1:6">
      <c r="A16" t="s">
        <v>119</v>
      </c>
      <c r="B16" t="s">
        <v>165</v>
      </c>
      <c r="C16">
        <v>0.89</v>
      </c>
      <c r="D16" t="s">
        <v>337</v>
      </c>
      <c r="E16">
        <v>13.36</v>
      </c>
      <c r="F16">
        <v>111.2</v>
      </c>
    </row>
    <row r="17" spans="1:6">
      <c r="A17" t="s">
        <v>119</v>
      </c>
      <c r="B17" t="s">
        <v>167</v>
      </c>
      <c r="C17">
        <v>0.89</v>
      </c>
      <c r="D17" t="s">
        <v>337</v>
      </c>
      <c r="E17">
        <v>11.92</v>
      </c>
      <c r="F17">
        <v>96.4</v>
      </c>
    </row>
    <row r="18" spans="1:6">
      <c r="A18" t="s">
        <v>119</v>
      </c>
      <c r="B18" t="s">
        <v>169</v>
      </c>
      <c r="C18">
        <v>0.89</v>
      </c>
      <c r="D18" t="s">
        <v>337</v>
      </c>
      <c r="E18">
        <v>11.05</v>
      </c>
      <c r="F18">
        <v>88.9</v>
      </c>
    </row>
    <row r="19" spans="1:6">
      <c r="A19" t="s">
        <v>119</v>
      </c>
      <c r="B19" t="s">
        <v>166</v>
      </c>
      <c r="C19">
        <v>0.89</v>
      </c>
      <c r="D19" t="s">
        <v>337</v>
      </c>
      <c r="E19">
        <v>10.119999999999999</v>
      </c>
      <c r="F19">
        <v>91.5</v>
      </c>
    </row>
    <row r="20" spans="1:6">
      <c r="A20" t="s">
        <v>119</v>
      </c>
      <c r="B20" t="s">
        <v>155</v>
      </c>
      <c r="C20">
        <v>0</v>
      </c>
      <c r="D20" t="s">
        <v>335</v>
      </c>
      <c r="E20">
        <v>14.44</v>
      </c>
      <c r="F20">
        <v>160.6</v>
      </c>
    </row>
    <row r="21" spans="1:6">
      <c r="A21" t="s">
        <v>119</v>
      </c>
      <c r="B21" t="s">
        <v>164</v>
      </c>
      <c r="C21">
        <v>0.89</v>
      </c>
      <c r="D21" t="s">
        <v>337</v>
      </c>
      <c r="E21">
        <v>15.28</v>
      </c>
      <c r="F21">
        <v>108.8</v>
      </c>
    </row>
    <row r="22" spans="1:6">
      <c r="A22" t="s">
        <v>119</v>
      </c>
      <c r="B22" t="s">
        <v>157</v>
      </c>
      <c r="C22">
        <v>0</v>
      </c>
      <c r="D22" t="s">
        <v>335</v>
      </c>
      <c r="E22">
        <v>11.82</v>
      </c>
      <c r="F22">
        <v>163.1</v>
      </c>
    </row>
    <row r="23" spans="1:6">
      <c r="A23" t="s">
        <v>119</v>
      </c>
      <c r="B23" t="s">
        <v>153</v>
      </c>
      <c r="C23">
        <v>0</v>
      </c>
      <c r="D23" t="s">
        <v>335</v>
      </c>
      <c r="E23">
        <v>8.9</v>
      </c>
      <c r="F23">
        <v>118.6</v>
      </c>
    </row>
    <row r="24" spans="1:6">
      <c r="A24" t="s">
        <v>119</v>
      </c>
      <c r="B24" t="s">
        <v>156</v>
      </c>
      <c r="C24">
        <v>0</v>
      </c>
      <c r="D24" t="s">
        <v>335</v>
      </c>
      <c r="E24">
        <v>10.199999999999999</v>
      </c>
      <c r="F24">
        <v>106.2</v>
      </c>
    </row>
    <row r="25" spans="1:6">
      <c r="A25" t="s">
        <v>119</v>
      </c>
      <c r="B25" t="s">
        <v>152</v>
      </c>
      <c r="C25">
        <v>0</v>
      </c>
      <c r="D25" t="s">
        <v>335</v>
      </c>
      <c r="E25">
        <v>15.5</v>
      </c>
      <c r="F25">
        <v>150.69999999999999</v>
      </c>
    </row>
    <row r="26" spans="1:6">
      <c r="A26" t="s">
        <v>119</v>
      </c>
      <c r="B26" t="s">
        <v>163</v>
      </c>
      <c r="C26">
        <v>0.35</v>
      </c>
      <c r="D26" t="s">
        <v>337</v>
      </c>
      <c r="E26">
        <v>11.69</v>
      </c>
      <c r="F26">
        <v>165.6</v>
      </c>
    </row>
    <row r="27" spans="1:6">
      <c r="A27" t="s">
        <v>119</v>
      </c>
      <c r="B27" t="s">
        <v>158</v>
      </c>
      <c r="C27">
        <v>0.35</v>
      </c>
      <c r="D27" t="s">
        <v>337</v>
      </c>
      <c r="E27">
        <v>12.43</v>
      </c>
      <c r="F27">
        <v>158.1</v>
      </c>
    </row>
    <row r="28" spans="1:6">
      <c r="A28" t="s">
        <v>120</v>
      </c>
      <c r="B28">
        <v>1</v>
      </c>
      <c r="C28">
        <v>0.54347826099999996</v>
      </c>
      <c r="D28" t="s">
        <v>338</v>
      </c>
      <c r="E28">
        <v>6.7358731379999996</v>
      </c>
      <c r="F28">
        <v>74.666666480000004</v>
      </c>
    </row>
    <row r="29" spans="1:6">
      <c r="A29" t="s">
        <v>120</v>
      </c>
      <c r="B29">
        <v>3</v>
      </c>
      <c r="C29">
        <v>0.82222222199999995</v>
      </c>
      <c r="D29" t="s">
        <v>338</v>
      </c>
      <c r="E29">
        <v>1.925256246</v>
      </c>
      <c r="F29">
        <v>39.999999899999999</v>
      </c>
    </row>
    <row r="30" spans="1:6">
      <c r="A30" t="s">
        <v>120</v>
      </c>
      <c r="B30">
        <v>4</v>
      </c>
      <c r="C30">
        <v>0.8</v>
      </c>
      <c r="D30" t="s">
        <v>338</v>
      </c>
      <c r="E30">
        <v>3.0283180879999998</v>
      </c>
      <c r="F30">
        <v>438.0891719</v>
      </c>
    </row>
    <row r="31" spans="1:6">
      <c r="A31" t="s">
        <v>120</v>
      </c>
      <c r="B31">
        <v>5</v>
      </c>
      <c r="C31">
        <v>0.48888888899999999</v>
      </c>
      <c r="D31" t="s">
        <v>338</v>
      </c>
      <c r="E31">
        <v>1.5967747430000001</v>
      </c>
      <c r="F31">
        <v>180.69639058000001</v>
      </c>
    </row>
    <row r="32" spans="1:6">
      <c r="A32" t="s">
        <v>120</v>
      </c>
      <c r="B32">
        <v>6</v>
      </c>
      <c r="C32">
        <v>0.68181818199999999</v>
      </c>
      <c r="D32" t="s">
        <v>338</v>
      </c>
      <c r="E32">
        <v>16.195838070000001</v>
      </c>
      <c r="F32">
        <v>194.66666622</v>
      </c>
    </row>
    <row r="33" spans="1:6">
      <c r="A33" t="s">
        <v>120</v>
      </c>
      <c r="B33">
        <v>7</v>
      </c>
      <c r="C33">
        <v>0.36363636399999999</v>
      </c>
      <c r="D33" t="s">
        <v>338</v>
      </c>
      <c r="E33">
        <v>13.103048100000001</v>
      </c>
      <c r="F33">
        <v>154.66666624000001</v>
      </c>
    </row>
    <row r="34" spans="1:6">
      <c r="A34" t="s">
        <v>120</v>
      </c>
      <c r="B34">
        <v>8</v>
      </c>
      <c r="C34">
        <v>0.39534883700000001</v>
      </c>
      <c r="D34" t="s">
        <v>338</v>
      </c>
      <c r="E34">
        <v>12.19403451</v>
      </c>
      <c r="F34">
        <v>465.39278075999999</v>
      </c>
    </row>
    <row r="35" spans="1:6">
      <c r="A35" t="s">
        <v>120</v>
      </c>
      <c r="B35">
        <v>9</v>
      </c>
      <c r="C35">
        <v>0</v>
      </c>
      <c r="D35" t="s">
        <v>335</v>
      </c>
      <c r="E35">
        <v>22.957311050000001</v>
      </c>
      <c r="F35">
        <v>2362.2675131599999</v>
      </c>
    </row>
    <row r="36" spans="1:6">
      <c r="A36" t="s">
        <v>120</v>
      </c>
      <c r="B36">
        <v>10</v>
      </c>
      <c r="C36">
        <v>0</v>
      </c>
      <c r="D36" t="s">
        <v>335</v>
      </c>
      <c r="E36">
        <v>26.686170350000001</v>
      </c>
      <c r="F36">
        <v>1476.8152847599999</v>
      </c>
    </row>
    <row r="37" spans="1:6">
      <c r="A37" t="s">
        <v>120</v>
      </c>
      <c r="B37">
        <v>11</v>
      </c>
      <c r="C37">
        <v>0.12195122</v>
      </c>
      <c r="D37" t="s">
        <v>338</v>
      </c>
      <c r="E37">
        <v>6.3597000369999996</v>
      </c>
      <c r="F37">
        <v>8104.3906569199999</v>
      </c>
    </row>
    <row r="38" spans="1:6">
      <c r="A38" t="s">
        <v>120</v>
      </c>
      <c r="B38">
        <v>13</v>
      </c>
      <c r="C38">
        <v>0.11904761899999999</v>
      </c>
      <c r="D38" t="s">
        <v>338</v>
      </c>
      <c r="E38">
        <v>19.459558359999999</v>
      </c>
      <c r="F38">
        <v>3895.9575341200002</v>
      </c>
    </row>
    <row r="39" spans="1:6">
      <c r="A39" t="s">
        <v>120</v>
      </c>
      <c r="B39">
        <v>16</v>
      </c>
      <c r="C39">
        <v>0.58139534900000001</v>
      </c>
      <c r="D39" t="s">
        <v>338</v>
      </c>
      <c r="E39">
        <v>6.4500231360000004</v>
      </c>
      <c r="F39">
        <v>50.666666540000001</v>
      </c>
    </row>
    <row r="40" spans="1:6">
      <c r="A40" t="s">
        <v>120</v>
      </c>
      <c r="B40">
        <v>20</v>
      </c>
      <c r="C40">
        <v>0</v>
      </c>
      <c r="D40" t="s">
        <v>335</v>
      </c>
      <c r="E40">
        <v>37.748344979999999</v>
      </c>
      <c r="F40">
        <v>677.33333166</v>
      </c>
    </row>
    <row r="41" spans="1:6">
      <c r="A41" t="s">
        <v>120</v>
      </c>
      <c r="B41">
        <v>24</v>
      </c>
      <c r="C41">
        <v>0.8</v>
      </c>
      <c r="D41" t="s">
        <v>338</v>
      </c>
      <c r="E41">
        <v>7.3655314589999996</v>
      </c>
      <c r="F41">
        <v>127.99999964</v>
      </c>
    </row>
    <row r="42" spans="1:6">
      <c r="A42" t="s">
        <v>120</v>
      </c>
      <c r="B42" t="s">
        <v>142</v>
      </c>
      <c r="C42">
        <v>0.14583333300000001</v>
      </c>
      <c r="D42" t="s">
        <v>338</v>
      </c>
      <c r="E42">
        <v>12.837953600000001</v>
      </c>
      <c r="F42">
        <v>940.81528600000001</v>
      </c>
    </row>
    <row r="43" spans="1:6">
      <c r="A43" t="s">
        <v>120</v>
      </c>
      <c r="B43" t="s">
        <v>142</v>
      </c>
      <c r="C43">
        <v>0.22916666699999999</v>
      </c>
      <c r="D43" t="s">
        <v>338</v>
      </c>
      <c r="E43">
        <v>5.9583480739999999</v>
      </c>
      <c r="F43">
        <v>1681.6305723999999</v>
      </c>
    </row>
    <row r="44" spans="1:6">
      <c r="A44" t="s">
        <v>120</v>
      </c>
      <c r="B44" t="s">
        <v>142</v>
      </c>
      <c r="C44">
        <v>4.3478260999999997E-2</v>
      </c>
      <c r="D44" t="s">
        <v>338</v>
      </c>
      <c r="F44">
        <v>365.33333246000001</v>
      </c>
    </row>
    <row r="45" spans="1:6">
      <c r="A45" t="s">
        <v>120</v>
      </c>
      <c r="B45">
        <v>15</v>
      </c>
      <c r="C45">
        <v>0.1</v>
      </c>
      <c r="D45" t="s">
        <v>338</v>
      </c>
      <c r="F45">
        <v>1186.1486187800001</v>
      </c>
    </row>
    <row r="46" spans="1:6">
      <c r="A46" t="s">
        <v>120</v>
      </c>
      <c r="B46">
        <v>17</v>
      </c>
      <c r="C46">
        <v>0.78571428600000004</v>
      </c>
      <c r="D46" t="s">
        <v>338</v>
      </c>
      <c r="F46">
        <v>82.666666460000002</v>
      </c>
    </row>
    <row r="47" spans="1:6">
      <c r="A47" t="s">
        <v>120</v>
      </c>
      <c r="B47">
        <v>18</v>
      </c>
      <c r="C47">
        <v>0.1</v>
      </c>
      <c r="D47" t="s">
        <v>338</v>
      </c>
      <c r="F47">
        <v>2359.0828014799999</v>
      </c>
    </row>
    <row r="48" spans="1:6">
      <c r="A48" t="s">
        <v>120</v>
      </c>
      <c r="B48">
        <v>19</v>
      </c>
      <c r="C48">
        <v>0.78571428600000004</v>
      </c>
      <c r="D48" t="s">
        <v>338</v>
      </c>
      <c r="F48">
        <v>69.333333159999995</v>
      </c>
    </row>
    <row r="49" spans="1:6">
      <c r="A49" t="s">
        <v>121</v>
      </c>
      <c r="B49" t="s">
        <v>182</v>
      </c>
      <c r="C49">
        <v>0.25</v>
      </c>
      <c r="D49" t="s">
        <v>339</v>
      </c>
      <c r="E49">
        <v>39.869999999999997</v>
      </c>
      <c r="F49">
        <v>706.7</v>
      </c>
    </row>
    <row r="50" spans="1:6">
      <c r="A50" t="s">
        <v>121</v>
      </c>
      <c r="B50" t="s">
        <v>173</v>
      </c>
      <c r="C50">
        <v>0.1</v>
      </c>
      <c r="D50" t="s">
        <v>339</v>
      </c>
      <c r="E50">
        <v>37.08</v>
      </c>
      <c r="F50">
        <v>672.1</v>
      </c>
    </row>
    <row r="51" spans="1:6">
      <c r="A51" t="s">
        <v>121</v>
      </c>
      <c r="B51" t="s">
        <v>178</v>
      </c>
      <c r="C51">
        <v>0.1</v>
      </c>
      <c r="D51" t="s">
        <v>339</v>
      </c>
      <c r="E51">
        <v>41.26</v>
      </c>
      <c r="F51">
        <v>711.64</v>
      </c>
    </row>
    <row r="52" spans="1:6">
      <c r="A52" t="s">
        <v>121</v>
      </c>
      <c r="B52" t="s">
        <v>184</v>
      </c>
      <c r="C52">
        <v>0.25</v>
      </c>
      <c r="D52" t="s">
        <v>339</v>
      </c>
      <c r="E52">
        <v>32.380000000000003</v>
      </c>
      <c r="F52">
        <v>741.29</v>
      </c>
    </row>
    <row r="53" spans="1:6">
      <c r="A53" t="s">
        <v>121</v>
      </c>
      <c r="B53" t="s">
        <v>172</v>
      </c>
      <c r="C53">
        <v>0</v>
      </c>
      <c r="D53" t="s">
        <v>335</v>
      </c>
      <c r="E53">
        <v>47.12</v>
      </c>
      <c r="F53">
        <v>1818.63</v>
      </c>
    </row>
    <row r="54" spans="1:6">
      <c r="A54" t="s">
        <v>121</v>
      </c>
      <c r="B54" t="s">
        <v>179</v>
      </c>
      <c r="C54">
        <v>0.16666666699999999</v>
      </c>
      <c r="D54" t="s">
        <v>339</v>
      </c>
      <c r="E54">
        <v>32.24</v>
      </c>
      <c r="F54">
        <v>884.61</v>
      </c>
    </row>
    <row r="55" spans="1:6">
      <c r="A55" t="s">
        <v>121</v>
      </c>
      <c r="B55" t="s">
        <v>170</v>
      </c>
      <c r="C55">
        <v>0</v>
      </c>
      <c r="D55" t="s">
        <v>335</v>
      </c>
      <c r="E55">
        <v>45.72</v>
      </c>
      <c r="F55">
        <v>3202.37</v>
      </c>
    </row>
    <row r="56" spans="1:6">
      <c r="A56" t="s">
        <v>121</v>
      </c>
      <c r="B56" t="s">
        <v>177</v>
      </c>
      <c r="C56">
        <v>0.125</v>
      </c>
      <c r="D56" t="s">
        <v>339</v>
      </c>
      <c r="E56">
        <v>41.87</v>
      </c>
      <c r="F56">
        <v>800.59</v>
      </c>
    </row>
    <row r="57" spans="1:6">
      <c r="A57" t="s">
        <v>121</v>
      </c>
      <c r="B57" t="s">
        <v>176</v>
      </c>
      <c r="C57">
        <v>0.125</v>
      </c>
      <c r="D57" t="s">
        <v>339</v>
      </c>
      <c r="E57">
        <v>37.049999999999997</v>
      </c>
      <c r="F57">
        <v>1334.32</v>
      </c>
    </row>
    <row r="58" spans="1:6">
      <c r="A58" t="s">
        <v>121</v>
      </c>
      <c r="B58" t="s">
        <v>171</v>
      </c>
      <c r="C58">
        <v>0</v>
      </c>
      <c r="D58" t="s">
        <v>335</v>
      </c>
      <c r="E58">
        <v>48.02</v>
      </c>
      <c r="F58">
        <v>3143.07</v>
      </c>
    </row>
    <row r="59" spans="1:6">
      <c r="A59" t="s">
        <v>121</v>
      </c>
      <c r="B59" t="s">
        <v>189</v>
      </c>
      <c r="C59">
        <v>1</v>
      </c>
      <c r="D59" t="s">
        <v>339</v>
      </c>
      <c r="E59">
        <v>51.22</v>
      </c>
      <c r="F59">
        <v>1354.09</v>
      </c>
    </row>
    <row r="60" spans="1:6">
      <c r="A60" t="s">
        <v>121</v>
      </c>
      <c r="B60" t="s">
        <v>188</v>
      </c>
      <c r="C60">
        <v>1</v>
      </c>
      <c r="D60" t="s">
        <v>339</v>
      </c>
      <c r="E60">
        <v>45.92</v>
      </c>
      <c r="F60">
        <v>1512.23</v>
      </c>
    </row>
    <row r="61" spans="1:6">
      <c r="A61" t="s">
        <v>121</v>
      </c>
      <c r="B61" t="s">
        <v>181</v>
      </c>
      <c r="C61">
        <v>0.16666666699999999</v>
      </c>
      <c r="D61" t="s">
        <v>339</v>
      </c>
      <c r="E61">
        <v>41.94</v>
      </c>
      <c r="F61">
        <v>1551.77</v>
      </c>
    </row>
    <row r="62" spans="1:6">
      <c r="A62" t="s">
        <v>121</v>
      </c>
      <c r="B62" t="s">
        <v>186</v>
      </c>
      <c r="C62">
        <v>0.5</v>
      </c>
      <c r="D62" t="s">
        <v>339</v>
      </c>
      <c r="E62">
        <v>37.630000000000003</v>
      </c>
      <c r="F62">
        <v>1428.22</v>
      </c>
    </row>
    <row r="63" spans="1:6">
      <c r="A63" t="s">
        <v>121</v>
      </c>
      <c r="B63" t="s">
        <v>174</v>
      </c>
      <c r="C63">
        <v>0.125</v>
      </c>
      <c r="D63" t="s">
        <v>339</v>
      </c>
      <c r="E63">
        <v>36.43</v>
      </c>
      <c r="F63">
        <v>2021.25</v>
      </c>
    </row>
    <row r="64" spans="1:6">
      <c r="A64" t="s">
        <v>121</v>
      </c>
      <c r="B64" t="s">
        <v>190</v>
      </c>
      <c r="C64">
        <v>1</v>
      </c>
      <c r="D64" t="s">
        <v>339</v>
      </c>
      <c r="E64">
        <v>34.92</v>
      </c>
      <c r="F64">
        <v>583.15</v>
      </c>
    </row>
    <row r="65" spans="1:6">
      <c r="A65" t="s">
        <v>121</v>
      </c>
      <c r="B65" t="s">
        <v>187</v>
      </c>
      <c r="C65">
        <v>0.5</v>
      </c>
      <c r="D65" t="s">
        <v>339</v>
      </c>
      <c r="E65">
        <v>44.71</v>
      </c>
      <c r="F65">
        <v>1398.57</v>
      </c>
    </row>
    <row r="66" spans="1:6">
      <c r="A66" t="s">
        <v>121</v>
      </c>
      <c r="B66" t="s">
        <v>175</v>
      </c>
      <c r="C66">
        <v>0.1</v>
      </c>
      <c r="D66" t="s">
        <v>339</v>
      </c>
      <c r="E66">
        <v>40.1</v>
      </c>
      <c r="F66">
        <v>1111.93</v>
      </c>
    </row>
    <row r="67" spans="1:6">
      <c r="A67" t="s">
        <v>121</v>
      </c>
      <c r="B67" t="s">
        <v>180</v>
      </c>
      <c r="C67">
        <v>0.16666666699999999</v>
      </c>
      <c r="D67" t="s">
        <v>339</v>
      </c>
      <c r="E67">
        <v>38.53</v>
      </c>
      <c r="F67">
        <v>1225.5999999999999</v>
      </c>
    </row>
    <row r="68" spans="1:6">
      <c r="A68" t="s">
        <v>121</v>
      </c>
      <c r="B68" t="s">
        <v>185</v>
      </c>
      <c r="C68">
        <v>0.5</v>
      </c>
      <c r="D68" t="s">
        <v>339</v>
      </c>
      <c r="E68">
        <v>29.91</v>
      </c>
      <c r="F68">
        <v>780.83</v>
      </c>
    </row>
    <row r="69" spans="1:6">
      <c r="A69" t="s">
        <v>121</v>
      </c>
      <c r="B69" t="s">
        <v>183</v>
      </c>
      <c r="C69">
        <v>0.25</v>
      </c>
      <c r="D69" t="s">
        <v>339</v>
      </c>
      <c r="E69">
        <v>26.88</v>
      </c>
      <c r="F69">
        <v>509.02</v>
      </c>
    </row>
    <row r="70" spans="1:6">
      <c r="A70" t="s">
        <v>122</v>
      </c>
      <c r="B70" t="s">
        <v>195</v>
      </c>
      <c r="C70">
        <v>0.44736842100000002</v>
      </c>
      <c r="D70" t="s">
        <v>340</v>
      </c>
      <c r="E70">
        <v>36.86</v>
      </c>
      <c r="F70">
        <v>222.6</v>
      </c>
    </row>
    <row r="71" spans="1:6">
      <c r="A71" t="s">
        <v>122</v>
      </c>
      <c r="B71" t="s">
        <v>196</v>
      </c>
      <c r="C71">
        <v>0.44736842100000002</v>
      </c>
      <c r="D71" t="s">
        <v>340</v>
      </c>
      <c r="E71">
        <v>19.95</v>
      </c>
      <c r="F71">
        <v>247.3</v>
      </c>
    </row>
    <row r="72" spans="1:6">
      <c r="A72" t="s">
        <v>122</v>
      </c>
      <c r="B72" t="s">
        <v>194</v>
      </c>
      <c r="C72">
        <v>0.21052631599999999</v>
      </c>
      <c r="D72" t="s">
        <v>340</v>
      </c>
      <c r="E72">
        <v>36.450000000000003</v>
      </c>
      <c r="F72">
        <v>210.2</v>
      </c>
    </row>
    <row r="73" spans="1:6">
      <c r="A73" t="s">
        <v>122</v>
      </c>
      <c r="B73" t="s">
        <v>193</v>
      </c>
      <c r="C73">
        <v>0.21052631599999999</v>
      </c>
      <c r="D73" t="s">
        <v>340</v>
      </c>
      <c r="E73">
        <v>26.8</v>
      </c>
      <c r="F73">
        <v>98.9</v>
      </c>
    </row>
    <row r="74" spans="1:6">
      <c r="A74" t="s">
        <v>122</v>
      </c>
      <c r="B74" t="s">
        <v>192</v>
      </c>
      <c r="C74">
        <v>0</v>
      </c>
      <c r="D74" t="s">
        <v>335</v>
      </c>
      <c r="E74">
        <v>32.1</v>
      </c>
      <c r="F74">
        <v>296.7</v>
      </c>
    </row>
    <row r="75" spans="1:6">
      <c r="A75" t="s">
        <v>122</v>
      </c>
      <c r="B75" t="s">
        <v>191</v>
      </c>
      <c r="C75">
        <v>0</v>
      </c>
      <c r="D75" t="s">
        <v>335</v>
      </c>
      <c r="E75">
        <v>47.34</v>
      </c>
      <c r="F75">
        <v>519.29999999999995</v>
      </c>
    </row>
    <row r="76" spans="1:6">
      <c r="A76" t="s">
        <v>123</v>
      </c>
      <c r="B76" t="s">
        <v>197</v>
      </c>
      <c r="C76">
        <v>0</v>
      </c>
      <c r="D76" t="s">
        <v>341</v>
      </c>
      <c r="E76">
        <v>23.072882589999999</v>
      </c>
      <c r="F76">
        <v>988.42065209999998</v>
      </c>
    </row>
    <row r="77" spans="1:6">
      <c r="A77" t="s">
        <v>123</v>
      </c>
      <c r="B77" t="s">
        <v>197</v>
      </c>
      <c r="C77">
        <v>0.5</v>
      </c>
      <c r="D77" t="s">
        <v>342</v>
      </c>
      <c r="E77">
        <v>22.150708529999999</v>
      </c>
      <c r="F77">
        <v>617.76290749999998</v>
      </c>
    </row>
    <row r="78" spans="1:6">
      <c r="A78" t="s">
        <v>123</v>
      </c>
      <c r="B78" t="s">
        <v>197</v>
      </c>
      <c r="C78">
        <v>0.5</v>
      </c>
      <c r="D78" t="s">
        <v>341</v>
      </c>
      <c r="E78">
        <v>22.579929530000001</v>
      </c>
      <c r="F78">
        <v>1037.8416850000001</v>
      </c>
    </row>
    <row r="79" spans="1:6">
      <c r="A79" t="s">
        <v>123</v>
      </c>
      <c r="B79" t="s">
        <v>197</v>
      </c>
      <c r="C79">
        <v>0.5</v>
      </c>
      <c r="D79" t="s">
        <v>341</v>
      </c>
      <c r="E79">
        <v>25.086640280000001</v>
      </c>
      <c r="F79">
        <v>988.42065209999998</v>
      </c>
    </row>
    <row r="80" spans="1:6">
      <c r="A80" t="s">
        <v>123</v>
      </c>
      <c r="B80" t="s">
        <v>198</v>
      </c>
      <c r="C80">
        <v>0</v>
      </c>
      <c r="D80" t="s">
        <v>341</v>
      </c>
      <c r="E80">
        <v>27.231743600000001</v>
      </c>
      <c r="F80">
        <v>1581.473043</v>
      </c>
    </row>
    <row r="81" spans="1:6">
      <c r="A81" t="s">
        <v>123</v>
      </c>
      <c r="B81" t="s">
        <v>198</v>
      </c>
      <c r="C81">
        <v>0.5</v>
      </c>
      <c r="D81" t="s">
        <v>342</v>
      </c>
      <c r="E81">
        <v>19.008179739999999</v>
      </c>
      <c r="F81">
        <v>568.34187489999999</v>
      </c>
    </row>
    <row r="82" spans="1:6">
      <c r="A82" t="s">
        <v>123</v>
      </c>
      <c r="B82" t="s">
        <v>198</v>
      </c>
      <c r="C82">
        <v>0.5</v>
      </c>
      <c r="D82" t="s">
        <v>341</v>
      </c>
      <c r="E82">
        <v>22.380469479999999</v>
      </c>
      <c r="F82">
        <v>938.99961949999999</v>
      </c>
    </row>
    <row r="83" spans="1:6">
      <c r="A83" t="s">
        <v>123</v>
      </c>
      <c r="B83" t="s">
        <v>198</v>
      </c>
      <c r="C83">
        <v>0.5</v>
      </c>
      <c r="D83" t="s">
        <v>341</v>
      </c>
      <c r="E83">
        <v>26.79901671</v>
      </c>
      <c r="F83">
        <v>840.15755430000002</v>
      </c>
    </row>
    <row r="84" spans="1:6">
      <c r="A84" t="s">
        <v>123</v>
      </c>
      <c r="B84" t="s">
        <v>199</v>
      </c>
      <c r="C84">
        <v>0</v>
      </c>
      <c r="D84" t="s">
        <v>341</v>
      </c>
      <c r="E84">
        <v>30.140129080000001</v>
      </c>
      <c r="F84">
        <v>2125.1044019999999</v>
      </c>
    </row>
    <row r="85" spans="1:6">
      <c r="A85" t="s">
        <v>123</v>
      </c>
      <c r="B85" t="s">
        <v>199</v>
      </c>
      <c r="C85">
        <v>0.5</v>
      </c>
      <c r="D85" t="s">
        <v>342</v>
      </c>
      <c r="E85">
        <v>22.49428567</v>
      </c>
      <c r="F85">
        <v>543.6313586</v>
      </c>
    </row>
    <row r="86" spans="1:6">
      <c r="A86" t="s">
        <v>123</v>
      </c>
      <c r="B86" t="s">
        <v>199</v>
      </c>
      <c r="C86">
        <v>0.5</v>
      </c>
      <c r="D86" t="s">
        <v>341</v>
      </c>
      <c r="E86">
        <v>24.574279619999999</v>
      </c>
      <c r="F86">
        <v>840.15755430000002</v>
      </c>
    </row>
    <row r="87" spans="1:6">
      <c r="A87" t="s">
        <v>123</v>
      </c>
      <c r="B87" t="s">
        <v>199</v>
      </c>
      <c r="C87">
        <v>0.5</v>
      </c>
      <c r="D87" t="s">
        <v>341</v>
      </c>
      <c r="E87">
        <v>22.023494840000001</v>
      </c>
      <c r="F87">
        <v>864.86807060000001</v>
      </c>
    </row>
    <row r="88" spans="1:6">
      <c r="A88" t="s">
        <v>135</v>
      </c>
      <c r="B88" t="s">
        <v>313</v>
      </c>
      <c r="C88">
        <v>1</v>
      </c>
      <c r="D88" t="s">
        <v>350</v>
      </c>
      <c r="E88">
        <v>4.4995327999999999</v>
      </c>
    </row>
    <row r="89" spans="1:6">
      <c r="A89" t="s">
        <v>135</v>
      </c>
      <c r="B89" t="s">
        <v>311</v>
      </c>
      <c r="C89">
        <v>1</v>
      </c>
      <c r="D89" t="s">
        <v>350</v>
      </c>
      <c r="E89">
        <v>4.9357119999999997</v>
      </c>
    </row>
    <row r="90" spans="1:6">
      <c r="A90" t="s">
        <v>135</v>
      </c>
      <c r="B90" t="s">
        <v>312</v>
      </c>
      <c r="C90">
        <v>1</v>
      </c>
      <c r="D90" t="s">
        <v>350</v>
      </c>
      <c r="E90">
        <v>3.0762111999999999</v>
      </c>
    </row>
    <row r="91" spans="1:6">
      <c r="A91" t="s">
        <v>135</v>
      </c>
      <c r="B91" t="s">
        <v>308</v>
      </c>
      <c r="C91">
        <v>0.2</v>
      </c>
      <c r="D91" t="s">
        <v>350</v>
      </c>
      <c r="E91">
        <v>2.6170751999999999</v>
      </c>
    </row>
    <row r="92" spans="1:6">
      <c r="A92" t="s">
        <v>135</v>
      </c>
      <c r="B92" t="s">
        <v>310</v>
      </c>
      <c r="C92">
        <v>0.2</v>
      </c>
      <c r="D92" t="s">
        <v>350</v>
      </c>
      <c r="E92">
        <v>3.4894335999999999</v>
      </c>
    </row>
    <row r="93" spans="1:6">
      <c r="A93" t="s">
        <v>135</v>
      </c>
      <c r="B93" t="s">
        <v>309</v>
      </c>
      <c r="C93">
        <v>0.2</v>
      </c>
      <c r="D93" t="s">
        <v>350</v>
      </c>
      <c r="E93">
        <v>3.7190015999999999</v>
      </c>
    </row>
    <row r="94" spans="1:6">
      <c r="A94" t="s">
        <v>135</v>
      </c>
      <c r="B94" t="s">
        <v>305</v>
      </c>
      <c r="C94">
        <v>0</v>
      </c>
      <c r="D94" t="s">
        <v>335</v>
      </c>
      <c r="E94">
        <v>17.906303999999999</v>
      </c>
    </row>
    <row r="95" spans="1:6">
      <c r="A95" t="s">
        <v>135</v>
      </c>
      <c r="B95" t="s">
        <v>306</v>
      </c>
      <c r="C95">
        <v>0</v>
      </c>
      <c r="D95" t="s">
        <v>335</v>
      </c>
      <c r="E95">
        <v>16.069759999999999</v>
      </c>
    </row>
    <row r="96" spans="1:6">
      <c r="A96" t="s">
        <v>135</v>
      </c>
      <c r="B96" t="s">
        <v>307</v>
      </c>
      <c r="C96">
        <v>0</v>
      </c>
      <c r="D96" t="s">
        <v>335</v>
      </c>
      <c r="E96">
        <v>19.283712000000001</v>
      </c>
    </row>
    <row r="97" spans="1:6">
      <c r="A97" t="s">
        <v>124</v>
      </c>
      <c r="B97">
        <v>1</v>
      </c>
      <c r="C97">
        <v>0.55555555599999995</v>
      </c>
      <c r="D97" t="s">
        <v>343</v>
      </c>
      <c r="E97">
        <v>27.141531789999998</v>
      </c>
      <c r="F97">
        <v>308.88183538999999</v>
      </c>
    </row>
    <row r="98" spans="1:6">
      <c r="A98" t="s">
        <v>124</v>
      </c>
      <c r="B98">
        <v>2</v>
      </c>
      <c r="C98">
        <v>0.38888888900000002</v>
      </c>
      <c r="D98" t="s">
        <v>343</v>
      </c>
      <c r="E98">
        <v>46.680846590000002</v>
      </c>
      <c r="F98">
        <v>525.09912021000002</v>
      </c>
    </row>
    <row r="99" spans="1:6">
      <c r="A99" t="s">
        <v>124</v>
      </c>
      <c r="B99">
        <v>3</v>
      </c>
      <c r="C99">
        <v>0</v>
      </c>
      <c r="D99" t="s">
        <v>335</v>
      </c>
      <c r="E99">
        <v>34.999866840000003</v>
      </c>
      <c r="F99">
        <v>345.94765568000003</v>
      </c>
    </row>
    <row r="100" spans="1:6">
      <c r="A100" t="s">
        <v>124</v>
      </c>
      <c r="B100">
        <v>6</v>
      </c>
      <c r="C100">
        <v>0</v>
      </c>
      <c r="D100" t="s">
        <v>335</v>
      </c>
      <c r="E100">
        <v>31.522990879999998</v>
      </c>
      <c r="F100">
        <v>488.033299935</v>
      </c>
    </row>
    <row r="101" spans="1:6">
      <c r="A101" t="s">
        <v>124</v>
      </c>
      <c r="B101">
        <v>8</v>
      </c>
      <c r="C101">
        <v>0.38888888900000002</v>
      </c>
      <c r="D101" t="s">
        <v>343</v>
      </c>
      <c r="E101">
        <v>37.850377360000003</v>
      </c>
      <c r="F101">
        <v>469.50038982500001</v>
      </c>
    </row>
    <row r="102" spans="1:6">
      <c r="A102" t="s">
        <v>124</v>
      </c>
      <c r="B102">
        <v>9</v>
      </c>
      <c r="C102">
        <v>0.38888888900000002</v>
      </c>
      <c r="D102" t="s">
        <v>343</v>
      </c>
      <c r="E102">
        <v>28.289837120000001</v>
      </c>
      <c r="F102">
        <v>407.72402276000003</v>
      </c>
    </row>
    <row r="103" spans="1:6">
      <c r="A103" t="s">
        <v>124</v>
      </c>
      <c r="B103">
        <v>11</v>
      </c>
      <c r="C103">
        <v>0.55555555599999995</v>
      </c>
      <c r="D103" t="s">
        <v>343</v>
      </c>
      <c r="E103">
        <v>35.860344570000002</v>
      </c>
      <c r="F103">
        <v>488.03329996999997</v>
      </c>
    </row>
    <row r="104" spans="1:6">
      <c r="A104" t="s">
        <v>124</v>
      </c>
      <c r="B104">
        <v>12</v>
      </c>
      <c r="C104">
        <v>0.38888888900000002</v>
      </c>
      <c r="D104" t="s">
        <v>343</v>
      </c>
      <c r="E104">
        <v>25.262748510000002</v>
      </c>
      <c r="F104">
        <v>315.05947213000002</v>
      </c>
    </row>
    <row r="105" spans="1:6">
      <c r="A105" t="s">
        <v>124</v>
      </c>
      <c r="B105">
        <v>13</v>
      </c>
      <c r="C105">
        <v>0.38888888900000002</v>
      </c>
      <c r="D105" t="s">
        <v>343</v>
      </c>
      <c r="E105">
        <v>24.836970269999998</v>
      </c>
      <c r="F105">
        <v>426.25693287000001</v>
      </c>
    </row>
    <row r="106" spans="1:6">
      <c r="A106" t="s">
        <v>124</v>
      </c>
      <c r="B106">
        <v>15</v>
      </c>
      <c r="C106">
        <v>0</v>
      </c>
      <c r="D106" t="s">
        <v>335</v>
      </c>
      <c r="E106">
        <v>19.946123650000001</v>
      </c>
      <c r="F106">
        <v>315.05947209999999</v>
      </c>
    </row>
    <row r="107" spans="1:6">
      <c r="A107" t="s">
        <v>124</v>
      </c>
      <c r="B107">
        <v>16</v>
      </c>
      <c r="C107">
        <v>0.55555555599999995</v>
      </c>
      <c r="D107" t="s">
        <v>343</v>
      </c>
      <c r="E107">
        <v>35.061564300000001</v>
      </c>
      <c r="F107">
        <v>450.96747971000002</v>
      </c>
    </row>
    <row r="108" spans="1:6">
      <c r="A108" t="s">
        <v>124</v>
      </c>
      <c r="B108">
        <v>18</v>
      </c>
      <c r="C108">
        <v>0.38888888900000002</v>
      </c>
      <c r="D108" t="s">
        <v>343</v>
      </c>
      <c r="E108">
        <v>32.950766000000002</v>
      </c>
      <c r="F108">
        <v>345.947655645</v>
      </c>
    </row>
    <row r="109" spans="1:6">
      <c r="A109" t="s">
        <v>124</v>
      </c>
      <c r="B109">
        <v>21</v>
      </c>
      <c r="C109">
        <v>0</v>
      </c>
      <c r="D109" t="s">
        <v>335</v>
      </c>
      <c r="E109">
        <v>32.349870469999999</v>
      </c>
      <c r="F109">
        <v>467.44117756499998</v>
      </c>
    </row>
    <row r="110" spans="1:6">
      <c r="A110" t="s">
        <v>124</v>
      </c>
      <c r="B110">
        <v>22</v>
      </c>
      <c r="C110">
        <v>0.55555555599999995</v>
      </c>
      <c r="D110" t="s">
        <v>343</v>
      </c>
      <c r="E110">
        <v>35.816552199999997</v>
      </c>
      <c r="F110">
        <v>457.14511642500003</v>
      </c>
    </row>
    <row r="111" spans="1:6">
      <c r="A111" t="s">
        <v>124</v>
      </c>
      <c r="B111">
        <v>23</v>
      </c>
      <c r="C111">
        <v>0.38888888900000002</v>
      </c>
      <c r="D111" t="s">
        <v>343</v>
      </c>
      <c r="E111">
        <v>36.45856895</v>
      </c>
      <c r="F111">
        <v>636.29658092499994</v>
      </c>
    </row>
    <row r="112" spans="1:6">
      <c r="A112" t="s">
        <v>124</v>
      </c>
      <c r="B112">
        <v>24</v>
      </c>
      <c r="C112">
        <v>0.38888888900000002</v>
      </c>
      <c r="D112" t="s">
        <v>343</v>
      </c>
      <c r="E112">
        <v>38.187381369999997</v>
      </c>
      <c r="F112">
        <v>549.80966701</v>
      </c>
    </row>
    <row r="113" spans="1:6">
      <c r="A113" t="s">
        <v>124</v>
      </c>
      <c r="B113">
        <v>4</v>
      </c>
      <c r="C113">
        <v>0.17647058800000001</v>
      </c>
      <c r="D113" t="s">
        <v>3778</v>
      </c>
      <c r="F113">
        <v>376.83583921000002</v>
      </c>
    </row>
    <row r="114" spans="1:6">
      <c r="A114" t="s">
        <v>124</v>
      </c>
      <c r="B114">
        <v>7</v>
      </c>
      <c r="C114">
        <v>0.17647058800000001</v>
      </c>
      <c r="D114" t="s">
        <v>3778</v>
      </c>
      <c r="F114">
        <v>265.63837843499999</v>
      </c>
    </row>
    <row r="115" spans="1:6">
      <c r="A115" t="s">
        <v>124</v>
      </c>
      <c r="B115">
        <v>10</v>
      </c>
      <c r="C115">
        <v>0.17647058800000001</v>
      </c>
      <c r="D115" t="s">
        <v>3778</v>
      </c>
      <c r="F115">
        <v>494.21093662999999</v>
      </c>
    </row>
    <row r="116" spans="1:6">
      <c r="A116" t="s">
        <v>124</v>
      </c>
      <c r="B116">
        <v>14</v>
      </c>
      <c r="C116">
        <v>0.35294117600000002</v>
      </c>
      <c r="D116" t="s">
        <v>3778</v>
      </c>
      <c r="F116">
        <v>432.43456952499997</v>
      </c>
    </row>
    <row r="117" spans="1:6">
      <c r="A117" t="s">
        <v>124</v>
      </c>
      <c r="B117">
        <v>17</v>
      </c>
      <c r="C117">
        <v>0.35294117600000002</v>
      </c>
      <c r="D117" t="s">
        <v>3778</v>
      </c>
      <c r="F117">
        <v>315.05947209499999</v>
      </c>
    </row>
    <row r="118" spans="1:6">
      <c r="A118" t="s">
        <v>124</v>
      </c>
      <c r="B118">
        <v>19</v>
      </c>
      <c r="C118">
        <v>0.17647058800000001</v>
      </c>
      <c r="D118" t="s">
        <v>3778</v>
      </c>
      <c r="F118">
        <v>450.96747966999999</v>
      </c>
    </row>
    <row r="119" spans="1:6">
      <c r="A119" t="s">
        <v>124</v>
      </c>
      <c r="B119">
        <v>25</v>
      </c>
      <c r="C119">
        <v>0.35294117600000002</v>
      </c>
      <c r="D119" t="s">
        <v>3778</v>
      </c>
      <c r="F119">
        <v>574.52021388000003</v>
      </c>
    </row>
    <row r="120" spans="1:6">
      <c r="A120" t="s">
        <v>124</v>
      </c>
      <c r="B120">
        <v>26</v>
      </c>
      <c r="C120">
        <v>0.35294117600000002</v>
      </c>
      <c r="D120" t="s">
        <v>3778</v>
      </c>
      <c r="F120">
        <v>469.50038985999998</v>
      </c>
    </row>
    <row r="121" spans="1:6">
      <c r="A121" t="s">
        <v>138</v>
      </c>
      <c r="B121" t="s">
        <v>331</v>
      </c>
      <c r="C121">
        <v>0.33</v>
      </c>
      <c r="D121" t="s">
        <v>355</v>
      </c>
      <c r="E121">
        <v>3.513162667</v>
      </c>
    </row>
    <row r="122" spans="1:6">
      <c r="A122" t="s">
        <v>138</v>
      </c>
      <c r="B122" t="s">
        <v>327</v>
      </c>
      <c r="C122">
        <v>0.21659999999999999</v>
      </c>
      <c r="D122" t="s">
        <v>355</v>
      </c>
      <c r="E122">
        <v>23.919656329999999</v>
      </c>
    </row>
    <row r="123" spans="1:6">
      <c r="A123" t="s">
        <v>138</v>
      </c>
      <c r="B123" t="s">
        <v>329</v>
      </c>
      <c r="C123">
        <v>0.4</v>
      </c>
      <c r="D123" t="s">
        <v>355</v>
      </c>
      <c r="E123">
        <v>16.703915330000001</v>
      </c>
    </row>
    <row r="124" spans="1:6">
      <c r="A124" t="s">
        <v>138</v>
      </c>
      <c r="B124" t="s">
        <v>330</v>
      </c>
      <c r="C124">
        <v>0.33</v>
      </c>
      <c r="D124" t="s">
        <v>355</v>
      </c>
      <c r="E124">
        <v>4.9454256670000003</v>
      </c>
    </row>
    <row r="125" spans="1:6">
      <c r="A125" t="s">
        <v>138</v>
      </c>
      <c r="B125" t="s">
        <v>326</v>
      </c>
      <c r="C125">
        <v>1.6E-2</v>
      </c>
      <c r="D125" t="s">
        <v>355</v>
      </c>
      <c r="E125">
        <v>30.658868500000001</v>
      </c>
    </row>
    <row r="126" spans="1:6">
      <c r="A126" t="s">
        <v>138</v>
      </c>
      <c r="B126" t="s">
        <v>328</v>
      </c>
      <c r="C126">
        <v>0.216</v>
      </c>
      <c r="D126" t="s">
        <v>355</v>
      </c>
      <c r="E126">
        <v>23.29216267</v>
      </c>
    </row>
    <row r="127" spans="1:6">
      <c r="A127" t="s">
        <v>138</v>
      </c>
      <c r="B127" t="s">
        <v>325</v>
      </c>
      <c r="C127">
        <v>0</v>
      </c>
      <c r="D127" t="s">
        <v>355</v>
      </c>
      <c r="E127">
        <v>64.650299000000004</v>
      </c>
    </row>
    <row r="128" spans="1:6">
      <c r="A128" t="s">
        <v>136</v>
      </c>
      <c r="B128" t="s">
        <v>314</v>
      </c>
      <c r="C128">
        <v>0</v>
      </c>
      <c r="D128" t="s">
        <v>352</v>
      </c>
      <c r="E128">
        <v>43.712983000000001</v>
      </c>
      <c r="F128">
        <v>43.712983000000001</v>
      </c>
    </row>
    <row r="129" spans="1:6">
      <c r="A129" t="s">
        <v>136</v>
      </c>
      <c r="B129" t="s">
        <v>316</v>
      </c>
      <c r="C129">
        <v>0.1</v>
      </c>
      <c r="D129" t="s">
        <v>353</v>
      </c>
      <c r="E129">
        <v>32.21161</v>
      </c>
      <c r="F129">
        <v>32.21161</v>
      </c>
    </row>
    <row r="130" spans="1:6">
      <c r="A130" t="s">
        <v>136</v>
      </c>
      <c r="B130" t="s">
        <v>315</v>
      </c>
      <c r="C130">
        <v>0</v>
      </c>
      <c r="D130" t="s">
        <v>352</v>
      </c>
      <c r="E130">
        <v>19.559775999999999</v>
      </c>
      <c r="F130">
        <v>19.559775999999999</v>
      </c>
    </row>
    <row r="131" spans="1:6">
      <c r="A131" t="s">
        <v>136</v>
      </c>
      <c r="B131" t="s">
        <v>318</v>
      </c>
      <c r="C131">
        <v>0.14000000000000001</v>
      </c>
      <c r="D131" t="s">
        <v>353</v>
      </c>
      <c r="E131">
        <v>19.976161000000001</v>
      </c>
      <c r="F131">
        <v>19.976161000000001</v>
      </c>
    </row>
    <row r="132" spans="1:6">
      <c r="A132" t="s">
        <v>136</v>
      </c>
      <c r="B132" t="s">
        <v>317</v>
      </c>
      <c r="C132">
        <v>0.09</v>
      </c>
      <c r="D132" t="s">
        <v>353</v>
      </c>
      <c r="E132">
        <v>5.0299999999999997E-4</v>
      </c>
    </row>
    <row r="133" spans="1:6">
      <c r="A133" t="s">
        <v>125</v>
      </c>
      <c r="B133" t="s">
        <v>201</v>
      </c>
      <c r="C133">
        <v>0</v>
      </c>
      <c r="D133" t="s">
        <v>335</v>
      </c>
      <c r="E133">
        <v>28.980098309999999</v>
      </c>
      <c r="F133">
        <v>445.54455445999997</v>
      </c>
    </row>
    <row r="134" spans="1:6">
      <c r="A134" t="s">
        <v>125</v>
      </c>
      <c r="B134" t="s">
        <v>201</v>
      </c>
      <c r="C134">
        <v>0.52702702700000004</v>
      </c>
      <c r="D134" t="s">
        <v>3779</v>
      </c>
      <c r="F134">
        <v>24.75247525</v>
      </c>
    </row>
    <row r="135" spans="1:6">
      <c r="A135" t="s">
        <v>125</v>
      </c>
      <c r="B135" t="s">
        <v>201</v>
      </c>
      <c r="C135">
        <v>0.52702702700000004</v>
      </c>
      <c r="D135" t="s">
        <v>344</v>
      </c>
      <c r="E135">
        <v>11.892602849999999</v>
      </c>
      <c r="F135">
        <v>297.02970299999998</v>
      </c>
    </row>
    <row r="136" spans="1:6">
      <c r="A136" t="s">
        <v>125</v>
      </c>
      <c r="B136" t="s">
        <v>201</v>
      </c>
      <c r="C136">
        <v>0.52702702700000004</v>
      </c>
      <c r="D136" t="s">
        <v>3780</v>
      </c>
      <c r="F136">
        <v>519.8019802</v>
      </c>
    </row>
    <row r="137" spans="1:6">
      <c r="A137" t="s">
        <v>125</v>
      </c>
      <c r="B137" t="s">
        <v>200</v>
      </c>
      <c r="C137">
        <v>0</v>
      </c>
      <c r="D137" t="s">
        <v>335</v>
      </c>
      <c r="E137">
        <v>28.838495819999999</v>
      </c>
      <c r="F137">
        <v>643.56435638000005</v>
      </c>
    </row>
    <row r="138" spans="1:6">
      <c r="A138" t="s">
        <v>125</v>
      </c>
      <c r="B138" t="s">
        <v>200</v>
      </c>
      <c r="C138">
        <v>0.52702702700000004</v>
      </c>
      <c r="D138" t="s">
        <v>3779</v>
      </c>
      <c r="F138">
        <v>371.28712869999998</v>
      </c>
    </row>
    <row r="139" spans="1:6">
      <c r="A139" t="s">
        <v>125</v>
      </c>
      <c r="B139" t="s">
        <v>200</v>
      </c>
      <c r="C139">
        <v>0.52702702700000004</v>
      </c>
      <c r="D139" t="s">
        <v>344</v>
      </c>
      <c r="E139">
        <v>21.98074591</v>
      </c>
      <c r="F139">
        <v>445.5445545</v>
      </c>
    </row>
    <row r="140" spans="1:6">
      <c r="A140" t="s">
        <v>125</v>
      </c>
      <c r="B140" t="s">
        <v>200</v>
      </c>
      <c r="C140">
        <v>0.52702702700000004</v>
      </c>
      <c r="D140" t="s">
        <v>3780</v>
      </c>
      <c r="F140">
        <v>495.04950500000001</v>
      </c>
    </row>
    <row r="141" spans="1:6">
      <c r="A141" t="s">
        <v>125</v>
      </c>
      <c r="B141" t="s">
        <v>202</v>
      </c>
      <c r="C141">
        <v>0</v>
      </c>
      <c r="D141" t="s">
        <v>335</v>
      </c>
      <c r="E141">
        <v>28.775658929999999</v>
      </c>
      <c r="F141">
        <v>618.81188119000001</v>
      </c>
    </row>
    <row r="142" spans="1:6">
      <c r="A142" t="s">
        <v>125</v>
      </c>
      <c r="B142" t="s">
        <v>202</v>
      </c>
      <c r="C142">
        <v>0.52702702700000004</v>
      </c>
      <c r="D142" t="s">
        <v>3779</v>
      </c>
      <c r="F142">
        <v>297.02970299999998</v>
      </c>
    </row>
    <row r="143" spans="1:6">
      <c r="A143" t="s">
        <v>125</v>
      </c>
      <c r="B143" t="s">
        <v>202</v>
      </c>
      <c r="C143">
        <v>0.52702702700000004</v>
      </c>
      <c r="D143" t="s">
        <v>344</v>
      </c>
      <c r="E143">
        <v>28.348217559999998</v>
      </c>
      <c r="F143">
        <v>767.32673269999998</v>
      </c>
    </row>
    <row r="144" spans="1:6">
      <c r="A144" t="s">
        <v>125</v>
      </c>
      <c r="B144" t="s">
        <v>202</v>
      </c>
      <c r="C144">
        <v>0.52702702700000004</v>
      </c>
      <c r="D144" t="s">
        <v>3780</v>
      </c>
      <c r="F144">
        <v>519.8019802</v>
      </c>
    </row>
    <row r="145" spans="1:6">
      <c r="A145" t="s">
        <v>125</v>
      </c>
      <c r="B145" t="s">
        <v>203</v>
      </c>
      <c r="C145">
        <v>0</v>
      </c>
      <c r="D145" t="s">
        <v>335</v>
      </c>
      <c r="E145">
        <v>20.640978109999999</v>
      </c>
      <c r="F145">
        <v>594.05940598999996</v>
      </c>
    </row>
    <row r="146" spans="1:6">
      <c r="A146" t="s">
        <v>125</v>
      </c>
      <c r="B146" t="s">
        <v>203</v>
      </c>
      <c r="C146">
        <v>0.52702702700000004</v>
      </c>
      <c r="D146" t="s">
        <v>3779</v>
      </c>
      <c r="F146">
        <v>173.26732670000001</v>
      </c>
    </row>
    <row r="147" spans="1:6">
      <c r="A147" t="s">
        <v>125</v>
      </c>
      <c r="B147" t="s">
        <v>203</v>
      </c>
      <c r="C147">
        <v>0.52702702700000004</v>
      </c>
      <c r="D147" t="s">
        <v>344</v>
      </c>
      <c r="E147">
        <v>27.305200419999998</v>
      </c>
      <c r="F147">
        <v>569.30693069999995</v>
      </c>
    </row>
    <row r="148" spans="1:6">
      <c r="A148" t="s">
        <v>125</v>
      </c>
      <c r="B148" t="s">
        <v>203</v>
      </c>
      <c r="C148">
        <v>0.52702702700000004</v>
      </c>
      <c r="D148" t="s">
        <v>3780</v>
      </c>
      <c r="F148">
        <v>396.039604</v>
      </c>
    </row>
    <row r="149" spans="1:6">
      <c r="A149" t="s">
        <v>21</v>
      </c>
      <c r="B149" t="s">
        <v>206</v>
      </c>
      <c r="C149">
        <v>0</v>
      </c>
      <c r="D149" t="s">
        <v>335</v>
      </c>
      <c r="E149">
        <v>1.84801685</v>
      </c>
      <c r="F149">
        <v>211</v>
      </c>
    </row>
    <row r="150" spans="1:6">
      <c r="A150" t="s">
        <v>21</v>
      </c>
      <c r="B150" t="s">
        <v>206</v>
      </c>
      <c r="C150">
        <v>0.1666667</v>
      </c>
      <c r="D150" t="s">
        <v>3781</v>
      </c>
      <c r="F150">
        <v>122</v>
      </c>
    </row>
    <row r="151" spans="1:6">
      <c r="A151" t="s">
        <v>21</v>
      </c>
      <c r="B151" t="s">
        <v>206</v>
      </c>
      <c r="C151">
        <v>0.25</v>
      </c>
      <c r="D151" t="s">
        <v>3781</v>
      </c>
      <c r="F151">
        <v>137</v>
      </c>
    </row>
    <row r="152" spans="1:6">
      <c r="A152" t="s">
        <v>21</v>
      </c>
      <c r="B152" t="s">
        <v>206</v>
      </c>
      <c r="C152">
        <v>0.3333333</v>
      </c>
      <c r="D152" t="s">
        <v>2846</v>
      </c>
      <c r="F152">
        <v>226</v>
      </c>
    </row>
    <row r="153" spans="1:6">
      <c r="A153" t="s">
        <v>21</v>
      </c>
      <c r="B153" t="s">
        <v>206</v>
      </c>
      <c r="C153">
        <v>0.3333333</v>
      </c>
      <c r="D153" t="s">
        <v>345</v>
      </c>
      <c r="E153">
        <v>1.3058094549999999</v>
      </c>
      <c r="F153">
        <v>160</v>
      </c>
    </row>
    <row r="154" spans="1:6">
      <c r="A154" t="s">
        <v>21</v>
      </c>
      <c r="B154" t="s">
        <v>206</v>
      </c>
      <c r="C154">
        <v>0.3333333</v>
      </c>
      <c r="D154" t="s">
        <v>3782</v>
      </c>
      <c r="F154">
        <v>294</v>
      </c>
    </row>
    <row r="155" spans="1:6">
      <c r="A155" t="s">
        <v>21</v>
      </c>
      <c r="B155" t="s">
        <v>206</v>
      </c>
      <c r="C155">
        <v>0.3333333</v>
      </c>
      <c r="D155" t="s">
        <v>3783</v>
      </c>
      <c r="F155">
        <v>64</v>
      </c>
    </row>
    <row r="156" spans="1:6">
      <c r="A156" t="s">
        <v>21</v>
      </c>
      <c r="B156" t="s">
        <v>206</v>
      </c>
      <c r="C156">
        <v>0.3333333</v>
      </c>
      <c r="D156" t="s">
        <v>3781</v>
      </c>
      <c r="F156">
        <v>215</v>
      </c>
    </row>
    <row r="157" spans="1:6">
      <c r="A157" t="s">
        <v>21</v>
      </c>
      <c r="B157" t="s">
        <v>206</v>
      </c>
      <c r="C157">
        <v>0.5</v>
      </c>
      <c r="D157" t="s">
        <v>2846</v>
      </c>
      <c r="F157">
        <v>260</v>
      </c>
    </row>
    <row r="158" spans="1:6">
      <c r="A158" t="s">
        <v>21</v>
      </c>
      <c r="B158" t="s">
        <v>206</v>
      </c>
      <c r="C158">
        <v>0.5</v>
      </c>
      <c r="D158" t="s">
        <v>345</v>
      </c>
      <c r="E158">
        <v>0.90134694999999998</v>
      </c>
      <c r="F158">
        <v>221</v>
      </c>
    </row>
    <row r="159" spans="1:6">
      <c r="A159" t="s">
        <v>21</v>
      </c>
      <c r="B159" t="s">
        <v>206</v>
      </c>
      <c r="C159">
        <v>0.5</v>
      </c>
      <c r="D159" t="s">
        <v>3782</v>
      </c>
      <c r="F159">
        <v>206</v>
      </c>
    </row>
    <row r="160" spans="1:6">
      <c r="A160" t="s">
        <v>21</v>
      </c>
      <c r="B160" t="s">
        <v>206</v>
      </c>
      <c r="C160">
        <v>0.5</v>
      </c>
      <c r="D160" t="s">
        <v>3783</v>
      </c>
      <c r="F160">
        <v>135</v>
      </c>
    </row>
    <row r="161" spans="1:6">
      <c r="A161" t="s">
        <v>21</v>
      </c>
      <c r="B161" t="s">
        <v>206</v>
      </c>
      <c r="C161">
        <v>0.5</v>
      </c>
      <c r="D161" t="s">
        <v>3781</v>
      </c>
      <c r="F161">
        <v>179</v>
      </c>
    </row>
    <row r="162" spans="1:6">
      <c r="A162" t="s">
        <v>21</v>
      </c>
      <c r="B162" t="s">
        <v>206</v>
      </c>
      <c r="C162">
        <v>1</v>
      </c>
      <c r="D162" t="s">
        <v>345</v>
      </c>
      <c r="E162">
        <v>0.96037320999999998</v>
      </c>
      <c r="F162">
        <v>360</v>
      </c>
    </row>
    <row r="163" spans="1:6">
      <c r="A163" t="s">
        <v>21</v>
      </c>
      <c r="B163" t="s">
        <v>207</v>
      </c>
      <c r="C163">
        <v>0</v>
      </c>
      <c r="D163" t="s">
        <v>335</v>
      </c>
      <c r="E163">
        <v>2.797706995</v>
      </c>
      <c r="F163">
        <v>192</v>
      </c>
    </row>
    <row r="164" spans="1:6">
      <c r="A164" t="s">
        <v>21</v>
      </c>
      <c r="B164" t="s">
        <v>207</v>
      </c>
      <c r="C164">
        <v>0.1666667</v>
      </c>
      <c r="D164" t="s">
        <v>3781</v>
      </c>
      <c r="F164">
        <v>70</v>
      </c>
    </row>
    <row r="165" spans="1:6">
      <c r="A165" t="s">
        <v>21</v>
      </c>
      <c r="B165" t="s">
        <v>207</v>
      </c>
      <c r="C165">
        <v>0.25</v>
      </c>
      <c r="D165" t="s">
        <v>3781</v>
      </c>
      <c r="F165">
        <v>98</v>
      </c>
    </row>
    <row r="166" spans="1:6">
      <c r="A166" t="s">
        <v>21</v>
      </c>
      <c r="B166" t="s">
        <v>207</v>
      </c>
      <c r="C166">
        <v>0.3333333</v>
      </c>
      <c r="D166" t="s">
        <v>2846</v>
      </c>
      <c r="F166">
        <v>204</v>
      </c>
    </row>
    <row r="167" spans="1:6">
      <c r="A167" t="s">
        <v>21</v>
      </c>
      <c r="B167" t="s">
        <v>207</v>
      </c>
      <c r="C167">
        <v>0.3333333</v>
      </c>
      <c r="D167" t="s">
        <v>345</v>
      </c>
      <c r="E167">
        <v>1.1922716499999999</v>
      </c>
      <c r="F167">
        <v>128</v>
      </c>
    </row>
    <row r="168" spans="1:6">
      <c r="A168" t="s">
        <v>21</v>
      </c>
      <c r="B168" t="s">
        <v>207</v>
      </c>
      <c r="C168">
        <v>0.3333333</v>
      </c>
      <c r="D168" t="s">
        <v>3782</v>
      </c>
      <c r="F168">
        <v>251</v>
      </c>
    </row>
    <row r="169" spans="1:6">
      <c r="A169" t="s">
        <v>21</v>
      </c>
      <c r="B169" t="s">
        <v>207</v>
      </c>
      <c r="C169">
        <v>0.3333333</v>
      </c>
      <c r="D169" t="s">
        <v>3783</v>
      </c>
      <c r="F169">
        <v>99</v>
      </c>
    </row>
    <row r="170" spans="1:6">
      <c r="A170" t="s">
        <v>21</v>
      </c>
      <c r="B170" t="s">
        <v>207</v>
      </c>
      <c r="C170">
        <v>0.3333333</v>
      </c>
      <c r="D170" t="s">
        <v>3781</v>
      </c>
      <c r="F170">
        <v>300</v>
      </c>
    </row>
    <row r="171" spans="1:6">
      <c r="A171" t="s">
        <v>21</v>
      </c>
      <c r="B171" t="s">
        <v>207</v>
      </c>
      <c r="C171">
        <v>0.5</v>
      </c>
      <c r="D171" t="s">
        <v>2846</v>
      </c>
      <c r="F171">
        <v>309</v>
      </c>
    </row>
    <row r="172" spans="1:6">
      <c r="A172" t="s">
        <v>21</v>
      </c>
      <c r="B172" t="s">
        <v>207</v>
      </c>
      <c r="C172">
        <v>0.5</v>
      </c>
      <c r="D172" t="s">
        <v>345</v>
      </c>
      <c r="E172">
        <v>1.0840431699999999</v>
      </c>
      <c r="F172">
        <v>257</v>
      </c>
    </row>
    <row r="173" spans="1:6">
      <c r="A173" t="s">
        <v>21</v>
      </c>
      <c r="B173" t="s">
        <v>207</v>
      </c>
      <c r="C173">
        <v>0.5</v>
      </c>
      <c r="D173" t="s">
        <v>3782</v>
      </c>
      <c r="F173">
        <v>259</v>
      </c>
    </row>
    <row r="174" spans="1:6">
      <c r="A174" t="s">
        <v>21</v>
      </c>
      <c r="B174" t="s">
        <v>207</v>
      </c>
      <c r="C174">
        <v>0.5</v>
      </c>
      <c r="D174" t="s">
        <v>3783</v>
      </c>
      <c r="F174">
        <v>45</v>
      </c>
    </row>
    <row r="175" spans="1:6">
      <c r="A175" t="s">
        <v>21</v>
      </c>
      <c r="B175" t="s">
        <v>207</v>
      </c>
      <c r="C175">
        <v>0.5</v>
      </c>
      <c r="D175" t="s">
        <v>3781</v>
      </c>
      <c r="F175">
        <v>199</v>
      </c>
    </row>
    <row r="176" spans="1:6">
      <c r="A176" t="s">
        <v>21</v>
      </c>
      <c r="B176" t="s">
        <v>207</v>
      </c>
      <c r="C176">
        <v>1</v>
      </c>
      <c r="D176" t="s">
        <v>345</v>
      </c>
      <c r="E176">
        <v>1.5093713799999999</v>
      </c>
      <c r="F176">
        <v>349</v>
      </c>
    </row>
    <row r="177" spans="1:6">
      <c r="A177" t="s">
        <v>21</v>
      </c>
      <c r="B177" t="s">
        <v>205</v>
      </c>
      <c r="C177">
        <v>0</v>
      </c>
      <c r="D177" t="s">
        <v>335</v>
      </c>
      <c r="E177">
        <v>1.04483043</v>
      </c>
      <c r="F177">
        <v>97</v>
      </c>
    </row>
    <row r="178" spans="1:6">
      <c r="A178" t="s">
        <v>21</v>
      </c>
      <c r="B178" t="s">
        <v>205</v>
      </c>
      <c r="C178">
        <v>0.1666667</v>
      </c>
      <c r="D178" t="s">
        <v>3781</v>
      </c>
      <c r="F178">
        <v>13</v>
      </c>
    </row>
    <row r="179" spans="1:6">
      <c r="A179" t="s">
        <v>21</v>
      </c>
      <c r="B179" t="s">
        <v>205</v>
      </c>
      <c r="C179">
        <v>0.25</v>
      </c>
      <c r="D179" t="s">
        <v>3781</v>
      </c>
      <c r="F179">
        <v>89</v>
      </c>
    </row>
    <row r="180" spans="1:6">
      <c r="A180" t="s">
        <v>21</v>
      </c>
      <c r="B180" t="s">
        <v>205</v>
      </c>
      <c r="C180">
        <v>0.3333333</v>
      </c>
      <c r="D180" t="s">
        <v>2846</v>
      </c>
      <c r="F180">
        <v>152</v>
      </c>
    </row>
    <row r="181" spans="1:6">
      <c r="A181" t="s">
        <v>21</v>
      </c>
      <c r="B181" t="s">
        <v>205</v>
      </c>
      <c r="C181">
        <v>0.3333333</v>
      </c>
      <c r="D181" t="s">
        <v>345</v>
      </c>
      <c r="E181">
        <v>1.84771653</v>
      </c>
      <c r="F181">
        <v>133</v>
      </c>
    </row>
    <row r="182" spans="1:6">
      <c r="A182" t="s">
        <v>21</v>
      </c>
      <c r="B182" t="s">
        <v>205</v>
      </c>
      <c r="C182">
        <v>0.3333333</v>
      </c>
      <c r="D182" t="s">
        <v>3782</v>
      </c>
      <c r="F182">
        <v>114</v>
      </c>
    </row>
    <row r="183" spans="1:6">
      <c r="A183" t="s">
        <v>21</v>
      </c>
      <c r="B183" t="s">
        <v>205</v>
      </c>
      <c r="C183">
        <v>0.3333333</v>
      </c>
      <c r="D183" t="s">
        <v>3783</v>
      </c>
      <c r="F183">
        <v>41</v>
      </c>
    </row>
    <row r="184" spans="1:6">
      <c r="A184" t="s">
        <v>21</v>
      </c>
      <c r="B184" t="s">
        <v>205</v>
      </c>
      <c r="C184">
        <v>0.3333333</v>
      </c>
      <c r="D184" t="s">
        <v>3781</v>
      </c>
      <c r="F184">
        <v>251</v>
      </c>
    </row>
    <row r="185" spans="1:6">
      <c r="A185" t="s">
        <v>21</v>
      </c>
      <c r="B185" t="s">
        <v>205</v>
      </c>
      <c r="C185">
        <v>0.5</v>
      </c>
      <c r="D185" t="s">
        <v>2846</v>
      </c>
      <c r="F185">
        <v>62</v>
      </c>
    </row>
    <row r="186" spans="1:6">
      <c r="A186" t="s">
        <v>21</v>
      </c>
      <c r="B186" t="s">
        <v>205</v>
      </c>
      <c r="C186">
        <v>0.5</v>
      </c>
      <c r="D186" t="s">
        <v>345</v>
      </c>
      <c r="E186">
        <v>0.69065745000000001</v>
      </c>
      <c r="F186">
        <v>166</v>
      </c>
    </row>
    <row r="187" spans="1:6">
      <c r="A187" t="s">
        <v>21</v>
      </c>
      <c r="B187" t="s">
        <v>205</v>
      </c>
      <c r="C187">
        <v>0.5</v>
      </c>
      <c r="D187" t="s">
        <v>3782</v>
      </c>
      <c r="F187">
        <v>137</v>
      </c>
    </row>
    <row r="188" spans="1:6">
      <c r="A188" t="s">
        <v>21</v>
      </c>
      <c r="B188" t="s">
        <v>205</v>
      </c>
      <c r="C188">
        <v>0.5</v>
      </c>
      <c r="D188" t="s">
        <v>3783</v>
      </c>
      <c r="F188">
        <v>66</v>
      </c>
    </row>
    <row r="189" spans="1:6">
      <c r="A189" t="s">
        <v>21</v>
      </c>
      <c r="B189" t="s">
        <v>205</v>
      </c>
      <c r="C189">
        <v>0.5</v>
      </c>
      <c r="D189" t="s">
        <v>3781</v>
      </c>
      <c r="F189">
        <v>74</v>
      </c>
    </row>
    <row r="190" spans="1:6">
      <c r="A190" t="s">
        <v>21</v>
      </c>
      <c r="B190" t="s">
        <v>205</v>
      </c>
      <c r="C190">
        <v>1</v>
      </c>
      <c r="D190" t="s">
        <v>345</v>
      </c>
      <c r="E190">
        <v>0.46137103000000002</v>
      </c>
      <c r="F190">
        <v>63</v>
      </c>
    </row>
    <row r="191" spans="1:6">
      <c r="A191" t="s">
        <v>21</v>
      </c>
      <c r="B191" t="s">
        <v>204</v>
      </c>
      <c r="C191">
        <v>0</v>
      </c>
      <c r="D191" t="s">
        <v>335</v>
      </c>
      <c r="E191">
        <v>2.0408313300000001</v>
      </c>
      <c r="F191">
        <v>214</v>
      </c>
    </row>
    <row r="192" spans="1:6">
      <c r="A192" t="s">
        <v>21</v>
      </c>
      <c r="B192" t="s">
        <v>204</v>
      </c>
      <c r="C192">
        <v>0.1666667</v>
      </c>
      <c r="D192" t="s">
        <v>3781</v>
      </c>
      <c r="F192">
        <v>124</v>
      </c>
    </row>
    <row r="193" spans="1:6">
      <c r="A193" t="s">
        <v>21</v>
      </c>
      <c r="B193" t="s">
        <v>204</v>
      </c>
      <c r="C193">
        <v>0.25</v>
      </c>
      <c r="D193" t="s">
        <v>3781</v>
      </c>
      <c r="F193">
        <v>116</v>
      </c>
    </row>
    <row r="194" spans="1:6">
      <c r="A194" t="s">
        <v>21</v>
      </c>
      <c r="B194" t="s">
        <v>204</v>
      </c>
      <c r="C194">
        <v>0.3333333</v>
      </c>
      <c r="D194" t="s">
        <v>2846</v>
      </c>
      <c r="F194">
        <v>233</v>
      </c>
    </row>
    <row r="195" spans="1:6">
      <c r="A195" t="s">
        <v>21</v>
      </c>
      <c r="B195" t="s">
        <v>204</v>
      </c>
      <c r="C195">
        <v>0.3333333</v>
      </c>
      <c r="D195" t="s">
        <v>345</v>
      </c>
      <c r="E195">
        <v>1.3685779849999999</v>
      </c>
      <c r="F195">
        <v>299</v>
      </c>
    </row>
    <row r="196" spans="1:6">
      <c r="A196" t="s">
        <v>21</v>
      </c>
      <c r="B196" t="s">
        <v>204</v>
      </c>
      <c r="C196">
        <v>0.3333333</v>
      </c>
      <c r="D196" t="s">
        <v>3782</v>
      </c>
      <c r="F196">
        <v>317</v>
      </c>
    </row>
    <row r="197" spans="1:6">
      <c r="A197" t="s">
        <v>21</v>
      </c>
      <c r="B197" t="s">
        <v>204</v>
      </c>
      <c r="C197">
        <v>0.3333333</v>
      </c>
      <c r="D197" t="s">
        <v>3783</v>
      </c>
      <c r="F197">
        <v>135</v>
      </c>
    </row>
    <row r="198" spans="1:6">
      <c r="A198" t="s">
        <v>21</v>
      </c>
      <c r="B198" t="s">
        <v>204</v>
      </c>
      <c r="C198">
        <v>0.3333333</v>
      </c>
      <c r="D198" t="s">
        <v>3781</v>
      </c>
      <c r="F198">
        <v>214</v>
      </c>
    </row>
    <row r="199" spans="1:6">
      <c r="A199" t="s">
        <v>21</v>
      </c>
      <c r="B199" t="s">
        <v>204</v>
      </c>
      <c r="C199">
        <v>0.5</v>
      </c>
      <c r="D199" t="s">
        <v>2846</v>
      </c>
      <c r="F199">
        <v>132</v>
      </c>
    </row>
    <row r="200" spans="1:6">
      <c r="A200" t="s">
        <v>21</v>
      </c>
      <c r="B200" t="s">
        <v>204</v>
      </c>
      <c r="C200">
        <v>0.5</v>
      </c>
      <c r="D200" t="s">
        <v>345</v>
      </c>
      <c r="E200">
        <v>0.93752527500000005</v>
      </c>
      <c r="F200">
        <v>159</v>
      </c>
    </row>
    <row r="201" spans="1:6">
      <c r="A201" t="s">
        <v>21</v>
      </c>
      <c r="B201" t="s">
        <v>204</v>
      </c>
      <c r="C201">
        <v>0.5</v>
      </c>
      <c r="D201" t="s">
        <v>3782</v>
      </c>
      <c r="F201">
        <v>298</v>
      </c>
    </row>
    <row r="202" spans="1:6">
      <c r="A202" t="s">
        <v>21</v>
      </c>
      <c r="B202" t="s">
        <v>204</v>
      </c>
      <c r="C202">
        <v>0.5</v>
      </c>
      <c r="D202" t="s">
        <v>3783</v>
      </c>
      <c r="F202">
        <v>138</v>
      </c>
    </row>
    <row r="203" spans="1:6">
      <c r="A203" t="s">
        <v>21</v>
      </c>
      <c r="B203" t="s">
        <v>204</v>
      </c>
      <c r="C203">
        <v>0.5</v>
      </c>
      <c r="D203" t="s">
        <v>3781</v>
      </c>
      <c r="F203">
        <v>246</v>
      </c>
    </row>
    <row r="204" spans="1:6">
      <c r="A204" t="s">
        <v>21</v>
      </c>
      <c r="B204" t="s">
        <v>204</v>
      </c>
      <c r="C204">
        <v>1</v>
      </c>
      <c r="D204" t="s">
        <v>345</v>
      </c>
      <c r="E204">
        <v>0.90410889999999999</v>
      </c>
      <c r="F204">
        <v>239</v>
      </c>
    </row>
    <row r="205" spans="1:6">
      <c r="A205" t="s">
        <v>23</v>
      </c>
      <c r="B205" t="s">
        <v>210</v>
      </c>
      <c r="C205">
        <v>0</v>
      </c>
      <c r="D205" t="s">
        <v>335</v>
      </c>
      <c r="E205">
        <v>8.0495239650000006</v>
      </c>
      <c r="F205">
        <v>1153</v>
      </c>
    </row>
    <row r="206" spans="1:6">
      <c r="A206" t="s">
        <v>23</v>
      </c>
      <c r="B206" t="s">
        <v>210</v>
      </c>
      <c r="C206">
        <v>0.3333333</v>
      </c>
      <c r="D206" t="s">
        <v>2846</v>
      </c>
      <c r="F206">
        <v>805</v>
      </c>
    </row>
    <row r="207" spans="1:6">
      <c r="A207" t="s">
        <v>23</v>
      </c>
      <c r="B207" t="s">
        <v>210</v>
      </c>
      <c r="C207">
        <v>0.3333333</v>
      </c>
      <c r="D207" t="s">
        <v>345</v>
      </c>
      <c r="E207">
        <v>7.3282697350000001</v>
      </c>
      <c r="F207">
        <v>723</v>
      </c>
    </row>
    <row r="208" spans="1:6">
      <c r="A208" t="s">
        <v>23</v>
      </c>
      <c r="B208" t="s">
        <v>210</v>
      </c>
      <c r="C208">
        <v>0.3333333</v>
      </c>
      <c r="D208" t="s">
        <v>3782</v>
      </c>
      <c r="F208">
        <v>814</v>
      </c>
    </row>
    <row r="209" spans="1:6">
      <c r="A209" t="s">
        <v>23</v>
      </c>
      <c r="B209" t="s">
        <v>210</v>
      </c>
      <c r="C209">
        <v>0.3333333</v>
      </c>
      <c r="D209" t="s">
        <v>3783</v>
      </c>
      <c r="F209">
        <v>775</v>
      </c>
    </row>
    <row r="210" spans="1:6">
      <c r="A210" t="s">
        <v>23</v>
      </c>
      <c r="B210" t="s">
        <v>210</v>
      </c>
      <c r="C210">
        <v>0.3333333</v>
      </c>
      <c r="D210" t="s">
        <v>3781</v>
      </c>
      <c r="F210">
        <v>493</v>
      </c>
    </row>
    <row r="211" spans="1:6">
      <c r="A211" t="s">
        <v>23</v>
      </c>
      <c r="B211" t="s">
        <v>210</v>
      </c>
      <c r="C211">
        <v>0.5</v>
      </c>
      <c r="D211" t="s">
        <v>2846</v>
      </c>
      <c r="F211">
        <v>792</v>
      </c>
    </row>
    <row r="212" spans="1:6">
      <c r="A212" t="s">
        <v>23</v>
      </c>
      <c r="B212" t="s">
        <v>210</v>
      </c>
      <c r="C212">
        <v>0.5</v>
      </c>
      <c r="D212" t="s">
        <v>345</v>
      </c>
      <c r="E212">
        <v>6.1401263549999996</v>
      </c>
      <c r="F212">
        <v>825</v>
      </c>
    </row>
    <row r="213" spans="1:6">
      <c r="A213" t="s">
        <v>23</v>
      </c>
      <c r="B213" t="s">
        <v>210</v>
      </c>
      <c r="C213">
        <v>0.5</v>
      </c>
      <c r="D213" t="s">
        <v>3782</v>
      </c>
      <c r="F213">
        <v>935</v>
      </c>
    </row>
    <row r="214" spans="1:6">
      <c r="A214" t="s">
        <v>23</v>
      </c>
      <c r="B214" t="s">
        <v>210</v>
      </c>
      <c r="C214">
        <v>0.5</v>
      </c>
      <c r="D214" t="s">
        <v>3783</v>
      </c>
      <c r="F214">
        <v>758</v>
      </c>
    </row>
    <row r="215" spans="1:6">
      <c r="A215" t="s">
        <v>23</v>
      </c>
      <c r="B215" t="s">
        <v>210</v>
      </c>
      <c r="C215">
        <v>0.5</v>
      </c>
      <c r="D215" t="s">
        <v>3781</v>
      </c>
      <c r="F215">
        <v>774</v>
      </c>
    </row>
    <row r="216" spans="1:6">
      <c r="A216" t="s">
        <v>23</v>
      </c>
      <c r="B216" t="s">
        <v>210</v>
      </c>
      <c r="C216">
        <v>1</v>
      </c>
      <c r="D216" t="s">
        <v>345</v>
      </c>
      <c r="E216">
        <v>2.868189815</v>
      </c>
      <c r="F216">
        <v>695</v>
      </c>
    </row>
    <row r="217" spans="1:6">
      <c r="A217" t="s">
        <v>23</v>
      </c>
      <c r="B217" t="s">
        <v>208</v>
      </c>
      <c r="C217">
        <v>0</v>
      </c>
      <c r="D217" t="s">
        <v>335</v>
      </c>
      <c r="E217">
        <v>5.4993286750000001</v>
      </c>
      <c r="F217">
        <v>601</v>
      </c>
    </row>
    <row r="218" spans="1:6">
      <c r="A218" t="s">
        <v>23</v>
      </c>
      <c r="B218" t="s">
        <v>208</v>
      </c>
      <c r="C218">
        <v>0.3333333</v>
      </c>
      <c r="D218" t="s">
        <v>2846</v>
      </c>
      <c r="F218">
        <v>751</v>
      </c>
    </row>
    <row r="219" spans="1:6">
      <c r="A219" t="s">
        <v>23</v>
      </c>
      <c r="B219" t="s">
        <v>208</v>
      </c>
      <c r="C219">
        <v>0.3333333</v>
      </c>
      <c r="D219" t="s">
        <v>345</v>
      </c>
      <c r="E219">
        <v>8.8110791049999992</v>
      </c>
      <c r="F219">
        <v>891</v>
      </c>
    </row>
    <row r="220" spans="1:6">
      <c r="A220" t="s">
        <v>23</v>
      </c>
      <c r="B220" t="s">
        <v>208</v>
      </c>
      <c r="C220">
        <v>0.3333333</v>
      </c>
      <c r="D220" t="s">
        <v>3782</v>
      </c>
      <c r="F220">
        <v>843</v>
      </c>
    </row>
    <row r="221" spans="1:6">
      <c r="A221" t="s">
        <v>23</v>
      </c>
      <c r="B221" t="s">
        <v>208</v>
      </c>
      <c r="C221">
        <v>0.3333333</v>
      </c>
      <c r="D221" t="s">
        <v>3783</v>
      </c>
      <c r="F221">
        <v>762</v>
      </c>
    </row>
    <row r="222" spans="1:6">
      <c r="A222" t="s">
        <v>23</v>
      </c>
      <c r="B222" t="s">
        <v>208</v>
      </c>
      <c r="C222">
        <v>0.3333333</v>
      </c>
      <c r="D222" t="s">
        <v>3781</v>
      </c>
      <c r="F222">
        <v>716</v>
      </c>
    </row>
    <row r="223" spans="1:6">
      <c r="A223" t="s">
        <v>23</v>
      </c>
      <c r="B223" t="s">
        <v>208</v>
      </c>
      <c r="C223">
        <v>0.5</v>
      </c>
      <c r="D223" t="s">
        <v>2846</v>
      </c>
      <c r="F223">
        <v>752</v>
      </c>
    </row>
    <row r="224" spans="1:6">
      <c r="A224" t="s">
        <v>23</v>
      </c>
      <c r="B224" t="s">
        <v>208</v>
      </c>
      <c r="C224">
        <v>0.5</v>
      </c>
      <c r="D224" t="s">
        <v>345</v>
      </c>
      <c r="E224">
        <v>7.8775036949999997</v>
      </c>
      <c r="F224">
        <v>678</v>
      </c>
    </row>
    <row r="225" spans="1:6">
      <c r="A225" t="s">
        <v>23</v>
      </c>
      <c r="B225" t="s">
        <v>208</v>
      </c>
      <c r="C225">
        <v>0.5</v>
      </c>
      <c r="D225" t="s">
        <v>3782</v>
      </c>
      <c r="F225">
        <v>713</v>
      </c>
    </row>
    <row r="226" spans="1:6">
      <c r="A226" t="s">
        <v>23</v>
      </c>
      <c r="B226" t="s">
        <v>208</v>
      </c>
      <c r="C226">
        <v>0.5</v>
      </c>
      <c r="D226" t="s">
        <v>3783</v>
      </c>
      <c r="F226">
        <v>1269</v>
      </c>
    </row>
    <row r="227" spans="1:6">
      <c r="A227" t="s">
        <v>23</v>
      </c>
      <c r="B227" t="s">
        <v>208</v>
      </c>
      <c r="C227">
        <v>0.5</v>
      </c>
      <c r="D227" t="s">
        <v>3781</v>
      </c>
      <c r="F227">
        <v>327</v>
      </c>
    </row>
    <row r="228" spans="1:6">
      <c r="A228" t="s">
        <v>23</v>
      </c>
      <c r="B228" t="s">
        <v>208</v>
      </c>
      <c r="C228">
        <v>1</v>
      </c>
      <c r="D228" t="s">
        <v>345</v>
      </c>
      <c r="E228">
        <v>5.4787778149999999</v>
      </c>
      <c r="F228">
        <v>823</v>
      </c>
    </row>
    <row r="229" spans="1:6">
      <c r="A229" t="s">
        <v>23</v>
      </c>
      <c r="B229" t="s">
        <v>209</v>
      </c>
      <c r="C229">
        <v>0</v>
      </c>
      <c r="D229" t="s">
        <v>335</v>
      </c>
      <c r="E229">
        <v>10.938207220000001</v>
      </c>
      <c r="F229">
        <v>1715</v>
      </c>
    </row>
    <row r="230" spans="1:6">
      <c r="A230" t="s">
        <v>23</v>
      </c>
      <c r="B230" t="s">
        <v>209</v>
      </c>
      <c r="C230">
        <v>0.3333333</v>
      </c>
      <c r="D230" t="s">
        <v>2846</v>
      </c>
      <c r="F230">
        <v>908</v>
      </c>
    </row>
    <row r="231" spans="1:6">
      <c r="A231" t="s">
        <v>23</v>
      </c>
      <c r="B231" t="s">
        <v>209</v>
      </c>
      <c r="C231">
        <v>0.3333333</v>
      </c>
      <c r="D231" t="s">
        <v>345</v>
      </c>
      <c r="E231">
        <v>1.4404203900000001</v>
      </c>
      <c r="F231">
        <v>450</v>
      </c>
    </row>
    <row r="232" spans="1:6">
      <c r="A232" t="s">
        <v>23</v>
      </c>
      <c r="B232" t="s">
        <v>209</v>
      </c>
      <c r="C232">
        <v>0.3333333</v>
      </c>
      <c r="D232" t="s">
        <v>3782</v>
      </c>
      <c r="F232">
        <v>422</v>
      </c>
    </row>
    <row r="233" spans="1:6">
      <c r="A233" t="s">
        <v>23</v>
      </c>
      <c r="B233" t="s">
        <v>209</v>
      </c>
      <c r="C233">
        <v>0.3333333</v>
      </c>
      <c r="D233" t="s">
        <v>3783</v>
      </c>
      <c r="F233">
        <v>702</v>
      </c>
    </row>
    <row r="234" spans="1:6">
      <c r="A234" t="s">
        <v>23</v>
      </c>
      <c r="B234" t="s">
        <v>209</v>
      </c>
      <c r="C234">
        <v>0.3333333</v>
      </c>
      <c r="D234" t="s">
        <v>3781</v>
      </c>
      <c r="F234">
        <v>801</v>
      </c>
    </row>
    <row r="235" spans="1:6">
      <c r="A235" t="s">
        <v>23</v>
      </c>
      <c r="B235" t="s">
        <v>209</v>
      </c>
      <c r="C235">
        <v>0.5</v>
      </c>
      <c r="D235" t="s">
        <v>2846</v>
      </c>
      <c r="F235">
        <v>667</v>
      </c>
    </row>
    <row r="236" spans="1:6">
      <c r="A236" t="s">
        <v>23</v>
      </c>
      <c r="B236" t="s">
        <v>209</v>
      </c>
      <c r="C236">
        <v>0.5</v>
      </c>
      <c r="D236" t="s">
        <v>345</v>
      </c>
      <c r="E236">
        <v>2.28363519</v>
      </c>
      <c r="F236">
        <v>723</v>
      </c>
    </row>
    <row r="237" spans="1:6">
      <c r="A237" t="s">
        <v>23</v>
      </c>
      <c r="B237" t="s">
        <v>209</v>
      </c>
      <c r="C237">
        <v>0.5</v>
      </c>
      <c r="D237" t="s">
        <v>3782</v>
      </c>
      <c r="F237">
        <v>624</v>
      </c>
    </row>
    <row r="238" spans="1:6">
      <c r="A238" t="s">
        <v>23</v>
      </c>
      <c r="B238" t="s">
        <v>209</v>
      </c>
      <c r="C238">
        <v>0.5</v>
      </c>
      <c r="D238" t="s">
        <v>3783</v>
      </c>
      <c r="F238">
        <v>408</v>
      </c>
    </row>
    <row r="239" spans="1:6">
      <c r="A239" t="s">
        <v>23</v>
      </c>
      <c r="B239" t="s">
        <v>209</v>
      </c>
      <c r="C239">
        <v>0.5</v>
      </c>
      <c r="D239" t="s">
        <v>3781</v>
      </c>
      <c r="F239">
        <v>470</v>
      </c>
    </row>
    <row r="240" spans="1:6">
      <c r="A240" t="s">
        <v>23</v>
      </c>
      <c r="B240" t="s">
        <v>209</v>
      </c>
      <c r="C240">
        <v>1</v>
      </c>
      <c r="D240" t="s">
        <v>345</v>
      </c>
      <c r="E240">
        <v>1.56349625</v>
      </c>
      <c r="F240">
        <v>888</v>
      </c>
    </row>
    <row r="241" spans="1:6">
      <c r="A241" t="s">
        <v>23</v>
      </c>
      <c r="B241" t="s">
        <v>211</v>
      </c>
      <c r="C241">
        <v>0</v>
      </c>
      <c r="D241" t="s">
        <v>335</v>
      </c>
      <c r="E241">
        <v>7.5794018100000002</v>
      </c>
      <c r="F241">
        <v>736</v>
      </c>
    </row>
    <row r="242" spans="1:6">
      <c r="A242" t="s">
        <v>23</v>
      </c>
      <c r="B242" t="s">
        <v>211</v>
      </c>
      <c r="C242">
        <v>0.3333333</v>
      </c>
      <c r="D242" t="s">
        <v>2846</v>
      </c>
      <c r="F242">
        <v>541</v>
      </c>
    </row>
    <row r="243" spans="1:6">
      <c r="A243" t="s">
        <v>23</v>
      </c>
      <c r="B243" t="s">
        <v>211</v>
      </c>
      <c r="C243">
        <v>0.3333333</v>
      </c>
      <c r="D243" t="s">
        <v>345</v>
      </c>
      <c r="E243">
        <v>3.7803847450000001</v>
      </c>
      <c r="F243">
        <v>432</v>
      </c>
    </row>
    <row r="244" spans="1:6">
      <c r="A244" t="s">
        <v>23</v>
      </c>
      <c r="B244" t="s">
        <v>211</v>
      </c>
      <c r="C244">
        <v>0.3333333</v>
      </c>
      <c r="D244" t="s">
        <v>3782</v>
      </c>
      <c r="F244">
        <v>277</v>
      </c>
    </row>
    <row r="245" spans="1:6">
      <c r="A245" t="s">
        <v>23</v>
      </c>
      <c r="B245" t="s">
        <v>211</v>
      </c>
      <c r="C245">
        <v>0.3333333</v>
      </c>
      <c r="D245" t="s">
        <v>3783</v>
      </c>
      <c r="F245">
        <v>475</v>
      </c>
    </row>
    <row r="246" spans="1:6">
      <c r="A246" t="s">
        <v>23</v>
      </c>
      <c r="B246" t="s">
        <v>211</v>
      </c>
      <c r="C246">
        <v>0.3333333</v>
      </c>
      <c r="D246" t="s">
        <v>3781</v>
      </c>
      <c r="F246">
        <v>385</v>
      </c>
    </row>
    <row r="247" spans="1:6">
      <c r="A247" t="s">
        <v>23</v>
      </c>
      <c r="B247" t="s">
        <v>211</v>
      </c>
      <c r="C247">
        <v>0.5</v>
      </c>
      <c r="D247" t="s">
        <v>2846</v>
      </c>
      <c r="F247">
        <v>306</v>
      </c>
    </row>
    <row r="248" spans="1:6">
      <c r="A248" t="s">
        <v>23</v>
      </c>
      <c r="B248" t="s">
        <v>211</v>
      </c>
      <c r="C248">
        <v>0.5</v>
      </c>
      <c r="D248" t="s">
        <v>345</v>
      </c>
      <c r="E248">
        <v>2.9786716950000001</v>
      </c>
      <c r="F248">
        <v>358</v>
      </c>
    </row>
    <row r="249" spans="1:6">
      <c r="A249" t="s">
        <v>23</v>
      </c>
      <c r="B249" t="s">
        <v>211</v>
      </c>
      <c r="C249">
        <v>0.5</v>
      </c>
      <c r="D249" t="s">
        <v>3782</v>
      </c>
      <c r="F249">
        <v>866</v>
      </c>
    </row>
    <row r="250" spans="1:6">
      <c r="A250" t="s">
        <v>23</v>
      </c>
      <c r="B250" t="s">
        <v>211</v>
      </c>
      <c r="C250">
        <v>0.5</v>
      </c>
      <c r="D250" t="s">
        <v>3783</v>
      </c>
      <c r="F250">
        <v>1399</v>
      </c>
    </row>
    <row r="251" spans="1:6">
      <c r="A251" t="s">
        <v>23</v>
      </c>
      <c r="B251" t="s">
        <v>211</v>
      </c>
      <c r="C251">
        <v>0.5</v>
      </c>
      <c r="D251" t="s">
        <v>3781</v>
      </c>
      <c r="F251">
        <v>1043</v>
      </c>
    </row>
    <row r="252" spans="1:6">
      <c r="A252" t="s">
        <v>23</v>
      </c>
      <c r="B252" t="s">
        <v>211</v>
      </c>
      <c r="C252">
        <v>1</v>
      </c>
      <c r="D252" t="s">
        <v>345</v>
      </c>
      <c r="E252">
        <v>2.379605835</v>
      </c>
      <c r="F252">
        <v>556</v>
      </c>
    </row>
    <row r="253" spans="1:6">
      <c r="A253" t="s">
        <v>24</v>
      </c>
      <c r="B253" t="s">
        <v>213</v>
      </c>
      <c r="C253">
        <v>0</v>
      </c>
      <c r="D253" t="s">
        <v>335</v>
      </c>
      <c r="E253">
        <v>1.7180073849999999</v>
      </c>
      <c r="F253">
        <v>143</v>
      </c>
    </row>
    <row r="254" spans="1:6">
      <c r="A254" t="s">
        <v>24</v>
      </c>
      <c r="B254" t="s">
        <v>213</v>
      </c>
      <c r="C254">
        <v>0.1666667</v>
      </c>
      <c r="D254" t="s">
        <v>3781</v>
      </c>
      <c r="F254">
        <v>103</v>
      </c>
    </row>
    <row r="255" spans="1:6">
      <c r="A255" t="s">
        <v>24</v>
      </c>
      <c r="B255" t="s">
        <v>213</v>
      </c>
      <c r="C255">
        <v>0.25</v>
      </c>
      <c r="D255" t="s">
        <v>3781</v>
      </c>
      <c r="F255">
        <v>106</v>
      </c>
    </row>
    <row r="256" spans="1:6">
      <c r="A256" t="s">
        <v>24</v>
      </c>
      <c r="B256" t="s">
        <v>213</v>
      </c>
      <c r="C256">
        <v>0.3333333</v>
      </c>
      <c r="D256" t="s">
        <v>2846</v>
      </c>
      <c r="F256">
        <v>197</v>
      </c>
    </row>
    <row r="257" spans="1:6">
      <c r="A257" t="s">
        <v>24</v>
      </c>
      <c r="B257" t="s">
        <v>213</v>
      </c>
      <c r="C257">
        <v>0.3333333</v>
      </c>
      <c r="D257" t="s">
        <v>345</v>
      </c>
      <c r="E257">
        <v>1.38396849</v>
      </c>
      <c r="F257">
        <v>297</v>
      </c>
    </row>
    <row r="258" spans="1:6">
      <c r="A258" t="s">
        <v>24</v>
      </c>
      <c r="B258" t="s">
        <v>213</v>
      </c>
      <c r="C258">
        <v>0.3333333</v>
      </c>
      <c r="D258" t="s">
        <v>3782</v>
      </c>
      <c r="F258">
        <v>175</v>
      </c>
    </row>
    <row r="259" spans="1:6">
      <c r="A259" t="s">
        <v>24</v>
      </c>
      <c r="B259" t="s">
        <v>213</v>
      </c>
      <c r="C259">
        <v>0.3333333</v>
      </c>
      <c r="D259" t="s">
        <v>3783</v>
      </c>
      <c r="F259">
        <v>113</v>
      </c>
    </row>
    <row r="260" spans="1:6">
      <c r="A260" t="s">
        <v>24</v>
      </c>
      <c r="B260" t="s">
        <v>213</v>
      </c>
      <c r="C260">
        <v>0.3333333</v>
      </c>
      <c r="D260" t="s">
        <v>3781</v>
      </c>
      <c r="F260">
        <v>277</v>
      </c>
    </row>
    <row r="261" spans="1:6">
      <c r="A261" t="s">
        <v>24</v>
      </c>
      <c r="B261" t="s">
        <v>213</v>
      </c>
      <c r="C261">
        <v>0.5</v>
      </c>
      <c r="D261" t="s">
        <v>2846</v>
      </c>
      <c r="F261">
        <v>260</v>
      </c>
    </row>
    <row r="262" spans="1:6">
      <c r="A262" t="s">
        <v>24</v>
      </c>
      <c r="B262" t="s">
        <v>213</v>
      </c>
      <c r="C262">
        <v>0.5</v>
      </c>
      <c r="D262" t="s">
        <v>345</v>
      </c>
      <c r="E262">
        <v>1.3986909000000001</v>
      </c>
      <c r="F262">
        <v>165</v>
      </c>
    </row>
    <row r="263" spans="1:6">
      <c r="A263" t="s">
        <v>24</v>
      </c>
      <c r="B263" t="s">
        <v>213</v>
      </c>
      <c r="C263">
        <v>0.5</v>
      </c>
      <c r="D263" t="s">
        <v>3782</v>
      </c>
      <c r="F263">
        <v>267</v>
      </c>
    </row>
    <row r="264" spans="1:6">
      <c r="A264" t="s">
        <v>24</v>
      </c>
      <c r="B264" t="s">
        <v>213</v>
      </c>
      <c r="C264">
        <v>0.5</v>
      </c>
      <c r="D264" t="s">
        <v>3783</v>
      </c>
      <c r="F264">
        <v>73</v>
      </c>
    </row>
    <row r="265" spans="1:6">
      <c r="A265" t="s">
        <v>24</v>
      </c>
      <c r="B265" t="s">
        <v>213</v>
      </c>
      <c r="C265">
        <v>0.5</v>
      </c>
      <c r="D265" t="s">
        <v>3781</v>
      </c>
      <c r="F265">
        <v>264</v>
      </c>
    </row>
    <row r="266" spans="1:6">
      <c r="A266" t="s">
        <v>24</v>
      </c>
      <c r="B266" t="s">
        <v>213</v>
      </c>
      <c r="C266">
        <v>1</v>
      </c>
      <c r="D266" t="s">
        <v>345</v>
      </c>
      <c r="E266">
        <v>0.82693406000000003</v>
      </c>
      <c r="F266">
        <v>242</v>
      </c>
    </row>
    <row r="267" spans="1:6">
      <c r="A267" t="s">
        <v>24</v>
      </c>
      <c r="B267" t="s">
        <v>212</v>
      </c>
      <c r="C267">
        <v>0</v>
      </c>
      <c r="D267" t="s">
        <v>335</v>
      </c>
      <c r="E267">
        <v>4.4385138550000001</v>
      </c>
      <c r="F267">
        <v>244</v>
      </c>
    </row>
    <row r="268" spans="1:6">
      <c r="A268" t="s">
        <v>24</v>
      </c>
      <c r="B268" t="s">
        <v>212</v>
      </c>
      <c r="C268">
        <v>0.1666667</v>
      </c>
      <c r="D268" t="s">
        <v>3781</v>
      </c>
      <c r="F268">
        <v>61</v>
      </c>
    </row>
    <row r="269" spans="1:6">
      <c r="A269" t="s">
        <v>24</v>
      </c>
      <c r="B269" t="s">
        <v>212</v>
      </c>
      <c r="C269">
        <v>0.25</v>
      </c>
      <c r="D269" t="s">
        <v>3781</v>
      </c>
      <c r="F269">
        <v>41</v>
      </c>
    </row>
    <row r="270" spans="1:6">
      <c r="A270" t="s">
        <v>24</v>
      </c>
      <c r="B270" t="s">
        <v>212</v>
      </c>
      <c r="C270">
        <v>0.3333333</v>
      </c>
      <c r="D270" t="s">
        <v>2846</v>
      </c>
      <c r="F270">
        <v>353</v>
      </c>
    </row>
    <row r="271" spans="1:6">
      <c r="A271" t="s">
        <v>24</v>
      </c>
      <c r="B271" t="s">
        <v>212</v>
      </c>
      <c r="C271">
        <v>0.3333333</v>
      </c>
      <c r="D271" t="s">
        <v>345</v>
      </c>
      <c r="E271">
        <v>0.58596678999999996</v>
      </c>
      <c r="F271">
        <v>283</v>
      </c>
    </row>
    <row r="272" spans="1:6">
      <c r="A272" t="s">
        <v>24</v>
      </c>
      <c r="B272" t="s">
        <v>212</v>
      </c>
      <c r="C272">
        <v>0.3333333</v>
      </c>
      <c r="D272" t="s">
        <v>3782</v>
      </c>
      <c r="F272">
        <v>336</v>
      </c>
    </row>
    <row r="273" spans="1:6">
      <c r="A273" t="s">
        <v>24</v>
      </c>
      <c r="B273" t="s">
        <v>212</v>
      </c>
      <c r="C273">
        <v>0.3333333</v>
      </c>
      <c r="D273" t="s">
        <v>3783</v>
      </c>
      <c r="F273">
        <v>123</v>
      </c>
    </row>
    <row r="274" spans="1:6">
      <c r="A274" t="s">
        <v>24</v>
      </c>
      <c r="B274" t="s">
        <v>212</v>
      </c>
      <c r="C274">
        <v>0.3333333</v>
      </c>
      <c r="D274" t="s">
        <v>3781</v>
      </c>
      <c r="F274">
        <v>281</v>
      </c>
    </row>
    <row r="275" spans="1:6">
      <c r="A275" t="s">
        <v>24</v>
      </c>
      <c r="B275" t="s">
        <v>212</v>
      </c>
      <c r="C275">
        <v>0.5</v>
      </c>
      <c r="D275" t="s">
        <v>2846</v>
      </c>
      <c r="F275">
        <v>126</v>
      </c>
    </row>
    <row r="276" spans="1:6">
      <c r="A276" t="s">
        <v>24</v>
      </c>
      <c r="B276" t="s">
        <v>212</v>
      </c>
      <c r="C276">
        <v>0.5</v>
      </c>
      <c r="D276" t="s">
        <v>345</v>
      </c>
      <c r="E276">
        <v>0.24363839500000001</v>
      </c>
      <c r="F276">
        <v>52</v>
      </c>
    </row>
    <row r="277" spans="1:6">
      <c r="A277" t="s">
        <v>24</v>
      </c>
      <c r="B277" t="s">
        <v>212</v>
      </c>
      <c r="C277">
        <v>0.5</v>
      </c>
      <c r="D277" t="s">
        <v>3782</v>
      </c>
      <c r="F277">
        <v>131</v>
      </c>
    </row>
    <row r="278" spans="1:6">
      <c r="A278" t="s">
        <v>24</v>
      </c>
      <c r="B278" t="s">
        <v>212</v>
      </c>
      <c r="C278">
        <v>0.5</v>
      </c>
      <c r="D278" t="s">
        <v>3783</v>
      </c>
      <c r="F278">
        <v>41</v>
      </c>
    </row>
    <row r="279" spans="1:6">
      <c r="A279" t="s">
        <v>24</v>
      </c>
      <c r="B279" t="s">
        <v>212</v>
      </c>
      <c r="C279">
        <v>0.5</v>
      </c>
      <c r="D279" t="s">
        <v>3781</v>
      </c>
      <c r="F279">
        <v>204</v>
      </c>
    </row>
    <row r="280" spans="1:6">
      <c r="A280" t="s">
        <v>24</v>
      </c>
      <c r="B280" t="s">
        <v>212</v>
      </c>
      <c r="C280">
        <v>1</v>
      </c>
      <c r="D280" t="s">
        <v>345</v>
      </c>
      <c r="E280">
        <v>0.84037322000000003</v>
      </c>
      <c r="F280">
        <v>101</v>
      </c>
    </row>
    <row r="281" spans="1:6">
      <c r="A281" t="s">
        <v>24</v>
      </c>
      <c r="B281" t="s">
        <v>214</v>
      </c>
      <c r="C281">
        <v>0</v>
      </c>
      <c r="D281" t="s">
        <v>335</v>
      </c>
      <c r="E281">
        <v>7.0949524100000003</v>
      </c>
      <c r="F281">
        <v>179</v>
      </c>
    </row>
    <row r="282" spans="1:6">
      <c r="A282" t="s">
        <v>24</v>
      </c>
      <c r="B282" t="s">
        <v>214</v>
      </c>
      <c r="C282">
        <v>0.1666667</v>
      </c>
      <c r="D282" t="s">
        <v>3781</v>
      </c>
      <c r="F282">
        <v>33</v>
      </c>
    </row>
    <row r="283" spans="1:6">
      <c r="A283" t="s">
        <v>24</v>
      </c>
      <c r="B283" t="s">
        <v>214</v>
      </c>
      <c r="C283">
        <v>0.25</v>
      </c>
      <c r="D283" t="s">
        <v>3781</v>
      </c>
      <c r="F283">
        <v>141</v>
      </c>
    </row>
    <row r="284" spans="1:6">
      <c r="A284" t="s">
        <v>24</v>
      </c>
      <c r="B284" t="s">
        <v>214</v>
      </c>
      <c r="C284">
        <v>0.3333333</v>
      </c>
      <c r="D284" t="s">
        <v>2846</v>
      </c>
      <c r="F284">
        <v>155</v>
      </c>
    </row>
    <row r="285" spans="1:6">
      <c r="A285" t="s">
        <v>24</v>
      </c>
      <c r="B285" t="s">
        <v>214</v>
      </c>
      <c r="C285">
        <v>0.3333333</v>
      </c>
      <c r="D285" t="s">
        <v>345</v>
      </c>
      <c r="E285">
        <v>0.52474012999999997</v>
      </c>
      <c r="F285">
        <v>122</v>
      </c>
    </row>
    <row r="286" spans="1:6">
      <c r="A286" t="s">
        <v>24</v>
      </c>
      <c r="B286" t="s">
        <v>214</v>
      </c>
      <c r="C286">
        <v>0.3333333</v>
      </c>
      <c r="D286" t="s">
        <v>3782</v>
      </c>
      <c r="F286">
        <v>286</v>
      </c>
    </row>
    <row r="287" spans="1:6">
      <c r="A287" t="s">
        <v>24</v>
      </c>
      <c r="B287" t="s">
        <v>214</v>
      </c>
      <c r="C287">
        <v>0.3333333</v>
      </c>
      <c r="D287" t="s">
        <v>3783</v>
      </c>
      <c r="F287">
        <v>86</v>
      </c>
    </row>
    <row r="288" spans="1:6">
      <c r="A288" t="s">
        <v>24</v>
      </c>
      <c r="B288" t="s">
        <v>214</v>
      </c>
      <c r="C288">
        <v>0.3333333</v>
      </c>
      <c r="D288" t="s">
        <v>3781</v>
      </c>
      <c r="F288">
        <v>191</v>
      </c>
    </row>
    <row r="289" spans="1:6">
      <c r="A289" t="s">
        <v>24</v>
      </c>
      <c r="B289" t="s">
        <v>214</v>
      </c>
      <c r="C289">
        <v>0.5</v>
      </c>
      <c r="D289" t="s">
        <v>2846</v>
      </c>
      <c r="F289">
        <v>442</v>
      </c>
    </row>
    <row r="290" spans="1:6">
      <c r="A290" t="s">
        <v>24</v>
      </c>
      <c r="B290" t="s">
        <v>214</v>
      </c>
      <c r="C290">
        <v>0.5</v>
      </c>
      <c r="D290" t="s">
        <v>345</v>
      </c>
      <c r="E290">
        <v>1.2966728300000001</v>
      </c>
      <c r="F290">
        <v>215</v>
      </c>
    </row>
    <row r="291" spans="1:6">
      <c r="A291" t="s">
        <v>24</v>
      </c>
      <c r="B291" t="s">
        <v>214</v>
      </c>
      <c r="C291">
        <v>0.5</v>
      </c>
      <c r="D291" t="s">
        <v>3782</v>
      </c>
      <c r="F291">
        <v>180</v>
      </c>
    </row>
    <row r="292" spans="1:6">
      <c r="A292" t="s">
        <v>24</v>
      </c>
      <c r="B292" t="s">
        <v>214</v>
      </c>
      <c r="C292">
        <v>0.5</v>
      </c>
      <c r="D292" t="s">
        <v>3783</v>
      </c>
      <c r="F292">
        <v>192</v>
      </c>
    </row>
    <row r="293" spans="1:6">
      <c r="A293" t="s">
        <v>24</v>
      </c>
      <c r="B293" t="s">
        <v>214</v>
      </c>
      <c r="C293">
        <v>0.5</v>
      </c>
      <c r="D293" t="s">
        <v>3781</v>
      </c>
      <c r="F293">
        <v>174</v>
      </c>
    </row>
    <row r="294" spans="1:6">
      <c r="A294" t="s">
        <v>24</v>
      </c>
      <c r="B294" t="s">
        <v>214</v>
      </c>
      <c r="C294">
        <v>1</v>
      </c>
      <c r="D294" t="s">
        <v>345</v>
      </c>
      <c r="E294">
        <v>0.33312535500000001</v>
      </c>
      <c r="F294">
        <v>290</v>
      </c>
    </row>
    <row r="295" spans="1:6">
      <c r="A295" t="s">
        <v>24</v>
      </c>
      <c r="B295" t="s">
        <v>215</v>
      </c>
      <c r="C295">
        <v>0</v>
      </c>
      <c r="D295" t="s">
        <v>335</v>
      </c>
      <c r="E295">
        <v>3.741267745</v>
      </c>
      <c r="F295">
        <v>209</v>
      </c>
    </row>
    <row r="296" spans="1:6">
      <c r="A296" t="s">
        <v>24</v>
      </c>
      <c r="B296" t="s">
        <v>215</v>
      </c>
      <c r="C296">
        <v>0.1666667</v>
      </c>
      <c r="D296" t="s">
        <v>3781</v>
      </c>
      <c r="F296">
        <v>85</v>
      </c>
    </row>
    <row r="297" spans="1:6">
      <c r="A297" t="s">
        <v>24</v>
      </c>
      <c r="B297" t="s">
        <v>215</v>
      </c>
      <c r="C297">
        <v>0.25</v>
      </c>
      <c r="D297" t="s">
        <v>3781</v>
      </c>
      <c r="F297">
        <v>104</v>
      </c>
    </row>
    <row r="298" spans="1:6">
      <c r="A298" t="s">
        <v>24</v>
      </c>
      <c r="B298" t="s">
        <v>215</v>
      </c>
      <c r="C298">
        <v>0.3333333</v>
      </c>
      <c r="D298" t="s">
        <v>2846</v>
      </c>
      <c r="F298">
        <v>171</v>
      </c>
    </row>
    <row r="299" spans="1:6">
      <c r="A299" t="s">
        <v>24</v>
      </c>
      <c r="B299" t="s">
        <v>215</v>
      </c>
      <c r="C299">
        <v>0.3333333</v>
      </c>
      <c r="D299" t="s">
        <v>345</v>
      </c>
      <c r="E299">
        <v>2.653307275</v>
      </c>
      <c r="F299">
        <v>313</v>
      </c>
    </row>
    <row r="300" spans="1:6">
      <c r="A300" t="s">
        <v>24</v>
      </c>
      <c r="B300" t="s">
        <v>215</v>
      </c>
      <c r="C300">
        <v>0.3333333</v>
      </c>
      <c r="D300" t="s">
        <v>3782</v>
      </c>
      <c r="F300">
        <v>148</v>
      </c>
    </row>
    <row r="301" spans="1:6">
      <c r="A301" t="s">
        <v>24</v>
      </c>
      <c r="B301" t="s">
        <v>215</v>
      </c>
      <c r="C301">
        <v>0.3333333</v>
      </c>
      <c r="D301" t="s">
        <v>3783</v>
      </c>
      <c r="F301">
        <v>29</v>
      </c>
    </row>
    <row r="302" spans="1:6">
      <c r="A302" t="s">
        <v>24</v>
      </c>
      <c r="B302" t="s">
        <v>215</v>
      </c>
      <c r="C302">
        <v>0.3333333</v>
      </c>
      <c r="D302" t="s">
        <v>3781</v>
      </c>
      <c r="F302">
        <v>172</v>
      </c>
    </row>
    <row r="303" spans="1:6">
      <c r="A303" t="s">
        <v>24</v>
      </c>
      <c r="B303" t="s">
        <v>215</v>
      </c>
      <c r="C303">
        <v>0.5</v>
      </c>
      <c r="D303" t="s">
        <v>2846</v>
      </c>
      <c r="F303">
        <v>100</v>
      </c>
    </row>
    <row r="304" spans="1:6">
      <c r="A304" t="s">
        <v>24</v>
      </c>
      <c r="B304" t="s">
        <v>215</v>
      </c>
      <c r="C304">
        <v>0.5</v>
      </c>
      <c r="D304" t="s">
        <v>345</v>
      </c>
      <c r="E304">
        <v>1.2419148849999999</v>
      </c>
      <c r="F304">
        <v>73</v>
      </c>
    </row>
    <row r="305" spans="1:6">
      <c r="A305" t="s">
        <v>24</v>
      </c>
      <c r="B305" t="s">
        <v>215</v>
      </c>
      <c r="C305">
        <v>0.5</v>
      </c>
      <c r="D305" t="s">
        <v>3782</v>
      </c>
      <c r="F305">
        <v>114</v>
      </c>
    </row>
    <row r="306" spans="1:6">
      <c r="A306" t="s">
        <v>24</v>
      </c>
      <c r="B306" t="s">
        <v>215</v>
      </c>
      <c r="C306">
        <v>0.5</v>
      </c>
      <c r="D306" t="s">
        <v>3783</v>
      </c>
      <c r="F306">
        <v>77</v>
      </c>
    </row>
    <row r="307" spans="1:6">
      <c r="A307" t="s">
        <v>24</v>
      </c>
      <c r="B307" t="s">
        <v>215</v>
      </c>
      <c r="C307">
        <v>0.5</v>
      </c>
      <c r="D307" t="s">
        <v>3781</v>
      </c>
      <c r="F307">
        <v>158</v>
      </c>
    </row>
    <row r="308" spans="1:6">
      <c r="A308" t="s">
        <v>24</v>
      </c>
      <c r="B308" t="s">
        <v>215</v>
      </c>
      <c r="C308">
        <v>1</v>
      </c>
      <c r="D308" t="s">
        <v>345</v>
      </c>
      <c r="E308">
        <v>0.188875345</v>
      </c>
      <c r="F308">
        <v>70</v>
      </c>
    </row>
    <row r="309" spans="1:6">
      <c r="A309" t="s">
        <v>25</v>
      </c>
      <c r="B309" t="s">
        <v>216</v>
      </c>
      <c r="C309">
        <v>0</v>
      </c>
      <c r="D309" t="s">
        <v>335</v>
      </c>
      <c r="E309">
        <v>4.7457560699999997</v>
      </c>
      <c r="F309">
        <v>345</v>
      </c>
    </row>
    <row r="310" spans="1:6">
      <c r="A310" t="s">
        <v>25</v>
      </c>
      <c r="B310" t="s">
        <v>216</v>
      </c>
      <c r="C310">
        <v>0.3333333</v>
      </c>
      <c r="D310" t="s">
        <v>2846</v>
      </c>
      <c r="F310">
        <v>243</v>
      </c>
    </row>
    <row r="311" spans="1:6">
      <c r="A311" t="s">
        <v>25</v>
      </c>
      <c r="B311" t="s">
        <v>216</v>
      </c>
      <c r="C311">
        <v>0.3333333</v>
      </c>
      <c r="D311" t="s">
        <v>345</v>
      </c>
      <c r="E311">
        <v>2.6966329199999999</v>
      </c>
      <c r="F311">
        <v>235</v>
      </c>
    </row>
    <row r="312" spans="1:6">
      <c r="A312" t="s">
        <v>25</v>
      </c>
      <c r="B312" t="s">
        <v>216</v>
      </c>
      <c r="C312">
        <v>0.3333333</v>
      </c>
      <c r="D312" t="s">
        <v>3782</v>
      </c>
      <c r="F312">
        <v>103</v>
      </c>
    </row>
    <row r="313" spans="1:6">
      <c r="A313" t="s">
        <v>25</v>
      </c>
      <c r="B313" t="s">
        <v>216</v>
      </c>
      <c r="C313">
        <v>0.3333333</v>
      </c>
      <c r="D313" t="s">
        <v>3783</v>
      </c>
      <c r="F313">
        <v>188</v>
      </c>
    </row>
    <row r="314" spans="1:6">
      <c r="A314" t="s">
        <v>25</v>
      </c>
      <c r="B314" t="s">
        <v>216</v>
      </c>
      <c r="C314">
        <v>0.3333333</v>
      </c>
      <c r="D314" t="s">
        <v>3781</v>
      </c>
      <c r="F314">
        <v>231</v>
      </c>
    </row>
    <row r="315" spans="1:6">
      <c r="A315" t="s">
        <v>25</v>
      </c>
      <c r="B315" t="s">
        <v>216</v>
      </c>
      <c r="C315">
        <v>0.5</v>
      </c>
      <c r="D315" t="s">
        <v>2846</v>
      </c>
      <c r="F315">
        <v>204</v>
      </c>
    </row>
    <row r="316" spans="1:6">
      <c r="A316" t="s">
        <v>25</v>
      </c>
      <c r="B316" t="s">
        <v>216</v>
      </c>
      <c r="C316">
        <v>0.5</v>
      </c>
      <c r="D316" t="s">
        <v>345</v>
      </c>
      <c r="E316">
        <v>0.74519029999999997</v>
      </c>
      <c r="F316">
        <v>183</v>
      </c>
    </row>
    <row r="317" spans="1:6">
      <c r="A317" t="s">
        <v>25</v>
      </c>
      <c r="B317" t="s">
        <v>216</v>
      </c>
      <c r="C317">
        <v>0.5</v>
      </c>
      <c r="D317" t="s">
        <v>3782</v>
      </c>
      <c r="F317">
        <v>294</v>
      </c>
    </row>
    <row r="318" spans="1:6">
      <c r="A318" t="s">
        <v>25</v>
      </c>
      <c r="B318" t="s">
        <v>216</v>
      </c>
      <c r="C318">
        <v>0.5</v>
      </c>
      <c r="D318" t="s">
        <v>3783</v>
      </c>
      <c r="F318">
        <v>295</v>
      </c>
    </row>
    <row r="319" spans="1:6">
      <c r="A319" t="s">
        <v>25</v>
      </c>
      <c r="B319" t="s">
        <v>216</v>
      </c>
      <c r="C319">
        <v>0.5</v>
      </c>
      <c r="D319" t="s">
        <v>3781</v>
      </c>
      <c r="F319">
        <v>451</v>
      </c>
    </row>
    <row r="320" spans="1:6">
      <c r="A320" t="s">
        <v>25</v>
      </c>
      <c r="B320" t="s">
        <v>216</v>
      </c>
      <c r="C320">
        <v>1</v>
      </c>
      <c r="D320" t="s">
        <v>345</v>
      </c>
      <c r="E320">
        <v>1.0834998650000001</v>
      </c>
      <c r="F320">
        <v>320</v>
      </c>
    </row>
    <row r="321" spans="1:6">
      <c r="A321" t="s">
        <v>25</v>
      </c>
      <c r="B321" t="s">
        <v>219</v>
      </c>
      <c r="C321">
        <v>0</v>
      </c>
      <c r="D321" t="s">
        <v>335</v>
      </c>
      <c r="E321">
        <v>2.6214156800000001</v>
      </c>
      <c r="F321">
        <v>336</v>
      </c>
    </row>
    <row r="322" spans="1:6">
      <c r="A322" t="s">
        <v>25</v>
      </c>
      <c r="B322" t="s">
        <v>219</v>
      </c>
      <c r="C322">
        <v>0.3333333</v>
      </c>
      <c r="D322" t="s">
        <v>2846</v>
      </c>
      <c r="F322">
        <v>681</v>
      </c>
    </row>
    <row r="323" spans="1:6">
      <c r="A323" t="s">
        <v>25</v>
      </c>
      <c r="B323" t="s">
        <v>219</v>
      </c>
      <c r="C323">
        <v>0.3333333</v>
      </c>
      <c r="D323" t="s">
        <v>345</v>
      </c>
      <c r="E323">
        <v>3.9846122099999999</v>
      </c>
      <c r="F323">
        <v>688</v>
      </c>
    </row>
    <row r="324" spans="1:6">
      <c r="A324" t="s">
        <v>25</v>
      </c>
      <c r="B324" t="s">
        <v>219</v>
      </c>
      <c r="C324">
        <v>0.3333333</v>
      </c>
      <c r="D324" t="s">
        <v>3782</v>
      </c>
      <c r="F324">
        <v>343</v>
      </c>
    </row>
    <row r="325" spans="1:6">
      <c r="A325" t="s">
        <v>25</v>
      </c>
      <c r="B325" t="s">
        <v>219</v>
      </c>
      <c r="C325">
        <v>0.3333333</v>
      </c>
      <c r="D325" t="s">
        <v>3783</v>
      </c>
      <c r="F325">
        <v>184</v>
      </c>
    </row>
    <row r="326" spans="1:6">
      <c r="A326" t="s">
        <v>25</v>
      </c>
      <c r="B326" t="s">
        <v>219</v>
      </c>
      <c r="C326">
        <v>0.3333333</v>
      </c>
      <c r="D326" t="s">
        <v>3781</v>
      </c>
      <c r="F326">
        <v>368</v>
      </c>
    </row>
    <row r="327" spans="1:6">
      <c r="A327" t="s">
        <v>25</v>
      </c>
      <c r="B327" t="s">
        <v>219</v>
      </c>
      <c r="C327">
        <v>0.5</v>
      </c>
      <c r="D327" t="s">
        <v>2846</v>
      </c>
      <c r="F327">
        <v>423</v>
      </c>
    </row>
    <row r="328" spans="1:6">
      <c r="A328" t="s">
        <v>25</v>
      </c>
      <c r="B328" t="s">
        <v>219</v>
      </c>
      <c r="C328">
        <v>0.5</v>
      </c>
      <c r="D328" t="s">
        <v>345</v>
      </c>
      <c r="E328">
        <v>2.9983714899999998</v>
      </c>
      <c r="F328">
        <v>738</v>
      </c>
    </row>
    <row r="329" spans="1:6">
      <c r="A329" t="s">
        <v>25</v>
      </c>
      <c r="B329" t="s">
        <v>219</v>
      </c>
      <c r="C329">
        <v>0.5</v>
      </c>
      <c r="D329" t="s">
        <v>3782</v>
      </c>
      <c r="F329">
        <v>214</v>
      </c>
    </row>
    <row r="330" spans="1:6">
      <c r="A330" t="s">
        <v>25</v>
      </c>
      <c r="B330" t="s">
        <v>219</v>
      </c>
      <c r="C330">
        <v>0.5</v>
      </c>
      <c r="D330" t="s">
        <v>3783</v>
      </c>
      <c r="F330">
        <v>257</v>
      </c>
    </row>
    <row r="331" spans="1:6">
      <c r="A331" t="s">
        <v>25</v>
      </c>
      <c r="B331" t="s">
        <v>219</v>
      </c>
      <c r="C331">
        <v>0.5</v>
      </c>
      <c r="D331" t="s">
        <v>3781</v>
      </c>
      <c r="F331">
        <v>566</v>
      </c>
    </row>
    <row r="332" spans="1:6">
      <c r="A332" t="s">
        <v>25</v>
      </c>
      <c r="B332" t="s">
        <v>219</v>
      </c>
      <c r="C332">
        <v>1</v>
      </c>
      <c r="D332" t="s">
        <v>345</v>
      </c>
      <c r="E332">
        <v>0.90995878500000005</v>
      </c>
      <c r="F332">
        <v>249</v>
      </c>
    </row>
    <row r="333" spans="1:6">
      <c r="A333" t="s">
        <v>25</v>
      </c>
      <c r="B333" t="s">
        <v>218</v>
      </c>
      <c r="C333">
        <v>0</v>
      </c>
      <c r="D333" t="s">
        <v>335</v>
      </c>
      <c r="E333">
        <v>3.0852638899999998</v>
      </c>
      <c r="F333">
        <v>212</v>
      </c>
    </row>
    <row r="334" spans="1:6">
      <c r="A334" t="s">
        <v>25</v>
      </c>
      <c r="B334" t="s">
        <v>218</v>
      </c>
      <c r="C334">
        <v>0.3333333</v>
      </c>
      <c r="D334" t="s">
        <v>2846</v>
      </c>
      <c r="F334">
        <v>125</v>
      </c>
    </row>
    <row r="335" spans="1:6">
      <c r="A335" t="s">
        <v>25</v>
      </c>
      <c r="B335" t="s">
        <v>218</v>
      </c>
      <c r="C335">
        <v>0.3333333</v>
      </c>
      <c r="D335" t="s">
        <v>345</v>
      </c>
      <c r="E335">
        <v>2.25877661</v>
      </c>
      <c r="F335">
        <v>327</v>
      </c>
    </row>
    <row r="336" spans="1:6">
      <c r="A336" t="s">
        <v>25</v>
      </c>
      <c r="B336" t="s">
        <v>218</v>
      </c>
      <c r="C336">
        <v>0.3333333</v>
      </c>
      <c r="D336" t="s">
        <v>3782</v>
      </c>
      <c r="F336">
        <v>103</v>
      </c>
    </row>
    <row r="337" spans="1:6">
      <c r="A337" t="s">
        <v>25</v>
      </c>
      <c r="B337" t="s">
        <v>218</v>
      </c>
      <c r="C337">
        <v>0.3333333</v>
      </c>
      <c r="D337" t="s">
        <v>3783</v>
      </c>
      <c r="F337">
        <v>111</v>
      </c>
    </row>
    <row r="338" spans="1:6">
      <c r="A338" t="s">
        <v>25</v>
      </c>
      <c r="B338" t="s">
        <v>218</v>
      </c>
      <c r="C338">
        <v>0.3333333</v>
      </c>
      <c r="D338" t="s">
        <v>3781</v>
      </c>
      <c r="F338">
        <v>161</v>
      </c>
    </row>
    <row r="339" spans="1:6">
      <c r="A339" t="s">
        <v>25</v>
      </c>
      <c r="B339" t="s">
        <v>218</v>
      </c>
      <c r="C339">
        <v>0.5</v>
      </c>
      <c r="D339" t="s">
        <v>2846</v>
      </c>
      <c r="F339">
        <v>372</v>
      </c>
    </row>
    <row r="340" spans="1:6">
      <c r="A340" t="s">
        <v>25</v>
      </c>
      <c r="B340" t="s">
        <v>218</v>
      </c>
      <c r="C340">
        <v>0.5</v>
      </c>
      <c r="D340" t="s">
        <v>345</v>
      </c>
      <c r="E340">
        <v>1.68836141</v>
      </c>
      <c r="F340">
        <v>190</v>
      </c>
    </row>
    <row r="341" spans="1:6">
      <c r="A341" t="s">
        <v>25</v>
      </c>
      <c r="B341" t="s">
        <v>218</v>
      </c>
      <c r="C341">
        <v>0.5</v>
      </c>
      <c r="D341" t="s">
        <v>3782</v>
      </c>
      <c r="F341">
        <v>384</v>
      </c>
    </row>
    <row r="342" spans="1:6">
      <c r="A342" t="s">
        <v>25</v>
      </c>
      <c r="B342" t="s">
        <v>218</v>
      </c>
      <c r="C342">
        <v>0.5</v>
      </c>
      <c r="D342" t="s">
        <v>3783</v>
      </c>
      <c r="F342">
        <v>332</v>
      </c>
    </row>
    <row r="343" spans="1:6">
      <c r="A343" t="s">
        <v>25</v>
      </c>
      <c r="B343" t="s">
        <v>218</v>
      </c>
      <c r="C343">
        <v>0.5</v>
      </c>
      <c r="D343" t="s">
        <v>3781</v>
      </c>
      <c r="F343">
        <v>253</v>
      </c>
    </row>
    <row r="344" spans="1:6">
      <c r="A344" t="s">
        <v>25</v>
      </c>
      <c r="B344" t="s">
        <v>218</v>
      </c>
      <c r="C344">
        <v>1</v>
      </c>
      <c r="D344" t="s">
        <v>345</v>
      </c>
      <c r="E344">
        <v>1.89823484</v>
      </c>
      <c r="F344">
        <v>508</v>
      </c>
    </row>
    <row r="345" spans="1:6">
      <c r="A345" t="s">
        <v>25</v>
      </c>
      <c r="B345" t="s">
        <v>217</v>
      </c>
      <c r="C345">
        <v>0</v>
      </c>
      <c r="D345" t="s">
        <v>335</v>
      </c>
      <c r="E345">
        <v>2.7194678950000002</v>
      </c>
      <c r="F345">
        <v>253</v>
      </c>
    </row>
    <row r="346" spans="1:6">
      <c r="A346" t="s">
        <v>25</v>
      </c>
      <c r="B346" t="s">
        <v>217</v>
      </c>
      <c r="C346">
        <v>0.3333333</v>
      </c>
      <c r="D346" t="s">
        <v>2846</v>
      </c>
      <c r="F346">
        <v>259</v>
      </c>
    </row>
    <row r="347" spans="1:6">
      <c r="A347" t="s">
        <v>25</v>
      </c>
      <c r="B347" t="s">
        <v>217</v>
      </c>
      <c r="C347">
        <v>0.3333333</v>
      </c>
      <c r="D347" t="s">
        <v>345</v>
      </c>
      <c r="E347">
        <v>2.6487560399999999</v>
      </c>
      <c r="F347">
        <v>183</v>
      </c>
    </row>
    <row r="348" spans="1:6">
      <c r="A348" t="s">
        <v>25</v>
      </c>
      <c r="B348" t="s">
        <v>217</v>
      </c>
      <c r="C348">
        <v>0.3333333</v>
      </c>
      <c r="D348" t="s">
        <v>3782</v>
      </c>
      <c r="F348">
        <v>208</v>
      </c>
    </row>
    <row r="349" spans="1:6">
      <c r="A349" t="s">
        <v>25</v>
      </c>
      <c r="B349" t="s">
        <v>217</v>
      </c>
      <c r="C349">
        <v>0.3333333</v>
      </c>
      <c r="D349" t="s">
        <v>3783</v>
      </c>
      <c r="F349">
        <v>194</v>
      </c>
    </row>
    <row r="350" spans="1:6">
      <c r="A350" t="s">
        <v>25</v>
      </c>
      <c r="B350" t="s">
        <v>217</v>
      </c>
      <c r="C350">
        <v>0.3333333</v>
      </c>
      <c r="D350" t="s">
        <v>3781</v>
      </c>
      <c r="F350">
        <v>358</v>
      </c>
    </row>
    <row r="351" spans="1:6">
      <c r="A351" t="s">
        <v>25</v>
      </c>
      <c r="B351" t="s">
        <v>217</v>
      </c>
      <c r="C351">
        <v>0.5</v>
      </c>
      <c r="D351" t="s">
        <v>2846</v>
      </c>
      <c r="F351">
        <v>349</v>
      </c>
    </row>
    <row r="352" spans="1:6">
      <c r="A352" t="s">
        <v>25</v>
      </c>
      <c r="B352" t="s">
        <v>217</v>
      </c>
      <c r="C352">
        <v>0.5</v>
      </c>
      <c r="D352" t="s">
        <v>345</v>
      </c>
      <c r="E352">
        <v>1.1992769750000001</v>
      </c>
      <c r="F352">
        <v>231</v>
      </c>
    </row>
    <row r="353" spans="1:6">
      <c r="A353" t="s">
        <v>25</v>
      </c>
      <c r="B353" t="s">
        <v>217</v>
      </c>
      <c r="C353">
        <v>0.5</v>
      </c>
      <c r="D353" t="s">
        <v>3782</v>
      </c>
      <c r="F353">
        <v>277</v>
      </c>
    </row>
    <row r="354" spans="1:6">
      <c r="A354" t="s">
        <v>25</v>
      </c>
      <c r="B354" t="s">
        <v>217</v>
      </c>
      <c r="C354">
        <v>0.5</v>
      </c>
      <c r="D354" t="s">
        <v>3783</v>
      </c>
      <c r="F354">
        <v>188</v>
      </c>
    </row>
    <row r="355" spans="1:6">
      <c r="A355" t="s">
        <v>25</v>
      </c>
      <c r="B355" t="s">
        <v>217</v>
      </c>
      <c r="C355">
        <v>0.5</v>
      </c>
      <c r="D355" t="s">
        <v>3781</v>
      </c>
      <c r="F355">
        <v>179</v>
      </c>
    </row>
    <row r="356" spans="1:6">
      <c r="A356" t="s">
        <v>25</v>
      </c>
      <c r="B356" t="s">
        <v>217</v>
      </c>
      <c r="C356">
        <v>1</v>
      </c>
      <c r="D356" t="s">
        <v>345</v>
      </c>
      <c r="E356">
        <v>1.7993451199999999</v>
      </c>
      <c r="F356">
        <v>182</v>
      </c>
    </row>
    <row r="357" spans="1:6">
      <c r="A357" t="s">
        <v>3784</v>
      </c>
      <c r="B357" t="s">
        <v>3785</v>
      </c>
      <c r="C357">
        <v>1</v>
      </c>
      <c r="D357" t="s">
        <v>3786</v>
      </c>
      <c r="F357">
        <v>58</v>
      </c>
    </row>
    <row r="358" spans="1:6">
      <c r="A358" t="s">
        <v>3784</v>
      </c>
      <c r="B358" t="s">
        <v>3787</v>
      </c>
      <c r="C358">
        <v>0.91666669999999995</v>
      </c>
      <c r="D358" t="s">
        <v>3786</v>
      </c>
      <c r="F358">
        <v>169</v>
      </c>
    </row>
    <row r="359" spans="1:6">
      <c r="A359" t="s">
        <v>3784</v>
      </c>
      <c r="B359" t="s">
        <v>3788</v>
      </c>
      <c r="C359">
        <v>0</v>
      </c>
      <c r="D359" t="s">
        <v>335</v>
      </c>
      <c r="F359">
        <v>366</v>
      </c>
    </row>
    <row r="360" spans="1:6">
      <c r="A360" t="s">
        <v>3784</v>
      </c>
      <c r="B360" t="s">
        <v>3789</v>
      </c>
      <c r="C360">
        <v>1</v>
      </c>
      <c r="D360" t="s">
        <v>3786</v>
      </c>
      <c r="F360">
        <v>67</v>
      </c>
    </row>
    <row r="361" spans="1:6">
      <c r="A361" t="s">
        <v>3784</v>
      </c>
      <c r="B361" t="s">
        <v>3790</v>
      </c>
      <c r="C361">
        <v>0.94444439999999996</v>
      </c>
      <c r="D361" t="s">
        <v>3786</v>
      </c>
      <c r="F361">
        <v>91</v>
      </c>
    </row>
    <row r="362" spans="1:6">
      <c r="A362" t="s">
        <v>3784</v>
      </c>
      <c r="B362" t="s">
        <v>3791</v>
      </c>
      <c r="C362">
        <v>1</v>
      </c>
      <c r="D362" t="s">
        <v>3786</v>
      </c>
      <c r="F362">
        <v>308</v>
      </c>
    </row>
    <row r="363" spans="1:6">
      <c r="A363" t="s">
        <v>3784</v>
      </c>
      <c r="B363" t="s">
        <v>3792</v>
      </c>
      <c r="C363">
        <v>5.5555559999999997E-2</v>
      </c>
      <c r="D363" t="s">
        <v>335</v>
      </c>
      <c r="F363">
        <v>632</v>
      </c>
    </row>
    <row r="364" spans="1:6">
      <c r="A364" t="s">
        <v>3784</v>
      </c>
      <c r="B364" t="s">
        <v>3793</v>
      </c>
      <c r="C364">
        <v>8.8235289999999994E-2</v>
      </c>
      <c r="D364" t="s">
        <v>335</v>
      </c>
      <c r="F364">
        <v>361</v>
      </c>
    </row>
    <row r="365" spans="1:6">
      <c r="A365" t="s">
        <v>2761</v>
      </c>
      <c r="B365" t="s">
        <v>3794</v>
      </c>
      <c r="C365">
        <v>0.27777780000000002</v>
      </c>
      <c r="D365" t="s">
        <v>2762</v>
      </c>
      <c r="F365">
        <v>11873.809523809499</v>
      </c>
    </row>
    <row r="366" spans="1:6">
      <c r="A366" t="s">
        <v>2761</v>
      </c>
      <c r="B366" t="s">
        <v>3795</v>
      </c>
      <c r="C366">
        <v>0.27777780000000002</v>
      </c>
      <c r="D366" t="s">
        <v>2762</v>
      </c>
      <c r="F366">
        <v>9538.49206349206</v>
      </c>
    </row>
    <row r="367" spans="1:6">
      <c r="A367" t="s">
        <v>2761</v>
      </c>
      <c r="B367" t="s">
        <v>3796</v>
      </c>
      <c r="C367">
        <v>0.1666667</v>
      </c>
      <c r="D367" t="s">
        <v>2762</v>
      </c>
      <c r="F367">
        <v>10745.1388888889</v>
      </c>
    </row>
    <row r="368" spans="1:6">
      <c r="A368" t="s">
        <v>2761</v>
      </c>
      <c r="B368" t="s">
        <v>3797</v>
      </c>
      <c r="C368">
        <v>0.1666667</v>
      </c>
      <c r="D368" t="s">
        <v>2762</v>
      </c>
      <c r="F368">
        <v>12161.1111111111</v>
      </c>
    </row>
    <row r="369" spans="1:6">
      <c r="A369" t="s">
        <v>2761</v>
      </c>
      <c r="B369" t="s">
        <v>3798</v>
      </c>
      <c r="C369">
        <v>0</v>
      </c>
      <c r="D369" t="s">
        <v>335</v>
      </c>
      <c r="F369">
        <v>11250.6944444444</v>
      </c>
    </row>
    <row r="370" spans="1:6">
      <c r="A370" t="s">
        <v>2761</v>
      </c>
      <c r="B370" t="s">
        <v>3799</v>
      </c>
      <c r="C370">
        <v>0</v>
      </c>
      <c r="D370" t="s">
        <v>335</v>
      </c>
      <c r="F370">
        <v>10065.972222222201</v>
      </c>
    </row>
    <row r="371" spans="1:6">
      <c r="A371" t="s">
        <v>126</v>
      </c>
      <c r="B371" t="s">
        <v>177</v>
      </c>
      <c r="C371">
        <v>0.5</v>
      </c>
      <c r="D371" t="s">
        <v>339</v>
      </c>
      <c r="E371">
        <v>35.89</v>
      </c>
      <c r="F371">
        <v>1606.13</v>
      </c>
    </row>
    <row r="372" spans="1:6">
      <c r="A372" t="s">
        <v>126</v>
      </c>
      <c r="B372" t="s">
        <v>176</v>
      </c>
      <c r="C372">
        <v>0.1</v>
      </c>
      <c r="D372" t="s">
        <v>339</v>
      </c>
      <c r="E372">
        <v>47.46</v>
      </c>
      <c r="F372">
        <v>1566.59</v>
      </c>
    </row>
    <row r="373" spans="1:6">
      <c r="A373" t="s">
        <v>126</v>
      </c>
      <c r="B373" t="s">
        <v>189</v>
      </c>
      <c r="C373">
        <v>0.125</v>
      </c>
      <c r="D373" t="s">
        <v>339</v>
      </c>
      <c r="E373">
        <v>31.98</v>
      </c>
      <c r="F373">
        <v>1289.8399999999999</v>
      </c>
    </row>
    <row r="374" spans="1:6">
      <c r="A374" t="s">
        <v>126</v>
      </c>
      <c r="B374" t="s">
        <v>188</v>
      </c>
      <c r="C374">
        <v>0.1</v>
      </c>
      <c r="D374" t="s">
        <v>339</v>
      </c>
      <c r="E374">
        <v>38.130000000000003</v>
      </c>
      <c r="F374">
        <v>716.58</v>
      </c>
    </row>
    <row r="375" spans="1:6">
      <c r="A375" t="s">
        <v>126</v>
      </c>
      <c r="B375" t="s">
        <v>190</v>
      </c>
      <c r="C375">
        <v>1</v>
      </c>
      <c r="D375" t="s">
        <v>339</v>
      </c>
      <c r="E375">
        <v>39.869999999999997</v>
      </c>
      <c r="F375">
        <v>850.01</v>
      </c>
    </row>
    <row r="376" spans="1:6">
      <c r="A376" t="s">
        <v>126</v>
      </c>
      <c r="B376" t="s">
        <v>187</v>
      </c>
      <c r="C376">
        <v>0.125</v>
      </c>
      <c r="D376" t="s">
        <v>339</v>
      </c>
      <c r="E376">
        <v>32.049999999999997</v>
      </c>
      <c r="F376">
        <v>958.73</v>
      </c>
    </row>
    <row r="377" spans="1:6">
      <c r="A377" t="s">
        <v>126</v>
      </c>
      <c r="B377" t="s">
        <v>175</v>
      </c>
      <c r="C377">
        <v>0.5</v>
      </c>
      <c r="D377" t="s">
        <v>339</v>
      </c>
      <c r="E377">
        <v>40.92</v>
      </c>
      <c r="F377">
        <v>815.42</v>
      </c>
    </row>
    <row r="378" spans="1:6">
      <c r="A378" t="s">
        <v>126</v>
      </c>
      <c r="B378" t="s">
        <v>228</v>
      </c>
      <c r="C378">
        <v>0.25</v>
      </c>
      <c r="D378" t="s">
        <v>339</v>
      </c>
      <c r="E378">
        <v>31.23</v>
      </c>
      <c r="F378">
        <v>1581.42</v>
      </c>
    </row>
    <row r="379" spans="1:6">
      <c r="A379" t="s">
        <v>126</v>
      </c>
      <c r="B379" t="s">
        <v>180</v>
      </c>
      <c r="C379">
        <v>0</v>
      </c>
      <c r="D379" t="s">
        <v>335</v>
      </c>
      <c r="E379">
        <v>40.54</v>
      </c>
      <c r="F379">
        <v>1858.17</v>
      </c>
    </row>
    <row r="380" spans="1:6">
      <c r="A380" t="s">
        <v>126</v>
      </c>
      <c r="B380" t="s">
        <v>185</v>
      </c>
      <c r="C380">
        <v>1</v>
      </c>
      <c r="D380" t="s">
        <v>339</v>
      </c>
      <c r="E380">
        <v>34.28</v>
      </c>
      <c r="F380">
        <v>775.88</v>
      </c>
    </row>
    <row r="381" spans="1:6">
      <c r="A381" t="s">
        <v>126</v>
      </c>
      <c r="B381" t="s">
        <v>183</v>
      </c>
      <c r="C381">
        <v>1</v>
      </c>
      <c r="D381" t="s">
        <v>339</v>
      </c>
      <c r="E381">
        <v>31.1</v>
      </c>
      <c r="F381">
        <v>756.12</v>
      </c>
    </row>
    <row r="382" spans="1:6">
      <c r="A382" t="s">
        <v>126</v>
      </c>
      <c r="B382" t="s">
        <v>229</v>
      </c>
      <c r="C382">
        <v>0.25</v>
      </c>
      <c r="D382" t="s">
        <v>339</v>
      </c>
      <c r="E382">
        <v>36.74</v>
      </c>
      <c r="F382">
        <v>1037.81</v>
      </c>
    </row>
    <row r="383" spans="1:6">
      <c r="A383" t="s">
        <v>126</v>
      </c>
      <c r="B383" t="s">
        <v>230</v>
      </c>
      <c r="C383">
        <v>0.5</v>
      </c>
      <c r="D383" t="s">
        <v>339</v>
      </c>
      <c r="E383">
        <v>44.4</v>
      </c>
      <c r="F383">
        <v>1714.85</v>
      </c>
    </row>
    <row r="384" spans="1:6">
      <c r="A384" t="s">
        <v>126</v>
      </c>
      <c r="B384" t="s">
        <v>227</v>
      </c>
      <c r="C384">
        <v>0.25</v>
      </c>
      <c r="D384" t="s">
        <v>339</v>
      </c>
      <c r="E384">
        <v>42.66</v>
      </c>
      <c r="F384">
        <v>1428.22</v>
      </c>
    </row>
    <row r="385" spans="1:6">
      <c r="A385" t="s">
        <v>126</v>
      </c>
      <c r="B385" t="s">
        <v>226</v>
      </c>
      <c r="C385">
        <v>0.1666667</v>
      </c>
      <c r="D385" t="s">
        <v>339</v>
      </c>
      <c r="E385">
        <v>27.74</v>
      </c>
      <c r="F385">
        <v>711.64</v>
      </c>
    </row>
    <row r="386" spans="1:6">
      <c r="A386" t="s">
        <v>126</v>
      </c>
      <c r="B386" t="s">
        <v>222</v>
      </c>
      <c r="C386">
        <v>0.125</v>
      </c>
      <c r="D386" t="s">
        <v>339</v>
      </c>
      <c r="E386">
        <v>35.520000000000003</v>
      </c>
      <c r="F386">
        <v>1902.64</v>
      </c>
    </row>
    <row r="387" spans="1:6">
      <c r="A387" t="s">
        <v>126</v>
      </c>
      <c r="B387" t="s">
        <v>224</v>
      </c>
      <c r="C387">
        <v>0.1666667</v>
      </c>
      <c r="D387" t="s">
        <v>339</v>
      </c>
      <c r="E387">
        <v>33.619999999999997</v>
      </c>
      <c r="F387">
        <v>840.13</v>
      </c>
    </row>
    <row r="388" spans="1:6">
      <c r="A388" t="s">
        <v>126</v>
      </c>
      <c r="B388" t="s">
        <v>221</v>
      </c>
      <c r="C388">
        <v>0</v>
      </c>
      <c r="D388" t="s">
        <v>335</v>
      </c>
      <c r="E388">
        <v>46.13</v>
      </c>
      <c r="F388">
        <v>3696.57</v>
      </c>
    </row>
    <row r="389" spans="1:6">
      <c r="A389" t="s">
        <v>126</v>
      </c>
      <c r="B389" t="s">
        <v>223</v>
      </c>
      <c r="C389">
        <v>0.1</v>
      </c>
      <c r="D389" t="s">
        <v>339</v>
      </c>
      <c r="E389">
        <v>43.94</v>
      </c>
      <c r="F389">
        <v>1690.14</v>
      </c>
    </row>
    <row r="390" spans="1:6">
      <c r="A390" t="s">
        <v>126</v>
      </c>
      <c r="B390" t="s">
        <v>220</v>
      </c>
      <c r="C390">
        <v>0</v>
      </c>
      <c r="D390" t="s">
        <v>335</v>
      </c>
      <c r="E390">
        <v>45.61</v>
      </c>
      <c r="F390">
        <v>1576.48</v>
      </c>
    </row>
    <row r="391" spans="1:6">
      <c r="A391" t="s">
        <v>126</v>
      </c>
      <c r="B391" t="s">
        <v>225</v>
      </c>
      <c r="C391">
        <v>0.1666667</v>
      </c>
      <c r="D391" t="s">
        <v>339</v>
      </c>
      <c r="E391">
        <v>33.46</v>
      </c>
      <c r="F391">
        <v>1220.6600000000001</v>
      </c>
    </row>
    <row r="392" spans="1:6">
      <c r="A392" t="s">
        <v>127</v>
      </c>
      <c r="B392" t="s">
        <v>3800</v>
      </c>
      <c r="C392">
        <v>0</v>
      </c>
      <c r="D392" t="s">
        <v>3801</v>
      </c>
      <c r="F392">
        <v>900</v>
      </c>
    </row>
    <row r="393" spans="1:6">
      <c r="A393" t="s">
        <v>127</v>
      </c>
      <c r="B393" t="s">
        <v>3800</v>
      </c>
      <c r="C393">
        <v>1</v>
      </c>
      <c r="D393" t="s">
        <v>3801</v>
      </c>
      <c r="F393">
        <v>700</v>
      </c>
    </row>
    <row r="394" spans="1:6">
      <c r="A394" t="s">
        <v>127</v>
      </c>
      <c r="B394" t="s">
        <v>3800</v>
      </c>
      <c r="C394">
        <v>1</v>
      </c>
      <c r="D394" t="s">
        <v>3801</v>
      </c>
      <c r="F394">
        <v>650</v>
      </c>
    </row>
    <row r="395" spans="1:6">
      <c r="A395" t="s">
        <v>127</v>
      </c>
      <c r="B395" t="s">
        <v>3800</v>
      </c>
      <c r="C395">
        <v>1</v>
      </c>
      <c r="D395" t="s">
        <v>3801</v>
      </c>
      <c r="F395">
        <v>625</v>
      </c>
    </row>
    <row r="396" spans="1:6">
      <c r="A396" t="s">
        <v>127</v>
      </c>
      <c r="B396" t="s">
        <v>3800</v>
      </c>
      <c r="C396">
        <v>1</v>
      </c>
      <c r="D396" t="s">
        <v>3801</v>
      </c>
      <c r="F396">
        <v>775</v>
      </c>
    </row>
    <row r="397" spans="1:6">
      <c r="A397" t="s">
        <v>127</v>
      </c>
      <c r="B397" t="s">
        <v>3802</v>
      </c>
      <c r="C397">
        <v>0</v>
      </c>
      <c r="D397" t="s">
        <v>3801</v>
      </c>
      <c r="F397">
        <v>675</v>
      </c>
    </row>
    <row r="398" spans="1:6">
      <c r="A398" t="s">
        <v>127</v>
      </c>
      <c r="B398" t="s">
        <v>3802</v>
      </c>
      <c r="C398">
        <v>1</v>
      </c>
      <c r="D398" t="s">
        <v>3801</v>
      </c>
      <c r="F398">
        <v>625</v>
      </c>
    </row>
    <row r="399" spans="1:6">
      <c r="A399" t="s">
        <v>127</v>
      </c>
      <c r="B399" t="s">
        <v>3802</v>
      </c>
      <c r="C399">
        <v>1</v>
      </c>
      <c r="D399" t="s">
        <v>3801</v>
      </c>
      <c r="F399">
        <v>600</v>
      </c>
    </row>
    <row r="400" spans="1:6">
      <c r="A400" t="s">
        <v>127</v>
      </c>
      <c r="B400" t="s">
        <v>3802</v>
      </c>
      <c r="C400">
        <v>1</v>
      </c>
      <c r="D400" t="s">
        <v>3801</v>
      </c>
      <c r="F400">
        <v>750</v>
      </c>
    </row>
    <row r="401" spans="1:6">
      <c r="A401" t="s">
        <v>127</v>
      </c>
      <c r="B401" t="s">
        <v>3802</v>
      </c>
      <c r="C401">
        <v>1</v>
      </c>
      <c r="D401" t="s">
        <v>3801</v>
      </c>
      <c r="F401">
        <v>675</v>
      </c>
    </row>
    <row r="402" spans="1:6">
      <c r="A402" t="s">
        <v>127</v>
      </c>
      <c r="B402" t="s">
        <v>3803</v>
      </c>
      <c r="C402">
        <v>0</v>
      </c>
      <c r="D402" t="s">
        <v>3801</v>
      </c>
      <c r="F402">
        <v>1150</v>
      </c>
    </row>
    <row r="403" spans="1:6">
      <c r="A403" t="s">
        <v>127</v>
      </c>
      <c r="B403" t="s">
        <v>3803</v>
      </c>
      <c r="C403">
        <v>1</v>
      </c>
      <c r="D403" t="s">
        <v>3801</v>
      </c>
      <c r="F403">
        <v>700</v>
      </c>
    </row>
    <row r="404" spans="1:6">
      <c r="A404" t="s">
        <v>127</v>
      </c>
      <c r="B404" t="s">
        <v>3803</v>
      </c>
      <c r="C404">
        <v>1</v>
      </c>
      <c r="D404" t="s">
        <v>3801</v>
      </c>
      <c r="F404">
        <v>700</v>
      </c>
    </row>
    <row r="405" spans="1:6">
      <c r="A405" t="s">
        <v>127</v>
      </c>
      <c r="B405" t="s">
        <v>3803</v>
      </c>
      <c r="C405">
        <v>1</v>
      </c>
      <c r="D405" t="s">
        <v>3801</v>
      </c>
      <c r="F405">
        <v>700</v>
      </c>
    </row>
    <row r="406" spans="1:6">
      <c r="A406" t="s">
        <v>127</v>
      </c>
      <c r="B406" t="s">
        <v>3803</v>
      </c>
      <c r="C406">
        <v>1</v>
      </c>
      <c r="D406" t="s">
        <v>3801</v>
      </c>
      <c r="F406">
        <v>750</v>
      </c>
    </row>
    <row r="407" spans="1:6">
      <c r="A407" t="s">
        <v>127</v>
      </c>
      <c r="B407" t="s">
        <v>3804</v>
      </c>
      <c r="C407">
        <v>0</v>
      </c>
      <c r="D407" t="s">
        <v>3801</v>
      </c>
      <c r="F407">
        <v>675</v>
      </c>
    </row>
    <row r="408" spans="1:6">
      <c r="A408" t="s">
        <v>127</v>
      </c>
      <c r="B408" t="s">
        <v>3804</v>
      </c>
      <c r="C408">
        <v>0.5</v>
      </c>
      <c r="D408" t="s">
        <v>3801</v>
      </c>
      <c r="F408">
        <v>750</v>
      </c>
    </row>
    <row r="409" spans="1:6">
      <c r="A409" t="s">
        <v>127</v>
      </c>
      <c r="B409" t="s">
        <v>3804</v>
      </c>
      <c r="C409">
        <v>0.5</v>
      </c>
      <c r="D409" t="s">
        <v>3801</v>
      </c>
      <c r="F409">
        <v>675</v>
      </c>
    </row>
    <row r="410" spans="1:6">
      <c r="A410" t="s">
        <v>127</v>
      </c>
      <c r="B410" t="s">
        <v>3804</v>
      </c>
      <c r="C410">
        <v>0.5</v>
      </c>
      <c r="D410" t="s">
        <v>3801</v>
      </c>
      <c r="F410">
        <v>625</v>
      </c>
    </row>
    <row r="411" spans="1:6">
      <c r="A411" t="s">
        <v>127</v>
      </c>
      <c r="B411" t="s">
        <v>3804</v>
      </c>
      <c r="C411">
        <v>0.5</v>
      </c>
      <c r="D411" t="s">
        <v>3801</v>
      </c>
      <c r="F411">
        <v>600</v>
      </c>
    </row>
    <row r="412" spans="1:6">
      <c r="A412" t="s">
        <v>127</v>
      </c>
      <c r="B412" t="s">
        <v>3805</v>
      </c>
      <c r="C412">
        <v>0</v>
      </c>
      <c r="D412" t="s">
        <v>3801</v>
      </c>
      <c r="F412">
        <v>675</v>
      </c>
    </row>
    <row r="413" spans="1:6">
      <c r="A413" t="s">
        <v>127</v>
      </c>
      <c r="B413" t="s">
        <v>3805</v>
      </c>
      <c r="C413">
        <v>0.5</v>
      </c>
      <c r="D413" t="s">
        <v>3801</v>
      </c>
      <c r="F413">
        <v>750</v>
      </c>
    </row>
    <row r="414" spans="1:6">
      <c r="A414" t="s">
        <v>127</v>
      </c>
      <c r="B414" t="s">
        <v>3805</v>
      </c>
      <c r="C414">
        <v>0.5</v>
      </c>
      <c r="D414" t="s">
        <v>3801</v>
      </c>
      <c r="F414">
        <v>675</v>
      </c>
    </row>
    <row r="415" spans="1:6">
      <c r="A415" t="s">
        <v>127</v>
      </c>
      <c r="B415" t="s">
        <v>3805</v>
      </c>
      <c r="C415">
        <v>0.5</v>
      </c>
      <c r="D415" t="s">
        <v>3801</v>
      </c>
      <c r="F415">
        <v>625</v>
      </c>
    </row>
    <row r="416" spans="1:6">
      <c r="A416" t="s">
        <v>127</v>
      </c>
      <c r="B416" t="s">
        <v>3805</v>
      </c>
      <c r="C416">
        <v>0.5</v>
      </c>
      <c r="D416" t="s">
        <v>3801</v>
      </c>
      <c r="F416">
        <v>600</v>
      </c>
    </row>
    <row r="417" spans="1:6">
      <c r="A417" t="s">
        <v>127</v>
      </c>
      <c r="B417" t="s">
        <v>3806</v>
      </c>
      <c r="C417">
        <v>0</v>
      </c>
      <c r="D417" t="s">
        <v>3801</v>
      </c>
      <c r="F417">
        <v>1350</v>
      </c>
    </row>
    <row r="418" spans="1:6">
      <c r="A418" t="s">
        <v>127</v>
      </c>
      <c r="B418" t="s">
        <v>3806</v>
      </c>
      <c r="C418">
        <v>0.5</v>
      </c>
      <c r="D418" t="s">
        <v>3801</v>
      </c>
      <c r="F418">
        <v>750</v>
      </c>
    </row>
    <row r="419" spans="1:6">
      <c r="A419" t="s">
        <v>127</v>
      </c>
      <c r="B419" t="s">
        <v>3806</v>
      </c>
      <c r="C419">
        <v>0.5</v>
      </c>
      <c r="D419" t="s">
        <v>3801</v>
      </c>
      <c r="F419">
        <v>1125</v>
      </c>
    </row>
    <row r="420" spans="1:6">
      <c r="A420" t="s">
        <v>127</v>
      </c>
      <c r="B420" t="s">
        <v>3806</v>
      </c>
      <c r="C420">
        <v>0.5</v>
      </c>
      <c r="D420" t="s">
        <v>3801</v>
      </c>
      <c r="F420">
        <v>950</v>
      </c>
    </row>
    <row r="421" spans="1:6">
      <c r="A421" t="s">
        <v>127</v>
      </c>
      <c r="B421" t="s">
        <v>3806</v>
      </c>
      <c r="C421">
        <v>0.5</v>
      </c>
      <c r="D421" t="s">
        <v>3801</v>
      </c>
      <c r="F421">
        <v>800</v>
      </c>
    </row>
    <row r="422" spans="1:6">
      <c r="A422" t="s">
        <v>127</v>
      </c>
      <c r="B422" t="s">
        <v>3807</v>
      </c>
      <c r="C422">
        <v>0</v>
      </c>
      <c r="D422" t="s">
        <v>3801</v>
      </c>
      <c r="F422">
        <v>675</v>
      </c>
    </row>
    <row r="423" spans="1:6">
      <c r="A423" t="s">
        <v>127</v>
      </c>
      <c r="B423" t="s">
        <v>3807</v>
      </c>
      <c r="C423">
        <v>0.3333333</v>
      </c>
      <c r="D423" t="s">
        <v>3801</v>
      </c>
      <c r="F423">
        <v>675</v>
      </c>
    </row>
    <row r="424" spans="1:6">
      <c r="A424" t="s">
        <v>127</v>
      </c>
      <c r="B424" t="s">
        <v>3807</v>
      </c>
      <c r="C424">
        <v>0.3333333</v>
      </c>
      <c r="D424" t="s">
        <v>3801</v>
      </c>
      <c r="F424">
        <v>625</v>
      </c>
    </row>
    <row r="425" spans="1:6">
      <c r="A425" t="s">
        <v>127</v>
      </c>
      <c r="B425" t="s">
        <v>3807</v>
      </c>
      <c r="C425">
        <v>0.3333333</v>
      </c>
      <c r="D425" t="s">
        <v>3801</v>
      </c>
      <c r="F425">
        <v>600</v>
      </c>
    </row>
    <row r="426" spans="1:6">
      <c r="A426" t="s">
        <v>127</v>
      </c>
      <c r="B426" t="s">
        <v>3807</v>
      </c>
      <c r="C426">
        <v>0.3333333</v>
      </c>
      <c r="D426" t="s">
        <v>3801</v>
      </c>
      <c r="F426">
        <v>750</v>
      </c>
    </row>
    <row r="427" spans="1:6">
      <c r="A427" t="s">
        <v>127</v>
      </c>
      <c r="B427" t="s">
        <v>3808</v>
      </c>
      <c r="C427">
        <v>0</v>
      </c>
      <c r="D427" t="s">
        <v>3801</v>
      </c>
      <c r="F427">
        <v>975</v>
      </c>
    </row>
    <row r="428" spans="1:6">
      <c r="A428" t="s">
        <v>127</v>
      </c>
      <c r="B428" t="s">
        <v>3808</v>
      </c>
      <c r="C428">
        <v>0.3333333</v>
      </c>
      <c r="D428" t="s">
        <v>3801</v>
      </c>
      <c r="F428">
        <v>750</v>
      </c>
    </row>
    <row r="429" spans="1:6">
      <c r="A429" t="s">
        <v>127</v>
      </c>
      <c r="B429" t="s">
        <v>3808</v>
      </c>
      <c r="C429">
        <v>0.3333333</v>
      </c>
      <c r="D429" t="s">
        <v>3801</v>
      </c>
      <c r="F429">
        <v>675</v>
      </c>
    </row>
    <row r="430" spans="1:6">
      <c r="A430" t="s">
        <v>127</v>
      </c>
      <c r="B430" t="s">
        <v>3808</v>
      </c>
      <c r="C430">
        <v>0.3333333</v>
      </c>
      <c r="D430" t="s">
        <v>3801</v>
      </c>
      <c r="F430">
        <v>650</v>
      </c>
    </row>
    <row r="431" spans="1:6">
      <c r="A431" t="s">
        <v>127</v>
      </c>
      <c r="B431" t="s">
        <v>3808</v>
      </c>
      <c r="C431">
        <v>0.3333333</v>
      </c>
      <c r="D431" t="s">
        <v>3801</v>
      </c>
      <c r="F431">
        <v>600</v>
      </c>
    </row>
    <row r="432" spans="1:6">
      <c r="A432" t="s">
        <v>127</v>
      </c>
      <c r="B432" t="s">
        <v>3809</v>
      </c>
      <c r="C432">
        <v>0</v>
      </c>
      <c r="D432" t="s">
        <v>3801</v>
      </c>
      <c r="F432">
        <v>675</v>
      </c>
    </row>
    <row r="433" spans="1:6">
      <c r="A433" t="s">
        <v>127</v>
      </c>
      <c r="B433" t="s">
        <v>3809</v>
      </c>
      <c r="C433">
        <v>0.3333333</v>
      </c>
      <c r="D433" t="s">
        <v>3801</v>
      </c>
      <c r="F433">
        <v>675</v>
      </c>
    </row>
    <row r="434" spans="1:6">
      <c r="A434" t="s">
        <v>127</v>
      </c>
      <c r="B434" t="s">
        <v>3809</v>
      </c>
      <c r="C434">
        <v>0.3333333</v>
      </c>
      <c r="D434" t="s">
        <v>3801</v>
      </c>
      <c r="F434">
        <v>625</v>
      </c>
    </row>
    <row r="435" spans="1:6">
      <c r="A435" t="s">
        <v>127</v>
      </c>
      <c r="B435" t="s">
        <v>3809</v>
      </c>
      <c r="C435">
        <v>0.3333333</v>
      </c>
      <c r="D435" t="s">
        <v>3801</v>
      </c>
      <c r="F435">
        <v>600</v>
      </c>
    </row>
    <row r="436" spans="1:6">
      <c r="A436" t="s">
        <v>127</v>
      </c>
      <c r="B436" t="s">
        <v>3809</v>
      </c>
      <c r="C436">
        <v>0.3333333</v>
      </c>
      <c r="D436" t="s">
        <v>3801</v>
      </c>
      <c r="F436">
        <v>750</v>
      </c>
    </row>
    <row r="437" spans="1:6">
      <c r="A437" t="s">
        <v>127</v>
      </c>
      <c r="B437" t="s">
        <v>3810</v>
      </c>
      <c r="C437">
        <v>0</v>
      </c>
      <c r="D437" t="s">
        <v>3801</v>
      </c>
      <c r="F437">
        <v>675</v>
      </c>
    </row>
    <row r="438" spans="1:6">
      <c r="A438" t="s">
        <v>127</v>
      </c>
      <c r="B438" t="s">
        <v>3810</v>
      </c>
      <c r="C438">
        <v>0.25</v>
      </c>
      <c r="D438" t="s">
        <v>3801</v>
      </c>
      <c r="F438">
        <v>675</v>
      </c>
    </row>
    <row r="439" spans="1:6">
      <c r="A439" t="s">
        <v>127</v>
      </c>
      <c r="B439" t="s">
        <v>3810</v>
      </c>
      <c r="C439">
        <v>0.25</v>
      </c>
      <c r="D439" t="s">
        <v>3801</v>
      </c>
      <c r="F439">
        <v>625</v>
      </c>
    </row>
    <row r="440" spans="1:6">
      <c r="A440" t="s">
        <v>127</v>
      </c>
      <c r="B440" t="s">
        <v>3810</v>
      </c>
      <c r="C440">
        <v>0.25</v>
      </c>
      <c r="D440" t="s">
        <v>3801</v>
      </c>
      <c r="F440">
        <v>600</v>
      </c>
    </row>
    <row r="441" spans="1:6">
      <c r="A441" t="s">
        <v>127</v>
      </c>
      <c r="B441" t="s">
        <v>3810</v>
      </c>
      <c r="C441">
        <v>0.25</v>
      </c>
      <c r="D441" t="s">
        <v>3801</v>
      </c>
      <c r="F441">
        <v>750</v>
      </c>
    </row>
    <row r="442" spans="1:6">
      <c r="A442" t="s">
        <v>127</v>
      </c>
      <c r="B442" t="s">
        <v>3811</v>
      </c>
      <c r="C442">
        <v>0</v>
      </c>
      <c r="D442" t="s">
        <v>3801</v>
      </c>
      <c r="F442">
        <v>675</v>
      </c>
    </row>
    <row r="443" spans="1:6">
      <c r="A443" t="s">
        <v>127</v>
      </c>
      <c r="B443" t="s">
        <v>3811</v>
      </c>
      <c r="C443">
        <v>0.25</v>
      </c>
      <c r="D443" t="s">
        <v>3801</v>
      </c>
      <c r="F443">
        <v>675</v>
      </c>
    </row>
    <row r="444" spans="1:6">
      <c r="A444" t="s">
        <v>127</v>
      </c>
      <c r="B444" t="s">
        <v>3811</v>
      </c>
      <c r="C444">
        <v>0.25</v>
      </c>
      <c r="D444" t="s">
        <v>3801</v>
      </c>
      <c r="F444">
        <v>625</v>
      </c>
    </row>
    <row r="445" spans="1:6">
      <c r="A445" t="s">
        <v>127</v>
      </c>
      <c r="B445" t="s">
        <v>3811</v>
      </c>
      <c r="C445">
        <v>0.25</v>
      </c>
      <c r="D445" t="s">
        <v>3801</v>
      </c>
      <c r="F445">
        <v>600</v>
      </c>
    </row>
    <row r="446" spans="1:6">
      <c r="A446" t="s">
        <v>127</v>
      </c>
      <c r="B446" t="s">
        <v>3811</v>
      </c>
      <c r="C446">
        <v>0.25</v>
      </c>
      <c r="D446" t="s">
        <v>3801</v>
      </c>
      <c r="F446">
        <v>750</v>
      </c>
    </row>
    <row r="447" spans="1:6">
      <c r="A447" t="s">
        <v>127</v>
      </c>
      <c r="B447" t="s">
        <v>3812</v>
      </c>
      <c r="C447">
        <v>0</v>
      </c>
      <c r="D447" t="s">
        <v>3801</v>
      </c>
      <c r="F447">
        <v>775</v>
      </c>
    </row>
    <row r="448" spans="1:6">
      <c r="A448" t="s">
        <v>127</v>
      </c>
      <c r="B448" t="s">
        <v>3812</v>
      </c>
      <c r="C448">
        <v>0.25</v>
      </c>
      <c r="D448" t="s">
        <v>3801</v>
      </c>
      <c r="F448">
        <v>600</v>
      </c>
    </row>
    <row r="449" spans="1:6">
      <c r="A449" t="s">
        <v>127</v>
      </c>
      <c r="B449" t="s">
        <v>3812</v>
      </c>
      <c r="C449">
        <v>0.25</v>
      </c>
      <c r="D449" t="s">
        <v>3801</v>
      </c>
      <c r="F449">
        <v>500</v>
      </c>
    </row>
    <row r="450" spans="1:6">
      <c r="A450" t="s">
        <v>127</v>
      </c>
      <c r="B450" t="s">
        <v>3812</v>
      </c>
      <c r="C450">
        <v>0.25</v>
      </c>
      <c r="D450" t="s">
        <v>3801</v>
      </c>
      <c r="F450">
        <v>475</v>
      </c>
    </row>
    <row r="451" spans="1:6">
      <c r="A451" t="s">
        <v>127</v>
      </c>
      <c r="B451" t="s">
        <v>3812</v>
      </c>
      <c r="C451">
        <v>0.25</v>
      </c>
      <c r="D451" t="s">
        <v>3801</v>
      </c>
      <c r="F451">
        <v>450</v>
      </c>
    </row>
    <row r="452" spans="1:6">
      <c r="A452" t="s">
        <v>127</v>
      </c>
      <c r="B452" t="s">
        <v>247</v>
      </c>
      <c r="C452">
        <v>0</v>
      </c>
      <c r="D452" t="s">
        <v>346</v>
      </c>
      <c r="F452">
        <v>675</v>
      </c>
    </row>
    <row r="453" spans="1:6">
      <c r="A453" t="s">
        <v>127</v>
      </c>
      <c r="B453" t="s">
        <v>247</v>
      </c>
      <c r="C453">
        <v>1</v>
      </c>
      <c r="D453" t="s">
        <v>346</v>
      </c>
      <c r="F453">
        <v>625</v>
      </c>
    </row>
    <row r="454" spans="1:6">
      <c r="A454" t="s">
        <v>127</v>
      </c>
      <c r="B454" t="s">
        <v>247</v>
      </c>
      <c r="C454">
        <v>1</v>
      </c>
      <c r="D454" t="s">
        <v>346</v>
      </c>
      <c r="E454">
        <v>21.556398999999999</v>
      </c>
      <c r="F454">
        <v>600</v>
      </c>
    </row>
    <row r="455" spans="1:6">
      <c r="A455" t="s">
        <v>127</v>
      </c>
      <c r="B455" t="s">
        <v>247</v>
      </c>
      <c r="C455">
        <v>1</v>
      </c>
      <c r="D455" t="s">
        <v>346</v>
      </c>
      <c r="F455">
        <v>750</v>
      </c>
    </row>
    <row r="456" spans="1:6">
      <c r="A456" t="s">
        <v>127</v>
      </c>
      <c r="B456" t="s">
        <v>247</v>
      </c>
      <c r="C456">
        <v>1</v>
      </c>
      <c r="D456" t="s">
        <v>346</v>
      </c>
      <c r="F456">
        <v>675</v>
      </c>
    </row>
    <row r="457" spans="1:6">
      <c r="A457" t="s">
        <v>127</v>
      </c>
      <c r="B457" t="s">
        <v>246</v>
      </c>
      <c r="C457">
        <v>0</v>
      </c>
      <c r="D457" t="s">
        <v>346</v>
      </c>
      <c r="F457">
        <v>675</v>
      </c>
    </row>
    <row r="458" spans="1:6">
      <c r="A458" t="s">
        <v>127</v>
      </c>
      <c r="B458" t="s">
        <v>246</v>
      </c>
      <c r="C458">
        <v>1</v>
      </c>
      <c r="D458" t="s">
        <v>346</v>
      </c>
      <c r="F458">
        <v>625</v>
      </c>
    </row>
    <row r="459" spans="1:6">
      <c r="A459" t="s">
        <v>127</v>
      </c>
      <c r="B459" t="s">
        <v>246</v>
      </c>
      <c r="C459">
        <v>1</v>
      </c>
      <c r="D459" t="s">
        <v>346</v>
      </c>
      <c r="E459">
        <v>21.843208000000001</v>
      </c>
      <c r="F459">
        <v>600</v>
      </c>
    </row>
    <row r="460" spans="1:6">
      <c r="A460" t="s">
        <v>127</v>
      </c>
      <c r="B460" t="s">
        <v>246</v>
      </c>
      <c r="C460">
        <v>1</v>
      </c>
      <c r="D460" t="s">
        <v>346</v>
      </c>
      <c r="F460">
        <v>750</v>
      </c>
    </row>
    <row r="461" spans="1:6">
      <c r="A461" t="s">
        <v>127</v>
      </c>
      <c r="B461" t="s">
        <v>246</v>
      </c>
      <c r="C461">
        <v>1</v>
      </c>
      <c r="D461" t="s">
        <v>346</v>
      </c>
      <c r="F461">
        <v>675</v>
      </c>
    </row>
    <row r="462" spans="1:6">
      <c r="A462" t="s">
        <v>127</v>
      </c>
      <c r="B462" t="s">
        <v>245</v>
      </c>
      <c r="C462">
        <v>0</v>
      </c>
      <c r="D462" t="s">
        <v>346</v>
      </c>
      <c r="F462">
        <v>925</v>
      </c>
    </row>
    <row r="463" spans="1:6">
      <c r="A463" t="s">
        <v>127</v>
      </c>
      <c r="B463" t="s">
        <v>245</v>
      </c>
      <c r="C463">
        <v>1</v>
      </c>
      <c r="D463" t="s">
        <v>346</v>
      </c>
      <c r="F463">
        <v>675</v>
      </c>
    </row>
    <row r="464" spans="1:6">
      <c r="A464" t="s">
        <v>127</v>
      </c>
      <c r="B464" t="s">
        <v>245</v>
      </c>
      <c r="C464">
        <v>1</v>
      </c>
      <c r="D464" t="s">
        <v>346</v>
      </c>
      <c r="E464">
        <v>32.172449999999998</v>
      </c>
      <c r="F464">
        <v>650</v>
      </c>
    </row>
    <row r="465" spans="1:6">
      <c r="A465" t="s">
        <v>127</v>
      </c>
      <c r="B465" t="s">
        <v>245</v>
      </c>
      <c r="C465">
        <v>1</v>
      </c>
      <c r="D465" t="s">
        <v>346</v>
      </c>
      <c r="F465">
        <v>625</v>
      </c>
    </row>
    <row r="466" spans="1:6">
      <c r="A466" t="s">
        <v>127</v>
      </c>
      <c r="B466" t="s">
        <v>245</v>
      </c>
      <c r="C466">
        <v>1</v>
      </c>
      <c r="D466" t="s">
        <v>346</v>
      </c>
      <c r="F466">
        <v>750</v>
      </c>
    </row>
    <row r="467" spans="1:6">
      <c r="A467" t="s">
        <v>127</v>
      </c>
      <c r="B467" t="s">
        <v>244</v>
      </c>
      <c r="C467">
        <v>0</v>
      </c>
      <c r="D467" t="s">
        <v>346</v>
      </c>
      <c r="F467">
        <v>675</v>
      </c>
    </row>
    <row r="468" spans="1:6">
      <c r="A468" t="s">
        <v>127</v>
      </c>
      <c r="B468" t="s">
        <v>244</v>
      </c>
      <c r="C468">
        <v>0.5</v>
      </c>
      <c r="D468" t="s">
        <v>346</v>
      </c>
      <c r="E468">
        <v>24.388408999999999</v>
      </c>
      <c r="F468">
        <v>750</v>
      </c>
    </row>
    <row r="469" spans="1:6">
      <c r="A469" t="s">
        <v>127</v>
      </c>
      <c r="B469" t="s">
        <v>244</v>
      </c>
      <c r="C469">
        <v>0.5</v>
      </c>
      <c r="D469" t="s">
        <v>346</v>
      </c>
      <c r="F469">
        <v>675</v>
      </c>
    </row>
    <row r="470" spans="1:6">
      <c r="A470" t="s">
        <v>127</v>
      </c>
      <c r="B470" t="s">
        <v>244</v>
      </c>
      <c r="C470">
        <v>0.5</v>
      </c>
      <c r="D470" t="s">
        <v>346</v>
      </c>
      <c r="F470">
        <v>625</v>
      </c>
    </row>
    <row r="471" spans="1:6">
      <c r="A471" t="s">
        <v>127</v>
      </c>
      <c r="B471" t="s">
        <v>244</v>
      </c>
      <c r="C471">
        <v>0.5</v>
      </c>
      <c r="D471" t="s">
        <v>346</v>
      </c>
      <c r="F471">
        <v>600</v>
      </c>
    </row>
    <row r="472" spans="1:6">
      <c r="A472" t="s">
        <v>127</v>
      </c>
      <c r="B472" t="s">
        <v>242</v>
      </c>
      <c r="C472">
        <v>0</v>
      </c>
      <c r="D472" t="s">
        <v>346</v>
      </c>
      <c r="F472">
        <v>675</v>
      </c>
    </row>
    <row r="473" spans="1:6">
      <c r="A473" t="s">
        <v>127</v>
      </c>
      <c r="B473" t="s">
        <v>242</v>
      </c>
      <c r="C473">
        <v>0.5</v>
      </c>
      <c r="D473" t="s">
        <v>346</v>
      </c>
      <c r="E473">
        <v>16.205286999999998</v>
      </c>
      <c r="F473">
        <v>750</v>
      </c>
    </row>
    <row r="474" spans="1:6">
      <c r="A474" t="s">
        <v>127</v>
      </c>
      <c r="B474" t="s">
        <v>242</v>
      </c>
      <c r="C474">
        <v>0.5</v>
      </c>
      <c r="D474" t="s">
        <v>346</v>
      </c>
      <c r="F474">
        <v>675</v>
      </c>
    </row>
    <row r="475" spans="1:6">
      <c r="A475" t="s">
        <v>127</v>
      </c>
      <c r="B475" t="s">
        <v>242</v>
      </c>
      <c r="C475">
        <v>0.5</v>
      </c>
      <c r="D475" t="s">
        <v>346</v>
      </c>
      <c r="F475">
        <v>625</v>
      </c>
    </row>
    <row r="476" spans="1:6">
      <c r="A476" t="s">
        <v>127</v>
      </c>
      <c r="B476" t="s">
        <v>242</v>
      </c>
      <c r="C476">
        <v>0.5</v>
      </c>
      <c r="D476" t="s">
        <v>346</v>
      </c>
      <c r="F476">
        <v>600</v>
      </c>
    </row>
    <row r="477" spans="1:6">
      <c r="A477" t="s">
        <v>127</v>
      </c>
      <c r="B477" t="s">
        <v>243</v>
      </c>
      <c r="C477">
        <v>0</v>
      </c>
      <c r="D477" t="s">
        <v>346</v>
      </c>
      <c r="F477">
        <v>675</v>
      </c>
    </row>
    <row r="478" spans="1:6">
      <c r="A478" t="s">
        <v>127</v>
      </c>
      <c r="B478" t="s">
        <v>243</v>
      </c>
      <c r="C478">
        <v>0.5</v>
      </c>
      <c r="D478" t="s">
        <v>346</v>
      </c>
      <c r="E478">
        <v>29.050511</v>
      </c>
      <c r="F478">
        <v>750</v>
      </c>
    </row>
    <row r="479" spans="1:6">
      <c r="A479" t="s">
        <v>127</v>
      </c>
      <c r="B479" t="s">
        <v>243</v>
      </c>
      <c r="C479">
        <v>0.5</v>
      </c>
      <c r="D479" t="s">
        <v>346</v>
      </c>
      <c r="F479">
        <v>675</v>
      </c>
    </row>
    <row r="480" spans="1:6">
      <c r="A480" t="s">
        <v>127</v>
      </c>
      <c r="B480" t="s">
        <v>243</v>
      </c>
      <c r="C480">
        <v>0.5</v>
      </c>
      <c r="D480" t="s">
        <v>346</v>
      </c>
      <c r="F480">
        <v>625</v>
      </c>
    </row>
    <row r="481" spans="1:6">
      <c r="A481" t="s">
        <v>127</v>
      </c>
      <c r="B481" t="s">
        <v>243</v>
      </c>
      <c r="C481">
        <v>0.5</v>
      </c>
      <c r="D481" t="s">
        <v>346</v>
      </c>
      <c r="F481">
        <v>600</v>
      </c>
    </row>
    <row r="482" spans="1:6">
      <c r="A482" t="s">
        <v>127</v>
      </c>
      <c r="B482" t="s">
        <v>241</v>
      </c>
      <c r="C482">
        <v>0</v>
      </c>
      <c r="D482" t="s">
        <v>346</v>
      </c>
      <c r="F482">
        <v>675</v>
      </c>
    </row>
    <row r="483" spans="1:6">
      <c r="A483" t="s">
        <v>127</v>
      </c>
      <c r="B483" t="s">
        <v>241</v>
      </c>
      <c r="C483">
        <v>0.3333333</v>
      </c>
      <c r="D483" t="s">
        <v>346</v>
      </c>
      <c r="F483">
        <v>675</v>
      </c>
    </row>
    <row r="484" spans="1:6">
      <c r="A484" t="s">
        <v>127</v>
      </c>
      <c r="B484" t="s">
        <v>241</v>
      </c>
      <c r="C484">
        <v>0.3333333</v>
      </c>
      <c r="D484" t="s">
        <v>346</v>
      </c>
      <c r="F484">
        <v>625</v>
      </c>
    </row>
    <row r="485" spans="1:6">
      <c r="A485" t="s">
        <v>127</v>
      </c>
      <c r="B485" t="s">
        <v>241</v>
      </c>
      <c r="C485">
        <v>0.3333333</v>
      </c>
      <c r="D485" t="s">
        <v>346</v>
      </c>
      <c r="F485">
        <v>600</v>
      </c>
    </row>
    <row r="486" spans="1:6">
      <c r="A486" t="s">
        <v>127</v>
      </c>
      <c r="B486" t="s">
        <v>241</v>
      </c>
      <c r="C486">
        <v>0.3333333</v>
      </c>
      <c r="D486" t="s">
        <v>346</v>
      </c>
      <c r="E486">
        <v>15.250285</v>
      </c>
      <c r="F486">
        <v>750</v>
      </c>
    </row>
    <row r="487" spans="1:6">
      <c r="A487" t="s">
        <v>127</v>
      </c>
      <c r="B487" t="s">
        <v>240</v>
      </c>
      <c r="C487">
        <v>0</v>
      </c>
      <c r="D487" t="s">
        <v>346</v>
      </c>
      <c r="F487">
        <v>675</v>
      </c>
    </row>
    <row r="488" spans="1:6">
      <c r="A488" t="s">
        <v>127</v>
      </c>
      <c r="B488" t="s">
        <v>240</v>
      </c>
      <c r="C488">
        <v>0.3333333</v>
      </c>
      <c r="D488" t="s">
        <v>346</v>
      </c>
      <c r="F488">
        <v>675</v>
      </c>
    </row>
    <row r="489" spans="1:6">
      <c r="A489" t="s">
        <v>127</v>
      </c>
      <c r="B489" t="s">
        <v>240</v>
      </c>
      <c r="C489">
        <v>0.3333333</v>
      </c>
      <c r="D489" t="s">
        <v>346</v>
      </c>
      <c r="F489">
        <v>625</v>
      </c>
    </row>
    <row r="490" spans="1:6">
      <c r="A490" t="s">
        <v>127</v>
      </c>
      <c r="B490" t="s">
        <v>240</v>
      </c>
      <c r="C490">
        <v>0.3333333</v>
      </c>
      <c r="D490" t="s">
        <v>346</v>
      </c>
      <c r="F490">
        <v>600</v>
      </c>
    </row>
    <row r="491" spans="1:6">
      <c r="A491" t="s">
        <v>127</v>
      </c>
      <c r="B491" t="s">
        <v>240</v>
      </c>
      <c r="C491">
        <v>0.3333333</v>
      </c>
      <c r="D491" t="s">
        <v>346</v>
      </c>
      <c r="E491">
        <v>12.921620000000001</v>
      </c>
      <c r="F491">
        <v>750</v>
      </c>
    </row>
    <row r="492" spans="1:6">
      <c r="A492" t="s">
        <v>127</v>
      </c>
      <c r="B492" t="s">
        <v>239</v>
      </c>
      <c r="C492">
        <v>0</v>
      </c>
      <c r="D492" t="s">
        <v>346</v>
      </c>
      <c r="F492">
        <v>725</v>
      </c>
    </row>
    <row r="493" spans="1:6">
      <c r="A493" t="s">
        <v>127</v>
      </c>
      <c r="B493" t="s">
        <v>239</v>
      </c>
      <c r="C493">
        <v>0.3333333</v>
      </c>
      <c r="D493" t="s">
        <v>346</v>
      </c>
      <c r="F493">
        <v>525</v>
      </c>
    </row>
    <row r="494" spans="1:6">
      <c r="A494" t="s">
        <v>127</v>
      </c>
      <c r="B494" t="s">
        <v>239</v>
      </c>
      <c r="C494">
        <v>0.3333333</v>
      </c>
      <c r="D494" t="s">
        <v>346</v>
      </c>
      <c r="F494">
        <v>425</v>
      </c>
    </row>
    <row r="495" spans="1:6">
      <c r="A495" t="s">
        <v>127</v>
      </c>
      <c r="B495" t="s">
        <v>239</v>
      </c>
      <c r="C495">
        <v>0.3333333</v>
      </c>
      <c r="D495" t="s">
        <v>346</v>
      </c>
      <c r="F495">
        <v>350</v>
      </c>
    </row>
    <row r="496" spans="1:6">
      <c r="A496" t="s">
        <v>127</v>
      </c>
      <c r="B496" t="s">
        <v>239</v>
      </c>
      <c r="C496">
        <v>0.3333333</v>
      </c>
      <c r="D496" t="s">
        <v>346</v>
      </c>
      <c r="E496">
        <v>13.778449999999999</v>
      </c>
      <c r="F496">
        <v>300</v>
      </c>
    </row>
    <row r="497" spans="1:6">
      <c r="A497" t="s">
        <v>127</v>
      </c>
      <c r="B497" t="s">
        <v>237</v>
      </c>
      <c r="C497">
        <v>0</v>
      </c>
      <c r="D497" t="s">
        <v>346</v>
      </c>
      <c r="F497">
        <v>675</v>
      </c>
    </row>
    <row r="498" spans="1:6">
      <c r="A498" t="s">
        <v>127</v>
      </c>
      <c r="B498" t="s">
        <v>237</v>
      </c>
      <c r="C498">
        <v>0.25</v>
      </c>
      <c r="D498" t="s">
        <v>346</v>
      </c>
      <c r="F498">
        <v>675</v>
      </c>
    </row>
    <row r="499" spans="1:6">
      <c r="A499" t="s">
        <v>127</v>
      </c>
      <c r="B499" t="s">
        <v>237</v>
      </c>
      <c r="C499">
        <v>0.25</v>
      </c>
      <c r="D499" t="s">
        <v>346</v>
      </c>
      <c r="F499">
        <v>625</v>
      </c>
    </row>
    <row r="500" spans="1:6">
      <c r="A500" t="s">
        <v>127</v>
      </c>
      <c r="B500" t="s">
        <v>237</v>
      </c>
      <c r="C500">
        <v>0.25</v>
      </c>
      <c r="D500" t="s">
        <v>346</v>
      </c>
      <c r="F500">
        <v>600</v>
      </c>
    </row>
    <row r="501" spans="1:6">
      <c r="A501" t="s">
        <v>127</v>
      </c>
      <c r="B501" t="s">
        <v>237</v>
      </c>
      <c r="C501">
        <v>0.25</v>
      </c>
      <c r="D501" t="s">
        <v>346</v>
      </c>
      <c r="E501">
        <v>18.989249999999998</v>
      </c>
      <c r="F501">
        <v>750</v>
      </c>
    </row>
    <row r="502" spans="1:6">
      <c r="A502" t="s">
        <v>127</v>
      </c>
      <c r="B502" t="s">
        <v>236</v>
      </c>
      <c r="C502">
        <v>0</v>
      </c>
      <c r="D502" t="s">
        <v>346</v>
      </c>
      <c r="F502">
        <v>675</v>
      </c>
    </row>
    <row r="503" spans="1:6">
      <c r="A503" t="s">
        <v>127</v>
      </c>
      <c r="B503" t="s">
        <v>236</v>
      </c>
      <c r="C503">
        <v>0.25</v>
      </c>
      <c r="D503" t="s">
        <v>346</v>
      </c>
      <c r="F503">
        <v>675</v>
      </c>
    </row>
    <row r="504" spans="1:6">
      <c r="A504" t="s">
        <v>127</v>
      </c>
      <c r="B504" t="s">
        <v>236</v>
      </c>
      <c r="C504">
        <v>0.25</v>
      </c>
      <c r="D504" t="s">
        <v>346</v>
      </c>
      <c r="F504">
        <v>625</v>
      </c>
    </row>
    <row r="505" spans="1:6">
      <c r="A505" t="s">
        <v>127</v>
      </c>
      <c r="B505" t="s">
        <v>236</v>
      </c>
      <c r="C505">
        <v>0.25</v>
      </c>
      <c r="D505" t="s">
        <v>346</v>
      </c>
      <c r="F505">
        <v>600</v>
      </c>
    </row>
    <row r="506" spans="1:6">
      <c r="A506" t="s">
        <v>127</v>
      </c>
      <c r="B506" t="s">
        <v>236</v>
      </c>
      <c r="C506">
        <v>0.25</v>
      </c>
      <c r="D506" t="s">
        <v>346</v>
      </c>
      <c r="E506">
        <v>24.211493999999998</v>
      </c>
      <c r="F506">
        <v>750</v>
      </c>
    </row>
    <row r="507" spans="1:6">
      <c r="A507" t="s">
        <v>127</v>
      </c>
      <c r="B507" t="s">
        <v>238</v>
      </c>
      <c r="C507">
        <v>0</v>
      </c>
      <c r="D507" t="s">
        <v>346</v>
      </c>
      <c r="F507">
        <v>875</v>
      </c>
    </row>
    <row r="508" spans="1:6">
      <c r="A508" t="s">
        <v>127</v>
      </c>
      <c r="B508" t="s">
        <v>238</v>
      </c>
      <c r="C508">
        <v>0.25</v>
      </c>
      <c r="D508" t="s">
        <v>346</v>
      </c>
      <c r="F508">
        <v>525</v>
      </c>
    </row>
    <row r="509" spans="1:6">
      <c r="A509" t="s">
        <v>127</v>
      </c>
      <c r="B509" t="s">
        <v>238</v>
      </c>
      <c r="C509">
        <v>0.25</v>
      </c>
      <c r="D509" t="s">
        <v>346</v>
      </c>
      <c r="F509">
        <v>425</v>
      </c>
    </row>
    <row r="510" spans="1:6">
      <c r="A510" t="s">
        <v>127</v>
      </c>
      <c r="B510" t="s">
        <v>238</v>
      </c>
      <c r="C510">
        <v>0.25</v>
      </c>
      <c r="D510" t="s">
        <v>346</v>
      </c>
      <c r="F510">
        <v>425</v>
      </c>
    </row>
    <row r="511" spans="1:6">
      <c r="A511" t="s">
        <v>127</v>
      </c>
      <c r="B511" t="s">
        <v>238</v>
      </c>
      <c r="C511">
        <v>0.25</v>
      </c>
      <c r="D511" t="s">
        <v>346</v>
      </c>
      <c r="E511">
        <v>20.974811800000001</v>
      </c>
      <c r="F511">
        <v>400</v>
      </c>
    </row>
    <row r="512" spans="1:6">
      <c r="A512" t="s">
        <v>127</v>
      </c>
      <c r="B512" t="s">
        <v>235</v>
      </c>
      <c r="C512">
        <v>0</v>
      </c>
      <c r="D512" t="s">
        <v>335</v>
      </c>
      <c r="E512">
        <v>19.457622000000001</v>
      </c>
      <c r="F512">
        <v>4550</v>
      </c>
    </row>
    <row r="513" spans="1:6">
      <c r="A513" t="s">
        <v>127</v>
      </c>
      <c r="B513" t="s">
        <v>234</v>
      </c>
      <c r="C513">
        <v>0</v>
      </c>
      <c r="D513" t="s">
        <v>335</v>
      </c>
      <c r="E513">
        <v>17.521201000000001</v>
      </c>
      <c r="F513">
        <v>4050</v>
      </c>
    </row>
    <row r="514" spans="1:6">
      <c r="A514" t="s">
        <v>127</v>
      </c>
      <c r="B514" t="s">
        <v>231</v>
      </c>
      <c r="C514">
        <v>0</v>
      </c>
      <c r="D514" t="s">
        <v>335</v>
      </c>
      <c r="E514">
        <v>21.329405999999999</v>
      </c>
      <c r="F514">
        <v>5275</v>
      </c>
    </row>
    <row r="515" spans="1:6">
      <c r="A515" t="s">
        <v>127</v>
      </c>
      <c r="B515" t="s">
        <v>232</v>
      </c>
      <c r="C515">
        <v>0</v>
      </c>
      <c r="D515" t="s">
        <v>335</v>
      </c>
      <c r="E515">
        <v>32.590646999999997</v>
      </c>
      <c r="F515">
        <v>4525</v>
      </c>
    </row>
    <row r="516" spans="1:6">
      <c r="A516" t="s">
        <v>127</v>
      </c>
      <c r="B516" t="s">
        <v>233</v>
      </c>
      <c r="C516">
        <v>0</v>
      </c>
      <c r="D516" t="s">
        <v>335</v>
      </c>
      <c r="E516">
        <v>25.866899</v>
      </c>
      <c r="F516">
        <v>3325</v>
      </c>
    </row>
    <row r="517" spans="1:6">
      <c r="A517" t="s">
        <v>128</v>
      </c>
      <c r="B517" t="s">
        <v>248</v>
      </c>
      <c r="C517">
        <v>0</v>
      </c>
      <c r="D517" t="s">
        <v>335</v>
      </c>
      <c r="E517">
        <v>12.34558971</v>
      </c>
      <c r="F517">
        <v>625.55066079295102</v>
      </c>
    </row>
    <row r="518" spans="1:6">
      <c r="A518" t="s">
        <v>128</v>
      </c>
      <c r="B518" t="s">
        <v>252</v>
      </c>
      <c r="C518">
        <v>0.25</v>
      </c>
      <c r="D518" t="s">
        <v>347</v>
      </c>
      <c r="E518">
        <v>4.2885373439999999</v>
      </c>
      <c r="F518">
        <v>171.80616740088101</v>
      </c>
    </row>
    <row r="519" spans="1:6">
      <c r="A519" t="s">
        <v>128</v>
      </c>
      <c r="B519" t="s">
        <v>258</v>
      </c>
      <c r="C519">
        <v>0.33</v>
      </c>
      <c r="D519" t="s">
        <v>347</v>
      </c>
      <c r="E519">
        <v>0.65445570900000005</v>
      </c>
      <c r="F519">
        <v>44.052863436123303</v>
      </c>
    </row>
    <row r="520" spans="1:6">
      <c r="A520" t="s">
        <v>128</v>
      </c>
      <c r="B520" t="s">
        <v>256</v>
      </c>
      <c r="C520">
        <v>0.25</v>
      </c>
      <c r="D520" t="s">
        <v>347</v>
      </c>
      <c r="E520">
        <v>0.57144405700000001</v>
      </c>
      <c r="F520">
        <v>61.674008810572602</v>
      </c>
    </row>
    <row r="521" spans="1:6">
      <c r="A521" t="s">
        <v>128</v>
      </c>
      <c r="B521" t="s">
        <v>261</v>
      </c>
      <c r="C521">
        <v>0.33</v>
      </c>
      <c r="D521" t="s">
        <v>347</v>
      </c>
      <c r="E521">
        <v>5.131190159</v>
      </c>
      <c r="F521">
        <v>136.56387665198201</v>
      </c>
    </row>
    <row r="522" spans="1:6">
      <c r="A522" t="s">
        <v>128</v>
      </c>
      <c r="B522" t="s">
        <v>267</v>
      </c>
      <c r="C522">
        <v>1</v>
      </c>
      <c r="D522" t="s">
        <v>347</v>
      </c>
      <c r="E522">
        <v>0.114560018</v>
      </c>
      <c r="F522">
        <v>13.215859030837001</v>
      </c>
    </row>
    <row r="523" spans="1:6">
      <c r="A523" t="s">
        <v>128</v>
      </c>
      <c r="B523" t="s">
        <v>260</v>
      </c>
      <c r="C523">
        <v>0.33</v>
      </c>
      <c r="D523" t="s">
        <v>347</v>
      </c>
      <c r="E523">
        <v>1.090615383</v>
      </c>
      <c r="F523">
        <v>57.268722466960298</v>
      </c>
    </row>
    <row r="524" spans="1:6">
      <c r="A524" t="s">
        <v>128</v>
      </c>
      <c r="B524" t="s">
        <v>255</v>
      </c>
      <c r="C524">
        <v>0.25</v>
      </c>
      <c r="D524" t="s">
        <v>347</v>
      </c>
      <c r="E524">
        <v>11.74226867</v>
      </c>
      <c r="F524">
        <v>528.63436123348004</v>
      </c>
    </row>
    <row r="525" spans="1:6">
      <c r="A525" t="s">
        <v>128</v>
      </c>
      <c r="B525" t="s">
        <v>266</v>
      </c>
      <c r="C525">
        <v>0.5</v>
      </c>
      <c r="D525" t="s">
        <v>347</v>
      </c>
      <c r="E525">
        <v>1.8486652859999999</v>
      </c>
      <c r="F525">
        <v>92.511013215859094</v>
      </c>
    </row>
    <row r="526" spans="1:6">
      <c r="A526" t="s">
        <v>128</v>
      </c>
      <c r="B526" t="s">
        <v>265</v>
      </c>
      <c r="C526">
        <v>0.5</v>
      </c>
      <c r="D526" t="s">
        <v>347</v>
      </c>
      <c r="E526">
        <v>1.630486868</v>
      </c>
      <c r="F526">
        <v>61.674008810572602</v>
      </c>
    </row>
    <row r="527" spans="1:6">
      <c r="A527" t="s">
        <v>128</v>
      </c>
      <c r="B527" t="s">
        <v>250</v>
      </c>
      <c r="C527">
        <v>0.25</v>
      </c>
      <c r="D527" t="s">
        <v>347</v>
      </c>
      <c r="E527">
        <v>5.2960718990000002</v>
      </c>
      <c r="F527">
        <v>185.02202643171799</v>
      </c>
    </row>
    <row r="528" spans="1:6">
      <c r="A528" t="s">
        <v>128</v>
      </c>
      <c r="B528" t="s">
        <v>251</v>
      </c>
      <c r="C528">
        <v>0.25</v>
      </c>
      <c r="D528" t="s">
        <v>347</v>
      </c>
      <c r="E528">
        <v>9.0150746739999992</v>
      </c>
      <c r="F528">
        <v>383.25991189427299</v>
      </c>
    </row>
    <row r="529" spans="1:6">
      <c r="A529" t="s">
        <v>128</v>
      </c>
      <c r="B529" t="s">
        <v>249</v>
      </c>
      <c r="C529">
        <v>0</v>
      </c>
      <c r="D529" t="s">
        <v>335</v>
      </c>
      <c r="E529">
        <v>11.548515999999999</v>
      </c>
      <c r="F529">
        <v>572.68722466960298</v>
      </c>
    </row>
    <row r="530" spans="1:6">
      <c r="A530" t="s">
        <v>128</v>
      </c>
      <c r="B530" t="s">
        <v>268</v>
      </c>
      <c r="C530">
        <v>1</v>
      </c>
      <c r="D530" t="s">
        <v>347</v>
      </c>
      <c r="E530">
        <v>0.15740284099999999</v>
      </c>
      <c r="F530">
        <v>17.621145374449299</v>
      </c>
    </row>
    <row r="531" spans="1:6">
      <c r="A531" t="s">
        <v>128</v>
      </c>
      <c r="B531" t="s">
        <v>253</v>
      </c>
      <c r="C531">
        <v>0.25</v>
      </c>
      <c r="D531" t="s">
        <v>347</v>
      </c>
      <c r="E531">
        <v>8.0993106079999997</v>
      </c>
      <c r="F531">
        <v>277.58709044493401</v>
      </c>
    </row>
    <row r="532" spans="1:6">
      <c r="A532" t="s">
        <v>128</v>
      </c>
      <c r="B532" t="s">
        <v>263</v>
      </c>
      <c r="C532">
        <v>0.5</v>
      </c>
      <c r="D532" t="s">
        <v>347</v>
      </c>
      <c r="E532">
        <v>0.74253170499999999</v>
      </c>
      <c r="F532">
        <v>22.026431718061598</v>
      </c>
    </row>
    <row r="533" spans="1:6">
      <c r="A533" t="s">
        <v>128</v>
      </c>
      <c r="B533" t="s">
        <v>262</v>
      </c>
      <c r="C533">
        <v>0.33</v>
      </c>
      <c r="D533" t="s">
        <v>347</v>
      </c>
      <c r="E533">
        <v>1.832102396</v>
      </c>
      <c r="F533">
        <v>88.105726872246706</v>
      </c>
    </row>
    <row r="534" spans="1:6">
      <c r="A534" t="s">
        <v>128</v>
      </c>
      <c r="B534" t="s">
        <v>259</v>
      </c>
      <c r="C534">
        <v>0.33</v>
      </c>
      <c r="D534" t="s">
        <v>347</v>
      </c>
      <c r="E534">
        <v>9.1972180790000007</v>
      </c>
      <c r="F534">
        <v>484.58149779735601</v>
      </c>
    </row>
    <row r="535" spans="1:6">
      <c r="A535" t="s">
        <v>128</v>
      </c>
      <c r="B535" t="s">
        <v>257</v>
      </c>
      <c r="C535">
        <v>0.33</v>
      </c>
      <c r="D535" t="s">
        <v>347</v>
      </c>
      <c r="E535">
        <v>3.475966181</v>
      </c>
      <c r="F535">
        <v>149.77973568281999</v>
      </c>
    </row>
    <row r="536" spans="1:6">
      <c r="A536" t="s">
        <v>128</v>
      </c>
      <c r="B536" t="s">
        <v>264</v>
      </c>
      <c r="C536">
        <v>0.5</v>
      </c>
      <c r="D536" t="s">
        <v>347</v>
      </c>
      <c r="E536">
        <v>8.9141441000000002E-2</v>
      </c>
      <c r="F536">
        <v>8.8105726872246706</v>
      </c>
    </row>
    <row r="537" spans="1:6">
      <c r="A537" t="s">
        <v>128</v>
      </c>
      <c r="B537" t="s">
        <v>254</v>
      </c>
      <c r="C537">
        <v>0.25</v>
      </c>
      <c r="D537" t="s">
        <v>347</v>
      </c>
      <c r="E537">
        <v>3.3509661500000001</v>
      </c>
      <c r="F537">
        <v>101.321585903084</v>
      </c>
    </row>
    <row r="538" spans="1:6">
      <c r="A538" t="s">
        <v>129</v>
      </c>
      <c r="B538" t="s">
        <v>271</v>
      </c>
      <c r="C538">
        <v>0.33300000000000002</v>
      </c>
      <c r="D538" t="s">
        <v>348</v>
      </c>
      <c r="E538">
        <v>19.60570581</v>
      </c>
      <c r="F538">
        <v>1000</v>
      </c>
    </row>
    <row r="539" spans="1:6">
      <c r="A539" t="s">
        <v>129</v>
      </c>
      <c r="B539" t="s">
        <v>272</v>
      </c>
      <c r="C539">
        <v>1</v>
      </c>
      <c r="D539" t="s">
        <v>348</v>
      </c>
      <c r="E539">
        <v>16.18436496</v>
      </c>
      <c r="F539">
        <v>2375</v>
      </c>
    </row>
    <row r="540" spans="1:6">
      <c r="A540" t="s">
        <v>129</v>
      </c>
      <c r="B540" t="s">
        <v>270</v>
      </c>
      <c r="C540">
        <v>0</v>
      </c>
      <c r="D540" t="s">
        <v>335</v>
      </c>
      <c r="E540">
        <v>29.086136159999999</v>
      </c>
      <c r="F540">
        <v>6666.6666666666597</v>
      </c>
    </row>
    <row r="541" spans="1:6">
      <c r="A541" t="s">
        <v>129</v>
      </c>
      <c r="B541" t="s">
        <v>269</v>
      </c>
      <c r="C541">
        <v>0</v>
      </c>
      <c r="D541" t="s">
        <v>335</v>
      </c>
      <c r="E541">
        <v>22.469403750000001</v>
      </c>
      <c r="F541">
        <v>735.29411764705901</v>
      </c>
    </row>
    <row r="542" spans="1:6">
      <c r="A542" t="s">
        <v>130</v>
      </c>
      <c r="B542">
        <v>1</v>
      </c>
      <c r="C542">
        <v>0.5263158</v>
      </c>
      <c r="D542" t="s">
        <v>349</v>
      </c>
      <c r="E542">
        <v>31.75447707</v>
      </c>
    </row>
    <row r="543" spans="1:6">
      <c r="A543" t="s">
        <v>130</v>
      </c>
      <c r="B543">
        <v>2</v>
      </c>
      <c r="C543">
        <v>0.2631579</v>
      </c>
      <c r="D543" t="s">
        <v>349</v>
      </c>
      <c r="E543">
        <v>48.609288669999998</v>
      </c>
    </row>
    <row r="544" spans="1:6">
      <c r="A544" t="s">
        <v>130</v>
      </c>
      <c r="B544">
        <v>3</v>
      </c>
      <c r="C544">
        <v>0.2105263</v>
      </c>
      <c r="D544" t="s">
        <v>349</v>
      </c>
      <c r="E544">
        <v>33.301849310000001</v>
      </c>
    </row>
    <row r="545" spans="1:6">
      <c r="A545" t="s">
        <v>130</v>
      </c>
      <c r="B545">
        <v>4</v>
      </c>
      <c r="C545">
        <v>0.3684211</v>
      </c>
      <c r="D545" t="s">
        <v>349</v>
      </c>
      <c r="E545">
        <v>35.370477479999998</v>
      </c>
    </row>
    <row r="546" spans="1:6">
      <c r="A546" t="s">
        <v>130</v>
      </c>
      <c r="B546">
        <v>6</v>
      </c>
      <c r="C546">
        <v>0.2105263</v>
      </c>
      <c r="D546" t="s">
        <v>349</v>
      </c>
      <c r="E546">
        <v>37.410525040000003</v>
      </c>
    </row>
    <row r="547" spans="1:6">
      <c r="A547" t="s">
        <v>130</v>
      </c>
      <c r="B547">
        <v>7</v>
      </c>
      <c r="C547">
        <v>0.1052632</v>
      </c>
      <c r="D547" t="s">
        <v>349</v>
      </c>
      <c r="E547">
        <v>51.714555840000003</v>
      </c>
    </row>
    <row r="548" spans="1:6">
      <c r="A548" t="s">
        <v>130</v>
      </c>
      <c r="B548">
        <v>10</v>
      </c>
      <c r="C548">
        <v>0.3157895</v>
      </c>
      <c r="D548" t="s">
        <v>349</v>
      </c>
      <c r="E548">
        <v>37.481504190000003</v>
      </c>
    </row>
    <row r="549" spans="1:6">
      <c r="A549" t="s">
        <v>130</v>
      </c>
      <c r="B549">
        <v>13</v>
      </c>
      <c r="C549">
        <v>0</v>
      </c>
      <c r="D549" t="s">
        <v>335</v>
      </c>
      <c r="E549">
        <v>34.097946479999997</v>
      </c>
    </row>
    <row r="550" spans="1:6">
      <c r="A550" t="s">
        <v>137</v>
      </c>
      <c r="B550" t="s">
        <v>320</v>
      </c>
      <c r="C550">
        <v>0</v>
      </c>
      <c r="D550" t="s">
        <v>352</v>
      </c>
      <c r="E550">
        <v>46.2</v>
      </c>
      <c r="F550">
        <v>390</v>
      </c>
    </row>
    <row r="551" spans="1:6">
      <c r="A551" t="s">
        <v>137</v>
      </c>
      <c r="B551" t="s">
        <v>321</v>
      </c>
      <c r="C551">
        <v>0</v>
      </c>
      <c r="D551" t="s">
        <v>352</v>
      </c>
      <c r="E551">
        <v>24.8</v>
      </c>
      <c r="F551">
        <v>410</v>
      </c>
    </row>
    <row r="552" spans="1:6">
      <c r="A552" t="s">
        <v>137</v>
      </c>
      <c r="B552" t="s">
        <v>319</v>
      </c>
      <c r="C552">
        <v>0</v>
      </c>
      <c r="D552" t="s">
        <v>352</v>
      </c>
      <c r="E552">
        <v>444.4</v>
      </c>
      <c r="F552">
        <v>200</v>
      </c>
    </row>
    <row r="553" spans="1:6">
      <c r="A553" t="s">
        <v>137</v>
      </c>
      <c r="B553" t="s">
        <v>322</v>
      </c>
      <c r="C553">
        <v>0.1</v>
      </c>
      <c r="D553" t="s">
        <v>354</v>
      </c>
      <c r="E553">
        <v>44.6</v>
      </c>
      <c r="F553">
        <v>190</v>
      </c>
    </row>
    <row r="554" spans="1:6">
      <c r="A554" t="s">
        <v>137</v>
      </c>
      <c r="B554" t="s">
        <v>323</v>
      </c>
      <c r="C554">
        <v>0.1</v>
      </c>
      <c r="D554" t="s">
        <v>354</v>
      </c>
      <c r="E554">
        <v>45.1</v>
      </c>
      <c r="F554">
        <v>190</v>
      </c>
    </row>
    <row r="555" spans="1:6">
      <c r="A555" t="s">
        <v>137</v>
      </c>
      <c r="B555" t="s">
        <v>324</v>
      </c>
      <c r="C555">
        <v>0.1</v>
      </c>
      <c r="D555" t="s">
        <v>354</v>
      </c>
      <c r="E555">
        <v>154.9</v>
      </c>
      <c r="F555">
        <v>520</v>
      </c>
    </row>
    <row r="556" spans="1:6">
      <c r="A556" t="s">
        <v>131</v>
      </c>
      <c r="B556" t="s">
        <v>277</v>
      </c>
      <c r="C556">
        <v>0.5</v>
      </c>
      <c r="D556" t="s">
        <v>350</v>
      </c>
      <c r="E556">
        <v>8.7684719999999992</v>
      </c>
      <c r="F556">
        <v>40.425530000000002</v>
      </c>
    </row>
    <row r="557" spans="1:6">
      <c r="A557" t="s">
        <v>131</v>
      </c>
      <c r="B557" t="s">
        <v>273</v>
      </c>
      <c r="C557">
        <v>0</v>
      </c>
      <c r="D557" t="s">
        <v>335</v>
      </c>
      <c r="E557">
        <v>23.801026499999999</v>
      </c>
      <c r="F557">
        <v>228</v>
      </c>
    </row>
    <row r="558" spans="1:6">
      <c r="A558" t="s">
        <v>131</v>
      </c>
      <c r="B558" t="s">
        <v>279</v>
      </c>
      <c r="C558">
        <v>0.5</v>
      </c>
      <c r="D558" t="s">
        <v>350</v>
      </c>
      <c r="E558">
        <v>7.4118500000000003</v>
      </c>
      <c r="F558">
        <v>37.837837</v>
      </c>
    </row>
    <row r="559" spans="1:6">
      <c r="A559" t="s">
        <v>131</v>
      </c>
      <c r="B559" t="s">
        <v>276</v>
      </c>
      <c r="C559">
        <v>0</v>
      </c>
      <c r="D559" t="s">
        <v>335</v>
      </c>
      <c r="E559">
        <v>27.853743699999999</v>
      </c>
      <c r="F559">
        <v>256</v>
      </c>
    </row>
    <row r="560" spans="1:6">
      <c r="A560" t="s">
        <v>131</v>
      </c>
      <c r="B560" t="s">
        <v>280</v>
      </c>
      <c r="C560">
        <v>0.5</v>
      </c>
      <c r="D560" t="s">
        <v>350</v>
      </c>
      <c r="E560">
        <v>8.5386590000000009</v>
      </c>
      <c r="F560">
        <v>52.287579999999998</v>
      </c>
    </row>
    <row r="561" spans="1:6">
      <c r="A561" t="s">
        <v>131</v>
      </c>
      <c r="B561" t="s">
        <v>274</v>
      </c>
      <c r="C561">
        <v>0</v>
      </c>
      <c r="D561" t="s">
        <v>335</v>
      </c>
      <c r="E561">
        <v>17.490512949999999</v>
      </c>
      <c r="F561">
        <v>176.9230762</v>
      </c>
    </row>
    <row r="562" spans="1:6">
      <c r="A562" t="s">
        <v>131</v>
      </c>
      <c r="B562" t="s">
        <v>278</v>
      </c>
      <c r="C562">
        <v>0.5</v>
      </c>
      <c r="D562" t="s">
        <v>350</v>
      </c>
      <c r="E562">
        <v>5.430606</v>
      </c>
      <c r="F562">
        <v>20.779218</v>
      </c>
    </row>
    <row r="563" spans="1:6">
      <c r="A563" t="s">
        <v>131</v>
      </c>
      <c r="B563" t="s">
        <v>275</v>
      </c>
      <c r="C563">
        <v>0</v>
      </c>
      <c r="D563" t="s">
        <v>335</v>
      </c>
      <c r="E563">
        <v>33.018593500000001</v>
      </c>
      <c r="F563">
        <v>322.05887000000001</v>
      </c>
    </row>
    <row r="564" spans="1:6">
      <c r="A564" t="s">
        <v>132</v>
      </c>
      <c r="B564" t="s">
        <v>285</v>
      </c>
      <c r="C564">
        <v>0.25</v>
      </c>
      <c r="D564" t="s">
        <v>351</v>
      </c>
      <c r="E564">
        <v>18.16</v>
      </c>
      <c r="F564">
        <v>137.5</v>
      </c>
    </row>
    <row r="565" spans="1:6">
      <c r="A565" t="s">
        <v>132</v>
      </c>
      <c r="B565" t="s">
        <v>284</v>
      </c>
      <c r="C565">
        <v>0.25</v>
      </c>
      <c r="D565" t="s">
        <v>351</v>
      </c>
      <c r="E565">
        <v>14.589407899999999</v>
      </c>
      <c r="F565">
        <v>125</v>
      </c>
    </row>
    <row r="566" spans="1:6">
      <c r="A566" t="s">
        <v>132</v>
      </c>
      <c r="B566" t="s">
        <v>197</v>
      </c>
      <c r="C566">
        <v>0</v>
      </c>
      <c r="D566" t="s">
        <v>335</v>
      </c>
      <c r="E566">
        <v>26.907961220000001</v>
      </c>
      <c r="F566">
        <v>368.75</v>
      </c>
    </row>
    <row r="567" spans="1:6">
      <c r="A567" t="s">
        <v>132</v>
      </c>
      <c r="B567" t="s">
        <v>281</v>
      </c>
      <c r="C567">
        <v>0</v>
      </c>
      <c r="D567" t="s">
        <v>335</v>
      </c>
      <c r="E567">
        <v>18.8917848</v>
      </c>
      <c r="F567">
        <v>306.25</v>
      </c>
    </row>
    <row r="568" spans="1:6">
      <c r="A568" t="s">
        <v>132</v>
      </c>
      <c r="B568" t="s">
        <v>288</v>
      </c>
      <c r="C568">
        <v>1</v>
      </c>
      <c r="D568" t="s">
        <v>351</v>
      </c>
      <c r="E568">
        <v>16.625798799999998</v>
      </c>
      <c r="F568">
        <v>200</v>
      </c>
    </row>
    <row r="569" spans="1:6">
      <c r="A569" t="s">
        <v>132</v>
      </c>
      <c r="B569" t="s">
        <v>290</v>
      </c>
      <c r="C569">
        <v>1</v>
      </c>
      <c r="D569" t="s">
        <v>351</v>
      </c>
      <c r="E569">
        <v>19.268806999999999</v>
      </c>
      <c r="F569">
        <v>287.5</v>
      </c>
    </row>
    <row r="570" spans="1:6">
      <c r="A570" t="s">
        <v>132</v>
      </c>
      <c r="B570" t="s">
        <v>287</v>
      </c>
      <c r="C570">
        <v>1</v>
      </c>
      <c r="D570" t="s">
        <v>351</v>
      </c>
      <c r="E570">
        <v>20.766988600000001</v>
      </c>
      <c r="F570">
        <v>250</v>
      </c>
    </row>
    <row r="571" spans="1:6">
      <c r="A571" t="s">
        <v>132</v>
      </c>
      <c r="B571" t="s">
        <v>286</v>
      </c>
      <c r="C571">
        <v>0.25</v>
      </c>
      <c r="D571" t="s">
        <v>351</v>
      </c>
      <c r="E571">
        <v>17.572800000000001</v>
      </c>
      <c r="F571">
        <v>237.5</v>
      </c>
    </row>
    <row r="572" spans="1:6">
      <c r="A572" t="s">
        <v>132</v>
      </c>
      <c r="B572" t="s">
        <v>198</v>
      </c>
      <c r="C572">
        <v>0.25</v>
      </c>
      <c r="D572" t="s">
        <v>351</v>
      </c>
      <c r="E572">
        <v>17.867039599999998</v>
      </c>
      <c r="F572">
        <v>243.75</v>
      </c>
    </row>
    <row r="573" spans="1:6">
      <c r="A573" t="s">
        <v>132</v>
      </c>
      <c r="B573" t="s">
        <v>283</v>
      </c>
      <c r="C573">
        <v>0</v>
      </c>
      <c r="D573" t="s">
        <v>335</v>
      </c>
      <c r="E573">
        <v>22.365176699999999</v>
      </c>
      <c r="F573">
        <v>350</v>
      </c>
    </row>
    <row r="574" spans="1:6">
      <c r="A574" t="s">
        <v>132</v>
      </c>
      <c r="B574" t="s">
        <v>289</v>
      </c>
      <c r="C574">
        <v>1</v>
      </c>
      <c r="D574" t="s">
        <v>351</v>
      </c>
      <c r="E574">
        <v>20.538347699999999</v>
      </c>
      <c r="F574">
        <v>262.5</v>
      </c>
    </row>
    <row r="575" spans="1:6">
      <c r="A575" t="s">
        <v>132</v>
      </c>
      <c r="B575" t="s">
        <v>282</v>
      </c>
      <c r="C575">
        <v>0</v>
      </c>
      <c r="D575" t="s">
        <v>335</v>
      </c>
      <c r="E575">
        <v>23.323508260000001</v>
      </c>
      <c r="F575">
        <v>306.25</v>
      </c>
    </row>
    <row r="576" spans="1:6">
      <c r="A576" t="s">
        <v>133</v>
      </c>
      <c r="B576" t="s">
        <v>292</v>
      </c>
      <c r="C576">
        <v>0</v>
      </c>
      <c r="D576" t="s">
        <v>335</v>
      </c>
      <c r="E576">
        <v>48.8</v>
      </c>
    </row>
    <row r="577" spans="1:6">
      <c r="A577" t="s">
        <v>133</v>
      </c>
      <c r="B577" t="s">
        <v>298</v>
      </c>
      <c r="C577">
        <v>0.20512820000000001</v>
      </c>
      <c r="D577" t="s">
        <v>340</v>
      </c>
      <c r="E577">
        <v>40.369999999999997</v>
      </c>
    </row>
    <row r="578" spans="1:6">
      <c r="A578" t="s">
        <v>133</v>
      </c>
      <c r="B578" t="s">
        <v>297</v>
      </c>
      <c r="C578">
        <v>0.20512820000000001</v>
      </c>
      <c r="D578" t="s">
        <v>340</v>
      </c>
      <c r="E578">
        <v>53.61</v>
      </c>
    </row>
    <row r="579" spans="1:6">
      <c r="A579" t="s">
        <v>133</v>
      </c>
      <c r="B579" t="s">
        <v>299</v>
      </c>
      <c r="C579">
        <v>0.3947368</v>
      </c>
      <c r="D579" t="s">
        <v>340</v>
      </c>
      <c r="E579">
        <v>37.9</v>
      </c>
    </row>
    <row r="580" spans="1:6">
      <c r="A580" t="s">
        <v>133</v>
      </c>
      <c r="B580" t="s">
        <v>300</v>
      </c>
      <c r="C580">
        <v>0.3947368</v>
      </c>
      <c r="D580" t="s">
        <v>340</v>
      </c>
      <c r="E580">
        <v>54.56</v>
      </c>
    </row>
    <row r="581" spans="1:6">
      <c r="A581" t="s">
        <v>133</v>
      </c>
      <c r="B581" t="s">
        <v>294</v>
      </c>
      <c r="C581">
        <v>0</v>
      </c>
      <c r="D581" t="s">
        <v>335</v>
      </c>
      <c r="E581">
        <v>59.36</v>
      </c>
    </row>
    <row r="582" spans="1:6">
      <c r="A582" t="s">
        <v>133</v>
      </c>
      <c r="B582" t="s">
        <v>301</v>
      </c>
      <c r="C582">
        <v>0.3846154</v>
      </c>
      <c r="D582" t="s">
        <v>340</v>
      </c>
      <c r="E582">
        <v>50.49</v>
      </c>
    </row>
    <row r="583" spans="1:6">
      <c r="A583" t="s">
        <v>133</v>
      </c>
      <c r="B583" t="s">
        <v>302</v>
      </c>
      <c r="C583">
        <v>0.3846154</v>
      </c>
      <c r="D583" t="s">
        <v>340</v>
      </c>
      <c r="E583">
        <v>48.21</v>
      </c>
    </row>
    <row r="584" spans="1:6">
      <c r="A584" t="s">
        <v>133</v>
      </c>
      <c r="B584" t="s">
        <v>295</v>
      </c>
      <c r="C584">
        <v>0.20512820000000001</v>
      </c>
      <c r="D584" t="s">
        <v>340</v>
      </c>
      <c r="E584">
        <v>48.21</v>
      </c>
    </row>
    <row r="585" spans="1:6">
      <c r="A585" t="s">
        <v>133</v>
      </c>
      <c r="B585" t="s">
        <v>296</v>
      </c>
      <c r="C585">
        <v>0.20512820000000001</v>
      </c>
      <c r="D585" t="s">
        <v>340</v>
      </c>
      <c r="E585">
        <v>55.19</v>
      </c>
    </row>
    <row r="586" spans="1:6">
      <c r="A586" t="s">
        <v>133</v>
      </c>
      <c r="B586" t="s">
        <v>293</v>
      </c>
      <c r="C586">
        <v>0</v>
      </c>
      <c r="D586" t="s">
        <v>335</v>
      </c>
      <c r="E586">
        <v>47.6</v>
      </c>
    </row>
    <row r="587" spans="1:6">
      <c r="A587" t="s">
        <v>133</v>
      </c>
      <c r="B587" t="s">
        <v>291</v>
      </c>
      <c r="C587">
        <v>0</v>
      </c>
      <c r="D587" t="s">
        <v>335</v>
      </c>
      <c r="E587">
        <v>60.71</v>
      </c>
    </row>
    <row r="588" spans="1:6">
      <c r="A588" t="s">
        <v>134</v>
      </c>
      <c r="B588" t="s">
        <v>285</v>
      </c>
      <c r="C588">
        <v>0</v>
      </c>
      <c r="D588" t="s">
        <v>335</v>
      </c>
      <c r="E588">
        <v>56.098176960000004</v>
      </c>
      <c r="F588">
        <v>2800.4297131745998</v>
      </c>
    </row>
    <row r="589" spans="1:6">
      <c r="A589" t="s">
        <v>134</v>
      </c>
      <c r="B589" t="s">
        <v>285</v>
      </c>
      <c r="C589">
        <v>0.1666667</v>
      </c>
      <c r="D589" t="s">
        <v>336</v>
      </c>
      <c r="E589">
        <v>29.589305110000002</v>
      </c>
      <c r="F589">
        <v>1661.783915</v>
      </c>
    </row>
    <row r="590" spans="1:6">
      <c r="A590" t="s">
        <v>134</v>
      </c>
      <c r="B590" t="s">
        <v>284</v>
      </c>
      <c r="C590">
        <v>0</v>
      </c>
      <c r="D590" t="s">
        <v>335</v>
      </c>
      <c r="E590">
        <v>54.942454380000001</v>
      </c>
      <c r="F590">
        <v>2856.8845566620898</v>
      </c>
    </row>
    <row r="591" spans="1:6">
      <c r="A591" t="s">
        <v>134</v>
      </c>
      <c r="B591" t="s">
        <v>284</v>
      </c>
      <c r="C591">
        <v>0.1666667</v>
      </c>
      <c r="D591" t="s">
        <v>336</v>
      </c>
      <c r="E591">
        <v>37.252590840000003</v>
      </c>
      <c r="F591">
        <v>1097.26566190476</v>
      </c>
    </row>
    <row r="592" spans="1:6">
      <c r="A592" t="s">
        <v>134</v>
      </c>
      <c r="B592" t="s">
        <v>197</v>
      </c>
      <c r="C592">
        <v>0.1666667</v>
      </c>
      <c r="D592" t="s">
        <v>336</v>
      </c>
      <c r="E592">
        <v>32.771418169999997</v>
      </c>
      <c r="F592">
        <v>1107.8558766666699</v>
      </c>
    </row>
    <row r="593" spans="1:6">
      <c r="A593" t="s">
        <v>134</v>
      </c>
      <c r="B593" t="s">
        <v>287</v>
      </c>
      <c r="C593">
        <v>0.1666667</v>
      </c>
      <c r="D593" t="s">
        <v>336</v>
      </c>
      <c r="E593">
        <v>26.976295950000001</v>
      </c>
      <c r="F593">
        <v>1665.72170768398</v>
      </c>
    </row>
    <row r="594" spans="1:6">
      <c r="A594" t="s">
        <v>134</v>
      </c>
      <c r="B594" t="s">
        <v>286</v>
      </c>
      <c r="C594">
        <v>0.1666667</v>
      </c>
      <c r="D594" t="s">
        <v>336</v>
      </c>
      <c r="E594">
        <v>27.194485069999999</v>
      </c>
      <c r="F594">
        <v>2747.3315430555499</v>
      </c>
    </row>
    <row r="595" spans="1:6">
      <c r="A595" t="s">
        <v>134</v>
      </c>
      <c r="B595" t="s">
        <v>198</v>
      </c>
      <c r="C595">
        <v>0.1666667</v>
      </c>
      <c r="D595" t="s">
        <v>336</v>
      </c>
      <c r="E595">
        <v>27.344177569999999</v>
      </c>
      <c r="F595">
        <v>809.74536461538503</v>
      </c>
    </row>
    <row r="596" spans="1:6">
      <c r="A596" t="s">
        <v>134</v>
      </c>
      <c r="B596" t="s">
        <v>303</v>
      </c>
      <c r="C596">
        <v>0.1666667</v>
      </c>
      <c r="D596" t="s">
        <v>336</v>
      </c>
      <c r="E596">
        <v>32.183900809999997</v>
      </c>
      <c r="F596">
        <v>2083.9220282051301</v>
      </c>
    </row>
    <row r="597" spans="1:6">
      <c r="A597" t="s">
        <v>134</v>
      </c>
      <c r="B597" t="s">
        <v>304</v>
      </c>
      <c r="C597">
        <v>0.1666667</v>
      </c>
      <c r="D597" t="s">
        <v>336</v>
      </c>
      <c r="E597">
        <v>29.18688942</v>
      </c>
      <c r="F597">
        <v>902.81722928571401</v>
      </c>
    </row>
    <row r="598" spans="1:6">
      <c r="A598" t="s">
        <v>134</v>
      </c>
      <c r="B598" t="s">
        <v>199</v>
      </c>
      <c r="C598">
        <v>0.1666667</v>
      </c>
      <c r="D598" t="s">
        <v>336</v>
      </c>
      <c r="E598">
        <v>16.86439687</v>
      </c>
      <c r="F598">
        <v>1081.08611071429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0CC7C-0F22-F44B-8B74-73D9BEFBF831}">
  <dimension ref="A1:V10160"/>
  <sheetViews>
    <sheetView workbookViewId="0">
      <selection activeCell="B22" sqref="B22"/>
    </sheetView>
  </sheetViews>
  <sheetFormatPr baseColWidth="10" defaultRowHeight="16"/>
  <sheetData>
    <row r="1" spans="1:22">
      <c r="B1" t="s">
        <v>356</v>
      </c>
      <c r="C1" t="s">
        <v>357</v>
      </c>
      <c r="D1" t="s">
        <v>358</v>
      </c>
      <c r="E1" t="s">
        <v>359</v>
      </c>
      <c r="F1" t="s">
        <v>360</v>
      </c>
      <c r="G1" t="s">
        <v>361</v>
      </c>
      <c r="H1" t="s">
        <v>362</v>
      </c>
      <c r="I1" t="s">
        <v>117</v>
      </c>
      <c r="J1" t="s">
        <v>143</v>
      </c>
      <c r="K1" t="s">
        <v>139</v>
      </c>
      <c r="L1" t="s">
        <v>363</v>
      </c>
      <c r="M1" t="s">
        <v>141</v>
      </c>
      <c r="N1" t="s">
        <v>364</v>
      </c>
      <c r="O1" t="s">
        <v>365</v>
      </c>
      <c r="P1" t="s">
        <v>366</v>
      </c>
      <c r="Q1" t="s">
        <v>334</v>
      </c>
      <c r="R1" t="s">
        <v>367</v>
      </c>
      <c r="S1" t="s">
        <v>368</v>
      </c>
      <c r="T1" t="s">
        <v>369</v>
      </c>
      <c r="U1" t="s">
        <v>370</v>
      </c>
      <c r="V1" t="s">
        <v>371</v>
      </c>
    </row>
    <row r="2" spans="1:22">
      <c r="A2">
        <v>3</v>
      </c>
      <c r="B2" t="s">
        <v>372</v>
      </c>
      <c r="C2">
        <v>44.92</v>
      </c>
      <c r="D2" t="s">
        <v>373</v>
      </c>
      <c r="E2" t="s">
        <v>374</v>
      </c>
      <c r="F2">
        <v>1980</v>
      </c>
      <c r="G2">
        <v>94</v>
      </c>
      <c r="H2" t="s">
        <v>4</v>
      </c>
      <c r="I2" t="s">
        <v>118</v>
      </c>
      <c r="J2" t="s">
        <v>145</v>
      </c>
      <c r="K2">
        <v>0</v>
      </c>
      <c r="L2">
        <v>0</v>
      </c>
      <c r="M2">
        <v>0</v>
      </c>
      <c r="N2">
        <v>1942</v>
      </c>
      <c r="O2">
        <v>1942</v>
      </c>
      <c r="P2" t="s">
        <v>375</v>
      </c>
      <c r="Q2" t="s">
        <v>335</v>
      </c>
      <c r="R2" t="s">
        <v>372</v>
      </c>
      <c r="S2" t="s">
        <v>376</v>
      </c>
      <c r="T2" t="s">
        <v>377</v>
      </c>
      <c r="U2" t="s">
        <v>378</v>
      </c>
      <c r="V2" t="s">
        <v>379</v>
      </c>
    </row>
    <row r="3" spans="1:22">
      <c r="A3">
        <v>4</v>
      </c>
      <c r="B3" t="s">
        <v>380</v>
      </c>
      <c r="C3">
        <v>2.08</v>
      </c>
      <c r="D3" t="s">
        <v>373</v>
      </c>
      <c r="E3" t="s">
        <v>374</v>
      </c>
      <c r="F3">
        <v>1980</v>
      </c>
      <c r="G3">
        <v>94</v>
      </c>
      <c r="H3" t="s">
        <v>4</v>
      </c>
      <c r="I3" t="s">
        <v>118</v>
      </c>
      <c r="J3" t="s">
        <v>145</v>
      </c>
      <c r="K3">
        <v>0</v>
      </c>
      <c r="L3">
        <v>0</v>
      </c>
      <c r="M3">
        <v>0</v>
      </c>
      <c r="N3">
        <v>1942</v>
      </c>
      <c r="O3">
        <v>1942</v>
      </c>
      <c r="P3" t="s">
        <v>375</v>
      </c>
      <c r="Q3" t="s">
        <v>335</v>
      </c>
      <c r="R3" t="s">
        <v>380</v>
      </c>
      <c r="S3" t="s">
        <v>381</v>
      </c>
      <c r="T3" t="s">
        <v>382</v>
      </c>
      <c r="U3" t="s">
        <v>383</v>
      </c>
      <c r="V3" t="s">
        <v>379</v>
      </c>
    </row>
    <row r="4" spans="1:22">
      <c r="A4">
        <v>5</v>
      </c>
      <c r="B4" t="s">
        <v>384</v>
      </c>
      <c r="C4">
        <v>1.67</v>
      </c>
      <c r="D4" t="s">
        <v>373</v>
      </c>
      <c r="E4" t="s">
        <v>374</v>
      </c>
      <c r="F4">
        <v>1980</v>
      </c>
      <c r="G4">
        <v>94</v>
      </c>
      <c r="H4" t="s">
        <v>4</v>
      </c>
      <c r="I4" t="s">
        <v>118</v>
      </c>
      <c r="J4" t="s">
        <v>145</v>
      </c>
      <c r="K4">
        <v>0</v>
      </c>
      <c r="L4">
        <v>0</v>
      </c>
      <c r="M4">
        <v>0</v>
      </c>
      <c r="N4">
        <v>1942</v>
      </c>
      <c r="O4">
        <v>1942</v>
      </c>
      <c r="P4" t="s">
        <v>375</v>
      </c>
      <c r="Q4" t="s">
        <v>335</v>
      </c>
      <c r="R4" t="s">
        <v>384</v>
      </c>
      <c r="S4" t="s">
        <v>385</v>
      </c>
      <c r="T4" t="s">
        <v>386</v>
      </c>
      <c r="U4" t="s">
        <v>387</v>
      </c>
      <c r="V4" t="s">
        <v>379</v>
      </c>
    </row>
    <row r="5" spans="1:22">
      <c r="A5">
        <v>6</v>
      </c>
      <c r="B5" t="s">
        <v>388</v>
      </c>
      <c r="C5">
        <v>5.88</v>
      </c>
      <c r="D5" t="s">
        <v>373</v>
      </c>
      <c r="E5" t="s">
        <v>374</v>
      </c>
      <c r="F5">
        <v>1980</v>
      </c>
      <c r="G5">
        <v>94</v>
      </c>
      <c r="H5" t="s">
        <v>4</v>
      </c>
      <c r="I5" t="s">
        <v>118</v>
      </c>
      <c r="J5" t="s">
        <v>145</v>
      </c>
      <c r="K5">
        <v>0</v>
      </c>
      <c r="L5">
        <v>0</v>
      </c>
      <c r="M5">
        <v>0</v>
      </c>
      <c r="N5">
        <v>1942</v>
      </c>
      <c r="O5">
        <v>1942</v>
      </c>
      <c r="P5" t="s">
        <v>375</v>
      </c>
      <c r="Q5" t="s">
        <v>335</v>
      </c>
      <c r="R5" t="s">
        <v>388</v>
      </c>
      <c r="S5" t="s">
        <v>389</v>
      </c>
      <c r="T5" t="s">
        <v>390</v>
      </c>
      <c r="U5" t="s">
        <v>391</v>
      </c>
      <c r="V5" t="s">
        <v>392</v>
      </c>
    </row>
    <row r="6" spans="1:22">
      <c r="A6">
        <v>7</v>
      </c>
      <c r="B6" t="s">
        <v>393</v>
      </c>
      <c r="C6">
        <v>4.17</v>
      </c>
      <c r="D6" t="s">
        <v>373</v>
      </c>
      <c r="E6" t="s">
        <v>374</v>
      </c>
      <c r="F6">
        <v>1980</v>
      </c>
      <c r="G6">
        <v>94</v>
      </c>
      <c r="H6" t="s">
        <v>4</v>
      </c>
      <c r="I6" t="s">
        <v>118</v>
      </c>
      <c r="J6" t="s">
        <v>145</v>
      </c>
      <c r="K6">
        <v>0</v>
      </c>
      <c r="L6">
        <v>0</v>
      </c>
      <c r="M6">
        <v>0</v>
      </c>
      <c r="N6">
        <v>1942</v>
      </c>
      <c r="O6">
        <v>1942</v>
      </c>
      <c r="P6" t="s">
        <v>375</v>
      </c>
      <c r="Q6" t="s">
        <v>335</v>
      </c>
      <c r="R6" t="s">
        <v>393</v>
      </c>
      <c r="S6" t="s">
        <v>394</v>
      </c>
      <c r="T6" t="s">
        <v>395</v>
      </c>
      <c r="U6" t="s">
        <v>391</v>
      </c>
      <c r="V6" t="s">
        <v>392</v>
      </c>
    </row>
    <row r="7" spans="1:22">
      <c r="A7">
        <v>8</v>
      </c>
      <c r="B7" t="s">
        <v>396</v>
      </c>
      <c r="C7">
        <v>0.83</v>
      </c>
      <c r="D7" t="s">
        <v>373</v>
      </c>
      <c r="E7" t="s">
        <v>374</v>
      </c>
      <c r="F7">
        <v>1980</v>
      </c>
      <c r="G7">
        <v>94</v>
      </c>
      <c r="H7" t="s">
        <v>4</v>
      </c>
      <c r="I7" t="s">
        <v>118</v>
      </c>
      <c r="J7" t="s">
        <v>145</v>
      </c>
      <c r="K7">
        <v>0</v>
      </c>
      <c r="L7">
        <v>0</v>
      </c>
      <c r="M7">
        <v>0</v>
      </c>
      <c r="N7">
        <v>1942</v>
      </c>
      <c r="O7">
        <v>1942</v>
      </c>
      <c r="P7" t="s">
        <v>375</v>
      </c>
      <c r="Q7" t="s">
        <v>335</v>
      </c>
      <c r="R7" t="s">
        <v>396</v>
      </c>
      <c r="S7" t="s">
        <v>394</v>
      </c>
      <c r="T7" t="s">
        <v>397</v>
      </c>
      <c r="U7" t="s">
        <v>391</v>
      </c>
      <c r="V7" t="s">
        <v>392</v>
      </c>
    </row>
    <row r="8" spans="1:22">
      <c r="A8">
        <v>9</v>
      </c>
      <c r="B8" t="s">
        <v>398</v>
      </c>
      <c r="C8">
        <v>0.83</v>
      </c>
      <c r="D8" t="s">
        <v>373</v>
      </c>
      <c r="E8" t="s">
        <v>374</v>
      </c>
      <c r="F8">
        <v>1980</v>
      </c>
      <c r="G8">
        <v>94</v>
      </c>
      <c r="H8" t="s">
        <v>4</v>
      </c>
      <c r="I8" t="s">
        <v>118</v>
      </c>
      <c r="J8" t="s">
        <v>145</v>
      </c>
      <c r="K8">
        <v>0</v>
      </c>
      <c r="L8">
        <v>0</v>
      </c>
      <c r="M8">
        <v>0</v>
      </c>
      <c r="N8">
        <v>1942</v>
      </c>
      <c r="O8">
        <v>1942</v>
      </c>
      <c r="P8" t="s">
        <v>375</v>
      </c>
      <c r="Q8" t="s">
        <v>335</v>
      </c>
      <c r="R8" t="s">
        <v>398</v>
      </c>
      <c r="S8" t="s">
        <v>399</v>
      </c>
      <c r="T8" t="s">
        <v>400</v>
      </c>
      <c r="U8" t="s">
        <v>391</v>
      </c>
      <c r="V8" t="s">
        <v>392</v>
      </c>
    </row>
    <row r="9" spans="1:22">
      <c r="A9">
        <v>10</v>
      </c>
      <c r="B9" t="s">
        <v>401</v>
      </c>
      <c r="C9">
        <v>0.08</v>
      </c>
      <c r="D9" t="s">
        <v>373</v>
      </c>
      <c r="E9" t="s">
        <v>374</v>
      </c>
      <c r="F9">
        <v>1980</v>
      </c>
      <c r="G9">
        <v>94</v>
      </c>
      <c r="H9" t="s">
        <v>4</v>
      </c>
      <c r="I9" t="s">
        <v>118</v>
      </c>
      <c r="J9" t="s">
        <v>145</v>
      </c>
      <c r="K9">
        <v>0</v>
      </c>
      <c r="L9">
        <v>0</v>
      </c>
      <c r="M9">
        <v>0</v>
      </c>
      <c r="N9">
        <v>1942</v>
      </c>
      <c r="O9">
        <v>1942</v>
      </c>
      <c r="P9" t="s">
        <v>375</v>
      </c>
      <c r="Q9" t="s">
        <v>335</v>
      </c>
      <c r="R9" t="s">
        <v>401</v>
      </c>
      <c r="S9" t="s">
        <v>394</v>
      </c>
      <c r="T9" t="s">
        <v>402</v>
      </c>
      <c r="U9" t="s">
        <v>391</v>
      </c>
      <c r="V9" t="s">
        <v>392</v>
      </c>
    </row>
    <row r="10" spans="1:22">
      <c r="A10">
        <v>11</v>
      </c>
      <c r="B10" t="s">
        <v>403</v>
      </c>
      <c r="C10">
        <v>0.13</v>
      </c>
      <c r="D10" t="s">
        <v>373</v>
      </c>
      <c r="E10" t="s">
        <v>374</v>
      </c>
      <c r="F10">
        <v>1980</v>
      </c>
      <c r="G10">
        <v>94</v>
      </c>
      <c r="H10" t="s">
        <v>4</v>
      </c>
      <c r="I10" t="s">
        <v>118</v>
      </c>
      <c r="J10" t="s">
        <v>145</v>
      </c>
      <c r="K10">
        <v>0</v>
      </c>
      <c r="L10">
        <v>0</v>
      </c>
      <c r="M10">
        <v>0</v>
      </c>
      <c r="N10">
        <v>1942</v>
      </c>
      <c r="O10">
        <v>1942</v>
      </c>
      <c r="P10" t="s">
        <v>375</v>
      </c>
      <c r="Q10" t="s">
        <v>335</v>
      </c>
      <c r="R10" t="s">
        <v>403</v>
      </c>
      <c r="S10" t="s">
        <v>404</v>
      </c>
      <c r="T10" t="s">
        <v>405</v>
      </c>
      <c r="U10" t="s">
        <v>406</v>
      </c>
      <c r="V10" t="s">
        <v>379</v>
      </c>
    </row>
    <row r="11" spans="1:22">
      <c r="A11">
        <v>12</v>
      </c>
      <c r="B11" t="s">
        <v>407</v>
      </c>
      <c r="C11">
        <v>0.83</v>
      </c>
      <c r="D11" t="s">
        <v>373</v>
      </c>
      <c r="E11" t="s">
        <v>374</v>
      </c>
      <c r="F11">
        <v>1980</v>
      </c>
      <c r="G11">
        <v>94</v>
      </c>
      <c r="H11" t="s">
        <v>4</v>
      </c>
      <c r="I11" t="s">
        <v>118</v>
      </c>
      <c r="J11" t="s">
        <v>145</v>
      </c>
      <c r="K11">
        <v>0</v>
      </c>
      <c r="L11">
        <v>0</v>
      </c>
      <c r="M11">
        <v>0</v>
      </c>
      <c r="N11">
        <v>1942</v>
      </c>
      <c r="O11">
        <v>1942</v>
      </c>
      <c r="P11" t="s">
        <v>375</v>
      </c>
      <c r="Q11" t="s">
        <v>335</v>
      </c>
      <c r="R11" t="s">
        <v>408</v>
      </c>
      <c r="S11" t="s">
        <v>409</v>
      </c>
      <c r="T11" t="s">
        <v>410</v>
      </c>
      <c r="U11" t="s">
        <v>411</v>
      </c>
      <c r="V11" t="s">
        <v>412</v>
      </c>
    </row>
    <row r="12" spans="1:22">
      <c r="A12">
        <v>13</v>
      </c>
      <c r="B12" t="s">
        <v>413</v>
      </c>
      <c r="C12">
        <v>1.46</v>
      </c>
      <c r="D12" t="s">
        <v>373</v>
      </c>
      <c r="E12" t="s">
        <v>374</v>
      </c>
      <c r="F12">
        <v>1980</v>
      </c>
      <c r="G12">
        <v>94</v>
      </c>
      <c r="H12" t="s">
        <v>4</v>
      </c>
      <c r="I12" t="s">
        <v>118</v>
      </c>
      <c r="J12" t="s">
        <v>145</v>
      </c>
      <c r="K12">
        <v>0</v>
      </c>
      <c r="L12">
        <v>0</v>
      </c>
      <c r="M12">
        <v>0</v>
      </c>
      <c r="N12">
        <v>1942</v>
      </c>
      <c r="O12">
        <v>1942</v>
      </c>
      <c r="P12" t="s">
        <v>375</v>
      </c>
      <c r="Q12" t="s">
        <v>335</v>
      </c>
      <c r="R12" t="s">
        <v>413</v>
      </c>
      <c r="S12" t="s">
        <v>414</v>
      </c>
      <c r="T12" t="s">
        <v>415</v>
      </c>
      <c r="U12" t="s">
        <v>416</v>
      </c>
      <c r="V12" t="s">
        <v>417</v>
      </c>
    </row>
    <row r="13" spans="1:22">
      <c r="A13">
        <v>14</v>
      </c>
      <c r="B13" t="s">
        <v>418</v>
      </c>
      <c r="C13">
        <v>2</v>
      </c>
      <c r="D13" t="s">
        <v>373</v>
      </c>
      <c r="E13" t="s">
        <v>374</v>
      </c>
      <c r="F13">
        <v>1980</v>
      </c>
      <c r="G13">
        <v>94</v>
      </c>
      <c r="H13" t="s">
        <v>4</v>
      </c>
      <c r="I13" t="s">
        <v>118</v>
      </c>
      <c r="J13" t="s">
        <v>145</v>
      </c>
      <c r="K13">
        <v>0</v>
      </c>
      <c r="L13">
        <v>0</v>
      </c>
      <c r="M13">
        <v>0</v>
      </c>
      <c r="N13">
        <v>1942</v>
      </c>
      <c r="O13">
        <v>1942</v>
      </c>
      <c r="P13" t="s">
        <v>375</v>
      </c>
      <c r="Q13" t="s">
        <v>335</v>
      </c>
      <c r="R13" t="s">
        <v>418</v>
      </c>
      <c r="S13" t="s">
        <v>419</v>
      </c>
      <c r="T13" t="s">
        <v>420</v>
      </c>
      <c r="U13" t="s">
        <v>421</v>
      </c>
      <c r="V13" t="s">
        <v>379</v>
      </c>
    </row>
    <row r="14" spans="1:22">
      <c r="A14">
        <v>15</v>
      </c>
      <c r="B14" t="s">
        <v>422</v>
      </c>
      <c r="C14">
        <v>1.67</v>
      </c>
      <c r="D14" t="s">
        <v>373</v>
      </c>
      <c r="E14" t="s">
        <v>374</v>
      </c>
      <c r="F14">
        <v>1980</v>
      </c>
      <c r="G14">
        <v>94</v>
      </c>
      <c r="H14" t="s">
        <v>4</v>
      </c>
      <c r="I14" t="s">
        <v>118</v>
      </c>
      <c r="J14" t="s">
        <v>145</v>
      </c>
      <c r="K14">
        <v>0</v>
      </c>
      <c r="L14">
        <v>0</v>
      </c>
      <c r="M14">
        <v>0</v>
      </c>
      <c r="N14">
        <v>1942</v>
      </c>
      <c r="O14">
        <v>1942</v>
      </c>
      <c r="P14" t="s">
        <v>375</v>
      </c>
      <c r="Q14" t="s">
        <v>335</v>
      </c>
      <c r="R14" t="s">
        <v>422</v>
      </c>
      <c r="S14" t="s">
        <v>423</v>
      </c>
      <c r="T14" t="s">
        <v>424</v>
      </c>
      <c r="U14" t="s">
        <v>421</v>
      </c>
      <c r="V14" t="s">
        <v>379</v>
      </c>
    </row>
    <row r="15" spans="1:22">
      <c r="A15">
        <v>16</v>
      </c>
      <c r="B15" t="s">
        <v>425</v>
      </c>
      <c r="C15">
        <v>0.75</v>
      </c>
      <c r="D15" t="s">
        <v>373</v>
      </c>
      <c r="E15" t="s">
        <v>374</v>
      </c>
      <c r="F15">
        <v>1980</v>
      </c>
      <c r="G15">
        <v>94</v>
      </c>
      <c r="H15" t="s">
        <v>4</v>
      </c>
      <c r="I15" t="s">
        <v>118</v>
      </c>
      <c r="J15" t="s">
        <v>145</v>
      </c>
      <c r="K15">
        <v>0</v>
      </c>
      <c r="L15">
        <v>0</v>
      </c>
      <c r="M15">
        <v>0</v>
      </c>
      <c r="N15">
        <v>1942</v>
      </c>
      <c r="O15">
        <v>1942</v>
      </c>
      <c r="P15" t="s">
        <v>375</v>
      </c>
      <c r="Q15" t="s">
        <v>335</v>
      </c>
      <c r="R15" t="s">
        <v>425</v>
      </c>
      <c r="S15" t="s">
        <v>426</v>
      </c>
      <c r="T15" t="s">
        <v>427</v>
      </c>
      <c r="U15" t="s">
        <v>421</v>
      </c>
      <c r="V15" t="s">
        <v>379</v>
      </c>
    </row>
    <row r="16" spans="1:22">
      <c r="A16">
        <v>17</v>
      </c>
      <c r="B16" t="s">
        <v>428</v>
      </c>
      <c r="C16">
        <v>0.08</v>
      </c>
      <c r="D16" t="s">
        <v>373</v>
      </c>
      <c r="E16" t="s">
        <v>374</v>
      </c>
      <c r="F16">
        <v>1980</v>
      </c>
      <c r="G16">
        <v>94</v>
      </c>
      <c r="H16" t="s">
        <v>4</v>
      </c>
      <c r="I16" t="s">
        <v>118</v>
      </c>
      <c r="J16" t="s">
        <v>145</v>
      </c>
      <c r="K16">
        <v>0</v>
      </c>
      <c r="L16">
        <v>0</v>
      </c>
      <c r="M16">
        <v>0</v>
      </c>
      <c r="N16">
        <v>1942</v>
      </c>
      <c r="O16">
        <v>1942</v>
      </c>
      <c r="P16" t="s">
        <v>375</v>
      </c>
      <c r="Q16" t="s">
        <v>335</v>
      </c>
      <c r="R16" t="s">
        <v>428</v>
      </c>
      <c r="S16" t="s">
        <v>429</v>
      </c>
      <c r="T16" t="s">
        <v>430</v>
      </c>
      <c r="U16" t="s">
        <v>421</v>
      </c>
      <c r="V16" t="s">
        <v>379</v>
      </c>
    </row>
    <row r="17" spans="1:22">
      <c r="A17">
        <v>18</v>
      </c>
      <c r="B17" t="s">
        <v>431</v>
      </c>
      <c r="C17">
        <v>0.67</v>
      </c>
      <c r="D17" t="s">
        <v>373</v>
      </c>
      <c r="E17" t="s">
        <v>374</v>
      </c>
      <c r="F17">
        <v>1980</v>
      </c>
      <c r="G17">
        <v>94</v>
      </c>
      <c r="H17" t="s">
        <v>4</v>
      </c>
      <c r="I17" t="s">
        <v>118</v>
      </c>
      <c r="J17" t="s">
        <v>145</v>
      </c>
      <c r="K17">
        <v>0</v>
      </c>
      <c r="L17">
        <v>0</v>
      </c>
      <c r="M17">
        <v>0</v>
      </c>
      <c r="N17">
        <v>1942</v>
      </c>
      <c r="O17">
        <v>1942</v>
      </c>
      <c r="P17" t="s">
        <v>375</v>
      </c>
      <c r="Q17" t="s">
        <v>335</v>
      </c>
      <c r="R17" t="s">
        <v>431</v>
      </c>
      <c r="S17" t="s">
        <v>432</v>
      </c>
      <c r="T17" t="s">
        <v>433</v>
      </c>
      <c r="U17" t="s">
        <v>434</v>
      </c>
      <c r="V17" t="s">
        <v>379</v>
      </c>
    </row>
    <row r="18" spans="1:22">
      <c r="A18">
        <v>19</v>
      </c>
      <c r="B18" t="s">
        <v>435</v>
      </c>
      <c r="C18">
        <v>0.04</v>
      </c>
      <c r="D18" t="s">
        <v>373</v>
      </c>
      <c r="E18" t="s">
        <v>374</v>
      </c>
      <c r="F18">
        <v>1980</v>
      </c>
      <c r="G18">
        <v>94</v>
      </c>
      <c r="H18" t="s">
        <v>4</v>
      </c>
      <c r="I18" t="s">
        <v>118</v>
      </c>
      <c r="J18" t="s">
        <v>145</v>
      </c>
      <c r="K18">
        <v>0</v>
      </c>
      <c r="L18">
        <v>0</v>
      </c>
      <c r="M18">
        <v>0</v>
      </c>
      <c r="N18">
        <v>1942</v>
      </c>
      <c r="O18">
        <v>1942</v>
      </c>
      <c r="P18" t="s">
        <v>375</v>
      </c>
      <c r="Q18" t="s">
        <v>335</v>
      </c>
      <c r="R18" t="s">
        <v>435</v>
      </c>
      <c r="S18" t="s">
        <v>436</v>
      </c>
      <c r="T18" t="s">
        <v>437</v>
      </c>
      <c r="U18" t="s">
        <v>438</v>
      </c>
      <c r="V18" t="s">
        <v>379</v>
      </c>
    </row>
    <row r="19" spans="1:22">
      <c r="A19">
        <v>20</v>
      </c>
      <c r="B19" t="s">
        <v>439</v>
      </c>
      <c r="C19">
        <v>0.42</v>
      </c>
      <c r="D19" t="s">
        <v>373</v>
      </c>
      <c r="E19" t="s">
        <v>374</v>
      </c>
      <c r="F19">
        <v>1980</v>
      </c>
      <c r="G19">
        <v>94</v>
      </c>
      <c r="H19" t="s">
        <v>4</v>
      </c>
      <c r="I19" t="s">
        <v>118</v>
      </c>
      <c r="J19" t="s">
        <v>145</v>
      </c>
      <c r="K19">
        <v>0</v>
      </c>
      <c r="L19">
        <v>0</v>
      </c>
      <c r="M19">
        <v>0</v>
      </c>
      <c r="N19">
        <v>1942</v>
      </c>
      <c r="O19">
        <v>1942</v>
      </c>
      <c r="P19" t="s">
        <v>375</v>
      </c>
      <c r="Q19" t="s">
        <v>335</v>
      </c>
      <c r="R19" t="s">
        <v>439</v>
      </c>
      <c r="S19" t="s">
        <v>440</v>
      </c>
      <c r="T19" t="s">
        <v>441</v>
      </c>
      <c r="U19" t="s">
        <v>442</v>
      </c>
      <c r="V19" t="s">
        <v>379</v>
      </c>
    </row>
    <row r="20" spans="1:22">
      <c r="A20">
        <v>21</v>
      </c>
      <c r="B20" t="s">
        <v>443</v>
      </c>
      <c r="C20">
        <v>1.67</v>
      </c>
      <c r="D20" t="s">
        <v>373</v>
      </c>
      <c r="E20" t="s">
        <v>374</v>
      </c>
      <c r="F20">
        <v>1980</v>
      </c>
      <c r="G20">
        <v>94</v>
      </c>
      <c r="H20" t="s">
        <v>4</v>
      </c>
      <c r="I20" t="s">
        <v>118</v>
      </c>
      <c r="J20" t="s">
        <v>145</v>
      </c>
      <c r="K20">
        <v>0</v>
      </c>
      <c r="L20">
        <v>0</v>
      </c>
      <c r="M20">
        <v>0</v>
      </c>
      <c r="N20">
        <v>1942</v>
      </c>
      <c r="O20">
        <v>1942</v>
      </c>
      <c r="P20" t="s">
        <v>375</v>
      </c>
      <c r="Q20" t="s">
        <v>335</v>
      </c>
      <c r="R20" t="s">
        <v>443</v>
      </c>
      <c r="S20" t="s">
        <v>444</v>
      </c>
      <c r="T20" t="s">
        <v>445</v>
      </c>
      <c r="U20" t="s">
        <v>446</v>
      </c>
      <c r="V20" t="s">
        <v>379</v>
      </c>
    </row>
    <row r="21" spans="1:22">
      <c r="A21">
        <v>22</v>
      </c>
      <c r="B21" t="s">
        <v>447</v>
      </c>
      <c r="C21">
        <v>0.08</v>
      </c>
      <c r="D21" t="s">
        <v>373</v>
      </c>
      <c r="E21" t="s">
        <v>374</v>
      </c>
      <c r="F21">
        <v>1980</v>
      </c>
      <c r="G21">
        <v>94</v>
      </c>
      <c r="H21" t="s">
        <v>4</v>
      </c>
      <c r="I21" t="s">
        <v>118</v>
      </c>
      <c r="J21" t="s">
        <v>145</v>
      </c>
      <c r="K21">
        <v>0</v>
      </c>
      <c r="L21">
        <v>0</v>
      </c>
      <c r="M21">
        <v>0</v>
      </c>
      <c r="N21">
        <v>1942</v>
      </c>
      <c r="O21">
        <v>1942</v>
      </c>
      <c r="P21" t="s">
        <v>375</v>
      </c>
      <c r="Q21" t="s">
        <v>335</v>
      </c>
      <c r="R21" t="s">
        <v>448</v>
      </c>
      <c r="S21" t="s">
        <v>447</v>
      </c>
      <c r="T21" t="s">
        <v>142</v>
      </c>
      <c r="U21" t="s">
        <v>449</v>
      </c>
      <c r="V21" t="s">
        <v>417</v>
      </c>
    </row>
    <row r="22" spans="1:22">
      <c r="A22">
        <v>47</v>
      </c>
      <c r="B22" t="s">
        <v>372</v>
      </c>
      <c r="C22">
        <v>50</v>
      </c>
      <c r="D22" t="s">
        <v>373</v>
      </c>
      <c r="E22" t="s">
        <v>374</v>
      </c>
      <c r="F22">
        <v>1980</v>
      </c>
      <c r="G22">
        <v>94</v>
      </c>
      <c r="H22" t="s">
        <v>4</v>
      </c>
      <c r="I22" t="s">
        <v>118</v>
      </c>
      <c r="J22" t="s">
        <v>144</v>
      </c>
      <c r="K22">
        <v>0</v>
      </c>
      <c r="L22">
        <v>0</v>
      </c>
      <c r="M22">
        <v>0</v>
      </c>
      <c r="N22">
        <v>1942</v>
      </c>
      <c r="O22">
        <v>1942</v>
      </c>
      <c r="P22" t="s">
        <v>375</v>
      </c>
      <c r="Q22" t="s">
        <v>335</v>
      </c>
      <c r="R22" t="s">
        <v>372</v>
      </c>
      <c r="S22" t="s">
        <v>376</v>
      </c>
      <c r="T22" t="s">
        <v>377</v>
      </c>
      <c r="U22" t="s">
        <v>378</v>
      </c>
      <c r="V22" t="s">
        <v>379</v>
      </c>
    </row>
    <row r="23" spans="1:22">
      <c r="A23">
        <v>48</v>
      </c>
      <c r="B23" t="s">
        <v>380</v>
      </c>
      <c r="C23">
        <v>9.2100000000000009</v>
      </c>
      <c r="D23" t="s">
        <v>373</v>
      </c>
      <c r="E23" t="s">
        <v>374</v>
      </c>
      <c r="F23">
        <v>1980</v>
      </c>
      <c r="G23">
        <v>94</v>
      </c>
      <c r="H23" t="s">
        <v>4</v>
      </c>
      <c r="I23" t="s">
        <v>118</v>
      </c>
      <c r="J23" t="s">
        <v>144</v>
      </c>
      <c r="K23">
        <v>0</v>
      </c>
      <c r="L23">
        <v>0</v>
      </c>
      <c r="M23">
        <v>0</v>
      </c>
      <c r="N23">
        <v>1942</v>
      </c>
      <c r="O23">
        <v>1942</v>
      </c>
      <c r="P23" t="s">
        <v>375</v>
      </c>
      <c r="Q23" t="s">
        <v>335</v>
      </c>
      <c r="R23" t="s">
        <v>380</v>
      </c>
      <c r="S23" t="s">
        <v>381</v>
      </c>
      <c r="T23" t="s">
        <v>382</v>
      </c>
      <c r="U23" t="s">
        <v>383</v>
      </c>
      <c r="V23" t="s">
        <v>379</v>
      </c>
    </row>
    <row r="24" spans="1:22">
      <c r="A24">
        <v>49</v>
      </c>
      <c r="B24" t="s">
        <v>388</v>
      </c>
      <c r="C24">
        <v>18.670000000000002</v>
      </c>
      <c r="D24" t="s">
        <v>373</v>
      </c>
      <c r="E24" t="s">
        <v>374</v>
      </c>
      <c r="F24">
        <v>1980</v>
      </c>
      <c r="G24">
        <v>94</v>
      </c>
      <c r="H24" t="s">
        <v>4</v>
      </c>
      <c r="I24" t="s">
        <v>118</v>
      </c>
      <c r="J24" t="s">
        <v>144</v>
      </c>
      <c r="K24">
        <v>0</v>
      </c>
      <c r="L24">
        <v>0</v>
      </c>
      <c r="M24">
        <v>0</v>
      </c>
      <c r="N24">
        <v>1942</v>
      </c>
      <c r="O24">
        <v>1942</v>
      </c>
      <c r="P24" t="s">
        <v>375</v>
      </c>
      <c r="Q24" t="s">
        <v>335</v>
      </c>
      <c r="R24" t="s">
        <v>388</v>
      </c>
      <c r="S24" t="s">
        <v>389</v>
      </c>
      <c r="T24" t="s">
        <v>390</v>
      </c>
      <c r="U24" t="s">
        <v>391</v>
      </c>
      <c r="V24" t="s">
        <v>392</v>
      </c>
    </row>
    <row r="25" spans="1:22">
      <c r="A25">
        <v>50</v>
      </c>
      <c r="B25" t="s">
        <v>398</v>
      </c>
      <c r="C25">
        <v>3.5</v>
      </c>
      <c r="D25" t="s">
        <v>373</v>
      </c>
      <c r="E25" t="s">
        <v>374</v>
      </c>
      <c r="F25">
        <v>1980</v>
      </c>
      <c r="G25">
        <v>94</v>
      </c>
      <c r="H25" t="s">
        <v>4</v>
      </c>
      <c r="I25" t="s">
        <v>118</v>
      </c>
      <c r="J25" t="s">
        <v>144</v>
      </c>
      <c r="K25">
        <v>0</v>
      </c>
      <c r="L25">
        <v>0</v>
      </c>
      <c r="M25">
        <v>0</v>
      </c>
      <c r="N25">
        <v>1942</v>
      </c>
      <c r="O25">
        <v>1942</v>
      </c>
      <c r="P25" t="s">
        <v>375</v>
      </c>
      <c r="Q25" t="s">
        <v>335</v>
      </c>
      <c r="R25" t="s">
        <v>398</v>
      </c>
      <c r="S25" t="s">
        <v>399</v>
      </c>
      <c r="T25" t="s">
        <v>400</v>
      </c>
      <c r="U25" t="s">
        <v>391</v>
      </c>
      <c r="V25" t="s">
        <v>392</v>
      </c>
    </row>
    <row r="26" spans="1:22">
      <c r="A26">
        <v>51</v>
      </c>
      <c r="B26" t="s">
        <v>401</v>
      </c>
      <c r="C26">
        <v>2.2999999999999998</v>
      </c>
      <c r="D26" t="s">
        <v>373</v>
      </c>
      <c r="E26" t="s">
        <v>374</v>
      </c>
      <c r="F26">
        <v>1980</v>
      </c>
      <c r="G26">
        <v>94</v>
      </c>
      <c r="H26" t="s">
        <v>4</v>
      </c>
      <c r="I26" t="s">
        <v>118</v>
      </c>
      <c r="J26" t="s">
        <v>144</v>
      </c>
      <c r="K26">
        <v>0</v>
      </c>
      <c r="L26">
        <v>0</v>
      </c>
      <c r="M26">
        <v>0</v>
      </c>
      <c r="N26">
        <v>1942</v>
      </c>
      <c r="O26">
        <v>1942</v>
      </c>
      <c r="P26" t="s">
        <v>375</v>
      </c>
      <c r="Q26" t="s">
        <v>335</v>
      </c>
      <c r="R26" t="s">
        <v>401</v>
      </c>
      <c r="S26" t="s">
        <v>394</v>
      </c>
      <c r="T26" t="s">
        <v>402</v>
      </c>
      <c r="U26" t="s">
        <v>391</v>
      </c>
      <c r="V26" t="s">
        <v>392</v>
      </c>
    </row>
    <row r="27" spans="1:22">
      <c r="A27">
        <v>52</v>
      </c>
      <c r="B27" t="s">
        <v>450</v>
      </c>
      <c r="C27">
        <v>0.16</v>
      </c>
      <c r="D27" t="s">
        <v>373</v>
      </c>
      <c r="E27" t="s">
        <v>374</v>
      </c>
      <c r="F27">
        <v>1980</v>
      </c>
      <c r="G27">
        <v>94</v>
      </c>
      <c r="H27" t="s">
        <v>4</v>
      </c>
      <c r="I27" t="s">
        <v>118</v>
      </c>
      <c r="J27" t="s">
        <v>144</v>
      </c>
      <c r="K27">
        <v>0</v>
      </c>
      <c r="L27">
        <v>0</v>
      </c>
      <c r="M27">
        <v>0</v>
      </c>
      <c r="N27">
        <v>1942</v>
      </c>
      <c r="O27">
        <v>1942</v>
      </c>
      <c r="P27" t="s">
        <v>375</v>
      </c>
      <c r="Q27" t="s">
        <v>335</v>
      </c>
      <c r="R27" t="s">
        <v>450</v>
      </c>
      <c r="S27" t="s">
        <v>447</v>
      </c>
      <c r="T27" t="s">
        <v>451</v>
      </c>
      <c r="U27" t="s">
        <v>449</v>
      </c>
      <c r="V27" t="s">
        <v>417</v>
      </c>
    </row>
    <row r="28" spans="1:22">
      <c r="A28">
        <v>53</v>
      </c>
      <c r="B28" t="s">
        <v>403</v>
      </c>
      <c r="C28">
        <v>0.04</v>
      </c>
      <c r="D28" t="s">
        <v>373</v>
      </c>
      <c r="E28" t="s">
        <v>374</v>
      </c>
      <c r="F28">
        <v>1980</v>
      </c>
      <c r="G28">
        <v>94</v>
      </c>
      <c r="H28" t="s">
        <v>4</v>
      </c>
      <c r="I28" t="s">
        <v>118</v>
      </c>
      <c r="J28" t="s">
        <v>144</v>
      </c>
      <c r="K28">
        <v>0</v>
      </c>
      <c r="L28">
        <v>0</v>
      </c>
      <c r="M28">
        <v>0</v>
      </c>
      <c r="N28">
        <v>1942</v>
      </c>
      <c r="O28">
        <v>1942</v>
      </c>
      <c r="P28" t="s">
        <v>375</v>
      </c>
      <c r="Q28" t="s">
        <v>335</v>
      </c>
      <c r="R28" t="s">
        <v>403</v>
      </c>
      <c r="S28" t="s">
        <v>404</v>
      </c>
      <c r="T28" t="s">
        <v>405</v>
      </c>
      <c r="U28" t="s">
        <v>406</v>
      </c>
      <c r="V28" t="s">
        <v>379</v>
      </c>
    </row>
    <row r="29" spans="1:22">
      <c r="A29">
        <v>54</v>
      </c>
      <c r="B29" t="s">
        <v>452</v>
      </c>
      <c r="C29">
        <v>0.04</v>
      </c>
      <c r="D29" t="s">
        <v>373</v>
      </c>
      <c r="E29" t="s">
        <v>374</v>
      </c>
      <c r="F29">
        <v>1980</v>
      </c>
      <c r="G29">
        <v>94</v>
      </c>
      <c r="H29" t="s">
        <v>4</v>
      </c>
      <c r="I29" t="s">
        <v>118</v>
      </c>
      <c r="J29" t="s">
        <v>144</v>
      </c>
      <c r="K29">
        <v>0</v>
      </c>
      <c r="L29">
        <v>0</v>
      </c>
      <c r="M29">
        <v>0</v>
      </c>
      <c r="N29">
        <v>1942</v>
      </c>
      <c r="O29">
        <v>1942</v>
      </c>
      <c r="P29" t="s">
        <v>375</v>
      </c>
      <c r="Q29" t="s">
        <v>335</v>
      </c>
      <c r="R29" t="s">
        <v>452</v>
      </c>
      <c r="S29" t="s">
        <v>404</v>
      </c>
      <c r="T29" t="s">
        <v>397</v>
      </c>
      <c r="U29" t="s">
        <v>406</v>
      </c>
      <c r="V29" t="s">
        <v>379</v>
      </c>
    </row>
    <row r="30" spans="1:22">
      <c r="A30">
        <v>55</v>
      </c>
      <c r="B30" t="s">
        <v>413</v>
      </c>
      <c r="C30">
        <v>0.83</v>
      </c>
      <c r="D30" t="s">
        <v>373</v>
      </c>
      <c r="E30" t="s">
        <v>374</v>
      </c>
      <c r="F30">
        <v>1980</v>
      </c>
      <c r="G30">
        <v>94</v>
      </c>
      <c r="H30" t="s">
        <v>4</v>
      </c>
      <c r="I30" t="s">
        <v>118</v>
      </c>
      <c r="J30" t="s">
        <v>144</v>
      </c>
      <c r="K30">
        <v>0</v>
      </c>
      <c r="L30">
        <v>0</v>
      </c>
      <c r="M30">
        <v>0</v>
      </c>
      <c r="N30">
        <v>1942</v>
      </c>
      <c r="O30">
        <v>1942</v>
      </c>
      <c r="P30" t="s">
        <v>375</v>
      </c>
      <c r="Q30" t="s">
        <v>335</v>
      </c>
      <c r="R30" t="s">
        <v>413</v>
      </c>
      <c r="S30" t="s">
        <v>414</v>
      </c>
      <c r="T30" t="s">
        <v>415</v>
      </c>
      <c r="U30" t="s">
        <v>416</v>
      </c>
      <c r="V30" t="s">
        <v>417</v>
      </c>
    </row>
    <row r="31" spans="1:22">
      <c r="A31">
        <v>56</v>
      </c>
      <c r="B31" t="s">
        <v>431</v>
      </c>
      <c r="C31">
        <v>0.25</v>
      </c>
      <c r="D31" t="s">
        <v>373</v>
      </c>
      <c r="E31" t="s">
        <v>374</v>
      </c>
      <c r="F31">
        <v>1980</v>
      </c>
      <c r="G31">
        <v>94</v>
      </c>
      <c r="H31" t="s">
        <v>4</v>
      </c>
      <c r="I31" t="s">
        <v>118</v>
      </c>
      <c r="J31" t="s">
        <v>144</v>
      </c>
      <c r="K31">
        <v>0</v>
      </c>
      <c r="L31">
        <v>0</v>
      </c>
      <c r="M31">
        <v>0</v>
      </c>
      <c r="N31">
        <v>1942</v>
      </c>
      <c r="O31">
        <v>1942</v>
      </c>
      <c r="P31" t="s">
        <v>375</v>
      </c>
      <c r="Q31" t="s">
        <v>335</v>
      </c>
      <c r="R31" t="s">
        <v>431</v>
      </c>
      <c r="S31" t="s">
        <v>432</v>
      </c>
      <c r="T31" t="s">
        <v>433</v>
      </c>
      <c r="U31" t="s">
        <v>434</v>
      </c>
      <c r="V31" t="s">
        <v>379</v>
      </c>
    </row>
    <row r="32" spans="1:22">
      <c r="A32">
        <v>57</v>
      </c>
      <c r="B32" t="s">
        <v>394</v>
      </c>
      <c r="C32">
        <v>0.04</v>
      </c>
      <c r="D32" t="s">
        <v>373</v>
      </c>
      <c r="E32" t="s">
        <v>374</v>
      </c>
      <c r="F32">
        <v>1980</v>
      </c>
      <c r="G32">
        <v>94</v>
      </c>
      <c r="H32" t="s">
        <v>4</v>
      </c>
      <c r="I32" t="s">
        <v>118</v>
      </c>
      <c r="J32" t="s">
        <v>144</v>
      </c>
      <c r="K32">
        <v>0</v>
      </c>
      <c r="L32">
        <v>0</v>
      </c>
      <c r="M32">
        <v>0</v>
      </c>
      <c r="N32">
        <v>1942</v>
      </c>
      <c r="O32">
        <v>1942</v>
      </c>
      <c r="P32" t="s">
        <v>375</v>
      </c>
      <c r="Q32" t="s">
        <v>335</v>
      </c>
      <c r="R32" t="s">
        <v>453</v>
      </c>
      <c r="S32" t="s">
        <v>394</v>
      </c>
      <c r="T32" t="s">
        <v>142</v>
      </c>
      <c r="U32" t="s">
        <v>391</v>
      </c>
      <c r="V32" t="s">
        <v>379</v>
      </c>
    </row>
    <row r="33" spans="1:22">
      <c r="A33">
        <v>76</v>
      </c>
      <c r="B33" t="s">
        <v>372</v>
      </c>
      <c r="C33">
        <v>15.83</v>
      </c>
      <c r="D33" t="s">
        <v>373</v>
      </c>
      <c r="E33" t="s">
        <v>374</v>
      </c>
      <c r="F33">
        <v>1980</v>
      </c>
      <c r="G33">
        <v>94</v>
      </c>
      <c r="H33" t="s">
        <v>4</v>
      </c>
      <c r="I33" t="s">
        <v>118</v>
      </c>
      <c r="J33" t="s">
        <v>147</v>
      </c>
      <c r="K33">
        <v>0.34210526299999999</v>
      </c>
      <c r="L33">
        <v>13</v>
      </c>
      <c r="M33">
        <v>38</v>
      </c>
      <c r="N33">
        <v>1942</v>
      </c>
      <c r="O33">
        <v>1979</v>
      </c>
      <c r="P33" t="s">
        <v>454</v>
      </c>
      <c r="Q33" t="s">
        <v>336</v>
      </c>
      <c r="R33" t="s">
        <v>372</v>
      </c>
      <c r="S33" t="s">
        <v>376</v>
      </c>
      <c r="T33" t="s">
        <v>377</v>
      </c>
      <c r="U33" t="s">
        <v>378</v>
      </c>
      <c r="V33" t="s">
        <v>379</v>
      </c>
    </row>
    <row r="34" spans="1:22">
      <c r="A34">
        <v>77</v>
      </c>
      <c r="B34" t="s">
        <v>380</v>
      </c>
      <c r="C34">
        <v>1.67</v>
      </c>
      <c r="D34" t="s">
        <v>373</v>
      </c>
      <c r="E34" t="s">
        <v>374</v>
      </c>
      <c r="F34">
        <v>1980</v>
      </c>
      <c r="G34">
        <v>94</v>
      </c>
      <c r="H34" t="s">
        <v>4</v>
      </c>
      <c r="I34" t="s">
        <v>118</v>
      </c>
      <c r="J34" t="s">
        <v>147</v>
      </c>
      <c r="K34">
        <v>0.34210526299999999</v>
      </c>
      <c r="L34">
        <v>13</v>
      </c>
      <c r="M34">
        <v>38</v>
      </c>
      <c r="N34">
        <v>1942</v>
      </c>
      <c r="O34">
        <v>1979</v>
      </c>
      <c r="P34" t="s">
        <v>454</v>
      </c>
      <c r="Q34" t="s">
        <v>336</v>
      </c>
      <c r="R34" t="s">
        <v>380</v>
      </c>
      <c r="S34" t="s">
        <v>381</v>
      </c>
      <c r="T34" t="s">
        <v>382</v>
      </c>
      <c r="U34" t="s">
        <v>383</v>
      </c>
      <c r="V34" t="s">
        <v>379</v>
      </c>
    </row>
    <row r="35" spans="1:22">
      <c r="A35">
        <v>78</v>
      </c>
      <c r="B35" t="s">
        <v>455</v>
      </c>
      <c r="C35">
        <v>0.88</v>
      </c>
      <c r="D35" t="s">
        <v>373</v>
      </c>
      <c r="E35" t="s">
        <v>374</v>
      </c>
      <c r="F35">
        <v>1980</v>
      </c>
      <c r="G35">
        <v>94</v>
      </c>
      <c r="H35" t="s">
        <v>4</v>
      </c>
      <c r="I35" t="s">
        <v>118</v>
      </c>
      <c r="J35" t="s">
        <v>147</v>
      </c>
      <c r="K35">
        <v>0.34210526299999999</v>
      </c>
      <c r="L35">
        <v>13</v>
      </c>
      <c r="M35">
        <v>38</v>
      </c>
      <c r="N35">
        <v>1942</v>
      </c>
      <c r="O35">
        <v>1979</v>
      </c>
      <c r="P35" t="s">
        <v>454</v>
      </c>
      <c r="Q35" t="s">
        <v>336</v>
      </c>
      <c r="R35" t="s">
        <v>456</v>
      </c>
      <c r="S35" t="s">
        <v>457</v>
      </c>
      <c r="T35" t="s">
        <v>458</v>
      </c>
      <c r="U35" t="s">
        <v>459</v>
      </c>
      <c r="V35" t="s">
        <v>379</v>
      </c>
    </row>
    <row r="36" spans="1:22">
      <c r="A36">
        <v>79</v>
      </c>
      <c r="B36" t="s">
        <v>460</v>
      </c>
      <c r="C36">
        <v>0.42</v>
      </c>
      <c r="D36" t="s">
        <v>373</v>
      </c>
      <c r="E36" t="s">
        <v>374</v>
      </c>
      <c r="F36">
        <v>1980</v>
      </c>
      <c r="G36">
        <v>94</v>
      </c>
      <c r="H36" t="s">
        <v>4</v>
      </c>
      <c r="I36" t="s">
        <v>118</v>
      </c>
      <c r="J36" t="s">
        <v>147</v>
      </c>
      <c r="K36">
        <v>0.34210526299999999</v>
      </c>
      <c r="L36">
        <v>13</v>
      </c>
      <c r="M36">
        <v>38</v>
      </c>
      <c r="N36">
        <v>1942</v>
      </c>
      <c r="O36">
        <v>1979</v>
      </c>
      <c r="P36" t="s">
        <v>454</v>
      </c>
      <c r="Q36" t="s">
        <v>336</v>
      </c>
      <c r="R36" t="s">
        <v>460</v>
      </c>
      <c r="S36" t="s">
        <v>461</v>
      </c>
      <c r="T36" t="s">
        <v>462</v>
      </c>
      <c r="U36" t="s">
        <v>459</v>
      </c>
      <c r="V36" t="s">
        <v>379</v>
      </c>
    </row>
    <row r="37" spans="1:22">
      <c r="A37">
        <v>80</v>
      </c>
      <c r="B37" t="s">
        <v>463</v>
      </c>
      <c r="C37">
        <v>0.42</v>
      </c>
      <c r="D37" t="s">
        <v>373</v>
      </c>
      <c r="E37" t="s">
        <v>374</v>
      </c>
      <c r="F37">
        <v>1980</v>
      </c>
      <c r="G37">
        <v>94</v>
      </c>
      <c r="H37" t="s">
        <v>4</v>
      </c>
      <c r="I37" t="s">
        <v>118</v>
      </c>
      <c r="J37" t="s">
        <v>147</v>
      </c>
      <c r="K37">
        <v>0.34210526299999999</v>
      </c>
      <c r="L37">
        <v>13</v>
      </c>
      <c r="M37">
        <v>38</v>
      </c>
      <c r="N37">
        <v>1942</v>
      </c>
      <c r="O37">
        <v>1979</v>
      </c>
      <c r="P37" t="s">
        <v>454</v>
      </c>
      <c r="Q37" t="s">
        <v>336</v>
      </c>
      <c r="R37" t="s">
        <v>463</v>
      </c>
      <c r="S37" t="s">
        <v>464</v>
      </c>
      <c r="T37" t="s">
        <v>465</v>
      </c>
      <c r="U37" t="s">
        <v>459</v>
      </c>
      <c r="V37" t="s">
        <v>379</v>
      </c>
    </row>
    <row r="38" spans="1:22">
      <c r="A38">
        <v>81</v>
      </c>
      <c r="B38" t="s">
        <v>466</v>
      </c>
      <c r="C38">
        <v>0.17</v>
      </c>
      <c r="D38" t="s">
        <v>373</v>
      </c>
      <c r="E38" t="s">
        <v>374</v>
      </c>
      <c r="F38">
        <v>1980</v>
      </c>
      <c r="G38">
        <v>94</v>
      </c>
      <c r="H38" t="s">
        <v>4</v>
      </c>
      <c r="I38" t="s">
        <v>118</v>
      </c>
      <c r="J38" t="s">
        <v>147</v>
      </c>
      <c r="K38">
        <v>0.34210526299999999</v>
      </c>
      <c r="L38">
        <v>13</v>
      </c>
      <c r="M38">
        <v>38</v>
      </c>
      <c r="N38">
        <v>1942</v>
      </c>
      <c r="O38">
        <v>1979</v>
      </c>
      <c r="P38" t="s">
        <v>454</v>
      </c>
      <c r="Q38" t="s">
        <v>336</v>
      </c>
      <c r="R38" t="s">
        <v>466</v>
      </c>
      <c r="S38" t="s">
        <v>467</v>
      </c>
      <c r="T38" t="s">
        <v>468</v>
      </c>
      <c r="U38" t="s">
        <v>459</v>
      </c>
      <c r="V38" t="s">
        <v>379</v>
      </c>
    </row>
    <row r="39" spans="1:22">
      <c r="A39">
        <v>82</v>
      </c>
      <c r="B39" t="s">
        <v>469</v>
      </c>
      <c r="C39">
        <v>0.17</v>
      </c>
      <c r="D39" t="s">
        <v>373</v>
      </c>
      <c r="E39" t="s">
        <v>374</v>
      </c>
      <c r="F39">
        <v>1980</v>
      </c>
      <c r="G39">
        <v>94</v>
      </c>
      <c r="H39" t="s">
        <v>4</v>
      </c>
      <c r="I39" t="s">
        <v>118</v>
      </c>
      <c r="J39" t="s">
        <v>147</v>
      </c>
      <c r="K39">
        <v>0.34210526299999999</v>
      </c>
      <c r="L39">
        <v>13</v>
      </c>
      <c r="M39">
        <v>38</v>
      </c>
      <c r="N39">
        <v>1942</v>
      </c>
      <c r="O39">
        <v>1979</v>
      </c>
      <c r="P39" t="s">
        <v>454</v>
      </c>
      <c r="Q39" t="s">
        <v>336</v>
      </c>
      <c r="R39" t="s">
        <v>469</v>
      </c>
      <c r="S39" t="s">
        <v>470</v>
      </c>
      <c r="T39" t="s">
        <v>471</v>
      </c>
      <c r="U39" t="s">
        <v>459</v>
      </c>
      <c r="V39" t="s">
        <v>379</v>
      </c>
    </row>
    <row r="40" spans="1:22">
      <c r="A40">
        <v>83</v>
      </c>
      <c r="B40" t="s">
        <v>472</v>
      </c>
      <c r="C40">
        <v>0.08</v>
      </c>
      <c r="D40" t="s">
        <v>373</v>
      </c>
      <c r="E40" t="s">
        <v>374</v>
      </c>
      <c r="F40">
        <v>1980</v>
      </c>
      <c r="G40">
        <v>94</v>
      </c>
      <c r="H40" t="s">
        <v>4</v>
      </c>
      <c r="I40" t="s">
        <v>118</v>
      </c>
      <c r="J40" t="s">
        <v>147</v>
      </c>
      <c r="K40">
        <v>0.34210526299999999</v>
      </c>
      <c r="L40">
        <v>13</v>
      </c>
      <c r="M40">
        <v>38</v>
      </c>
      <c r="N40">
        <v>1942</v>
      </c>
      <c r="O40">
        <v>1979</v>
      </c>
      <c r="P40" t="s">
        <v>454</v>
      </c>
      <c r="Q40" t="s">
        <v>336</v>
      </c>
      <c r="R40" t="s">
        <v>472</v>
      </c>
      <c r="S40" t="s">
        <v>473</v>
      </c>
      <c r="T40" t="s">
        <v>474</v>
      </c>
      <c r="U40" t="s">
        <v>459</v>
      </c>
      <c r="V40" t="s">
        <v>379</v>
      </c>
    </row>
    <row r="41" spans="1:22">
      <c r="A41">
        <v>84</v>
      </c>
      <c r="B41" t="s">
        <v>398</v>
      </c>
      <c r="C41">
        <v>11.67</v>
      </c>
      <c r="D41" t="s">
        <v>373</v>
      </c>
      <c r="E41" t="s">
        <v>374</v>
      </c>
      <c r="F41">
        <v>1980</v>
      </c>
      <c r="G41">
        <v>94</v>
      </c>
      <c r="H41" t="s">
        <v>4</v>
      </c>
      <c r="I41" t="s">
        <v>118</v>
      </c>
      <c r="J41" t="s">
        <v>147</v>
      </c>
      <c r="K41">
        <v>0.34210526299999999</v>
      </c>
      <c r="L41">
        <v>13</v>
      </c>
      <c r="M41">
        <v>38</v>
      </c>
      <c r="N41">
        <v>1942</v>
      </c>
      <c r="O41">
        <v>1979</v>
      </c>
      <c r="P41" t="s">
        <v>454</v>
      </c>
      <c r="Q41" t="s">
        <v>336</v>
      </c>
      <c r="R41" t="s">
        <v>398</v>
      </c>
      <c r="S41" t="s">
        <v>399</v>
      </c>
      <c r="T41" t="s">
        <v>400</v>
      </c>
      <c r="U41" t="s">
        <v>391</v>
      </c>
      <c r="V41" t="s">
        <v>392</v>
      </c>
    </row>
    <row r="42" spans="1:22">
      <c r="A42">
        <v>85</v>
      </c>
      <c r="B42" t="s">
        <v>388</v>
      </c>
      <c r="C42">
        <v>10</v>
      </c>
      <c r="D42" t="s">
        <v>373</v>
      </c>
      <c r="E42" t="s">
        <v>374</v>
      </c>
      <c r="F42">
        <v>1980</v>
      </c>
      <c r="G42">
        <v>94</v>
      </c>
      <c r="H42" t="s">
        <v>4</v>
      </c>
      <c r="I42" t="s">
        <v>118</v>
      </c>
      <c r="J42" t="s">
        <v>147</v>
      </c>
      <c r="K42">
        <v>0.34210526299999999</v>
      </c>
      <c r="L42">
        <v>13</v>
      </c>
      <c r="M42">
        <v>38</v>
      </c>
      <c r="N42">
        <v>1942</v>
      </c>
      <c r="O42">
        <v>1979</v>
      </c>
      <c r="P42" t="s">
        <v>454</v>
      </c>
      <c r="Q42" t="s">
        <v>336</v>
      </c>
      <c r="R42" t="s">
        <v>388</v>
      </c>
      <c r="S42" t="s">
        <v>389</v>
      </c>
      <c r="T42" t="s">
        <v>390</v>
      </c>
      <c r="U42" t="s">
        <v>391</v>
      </c>
      <c r="V42" t="s">
        <v>392</v>
      </c>
    </row>
    <row r="43" spans="1:22">
      <c r="A43">
        <v>86</v>
      </c>
      <c r="B43" t="s">
        <v>401</v>
      </c>
      <c r="C43">
        <v>8.33</v>
      </c>
      <c r="D43" t="s">
        <v>373</v>
      </c>
      <c r="E43" t="s">
        <v>374</v>
      </c>
      <c r="F43">
        <v>1980</v>
      </c>
      <c r="G43">
        <v>94</v>
      </c>
      <c r="H43" t="s">
        <v>4</v>
      </c>
      <c r="I43" t="s">
        <v>118</v>
      </c>
      <c r="J43" t="s">
        <v>147</v>
      </c>
      <c r="K43">
        <v>0.34210526299999999</v>
      </c>
      <c r="L43">
        <v>13</v>
      </c>
      <c r="M43">
        <v>38</v>
      </c>
      <c r="N43">
        <v>1942</v>
      </c>
      <c r="O43">
        <v>1979</v>
      </c>
      <c r="P43" t="s">
        <v>454</v>
      </c>
      <c r="Q43" t="s">
        <v>336</v>
      </c>
      <c r="R43" t="s">
        <v>401</v>
      </c>
      <c r="S43" t="s">
        <v>394</v>
      </c>
      <c r="T43" t="s">
        <v>402</v>
      </c>
      <c r="U43" t="s">
        <v>391</v>
      </c>
      <c r="V43" t="s">
        <v>392</v>
      </c>
    </row>
    <row r="44" spans="1:22">
      <c r="A44">
        <v>87</v>
      </c>
      <c r="B44" t="s">
        <v>475</v>
      </c>
      <c r="C44">
        <v>1.58</v>
      </c>
      <c r="D44" t="s">
        <v>373</v>
      </c>
      <c r="E44" t="s">
        <v>374</v>
      </c>
      <c r="F44">
        <v>1980</v>
      </c>
      <c r="G44">
        <v>94</v>
      </c>
      <c r="H44" t="s">
        <v>4</v>
      </c>
      <c r="I44" t="s">
        <v>118</v>
      </c>
      <c r="J44" t="s">
        <v>147</v>
      </c>
      <c r="K44">
        <v>0.34210526299999999</v>
      </c>
      <c r="L44">
        <v>13</v>
      </c>
      <c r="M44">
        <v>38</v>
      </c>
      <c r="N44">
        <v>1942</v>
      </c>
      <c r="O44">
        <v>1979</v>
      </c>
      <c r="P44" t="s">
        <v>454</v>
      </c>
      <c r="Q44" t="s">
        <v>336</v>
      </c>
      <c r="R44" t="s">
        <v>475</v>
      </c>
      <c r="S44" t="s">
        <v>476</v>
      </c>
      <c r="T44" t="s">
        <v>477</v>
      </c>
      <c r="U44" t="s">
        <v>478</v>
      </c>
      <c r="V44" t="s">
        <v>379</v>
      </c>
    </row>
    <row r="45" spans="1:22">
      <c r="A45">
        <v>88</v>
      </c>
      <c r="B45" t="s">
        <v>479</v>
      </c>
      <c r="C45">
        <v>0.33</v>
      </c>
      <c r="D45" t="s">
        <v>373</v>
      </c>
      <c r="E45" t="s">
        <v>374</v>
      </c>
      <c r="F45">
        <v>1980</v>
      </c>
      <c r="G45">
        <v>94</v>
      </c>
      <c r="H45" t="s">
        <v>4</v>
      </c>
      <c r="I45" t="s">
        <v>118</v>
      </c>
      <c r="J45" t="s">
        <v>147</v>
      </c>
      <c r="K45">
        <v>0.34210526299999999</v>
      </c>
      <c r="L45">
        <v>13</v>
      </c>
      <c r="M45">
        <v>38</v>
      </c>
      <c r="N45">
        <v>1942</v>
      </c>
      <c r="O45">
        <v>1979</v>
      </c>
      <c r="P45" t="s">
        <v>454</v>
      </c>
      <c r="Q45" t="s">
        <v>336</v>
      </c>
      <c r="R45" t="s">
        <v>479</v>
      </c>
      <c r="S45" t="s">
        <v>480</v>
      </c>
      <c r="T45" t="s">
        <v>481</v>
      </c>
      <c r="U45" t="s">
        <v>482</v>
      </c>
      <c r="V45" t="s">
        <v>379</v>
      </c>
    </row>
    <row r="46" spans="1:22">
      <c r="A46">
        <v>89</v>
      </c>
      <c r="B46" t="s">
        <v>483</v>
      </c>
      <c r="C46">
        <v>0.04</v>
      </c>
      <c r="D46" t="s">
        <v>373</v>
      </c>
      <c r="E46" t="s">
        <v>374</v>
      </c>
      <c r="F46">
        <v>1980</v>
      </c>
      <c r="G46">
        <v>94</v>
      </c>
      <c r="H46" t="s">
        <v>4</v>
      </c>
      <c r="I46" t="s">
        <v>118</v>
      </c>
      <c r="J46" t="s">
        <v>147</v>
      </c>
      <c r="K46">
        <v>0.34210526299999999</v>
      </c>
      <c r="L46">
        <v>13</v>
      </c>
      <c r="M46">
        <v>38</v>
      </c>
      <c r="N46">
        <v>1942</v>
      </c>
      <c r="O46">
        <v>1979</v>
      </c>
      <c r="P46" t="s">
        <v>454</v>
      </c>
      <c r="Q46" t="s">
        <v>336</v>
      </c>
      <c r="R46" t="s">
        <v>483</v>
      </c>
      <c r="S46" t="s">
        <v>484</v>
      </c>
      <c r="T46" t="s">
        <v>433</v>
      </c>
      <c r="U46" t="s">
        <v>485</v>
      </c>
      <c r="V46" t="s">
        <v>486</v>
      </c>
    </row>
    <row r="47" spans="1:22">
      <c r="A47">
        <v>90</v>
      </c>
      <c r="B47" t="s">
        <v>403</v>
      </c>
      <c r="C47">
        <v>0.25</v>
      </c>
      <c r="D47" t="s">
        <v>373</v>
      </c>
      <c r="E47" t="s">
        <v>374</v>
      </c>
      <c r="F47">
        <v>1980</v>
      </c>
      <c r="G47">
        <v>94</v>
      </c>
      <c r="H47" t="s">
        <v>4</v>
      </c>
      <c r="I47" t="s">
        <v>118</v>
      </c>
      <c r="J47" t="s">
        <v>147</v>
      </c>
      <c r="K47">
        <v>0.34210526299999999</v>
      </c>
      <c r="L47">
        <v>13</v>
      </c>
      <c r="M47">
        <v>38</v>
      </c>
      <c r="N47">
        <v>1942</v>
      </c>
      <c r="O47">
        <v>1979</v>
      </c>
      <c r="P47" t="s">
        <v>454</v>
      </c>
      <c r="Q47" t="s">
        <v>336</v>
      </c>
      <c r="R47" t="s">
        <v>403</v>
      </c>
      <c r="S47" t="s">
        <v>404</v>
      </c>
      <c r="T47" t="s">
        <v>405</v>
      </c>
      <c r="U47" t="s">
        <v>406</v>
      </c>
      <c r="V47" t="s">
        <v>379</v>
      </c>
    </row>
    <row r="48" spans="1:22">
      <c r="A48">
        <v>91</v>
      </c>
      <c r="B48" t="s">
        <v>452</v>
      </c>
      <c r="C48">
        <v>0.04</v>
      </c>
      <c r="D48" t="s">
        <v>373</v>
      </c>
      <c r="E48" t="s">
        <v>374</v>
      </c>
      <c r="F48">
        <v>1980</v>
      </c>
      <c r="G48">
        <v>94</v>
      </c>
      <c r="H48" t="s">
        <v>4</v>
      </c>
      <c r="I48" t="s">
        <v>118</v>
      </c>
      <c r="J48" t="s">
        <v>147</v>
      </c>
      <c r="K48">
        <v>0.34210526299999999</v>
      </c>
      <c r="L48">
        <v>13</v>
      </c>
      <c r="M48">
        <v>38</v>
      </c>
      <c r="N48">
        <v>1942</v>
      </c>
      <c r="O48">
        <v>1979</v>
      </c>
      <c r="P48" t="s">
        <v>454</v>
      </c>
      <c r="Q48" t="s">
        <v>336</v>
      </c>
      <c r="R48" t="s">
        <v>452</v>
      </c>
      <c r="S48" t="s">
        <v>404</v>
      </c>
      <c r="T48" t="s">
        <v>397</v>
      </c>
      <c r="U48" t="s">
        <v>406</v>
      </c>
      <c r="V48" t="s">
        <v>379</v>
      </c>
    </row>
    <row r="49" spans="1:22">
      <c r="A49">
        <v>92</v>
      </c>
      <c r="B49" t="s">
        <v>407</v>
      </c>
      <c r="C49">
        <v>2.83</v>
      </c>
      <c r="D49" t="s">
        <v>373</v>
      </c>
      <c r="E49" t="s">
        <v>374</v>
      </c>
      <c r="F49">
        <v>1980</v>
      </c>
      <c r="G49">
        <v>94</v>
      </c>
      <c r="H49" t="s">
        <v>4</v>
      </c>
      <c r="I49" t="s">
        <v>118</v>
      </c>
      <c r="J49" t="s">
        <v>147</v>
      </c>
      <c r="K49">
        <v>0.34210526299999999</v>
      </c>
      <c r="L49">
        <v>13</v>
      </c>
      <c r="M49">
        <v>38</v>
      </c>
      <c r="N49">
        <v>1942</v>
      </c>
      <c r="O49">
        <v>1979</v>
      </c>
      <c r="P49" t="s">
        <v>454</v>
      </c>
      <c r="Q49" t="s">
        <v>336</v>
      </c>
      <c r="R49" t="s">
        <v>408</v>
      </c>
      <c r="S49" t="s">
        <v>409</v>
      </c>
      <c r="T49" t="s">
        <v>410</v>
      </c>
      <c r="U49" t="s">
        <v>411</v>
      </c>
      <c r="V49" t="s">
        <v>412</v>
      </c>
    </row>
    <row r="50" spans="1:22">
      <c r="A50">
        <v>93</v>
      </c>
      <c r="B50" t="s">
        <v>413</v>
      </c>
      <c r="C50">
        <v>0.83</v>
      </c>
      <c r="D50" t="s">
        <v>373</v>
      </c>
      <c r="E50" t="s">
        <v>374</v>
      </c>
      <c r="F50">
        <v>1980</v>
      </c>
      <c r="G50">
        <v>94</v>
      </c>
      <c r="H50" t="s">
        <v>4</v>
      </c>
      <c r="I50" t="s">
        <v>118</v>
      </c>
      <c r="J50" t="s">
        <v>147</v>
      </c>
      <c r="K50">
        <v>0.34210526299999999</v>
      </c>
      <c r="L50">
        <v>13</v>
      </c>
      <c r="M50">
        <v>38</v>
      </c>
      <c r="N50">
        <v>1942</v>
      </c>
      <c r="O50">
        <v>1979</v>
      </c>
      <c r="P50" t="s">
        <v>454</v>
      </c>
      <c r="Q50" t="s">
        <v>336</v>
      </c>
      <c r="R50" t="s">
        <v>413</v>
      </c>
      <c r="S50" t="s">
        <v>414</v>
      </c>
      <c r="T50" t="s">
        <v>415</v>
      </c>
      <c r="U50" t="s">
        <v>416</v>
      </c>
      <c r="V50" t="s">
        <v>417</v>
      </c>
    </row>
    <row r="51" spans="1:22">
      <c r="A51">
        <v>94</v>
      </c>
      <c r="B51" t="s">
        <v>418</v>
      </c>
      <c r="C51">
        <v>18.079999999999998</v>
      </c>
      <c r="D51" t="s">
        <v>373</v>
      </c>
      <c r="E51" t="s">
        <v>374</v>
      </c>
      <c r="F51">
        <v>1980</v>
      </c>
      <c r="G51">
        <v>94</v>
      </c>
      <c r="H51" t="s">
        <v>4</v>
      </c>
      <c r="I51" t="s">
        <v>118</v>
      </c>
      <c r="J51" t="s">
        <v>147</v>
      </c>
      <c r="K51">
        <v>0.34210526299999999</v>
      </c>
      <c r="L51">
        <v>13</v>
      </c>
      <c r="M51">
        <v>38</v>
      </c>
      <c r="N51">
        <v>1942</v>
      </c>
      <c r="O51">
        <v>1979</v>
      </c>
      <c r="P51" t="s">
        <v>454</v>
      </c>
      <c r="Q51" t="s">
        <v>336</v>
      </c>
      <c r="R51" t="s">
        <v>418</v>
      </c>
      <c r="S51" t="s">
        <v>419</v>
      </c>
      <c r="T51" t="s">
        <v>420</v>
      </c>
      <c r="U51" t="s">
        <v>421</v>
      </c>
      <c r="V51" t="s">
        <v>379</v>
      </c>
    </row>
    <row r="52" spans="1:22">
      <c r="A52">
        <v>95</v>
      </c>
      <c r="B52" t="s">
        <v>422</v>
      </c>
      <c r="C52">
        <v>13.92</v>
      </c>
      <c r="D52" t="s">
        <v>373</v>
      </c>
      <c r="E52" t="s">
        <v>374</v>
      </c>
      <c r="F52">
        <v>1980</v>
      </c>
      <c r="G52">
        <v>94</v>
      </c>
      <c r="H52" t="s">
        <v>4</v>
      </c>
      <c r="I52" t="s">
        <v>118</v>
      </c>
      <c r="J52" t="s">
        <v>147</v>
      </c>
      <c r="K52">
        <v>0.34210526299999999</v>
      </c>
      <c r="L52">
        <v>13</v>
      </c>
      <c r="M52">
        <v>38</v>
      </c>
      <c r="N52">
        <v>1942</v>
      </c>
      <c r="O52">
        <v>1979</v>
      </c>
      <c r="P52" t="s">
        <v>454</v>
      </c>
      <c r="Q52" t="s">
        <v>336</v>
      </c>
      <c r="R52" t="s">
        <v>422</v>
      </c>
      <c r="S52" t="s">
        <v>423</v>
      </c>
      <c r="T52" t="s">
        <v>424</v>
      </c>
      <c r="U52" t="s">
        <v>421</v>
      </c>
      <c r="V52" t="s">
        <v>379</v>
      </c>
    </row>
    <row r="53" spans="1:22">
      <c r="A53">
        <v>96</v>
      </c>
      <c r="B53" t="s">
        <v>425</v>
      </c>
      <c r="C53">
        <v>5.5</v>
      </c>
      <c r="D53" t="s">
        <v>373</v>
      </c>
      <c r="E53" t="s">
        <v>374</v>
      </c>
      <c r="F53">
        <v>1980</v>
      </c>
      <c r="G53">
        <v>94</v>
      </c>
      <c r="H53" t="s">
        <v>4</v>
      </c>
      <c r="I53" t="s">
        <v>118</v>
      </c>
      <c r="J53" t="s">
        <v>147</v>
      </c>
      <c r="K53">
        <v>0.34210526299999999</v>
      </c>
      <c r="L53">
        <v>13</v>
      </c>
      <c r="M53">
        <v>38</v>
      </c>
      <c r="N53">
        <v>1942</v>
      </c>
      <c r="O53">
        <v>1979</v>
      </c>
      <c r="P53" t="s">
        <v>454</v>
      </c>
      <c r="Q53" t="s">
        <v>336</v>
      </c>
      <c r="R53" t="s">
        <v>425</v>
      </c>
      <c r="S53" t="s">
        <v>426</v>
      </c>
      <c r="T53" t="s">
        <v>427</v>
      </c>
      <c r="U53" t="s">
        <v>421</v>
      </c>
      <c r="V53" t="s">
        <v>379</v>
      </c>
    </row>
    <row r="54" spans="1:22">
      <c r="A54">
        <v>97</v>
      </c>
      <c r="B54" t="s">
        <v>428</v>
      </c>
      <c r="C54">
        <v>1.5</v>
      </c>
      <c r="D54" t="s">
        <v>373</v>
      </c>
      <c r="E54" t="s">
        <v>374</v>
      </c>
      <c r="F54">
        <v>1980</v>
      </c>
      <c r="G54">
        <v>94</v>
      </c>
      <c r="H54" t="s">
        <v>4</v>
      </c>
      <c r="I54" t="s">
        <v>118</v>
      </c>
      <c r="J54" t="s">
        <v>147</v>
      </c>
      <c r="K54">
        <v>0.34210526299999999</v>
      </c>
      <c r="L54">
        <v>13</v>
      </c>
      <c r="M54">
        <v>38</v>
      </c>
      <c r="N54">
        <v>1942</v>
      </c>
      <c r="O54">
        <v>1979</v>
      </c>
      <c r="P54" t="s">
        <v>454</v>
      </c>
      <c r="Q54" t="s">
        <v>336</v>
      </c>
      <c r="R54" t="s">
        <v>428</v>
      </c>
      <c r="S54" t="s">
        <v>429</v>
      </c>
      <c r="T54" t="s">
        <v>430</v>
      </c>
      <c r="U54" t="s">
        <v>421</v>
      </c>
      <c r="V54" t="s">
        <v>379</v>
      </c>
    </row>
    <row r="55" spans="1:22">
      <c r="A55">
        <v>98</v>
      </c>
      <c r="B55" t="s">
        <v>487</v>
      </c>
      <c r="C55">
        <v>0.57999999999999996</v>
      </c>
      <c r="D55" t="s">
        <v>373</v>
      </c>
      <c r="E55" t="s">
        <v>374</v>
      </c>
      <c r="F55">
        <v>1980</v>
      </c>
      <c r="G55">
        <v>94</v>
      </c>
      <c r="H55" t="s">
        <v>4</v>
      </c>
      <c r="I55" t="s">
        <v>118</v>
      </c>
      <c r="J55" t="s">
        <v>147</v>
      </c>
      <c r="K55">
        <v>0.34210526299999999</v>
      </c>
      <c r="L55">
        <v>13</v>
      </c>
      <c r="M55">
        <v>38</v>
      </c>
      <c r="N55">
        <v>1942</v>
      </c>
      <c r="O55">
        <v>1979</v>
      </c>
      <c r="P55" t="s">
        <v>454</v>
      </c>
      <c r="Q55" t="s">
        <v>336</v>
      </c>
      <c r="R55" t="s">
        <v>487</v>
      </c>
      <c r="S55" t="s">
        <v>488</v>
      </c>
      <c r="T55" t="s">
        <v>489</v>
      </c>
      <c r="U55" t="s">
        <v>421</v>
      </c>
      <c r="V55" t="s">
        <v>379</v>
      </c>
    </row>
    <row r="56" spans="1:22">
      <c r="A56">
        <v>99</v>
      </c>
      <c r="B56" t="s">
        <v>490</v>
      </c>
      <c r="C56">
        <v>0.42</v>
      </c>
      <c r="D56" t="s">
        <v>373</v>
      </c>
      <c r="E56" t="s">
        <v>374</v>
      </c>
      <c r="F56">
        <v>1980</v>
      </c>
      <c r="G56">
        <v>94</v>
      </c>
      <c r="H56" t="s">
        <v>4</v>
      </c>
      <c r="I56" t="s">
        <v>118</v>
      </c>
      <c r="J56" t="s">
        <v>147</v>
      </c>
      <c r="K56">
        <v>0.34210526299999999</v>
      </c>
      <c r="L56">
        <v>13</v>
      </c>
      <c r="M56">
        <v>38</v>
      </c>
      <c r="N56">
        <v>1942</v>
      </c>
      <c r="O56">
        <v>1979</v>
      </c>
      <c r="P56" t="s">
        <v>454</v>
      </c>
      <c r="Q56" t="s">
        <v>336</v>
      </c>
      <c r="R56" t="s">
        <v>490</v>
      </c>
      <c r="S56" t="s">
        <v>491</v>
      </c>
      <c r="T56" t="s">
        <v>492</v>
      </c>
      <c r="U56" t="s">
        <v>421</v>
      </c>
      <c r="V56" t="s">
        <v>379</v>
      </c>
    </row>
    <row r="57" spans="1:22">
      <c r="A57">
        <v>100</v>
      </c>
      <c r="B57" t="s">
        <v>493</v>
      </c>
      <c r="C57">
        <v>0.42</v>
      </c>
      <c r="D57" t="s">
        <v>373</v>
      </c>
      <c r="E57" t="s">
        <v>374</v>
      </c>
      <c r="F57">
        <v>1980</v>
      </c>
      <c r="G57">
        <v>94</v>
      </c>
      <c r="H57" t="s">
        <v>4</v>
      </c>
      <c r="I57" t="s">
        <v>118</v>
      </c>
      <c r="J57" t="s">
        <v>147</v>
      </c>
      <c r="K57">
        <v>0.34210526299999999</v>
      </c>
      <c r="L57">
        <v>13</v>
      </c>
      <c r="M57">
        <v>38</v>
      </c>
      <c r="N57">
        <v>1942</v>
      </c>
      <c r="O57">
        <v>1979</v>
      </c>
      <c r="P57" t="s">
        <v>454</v>
      </c>
      <c r="Q57" t="s">
        <v>336</v>
      </c>
      <c r="R57" t="s">
        <v>493</v>
      </c>
      <c r="S57" t="s">
        <v>491</v>
      </c>
      <c r="T57" t="s">
        <v>494</v>
      </c>
      <c r="U57" t="s">
        <v>421</v>
      </c>
      <c r="V57" t="s">
        <v>379</v>
      </c>
    </row>
    <row r="58" spans="1:22">
      <c r="A58">
        <v>101</v>
      </c>
      <c r="B58" t="s">
        <v>495</v>
      </c>
      <c r="C58">
        <v>0.42</v>
      </c>
      <c r="D58" t="s">
        <v>373</v>
      </c>
      <c r="E58" t="s">
        <v>374</v>
      </c>
      <c r="F58">
        <v>1980</v>
      </c>
      <c r="G58">
        <v>94</v>
      </c>
      <c r="H58" t="s">
        <v>4</v>
      </c>
      <c r="I58" t="s">
        <v>118</v>
      </c>
      <c r="J58" t="s">
        <v>147</v>
      </c>
      <c r="K58">
        <v>0.34210526299999999</v>
      </c>
      <c r="L58">
        <v>13</v>
      </c>
      <c r="M58">
        <v>38</v>
      </c>
      <c r="N58">
        <v>1942</v>
      </c>
      <c r="O58">
        <v>1979</v>
      </c>
      <c r="P58" t="s">
        <v>454</v>
      </c>
      <c r="Q58" t="s">
        <v>336</v>
      </c>
      <c r="R58" t="s">
        <v>495</v>
      </c>
      <c r="S58" t="s">
        <v>496</v>
      </c>
      <c r="T58" t="s">
        <v>497</v>
      </c>
      <c r="U58" t="s">
        <v>434</v>
      </c>
      <c r="V58" t="s">
        <v>379</v>
      </c>
    </row>
    <row r="59" spans="1:22">
      <c r="A59">
        <v>102</v>
      </c>
      <c r="B59" t="s">
        <v>431</v>
      </c>
      <c r="C59">
        <v>0.17</v>
      </c>
      <c r="D59" t="s">
        <v>373</v>
      </c>
      <c r="E59" t="s">
        <v>374</v>
      </c>
      <c r="F59">
        <v>1980</v>
      </c>
      <c r="G59">
        <v>94</v>
      </c>
      <c r="H59" t="s">
        <v>4</v>
      </c>
      <c r="I59" t="s">
        <v>118</v>
      </c>
      <c r="J59" t="s">
        <v>147</v>
      </c>
      <c r="K59">
        <v>0.34210526299999999</v>
      </c>
      <c r="L59">
        <v>13</v>
      </c>
      <c r="M59">
        <v>38</v>
      </c>
      <c r="N59">
        <v>1942</v>
      </c>
      <c r="O59">
        <v>1979</v>
      </c>
      <c r="P59" t="s">
        <v>454</v>
      </c>
      <c r="Q59" t="s">
        <v>336</v>
      </c>
      <c r="R59" t="s">
        <v>431</v>
      </c>
      <c r="S59" t="s">
        <v>432</v>
      </c>
      <c r="T59" t="s">
        <v>433</v>
      </c>
      <c r="U59" t="s">
        <v>434</v>
      </c>
      <c r="V59" t="s">
        <v>379</v>
      </c>
    </row>
    <row r="60" spans="1:22">
      <c r="A60">
        <v>103</v>
      </c>
      <c r="B60" t="s">
        <v>435</v>
      </c>
      <c r="C60">
        <v>1.67</v>
      </c>
      <c r="D60" t="s">
        <v>373</v>
      </c>
      <c r="E60" t="s">
        <v>374</v>
      </c>
      <c r="F60">
        <v>1980</v>
      </c>
      <c r="G60">
        <v>94</v>
      </c>
      <c r="H60" t="s">
        <v>4</v>
      </c>
      <c r="I60" t="s">
        <v>118</v>
      </c>
      <c r="J60" t="s">
        <v>147</v>
      </c>
      <c r="K60">
        <v>0.34210526299999999</v>
      </c>
      <c r="L60">
        <v>13</v>
      </c>
      <c r="M60">
        <v>38</v>
      </c>
      <c r="N60">
        <v>1942</v>
      </c>
      <c r="O60">
        <v>1979</v>
      </c>
      <c r="P60" t="s">
        <v>454</v>
      </c>
      <c r="Q60" t="s">
        <v>336</v>
      </c>
      <c r="R60" t="s">
        <v>435</v>
      </c>
      <c r="S60" t="s">
        <v>436</v>
      </c>
      <c r="T60" t="s">
        <v>437</v>
      </c>
      <c r="U60" t="s">
        <v>438</v>
      </c>
      <c r="V60" t="s">
        <v>379</v>
      </c>
    </row>
    <row r="61" spans="1:22">
      <c r="A61">
        <v>104</v>
      </c>
      <c r="B61" t="s">
        <v>439</v>
      </c>
      <c r="C61">
        <v>0.42</v>
      </c>
      <c r="D61" t="s">
        <v>373</v>
      </c>
      <c r="E61" t="s">
        <v>374</v>
      </c>
      <c r="F61">
        <v>1980</v>
      </c>
      <c r="G61">
        <v>94</v>
      </c>
      <c r="H61" t="s">
        <v>4</v>
      </c>
      <c r="I61" t="s">
        <v>118</v>
      </c>
      <c r="J61" t="s">
        <v>147</v>
      </c>
      <c r="K61">
        <v>0.34210526299999999</v>
      </c>
      <c r="L61">
        <v>13</v>
      </c>
      <c r="M61">
        <v>38</v>
      </c>
      <c r="N61">
        <v>1942</v>
      </c>
      <c r="O61">
        <v>1979</v>
      </c>
      <c r="P61" t="s">
        <v>454</v>
      </c>
      <c r="Q61" t="s">
        <v>336</v>
      </c>
      <c r="R61" t="s">
        <v>439</v>
      </c>
      <c r="S61" t="s">
        <v>440</v>
      </c>
      <c r="T61" t="s">
        <v>441</v>
      </c>
      <c r="U61" t="s">
        <v>442</v>
      </c>
      <c r="V61" t="s">
        <v>379</v>
      </c>
    </row>
    <row r="62" spans="1:22">
      <c r="A62">
        <v>105</v>
      </c>
      <c r="B62" t="s">
        <v>498</v>
      </c>
      <c r="C62">
        <v>0.13</v>
      </c>
      <c r="D62" t="s">
        <v>373</v>
      </c>
      <c r="E62" t="s">
        <v>374</v>
      </c>
      <c r="F62">
        <v>1980</v>
      </c>
      <c r="G62">
        <v>94</v>
      </c>
      <c r="H62" t="s">
        <v>4</v>
      </c>
      <c r="I62" t="s">
        <v>118</v>
      </c>
      <c r="J62" t="s">
        <v>147</v>
      </c>
      <c r="K62">
        <v>0.34210526299999999</v>
      </c>
      <c r="L62">
        <v>13</v>
      </c>
      <c r="M62">
        <v>38</v>
      </c>
      <c r="N62">
        <v>1942</v>
      </c>
      <c r="O62">
        <v>1979</v>
      </c>
      <c r="P62" t="s">
        <v>454</v>
      </c>
      <c r="Q62" t="s">
        <v>336</v>
      </c>
      <c r="R62" t="s">
        <v>499</v>
      </c>
      <c r="S62" t="s">
        <v>498</v>
      </c>
      <c r="T62" t="s">
        <v>142</v>
      </c>
      <c r="U62" t="s">
        <v>500</v>
      </c>
      <c r="V62" t="s">
        <v>379</v>
      </c>
    </row>
    <row r="63" spans="1:22">
      <c r="A63">
        <v>106</v>
      </c>
      <c r="B63" t="s">
        <v>394</v>
      </c>
      <c r="C63">
        <v>0.21</v>
      </c>
      <c r="D63" t="s">
        <v>373</v>
      </c>
      <c r="E63" t="s">
        <v>374</v>
      </c>
      <c r="F63">
        <v>1980</v>
      </c>
      <c r="G63">
        <v>94</v>
      </c>
      <c r="H63" t="s">
        <v>4</v>
      </c>
      <c r="I63" t="s">
        <v>118</v>
      </c>
      <c r="J63" t="s">
        <v>147</v>
      </c>
      <c r="K63">
        <v>0.34210526299999999</v>
      </c>
      <c r="L63">
        <v>13</v>
      </c>
      <c r="M63">
        <v>38</v>
      </c>
      <c r="N63">
        <v>1942</v>
      </c>
      <c r="O63">
        <v>1979</v>
      </c>
      <c r="P63" t="s">
        <v>454</v>
      </c>
      <c r="Q63" t="s">
        <v>336</v>
      </c>
      <c r="R63" t="s">
        <v>453</v>
      </c>
      <c r="S63" t="s">
        <v>394</v>
      </c>
      <c r="T63" t="s">
        <v>142</v>
      </c>
      <c r="U63" t="s">
        <v>391</v>
      </c>
      <c r="V63" t="s">
        <v>379</v>
      </c>
    </row>
    <row r="64" spans="1:22">
      <c r="A64">
        <v>107</v>
      </c>
      <c r="B64" t="s">
        <v>501</v>
      </c>
      <c r="C64">
        <v>0.25</v>
      </c>
      <c r="D64" t="s">
        <v>373</v>
      </c>
      <c r="E64" t="s">
        <v>374</v>
      </c>
      <c r="F64">
        <v>1980</v>
      </c>
      <c r="G64">
        <v>94</v>
      </c>
      <c r="H64" t="s">
        <v>4</v>
      </c>
      <c r="I64" t="s">
        <v>118</v>
      </c>
      <c r="J64" t="s">
        <v>147</v>
      </c>
      <c r="K64">
        <v>0.34210526299999999</v>
      </c>
      <c r="L64">
        <v>13</v>
      </c>
      <c r="M64">
        <v>38</v>
      </c>
      <c r="N64">
        <v>1942</v>
      </c>
      <c r="O64">
        <v>1979</v>
      </c>
      <c r="P64" t="s">
        <v>454</v>
      </c>
      <c r="Q64" t="s">
        <v>336</v>
      </c>
      <c r="R64" t="s">
        <v>502</v>
      </c>
      <c r="S64" t="s">
        <v>501</v>
      </c>
      <c r="T64" t="s">
        <v>142</v>
      </c>
      <c r="U64" t="s">
        <v>421</v>
      </c>
      <c r="V64" t="s">
        <v>379</v>
      </c>
    </row>
    <row r="65" spans="1:22">
      <c r="A65">
        <v>138</v>
      </c>
      <c r="B65" t="s">
        <v>372</v>
      </c>
      <c r="C65">
        <v>35</v>
      </c>
      <c r="D65" t="s">
        <v>373</v>
      </c>
      <c r="E65" t="s">
        <v>374</v>
      </c>
      <c r="F65">
        <v>1980</v>
      </c>
      <c r="G65">
        <v>94</v>
      </c>
      <c r="H65" t="s">
        <v>4</v>
      </c>
      <c r="I65" t="s">
        <v>118</v>
      </c>
      <c r="J65" t="s">
        <v>146</v>
      </c>
      <c r="K65">
        <v>0.34210526299999999</v>
      </c>
      <c r="L65">
        <v>13</v>
      </c>
      <c r="M65">
        <v>38</v>
      </c>
      <c r="N65">
        <v>1942</v>
      </c>
      <c r="O65">
        <v>1979</v>
      </c>
      <c r="P65" t="s">
        <v>454</v>
      </c>
      <c r="Q65" t="s">
        <v>336</v>
      </c>
      <c r="R65" t="s">
        <v>372</v>
      </c>
      <c r="S65" t="s">
        <v>376</v>
      </c>
      <c r="T65" t="s">
        <v>377</v>
      </c>
      <c r="U65" t="s">
        <v>378</v>
      </c>
      <c r="V65" t="s">
        <v>379</v>
      </c>
    </row>
    <row r="66" spans="1:22">
      <c r="A66">
        <v>139</v>
      </c>
      <c r="B66" t="s">
        <v>380</v>
      </c>
      <c r="C66">
        <v>4.67</v>
      </c>
      <c r="D66" t="s">
        <v>373</v>
      </c>
      <c r="E66" t="s">
        <v>374</v>
      </c>
      <c r="F66">
        <v>1980</v>
      </c>
      <c r="G66">
        <v>94</v>
      </c>
      <c r="H66" t="s">
        <v>4</v>
      </c>
      <c r="I66" t="s">
        <v>118</v>
      </c>
      <c r="J66" t="s">
        <v>146</v>
      </c>
      <c r="K66">
        <v>0.34210526299999999</v>
      </c>
      <c r="L66">
        <v>13</v>
      </c>
      <c r="M66">
        <v>38</v>
      </c>
      <c r="N66">
        <v>1942</v>
      </c>
      <c r="O66">
        <v>1979</v>
      </c>
      <c r="P66" t="s">
        <v>454</v>
      </c>
      <c r="Q66" t="s">
        <v>336</v>
      </c>
      <c r="R66" t="s">
        <v>380</v>
      </c>
      <c r="S66" t="s">
        <v>381</v>
      </c>
      <c r="T66" t="s">
        <v>382</v>
      </c>
      <c r="U66" t="s">
        <v>383</v>
      </c>
      <c r="V66" t="s">
        <v>379</v>
      </c>
    </row>
    <row r="67" spans="1:22">
      <c r="A67">
        <v>140</v>
      </c>
      <c r="B67" t="s">
        <v>463</v>
      </c>
      <c r="C67">
        <v>0.25</v>
      </c>
      <c r="D67" t="s">
        <v>373</v>
      </c>
      <c r="E67" t="s">
        <v>374</v>
      </c>
      <c r="F67">
        <v>1980</v>
      </c>
      <c r="G67">
        <v>94</v>
      </c>
      <c r="H67" t="s">
        <v>4</v>
      </c>
      <c r="I67" t="s">
        <v>118</v>
      </c>
      <c r="J67" t="s">
        <v>146</v>
      </c>
      <c r="K67">
        <v>0.34210526299999999</v>
      </c>
      <c r="L67">
        <v>13</v>
      </c>
      <c r="M67">
        <v>38</v>
      </c>
      <c r="N67">
        <v>1942</v>
      </c>
      <c r="O67">
        <v>1979</v>
      </c>
      <c r="P67" t="s">
        <v>454</v>
      </c>
      <c r="Q67" t="s">
        <v>336</v>
      </c>
      <c r="R67" t="s">
        <v>463</v>
      </c>
      <c r="S67" t="s">
        <v>464</v>
      </c>
      <c r="T67" t="s">
        <v>465</v>
      </c>
      <c r="U67" t="s">
        <v>459</v>
      </c>
      <c r="V67" t="s">
        <v>379</v>
      </c>
    </row>
    <row r="68" spans="1:22">
      <c r="A68">
        <v>141</v>
      </c>
      <c r="B68" t="s">
        <v>503</v>
      </c>
      <c r="C68">
        <v>0.04</v>
      </c>
      <c r="D68" t="s">
        <v>373</v>
      </c>
      <c r="E68" t="s">
        <v>374</v>
      </c>
      <c r="F68">
        <v>1980</v>
      </c>
      <c r="G68">
        <v>94</v>
      </c>
      <c r="H68" t="s">
        <v>4</v>
      </c>
      <c r="I68" t="s">
        <v>118</v>
      </c>
      <c r="J68" t="s">
        <v>146</v>
      </c>
      <c r="K68">
        <v>0.34210526299999999</v>
      </c>
      <c r="L68">
        <v>13</v>
      </c>
      <c r="M68">
        <v>38</v>
      </c>
      <c r="N68">
        <v>1942</v>
      </c>
      <c r="O68">
        <v>1979</v>
      </c>
      <c r="P68" t="s">
        <v>454</v>
      </c>
      <c r="Q68" t="s">
        <v>336</v>
      </c>
      <c r="R68" t="s">
        <v>503</v>
      </c>
      <c r="S68" t="s">
        <v>504</v>
      </c>
      <c r="T68" t="s">
        <v>505</v>
      </c>
      <c r="U68" t="s">
        <v>459</v>
      </c>
      <c r="V68" t="s">
        <v>379</v>
      </c>
    </row>
    <row r="69" spans="1:22">
      <c r="A69">
        <v>142</v>
      </c>
      <c r="B69" t="s">
        <v>384</v>
      </c>
      <c r="C69">
        <v>1.67</v>
      </c>
      <c r="D69" t="s">
        <v>373</v>
      </c>
      <c r="E69" t="s">
        <v>374</v>
      </c>
      <c r="F69">
        <v>1980</v>
      </c>
      <c r="G69">
        <v>94</v>
      </c>
      <c r="H69" t="s">
        <v>4</v>
      </c>
      <c r="I69" t="s">
        <v>118</v>
      </c>
      <c r="J69" t="s">
        <v>146</v>
      </c>
      <c r="K69">
        <v>0.34210526299999999</v>
      </c>
      <c r="L69">
        <v>13</v>
      </c>
      <c r="M69">
        <v>38</v>
      </c>
      <c r="N69">
        <v>1942</v>
      </c>
      <c r="O69">
        <v>1979</v>
      </c>
      <c r="P69" t="s">
        <v>454</v>
      </c>
      <c r="Q69" t="s">
        <v>336</v>
      </c>
      <c r="R69" t="s">
        <v>384</v>
      </c>
      <c r="S69" t="s">
        <v>385</v>
      </c>
      <c r="T69" t="s">
        <v>386</v>
      </c>
      <c r="U69" t="s">
        <v>387</v>
      </c>
      <c r="V69" t="s">
        <v>379</v>
      </c>
    </row>
    <row r="70" spans="1:22">
      <c r="A70">
        <v>143</v>
      </c>
      <c r="B70" t="s">
        <v>388</v>
      </c>
      <c r="C70">
        <v>21.67</v>
      </c>
      <c r="D70" t="s">
        <v>373</v>
      </c>
      <c r="E70" t="s">
        <v>374</v>
      </c>
      <c r="F70">
        <v>1980</v>
      </c>
      <c r="G70">
        <v>94</v>
      </c>
      <c r="H70" t="s">
        <v>4</v>
      </c>
      <c r="I70" t="s">
        <v>118</v>
      </c>
      <c r="J70" t="s">
        <v>146</v>
      </c>
      <c r="K70">
        <v>0.34210526299999999</v>
      </c>
      <c r="L70">
        <v>13</v>
      </c>
      <c r="M70">
        <v>38</v>
      </c>
      <c r="N70">
        <v>1942</v>
      </c>
      <c r="O70">
        <v>1979</v>
      </c>
      <c r="P70" t="s">
        <v>454</v>
      </c>
      <c r="Q70" t="s">
        <v>336</v>
      </c>
      <c r="R70" t="s">
        <v>388</v>
      </c>
      <c r="S70" t="s">
        <v>389</v>
      </c>
      <c r="T70" t="s">
        <v>390</v>
      </c>
      <c r="U70" t="s">
        <v>391</v>
      </c>
      <c r="V70" t="s">
        <v>392</v>
      </c>
    </row>
    <row r="71" spans="1:22">
      <c r="A71">
        <v>144</v>
      </c>
      <c r="B71" t="s">
        <v>398</v>
      </c>
      <c r="C71">
        <v>12</v>
      </c>
      <c r="D71" t="s">
        <v>373</v>
      </c>
      <c r="E71" t="s">
        <v>374</v>
      </c>
      <c r="F71">
        <v>1980</v>
      </c>
      <c r="G71">
        <v>94</v>
      </c>
      <c r="H71" t="s">
        <v>4</v>
      </c>
      <c r="I71" t="s">
        <v>118</v>
      </c>
      <c r="J71" t="s">
        <v>146</v>
      </c>
      <c r="K71">
        <v>0.34210526299999999</v>
      </c>
      <c r="L71">
        <v>13</v>
      </c>
      <c r="M71">
        <v>38</v>
      </c>
      <c r="N71">
        <v>1942</v>
      </c>
      <c r="O71">
        <v>1979</v>
      </c>
      <c r="P71" t="s">
        <v>454</v>
      </c>
      <c r="Q71" t="s">
        <v>336</v>
      </c>
      <c r="R71" t="s">
        <v>398</v>
      </c>
      <c r="S71" t="s">
        <v>399</v>
      </c>
      <c r="T71" t="s">
        <v>400</v>
      </c>
      <c r="U71" t="s">
        <v>391</v>
      </c>
      <c r="V71" t="s">
        <v>392</v>
      </c>
    </row>
    <row r="72" spans="1:22">
      <c r="A72">
        <v>145</v>
      </c>
      <c r="B72" t="s">
        <v>401</v>
      </c>
      <c r="C72">
        <v>2.5</v>
      </c>
      <c r="D72" t="s">
        <v>373</v>
      </c>
      <c r="E72" t="s">
        <v>374</v>
      </c>
      <c r="F72">
        <v>1980</v>
      </c>
      <c r="G72">
        <v>94</v>
      </c>
      <c r="H72" t="s">
        <v>4</v>
      </c>
      <c r="I72" t="s">
        <v>118</v>
      </c>
      <c r="J72" t="s">
        <v>146</v>
      </c>
      <c r="K72">
        <v>0.34210526299999999</v>
      </c>
      <c r="L72">
        <v>13</v>
      </c>
      <c r="M72">
        <v>38</v>
      </c>
      <c r="N72">
        <v>1942</v>
      </c>
      <c r="O72">
        <v>1979</v>
      </c>
      <c r="P72" t="s">
        <v>454</v>
      </c>
      <c r="Q72" t="s">
        <v>336</v>
      </c>
      <c r="R72" t="s">
        <v>401</v>
      </c>
      <c r="S72" t="s">
        <v>394</v>
      </c>
      <c r="T72" t="s">
        <v>402</v>
      </c>
      <c r="U72" t="s">
        <v>391</v>
      </c>
      <c r="V72" t="s">
        <v>392</v>
      </c>
    </row>
    <row r="73" spans="1:22">
      <c r="A73">
        <v>146</v>
      </c>
      <c r="B73" t="s">
        <v>393</v>
      </c>
      <c r="C73">
        <v>0.42</v>
      </c>
      <c r="D73" t="s">
        <v>373</v>
      </c>
      <c r="E73" t="s">
        <v>374</v>
      </c>
      <c r="F73">
        <v>1980</v>
      </c>
      <c r="G73">
        <v>94</v>
      </c>
      <c r="H73" t="s">
        <v>4</v>
      </c>
      <c r="I73" t="s">
        <v>118</v>
      </c>
      <c r="J73" t="s">
        <v>146</v>
      </c>
      <c r="K73">
        <v>0.34210526299999999</v>
      </c>
      <c r="L73">
        <v>13</v>
      </c>
      <c r="M73">
        <v>38</v>
      </c>
      <c r="N73">
        <v>1942</v>
      </c>
      <c r="O73">
        <v>1979</v>
      </c>
      <c r="P73" t="s">
        <v>454</v>
      </c>
      <c r="Q73" t="s">
        <v>336</v>
      </c>
      <c r="R73" t="s">
        <v>393</v>
      </c>
      <c r="S73" t="s">
        <v>394</v>
      </c>
      <c r="T73" t="s">
        <v>395</v>
      </c>
      <c r="U73" t="s">
        <v>391</v>
      </c>
      <c r="V73" t="s">
        <v>392</v>
      </c>
    </row>
    <row r="74" spans="1:22">
      <c r="A74">
        <v>147</v>
      </c>
      <c r="B74" t="s">
        <v>506</v>
      </c>
      <c r="C74">
        <v>0.83</v>
      </c>
      <c r="D74" t="s">
        <v>373</v>
      </c>
      <c r="E74" t="s">
        <v>374</v>
      </c>
      <c r="F74">
        <v>1980</v>
      </c>
      <c r="G74">
        <v>94</v>
      </c>
      <c r="H74" t="s">
        <v>4</v>
      </c>
      <c r="I74" t="s">
        <v>118</v>
      </c>
      <c r="J74" t="s">
        <v>146</v>
      </c>
      <c r="K74">
        <v>0.34210526299999999</v>
      </c>
      <c r="L74">
        <v>13</v>
      </c>
      <c r="M74">
        <v>38</v>
      </c>
      <c r="N74">
        <v>1942</v>
      </c>
      <c r="O74">
        <v>1979</v>
      </c>
      <c r="P74" t="s">
        <v>454</v>
      </c>
      <c r="Q74" t="s">
        <v>336</v>
      </c>
      <c r="R74" t="s">
        <v>506</v>
      </c>
      <c r="S74" t="s">
        <v>507</v>
      </c>
      <c r="T74" t="s">
        <v>508</v>
      </c>
      <c r="U74" t="s">
        <v>478</v>
      </c>
      <c r="V74" t="s">
        <v>379</v>
      </c>
    </row>
    <row r="75" spans="1:22">
      <c r="A75">
        <v>148</v>
      </c>
      <c r="B75" t="s">
        <v>509</v>
      </c>
      <c r="C75">
        <v>0.67</v>
      </c>
      <c r="D75" t="s">
        <v>373</v>
      </c>
      <c r="E75" t="s">
        <v>374</v>
      </c>
      <c r="F75">
        <v>1980</v>
      </c>
      <c r="G75">
        <v>94</v>
      </c>
      <c r="H75" t="s">
        <v>4</v>
      </c>
      <c r="I75" t="s">
        <v>118</v>
      </c>
      <c r="J75" t="s">
        <v>146</v>
      </c>
      <c r="K75">
        <v>0.34210526299999999</v>
      </c>
      <c r="L75">
        <v>13</v>
      </c>
      <c r="M75">
        <v>38</v>
      </c>
      <c r="N75">
        <v>1942</v>
      </c>
      <c r="O75">
        <v>1979</v>
      </c>
      <c r="P75" t="s">
        <v>454</v>
      </c>
      <c r="Q75" t="s">
        <v>336</v>
      </c>
      <c r="R75" t="s">
        <v>509</v>
      </c>
      <c r="S75" t="s">
        <v>510</v>
      </c>
      <c r="T75" t="s">
        <v>511</v>
      </c>
      <c r="U75" t="s">
        <v>512</v>
      </c>
      <c r="V75" t="s">
        <v>379</v>
      </c>
    </row>
    <row r="76" spans="1:22">
      <c r="A76">
        <v>149</v>
      </c>
      <c r="B76" t="s">
        <v>407</v>
      </c>
      <c r="C76">
        <v>0.25</v>
      </c>
      <c r="D76" t="s">
        <v>373</v>
      </c>
      <c r="E76" t="s">
        <v>374</v>
      </c>
      <c r="F76">
        <v>1980</v>
      </c>
      <c r="G76">
        <v>94</v>
      </c>
      <c r="H76" t="s">
        <v>4</v>
      </c>
      <c r="I76" t="s">
        <v>118</v>
      </c>
      <c r="J76" t="s">
        <v>146</v>
      </c>
      <c r="K76">
        <v>0.34210526299999999</v>
      </c>
      <c r="L76">
        <v>13</v>
      </c>
      <c r="M76">
        <v>38</v>
      </c>
      <c r="N76">
        <v>1942</v>
      </c>
      <c r="O76">
        <v>1979</v>
      </c>
      <c r="P76" t="s">
        <v>454</v>
      </c>
      <c r="Q76" t="s">
        <v>336</v>
      </c>
      <c r="R76" t="s">
        <v>408</v>
      </c>
      <c r="S76" t="s">
        <v>409</v>
      </c>
      <c r="T76" t="s">
        <v>410</v>
      </c>
      <c r="U76" t="s">
        <v>411</v>
      </c>
      <c r="V76" t="s">
        <v>412</v>
      </c>
    </row>
    <row r="77" spans="1:22">
      <c r="A77">
        <v>150</v>
      </c>
      <c r="B77" t="s">
        <v>413</v>
      </c>
      <c r="C77">
        <v>3.17</v>
      </c>
      <c r="D77" t="s">
        <v>373</v>
      </c>
      <c r="E77" t="s">
        <v>374</v>
      </c>
      <c r="F77">
        <v>1980</v>
      </c>
      <c r="G77">
        <v>94</v>
      </c>
      <c r="H77" t="s">
        <v>4</v>
      </c>
      <c r="I77" t="s">
        <v>118</v>
      </c>
      <c r="J77" t="s">
        <v>146</v>
      </c>
      <c r="K77">
        <v>0.34210526299999999</v>
      </c>
      <c r="L77">
        <v>13</v>
      </c>
      <c r="M77">
        <v>38</v>
      </c>
      <c r="N77">
        <v>1942</v>
      </c>
      <c r="O77">
        <v>1979</v>
      </c>
      <c r="P77" t="s">
        <v>454</v>
      </c>
      <c r="Q77" t="s">
        <v>336</v>
      </c>
      <c r="R77" t="s">
        <v>413</v>
      </c>
      <c r="S77" t="s">
        <v>414</v>
      </c>
      <c r="T77" t="s">
        <v>415</v>
      </c>
      <c r="U77" t="s">
        <v>416</v>
      </c>
      <c r="V77" t="s">
        <v>417</v>
      </c>
    </row>
    <row r="78" spans="1:22">
      <c r="A78">
        <v>151</v>
      </c>
      <c r="B78" t="s">
        <v>422</v>
      </c>
      <c r="C78">
        <v>5.08</v>
      </c>
      <c r="D78" t="s">
        <v>373</v>
      </c>
      <c r="E78" t="s">
        <v>374</v>
      </c>
      <c r="F78">
        <v>1980</v>
      </c>
      <c r="G78">
        <v>94</v>
      </c>
      <c r="H78" t="s">
        <v>4</v>
      </c>
      <c r="I78" t="s">
        <v>118</v>
      </c>
      <c r="J78" t="s">
        <v>146</v>
      </c>
      <c r="K78">
        <v>0.34210526299999999</v>
      </c>
      <c r="L78">
        <v>13</v>
      </c>
      <c r="M78">
        <v>38</v>
      </c>
      <c r="N78">
        <v>1942</v>
      </c>
      <c r="O78">
        <v>1979</v>
      </c>
      <c r="P78" t="s">
        <v>454</v>
      </c>
      <c r="Q78" t="s">
        <v>336</v>
      </c>
      <c r="R78" t="s">
        <v>422</v>
      </c>
      <c r="S78" t="s">
        <v>423</v>
      </c>
      <c r="T78" t="s">
        <v>424</v>
      </c>
      <c r="U78" t="s">
        <v>421</v>
      </c>
      <c r="V78" t="s">
        <v>379</v>
      </c>
    </row>
    <row r="79" spans="1:22">
      <c r="A79">
        <v>152</v>
      </c>
      <c r="B79" t="s">
        <v>425</v>
      </c>
      <c r="C79">
        <v>2.5</v>
      </c>
      <c r="D79" t="s">
        <v>373</v>
      </c>
      <c r="E79" t="s">
        <v>374</v>
      </c>
      <c r="F79">
        <v>1980</v>
      </c>
      <c r="G79">
        <v>94</v>
      </c>
      <c r="H79" t="s">
        <v>4</v>
      </c>
      <c r="I79" t="s">
        <v>118</v>
      </c>
      <c r="J79" t="s">
        <v>146</v>
      </c>
      <c r="K79">
        <v>0.34210526299999999</v>
      </c>
      <c r="L79">
        <v>13</v>
      </c>
      <c r="M79">
        <v>38</v>
      </c>
      <c r="N79">
        <v>1942</v>
      </c>
      <c r="O79">
        <v>1979</v>
      </c>
      <c r="P79" t="s">
        <v>454</v>
      </c>
      <c r="Q79" t="s">
        <v>336</v>
      </c>
      <c r="R79" t="s">
        <v>425</v>
      </c>
      <c r="S79" t="s">
        <v>426</v>
      </c>
      <c r="T79" t="s">
        <v>427</v>
      </c>
      <c r="U79" t="s">
        <v>421</v>
      </c>
      <c r="V79" t="s">
        <v>379</v>
      </c>
    </row>
    <row r="80" spans="1:22">
      <c r="A80">
        <v>153</v>
      </c>
      <c r="B80" t="s">
        <v>513</v>
      </c>
      <c r="C80">
        <v>1.75</v>
      </c>
      <c r="D80" t="s">
        <v>373</v>
      </c>
      <c r="E80" t="s">
        <v>374</v>
      </c>
      <c r="F80">
        <v>1980</v>
      </c>
      <c r="G80">
        <v>94</v>
      </c>
      <c r="H80" t="s">
        <v>4</v>
      </c>
      <c r="I80" t="s">
        <v>118</v>
      </c>
      <c r="J80" t="s">
        <v>146</v>
      </c>
      <c r="K80">
        <v>0.34210526299999999</v>
      </c>
      <c r="L80">
        <v>13</v>
      </c>
      <c r="M80">
        <v>38</v>
      </c>
      <c r="N80">
        <v>1942</v>
      </c>
      <c r="O80">
        <v>1979</v>
      </c>
      <c r="P80" t="s">
        <v>454</v>
      </c>
      <c r="Q80" t="s">
        <v>336</v>
      </c>
      <c r="R80" t="s">
        <v>513</v>
      </c>
      <c r="S80" t="s">
        <v>423</v>
      </c>
      <c r="T80" t="s">
        <v>514</v>
      </c>
      <c r="U80" t="s">
        <v>421</v>
      </c>
      <c r="V80" t="s">
        <v>379</v>
      </c>
    </row>
    <row r="81" spans="1:22">
      <c r="A81">
        <v>154</v>
      </c>
      <c r="B81" t="s">
        <v>428</v>
      </c>
      <c r="C81">
        <v>1.33</v>
      </c>
      <c r="D81" t="s">
        <v>373</v>
      </c>
      <c r="E81" t="s">
        <v>374</v>
      </c>
      <c r="F81">
        <v>1980</v>
      </c>
      <c r="G81">
        <v>94</v>
      </c>
      <c r="H81" t="s">
        <v>4</v>
      </c>
      <c r="I81" t="s">
        <v>118</v>
      </c>
      <c r="J81" t="s">
        <v>146</v>
      </c>
      <c r="K81">
        <v>0.34210526299999999</v>
      </c>
      <c r="L81">
        <v>13</v>
      </c>
      <c r="M81">
        <v>38</v>
      </c>
      <c r="N81">
        <v>1942</v>
      </c>
      <c r="O81">
        <v>1979</v>
      </c>
      <c r="P81" t="s">
        <v>454</v>
      </c>
      <c r="Q81" t="s">
        <v>336</v>
      </c>
      <c r="R81" t="s">
        <v>428</v>
      </c>
      <c r="S81" t="s">
        <v>429</v>
      </c>
      <c r="T81" t="s">
        <v>430</v>
      </c>
      <c r="U81" t="s">
        <v>421</v>
      </c>
      <c r="V81" t="s">
        <v>379</v>
      </c>
    </row>
    <row r="82" spans="1:22">
      <c r="A82">
        <v>155</v>
      </c>
      <c r="B82" t="s">
        <v>515</v>
      </c>
      <c r="C82">
        <v>0.08</v>
      </c>
      <c r="D82" t="s">
        <v>373</v>
      </c>
      <c r="E82" t="s">
        <v>374</v>
      </c>
      <c r="F82">
        <v>1980</v>
      </c>
      <c r="G82">
        <v>94</v>
      </c>
      <c r="H82" t="s">
        <v>4</v>
      </c>
      <c r="I82" t="s">
        <v>118</v>
      </c>
      <c r="J82" t="s">
        <v>146</v>
      </c>
      <c r="K82">
        <v>0.34210526299999999</v>
      </c>
      <c r="L82">
        <v>13</v>
      </c>
      <c r="M82">
        <v>38</v>
      </c>
      <c r="N82">
        <v>1942</v>
      </c>
      <c r="O82">
        <v>1979</v>
      </c>
      <c r="P82" t="s">
        <v>454</v>
      </c>
      <c r="Q82" t="s">
        <v>336</v>
      </c>
      <c r="R82" t="s">
        <v>515</v>
      </c>
      <c r="S82" t="s">
        <v>501</v>
      </c>
      <c r="T82" t="s">
        <v>474</v>
      </c>
      <c r="U82" t="s">
        <v>421</v>
      </c>
      <c r="V82" t="s">
        <v>379</v>
      </c>
    </row>
    <row r="83" spans="1:22">
      <c r="A83">
        <v>156</v>
      </c>
      <c r="B83" t="s">
        <v>431</v>
      </c>
      <c r="C83">
        <v>0.08</v>
      </c>
      <c r="D83" t="s">
        <v>373</v>
      </c>
      <c r="E83" t="s">
        <v>374</v>
      </c>
      <c r="F83">
        <v>1980</v>
      </c>
      <c r="G83">
        <v>94</v>
      </c>
      <c r="H83" t="s">
        <v>4</v>
      </c>
      <c r="I83" t="s">
        <v>118</v>
      </c>
      <c r="J83" t="s">
        <v>146</v>
      </c>
      <c r="K83">
        <v>0.34210526299999999</v>
      </c>
      <c r="L83">
        <v>13</v>
      </c>
      <c r="M83">
        <v>38</v>
      </c>
      <c r="N83">
        <v>1942</v>
      </c>
      <c r="O83">
        <v>1979</v>
      </c>
      <c r="P83" t="s">
        <v>454</v>
      </c>
      <c r="Q83" t="s">
        <v>336</v>
      </c>
      <c r="R83" t="s">
        <v>431</v>
      </c>
      <c r="S83" t="s">
        <v>432</v>
      </c>
      <c r="T83" t="s">
        <v>433</v>
      </c>
      <c r="U83" t="s">
        <v>434</v>
      </c>
      <c r="V83" t="s">
        <v>379</v>
      </c>
    </row>
    <row r="84" spans="1:22">
      <c r="A84">
        <v>157</v>
      </c>
      <c r="B84" t="s">
        <v>516</v>
      </c>
      <c r="C84">
        <v>0.25</v>
      </c>
      <c r="D84" t="s">
        <v>373</v>
      </c>
      <c r="E84" t="s">
        <v>374</v>
      </c>
      <c r="F84">
        <v>1980</v>
      </c>
      <c r="G84">
        <v>94</v>
      </c>
      <c r="H84" t="s">
        <v>4</v>
      </c>
      <c r="I84" t="s">
        <v>118</v>
      </c>
      <c r="J84" t="s">
        <v>146</v>
      </c>
      <c r="K84">
        <v>0.34210526299999999</v>
      </c>
      <c r="L84">
        <v>13</v>
      </c>
      <c r="M84">
        <v>38</v>
      </c>
      <c r="N84">
        <v>1942</v>
      </c>
      <c r="O84">
        <v>1979</v>
      </c>
      <c r="P84" t="s">
        <v>454</v>
      </c>
      <c r="Q84" t="s">
        <v>336</v>
      </c>
      <c r="R84" t="s">
        <v>516</v>
      </c>
      <c r="S84" t="s">
        <v>517</v>
      </c>
      <c r="T84" t="s">
        <v>518</v>
      </c>
      <c r="U84" t="s">
        <v>519</v>
      </c>
      <c r="V84" t="s">
        <v>379</v>
      </c>
    </row>
    <row r="85" spans="1:22">
      <c r="A85">
        <v>158</v>
      </c>
      <c r="B85" t="s">
        <v>439</v>
      </c>
      <c r="C85">
        <v>9.17</v>
      </c>
      <c r="D85" t="s">
        <v>373</v>
      </c>
      <c r="E85" t="s">
        <v>374</v>
      </c>
      <c r="F85">
        <v>1980</v>
      </c>
      <c r="G85">
        <v>94</v>
      </c>
      <c r="H85" t="s">
        <v>4</v>
      </c>
      <c r="I85" t="s">
        <v>118</v>
      </c>
      <c r="J85" t="s">
        <v>146</v>
      </c>
      <c r="K85">
        <v>0.34210526299999999</v>
      </c>
      <c r="L85">
        <v>13</v>
      </c>
      <c r="M85">
        <v>38</v>
      </c>
      <c r="N85">
        <v>1942</v>
      </c>
      <c r="O85">
        <v>1979</v>
      </c>
      <c r="P85" t="s">
        <v>454</v>
      </c>
      <c r="Q85" t="s">
        <v>336</v>
      </c>
      <c r="R85" t="s">
        <v>439</v>
      </c>
      <c r="S85" t="s">
        <v>440</v>
      </c>
      <c r="T85" t="s">
        <v>441</v>
      </c>
      <c r="U85" t="s">
        <v>442</v>
      </c>
      <c r="V85" t="s">
        <v>379</v>
      </c>
    </row>
    <row r="86" spans="1:22">
      <c r="A86">
        <v>159</v>
      </c>
      <c r="B86" t="s">
        <v>498</v>
      </c>
      <c r="C86">
        <v>0.17</v>
      </c>
      <c r="D86" t="s">
        <v>373</v>
      </c>
      <c r="E86" t="s">
        <v>374</v>
      </c>
      <c r="F86">
        <v>1980</v>
      </c>
      <c r="G86">
        <v>94</v>
      </c>
      <c r="H86" t="s">
        <v>4</v>
      </c>
      <c r="I86" t="s">
        <v>118</v>
      </c>
      <c r="J86" t="s">
        <v>146</v>
      </c>
      <c r="K86">
        <v>0.34210526299999999</v>
      </c>
      <c r="L86">
        <v>13</v>
      </c>
      <c r="M86">
        <v>38</v>
      </c>
      <c r="N86">
        <v>1942</v>
      </c>
      <c r="O86">
        <v>1979</v>
      </c>
      <c r="P86" t="s">
        <v>454</v>
      </c>
      <c r="Q86" t="s">
        <v>336</v>
      </c>
      <c r="R86" t="s">
        <v>499</v>
      </c>
      <c r="S86" t="s">
        <v>498</v>
      </c>
      <c r="T86" t="s">
        <v>142</v>
      </c>
      <c r="U86" t="s">
        <v>500</v>
      </c>
      <c r="V86" t="s">
        <v>379</v>
      </c>
    </row>
    <row r="87" spans="1:22">
      <c r="A87">
        <v>160</v>
      </c>
      <c r="B87" t="s">
        <v>394</v>
      </c>
      <c r="C87">
        <v>0.04</v>
      </c>
      <c r="D87" t="s">
        <v>373</v>
      </c>
      <c r="E87" t="s">
        <v>374</v>
      </c>
      <c r="F87">
        <v>1980</v>
      </c>
      <c r="G87">
        <v>94</v>
      </c>
      <c r="H87" t="s">
        <v>4</v>
      </c>
      <c r="I87" t="s">
        <v>118</v>
      </c>
      <c r="J87" t="s">
        <v>146</v>
      </c>
      <c r="K87">
        <v>0.34210526299999999</v>
      </c>
      <c r="L87">
        <v>13</v>
      </c>
      <c r="M87">
        <v>38</v>
      </c>
      <c r="N87">
        <v>1942</v>
      </c>
      <c r="O87">
        <v>1979</v>
      </c>
      <c r="P87" t="s">
        <v>454</v>
      </c>
      <c r="Q87" t="s">
        <v>336</v>
      </c>
      <c r="R87" t="s">
        <v>453</v>
      </c>
      <c r="S87" t="s">
        <v>394</v>
      </c>
      <c r="T87" t="s">
        <v>142</v>
      </c>
      <c r="U87" t="s">
        <v>391</v>
      </c>
      <c r="V87" t="s">
        <v>379</v>
      </c>
    </row>
    <row r="88" spans="1:22">
      <c r="A88">
        <v>161</v>
      </c>
      <c r="B88" t="s">
        <v>501</v>
      </c>
      <c r="C88">
        <v>0.08</v>
      </c>
      <c r="D88" t="s">
        <v>373</v>
      </c>
      <c r="E88" t="s">
        <v>374</v>
      </c>
      <c r="F88">
        <v>1980</v>
      </c>
      <c r="G88">
        <v>94</v>
      </c>
      <c r="H88" t="s">
        <v>4</v>
      </c>
      <c r="I88" t="s">
        <v>118</v>
      </c>
      <c r="J88" t="s">
        <v>146</v>
      </c>
      <c r="K88">
        <v>0.34210526299999999</v>
      </c>
      <c r="L88">
        <v>13</v>
      </c>
      <c r="M88">
        <v>38</v>
      </c>
      <c r="N88">
        <v>1942</v>
      </c>
      <c r="O88">
        <v>1979</v>
      </c>
      <c r="P88" t="s">
        <v>454</v>
      </c>
      <c r="Q88" t="s">
        <v>336</v>
      </c>
      <c r="R88" t="s">
        <v>502</v>
      </c>
      <c r="S88" t="s">
        <v>501</v>
      </c>
      <c r="T88" t="s">
        <v>142</v>
      </c>
      <c r="U88" t="s">
        <v>421</v>
      </c>
      <c r="V88" t="s">
        <v>379</v>
      </c>
    </row>
    <row r="89" spans="1:22">
      <c r="A89">
        <v>162</v>
      </c>
      <c r="B89" t="s">
        <v>447</v>
      </c>
      <c r="C89">
        <v>5.83</v>
      </c>
      <c r="D89" t="s">
        <v>373</v>
      </c>
      <c r="E89" t="s">
        <v>374</v>
      </c>
      <c r="F89">
        <v>1980</v>
      </c>
      <c r="G89">
        <v>94</v>
      </c>
      <c r="H89" t="s">
        <v>4</v>
      </c>
      <c r="I89" t="s">
        <v>118</v>
      </c>
      <c r="J89" t="s">
        <v>146</v>
      </c>
      <c r="K89">
        <v>0.34210526299999999</v>
      </c>
      <c r="L89">
        <v>13</v>
      </c>
      <c r="M89">
        <v>38</v>
      </c>
      <c r="N89">
        <v>1942</v>
      </c>
      <c r="O89">
        <v>1979</v>
      </c>
      <c r="P89" t="s">
        <v>454</v>
      </c>
      <c r="Q89" t="s">
        <v>336</v>
      </c>
      <c r="R89" t="s">
        <v>448</v>
      </c>
      <c r="S89" t="s">
        <v>447</v>
      </c>
      <c r="T89" t="s">
        <v>142</v>
      </c>
      <c r="U89" t="s">
        <v>449</v>
      </c>
      <c r="V89" t="s">
        <v>417</v>
      </c>
    </row>
    <row r="90" spans="1:22">
      <c r="A90">
        <v>200</v>
      </c>
      <c r="B90" t="s">
        <v>372</v>
      </c>
      <c r="C90">
        <v>33.33</v>
      </c>
      <c r="D90" t="s">
        <v>373</v>
      </c>
      <c r="E90" t="s">
        <v>374</v>
      </c>
      <c r="F90">
        <v>1980</v>
      </c>
      <c r="G90">
        <v>94</v>
      </c>
      <c r="H90" t="s">
        <v>4</v>
      </c>
      <c r="I90" t="s">
        <v>118</v>
      </c>
      <c r="J90" t="s">
        <v>148</v>
      </c>
      <c r="K90">
        <v>0.39473684199999998</v>
      </c>
      <c r="L90">
        <v>15</v>
      </c>
      <c r="M90">
        <v>38</v>
      </c>
      <c r="N90">
        <v>1942</v>
      </c>
      <c r="O90">
        <v>1979</v>
      </c>
      <c r="P90" t="s">
        <v>454</v>
      </c>
      <c r="Q90" t="s">
        <v>336</v>
      </c>
      <c r="R90" t="s">
        <v>372</v>
      </c>
      <c r="S90" t="s">
        <v>376</v>
      </c>
      <c r="T90" t="s">
        <v>377</v>
      </c>
      <c r="U90" t="s">
        <v>378</v>
      </c>
      <c r="V90" t="s">
        <v>379</v>
      </c>
    </row>
    <row r="91" spans="1:22">
      <c r="A91">
        <v>201</v>
      </c>
      <c r="B91" t="s">
        <v>380</v>
      </c>
      <c r="C91">
        <v>4.58</v>
      </c>
      <c r="D91" t="s">
        <v>373</v>
      </c>
      <c r="E91" t="s">
        <v>374</v>
      </c>
      <c r="F91">
        <v>1980</v>
      </c>
      <c r="G91">
        <v>94</v>
      </c>
      <c r="H91" t="s">
        <v>4</v>
      </c>
      <c r="I91" t="s">
        <v>118</v>
      </c>
      <c r="J91" t="s">
        <v>148</v>
      </c>
      <c r="K91">
        <v>0.39473684199999998</v>
      </c>
      <c r="L91">
        <v>15</v>
      </c>
      <c r="M91">
        <v>38</v>
      </c>
      <c r="N91">
        <v>1942</v>
      </c>
      <c r="O91">
        <v>1979</v>
      </c>
      <c r="P91" t="s">
        <v>454</v>
      </c>
      <c r="Q91" t="s">
        <v>336</v>
      </c>
      <c r="R91" t="s">
        <v>380</v>
      </c>
      <c r="S91" t="s">
        <v>381</v>
      </c>
      <c r="T91" t="s">
        <v>382</v>
      </c>
      <c r="U91" t="s">
        <v>383</v>
      </c>
      <c r="V91" t="s">
        <v>379</v>
      </c>
    </row>
    <row r="92" spans="1:22">
      <c r="A92">
        <v>202</v>
      </c>
      <c r="B92" t="s">
        <v>520</v>
      </c>
      <c r="C92">
        <v>0.83</v>
      </c>
      <c r="D92" t="s">
        <v>373</v>
      </c>
      <c r="E92" t="s">
        <v>374</v>
      </c>
      <c r="F92">
        <v>1980</v>
      </c>
      <c r="G92">
        <v>94</v>
      </c>
      <c r="H92" t="s">
        <v>4</v>
      </c>
      <c r="I92" t="s">
        <v>118</v>
      </c>
      <c r="J92" t="s">
        <v>148</v>
      </c>
      <c r="K92">
        <v>0.39473684199999998</v>
      </c>
      <c r="L92">
        <v>15</v>
      </c>
      <c r="M92">
        <v>38</v>
      </c>
      <c r="N92">
        <v>1942</v>
      </c>
      <c r="O92">
        <v>1979</v>
      </c>
      <c r="P92" t="s">
        <v>454</v>
      </c>
      <c r="Q92" t="s">
        <v>336</v>
      </c>
      <c r="R92" t="s">
        <v>521</v>
      </c>
      <c r="S92" t="s">
        <v>457</v>
      </c>
      <c r="T92" t="s">
        <v>522</v>
      </c>
      <c r="U92" t="s">
        <v>459</v>
      </c>
      <c r="V92" t="s">
        <v>379</v>
      </c>
    </row>
    <row r="93" spans="1:22">
      <c r="A93">
        <v>203</v>
      </c>
      <c r="B93" t="s">
        <v>469</v>
      </c>
      <c r="C93">
        <v>0.5</v>
      </c>
      <c r="D93" t="s">
        <v>373</v>
      </c>
      <c r="E93" t="s">
        <v>374</v>
      </c>
      <c r="F93">
        <v>1980</v>
      </c>
      <c r="G93">
        <v>94</v>
      </c>
      <c r="H93" t="s">
        <v>4</v>
      </c>
      <c r="I93" t="s">
        <v>118</v>
      </c>
      <c r="J93" t="s">
        <v>148</v>
      </c>
      <c r="K93">
        <v>0.39473684199999998</v>
      </c>
      <c r="L93">
        <v>15</v>
      </c>
      <c r="M93">
        <v>38</v>
      </c>
      <c r="N93">
        <v>1942</v>
      </c>
      <c r="O93">
        <v>1979</v>
      </c>
      <c r="P93" t="s">
        <v>454</v>
      </c>
      <c r="Q93" t="s">
        <v>336</v>
      </c>
      <c r="R93" t="s">
        <v>469</v>
      </c>
      <c r="S93" t="s">
        <v>470</v>
      </c>
      <c r="T93" t="s">
        <v>471</v>
      </c>
      <c r="U93" t="s">
        <v>459</v>
      </c>
      <c r="V93" t="s">
        <v>379</v>
      </c>
    </row>
    <row r="94" spans="1:22">
      <c r="A94">
        <v>204</v>
      </c>
      <c r="B94" t="s">
        <v>455</v>
      </c>
      <c r="C94">
        <v>0.46</v>
      </c>
      <c r="D94" t="s">
        <v>373</v>
      </c>
      <c r="E94" t="s">
        <v>374</v>
      </c>
      <c r="F94">
        <v>1980</v>
      </c>
      <c r="G94">
        <v>94</v>
      </c>
      <c r="H94" t="s">
        <v>4</v>
      </c>
      <c r="I94" t="s">
        <v>118</v>
      </c>
      <c r="J94" t="s">
        <v>148</v>
      </c>
      <c r="K94">
        <v>0.39473684199999998</v>
      </c>
      <c r="L94">
        <v>15</v>
      </c>
      <c r="M94">
        <v>38</v>
      </c>
      <c r="N94">
        <v>1942</v>
      </c>
      <c r="O94">
        <v>1979</v>
      </c>
      <c r="P94" t="s">
        <v>454</v>
      </c>
      <c r="Q94" t="s">
        <v>336</v>
      </c>
      <c r="R94" t="s">
        <v>456</v>
      </c>
      <c r="S94" t="s">
        <v>457</v>
      </c>
      <c r="T94" t="s">
        <v>458</v>
      </c>
      <c r="U94" t="s">
        <v>459</v>
      </c>
      <c r="V94" t="s">
        <v>379</v>
      </c>
    </row>
    <row r="95" spans="1:22">
      <c r="A95">
        <v>205</v>
      </c>
      <c r="B95" t="s">
        <v>460</v>
      </c>
      <c r="C95">
        <v>0.08</v>
      </c>
      <c r="D95" t="s">
        <v>373</v>
      </c>
      <c r="E95" t="s">
        <v>374</v>
      </c>
      <c r="F95">
        <v>1980</v>
      </c>
      <c r="G95">
        <v>94</v>
      </c>
      <c r="H95" t="s">
        <v>4</v>
      </c>
      <c r="I95" t="s">
        <v>118</v>
      </c>
      <c r="J95" t="s">
        <v>148</v>
      </c>
      <c r="K95">
        <v>0.39473684199999998</v>
      </c>
      <c r="L95">
        <v>15</v>
      </c>
      <c r="M95">
        <v>38</v>
      </c>
      <c r="N95">
        <v>1942</v>
      </c>
      <c r="O95">
        <v>1979</v>
      </c>
      <c r="P95" t="s">
        <v>454</v>
      </c>
      <c r="Q95" t="s">
        <v>336</v>
      </c>
      <c r="R95" t="s">
        <v>460</v>
      </c>
      <c r="S95" t="s">
        <v>461</v>
      </c>
      <c r="T95" t="s">
        <v>462</v>
      </c>
      <c r="U95" t="s">
        <v>459</v>
      </c>
      <c r="V95" t="s">
        <v>379</v>
      </c>
    </row>
    <row r="96" spans="1:22">
      <c r="A96">
        <v>206</v>
      </c>
      <c r="B96" t="s">
        <v>466</v>
      </c>
      <c r="C96">
        <v>0.08</v>
      </c>
      <c r="D96" t="s">
        <v>373</v>
      </c>
      <c r="E96" t="s">
        <v>374</v>
      </c>
      <c r="F96">
        <v>1980</v>
      </c>
      <c r="G96">
        <v>94</v>
      </c>
      <c r="H96" t="s">
        <v>4</v>
      </c>
      <c r="I96" t="s">
        <v>118</v>
      </c>
      <c r="J96" t="s">
        <v>148</v>
      </c>
      <c r="K96">
        <v>0.39473684199999998</v>
      </c>
      <c r="L96">
        <v>15</v>
      </c>
      <c r="M96">
        <v>38</v>
      </c>
      <c r="N96">
        <v>1942</v>
      </c>
      <c r="O96">
        <v>1979</v>
      </c>
      <c r="P96" t="s">
        <v>454</v>
      </c>
      <c r="Q96" t="s">
        <v>336</v>
      </c>
      <c r="R96" t="s">
        <v>466</v>
      </c>
      <c r="S96" t="s">
        <v>467</v>
      </c>
      <c r="T96" t="s">
        <v>468</v>
      </c>
      <c r="U96" t="s">
        <v>459</v>
      </c>
      <c r="V96" t="s">
        <v>379</v>
      </c>
    </row>
    <row r="97" spans="1:22">
      <c r="A97">
        <v>207</v>
      </c>
      <c r="B97" t="s">
        <v>523</v>
      </c>
      <c r="C97">
        <v>0.04</v>
      </c>
      <c r="D97" t="s">
        <v>373</v>
      </c>
      <c r="E97" t="s">
        <v>374</v>
      </c>
      <c r="F97">
        <v>1980</v>
      </c>
      <c r="G97">
        <v>94</v>
      </c>
      <c r="H97" t="s">
        <v>4</v>
      </c>
      <c r="I97" t="s">
        <v>118</v>
      </c>
      <c r="J97" t="s">
        <v>148</v>
      </c>
      <c r="K97">
        <v>0.39473684199999998</v>
      </c>
      <c r="L97">
        <v>15</v>
      </c>
      <c r="M97">
        <v>38</v>
      </c>
      <c r="N97">
        <v>1942</v>
      </c>
      <c r="O97">
        <v>1979</v>
      </c>
      <c r="P97" t="s">
        <v>454</v>
      </c>
      <c r="Q97" t="s">
        <v>336</v>
      </c>
      <c r="R97" t="s">
        <v>523</v>
      </c>
      <c r="S97" t="s">
        <v>524</v>
      </c>
      <c r="T97" t="s">
        <v>525</v>
      </c>
      <c r="U97" t="s">
        <v>526</v>
      </c>
      <c r="V97" t="s">
        <v>379</v>
      </c>
    </row>
    <row r="98" spans="1:22">
      <c r="A98">
        <v>208</v>
      </c>
      <c r="B98" t="s">
        <v>384</v>
      </c>
      <c r="C98">
        <v>2.92</v>
      </c>
      <c r="D98" t="s">
        <v>373</v>
      </c>
      <c r="E98" t="s">
        <v>374</v>
      </c>
      <c r="F98">
        <v>1980</v>
      </c>
      <c r="G98">
        <v>94</v>
      </c>
      <c r="H98" t="s">
        <v>4</v>
      </c>
      <c r="I98" t="s">
        <v>118</v>
      </c>
      <c r="J98" t="s">
        <v>148</v>
      </c>
      <c r="K98">
        <v>0.39473684199999998</v>
      </c>
      <c r="L98">
        <v>15</v>
      </c>
      <c r="M98">
        <v>38</v>
      </c>
      <c r="N98">
        <v>1942</v>
      </c>
      <c r="O98">
        <v>1979</v>
      </c>
      <c r="P98" t="s">
        <v>454</v>
      </c>
      <c r="Q98" t="s">
        <v>336</v>
      </c>
      <c r="R98" t="s">
        <v>384</v>
      </c>
      <c r="S98" t="s">
        <v>385</v>
      </c>
      <c r="T98" t="s">
        <v>386</v>
      </c>
      <c r="U98" t="s">
        <v>387</v>
      </c>
      <c r="V98" t="s">
        <v>379</v>
      </c>
    </row>
    <row r="99" spans="1:22">
      <c r="A99">
        <v>209</v>
      </c>
      <c r="B99" t="s">
        <v>398</v>
      </c>
      <c r="C99">
        <v>10.42</v>
      </c>
      <c r="D99" t="s">
        <v>373</v>
      </c>
      <c r="E99" t="s">
        <v>374</v>
      </c>
      <c r="F99">
        <v>1980</v>
      </c>
      <c r="G99">
        <v>94</v>
      </c>
      <c r="H99" t="s">
        <v>4</v>
      </c>
      <c r="I99" t="s">
        <v>118</v>
      </c>
      <c r="J99" t="s">
        <v>148</v>
      </c>
      <c r="K99">
        <v>0.39473684199999998</v>
      </c>
      <c r="L99">
        <v>15</v>
      </c>
      <c r="M99">
        <v>38</v>
      </c>
      <c r="N99">
        <v>1942</v>
      </c>
      <c r="O99">
        <v>1979</v>
      </c>
      <c r="P99" t="s">
        <v>454</v>
      </c>
      <c r="Q99" t="s">
        <v>336</v>
      </c>
      <c r="R99" t="s">
        <v>398</v>
      </c>
      <c r="S99" t="s">
        <v>399</v>
      </c>
      <c r="T99" t="s">
        <v>400</v>
      </c>
      <c r="U99" t="s">
        <v>391</v>
      </c>
      <c r="V99" t="s">
        <v>392</v>
      </c>
    </row>
    <row r="100" spans="1:22">
      <c r="A100">
        <v>210</v>
      </c>
      <c r="B100" t="s">
        <v>388</v>
      </c>
      <c r="C100">
        <v>8.08</v>
      </c>
      <c r="D100" t="s">
        <v>373</v>
      </c>
      <c r="E100" t="s">
        <v>374</v>
      </c>
      <c r="F100">
        <v>1980</v>
      </c>
      <c r="G100">
        <v>94</v>
      </c>
      <c r="H100" t="s">
        <v>4</v>
      </c>
      <c r="I100" t="s">
        <v>118</v>
      </c>
      <c r="J100" t="s">
        <v>148</v>
      </c>
      <c r="K100">
        <v>0.39473684199999998</v>
      </c>
      <c r="L100">
        <v>15</v>
      </c>
      <c r="M100">
        <v>38</v>
      </c>
      <c r="N100">
        <v>1942</v>
      </c>
      <c r="O100">
        <v>1979</v>
      </c>
      <c r="P100" t="s">
        <v>454</v>
      </c>
      <c r="Q100" t="s">
        <v>336</v>
      </c>
      <c r="R100" t="s">
        <v>388</v>
      </c>
      <c r="S100" t="s">
        <v>389</v>
      </c>
      <c r="T100" t="s">
        <v>390</v>
      </c>
      <c r="U100" t="s">
        <v>391</v>
      </c>
      <c r="V100" t="s">
        <v>392</v>
      </c>
    </row>
    <row r="101" spans="1:22">
      <c r="A101">
        <v>211</v>
      </c>
      <c r="B101" t="s">
        <v>401</v>
      </c>
      <c r="C101">
        <v>1.92</v>
      </c>
      <c r="D101" t="s">
        <v>373</v>
      </c>
      <c r="E101" t="s">
        <v>374</v>
      </c>
      <c r="F101">
        <v>1980</v>
      </c>
      <c r="G101">
        <v>94</v>
      </c>
      <c r="H101" t="s">
        <v>4</v>
      </c>
      <c r="I101" t="s">
        <v>118</v>
      </c>
      <c r="J101" t="s">
        <v>148</v>
      </c>
      <c r="K101">
        <v>0.39473684199999998</v>
      </c>
      <c r="L101">
        <v>15</v>
      </c>
      <c r="M101">
        <v>38</v>
      </c>
      <c r="N101">
        <v>1942</v>
      </c>
      <c r="O101">
        <v>1979</v>
      </c>
      <c r="P101" t="s">
        <v>454</v>
      </c>
      <c r="Q101" t="s">
        <v>336</v>
      </c>
      <c r="R101" t="s">
        <v>401</v>
      </c>
      <c r="S101" t="s">
        <v>394</v>
      </c>
      <c r="T101" t="s">
        <v>402</v>
      </c>
      <c r="U101" t="s">
        <v>391</v>
      </c>
      <c r="V101" t="s">
        <v>392</v>
      </c>
    </row>
    <row r="102" spans="1:22">
      <c r="A102">
        <v>212</v>
      </c>
      <c r="B102" t="s">
        <v>393</v>
      </c>
      <c r="C102">
        <v>1.25</v>
      </c>
      <c r="D102" t="s">
        <v>373</v>
      </c>
      <c r="E102" t="s">
        <v>374</v>
      </c>
      <c r="F102">
        <v>1980</v>
      </c>
      <c r="G102">
        <v>94</v>
      </c>
      <c r="H102" t="s">
        <v>4</v>
      </c>
      <c r="I102" t="s">
        <v>118</v>
      </c>
      <c r="J102" t="s">
        <v>148</v>
      </c>
      <c r="K102">
        <v>0.39473684199999998</v>
      </c>
      <c r="L102">
        <v>15</v>
      </c>
      <c r="M102">
        <v>38</v>
      </c>
      <c r="N102">
        <v>1942</v>
      </c>
      <c r="O102">
        <v>1979</v>
      </c>
      <c r="P102" t="s">
        <v>454</v>
      </c>
      <c r="Q102" t="s">
        <v>336</v>
      </c>
      <c r="R102" t="s">
        <v>393</v>
      </c>
      <c r="S102" t="s">
        <v>394</v>
      </c>
      <c r="T102" t="s">
        <v>395</v>
      </c>
      <c r="U102" t="s">
        <v>391</v>
      </c>
      <c r="V102" t="s">
        <v>392</v>
      </c>
    </row>
    <row r="103" spans="1:22">
      <c r="A103">
        <v>213</v>
      </c>
      <c r="B103" t="s">
        <v>475</v>
      </c>
      <c r="C103">
        <v>0.57999999999999996</v>
      </c>
      <c r="D103" t="s">
        <v>373</v>
      </c>
      <c r="E103" t="s">
        <v>374</v>
      </c>
      <c r="F103">
        <v>1980</v>
      </c>
      <c r="G103">
        <v>94</v>
      </c>
      <c r="H103" t="s">
        <v>4</v>
      </c>
      <c r="I103" t="s">
        <v>118</v>
      </c>
      <c r="J103" t="s">
        <v>148</v>
      </c>
      <c r="K103">
        <v>0.39473684199999998</v>
      </c>
      <c r="L103">
        <v>15</v>
      </c>
      <c r="M103">
        <v>38</v>
      </c>
      <c r="N103">
        <v>1942</v>
      </c>
      <c r="O103">
        <v>1979</v>
      </c>
      <c r="P103" t="s">
        <v>454</v>
      </c>
      <c r="Q103" t="s">
        <v>336</v>
      </c>
      <c r="R103" t="s">
        <v>475</v>
      </c>
      <c r="S103" t="s">
        <v>476</v>
      </c>
      <c r="T103" t="s">
        <v>477</v>
      </c>
      <c r="U103" t="s">
        <v>478</v>
      </c>
      <c r="V103" t="s">
        <v>379</v>
      </c>
    </row>
    <row r="104" spans="1:22">
      <c r="A104">
        <v>214</v>
      </c>
      <c r="B104" t="s">
        <v>506</v>
      </c>
      <c r="C104">
        <v>0.42</v>
      </c>
      <c r="D104" t="s">
        <v>373</v>
      </c>
      <c r="E104" t="s">
        <v>374</v>
      </c>
      <c r="F104">
        <v>1980</v>
      </c>
      <c r="G104">
        <v>94</v>
      </c>
      <c r="H104" t="s">
        <v>4</v>
      </c>
      <c r="I104" t="s">
        <v>118</v>
      </c>
      <c r="J104" t="s">
        <v>148</v>
      </c>
      <c r="K104">
        <v>0.39473684199999998</v>
      </c>
      <c r="L104">
        <v>15</v>
      </c>
      <c r="M104">
        <v>38</v>
      </c>
      <c r="N104">
        <v>1942</v>
      </c>
      <c r="O104">
        <v>1979</v>
      </c>
      <c r="P104" t="s">
        <v>454</v>
      </c>
      <c r="Q104" t="s">
        <v>336</v>
      </c>
      <c r="R104" t="s">
        <v>506</v>
      </c>
      <c r="S104" t="s">
        <v>507</v>
      </c>
      <c r="T104" t="s">
        <v>508</v>
      </c>
      <c r="U104" t="s">
        <v>478</v>
      </c>
      <c r="V104" t="s">
        <v>379</v>
      </c>
    </row>
    <row r="105" spans="1:22">
      <c r="A105">
        <v>215</v>
      </c>
      <c r="B105" t="s">
        <v>527</v>
      </c>
      <c r="C105">
        <v>0.04</v>
      </c>
      <c r="D105" t="s">
        <v>373</v>
      </c>
      <c r="E105" t="s">
        <v>374</v>
      </c>
      <c r="F105">
        <v>1980</v>
      </c>
      <c r="G105">
        <v>94</v>
      </c>
      <c r="H105" t="s">
        <v>4</v>
      </c>
      <c r="I105" t="s">
        <v>118</v>
      </c>
      <c r="J105" t="s">
        <v>148</v>
      </c>
      <c r="K105">
        <v>0.39473684199999998</v>
      </c>
      <c r="L105">
        <v>15</v>
      </c>
      <c r="M105">
        <v>38</v>
      </c>
      <c r="N105">
        <v>1942</v>
      </c>
      <c r="O105">
        <v>1979</v>
      </c>
      <c r="P105" t="s">
        <v>454</v>
      </c>
      <c r="Q105" t="s">
        <v>336</v>
      </c>
      <c r="R105" t="s">
        <v>527</v>
      </c>
      <c r="S105" t="s">
        <v>528</v>
      </c>
      <c r="T105" t="s">
        <v>529</v>
      </c>
      <c r="U105" t="s">
        <v>530</v>
      </c>
      <c r="V105" t="s">
        <v>379</v>
      </c>
    </row>
    <row r="106" spans="1:22">
      <c r="A106">
        <v>216</v>
      </c>
      <c r="B106" t="s">
        <v>531</v>
      </c>
      <c r="C106">
        <v>1.96</v>
      </c>
      <c r="D106" t="s">
        <v>373</v>
      </c>
      <c r="E106" t="s">
        <v>374</v>
      </c>
      <c r="F106">
        <v>1980</v>
      </c>
      <c r="G106">
        <v>94</v>
      </c>
      <c r="H106" t="s">
        <v>4</v>
      </c>
      <c r="I106" t="s">
        <v>118</v>
      </c>
      <c r="J106" t="s">
        <v>148</v>
      </c>
      <c r="K106">
        <v>0.39473684199999998</v>
      </c>
      <c r="L106">
        <v>15</v>
      </c>
      <c r="M106">
        <v>38</v>
      </c>
      <c r="N106">
        <v>1942</v>
      </c>
      <c r="O106">
        <v>1979</v>
      </c>
      <c r="P106" t="s">
        <v>454</v>
      </c>
      <c r="Q106" t="s">
        <v>336</v>
      </c>
      <c r="R106" t="s">
        <v>531</v>
      </c>
      <c r="S106" t="s">
        <v>532</v>
      </c>
      <c r="T106" t="s">
        <v>533</v>
      </c>
      <c r="U106" t="s">
        <v>485</v>
      </c>
      <c r="V106" t="s">
        <v>486</v>
      </c>
    </row>
    <row r="107" spans="1:22">
      <c r="A107">
        <v>217</v>
      </c>
      <c r="B107" t="s">
        <v>534</v>
      </c>
      <c r="C107">
        <v>0.42</v>
      </c>
      <c r="D107" t="s">
        <v>373</v>
      </c>
      <c r="E107" t="s">
        <v>374</v>
      </c>
      <c r="F107">
        <v>1980</v>
      </c>
      <c r="G107">
        <v>94</v>
      </c>
      <c r="H107" t="s">
        <v>4</v>
      </c>
      <c r="I107" t="s">
        <v>118</v>
      </c>
      <c r="J107" t="s">
        <v>148</v>
      </c>
      <c r="K107">
        <v>0.39473684199999998</v>
      </c>
      <c r="L107">
        <v>15</v>
      </c>
      <c r="M107">
        <v>38</v>
      </c>
      <c r="N107">
        <v>1942</v>
      </c>
      <c r="O107">
        <v>1979</v>
      </c>
      <c r="P107" t="s">
        <v>454</v>
      </c>
      <c r="Q107" t="s">
        <v>336</v>
      </c>
      <c r="R107" t="s">
        <v>534</v>
      </c>
      <c r="S107" t="s">
        <v>535</v>
      </c>
      <c r="T107" t="s">
        <v>445</v>
      </c>
      <c r="U107" t="s">
        <v>485</v>
      </c>
      <c r="V107" t="s">
        <v>486</v>
      </c>
    </row>
    <row r="108" spans="1:22">
      <c r="A108">
        <v>218</v>
      </c>
      <c r="B108" t="s">
        <v>536</v>
      </c>
      <c r="C108">
        <v>0.08</v>
      </c>
      <c r="D108" t="s">
        <v>373</v>
      </c>
      <c r="E108" t="s">
        <v>374</v>
      </c>
      <c r="F108">
        <v>1980</v>
      </c>
      <c r="G108">
        <v>94</v>
      </c>
      <c r="H108" t="s">
        <v>4</v>
      </c>
      <c r="I108" t="s">
        <v>118</v>
      </c>
      <c r="J108" t="s">
        <v>148</v>
      </c>
      <c r="K108">
        <v>0.39473684199999998</v>
      </c>
      <c r="L108">
        <v>15</v>
      </c>
      <c r="M108">
        <v>38</v>
      </c>
      <c r="N108">
        <v>1942</v>
      </c>
      <c r="O108">
        <v>1979</v>
      </c>
      <c r="P108" t="s">
        <v>454</v>
      </c>
      <c r="Q108" t="s">
        <v>336</v>
      </c>
      <c r="R108" t="s">
        <v>536</v>
      </c>
      <c r="S108" t="s">
        <v>537</v>
      </c>
      <c r="T108" t="s">
        <v>538</v>
      </c>
      <c r="U108" t="s">
        <v>485</v>
      </c>
      <c r="V108" t="s">
        <v>486</v>
      </c>
    </row>
    <row r="109" spans="1:22">
      <c r="A109">
        <v>219</v>
      </c>
      <c r="B109" t="s">
        <v>403</v>
      </c>
      <c r="C109">
        <v>0.83</v>
      </c>
      <c r="D109" t="s">
        <v>373</v>
      </c>
      <c r="E109" t="s">
        <v>374</v>
      </c>
      <c r="F109">
        <v>1980</v>
      </c>
      <c r="G109">
        <v>94</v>
      </c>
      <c r="H109" t="s">
        <v>4</v>
      </c>
      <c r="I109" t="s">
        <v>118</v>
      </c>
      <c r="J109" t="s">
        <v>148</v>
      </c>
      <c r="K109">
        <v>0.39473684199999998</v>
      </c>
      <c r="L109">
        <v>15</v>
      </c>
      <c r="M109">
        <v>38</v>
      </c>
      <c r="N109">
        <v>1942</v>
      </c>
      <c r="O109">
        <v>1979</v>
      </c>
      <c r="P109" t="s">
        <v>454</v>
      </c>
      <c r="Q109" t="s">
        <v>336</v>
      </c>
      <c r="R109" t="s">
        <v>403</v>
      </c>
      <c r="S109" t="s">
        <v>404</v>
      </c>
      <c r="T109" t="s">
        <v>405</v>
      </c>
      <c r="U109" t="s">
        <v>406</v>
      </c>
      <c r="V109" t="s">
        <v>379</v>
      </c>
    </row>
    <row r="110" spans="1:22">
      <c r="A110">
        <v>220</v>
      </c>
      <c r="B110" t="s">
        <v>452</v>
      </c>
      <c r="C110">
        <v>0.25</v>
      </c>
      <c r="D110" t="s">
        <v>373</v>
      </c>
      <c r="E110" t="s">
        <v>374</v>
      </c>
      <c r="F110">
        <v>1980</v>
      </c>
      <c r="G110">
        <v>94</v>
      </c>
      <c r="H110" t="s">
        <v>4</v>
      </c>
      <c r="I110" t="s">
        <v>118</v>
      </c>
      <c r="J110" t="s">
        <v>148</v>
      </c>
      <c r="K110">
        <v>0.39473684199999998</v>
      </c>
      <c r="L110">
        <v>15</v>
      </c>
      <c r="M110">
        <v>38</v>
      </c>
      <c r="N110">
        <v>1942</v>
      </c>
      <c r="O110">
        <v>1979</v>
      </c>
      <c r="P110" t="s">
        <v>454</v>
      </c>
      <c r="Q110" t="s">
        <v>336</v>
      </c>
      <c r="R110" t="s">
        <v>452</v>
      </c>
      <c r="S110" t="s">
        <v>404</v>
      </c>
      <c r="T110" t="s">
        <v>397</v>
      </c>
      <c r="U110" t="s">
        <v>406</v>
      </c>
      <c r="V110" t="s">
        <v>379</v>
      </c>
    </row>
    <row r="111" spans="1:22">
      <c r="A111">
        <v>221</v>
      </c>
      <c r="B111" t="s">
        <v>407</v>
      </c>
      <c r="C111">
        <v>0.04</v>
      </c>
      <c r="D111" t="s">
        <v>373</v>
      </c>
      <c r="E111" t="s">
        <v>374</v>
      </c>
      <c r="F111">
        <v>1980</v>
      </c>
      <c r="G111">
        <v>94</v>
      </c>
      <c r="H111" t="s">
        <v>4</v>
      </c>
      <c r="I111" t="s">
        <v>118</v>
      </c>
      <c r="J111" t="s">
        <v>148</v>
      </c>
      <c r="K111">
        <v>0.39473684199999998</v>
      </c>
      <c r="L111">
        <v>15</v>
      </c>
      <c r="M111">
        <v>38</v>
      </c>
      <c r="N111">
        <v>1942</v>
      </c>
      <c r="O111">
        <v>1979</v>
      </c>
      <c r="P111" t="s">
        <v>454</v>
      </c>
      <c r="Q111" t="s">
        <v>336</v>
      </c>
      <c r="R111" t="s">
        <v>408</v>
      </c>
      <c r="S111" t="s">
        <v>409</v>
      </c>
      <c r="T111" t="s">
        <v>410</v>
      </c>
      <c r="U111" t="s">
        <v>411</v>
      </c>
      <c r="V111" t="s">
        <v>412</v>
      </c>
    </row>
    <row r="112" spans="1:22">
      <c r="A112">
        <v>222</v>
      </c>
      <c r="B112" t="s">
        <v>418</v>
      </c>
      <c r="C112">
        <v>17.579999999999998</v>
      </c>
      <c r="D112" t="s">
        <v>373</v>
      </c>
      <c r="E112" t="s">
        <v>374</v>
      </c>
      <c r="F112">
        <v>1980</v>
      </c>
      <c r="G112">
        <v>94</v>
      </c>
      <c r="H112" t="s">
        <v>4</v>
      </c>
      <c r="I112" t="s">
        <v>118</v>
      </c>
      <c r="J112" t="s">
        <v>148</v>
      </c>
      <c r="K112">
        <v>0.39473684199999998</v>
      </c>
      <c r="L112">
        <v>15</v>
      </c>
      <c r="M112">
        <v>38</v>
      </c>
      <c r="N112">
        <v>1942</v>
      </c>
      <c r="O112">
        <v>1979</v>
      </c>
      <c r="P112" t="s">
        <v>454</v>
      </c>
      <c r="Q112" t="s">
        <v>336</v>
      </c>
      <c r="R112" t="s">
        <v>418</v>
      </c>
      <c r="S112" t="s">
        <v>419</v>
      </c>
      <c r="T112" t="s">
        <v>420</v>
      </c>
      <c r="U112" t="s">
        <v>421</v>
      </c>
      <c r="V112" t="s">
        <v>379</v>
      </c>
    </row>
    <row r="113" spans="1:22">
      <c r="A113">
        <v>223</v>
      </c>
      <c r="B113" t="s">
        <v>422</v>
      </c>
      <c r="C113">
        <v>4.33</v>
      </c>
      <c r="D113" t="s">
        <v>373</v>
      </c>
      <c r="E113" t="s">
        <v>374</v>
      </c>
      <c r="F113">
        <v>1980</v>
      </c>
      <c r="G113">
        <v>94</v>
      </c>
      <c r="H113" t="s">
        <v>4</v>
      </c>
      <c r="I113" t="s">
        <v>118</v>
      </c>
      <c r="J113" t="s">
        <v>148</v>
      </c>
      <c r="K113">
        <v>0.39473684199999998</v>
      </c>
      <c r="L113">
        <v>15</v>
      </c>
      <c r="M113">
        <v>38</v>
      </c>
      <c r="N113">
        <v>1942</v>
      </c>
      <c r="O113">
        <v>1979</v>
      </c>
      <c r="P113" t="s">
        <v>454</v>
      </c>
      <c r="Q113" t="s">
        <v>336</v>
      </c>
      <c r="R113" t="s">
        <v>422</v>
      </c>
      <c r="S113" t="s">
        <v>423</v>
      </c>
      <c r="T113" t="s">
        <v>424</v>
      </c>
      <c r="U113" t="s">
        <v>421</v>
      </c>
      <c r="V113" t="s">
        <v>379</v>
      </c>
    </row>
    <row r="114" spans="1:22">
      <c r="A114">
        <v>224</v>
      </c>
      <c r="B114" t="s">
        <v>428</v>
      </c>
      <c r="C114">
        <v>1.88</v>
      </c>
      <c r="D114" t="s">
        <v>373</v>
      </c>
      <c r="E114" t="s">
        <v>374</v>
      </c>
      <c r="F114">
        <v>1980</v>
      </c>
      <c r="G114">
        <v>94</v>
      </c>
      <c r="H114" t="s">
        <v>4</v>
      </c>
      <c r="I114" t="s">
        <v>118</v>
      </c>
      <c r="J114" t="s">
        <v>148</v>
      </c>
      <c r="K114">
        <v>0.39473684199999998</v>
      </c>
      <c r="L114">
        <v>15</v>
      </c>
      <c r="M114">
        <v>38</v>
      </c>
      <c r="N114">
        <v>1942</v>
      </c>
      <c r="O114">
        <v>1979</v>
      </c>
      <c r="P114" t="s">
        <v>454</v>
      </c>
      <c r="Q114" t="s">
        <v>336</v>
      </c>
      <c r="R114" t="s">
        <v>428</v>
      </c>
      <c r="S114" t="s">
        <v>429</v>
      </c>
      <c r="T114" t="s">
        <v>430</v>
      </c>
      <c r="U114" t="s">
        <v>421</v>
      </c>
      <c r="V114" t="s">
        <v>379</v>
      </c>
    </row>
    <row r="115" spans="1:22">
      <c r="A115">
        <v>225</v>
      </c>
      <c r="B115" t="s">
        <v>493</v>
      </c>
      <c r="C115">
        <v>1.42</v>
      </c>
      <c r="D115" t="s">
        <v>373</v>
      </c>
      <c r="E115" t="s">
        <v>374</v>
      </c>
      <c r="F115">
        <v>1980</v>
      </c>
      <c r="G115">
        <v>94</v>
      </c>
      <c r="H115" t="s">
        <v>4</v>
      </c>
      <c r="I115" t="s">
        <v>118</v>
      </c>
      <c r="J115" t="s">
        <v>148</v>
      </c>
      <c r="K115">
        <v>0.39473684199999998</v>
      </c>
      <c r="L115">
        <v>15</v>
      </c>
      <c r="M115">
        <v>38</v>
      </c>
      <c r="N115">
        <v>1942</v>
      </c>
      <c r="O115">
        <v>1979</v>
      </c>
      <c r="P115" t="s">
        <v>454</v>
      </c>
      <c r="Q115" t="s">
        <v>336</v>
      </c>
      <c r="R115" t="s">
        <v>493</v>
      </c>
      <c r="S115" t="s">
        <v>491</v>
      </c>
      <c r="T115" t="s">
        <v>494</v>
      </c>
      <c r="U115" t="s">
        <v>421</v>
      </c>
      <c r="V115" t="s">
        <v>379</v>
      </c>
    </row>
    <row r="116" spans="1:22">
      <c r="A116">
        <v>226</v>
      </c>
      <c r="B116" t="s">
        <v>425</v>
      </c>
      <c r="C116">
        <v>1.38</v>
      </c>
      <c r="D116" t="s">
        <v>373</v>
      </c>
      <c r="E116" t="s">
        <v>374</v>
      </c>
      <c r="F116">
        <v>1980</v>
      </c>
      <c r="G116">
        <v>94</v>
      </c>
      <c r="H116" t="s">
        <v>4</v>
      </c>
      <c r="I116" t="s">
        <v>118</v>
      </c>
      <c r="J116" t="s">
        <v>148</v>
      </c>
      <c r="K116">
        <v>0.39473684199999998</v>
      </c>
      <c r="L116">
        <v>15</v>
      </c>
      <c r="M116">
        <v>38</v>
      </c>
      <c r="N116">
        <v>1942</v>
      </c>
      <c r="O116">
        <v>1979</v>
      </c>
      <c r="P116" t="s">
        <v>454</v>
      </c>
      <c r="Q116" t="s">
        <v>336</v>
      </c>
      <c r="R116" t="s">
        <v>425</v>
      </c>
      <c r="S116" t="s">
        <v>426</v>
      </c>
      <c r="T116" t="s">
        <v>427</v>
      </c>
      <c r="U116" t="s">
        <v>421</v>
      </c>
      <c r="V116" t="s">
        <v>379</v>
      </c>
    </row>
    <row r="117" spans="1:22">
      <c r="A117">
        <v>227</v>
      </c>
      <c r="B117" t="s">
        <v>490</v>
      </c>
      <c r="C117">
        <v>1.17</v>
      </c>
      <c r="D117" t="s">
        <v>373</v>
      </c>
      <c r="E117" t="s">
        <v>374</v>
      </c>
      <c r="F117">
        <v>1980</v>
      </c>
      <c r="G117">
        <v>94</v>
      </c>
      <c r="H117" t="s">
        <v>4</v>
      </c>
      <c r="I117" t="s">
        <v>118</v>
      </c>
      <c r="J117" t="s">
        <v>148</v>
      </c>
      <c r="K117">
        <v>0.39473684199999998</v>
      </c>
      <c r="L117">
        <v>15</v>
      </c>
      <c r="M117">
        <v>38</v>
      </c>
      <c r="N117">
        <v>1942</v>
      </c>
      <c r="O117">
        <v>1979</v>
      </c>
      <c r="P117" t="s">
        <v>454</v>
      </c>
      <c r="Q117" t="s">
        <v>336</v>
      </c>
      <c r="R117" t="s">
        <v>490</v>
      </c>
      <c r="S117" t="s">
        <v>491</v>
      </c>
      <c r="T117" t="s">
        <v>492</v>
      </c>
      <c r="U117" t="s">
        <v>421</v>
      </c>
      <c r="V117" t="s">
        <v>379</v>
      </c>
    </row>
    <row r="118" spans="1:22">
      <c r="A118">
        <v>228</v>
      </c>
      <c r="B118" t="s">
        <v>487</v>
      </c>
      <c r="C118">
        <v>0.57999999999999996</v>
      </c>
      <c r="D118" t="s">
        <v>373</v>
      </c>
      <c r="E118" t="s">
        <v>374</v>
      </c>
      <c r="F118">
        <v>1980</v>
      </c>
      <c r="G118">
        <v>94</v>
      </c>
      <c r="H118" t="s">
        <v>4</v>
      </c>
      <c r="I118" t="s">
        <v>118</v>
      </c>
      <c r="J118" t="s">
        <v>148</v>
      </c>
      <c r="K118">
        <v>0.39473684199999998</v>
      </c>
      <c r="L118">
        <v>15</v>
      </c>
      <c r="M118">
        <v>38</v>
      </c>
      <c r="N118">
        <v>1942</v>
      </c>
      <c r="O118">
        <v>1979</v>
      </c>
      <c r="P118" t="s">
        <v>454</v>
      </c>
      <c r="Q118" t="s">
        <v>336</v>
      </c>
      <c r="R118" t="s">
        <v>487</v>
      </c>
      <c r="S118" t="s">
        <v>488</v>
      </c>
      <c r="T118" t="s">
        <v>489</v>
      </c>
      <c r="U118" t="s">
        <v>421</v>
      </c>
      <c r="V118" t="s">
        <v>379</v>
      </c>
    </row>
    <row r="119" spans="1:22">
      <c r="A119">
        <v>229</v>
      </c>
      <c r="B119" t="s">
        <v>513</v>
      </c>
      <c r="C119">
        <v>0.42</v>
      </c>
      <c r="D119" t="s">
        <v>373</v>
      </c>
      <c r="E119" t="s">
        <v>374</v>
      </c>
      <c r="F119">
        <v>1980</v>
      </c>
      <c r="G119">
        <v>94</v>
      </c>
      <c r="H119" t="s">
        <v>4</v>
      </c>
      <c r="I119" t="s">
        <v>118</v>
      </c>
      <c r="J119" t="s">
        <v>148</v>
      </c>
      <c r="K119">
        <v>0.39473684199999998</v>
      </c>
      <c r="L119">
        <v>15</v>
      </c>
      <c r="M119">
        <v>38</v>
      </c>
      <c r="N119">
        <v>1942</v>
      </c>
      <c r="O119">
        <v>1979</v>
      </c>
      <c r="P119" t="s">
        <v>454</v>
      </c>
      <c r="Q119" t="s">
        <v>336</v>
      </c>
      <c r="R119" t="s">
        <v>513</v>
      </c>
      <c r="S119" t="s">
        <v>423</v>
      </c>
      <c r="T119" t="s">
        <v>514</v>
      </c>
      <c r="U119" t="s">
        <v>421</v>
      </c>
      <c r="V119" t="s">
        <v>379</v>
      </c>
    </row>
    <row r="120" spans="1:22">
      <c r="A120">
        <v>230</v>
      </c>
      <c r="B120" t="s">
        <v>539</v>
      </c>
      <c r="C120">
        <v>0.25</v>
      </c>
      <c r="D120" t="s">
        <v>373</v>
      </c>
      <c r="E120" t="s">
        <v>374</v>
      </c>
      <c r="F120">
        <v>1980</v>
      </c>
      <c r="G120">
        <v>94</v>
      </c>
      <c r="H120" t="s">
        <v>4</v>
      </c>
      <c r="I120" t="s">
        <v>118</v>
      </c>
      <c r="J120" t="s">
        <v>148</v>
      </c>
      <c r="K120">
        <v>0.39473684199999998</v>
      </c>
      <c r="L120">
        <v>15</v>
      </c>
      <c r="M120">
        <v>38</v>
      </c>
      <c r="N120">
        <v>1942</v>
      </c>
      <c r="O120">
        <v>1979</v>
      </c>
      <c r="P120" t="s">
        <v>454</v>
      </c>
      <c r="Q120" t="s">
        <v>336</v>
      </c>
      <c r="R120" t="s">
        <v>539</v>
      </c>
      <c r="S120" t="s">
        <v>419</v>
      </c>
      <c r="T120" t="s">
        <v>540</v>
      </c>
      <c r="U120" t="s">
        <v>421</v>
      </c>
      <c r="V120" t="s">
        <v>379</v>
      </c>
    </row>
    <row r="121" spans="1:22">
      <c r="A121">
        <v>231</v>
      </c>
      <c r="B121" t="s">
        <v>495</v>
      </c>
      <c r="C121">
        <v>0.42</v>
      </c>
      <c r="D121" t="s">
        <v>373</v>
      </c>
      <c r="E121" t="s">
        <v>374</v>
      </c>
      <c r="F121">
        <v>1980</v>
      </c>
      <c r="G121">
        <v>94</v>
      </c>
      <c r="H121" t="s">
        <v>4</v>
      </c>
      <c r="I121" t="s">
        <v>118</v>
      </c>
      <c r="J121" t="s">
        <v>148</v>
      </c>
      <c r="K121">
        <v>0.39473684199999998</v>
      </c>
      <c r="L121">
        <v>15</v>
      </c>
      <c r="M121">
        <v>38</v>
      </c>
      <c r="N121">
        <v>1942</v>
      </c>
      <c r="O121">
        <v>1979</v>
      </c>
      <c r="P121" t="s">
        <v>454</v>
      </c>
      <c r="Q121" t="s">
        <v>336</v>
      </c>
      <c r="R121" t="s">
        <v>495</v>
      </c>
      <c r="S121" t="s">
        <v>496</v>
      </c>
      <c r="T121" t="s">
        <v>497</v>
      </c>
      <c r="U121" t="s">
        <v>434</v>
      </c>
      <c r="V121" t="s">
        <v>379</v>
      </c>
    </row>
    <row r="122" spans="1:22">
      <c r="A122">
        <v>232</v>
      </c>
      <c r="B122" t="s">
        <v>498</v>
      </c>
      <c r="C122">
        <v>0.96</v>
      </c>
      <c r="D122" t="s">
        <v>373</v>
      </c>
      <c r="E122" t="s">
        <v>374</v>
      </c>
      <c r="F122">
        <v>1980</v>
      </c>
      <c r="G122">
        <v>94</v>
      </c>
      <c r="H122" t="s">
        <v>4</v>
      </c>
      <c r="I122" t="s">
        <v>118</v>
      </c>
      <c r="J122" t="s">
        <v>148</v>
      </c>
      <c r="K122">
        <v>0.39473684199999998</v>
      </c>
      <c r="L122">
        <v>15</v>
      </c>
      <c r="M122">
        <v>38</v>
      </c>
      <c r="N122">
        <v>1942</v>
      </c>
      <c r="O122">
        <v>1979</v>
      </c>
      <c r="P122" t="s">
        <v>454</v>
      </c>
      <c r="Q122" t="s">
        <v>336</v>
      </c>
      <c r="R122" t="s">
        <v>499</v>
      </c>
      <c r="S122" t="s">
        <v>498</v>
      </c>
      <c r="T122" t="s">
        <v>142</v>
      </c>
      <c r="U122" t="s">
        <v>500</v>
      </c>
      <c r="V122" t="s">
        <v>379</v>
      </c>
    </row>
    <row r="123" spans="1:22">
      <c r="A123">
        <v>233</v>
      </c>
      <c r="B123" t="s">
        <v>541</v>
      </c>
      <c r="C123">
        <v>0.25</v>
      </c>
      <c r="D123" t="s">
        <v>373</v>
      </c>
      <c r="E123" t="s">
        <v>374</v>
      </c>
      <c r="F123">
        <v>1980</v>
      </c>
      <c r="G123">
        <v>94</v>
      </c>
      <c r="H123" t="s">
        <v>4</v>
      </c>
      <c r="I123" t="s">
        <v>118</v>
      </c>
      <c r="J123" t="s">
        <v>148</v>
      </c>
      <c r="K123">
        <v>0.39473684199999998</v>
      </c>
      <c r="L123">
        <v>15</v>
      </c>
      <c r="M123">
        <v>38</v>
      </c>
      <c r="N123">
        <v>1942</v>
      </c>
      <c r="O123">
        <v>1979</v>
      </c>
      <c r="P123" t="s">
        <v>454</v>
      </c>
      <c r="Q123" t="s">
        <v>336</v>
      </c>
      <c r="R123" t="s">
        <v>542</v>
      </c>
      <c r="S123" t="s">
        <v>541</v>
      </c>
      <c r="T123" t="s">
        <v>142</v>
      </c>
      <c r="U123" t="s">
        <v>500</v>
      </c>
      <c r="V123" t="s">
        <v>379</v>
      </c>
    </row>
    <row r="124" spans="1:22">
      <c r="A124">
        <v>234</v>
      </c>
      <c r="B124" t="s">
        <v>394</v>
      </c>
      <c r="C124">
        <v>0.08</v>
      </c>
      <c r="D124" t="s">
        <v>373</v>
      </c>
      <c r="E124" t="s">
        <v>374</v>
      </c>
      <c r="F124">
        <v>1980</v>
      </c>
      <c r="G124">
        <v>94</v>
      </c>
      <c r="H124" t="s">
        <v>4</v>
      </c>
      <c r="I124" t="s">
        <v>118</v>
      </c>
      <c r="J124" t="s">
        <v>148</v>
      </c>
      <c r="K124">
        <v>0.39473684199999998</v>
      </c>
      <c r="L124">
        <v>15</v>
      </c>
      <c r="M124">
        <v>38</v>
      </c>
      <c r="N124">
        <v>1942</v>
      </c>
      <c r="O124">
        <v>1979</v>
      </c>
      <c r="P124" t="s">
        <v>454</v>
      </c>
      <c r="Q124" t="s">
        <v>336</v>
      </c>
      <c r="R124" t="s">
        <v>453</v>
      </c>
      <c r="S124" t="s">
        <v>394</v>
      </c>
      <c r="T124" t="s">
        <v>142</v>
      </c>
      <c r="U124" t="s">
        <v>391</v>
      </c>
      <c r="V124" t="s">
        <v>379</v>
      </c>
    </row>
    <row r="125" spans="1:22">
      <c r="A125">
        <v>235</v>
      </c>
      <c r="B125" t="s">
        <v>394</v>
      </c>
      <c r="C125">
        <v>0.04</v>
      </c>
      <c r="D125" t="s">
        <v>373</v>
      </c>
      <c r="E125" t="s">
        <v>374</v>
      </c>
      <c r="F125">
        <v>1980</v>
      </c>
      <c r="G125">
        <v>94</v>
      </c>
      <c r="H125" t="s">
        <v>4</v>
      </c>
      <c r="I125" t="s">
        <v>118</v>
      </c>
      <c r="J125" t="s">
        <v>148</v>
      </c>
      <c r="K125">
        <v>0.39473684199999998</v>
      </c>
      <c r="L125">
        <v>15</v>
      </c>
      <c r="M125">
        <v>38</v>
      </c>
      <c r="N125">
        <v>1942</v>
      </c>
      <c r="O125">
        <v>1979</v>
      </c>
      <c r="P125" t="s">
        <v>454</v>
      </c>
      <c r="Q125" t="s">
        <v>336</v>
      </c>
      <c r="R125" t="s">
        <v>453</v>
      </c>
      <c r="S125" t="s">
        <v>394</v>
      </c>
      <c r="T125" t="s">
        <v>142</v>
      </c>
      <c r="U125" t="s">
        <v>391</v>
      </c>
      <c r="V125" t="s">
        <v>379</v>
      </c>
    </row>
    <row r="126" spans="1:22">
      <c r="A126">
        <v>236</v>
      </c>
      <c r="B126" t="s">
        <v>501</v>
      </c>
      <c r="C126">
        <v>2.83</v>
      </c>
      <c r="D126" t="s">
        <v>373</v>
      </c>
      <c r="E126" t="s">
        <v>374</v>
      </c>
      <c r="F126">
        <v>1980</v>
      </c>
      <c r="G126">
        <v>94</v>
      </c>
      <c r="H126" t="s">
        <v>4</v>
      </c>
      <c r="I126" t="s">
        <v>118</v>
      </c>
      <c r="J126" t="s">
        <v>148</v>
      </c>
      <c r="K126">
        <v>0.39473684199999998</v>
      </c>
      <c r="L126">
        <v>15</v>
      </c>
      <c r="M126">
        <v>38</v>
      </c>
      <c r="N126">
        <v>1942</v>
      </c>
      <c r="O126">
        <v>1979</v>
      </c>
      <c r="P126" t="s">
        <v>454</v>
      </c>
      <c r="Q126" t="s">
        <v>336</v>
      </c>
      <c r="R126" t="s">
        <v>502</v>
      </c>
      <c r="S126" t="s">
        <v>501</v>
      </c>
      <c r="T126" t="s">
        <v>142</v>
      </c>
      <c r="U126" t="s">
        <v>421</v>
      </c>
      <c r="V126" t="s">
        <v>379</v>
      </c>
    </row>
    <row r="127" spans="1:22">
      <c r="A127">
        <v>237</v>
      </c>
      <c r="B127" t="s">
        <v>543</v>
      </c>
      <c r="C127">
        <v>0.42</v>
      </c>
      <c r="D127" t="s">
        <v>373</v>
      </c>
      <c r="E127" t="s">
        <v>374</v>
      </c>
      <c r="F127">
        <v>1980</v>
      </c>
      <c r="G127">
        <v>94</v>
      </c>
      <c r="H127" t="s">
        <v>4</v>
      </c>
      <c r="I127" t="s">
        <v>118</v>
      </c>
      <c r="J127" t="s">
        <v>148</v>
      </c>
      <c r="K127">
        <v>0.39473684199999998</v>
      </c>
      <c r="L127">
        <v>15</v>
      </c>
      <c r="M127">
        <v>38</v>
      </c>
      <c r="N127">
        <v>1942</v>
      </c>
      <c r="O127">
        <v>1979</v>
      </c>
      <c r="P127" t="s">
        <v>454</v>
      </c>
      <c r="Q127" t="s">
        <v>336</v>
      </c>
      <c r="R127" t="s">
        <v>544</v>
      </c>
      <c r="S127" t="s">
        <v>543</v>
      </c>
      <c r="T127" t="s">
        <v>142</v>
      </c>
      <c r="U127" t="s">
        <v>438</v>
      </c>
      <c r="V127" t="s">
        <v>379</v>
      </c>
    </row>
    <row r="128" spans="1:22">
      <c r="A128">
        <v>238</v>
      </c>
      <c r="B128" t="s">
        <v>545</v>
      </c>
      <c r="C128">
        <v>0.04</v>
      </c>
      <c r="D128" t="s">
        <v>373</v>
      </c>
      <c r="E128" t="s">
        <v>374</v>
      </c>
      <c r="F128">
        <v>1980</v>
      </c>
      <c r="G128">
        <v>94</v>
      </c>
      <c r="H128" t="s">
        <v>4</v>
      </c>
      <c r="I128" t="s">
        <v>118</v>
      </c>
      <c r="J128" t="s">
        <v>148</v>
      </c>
      <c r="K128">
        <v>0.39473684199999998</v>
      </c>
      <c r="L128">
        <v>15</v>
      </c>
      <c r="M128">
        <v>38</v>
      </c>
      <c r="N128">
        <v>1942</v>
      </c>
      <c r="O128">
        <v>1979</v>
      </c>
      <c r="P128" t="s">
        <v>454</v>
      </c>
      <c r="Q128" t="s">
        <v>336</v>
      </c>
      <c r="R128" t="s">
        <v>546</v>
      </c>
      <c r="S128" t="s">
        <v>545</v>
      </c>
      <c r="T128" t="s">
        <v>142</v>
      </c>
      <c r="U128" t="s">
        <v>547</v>
      </c>
      <c r="V128" t="s">
        <v>379</v>
      </c>
    </row>
    <row r="129" spans="1:22">
      <c r="A129">
        <v>239</v>
      </c>
      <c r="B129" t="s">
        <v>548</v>
      </c>
      <c r="C129">
        <v>0.08</v>
      </c>
      <c r="D129" t="s">
        <v>373</v>
      </c>
      <c r="E129" t="s">
        <v>374</v>
      </c>
      <c r="F129">
        <v>1980</v>
      </c>
      <c r="G129">
        <v>94</v>
      </c>
      <c r="H129" t="s">
        <v>4</v>
      </c>
      <c r="I129" t="s">
        <v>118</v>
      </c>
      <c r="J129" t="s">
        <v>148</v>
      </c>
      <c r="K129">
        <v>0.39473684199999998</v>
      </c>
      <c r="L129">
        <v>15</v>
      </c>
      <c r="M129">
        <v>38</v>
      </c>
      <c r="N129">
        <v>1942</v>
      </c>
      <c r="O129">
        <v>1979</v>
      </c>
      <c r="P129" t="s">
        <v>454</v>
      </c>
      <c r="Q129" t="s">
        <v>336</v>
      </c>
      <c r="R129" t="s">
        <v>549</v>
      </c>
      <c r="S129" t="s">
        <v>548</v>
      </c>
      <c r="T129" t="s">
        <v>142</v>
      </c>
      <c r="U129" t="s">
        <v>500</v>
      </c>
      <c r="V129" t="s">
        <v>379</v>
      </c>
    </row>
    <row r="130" spans="1:22">
      <c r="A130">
        <v>240</v>
      </c>
      <c r="B130" t="s">
        <v>550</v>
      </c>
      <c r="C130">
        <v>2.17</v>
      </c>
      <c r="D130" t="s">
        <v>373</v>
      </c>
      <c r="E130" t="s">
        <v>374</v>
      </c>
      <c r="F130">
        <v>1980</v>
      </c>
      <c r="G130">
        <v>94</v>
      </c>
      <c r="H130" t="s">
        <v>4</v>
      </c>
      <c r="I130" t="s">
        <v>118</v>
      </c>
      <c r="J130" t="s">
        <v>148</v>
      </c>
      <c r="K130">
        <v>0.39473684199999998</v>
      </c>
      <c r="L130">
        <v>15</v>
      </c>
      <c r="M130">
        <v>38</v>
      </c>
      <c r="N130">
        <v>1942</v>
      </c>
      <c r="O130">
        <v>1979</v>
      </c>
      <c r="P130" t="s">
        <v>454</v>
      </c>
      <c r="Q130" t="s">
        <v>336</v>
      </c>
      <c r="R130" t="s">
        <v>551</v>
      </c>
      <c r="S130" t="s">
        <v>550</v>
      </c>
      <c r="T130" t="s">
        <v>142</v>
      </c>
      <c r="U130" t="s">
        <v>552</v>
      </c>
      <c r="V130" t="s">
        <v>379</v>
      </c>
    </row>
    <row r="131" spans="1:22">
      <c r="A131">
        <v>291</v>
      </c>
      <c r="B131" t="s">
        <v>372</v>
      </c>
      <c r="C131">
        <v>34.42</v>
      </c>
      <c r="D131" t="s">
        <v>373</v>
      </c>
      <c r="E131" t="s">
        <v>374</v>
      </c>
      <c r="F131">
        <v>1980</v>
      </c>
      <c r="G131">
        <v>94</v>
      </c>
      <c r="H131" t="s">
        <v>4</v>
      </c>
      <c r="I131" t="s">
        <v>118</v>
      </c>
      <c r="J131" t="s">
        <v>149</v>
      </c>
      <c r="K131">
        <v>0.39473684199999998</v>
      </c>
      <c r="L131">
        <v>15</v>
      </c>
      <c r="M131">
        <v>38</v>
      </c>
      <c r="N131">
        <v>1942</v>
      </c>
      <c r="O131">
        <v>1979</v>
      </c>
      <c r="P131" t="s">
        <v>454</v>
      </c>
      <c r="Q131" t="s">
        <v>336</v>
      </c>
      <c r="R131" t="s">
        <v>372</v>
      </c>
      <c r="S131" t="s">
        <v>376</v>
      </c>
      <c r="T131" t="s">
        <v>377</v>
      </c>
      <c r="U131" t="s">
        <v>378</v>
      </c>
      <c r="V131" t="s">
        <v>379</v>
      </c>
    </row>
    <row r="132" spans="1:22">
      <c r="A132">
        <v>292</v>
      </c>
      <c r="B132" t="s">
        <v>380</v>
      </c>
      <c r="C132">
        <v>12.5</v>
      </c>
      <c r="D132" t="s">
        <v>373</v>
      </c>
      <c r="E132" t="s">
        <v>374</v>
      </c>
      <c r="F132">
        <v>1980</v>
      </c>
      <c r="G132">
        <v>94</v>
      </c>
      <c r="H132" t="s">
        <v>4</v>
      </c>
      <c r="I132" t="s">
        <v>118</v>
      </c>
      <c r="J132" t="s">
        <v>149</v>
      </c>
      <c r="K132">
        <v>0.39473684199999998</v>
      </c>
      <c r="L132">
        <v>15</v>
      </c>
      <c r="M132">
        <v>38</v>
      </c>
      <c r="N132">
        <v>1942</v>
      </c>
      <c r="O132">
        <v>1979</v>
      </c>
      <c r="P132" t="s">
        <v>454</v>
      </c>
      <c r="Q132" t="s">
        <v>336</v>
      </c>
      <c r="R132" t="s">
        <v>380</v>
      </c>
      <c r="S132" t="s">
        <v>381</v>
      </c>
      <c r="T132" t="s">
        <v>382</v>
      </c>
      <c r="U132" t="s">
        <v>383</v>
      </c>
      <c r="V132" t="s">
        <v>379</v>
      </c>
    </row>
    <row r="133" spans="1:22">
      <c r="A133">
        <v>293</v>
      </c>
      <c r="B133" t="s">
        <v>455</v>
      </c>
      <c r="C133">
        <v>1.25</v>
      </c>
      <c r="D133" t="s">
        <v>373</v>
      </c>
      <c r="E133" t="s">
        <v>374</v>
      </c>
      <c r="F133">
        <v>1980</v>
      </c>
      <c r="G133">
        <v>94</v>
      </c>
      <c r="H133" t="s">
        <v>4</v>
      </c>
      <c r="I133" t="s">
        <v>118</v>
      </c>
      <c r="J133" t="s">
        <v>149</v>
      </c>
      <c r="K133">
        <v>0.39473684199999998</v>
      </c>
      <c r="L133">
        <v>15</v>
      </c>
      <c r="M133">
        <v>38</v>
      </c>
      <c r="N133">
        <v>1942</v>
      </c>
      <c r="O133">
        <v>1979</v>
      </c>
      <c r="P133" t="s">
        <v>454</v>
      </c>
      <c r="Q133" t="s">
        <v>336</v>
      </c>
      <c r="R133" t="s">
        <v>456</v>
      </c>
      <c r="S133" t="s">
        <v>457</v>
      </c>
      <c r="T133" t="s">
        <v>458</v>
      </c>
      <c r="U133" t="s">
        <v>459</v>
      </c>
      <c r="V133" t="s">
        <v>379</v>
      </c>
    </row>
    <row r="134" spans="1:22">
      <c r="A134">
        <v>294</v>
      </c>
      <c r="B134" t="s">
        <v>460</v>
      </c>
      <c r="C134">
        <v>0.17</v>
      </c>
      <c r="D134" t="s">
        <v>373</v>
      </c>
      <c r="E134" t="s">
        <v>374</v>
      </c>
      <c r="F134">
        <v>1980</v>
      </c>
      <c r="G134">
        <v>94</v>
      </c>
      <c r="H134" t="s">
        <v>4</v>
      </c>
      <c r="I134" t="s">
        <v>118</v>
      </c>
      <c r="J134" t="s">
        <v>149</v>
      </c>
      <c r="K134">
        <v>0.39473684199999998</v>
      </c>
      <c r="L134">
        <v>15</v>
      </c>
      <c r="M134">
        <v>38</v>
      </c>
      <c r="N134">
        <v>1942</v>
      </c>
      <c r="O134">
        <v>1979</v>
      </c>
      <c r="P134" t="s">
        <v>454</v>
      </c>
      <c r="Q134" t="s">
        <v>336</v>
      </c>
      <c r="R134" t="s">
        <v>460</v>
      </c>
      <c r="S134" t="s">
        <v>461</v>
      </c>
      <c r="T134" t="s">
        <v>462</v>
      </c>
      <c r="U134" t="s">
        <v>459</v>
      </c>
      <c r="V134" t="s">
        <v>379</v>
      </c>
    </row>
    <row r="135" spans="1:22">
      <c r="A135">
        <v>295</v>
      </c>
      <c r="B135" t="s">
        <v>469</v>
      </c>
      <c r="C135">
        <v>0.17</v>
      </c>
      <c r="D135" t="s">
        <v>373</v>
      </c>
      <c r="E135" t="s">
        <v>374</v>
      </c>
      <c r="F135">
        <v>1980</v>
      </c>
      <c r="G135">
        <v>94</v>
      </c>
      <c r="H135" t="s">
        <v>4</v>
      </c>
      <c r="I135" t="s">
        <v>118</v>
      </c>
      <c r="J135" t="s">
        <v>149</v>
      </c>
      <c r="K135">
        <v>0.39473684199999998</v>
      </c>
      <c r="L135">
        <v>15</v>
      </c>
      <c r="M135">
        <v>38</v>
      </c>
      <c r="N135">
        <v>1942</v>
      </c>
      <c r="O135">
        <v>1979</v>
      </c>
      <c r="P135" t="s">
        <v>454</v>
      </c>
      <c r="Q135" t="s">
        <v>336</v>
      </c>
      <c r="R135" t="s">
        <v>469</v>
      </c>
      <c r="S135" t="s">
        <v>470</v>
      </c>
      <c r="T135" t="s">
        <v>471</v>
      </c>
      <c r="U135" t="s">
        <v>459</v>
      </c>
      <c r="V135" t="s">
        <v>379</v>
      </c>
    </row>
    <row r="136" spans="1:22">
      <c r="A136">
        <v>296</v>
      </c>
      <c r="B136" t="s">
        <v>503</v>
      </c>
      <c r="C136">
        <v>0.04</v>
      </c>
      <c r="D136" t="s">
        <v>373</v>
      </c>
      <c r="E136" t="s">
        <v>374</v>
      </c>
      <c r="F136">
        <v>1980</v>
      </c>
      <c r="G136">
        <v>94</v>
      </c>
      <c r="H136" t="s">
        <v>4</v>
      </c>
      <c r="I136" t="s">
        <v>118</v>
      </c>
      <c r="J136" t="s">
        <v>149</v>
      </c>
      <c r="K136">
        <v>0.39473684199999998</v>
      </c>
      <c r="L136">
        <v>15</v>
      </c>
      <c r="M136">
        <v>38</v>
      </c>
      <c r="N136">
        <v>1942</v>
      </c>
      <c r="O136">
        <v>1979</v>
      </c>
      <c r="P136" t="s">
        <v>454</v>
      </c>
      <c r="Q136" t="s">
        <v>336</v>
      </c>
      <c r="R136" t="s">
        <v>503</v>
      </c>
      <c r="S136" t="s">
        <v>504</v>
      </c>
      <c r="T136" t="s">
        <v>505</v>
      </c>
      <c r="U136" t="s">
        <v>459</v>
      </c>
      <c r="V136" t="s">
        <v>379</v>
      </c>
    </row>
    <row r="137" spans="1:22">
      <c r="A137">
        <v>297</v>
      </c>
      <c r="B137" t="s">
        <v>463</v>
      </c>
      <c r="C137">
        <v>0.04</v>
      </c>
      <c r="D137" t="s">
        <v>373</v>
      </c>
      <c r="E137" t="s">
        <v>374</v>
      </c>
      <c r="F137">
        <v>1980</v>
      </c>
      <c r="G137">
        <v>94</v>
      </c>
      <c r="H137" t="s">
        <v>4</v>
      </c>
      <c r="I137" t="s">
        <v>118</v>
      </c>
      <c r="J137" t="s">
        <v>149</v>
      </c>
      <c r="K137">
        <v>0.39473684199999998</v>
      </c>
      <c r="L137">
        <v>15</v>
      </c>
      <c r="M137">
        <v>38</v>
      </c>
      <c r="N137">
        <v>1942</v>
      </c>
      <c r="O137">
        <v>1979</v>
      </c>
      <c r="P137" t="s">
        <v>454</v>
      </c>
      <c r="Q137" t="s">
        <v>336</v>
      </c>
      <c r="R137" t="s">
        <v>463</v>
      </c>
      <c r="S137" t="s">
        <v>464</v>
      </c>
      <c r="T137" t="s">
        <v>465</v>
      </c>
      <c r="U137" t="s">
        <v>459</v>
      </c>
      <c r="V137" t="s">
        <v>379</v>
      </c>
    </row>
    <row r="138" spans="1:22">
      <c r="A138">
        <v>298</v>
      </c>
      <c r="B138" t="s">
        <v>388</v>
      </c>
      <c r="C138">
        <v>9</v>
      </c>
      <c r="D138" t="s">
        <v>373</v>
      </c>
      <c r="E138" t="s">
        <v>374</v>
      </c>
      <c r="F138">
        <v>1980</v>
      </c>
      <c r="G138">
        <v>94</v>
      </c>
      <c r="H138" t="s">
        <v>4</v>
      </c>
      <c r="I138" t="s">
        <v>118</v>
      </c>
      <c r="J138" t="s">
        <v>149</v>
      </c>
      <c r="K138">
        <v>0.39473684199999998</v>
      </c>
      <c r="L138">
        <v>15</v>
      </c>
      <c r="M138">
        <v>38</v>
      </c>
      <c r="N138">
        <v>1942</v>
      </c>
      <c r="O138">
        <v>1979</v>
      </c>
      <c r="P138" t="s">
        <v>454</v>
      </c>
      <c r="Q138" t="s">
        <v>336</v>
      </c>
      <c r="R138" t="s">
        <v>388</v>
      </c>
      <c r="S138" t="s">
        <v>389</v>
      </c>
      <c r="T138" t="s">
        <v>390</v>
      </c>
      <c r="U138" t="s">
        <v>391</v>
      </c>
      <c r="V138" t="s">
        <v>392</v>
      </c>
    </row>
    <row r="139" spans="1:22">
      <c r="A139">
        <v>299</v>
      </c>
      <c r="B139" t="s">
        <v>398</v>
      </c>
      <c r="C139">
        <v>7.17</v>
      </c>
      <c r="D139" t="s">
        <v>373</v>
      </c>
      <c r="E139" t="s">
        <v>374</v>
      </c>
      <c r="F139">
        <v>1980</v>
      </c>
      <c r="G139">
        <v>94</v>
      </c>
      <c r="H139" t="s">
        <v>4</v>
      </c>
      <c r="I139" t="s">
        <v>118</v>
      </c>
      <c r="J139" t="s">
        <v>149</v>
      </c>
      <c r="K139">
        <v>0.39473684199999998</v>
      </c>
      <c r="L139">
        <v>15</v>
      </c>
      <c r="M139">
        <v>38</v>
      </c>
      <c r="N139">
        <v>1942</v>
      </c>
      <c r="O139">
        <v>1979</v>
      </c>
      <c r="P139" t="s">
        <v>454</v>
      </c>
      <c r="Q139" t="s">
        <v>336</v>
      </c>
      <c r="R139" t="s">
        <v>398</v>
      </c>
      <c r="S139" t="s">
        <v>399</v>
      </c>
      <c r="T139" t="s">
        <v>400</v>
      </c>
      <c r="U139" t="s">
        <v>391</v>
      </c>
      <c r="V139" t="s">
        <v>392</v>
      </c>
    </row>
    <row r="140" spans="1:22">
      <c r="A140">
        <v>300</v>
      </c>
      <c r="B140" t="s">
        <v>401</v>
      </c>
      <c r="C140">
        <v>4</v>
      </c>
      <c r="D140" t="s">
        <v>373</v>
      </c>
      <c r="E140" t="s">
        <v>374</v>
      </c>
      <c r="F140">
        <v>1980</v>
      </c>
      <c r="G140">
        <v>94</v>
      </c>
      <c r="H140" t="s">
        <v>4</v>
      </c>
      <c r="I140" t="s">
        <v>118</v>
      </c>
      <c r="J140" t="s">
        <v>149</v>
      </c>
      <c r="K140">
        <v>0.39473684199999998</v>
      </c>
      <c r="L140">
        <v>15</v>
      </c>
      <c r="M140">
        <v>38</v>
      </c>
      <c r="N140">
        <v>1942</v>
      </c>
      <c r="O140">
        <v>1979</v>
      </c>
      <c r="P140" t="s">
        <v>454</v>
      </c>
      <c r="Q140" t="s">
        <v>336</v>
      </c>
      <c r="R140" t="s">
        <v>401</v>
      </c>
      <c r="S140" t="s">
        <v>394</v>
      </c>
      <c r="T140" t="s">
        <v>402</v>
      </c>
      <c r="U140" t="s">
        <v>391</v>
      </c>
      <c r="V140" t="s">
        <v>392</v>
      </c>
    </row>
    <row r="141" spans="1:22">
      <c r="A141">
        <v>301</v>
      </c>
      <c r="B141" t="s">
        <v>553</v>
      </c>
      <c r="C141">
        <v>3.75</v>
      </c>
      <c r="D141" t="s">
        <v>373</v>
      </c>
      <c r="E141" t="s">
        <v>374</v>
      </c>
      <c r="F141">
        <v>1980</v>
      </c>
      <c r="G141">
        <v>94</v>
      </c>
      <c r="H141" t="s">
        <v>4</v>
      </c>
      <c r="I141" t="s">
        <v>118</v>
      </c>
      <c r="J141" t="s">
        <v>149</v>
      </c>
      <c r="K141">
        <v>0.39473684199999998</v>
      </c>
      <c r="L141">
        <v>15</v>
      </c>
      <c r="M141">
        <v>38</v>
      </c>
      <c r="N141">
        <v>1942</v>
      </c>
      <c r="O141">
        <v>1979</v>
      </c>
      <c r="P141" t="s">
        <v>454</v>
      </c>
      <c r="Q141" t="s">
        <v>336</v>
      </c>
      <c r="R141" t="s">
        <v>553</v>
      </c>
      <c r="S141" t="s">
        <v>399</v>
      </c>
      <c r="T141" t="s">
        <v>554</v>
      </c>
      <c r="U141" t="s">
        <v>391</v>
      </c>
      <c r="V141" t="s">
        <v>392</v>
      </c>
    </row>
    <row r="142" spans="1:22">
      <c r="A142">
        <v>302</v>
      </c>
      <c r="B142" t="s">
        <v>475</v>
      </c>
      <c r="C142">
        <v>0.42</v>
      </c>
      <c r="D142" t="s">
        <v>373</v>
      </c>
      <c r="E142" t="s">
        <v>374</v>
      </c>
      <c r="F142">
        <v>1980</v>
      </c>
      <c r="G142">
        <v>94</v>
      </c>
      <c r="H142" t="s">
        <v>4</v>
      </c>
      <c r="I142" t="s">
        <v>118</v>
      </c>
      <c r="J142" t="s">
        <v>149</v>
      </c>
      <c r="K142">
        <v>0.39473684199999998</v>
      </c>
      <c r="L142">
        <v>15</v>
      </c>
      <c r="M142">
        <v>38</v>
      </c>
      <c r="N142">
        <v>1942</v>
      </c>
      <c r="O142">
        <v>1979</v>
      </c>
      <c r="P142" t="s">
        <v>454</v>
      </c>
      <c r="Q142" t="s">
        <v>336</v>
      </c>
      <c r="R142" t="s">
        <v>475</v>
      </c>
      <c r="S142" t="s">
        <v>476</v>
      </c>
      <c r="T142" t="s">
        <v>477</v>
      </c>
      <c r="U142" t="s">
        <v>478</v>
      </c>
      <c r="V142" t="s">
        <v>379</v>
      </c>
    </row>
    <row r="143" spans="1:22">
      <c r="A143">
        <v>303</v>
      </c>
      <c r="B143" t="s">
        <v>531</v>
      </c>
      <c r="C143">
        <v>0.08</v>
      </c>
      <c r="D143" t="s">
        <v>373</v>
      </c>
      <c r="E143" t="s">
        <v>374</v>
      </c>
      <c r="F143">
        <v>1980</v>
      </c>
      <c r="G143">
        <v>94</v>
      </c>
      <c r="H143" t="s">
        <v>4</v>
      </c>
      <c r="I143" t="s">
        <v>118</v>
      </c>
      <c r="J143" t="s">
        <v>149</v>
      </c>
      <c r="K143">
        <v>0.39473684199999998</v>
      </c>
      <c r="L143">
        <v>15</v>
      </c>
      <c r="M143">
        <v>38</v>
      </c>
      <c r="N143">
        <v>1942</v>
      </c>
      <c r="O143">
        <v>1979</v>
      </c>
      <c r="P143" t="s">
        <v>454</v>
      </c>
      <c r="Q143" t="s">
        <v>336</v>
      </c>
      <c r="R143" t="s">
        <v>531</v>
      </c>
      <c r="S143" t="s">
        <v>532</v>
      </c>
      <c r="T143" t="s">
        <v>533</v>
      </c>
      <c r="U143" t="s">
        <v>485</v>
      </c>
      <c r="V143" t="s">
        <v>486</v>
      </c>
    </row>
    <row r="144" spans="1:22">
      <c r="A144">
        <v>304</v>
      </c>
      <c r="B144" t="s">
        <v>483</v>
      </c>
      <c r="C144">
        <v>0.04</v>
      </c>
      <c r="D144" t="s">
        <v>373</v>
      </c>
      <c r="E144" t="s">
        <v>374</v>
      </c>
      <c r="F144">
        <v>1980</v>
      </c>
      <c r="G144">
        <v>94</v>
      </c>
      <c r="H144" t="s">
        <v>4</v>
      </c>
      <c r="I144" t="s">
        <v>118</v>
      </c>
      <c r="J144" t="s">
        <v>149</v>
      </c>
      <c r="K144">
        <v>0.39473684199999998</v>
      </c>
      <c r="L144">
        <v>15</v>
      </c>
      <c r="M144">
        <v>38</v>
      </c>
      <c r="N144">
        <v>1942</v>
      </c>
      <c r="O144">
        <v>1979</v>
      </c>
      <c r="P144" t="s">
        <v>454</v>
      </c>
      <c r="Q144" t="s">
        <v>336</v>
      </c>
      <c r="R144" t="s">
        <v>483</v>
      </c>
      <c r="S144" t="s">
        <v>484</v>
      </c>
      <c r="T144" t="s">
        <v>433</v>
      </c>
      <c r="U144" t="s">
        <v>485</v>
      </c>
      <c r="V144" t="s">
        <v>486</v>
      </c>
    </row>
    <row r="145" spans="1:22">
      <c r="A145">
        <v>305</v>
      </c>
      <c r="B145" t="s">
        <v>452</v>
      </c>
      <c r="C145">
        <v>0.92</v>
      </c>
      <c r="D145" t="s">
        <v>373</v>
      </c>
      <c r="E145" t="s">
        <v>374</v>
      </c>
      <c r="F145">
        <v>1980</v>
      </c>
      <c r="G145">
        <v>94</v>
      </c>
      <c r="H145" t="s">
        <v>4</v>
      </c>
      <c r="I145" t="s">
        <v>118</v>
      </c>
      <c r="J145" t="s">
        <v>149</v>
      </c>
      <c r="K145">
        <v>0.39473684199999998</v>
      </c>
      <c r="L145">
        <v>15</v>
      </c>
      <c r="M145">
        <v>38</v>
      </c>
      <c r="N145">
        <v>1942</v>
      </c>
      <c r="O145">
        <v>1979</v>
      </c>
      <c r="P145" t="s">
        <v>454</v>
      </c>
      <c r="Q145" t="s">
        <v>336</v>
      </c>
      <c r="R145" t="s">
        <v>452</v>
      </c>
      <c r="S145" t="s">
        <v>404</v>
      </c>
      <c r="T145" t="s">
        <v>397</v>
      </c>
      <c r="U145" t="s">
        <v>406</v>
      </c>
      <c r="V145" t="s">
        <v>379</v>
      </c>
    </row>
    <row r="146" spans="1:22">
      <c r="A146">
        <v>306</v>
      </c>
      <c r="B146" t="s">
        <v>403</v>
      </c>
      <c r="C146">
        <v>0.25</v>
      </c>
      <c r="D146" t="s">
        <v>373</v>
      </c>
      <c r="E146" t="s">
        <v>374</v>
      </c>
      <c r="F146">
        <v>1980</v>
      </c>
      <c r="G146">
        <v>94</v>
      </c>
      <c r="H146" t="s">
        <v>4</v>
      </c>
      <c r="I146" t="s">
        <v>118</v>
      </c>
      <c r="J146" t="s">
        <v>149</v>
      </c>
      <c r="K146">
        <v>0.39473684199999998</v>
      </c>
      <c r="L146">
        <v>15</v>
      </c>
      <c r="M146">
        <v>38</v>
      </c>
      <c r="N146">
        <v>1942</v>
      </c>
      <c r="O146">
        <v>1979</v>
      </c>
      <c r="P146" t="s">
        <v>454</v>
      </c>
      <c r="Q146" t="s">
        <v>336</v>
      </c>
      <c r="R146" t="s">
        <v>403</v>
      </c>
      <c r="S146" t="s">
        <v>404</v>
      </c>
      <c r="T146" t="s">
        <v>405</v>
      </c>
      <c r="U146" t="s">
        <v>406</v>
      </c>
      <c r="V146" t="s">
        <v>379</v>
      </c>
    </row>
    <row r="147" spans="1:22">
      <c r="A147">
        <v>307</v>
      </c>
      <c r="B147" t="s">
        <v>407</v>
      </c>
      <c r="C147">
        <v>0.57999999999999996</v>
      </c>
      <c r="D147" t="s">
        <v>373</v>
      </c>
      <c r="E147" t="s">
        <v>374</v>
      </c>
      <c r="F147">
        <v>1980</v>
      </c>
      <c r="G147">
        <v>94</v>
      </c>
      <c r="H147" t="s">
        <v>4</v>
      </c>
      <c r="I147" t="s">
        <v>118</v>
      </c>
      <c r="J147" t="s">
        <v>149</v>
      </c>
      <c r="K147">
        <v>0.39473684199999998</v>
      </c>
      <c r="L147">
        <v>15</v>
      </c>
      <c r="M147">
        <v>38</v>
      </c>
      <c r="N147">
        <v>1942</v>
      </c>
      <c r="O147">
        <v>1979</v>
      </c>
      <c r="P147" t="s">
        <v>454</v>
      </c>
      <c r="Q147" t="s">
        <v>336</v>
      </c>
      <c r="R147" t="s">
        <v>408</v>
      </c>
      <c r="S147" t="s">
        <v>409</v>
      </c>
      <c r="T147" t="s">
        <v>410</v>
      </c>
      <c r="U147" t="s">
        <v>411</v>
      </c>
      <c r="V147" t="s">
        <v>412</v>
      </c>
    </row>
    <row r="148" spans="1:22">
      <c r="A148">
        <v>308</v>
      </c>
      <c r="B148" t="s">
        <v>555</v>
      </c>
      <c r="C148">
        <v>0.08</v>
      </c>
      <c r="D148" t="s">
        <v>373</v>
      </c>
      <c r="E148" t="s">
        <v>374</v>
      </c>
      <c r="F148">
        <v>1980</v>
      </c>
      <c r="G148">
        <v>94</v>
      </c>
      <c r="H148" t="s">
        <v>4</v>
      </c>
      <c r="I148" t="s">
        <v>118</v>
      </c>
      <c r="J148" t="s">
        <v>149</v>
      </c>
      <c r="K148">
        <v>0.39473684199999998</v>
      </c>
      <c r="L148">
        <v>15</v>
      </c>
      <c r="M148">
        <v>38</v>
      </c>
      <c r="N148">
        <v>1942</v>
      </c>
      <c r="O148">
        <v>1979</v>
      </c>
      <c r="P148" t="s">
        <v>454</v>
      </c>
      <c r="Q148" t="s">
        <v>336</v>
      </c>
      <c r="R148" t="s">
        <v>555</v>
      </c>
      <c r="S148" t="s">
        <v>556</v>
      </c>
      <c r="T148" t="s">
        <v>557</v>
      </c>
      <c r="U148" t="s">
        <v>558</v>
      </c>
      <c r="V148" t="s">
        <v>379</v>
      </c>
    </row>
    <row r="149" spans="1:22">
      <c r="A149">
        <v>309</v>
      </c>
      <c r="B149" t="s">
        <v>413</v>
      </c>
      <c r="C149">
        <v>0.33</v>
      </c>
      <c r="D149" t="s">
        <v>373</v>
      </c>
      <c r="E149" t="s">
        <v>374</v>
      </c>
      <c r="F149">
        <v>1980</v>
      </c>
      <c r="G149">
        <v>94</v>
      </c>
      <c r="H149" t="s">
        <v>4</v>
      </c>
      <c r="I149" t="s">
        <v>118</v>
      </c>
      <c r="J149" t="s">
        <v>149</v>
      </c>
      <c r="K149">
        <v>0.39473684199999998</v>
      </c>
      <c r="L149">
        <v>15</v>
      </c>
      <c r="M149">
        <v>38</v>
      </c>
      <c r="N149">
        <v>1942</v>
      </c>
      <c r="O149">
        <v>1979</v>
      </c>
      <c r="P149" t="s">
        <v>454</v>
      </c>
      <c r="Q149" t="s">
        <v>336</v>
      </c>
      <c r="R149" t="s">
        <v>413</v>
      </c>
      <c r="S149" t="s">
        <v>414</v>
      </c>
      <c r="T149" t="s">
        <v>415</v>
      </c>
      <c r="U149" t="s">
        <v>416</v>
      </c>
      <c r="V149" t="s">
        <v>417</v>
      </c>
    </row>
    <row r="150" spans="1:22">
      <c r="A150">
        <v>310</v>
      </c>
      <c r="B150" t="s">
        <v>422</v>
      </c>
      <c r="C150">
        <v>12.67</v>
      </c>
      <c r="D150" t="s">
        <v>373</v>
      </c>
      <c r="E150" t="s">
        <v>374</v>
      </c>
      <c r="F150">
        <v>1980</v>
      </c>
      <c r="G150">
        <v>94</v>
      </c>
      <c r="H150" t="s">
        <v>4</v>
      </c>
      <c r="I150" t="s">
        <v>118</v>
      </c>
      <c r="J150" t="s">
        <v>149</v>
      </c>
      <c r="K150">
        <v>0.39473684199999998</v>
      </c>
      <c r="L150">
        <v>15</v>
      </c>
      <c r="M150">
        <v>38</v>
      </c>
      <c r="N150">
        <v>1942</v>
      </c>
      <c r="O150">
        <v>1979</v>
      </c>
      <c r="P150" t="s">
        <v>454</v>
      </c>
      <c r="Q150" t="s">
        <v>336</v>
      </c>
      <c r="R150" t="s">
        <v>422</v>
      </c>
      <c r="S150" t="s">
        <v>423</v>
      </c>
      <c r="T150" t="s">
        <v>424</v>
      </c>
      <c r="U150" t="s">
        <v>421</v>
      </c>
      <c r="V150" t="s">
        <v>379</v>
      </c>
    </row>
    <row r="151" spans="1:22">
      <c r="A151">
        <v>311</v>
      </c>
      <c r="B151" t="s">
        <v>418</v>
      </c>
      <c r="C151">
        <v>12.08</v>
      </c>
      <c r="D151" t="s">
        <v>373</v>
      </c>
      <c r="E151" t="s">
        <v>374</v>
      </c>
      <c r="F151">
        <v>1980</v>
      </c>
      <c r="G151">
        <v>94</v>
      </c>
      <c r="H151" t="s">
        <v>4</v>
      </c>
      <c r="I151" t="s">
        <v>118</v>
      </c>
      <c r="J151" t="s">
        <v>149</v>
      </c>
      <c r="K151">
        <v>0.39473684199999998</v>
      </c>
      <c r="L151">
        <v>15</v>
      </c>
      <c r="M151">
        <v>38</v>
      </c>
      <c r="N151">
        <v>1942</v>
      </c>
      <c r="O151">
        <v>1979</v>
      </c>
      <c r="P151" t="s">
        <v>454</v>
      </c>
      <c r="Q151" t="s">
        <v>336</v>
      </c>
      <c r="R151" t="s">
        <v>418</v>
      </c>
      <c r="S151" t="s">
        <v>419</v>
      </c>
      <c r="T151" t="s">
        <v>420</v>
      </c>
      <c r="U151" t="s">
        <v>421</v>
      </c>
      <c r="V151" t="s">
        <v>379</v>
      </c>
    </row>
    <row r="152" spans="1:22">
      <c r="A152">
        <v>312</v>
      </c>
      <c r="B152" t="s">
        <v>425</v>
      </c>
      <c r="C152">
        <v>5.67</v>
      </c>
      <c r="D152" t="s">
        <v>373</v>
      </c>
      <c r="E152" t="s">
        <v>374</v>
      </c>
      <c r="F152">
        <v>1980</v>
      </c>
      <c r="G152">
        <v>94</v>
      </c>
      <c r="H152" t="s">
        <v>4</v>
      </c>
      <c r="I152" t="s">
        <v>118</v>
      </c>
      <c r="J152" t="s">
        <v>149</v>
      </c>
      <c r="K152">
        <v>0.39473684199999998</v>
      </c>
      <c r="L152">
        <v>15</v>
      </c>
      <c r="M152">
        <v>38</v>
      </c>
      <c r="N152">
        <v>1942</v>
      </c>
      <c r="O152">
        <v>1979</v>
      </c>
      <c r="P152" t="s">
        <v>454</v>
      </c>
      <c r="Q152" t="s">
        <v>336</v>
      </c>
      <c r="R152" t="s">
        <v>425</v>
      </c>
      <c r="S152" t="s">
        <v>426</v>
      </c>
      <c r="T152" t="s">
        <v>427</v>
      </c>
      <c r="U152" t="s">
        <v>421</v>
      </c>
      <c r="V152" t="s">
        <v>379</v>
      </c>
    </row>
    <row r="153" spans="1:22">
      <c r="A153">
        <v>313</v>
      </c>
      <c r="B153" t="s">
        <v>428</v>
      </c>
      <c r="C153">
        <v>5.25</v>
      </c>
      <c r="D153" t="s">
        <v>373</v>
      </c>
      <c r="E153" t="s">
        <v>374</v>
      </c>
      <c r="F153">
        <v>1980</v>
      </c>
      <c r="G153">
        <v>94</v>
      </c>
      <c r="H153" t="s">
        <v>4</v>
      </c>
      <c r="I153" t="s">
        <v>118</v>
      </c>
      <c r="J153" t="s">
        <v>149</v>
      </c>
      <c r="K153">
        <v>0.39473684199999998</v>
      </c>
      <c r="L153">
        <v>15</v>
      </c>
      <c r="M153">
        <v>38</v>
      </c>
      <c r="N153">
        <v>1942</v>
      </c>
      <c r="O153">
        <v>1979</v>
      </c>
      <c r="P153" t="s">
        <v>454</v>
      </c>
      <c r="Q153" t="s">
        <v>336</v>
      </c>
      <c r="R153" t="s">
        <v>428</v>
      </c>
      <c r="S153" t="s">
        <v>429</v>
      </c>
      <c r="T153" t="s">
        <v>430</v>
      </c>
      <c r="U153" t="s">
        <v>421</v>
      </c>
      <c r="V153" t="s">
        <v>379</v>
      </c>
    </row>
    <row r="154" spans="1:22">
      <c r="A154">
        <v>314</v>
      </c>
      <c r="B154" t="s">
        <v>515</v>
      </c>
      <c r="C154">
        <v>1.25</v>
      </c>
      <c r="D154" t="s">
        <v>373</v>
      </c>
      <c r="E154" t="s">
        <v>374</v>
      </c>
      <c r="F154">
        <v>1980</v>
      </c>
      <c r="G154">
        <v>94</v>
      </c>
      <c r="H154" t="s">
        <v>4</v>
      </c>
      <c r="I154" t="s">
        <v>118</v>
      </c>
      <c r="J154" t="s">
        <v>149</v>
      </c>
      <c r="K154">
        <v>0.39473684199999998</v>
      </c>
      <c r="L154">
        <v>15</v>
      </c>
      <c r="M154">
        <v>38</v>
      </c>
      <c r="N154">
        <v>1942</v>
      </c>
      <c r="O154">
        <v>1979</v>
      </c>
      <c r="P154" t="s">
        <v>454</v>
      </c>
      <c r="Q154" t="s">
        <v>336</v>
      </c>
      <c r="R154" t="s">
        <v>515</v>
      </c>
      <c r="S154" t="s">
        <v>501</v>
      </c>
      <c r="T154" t="s">
        <v>474</v>
      </c>
      <c r="U154" t="s">
        <v>421</v>
      </c>
      <c r="V154" t="s">
        <v>379</v>
      </c>
    </row>
    <row r="155" spans="1:22">
      <c r="A155">
        <v>315</v>
      </c>
      <c r="B155" t="s">
        <v>559</v>
      </c>
      <c r="C155">
        <v>0.42</v>
      </c>
      <c r="D155" t="s">
        <v>373</v>
      </c>
      <c r="E155" t="s">
        <v>374</v>
      </c>
      <c r="F155">
        <v>1980</v>
      </c>
      <c r="G155">
        <v>94</v>
      </c>
      <c r="H155" t="s">
        <v>4</v>
      </c>
      <c r="I155" t="s">
        <v>118</v>
      </c>
      <c r="J155" t="s">
        <v>149</v>
      </c>
      <c r="K155">
        <v>0.39473684199999998</v>
      </c>
      <c r="L155">
        <v>15</v>
      </c>
      <c r="M155">
        <v>38</v>
      </c>
      <c r="N155">
        <v>1942</v>
      </c>
      <c r="O155">
        <v>1979</v>
      </c>
      <c r="P155" t="s">
        <v>454</v>
      </c>
      <c r="Q155" t="s">
        <v>336</v>
      </c>
      <c r="R155" t="s">
        <v>559</v>
      </c>
      <c r="S155" t="s">
        <v>560</v>
      </c>
      <c r="T155" t="s">
        <v>561</v>
      </c>
      <c r="U155" t="s">
        <v>421</v>
      </c>
      <c r="V155" t="s">
        <v>379</v>
      </c>
    </row>
    <row r="156" spans="1:22">
      <c r="A156">
        <v>316</v>
      </c>
      <c r="B156" t="s">
        <v>490</v>
      </c>
      <c r="C156">
        <v>0.42</v>
      </c>
      <c r="D156" t="s">
        <v>373</v>
      </c>
      <c r="E156" t="s">
        <v>374</v>
      </c>
      <c r="F156">
        <v>1980</v>
      </c>
      <c r="G156">
        <v>94</v>
      </c>
      <c r="H156" t="s">
        <v>4</v>
      </c>
      <c r="I156" t="s">
        <v>118</v>
      </c>
      <c r="J156" t="s">
        <v>149</v>
      </c>
      <c r="K156">
        <v>0.39473684199999998</v>
      </c>
      <c r="L156">
        <v>15</v>
      </c>
      <c r="M156">
        <v>38</v>
      </c>
      <c r="N156">
        <v>1942</v>
      </c>
      <c r="O156">
        <v>1979</v>
      </c>
      <c r="P156" t="s">
        <v>454</v>
      </c>
      <c r="Q156" t="s">
        <v>336</v>
      </c>
      <c r="R156" t="s">
        <v>490</v>
      </c>
      <c r="S156" t="s">
        <v>491</v>
      </c>
      <c r="T156" t="s">
        <v>492</v>
      </c>
      <c r="U156" t="s">
        <v>421</v>
      </c>
      <c r="V156" t="s">
        <v>379</v>
      </c>
    </row>
    <row r="157" spans="1:22">
      <c r="A157">
        <v>317</v>
      </c>
      <c r="B157" t="s">
        <v>495</v>
      </c>
      <c r="C157">
        <v>0.33</v>
      </c>
      <c r="D157" t="s">
        <v>373</v>
      </c>
      <c r="E157" t="s">
        <v>374</v>
      </c>
      <c r="F157">
        <v>1980</v>
      </c>
      <c r="G157">
        <v>94</v>
      </c>
      <c r="H157" t="s">
        <v>4</v>
      </c>
      <c r="I157" t="s">
        <v>118</v>
      </c>
      <c r="J157" t="s">
        <v>149</v>
      </c>
      <c r="K157">
        <v>0.39473684199999998</v>
      </c>
      <c r="L157">
        <v>15</v>
      </c>
      <c r="M157">
        <v>38</v>
      </c>
      <c r="N157">
        <v>1942</v>
      </c>
      <c r="O157">
        <v>1979</v>
      </c>
      <c r="P157" t="s">
        <v>454</v>
      </c>
      <c r="Q157" t="s">
        <v>336</v>
      </c>
      <c r="R157" t="s">
        <v>495</v>
      </c>
      <c r="S157" t="s">
        <v>496</v>
      </c>
      <c r="T157" t="s">
        <v>497</v>
      </c>
      <c r="U157" t="s">
        <v>434</v>
      </c>
      <c r="V157" t="s">
        <v>379</v>
      </c>
    </row>
    <row r="158" spans="1:22">
      <c r="A158">
        <v>318</v>
      </c>
      <c r="B158" t="s">
        <v>435</v>
      </c>
      <c r="C158">
        <v>0.04</v>
      </c>
      <c r="D158" t="s">
        <v>373</v>
      </c>
      <c r="E158" t="s">
        <v>374</v>
      </c>
      <c r="F158">
        <v>1980</v>
      </c>
      <c r="G158">
        <v>94</v>
      </c>
      <c r="H158" t="s">
        <v>4</v>
      </c>
      <c r="I158" t="s">
        <v>118</v>
      </c>
      <c r="J158" t="s">
        <v>149</v>
      </c>
      <c r="K158">
        <v>0.39473684199999998</v>
      </c>
      <c r="L158">
        <v>15</v>
      </c>
      <c r="M158">
        <v>38</v>
      </c>
      <c r="N158">
        <v>1942</v>
      </c>
      <c r="O158">
        <v>1979</v>
      </c>
      <c r="P158" t="s">
        <v>454</v>
      </c>
      <c r="Q158" t="s">
        <v>336</v>
      </c>
      <c r="R158" t="s">
        <v>435</v>
      </c>
      <c r="S158" t="s">
        <v>436</v>
      </c>
      <c r="T158" t="s">
        <v>437</v>
      </c>
      <c r="U158" t="s">
        <v>438</v>
      </c>
      <c r="V158" t="s">
        <v>379</v>
      </c>
    </row>
    <row r="159" spans="1:22">
      <c r="A159">
        <v>319</v>
      </c>
      <c r="B159" t="s">
        <v>516</v>
      </c>
      <c r="C159">
        <v>0.17</v>
      </c>
      <c r="D159" t="s">
        <v>373</v>
      </c>
      <c r="E159" t="s">
        <v>374</v>
      </c>
      <c r="F159">
        <v>1980</v>
      </c>
      <c r="G159">
        <v>94</v>
      </c>
      <c r="H159" t="s">
        <v>4</v>
      </c>
      <c r="I159" t="s">
        <v>118</v>
      </c>
      <c r="J159" t="s">
        <v>149</v>
      </c>
      <c r="K159">
        <v>0.39473684199999998</v>
      </c>
      <c r="L159">
        <v>15</v>
      </c>
      <c r="M159">
        <v>38</v>
      </c>
      <c r="N159">
        <v>1942</v>
      </c>
      <c r="O159">
        <v>1979</v>
      </c>
      <c r="P159" t="s">
        <v>454</v>
      </c>
      <c r="Q159" t="s">
        <v>336</v>
      </c>
      <c r="R159" t="s">
        <v>516</v>
      </c>
      <c r="S159" t="s">
        <v>517</v>
      </c>
      <c r="T159" t="s">
        <v>518</v>
      </c>
      <c r="U159" t="s">
        <v>519</v>
      </c>
      <c r="V159" t="s">
        <v>379</v>
      </c>
    </row>
    <row r="160" spans="1:22">
      <c r="A160">
        <v>320</v>
      </c>
      <c r="B160" t="s">
        <v>498</v>
      </c>
      <c r="C160">
        <v>0.28999999999999998</v>
      </c>
      <c r="D160" t="s">
        <v>373</v>
      </c>
      <c r="E160" t="s">
        <v>374</v>
      </c>
      <c r="F160">
        <v>1980</v>
      </c>
      <c r="G160">
        <v>94</v>
      </c>
      <c r="H160" t="s">
        <v>4</v>
      </c>
      <c r="I160" t="s">
        <v>118</v>
      </c>
      <c r="J160" t="s">
        <v>149</v>
      </c>
      <c r="K160">
        <v>0.39473684199999998</v>
      </c>
      <c r="L160">
        <v>15</v>
      </c>
      <c r="M160">
        <v>38</v>
      </c>
      <c r="N160">
        <v>1942</v>
      </c>
      <c r="O160">
        <v>1979</v>
      </c>
      <c r="P160" t="s">
        <v>454</v>
      </c>
      <c r="Q160" t="s">
        <v>336</v>
      </c>
      <c r="R160" t="s">
        <v>499</v>
      </c>
      <c r="S160" t="s">
        <v>498</v>
      </c>
      <c r="T160" t="s">
        <v>142</v>
      </c>
      <c r="U160" t="s">
        <v>500</v>
      </c>
      <c r="V160" t="s">
        <v>379</v>
      </c>
    </row>
    <row r="161" spans="1:22">
      <c r="A161">
        <v>321</v>
      </c>
      <c r="B161" t="s">
        <v>562</v>
      </c>
      <c r="C161">
        <v>0.04</v>
      </c>
      <c r="D161" t="s">
        <v>373</v>
      </c>
      <c r="E161" t="s">
        <v>374</v>
      </c>
      <c r="F161">
        <v>1980</v>
      </c>
      <c r="G161">
        <v>94</v>
      </c>
      <c r="H161" t="s">
        <v>4</v>
      </c>
      <c r="I161" t="s">
        <v>118</v>
      </c>
      <c r="J161" t="s">
        <v>149</v>
      </c>
      <c r="K161">
        <v>0.39473684199999998</v>
      </c>
      <c r="L161">
        <v>15</v>
      </c>
      <c r="M161">
        <v>38</v>
      </c>
      <c r="N161">
        <v>1942</v>
      </c>
      <c r="O161">
        <v>1979</v>
      </c>
      <c r="P161" t="s">
        <v>454</v>
      </c>
      <c r="Q161" t="s">
        <v>336</v>
      </c>
      <c r="R161" t="s">
        <v>563</v>
      </c>
      <c r="S161" t="s">
        <v>562</v>
      </c>
      <c r="T161" t="s">
        <v>142</v>
      </c>
      <c r="U161" t="s">
        <v>564</v>
      </c>
      <c r="V161" t="s">
        <v>379</v>
      </c>
    </row>
    <row r="162" spans="1:22">
      <c r="A162">
        <v>322</v>
      </c>
      <c r="B162" t="s">
        <v>565</v>
      </c>
      <c r="C162">
        <v>0.04</v>
      </c>
      <c r="D162" t="s">
        <v>373</v>
      </c>
      <c r="E162" t="s">
        <v>374</v>
      </c>
      <c r="F162">
        <v>1980</v>
      </c>
      <c r="G162">
        <v>94</v>
      </c>
      <c r="H162" t="s">
        <v>4</v>
      </c>
      <c r="I162" t="s">
        <v>118</v>
      </c>
      <c r="J162" t="s">
        <v>149</v>
      </c>
      <c r="K162">
        <v>0.39473684199999998</v>
      </c>
      <c r="L162">
        <v>15</v>
      </c>
      <c r="M162">
        <v>38</v>
      </c>
      <c r="N162">
        <v>1942</v>
      </c>
      <c r="O162">
        <v>1979</v>
      </c>
      <c r="P162" t="s">
        <v>454</v>
      </c>
      <c r="Q162" t="s">
        <v>336</v>
      </c>
      <c r="R162" t="s">
        <v>566</v>
      </c>
      <c r="S162" t="s">
        <v>565</v>
      </c>
      <c r="T162" t="s">
        <v>142</v>
      </c>
      <c r="U162" t="s">
        <v>567</v>
      </c>
    </row>
    <row r="163" spans="1:22">
      <c r="A163">
        <v>323</v>
      </c>
      <c r="B163" t="s">
        <v>394</v>
      </c>
      <c r="C163">
        <v>0.17</v>
      </c>
      <c r="D163" t="s">
        <v>373</v>
      </c>
      <c r="E163" t="s">
        <v>374</v>
      </c>
      <c r="F163">
        <v>1980</v>
      </c>
      <c r="G163">
        <v>94</v>
      </c>
      <c r="H163" t="s">
        <v>4</v>
      </c>
      <c r="I163" t="s">
        <v>118</v>
      </c>
      <c r="J163" t="s">
        <v>149</v>
      </c>
      <c r="K163">
        <v>0.39473684199999998</v>
      </c>
      <c r="L163">
        <v>15</v>
      </c>
      <c r="M163">
        <v>38</v>
      </c>
      <c r="N163">
        <v>1942</v>
      </c>
      <c r="O163">
        <v>1979</v>
      </c>
      <c r="P163" t="s">
        <v>454</v>
      </c>
      <c r="Q163" t="s">
        <v>336</v>
      </c>
      <c r="R163" t="s">
        <v>453</v>
      </c>
      <c r="S163" t="s">
        <v>394</v>
      </c>
      <c r="T163" t="s">
        <v>142</v>
      </c>
      <c r="U163" t="s">
        <v>391</v>
      </c>
      <c r="V163" t="s">
        <v>379</v>
      </c>
    </row>
    <row r="164" spans="1:22">
      <c r="A164">
        <v>324</v>
      </c>
      <c r="B164" t="s">
        <v>501</v>
      </c>
      <c r="C164">
        <v>1.25</v>
      </c>
      <c r="D164" t="s">
        <v>373</v>
      </c>
      <c r="E164" t="s">
        <v>374</v>
      </c>
      <c r="F164">
        <v>1980</v>
      </c>
      <c r="G164">
        <v>94</v>
      </c>
      <c r="H164" t="s">
        <v>4</v>
      </c>
      <c r="I164" t="s">
        <v>118</v>
      </c>
      <c r="J164" t="s">
        <v>149</v>
      </c>
      <c r="K164">
        <v>0.39473684199999998</v>
      </c>
      <c r="L164">
        <v>15</v>
      </c>
      <c r="M164">
        <v>38</v>
      </c>
      <c r="N164">
        <v>1942</v>
      </c>
      <c r="O164">
        <v>1979</v>
      </c>
      <c r="P164" t="s">
        <v>454</v>
      </c>
      <c r="Q164" t="s">
        <v>336</v>
      </c>
      <c r="R164" t="s">
        <v>502</v>
      </c>
      <c r="S164" t="s">
        <v>501</v>
      </c>
      <c r="T164" t="s">
        <v>142</v>
      </c>
      <c r="U164" t="s">
        <v>421</v>
      </c>
      <c r="V164" t="s">
        <v>379</v>
      </c>
    </row>
    <row r="165" spans="1:22">
      <c r="A165">
        <v>325</v>
      </c>
      <c r="B165" t="s">
        <v>517</v>
      </c>
      <c r="C165">
        <v>0.04</v>
      </c>
      <c r="D165" t="s">
        <v>373</v>
      </c>
      <c r="E165" t="s">
        <v>374</v>
      </c>
      <c r="F165">
        <v>1980</v>
      </c>
      <c r="G165">
        <v>94</v>
      </c>
      <c r="H165" t="s">
        <v>4</v>
      </c>
      <c r="I165" t="s">
        <v>118</v>
      </c>
      <c r="J165" t="s">
        <v>149</v>
      </c>
      <c r="K165">
        <v>0.39473684199999998</v>
      </c>
      <c r="L165">
        <v>15</v>
      </c>
      <c r="M165">
        <v>38</v>
      </c>
      <c r="N165">
        <v>1942</v>
      </c>
      <c r="O165">
        <v>1979</v>
      </c>
      <c r="P165" t="s">
        <v>454</v>
      </c>
      <c r="Q165" t="s">
        <v>336</v>
      </c>
      <c r="R165" t="s">
        <v>568</v>
      </c>
      <c r="S165" t="s">
        <v>517</v>
      </c>
      <c r="T165" t="s">
        <v>142</v>
      </c>
      <c r="U165" t="s">
        <v>519</v>
      </c>
      <c r="V165" t="s">
        <v>379</v>
      </c>
    </row>
    <row r="166" spans="1:22">
      <c r="A166">
        <v>361</v>
      </c>
      <c r="B166" t="s">
        <v>569</v>
      </c>
      <c r="C166">
        <v>0.13</v>
      </c>
      <c r="D166" t="s">
        <v>373</v>
      </c>
      <c r="E166" t="s">
        <v>374</v>
      </c>
      <c r="F166">
        <v>1980</v>
      </c>
      <c r="G166">
        <v>94</v>
      </c>
      <c r="H166" t="s">
        <v>4</v>
      </c>
      <c r="I166" t="s">
        <v>118</v>
      </c>
      <c r="J166" t="s">
        <v>151</v>
      </c>
      <c r="K166">
        <v>0.55263157900000004</v>
      </c>
      <c r="L166">
        <v>21</v>
      </c>
      <c r="M166">
        <v>38</v>
      </c>
      <c r="N166">
        <v>1942</v>
      </c>
      <c r="O166">
        <v>1979</v>
      </c>
      <c r="P166" t="s">
        <v>454</v>
      </c>
      <c r="Q166" t="s">
        <v>336</v>
      </c>
      <c r="R166" t="s">
        <v>569</v>
      </c>
      <c r="S166" t="s">
        <v>570</v>
      </c>
      <c r="T166" t="s">
        <v>571</v>
      </c>
      <c r="U166" t="s">
        <v>572</v>
      </c>
      <c r="V166" t="s">
        <v>379</v>
      </c>
    </row>
    <row r="167" spans="1:22">
      <c r="A167">
        <v>362</v>
      </c>
      <c r="B167" t="s">
        <v>372</v>
      </c>
      <c r="C167">
        <v>35.58</v>
      </c>
      <c r="D167" t="s">
        <v>373</v>
      </c>
      <c r="E167" t="s">
        <v>374</v>
      </c>
      <c r="F167">
        <v>1980</v>
      </c>
      <c r="G167">
        <v>94</v>
      </c>
      <c r="H167" t="s">
        <v>4</v>
      </c>
      <c r="I167" t="s">
        <v>118</v>
      </c>
      <c r="J167" t="s">
        <v>151</v>
      </c>
      <c r="K167">
        <v>0.55263157900000004</v>
      </c>
      <c r="L167">
        <v>21</v>
      </c>
      <c r="M167">
        <v>38</v>
      </c>
      <c r="N167">
        <v>1942</v>
      </c>
      <c r="O167">
        <v>1979</v>
      </c>
      <c r="P167" t="s">
        <v>454</v>
      </c>
      <c r="Q167" t="s">
        <v>336</v>
      </c>
      <c r="R167" t="s">
        <v>372</v>
      </c>
      <c r="S167" t="s">
        <v>376</v>
      </c>
      <c r="T167" t="s">
        <v>377</v>
      </c>
      <c r="U167" t="s">
        <v>378</v>
      </c>
      <c r="V167" t="s">
        <v>379</v>
      </c>
    </row>
    <row r="168" spans="1:22">
      <c r="A168">
        <v>363</v>
      </c>
      <c r="B168" t="s">
        <v>380</v>
      </c>
      <c r="C168">
        <v>0.5</v>
      </c>
      <c r="D168" t="s">
        <v>373</v>
      </c>
      <c r="E168" t="s">
        <v>374</v>
      </c>
      <c r="F168">
        <v>1980</v>
      </c>
      <c r="G168">
        <v>94</v>
      </c>
      <c r="H168" t="s">
        <v>4</v>
      </c>
      <c r="I168" t="s">
        <v>118</v>
      </c>
      <c r="J168" t="s">
        <v>151</v>
      </c>
      <c r="K168">
        <v>0.55263157900000004</v>
      </c>
      <c r="L168">
        <v>21</v>
      </c>
      <c r="M168">
        <v>38</v>
      </c>
      <c r="N168">
        <v>1942</v>
      </c>
      <c r="O168">
        <v>1979</v>
      </c>
      <c r="P168" t="s">
        <v>454</v>
      </c>
      <c r="Q168" t="s">
        <v>336</v>
      </c>
      <c r="R168" t="s">
        <v>380</v>
      </c>
      <c r="S168" t="s">
        <v>381</v>
      </c>
      <c r="T168" t="s">
        <v>382</v>
      </c>
      <c r="U168" t="s">
        <v>383</v>
      </c>
      <c r="V168" t="s">
        <v>379</v>
      </c>
    </row>
    <row r="169" spans="1:22">
      <c r="A169">
        <v>364</v>
      </c>
      <c r="B169" t="s">
        <v>472</v>
      </c>
      <c r="C169">
        <v>0.5</v>
      </c>
      <c r="D169" t="s">
        <v>373</v>
      </c>
      <c r="E169" t="s">
        <v>374</v>
      </c>
      <c r="F169">
        <v>1980</v>
      </c>
      <c r="G169">
        <v>94</v>
      </c>
      <c r="H169" t="s">
        <v>4</v>
      </c>
      <c r="I169" t="s">
        <v>118</v>
      </c>
      <c r="J169" t="s">
        <v>151</v>
      </c>
      <c r="K169">
        <v>0.55263157900000004</v>
      </c>
      <c r="L169">
        <v>21</v>
      </c>
      <c r="M169">
        <v>38</v>
      </c>
      <c r="N169">
        <v>1942</v>
      </c>
      <c r="O169">
        <v>1979</v>
      </c>
      <c r="P169" t="s">
        <v>454</v>
      </c>
      <c r="Q169" t="s">
        <v>336</v>
      </c>
      <c r="R169" t="s">
        <v>472</v>
      </c>
      <c r="S169" t="s">
        <v>473</v>
      </c>
      <c r="T169" t="s">
        <v>474</v>
      </c>
      <c r="U169" t="s">
        <v>459</v>
      </c>
      <c r="V169" t="s">
        <v>379</v>
      </c>
    </row>
    <row r="170" spans="1:22">
      <c r="A170">
        <v>365</v>
      </c>
      <c r="B170" t="s">
        <v>460</v>
      </c>
      <c r="C170">
        <v>0.33</v>
      </c>
      <c r="D170" t="s">
        <v>373</v>
      </c>
      <c r="E170" t="s">
        <v>374</v>
      </c>
      <c r="F170">
        <v>1980</v>
      </c>
      <c r="G170">
        <v>94</v>
      </c>
      <c r="H170" t="s">
        <v>4</v>
      </c>
      <c r="I170" t="s">
        <v>118</v>
      </c>
      <c r="J170" t="s">
        <v>151</v>
      </c>
      <c r="K170">
        <v>0.55263157900000004</v>
      </c>
      <c r="L170">
        <v>21</v>
      </c>
      <c r="M170">
        <v>38</v>
      </c>
      <c r="N170">
        <v>1942</v>
      </c>
      <c r="O170">
        <v>1979</v>
      </c>
      <c r="P170" t="s">
        <v>454</v>
      </c>
      <c r="Q170" t="s">
        <v>336</v>
      </c>
      <c r="R170" t="s">
        <v>460</v>
      </c>
      <c r="S170" t="s">
        <v>461</v>
      </c>
      <c r="T170" t="s">
        <v>462</v>
      </c>
      <c r="U170" t="s">
        <v>459</v>
      </c>
      <c r="V170" t="s">
        <v>379</v>
      </c>
    </row>
    <row r="171" spans="1:22">
      <c r="A171">
        <v>366</v>
      </c>
      <c r="B171" t="s">
        <v>466</v>
      </c>
      <c r="C171">
        <v>0.28999999999999998</v>
      </c>
      <c r="D171" t="s">
        <v>373</v>
      </c>
      <c r="E171" t="s">
        <v>374</v>
      </c>
      <c r="F171">
        <v>1980</v>
      </c>
      <c r="G171">
        <v>94</v>
      </c>
      <c r="H171" t="s">
        <v>4</v>
      </c>
      <c r="I171" t="s">
        <v>118</v>
      </c>
      <c r="J171" t="s">
        <v>151</v>
      </c>
      <c r="K171">
        <v>0.55263157900000004</v>
      </c>
      <c r="L171">
        <v>21</v>
      </c>
      <c r="M171">
        <v>38</v>
      </c>
      <c r="N171">
        <v>1942</v>
      </c>
      <c r="O171">
        <v>1979</v>
      </c>
      <c r="P171" t="s">
        <v>454</v>
      </c>
      <c r="Q171" t="s">
        <v>336</v>
      </c>
      <c r="R171" t="s">
        <v>466</v>
      </c>
      <c r="S171" t="s">
        <v>467</v>
      </c>
      <c r="T171" t="s">
        <v>468</v>
      </c>
      <c r="U171" t="s">
        <v>459</v>
      </c>
      <c r="V171" t="s">
        <v>379</v>
      </c>
    </row>
    <row r="172" spans="1:22">
      <c r="A172">
        <v>367</v>
      </c>
      <c r="B172" t="s">
        <v>503</v>
      </c>
      <c r="C172">
        <v>0.04</v>
      </c>
      <c r="D172" t="s">
        <v>373</v>
      </c>
      <c r="E172" t="s">
        <v>374</v>
      </c>
      <c r="F172">
        <v>1980</v>
      </c>
      <c r="G172">
        <v>94</v>
      </c>
      <c r="H172" t="s">
        <v>4</v>
      </c>
      <c r="I172" t="s">
        <v>118</v>
      </c>
      <c r="J172" t="s">
        <v>151</v>
      </c>
      <c r="K172">
        <v>0.55263157900000004</v>
      </c>
      <c r="L172">
        <v>21</v>
      </c>
      <c r="M172">
        <v>38</v>
      </c>
      <c r="N172">
        <v>1942</v>
      </c>
      <c r="O172">
        <v>1979</v>
      </c>
      <c r="P172" t="s">
        <v>454</v>
      </c>
      <c r="Q172" t="s">
        <v>336</v>
      </c>
      <c r="R172" t="s">
        <v>503</v>
      </c>
      <c r="S172" t="s">
        <v>504</v>
      </c>
      <c r="T172" t="s">
        <v>505</v>
      </c>
      <c r="U172" t="s">
        <v>459</v>
      </c>
      <c r="V172" t="s">
        <v>379</v>
      </c>
    </row>
    <row r="173" spans="1:22">
      <c r="A173">
        <v>368</v>
      </c>
      <c r="B173" t="s">
        <v>520</v>
      </c>
      <c r="C173">
        <v>0.04</v>
      </c>
      <c r="D173" t="s">
        <v>373</v>
      </c>
      <c r="E173" t="s">
        <v>374</v>
      </c>
      <c r="F173">
        <v>1980</v>
      </c>
      <c r="G173">
        <v>94</v>
      </c>
      <c r="H173" t="s">
        <v>4</v>
      </c>
      <c r="I173" t="s">
        <v>118</v>
      </c>
      <c r="J173" t="s">
        <v>151</v>
      </c>
      <c r="K173">
        <v>0.55263157900000004</v>
      </c>
      <c r="L173">
        <v>21</v>
      </c>
      <c r="M173">
        <v>38</v>
      </c>
      <c r="N173">
        <v>1942</v>
      </c>
      <c r="O173">
        <v>1979</v>
      </c>
      <c r="P173" t="s">
        <v>454</v>
      </c>
      <c r="Q173" t="s">
        <v>336</v>
      </c>
      <c r="R173" t="s">
        <v>521</v>
      </c>
      <c r="S173" t="s">
        <v>457</v>
      </c>
      <c r="T173" t="s">
        <v>522</v>
      </c>
      <c r="U173" t="s">
        <v>459</v>
      </c>
      <c r="V173" t="s">
        <v>379</v>
      </c>
    </row>
    <row r="174" spans="1:22">
      <c r="A174">
        <v>369</v>
      </c>
      <c r="B174" t="s">
        <v>523</v>
      </c>
      <c r="C174">
        <v>0.25</v>
      </c>
      <c r="D174" t="s">
        <v>373</v>
      </c>
      <c r="E174" t="s">
        <v>374</v>
      </c>
      <c r="F174">
        <v>1980</v>
      </c>
      <c r="G174">
        <v>94</v>
      </c>
      <c r="H174" t="s">
        <v>4</v>
      </c>
      <c r="I174" t="s">
        <v>118</v>
      </c>
      <c r="J174" t="s">
        <v>151</v>
      </c>
      <c r="K174">
        <v>0.55263157900000004</v>
      </c>
      <c r="L174">
        <v>21</v>
      </c>
      <c r="M174">
        <v>38</v>
      </c>
      <c r="N174">
        <v>1942</v>
      </c>
      <c r="O174">
        <v>1979</v>
      </c>
      <c r="P174" t="s">
        <v>454</v>
      </c>
      <c r="Q174" t="s">
        <v>336</v>
      </c>
      <c r="R174" t="s">
        <v>523</v>
      </c>
      <c r="S174" t="s">
        <v>524</v>
      </c>
      <c r="T174" t="s">
        <v>525</v>
      </c>
      <c r="U174" t="s">
        <v>526</v>
      </c>
      <c r="V174" t="s">
        <v>379</v>
      </c>
    </row>
    <row r="175" spans="1:22">
      <c r="A175">
        <v>370</v>
      </c>
      <c r="B175" t="s">
        <v>398</v>
      </c>
      <c r="C175">
        <v>11.67</v>
      </c>
      <c r="D175" t="s">
        <v>373</v>
      </c>
      <c r="E175" t="s">
        <v>374</v>
      </c>
      <c r="F175">
        <v>1980</v>
      </c>
      <c r="G175">
        <v>94</v>
      </c>
      <c r="H175" t="s">
        <v>4</v>
      </c>
      <c r="I175" t="s">
        <v>118</v>
      </c>
      <c r="J175" t="s">
        <v>151</v>
      </c>
      <c r="K175">
        <v>0.55263157900000004</v>
      </c>
      <c r="L175">
        <v>21</v>
      </c>
      <c r="M175">
        <v>38</v>
      </c>
      <c r="N175">
        <v>1942</v>
      </c>
      <c r="O175">
        <v>1979</v>
      </c>
      <c r="P175" t="s">
        <v>454</v>
      </c>
      <c r="Q175" t="s">
        <v>336</v>
      </c>
      <c r="R175" t="s">
        <v>398</v>
      </c>
      <c r="S175" t="s">
        <v>399</v>
      </c>
      <c r="T175" t="s">
        <v>400</v>
      </c>
      <c r="U175" t="s">
        <v>391</v>
      </c>
      <c r="V175" t="s">
        <v>392</v>
      </c>
    </row>
    <row r="176" spans="1:22">
      <c r="A176">
        <v>371</v>
      </c>
      <c r="B176" t="s">
        <v>388</v>
      </c>
      <c r="C176">
        <v>9.58</v>
      </c>
      <c r="D176" t="s">
        <v>373</v>
      </c>
      <c r="E176" t="s">
        <v>374</v>
      </c>
      <c r="F176">
        <v>1980</v>
      </c>
      <c r="G176">
        <v>94</v>
      </c>
      <c r="H176" t="s">
        <v>4</v>
      </c>
      <c r="I176" t="s">
        <v>118</v>
      </c>
      <c r="J176" t="s">
        <v>151</v>
      </c>
      <c r="K176">
        <v>0.55263157900000004</v>
      </c>
      <c r="L176">
        <v>21</v>
      </c>
      <c r="M176">
        <v>38</v>
      </c>
      <c r="N176">
        <v>1942</v>
      </c>
      <c r="O176">
        <v>1979</v>
      </c>
      <c r="P176" t="s">
        <v>454</v>
      </c>
      <c r="Q176" t="s">
        <v>336</v>
      </c>
      <c r="R176" t="s">
        <v>388</v>
      </c>
      <c r="S176" t="s">
        <v>389</v>
      </c>
      <c r="T176" t="s">
        <v>390</v>
      </c>
      <c r="U176" t="s">
        <v>391</v>
      </c>
      <c r="V176" t="s">
        <v>392</v>
      </c>
    </row>
    <row r="177" spans="1:22">
      <c r="A177">
        <v>372</v>
      </c>
      <c r="B177" t="s">
        <v>553</v>
      </c>
      <c r="C177">
        <v>3.33</v>
      </c>
      <c r="D177" t="s">
        <v>373</v>
      </c>
      <c r="E177" t="s">
        <v>374</v>
      </c>
      <c r="F177">
        <v>1980</v>
      </c>
      <c r="G177">
        <v>94</v>
      </c>
      <c r="H177" t="s">
        <v>4</v>
      </c>
      <c r="I177" t="s">
        <v>118</v>
      </c>
      <c r="J177" t="s">
        <v>151</v>
      </c>
      <c r="K177">
        <v>0.55263157900000004</v>
      </c>
      <c r="L177">
        <v>21</v>
      </c>
      <c r="M177">
        <v>38</v>
      </c>
      <c r="N177">
        <v>1942</v>
      </c>
      <c r="O177">
        <v>1979</v>
      </c>
      <c r="P177" t="s">
        <v>454</v>
      </c>
      <c r="Q177" t="s">
        <v>336</v>
      </c>
      <c r="R177" t="s">
        <v>553</v>
      </c>
      <c r="S177" t="s">
        <v>399</v>
      </c>
      <c r="T177" t="s">
        <v>554</v>
      </c>
      <c r="U177" t="s">
        <v>391</v>
      </c>
      <c r="V177" t="s">
        <v>392</v>
      </c>
    </row>
    <row r="178" spans="1:22">
      <c r="A178">
        <v>373</v>
      </c>
      <c r="B178" t="s">
        <v>396</v>
      </c>
      <c r="C178">
        <v>2.92</v>
      </c>
      <c r="D178" t="s">
        <v>373</v>
      </c>
      <c r="E178" t="s">
        <v>374</v>
      </c>
      <c r="F178">
        <v>1980</v>
      </c>
      <c r="G178">
        <v>94</v>
      </c>
      <c r="H178" t="s">
        <v>4</v>
      </c>
      <c r="I178" t="s">
        <v>118</v>
      </c>
      <c r="J178" t="s">
        <v>151</v>
      </c>
      <c r="K178">
        <v>0.55263157900000004</v>
      </c>
      <c r="L178">
        <v>21</v>
      </c>
      <c r="M178">
        <v>38</v>
      </c>
      <c r="N178">
        <v>1942</v>
      </c>
      <c r="O178">
        <v>1979</v>
      </c>
      <c r="P178" t="s">
        <v>454</v>
      </c>
      <c r="Q178" t="s">
        <v>336</v>
      </c>
      <c r="R178" t="s">
        <v>396</v>
      </c>
      <c r="S178" t="s">
        <v>394</v>
      </c>
      <c r="T178" t="s">
        <v>397</v>
      </c>
      <c r="U178" t="s">
        <v>391</v>
      </c>
      <c r="V178" t="s">
        <v>392</v>
      </c>
    </row>
    <row r="179" spans="1:22">
      <c r="A179">
        <v>374</v>
      </c>
      <c r="B179" t="s">
        <v>401</v>
      </c>
      <c r="C179">
        <v>2.08</v>
      </c>
      <c r="D179" t="s">
        <v>373</v>
      </c>
      <c r="E179" t="s">
        <v>374</v>
      </c>
      <c r="F179">
        <v>1980</v>
      </c>
      <c r="G179">
        <v>94</v>
      </c>
      <c r="H179" t="s">
        <v>4</v>
      </c>
      <c r="I179" t="s">
        <v>118</v>
      </c>
      <c r="J179" t="s">
        <v>151</v>
      </c>
      <c r="K179">
        <v>0.55263157900000004</v>
      </c>
      <c r="L179">
        <v>21</v>
      </c>
      <c r="M179">
        <v>38</v>
      </c>
      <c r="N179">
        <v>1942</v>
      </c>
      <c r="O179">
        <v>1979</v>
      </c>
      <c r="P179" t="s">
        <v>454</v>
      </c>
      <c r="Q179" t="s">
        <v>336</v>
      </c>
      <c r="R179" t="s">
        <v>401</v>
      </c>
      <c r="S179" t="s">
        <v>394</v>
      </c>
      <c r="T179" t="s">
        <v>402</v>
      </c>
      <c r="U179" t="s">
        <v>391</v>
      </c>
      <c r="V179" t="s">
        <v>392</v>
      </c>
    </row>
    <row r="180" spans="1:22">
      <c r="A180">
        <v>375</v>
      </c>
      <c r="B180" t="s">
        <v>506</v>
      </c>
      <c r="C180">
        <v>1</v>
      </c>
      <c r="D180" t="s">
        <v>373</v>
      </c>
      <c r="E180" t="s">
        <v>374</v>
      </c>
      <c r="F180">
        <v>1980</v>
      </c>
      <c r="G180">
        <v>94</v>
      </c>
      <c r="H180" t="s">
        <v>4</v>
      </c>
      <c r="I180" t="s">
        <v>118</v>
      </c>
      <c r="J180" t="s">
        <v>151</v>
      </c>
      <c r="K180">
        <v>0.55263157900000004</v>
      </c>
      <c r="L180">
        <v>21</v>
      </c>
      <c r="M180">
        <v>38</v>
      </c>
      <c r="N180">
        <v>1942</v>
      </c>
      <c r="O180">
        <v>1979</v>
      </c>
      <c r="P180" t="s">
        <v>454</v>
      </c>
      <c r="Q180" t="s">
        <v>336</v>
      </c>
      <c r="R180" t="s">
        <v>506</v>
      </c>
      <c r="S180" t="s">
        <v>507</v>
      </c>
      <c r="T180" t="s">
        <v>508</v>
      </c>
      <c r="U180" t="s">
        <v>478</v>
      </c>
      <c r="V180" t="s">
        <v>379</v>
      </c>
    </row>
    <row r="181" spans="1:22">
      <c r="A181">
        <v>376</v>
      </c>
      <c r="B181" t="s">
        <v>573</v>
      </c>
      <c r="C181">
        <v>0.04</v>
      </c>
      <c r="D181" t="s">
        <v>373</v>
      </c>
      <c r="E181" t="s">
        <v>374</v>
      </c>
      <c r="F181">
        <v>1980</v>
      </c>
      <c r="G181">
        <v>94</v>
      </c>
      <c r="H181" t="s">
        <v>4</v>
      </c>
      <c r="I181" t="s">
        <v>118</v>
      </c>
      <c r="J181" t="s">
        <v>151</v>
      </c>
      <c r="K181">
        <v>0.55263157900000004</v>
      </c>
      <c r="L181">
        <v>21</v>
      </c>
      <c r="M181">
        <v>38</v>
      </c>
      <c r="N181">
        <v>1942</v>
      </c>
      <c r="O181">
        <v>1979</v>
      </c>
      <c r="P181" t="s">
        <v>454</v>
      </c>
      <c r="Q181" t="s">
        <v>336</v>
      </c>
      <c r="R181" t="s">
        <v>573</v>
      </c>
      <c r="S181" t="s">
        <v>574</v>
      </c>
      <c r="T181" t="s">
        <v>575</v>
      </c>
      <c r="U181" t="s">
        <v>576</v>
      </c>
      <c r="V181" t="s">
        <v>379</v>
      </c>
    </row>
    <row r="182" spans="1:22">
      <c r="A182">
        <v>377</v>
      </c>
      <c r="B182" t="s">
        <v>509</v>
      </c>
      <c r="C182">
        <v>0.17</v>
      </c>
      <c r="D182" t="s">
        <v>373</v>
      </c>
      <c r="E182" t="s">
        <v>374</v>
      </c>
      <c r="F182">
        <v>1980</v>
      </c>
      <c r="G182">
        <v>94</v>
      </c>
      <c r="H182" t="s">
        <v>4</v>
      </c>
      <c r="I182" t="s">
        <v>118</v>
      </c>
      <c r="J182" t="s">
        <v>151</v>
      </c>
      <c r="K182">
        <v>0.55263157900000004</v>
      </c>
      <c r="L182">
        <v>21</v>
      </c>
      <c r="M182">
        <v>38</v>
      </c>
      <c r="N182">
        <v>1942</v>
      </c>
      <c r="O182">
        <v>1979</v>
      </c>
      <c r="P182" t="s">
        <v>454</v>
      </c>
      <c r="Q182" t="s">
        <v>336</v>
      </c>
      <c r="R182" t="s">
        <v>509</v>
      </c>
      <c r="S182" t="s">
        <v>510</v>
      </c>
      <c r="T182" t="s">
        <v>511</v>
      </c>
      <c r="U182" t="s">
        <v>512</v>
      </c>
      <c r="V182" t="s">
        <v>379</v>
      </c>
    </row>
    <row r="183" spans="1:22">
      <c r="A183">
        <v>378</v>
      </c>
      <c r="B183" t="s">
        <v>577</v>
      </c>
      <c r="C183">
        <v>0.08</v>
      </c>
      <c r="D183" t="s">
        <v>373</v>
      </c>
      <c r="E183" t="s">
        <v>374</v>
      </c>
      <c r="F183">
        <v>1980</v>
      </c>
      <c r="G183">
        <v>94</v>
      </c>
      <c r="H183" t="s">
        <v>4</v>
      </c>
      <c r="I183" t="s">
        <v>118</v>
      </c>
      <c r="J183" t="s">
        <v>151</v>
      </c>
      <c r="K183">
        <v>0.55263157900000004</v>
      </c>
      <c r="L183">
        <v>21</v>
      </c>
      <c r="M183">
        <v>38</v>
      </c>
      <c r="N183">
        <v>1942</v>
      </c>
      <c r="O183">
        <v>1979</v>
      </c>
      <c r="P183" t="s">
        <v>454</v>
      </c>
      <c r="Q183" t="s">
        <v>336</v>
      </c>
      <c r="R183" t="s">
        <v>577</v>
      </c>
      <c r="S183" t="s">
        <v>578</v>
      </c>
      <c r="T183" t="s">
        <v>579</v>
      </c>
      <c r="U183" t="s">
        <v>485</v>
      </c>
      <c r="V183" t="s">
        <v>486</v>
      </c>
    </row>
    <row r="184" spans="1:22">
      <c r="A184">
        <v>379</v>
      </c>
      <c r="B184" t="s">
        <v>531</v>
      </c>
      <c r="C184">
        <v>0.04</v>
      </c>
      <c r="D184" t="s">
        <v>373</v>
      </c>
      <c r="E184" t="s">
        <v>374</v>
      </c>
      <c r="F184">
        <v>1980</v>
      </c>
      <c r="G184">
        <v>94</v>
      </c>
      <c r="H184" t="s">
        <v>4</v>
      </c>
      <c r="I184" t="s">
        <v>118</v>
      </c>
      <c r="J184" t="s">
        <v>151</v>
      </c>
      <c r="K184">
        <v>0.55263157900000004</v>
      </c>
      <c r="L184">
        <v>21</v>
      </c>
      <c r="M184">
        <v>38</v>
      </c>
      <c r="N184">
        <v>1942</v>
      </c>
      <c r="O184">
        <v>1979</v>
      </c>
      <c r="P184" t="s">
        <v>454</v>
      </c>
      <c r="Q184" t="s">
        <v>336</v>
      </c>
      <c r="R184" t="s">
        <v>531</v>
      </c>
      <c r="S184" t="s">
        <v>532</v>
      </c>
      <c r="T184" t="s">
        <v>533</v>
      </c>
      <c r="U184" t="s">
        <v>485</v>
      </c>
      <c r="V184" t="s">
        <v>486</v>
      </c>
    </row>
    <row r="185" spans="1:22">
      <c r="A185">
        <v>380</v>
      </c>
      <c r="B185" t="s">
        <v>403</v>
      </c>
      <c r="C185">
        <v>1.08</v>
      </c>
      <c r="D185" t="s">
        <v>373</v>
      </c>
      <c r="E185" t="s">
        <v>374</v>
      </c>
      <c r="F185">
        <v>1980</v>
      </c>
      <c r="G185">
        <v>94</v>
      </c>
      <c r="H185" t="s">
        <v>4</v>
      </c>
      <c r="I185" t="s">
        <v>118</v>
      </c>
      <c r="J185" t="s">
        <v>151</v>
      </c>
      <c r="K185">
        <v>0.55263157900000004</v>
      </c>
      <c r="L185">
        <v>21</v>
      </c>
      <c r="M185">
        <v>38</v>
      </c>
      <c r="N185">
        <v>1942</v>
      </c>
      <c r="O185">
        <v>1979</v>
      </c>
      <c r="P185" t="s">
        <v>454</v>
      </c>
      <c r="Q185" t="s">
        <v>336</v>
      </c>
      <c r="R185" t="s">
        <v>403</v>
      </c>
      <c r="S185" t="s">
        <v>404</v>
      </c>
      <c r="T185" t="s">
        <v>405</v>
      </c>
      <c r="U185" t="s">
        <v>406</v>
      </c>
      <c r="V185" t="s">
        <v>379</v>
      </c>
    </row>
    <row r="186" spans="1:22">
      <c r="A186">
        <v>381</v>
      </c>
      <c r="B186" t="s">
        <v>452</v>
      </c>
      <c r="C186">
        <v>0.13</v>
      </c>
      <c r="D186" t="s">
        <v>373</v>
      </c>
      <c r="E186" t="s">
        <v>374</v>
      </c>
      <c r="F186">
        <v>1980</v>
      </c>
      <c r="G186">
        <v>94</v>
      </c>
      <c r="H186" t="s">
        <v>4</v>
      </c>
      <c r="I186" t="s">
        <v>118</v>
      </c>
      <c r="J186" t="s">
        <v>151</v>
      </c>
      <c r="K186">
        <v>0.55263157900000004</v>
      </c>
      <c r="L186">
        <v>21</v>
      </c>
      <c r="M186">
        <v>38</v>
      </c>
      <c r="N186">
        <v>1942</v>
      </c>
      <c r="O186">
        <v>1979</v>
      </c>
      <c r="P186" t="s">
        <v>454</v>
      </c>
      <c r="Q186" t="s">
        <v>336</v>
      </c>
      <c r="R186" t="s">
        <v>452</v>
      </c>
      <c r="S186" t="s">
        <v>404</v>
      </c>
      <c r="T186" t="s">
        <v>397</v>
      </c>
      <c r="U186" t="s">
        <v>406</v>
      </c>
      <c r="V186" t="s">
        <v>379</v>
      </c>
    </row>
    <row r="187" spans="1:22">
      <c r="A187">
        <v>382</v>
      </c>
      <c r="B187" t="s">
        <v>407</v>
      </c>
      <c r="C187">
        <v>0.67</v>
      </c>
      <c r="D187" t="s">
        <v>373</v>
      </c>
      <c r="E187" t="s">
        <v>374</v>
      </c>
      <c r="F187">
        <v>1980</v>
      </c>
      <c r="G187">
        <v>94</v>
      </c>
      <c r="H187" t="s">
        <v>4</v>
      </c>
      <c r="I187" t="s">
        <v>118</v>
      </c>
      <c r="J187" t="s">
        <v>151</v>
      </c>
      <c r="K187">
        <v>0.55263157900000004</v>
      </c>
      <c r="L187">
        <v>21</v>
      </c>
      <c r="M187">
        <v>38</v>
      </c>
      <c r="N187">
        <v>1942</v>
      </c>
      <c r="O187">
        <v>1979</v>
      </c>
      <c r="P187" t="s">
        <v>454</v>
      </c>
      <c r="Q187" t="s">
        <v>336</v>
      </c>
      <c r="R187" t="s">
        <v>408</v>
      </c>
      <c r="S187" t="s">
        <v>409</v>
      </c>
      <c r="T187" t="s">
        <v>410</v>
      </c>
      <c r="U187" t="s">
        <v>411</v>
      </c>
      <c r="V187" t="s">
        <v>412</v>
      </c>
    </row>
    <row r="188" spans="1:22">
      <c r="A188">
        <v>383</v>
      </c>
      <c r="B188" t="s">
        <v>418</v>
      </c>
      <c r="C188">
        <v>10.039999999999999</v>
      </c>
      <c r="D188" t="s">
        <v>373</v>
      </c>
      <c r="E188" t="s">
        <v>374</v>
      </c>
      <c r="F188">
        <v>1980</v>
      </c>
      <c r="G188">
        <v>94</v>
      </c>
      <c r="H188" t="s">
        <v>4</v>
      </c>
      <c r="I188" t="s">
        <v>118</v>
      </c>
      <c r="J188" t="s">
        <v>151</v>
      </c>
      <c r="K188">
        <v>0.55263157900000004</v>
      </c>
      <c r="L188">
        <v>21</v>
      </c>
      <c r="M188">
        <v>38</v>
      </c>
      <c r="N188">
        <v>1942</v>
      </c>
      <c r="O188">
        <v>1979</v>
      </c>
      <c r="P188" t="s">
        <v>454</v>
      </c>
      <c r="Q188" t="s">
        <v>336</v>
      </c>
      <c r="R188" t="s">
        <v>418</v>
      </c>
      <c r="S188" t="s">
        <v>419</v>
      </c>
      <c r="T188" t="s">
        <v>420</v>
      </c>
      <c r="U188" t="s">
        <v>421</v>
      </c>
      <c r="V188" t="s">
        <v>379</v>
      </c>
    </row>
    <row r="189" spans="1:22">
      <c r="A189">
        <v>384</v>
      </c>
      <c r="B189" t="s">
        <v>422</v>
      </c>
      <c r="C189">
        <v>4.25</v>
      </c>
      <c r="D189" t="s">
        <v>373</v>
      </c>
      <c r="E189" t="s">
        <v>374</v>
      </c>
      <c r="F189">
        <v>1980</v>
      </c>
      <c r="G189">
        <v>94</v>
      </c>
      <c r="H189" t="s">
        <v>4</v>
      </c>
      <c r="I189" t="s">
        <v>118</v>
      </c>
      <c r="J189" t="s">
        <v>151</v>
      </c>
      <c r="K189">
        <v>0.55263157900000004</v>
      </c>
      <c r="L189">
        <v>21</v>
      </c>
      <c r="M189">
        <v>38</v>
      </c>
      <c r="N189">
        <v>1942</v>
      </c>
      <c r="O189">
        <v>1979</v>
      </c>
      <c r="P189" t="s">
        <v>454</v>
      </c>
      <c r="Q189" t="s">
        <v>336</v>
      </c>
      <c r="R189" t="s">
        <v>422</v>
      </c>
      <c r="S189" t="s">
        <v>423</v>
      </c>
      <c r="T189" t="s">
        <v>424</v>
      </c>
      <c r="U189" t="s">
        <v>421</v>
      </c>
      <c r="V189" t="s">
        <v>379</v>
      </c>
    </row>
    <row r="190" spans="1:22">
      <c r="A190">
        <v>385</v>
      </c>
      <c r="B190" t="s">
        <v>425</v>
      </c>
      <c r="C190">
        <v>3.21</v>
      </c>
      <c r="D190" t="s">
        <v>373</v>
      </c>
      <c r="E190" t="s">
        <v>374</v>
      </c>
      <c r="F190">
        <v>1980</v>
      </c>
      <c r="G190">
        <v>94</v>
      </c>
      <c r="H190" t="s">
        <v>4</v>
      </c>
      <c r="I190" t="s">
        <v>118</v>
      </c>
      <c r="J190" t="s">
        <v>151</v>
      </c>
      <c r="K190">
        <v>0.55263157900000004</v>
      </c>
      <c r="L190">
        <v>21</v>
      </c>
      <c r="M190">
        <v>38</v>
      </c>
      <c r="N190">
        <v>1942</v>
      </c>
      <c r="O190">
        <v>1979</v>
      </c>
      <c r="P190" t="s">
        <v>454</v>
      </c>
      <c r="Q190" t="s">
        <v>336</v>
      </c>
      <c r="R190" t="s">
        <v>425</v>
      </c>
      <c r="S190" t="s">
        <v>426</v>
      </c>
      <c r="T190" t="s">
        <v>427</v>
      </c>
      <c r="U190" t="s">
        <v>421</v>
      </c>
      <c r="V190" t="s">
        <v>379</v>
      </c>
    </row>
    <row r="191" spans="1:22">
      <c r="A191">
        <v>386</v>
      </c>
      <c r="B191" t="s">
        <v>428</v>
      </c>
      <c r="C191">
        <v>2.92</v>
      </c>
      <c r="D191" t="s">
        <v>373</v>
      </c>
      <c r="E191" t="s">
        <v>374</v>
      </c>
      <c r="F191">
        <v>1980</v>
      </c>
      <c r="G191">
        <v>94</v>
      </c>
      <c r="H191" t="s">
        <v>4</v>
      </c>
      <c r="I191" t="s">
        <v>118</v>
      </c>
      <c r="J191" t="s">
        <v>151</v>
      </c>
      <c r="K191">
        <v>0.55263157900000004</v>
      </c>
      <c r="L191">
        <v>21</v>
      </c>
      <c r="M191">
        <v>38</v>
      </c>
      <c r="N191">
        <v>1942</v>
      </c>
      <c r="O191">
        <v>1979</v>
      </c>
      <c r="P191" t="s">
        <v>454</v>
      </c>
      <c r="Q191" t="s">
        <v>336</v>
      </c>
      <c r="R191" t="s">
        <v>428</v>
      </c>
      <c r="S191" t="s">
        <v>429</v>
      </c>
      <c r="T191" t="s">
        <v>430</v>
      </c>
      <c r="U191" t="s">
        <v>421</v>
      </c>
      <c r="V191" t="s">
        <v>379</v>
      </c>
    </row>
    <row r="192" spans="1:22">
      <c r="A192">
        <v>387</v>
      </c>
      <c r="B192" t="s">
        <v>559</v>
      </c>
      <c r="C192">
        <v>0.57999999999999996</v>
      </c>
      <c r="D192" t="s">
        <v>373</v>
      </c>
      <c r="E192" t="s">
        <v>374</v>
      </c>
      <c r="F192">
        <v>1980</v>
      </c>
      <c r="G192">
        <v>94</v>
      </c>
      <c r="H192" t="s">
        <v>4</v>
      </c>
      <c r="I192" t="s">
        <v>118</v>
      </c>
      <c r="J192" t="s">
        <v>151</v>
      </c>
      <c r="K192">
        <v>0.55263157900000004</v>
      </c>
      <c r="L192">
        <v>21</v>
      </c>
      <c r="M192">
        <v>38</v>
      </c>
      <c r="N192">
        <v>1942</v>
      </c>
      <c r="O192">
        <v>1979</v>
      </c>
      <c r="P192" t="s">
        <v>454</v>
      </c>
      <c r="Q192" t="s">
        <v>336</v>
      </c>
      <c r="R192" t="s">
        <v>559</v>
      </c>
      <c r="S192" t="s">
        <v>560</v>
      </c>
      <c r="T192" t="s">
        <v>561</v>
      </c>
      <c r="U192" t="s">
        <v>421</v>
      </c>
      <c r="V192" t="s">
        <v>379</v>
      </c>
    </row>
    <row r="193" spans="1:22">
      <c r="A193">
        <v>388</v>
      </c>
      <c r="B193" t="s">
        <v>580</v>
      </c>
      <c r="C193">
        <v>0.42</v>
      </c>
      <c r="D193" t="s">
        <v>373</v>
      </c>
      <c r="E193" t="s">
        <v>374</v>
      </c>
      <c r="F193">
        <v>1980</v>
      </c>
      <c r="G193">
        <v>94</v>
      </c>
      <c r="H193" t="s">
        <v>4</v>
      </c>
      <c r="I193" t="s">
        <v>118</v>
      </c>
      <c r="J193" t="s">
        <v>151</v>
      </c>
      <c r="K193">
        <v>0.55263157900000004</v>
      </c>
      <c r="L193">
        <v>21</v>
      </c>
      <c r="M193">
        <v>38</v>
      </c>
      <c r="N193">
        <v>1942</v>
      </c>
      <c r="O193">
        <v>1979</v>
      </c>
      <c r="P193" t="s">
        <v>454</v>
      </c>
      <c r="Q193" t="s">
        <v>336</v>
      </c>
      <c r="R193" t="s">
        <v>580</v>
      </c>
      <c r="S193" t="s">
        <v>581</v>
      </c>
      <c r="T193" t="s">
        <v>582</v>
      </c>
      <c r="U193" t="s">
        <v>421</v>
      </c>
      <c r="V193" t="s">
        <v>379</v>
      </c>
    </row>
    <row r="194" spans="1:22">
      <c r="A194">
        <v>389</v>
      </c>
      <c r="B194" t="s">
        <v>487</v>
      </c>
      <c r="C194">
        <v>0.25</v>
      </c>
      <c r="D194" t="s">
        <v>373</v>
      </c>
      <c r="E194" t="s">
        <v>374</v>
      </c>
      <c r="F194">
        <v>1980</v>
      </c>
      <c r="G194">
        <v>94</v>
      </c>
      <c r="H194" t="s">
        <v>4</v>
      </c>
      <c r="I194" t="s">
        <v>118</v>
      </c>
      <c r="J194" t="s">
        <v>151</v>
      </c>
      <c r="K194">
        <v>0.55263157900000004</v>
      </c>
      <c r="L194">
        <v>21</v>
      </c>
      <c r="M194">
        <v>38</v>
      </c>
      <c r="N194">
        <v>1942</v>
      </c>
      <c r="O194">
        <v>1979</v>
      </c>
      <c r="P194" t="s">
        <v>454</v>
      </c>
      <c r="Q194" t="s">
        <v>336</v>
      </c>
      <c r="R194" t="s">
        <v>487</v>
      </c>
      <c r="S194" t="s">
        <v>488</v>
      </c>
      <c r="T194" t="s">
        <v>489</v>
      </c>
      <c r="U194" t="s">
        <v>421</v>
      </c>
      <c r="V194" t="s">
        <v>379</v>
      </c>
    </row>
    <row r="195" spans="1:22">
      <c r="A195">
        <v>390</v>
      </c>
      <c r="B195" t="s">
        <v>583</v>
      </c>
      <c r="C195">
        <v>0.04</v>
      </c>
      <c r="D195" t="s">
        <v>373</v>
      </c>
      <c r="E195" t="s">
        <v>374</v>
      </c>
      <c r="F195">
        <v>1980</v>
      </c>
      <c r="G195">
        <v>94</v>
      </c>
      <c r="H195" t="s">
        <v>4</v>
      </c>
      <c r="I195" t="s">
        <v>118</v>
      </c>
      <c r="J195" t="s">
        <v>151</v>
      </c>
      <c r="K195">
        <v>0.55263157900000004</v>
      </c>
      <c r="L195">
        <v>21</v>
      </c>
      <c r="M195">
        <v>38</v>
      </c>
      <c r="N195">
        <v>1942</v>
      </c>
      <c r="O195">
        <v>1979</v>
      </c>
      <c r="P195" t="s">
        <v>454</v>
      </c>
      <c r="Q195" t="s">
        <v>336</v>
      </c>
      <c r="R195" t="s">
        <v>583</v>
      </c>
      <c r="S195" t="s">
        <v>426</v>
      </c>
      <c r="T195" t="s">
        <v>584</v>
      </c>
      <c r="U195" t="s">
        <v>421</v>
      </c>
      <c r="V195" t="s">
        <v>379</v>
      </c>
    </row>
    <row r="196" spans="1:22">
      <c r="A196">
        <v>391</v>
      </c>
      <c r="B196" t="s">
        <v>495</v>
      </c>
      <c r="C196">
        <v>0.46</v>
      </c>
      <c r="D196" t="s">
        <v>373</v>
      </c>
      <c r="E196" t="s">
        <v>374</v>
      </c>
      <c r="F196">
        <v>1980</v>
      </c>
      <c r="G196">
        <v>94</v>
      </c>
      <c r="H196" t="s">
        <v>4</v>
      </c>
      <c r="I196" t="s">
        <v>118</v>
      </c>
      <c r="J196" t="s">
        <v>151</v>
      </c>
      <c r="K196">
        <v>0.55263157900000004</v>
      </c>
      <c r="L196">
        <v>21</v>
      </c>
      <c r="M196">
        <v>38</v>
      </c>
      <c r="N196">
        <v>1942</v>
      </c>
      <c r="O196">
        <v>1979</v>
      </c>
      <c r="P196" t="s">
        <v>454</v>
      </c>
      <c r="Q196" t="s">
        <v>336</v>
      </c>
      <c r="R196" t="s">
        <v>495</v>
      </c>
      <c r="S196" t="s">
        <v>496</v>
      </c>
      <c r="T196" t="s">
        <v>497</v>
      </c>
      <c r="U196" t="s">
        <v>434</v>
      </c>
      <c r="V196" t="s">
        <v>379</v>
      </c>
    </row>
    <row r="197" spans="1:22">
      <c r="A197">
        <v>392</v>
      </c>
      <c r="B197" t="s">
        <v>431</v>
      </c>
      <c r="C197">
        <v>0.17100000000000001</v>
      </c>
      <c r="D197" t="s">
        <v>373</v>
      </c>
      <c r="E197" t="s">
        <v>374</v>
      </c>
      <c r="F197">
        <v>1980</v>
      </c>
      <c r="G197">
        <v>94</v>
      </c>
      <c r="H197" t="s">
        <v>4</v>
      </c>
      <c r="I197" t="s">
        <v>118</v>
      </c>
      <c r="J197" t="s">
        <v>151</v>
      </c>
      <c r="K197">
        <v>0.55263157900000004</v>
      </c>
      <c r="L197">
        <v>21</v>
      </c>
      <c r="M197">
        <v>38</v>
      </c>
      <c r="N197">
        <v>1942</v>
      </c>
      <c r="O197">
        <v>1979</v>
      </c>
      <c r="P197" t="s">
        <v>454</v>
      </c>
      <c r="Q197" t="s">
        <v>336</v>
      </c>
      <c r="R197" t="s">
        <v>431</v>
      </c>
      <c r="S197" t="s">
        <v>432</v>
      </c>
      <c r="T197" t="s">
        <v>433</v>
      </c>
      <c r="U197" t="s">
        <v>434</v>
      </c>
      <c r="V197" t="s">
        <v>379</v>
      </c>
    </row>
    <row r="198" spans="1:22">
      <c r="A198">
        <v>393</v>
      </c>
      <c r="B198" t="s">
        <v>516</v>
      </c>
      <c r="C198">
        <v>0.21</v>
      </c>
      <c r="D198" t="s">
        <v>373</v>
      </c>
      <c r="E198" t="s">
        <v>374</v>
      </c>
      <c r="F198">
        <v>1980</v>
      </c>
      <c r="G198">
        <v>94</v>
      </c>
      <c r="H198" t="s">
        <v>4</v>
      </c>
      <c r="I198" t="s">
        <v>118</v>
      </c>
      <c r="J198" t="s">
        <v>151</v>
      </c>
      <c r="K198">
        <v>0.55263157900000004</v>
      </c>
      <c r="L198">
        <v>21</v>
      </c>
      <c r="M198">
        <v>38</v>
      </c>
      <c r="N198">
        <v>1942</v>
      </c>
      <c r="O198">
        <v>1979</v>
      </c>
      <c r="P198" t="s">
        <v>454</v>
      </c>
      <c r="Q198" t="s">
        <v>336</v>
      </c>
      <c r="R198" t="s">
        <v>516</v>
      </c>
      <c r="S198" t="s">
        <v>517</v>
      </c>
      <c r="T198" t="s">
        <v>518</v>
      </c>
      <c r="U198" t="s">
        <v>519</v>
      </c>
      <c r="V198" t="s">
        <v>379</v>
      </c>
    </row>
    <row r="199" spans="1:22">
      <c r="A199">
        <v>394</v>
      </c>
      <c r="B199" t="s">
        <v>439</v>
      </c>
      <c r="C199">
        <v>1.29</v>
      </c>
      <c r="D199" t="s">
        <v>373</v>
      </c>
      <c r="E199" t="s">
        <v>374</v>
      </c>
      <c r="F199">
        <v>1980</v>
      </c>
      <c r="G199">
        <v>94</v>
      </c>
      <c r="H199" t="s">
        <v>4</v>
      </c>
      <c r="I199" t="s">
        <v>118</v>
      </c>
      <c r="J199" t="s">
        <v>151</v>
      </c>
      <c r="K199">
        <v>0.55263157900000004</v>
      </c>
      <c r="L199">
        <v>21</v>
      </c>
      <c r="M199">
        <v>38</v>
      </c>
      <c r="N199">
        <v>1942</v>
      </c>
      <c r="O199">
        <v>1979</v>
      </c>
      <c r="P199" t="s">
        <v>454</v>
      </c>
      <c r="Q199" t="s">
        <v>336</v>
      </c>
      <c r="R199" t="s">
        <v>439</v>
      </c>
      <c r="S199" t="s">
        <v>440</v>
      </c>
      <c r="T199" t="s">
        <v>441</v>
      </c>
      <c r="U199" t="s">
        <v>442</v>
      </c>
      <c r="V199" t="s">
        <v>379</v>
      </c>
    </row>
    <row r="200" spans="1:22">
      <c r="A200">
        <v>395</v>
      </c>
      <c r="B200" t="s">
        <v>585</v>
      </c>
      <c r="C200">
        <v>0.08</v>
      </c>
      <c r="D200" t="s">
        <v>373</v>
      </c>
      <c r="E200" t="s">
        <v>374</v>
      </c>
      <c r="F200">
        <v>1980</v>
      </c>
      <c r="G200">
        <v>94</v>
      </c>
      <c r="H200" t="s">
        <v>4</v>
      </c>
      <c r="I200" t="s">
        <v>118</v>
      </c>
      <c r="J200" t="s">
        <v>151</v>
      </c>
      <c r="K200">
        <v>0.55263157900000004</v>
      </c>
      <c r="L200">
        <v>21</v>
      </c>
      <c r="M200">
        <v>38</v>
      </c>
      <c r="N200">
        <v>1942</v>
      </c>
      <c r="O200">
        <v>1979</v>
      </c>
      <c r="P200" t="s">
        <v>454</v>
      </c>
      <c r="Q200" t="s">
        <v>336</v>
      </c>
      <c r="R200" t="s">
        <v>586</v>
      </c>
      <c r="S200" t="s">
        <v>585</v>
      </c>
      <c r="T200" t="s">
        <v>142</v>
      </c>
      <c r="U200" t="s">
        <v>587</v>
      </c>
      <c r="V200" t="s">
        <v>379</v>
      </c>
    </row>
    <row r="201" spans="1:22">
      <c r="A201">
        <v>396</v>
      </c>
      <c r="B201" t="s">
        <v>498</v>
      </c>
      <c r="C201">
        <v>0.08</v>
      </c>
      <c r="D201" t="s">
        <v>373</v>
      </c>
      <c r="E201" t="s">
        <v>374</v>
      </c>
      <c r="F201">
        <v>1980</v>
      </c>
      <c r="G201">
        <v>94</v>
      </c>
      <c r="H201" t="s">
        <v>4</v>
      </c>
      <c r="I201" t="s">
        <v>118</v>
      </c>
      <c r="J201" t="s">
        <v>151</v>
      </c>
      <c r="K201">
        <v>0.55263157900000004</v>
      </c>
      <c r="L201">
        <v>21</v>
      </c>
      <c r="M201">
        <v>38</v>
      </c>
      <c r="N201">
        <v>1942</v>
      </c>
      <c r="O201">
        <v>1979</v>
      </c>
      <c r="P201" t="s">
        <v>454</v>
      </c>
      <c r="Q201" t="s">
        <v>336</v>
      </c>
      <c r="R201" t="s">
        <v>499</v>
      </c>
      <c r="S201" t="s">
        <v>498</v>
      </c>
      <c r="T201" t="s">
        <v>142</v>
      </c>
      <c r="U201" t="s">
        <v>500</v>
      </c>
      <c r="V201" t="s">
        <v>379</v>
      </c>
    </row>
    <row r="202" spans="1:22">
      <c r="A202">
        <v>397</v>
      </c>
      <c r="B202" t="s">
        <v>565</v>
      </c>
      <c r="C202">
        <v>0.42</v>
      </c>
      <c r="D202" t="s">
        <v>373</v>
      </c>
      <c r="E202" t="s">
        <v>374</v>
      </c>
      <c r="F202">
        <v>1980</v>
      </c>
      <c r="G202">
        <v>94</v>
      </c>
      <c r="H202" t="s">
        <v>4</v>
      </c>
      <c r="I202" t="s">
        <v>118</v>
      </c>
      <c r="J202" t="s">
        <v>151</v>
      </c>
      <c r="K202">
        <v>0.55263157900000004</v>
      </c>
      <c r="L202">
        <v>21</v>
      </c>
      <c r="M202">
        <v>38</v>
      </c>
      <c r="N202">
        <v>1942</v>
      </c>
      <c r="O202">
        <v>1979</v>
      </c>
      <c r="P202" t="s">
        <v>454</v>
      </c>
      <c r="Q202" t="s">
        <v>336</v>
      </c>
      <c r="R202" t="s">
        <v>566</v>
      </c>
      <c r="S202" t="s">
        <v>565</v>
      </c>
      <c r="T202" t="s">
        <v>142</v>
      </c>
      <c r="U202" t="s">
        <v>567</v>
      </c>
    </row>
    <row r="203" spans="1:22">
      <c r="A203">
        <v>398</v>
      </c>
      <c r="B203" t="s">
        <v>501</v>
      </c>
      <c r="C203">
        <v>1.25</v>
      </c>
      <c r="D203" t="s">
        <v>373</v>
      </c>
      <c r="E203" t="s">
        <v>374</v>
      </c>
      <c r="F203">
        <v>1980</v>
      </c>
      <c r="G203">
        <v>94</v>
      </c>
      <c r="H203" t="s">
        <v>4</v>
      </c>
      <c r="I203" t="s">
        <v>118</v>
      </c>
      <c r="J203" t="s">
        <v>151</v>
      </c>
      <c r="K203">
        <v>0.55263157900000004</v>
      </c>
      <c r="L203">
        <v>21</v>
      </c>
      <c r="M203">
        <v>38</v>
      </c>
      <c r="N203">
        <v>1942</v>
      </c>
      <c r="O203">
        <v>1979</v>
      </c>
      <c r="P203" t="s">
        <v>454</v>
      </c>
      <c r="Q203" t="s">
        <v>336</v>
      </c>
      <c r="R203" t="s">
        <v>502</v>
      </c>
      <c r="S203" t="s">
        <v>501</v>
      </c>
      <c r="T203" t="s">
        <v>142</v>
      </c>
      <c r="U203" t="s">
        <v>421</v>
      </c>
      <c r="V203" t="s">
        <v>379</v>
      </c>
    </row>
    <row r="204" spans="1:22">
      <c r="A204">
        <v>399</v>
      </c>
      <c r="B204" t="s">
        <v>447</v>
      </c>
      <c r="C204">
        <v>0.08</v>
      </c>
      <c r="D204" t="s">
        <v>373</v>
      </c>
      <c r="E204" t="s">
        <v>374</v>
      </c>
      <c r="F204">
        <v>1980</v>
      </c>
      <c r="G204">
        <v>94</v>
      </c>
      <c r="H204" t="s">
        <v>4</v>
      </c>
      <c r="I204" t="s">
        <v>118</v>
      </c>
      <c r="J204" t="s">
        <v>151</v>
      </c>
      <c r="K204">
        <v>0.55263157900000004</v>
      </c>
      <c r="L204">
        <v>21</v>
      </c>
      <c r="M204">
        <v>38</v>
      </c>
      <c r="N204">
        <v>1942</v>
      </c>
      <c r="O204">
        <v>1979</v>
      </c>
      <c r="P204" t="s">
        <v>454</v>
      </c>
      <c r="Q204" t="s">
        <v>336</v>
      </c>
      <c r="R204" t="s">
        <v>448</v>
      </c>
      <c r="S204" t="s">
        <v>447</v>
      </c>
      <c r="T204" t="s">
        <v>142</v>
      </c>
      <c r="U204" t="s">
        <v>449</v>
      </c>
      <c r="V204" t="s">
        <v>417</v>
      </c>
    </row>
    <row r="205" spans="1:22">
      <c r="A205">
        <v>437</v>
      </c>
      <c r="B205" t="s">
        <v>372</v>
      </c>
      <c r="C205">
        <v>34.17</v>
      </c>
      <c r="D205" t="s">
        <v>373</v>
      </c>
      <c r="E205" t="s">
        <v>374</v>
      </c>
      <c r="F205">
        <v>1980</v>
      </c>
      <c r="G205">
        <v>94</v>
      </c>
      <c r="H205" t="s">
        <v>4</v>
      </c>
      <c r="I205" t="s">
        <v>118</v>
      </c>
      <c r="J205" t="s">
        <v>150</v>
      </c>
      <c r="K205">
        <v>0.55263157900000004</v>
      </c>
      <c r="L205">
        <v>21</v>
      </c>
      <c r="M205">
        <v>38</v>
      </c>
      <c r="N205">
        <v>1942</v>
      </c>
      <c r="O205">
        <v>1979</v>
      </c>
      <c r="P205" t="s">
        <v>454</v>
      </c>
      <c r="Q205" t="s">
        <v>336</v>
      </c>
      <c r="R205" t="s">
        <v>372</v>
      </c>
      <c r="S205" t="s">
        <v>376</v>
      </c>
      <c r="T205" t="s">
        <v>377</v>
      </c>
      <c r="U205" t="s">
        <v>378</v>
      </c>
      <c r="V205" t="s">
        <v>379</v>
      </c>
    </row>
    <row r="206" spans="1:22">
      <c r="A206">
        <v>438</v>
      </c>
      <c r="B206" t="s">
        <v>588</v>
      </c>
      <c r="C206">
        <v>2.5</v>
      </c>
      <c r="D206" t="s">
        <v>373</v>
      </c>
      <c r="E206" t="s">
        <v>374</v>
      </c>
      <c r="F206">
        <v>1980</v>
      </c>
      <c r="G206">
        <v>94</v>
      </c>
      <c r="H206" t="s">
        <v>4</v>
      </c>
      <c r="I206" t="s">
        <v>118</v>
      </c>
      <c r="J206" t="s">
        <v>150</v>
      </c>
      <c r="K206">
        <v>0.55263157900000004</v>
      </c>
      <c r="L206">
        <v>21</v>
      </c>
      <c r="M206">
        <v>38</v>
      </c>
      <c r="N206">
        <v>1942</v>
      </c>
      <c r="O206">
        <v>1979</v>
      </c>
      <c r="P206" t="s">
        <v>454</v>
      </c>
      <c r="Q206" t="s">
        <v>336</v>
      </c>
      <c r="R206" t="s">
        <v>588</v>
      </c>
      <c r="S206" t="s">
        <v>376</v>
      </c>
      <c r="T206" t="s">
        <v>589</v>
      </c>
      <c r="U206" t="s">
        <v>378</v>
      </c>
      <c r="V206" t="s">
        <v>379</v>
      </c>
    </row>
    <row r="207" spans="1:22">
      <c r="A207">
        <v>439</v>
      </c>
      <c r="B207" t="s">
        <v>380</v>
      </c>
      <c r="C207">
        <v>1.67</v>
      </c>
      <c r="D207" t="s">
        <v>373</v>
      </c>
      <c r="E207" t="s">
        <v>374</v>
      </c>
      <c r="F207">
        <v>1980</v>
      </c>
      <c r="G207">
        <v>94</v>
      </c>
      <c r="H207" t="s">
        <v>4</v>
      </c>
      <c r="I207" t="s">
        <v>118</v>
      </c>
      <c r="J207" t="s">
        <v>150</v>
      </c>
      <c r="K207">
        <v>0.55263157900000004</v>
      </c>
      <c r="L207">
        <v>21</v>
      </c>
      <c r="M207">
        <v>38</v>
      </c>
      <c r="N207">
        <v>1942</v>
      </c>
      <c r="O207">
        <v>1979</v>
      </c>
      <c r="P207" t="s">
        <v>454</v>
      </c>
      <c r="Q207" t="s">
        <v>336</v>
      </c>
      <c r="R207" t="s">
        <v>380</v>
      </c>
      <c r="S207" t="s">
        <v>381</v>
      </c>
      <c r="T207" t="s">
        <v>382</v>
      </c>
      <c r="U207" t="s">
        <v>383</v>
      </c>
      <c r="V207" t="s">
        <v>379</v>
      </c>
    </row>
    <row r="208" spans="1:22">
      <c r="A208">
        <v>440</v>
      </c>
      <c r="B208" t="s">
        <v>523</v>
      </c>
      <c r="C208">
        <v>2.08</v>
      </c>
      <c r="D208" t="s">
        <v>373</v>
      </c>
      <c r="E208" t="s">
        <v>374</v>
      </c>
      <c r="F208">
        <v>1980</v>
      </c>
      <c r="G208">
        <v>94</v>
      </c>
      <c r="H208" t="s">
        <v>4</v>
      </c>
      <c r="I208" t="s">
        <v>118</v>
      </c>
      <c r="J208" t="s">
        <v>150</v>
      </c>
      <c r="K208">
        <v>0.55263157900000004</v>
      </c>
      <c r="L208">
        <v>21</v>
      </c>
      <c r="M208">
        <v>38</v>
      </c>
      <c r="N208">
        <v>1942</v>
      </c>
      <c r="O208">
        <v>1979</v>
      </c>
      <c r="P208" t="s">
        <v>454</v>
      </c>
      <c r="Q208" t="s">
        <v>336</v>
      </c>
      <c r="R208" t="s">
        <v>523</v>
      </c>
      <c r="S208" t="s">
        <v>524</v>
      </c>
      <c r="T208" t="s">
        <v>525</v>
      </c>
      <c r="U208" t="s">
        <v>526</v>
      </c>
      <c r="V208" t="s">
        <v>379</v>
      </c>
    </row>
    <row r="209" spans="1:22">
      <c r="A209">
        <v>441</v>
      </c>
      <c r="B209" t="s">
        <v>398</v>
      </c>
      <c r="C209">
        <v>17.079999999999998</v>
      </c>
      <c r="D209" t="s">
        <v>373</v>
      </c>
      <c r="E209" t="s">
        <v>374</v>
      </c>
      <c r="F209">
        <v>1980</v>
      </c>
      <c r="G209">
        <v>94</v>
      </c>
      <c r="H209" t="s">
        <v>4</v>
      </c>
      <c r="I209" t="s">
        <v>118</v>
      </c>
      <c r="J209" t="s">
        <v>150</v>
      </c>
      <c r="K209">
        <v>0.55263157900000004</v>
      </c>
      <c r="L209">
        <v>21</v>
      </c>
      <c r="M209">
        <v>38</v>
      </c>
      <c r="N209">
        <v>1942</v>
      </c>
      <c r="O209">
        <v>1979</v>
      </c>
      <c r="P209" t="s">
        <v>454</v>
      </c>
      <c r="Q209" t="s">
        <v>336</v>
      </c>
      <c r="R209" t="s">
        <v>398</v>
      </c>
      <c r="S209" t="s">
        <v>399</v>
      </c>
      <c r="T209" t="s">
        <v>400</v>
      </c>
      <c r="U209" t="s">
        <v>391</v>
      </c>
      <c r="V209" t="s">
        <v>392</v>
      </c>
    </row>
    <row r="210" spans="1:22">
      <c r="A210">
        <v>442</v>
      </c>
      <c r="B210" t="s">
        <v>393</v>
      </c>
      <c r="C210">
        <v>11.25</v>
      </c>
      <c r="D210" t="s">
        <v>373</v>
      </c>
      <c r="E210" t="s">
        <v>374</v>
      </c>
      <c r="F210">
        <v>1980</v>
      </c>
      <c r="G210">
        <v>94</v>
      </c>
      <c r="H210" t="s">
        <v>4</v>
      </c>
      <c r="I210" t="s">
        <v>118</v>
      </c>
      <c r="J210" t="s">
        <v>150</v>
      </c>
      <c r="K210">
        <v>0.55263157900000004</v>
      </c>
      <c r="L210">
        <v>21</v>
      </c>
      <c r="M210">
        <v>38</v>
      </c>
      <c r="N210">
        <v>1942</v>
      </c>
      <c r="O210">
        <v>1979</v>
      </c>
      <c r="P210" t="s">
        <v>454</v>
      </c>
      <c r="Q210" t="s">
        <v>336</v>
      </c>
      <c r="R210" t="s">
        <v>393</v>
      </c>
      <c r="S210" t="s">
        <v>394</v>
      </c>
      <c r="T210" t="s">
        <v>395</v>
      </c>
      <c r="U210" t="s">
        <v>391</v>
      </c>
      <c r="V210" t="s">
        <v>392</v>
      </c>
    </row>
    <row r="211" spans="1:22">
      <c r="A211">
        <v>443</v>
      </c>
      <c r="B211" t="s">
        <v>388</v>
      </c>
      <c r="C211">
        <v>6.67</v>
      </c>
      <c r="D211" t="s">
        <v>373</v>
      </c>
      <c r="E211" t="s">
        <v>374</v>
      </c>
      <c r="F211">
        <v>1980</v>
      </c>
      <c r="G211">
        <v>94</v>
      </c>
      <c r="H211" t="s">
        <v>4</v>
      </c>
      <c r="I211" t="s">
        <v>118</v>
      </c>
      <c r="J211" t="s">
        <v>150</v>
      </c>
      <c r="K211">
        <v>0.55263157900000004</v>
      </c>
      <c r="L211">
        <v>21</v>
      </c>
      <c r="M211">
        <v>38</v>
      </c>
      <c r="N211">
        <v>1942</v>
      </c>
      <c r="O211">
        <v>1979</v>
      </c>
      <c r="P211" t="s">
        <v>454</v>
      </c>
      <c r="Q211" t="s">
        <v>336</v>
      </c>
      <c r="R211" t="s">
        <v>388</v>
      </c>
      <c r="S211" t="s">
        <v>389</v>
      </c>
      <c r="T211" t="s">
        <v>390</v>
      </c>
      <c r="U211" t="s">
        <v>391</v>
      </c>
      <c r="V211" t="s">
        <v>392</v>
      </c>
    </row>
    <row r="212" spans="1:22">
      <c r="A212">
        <v>444</v>
      </c>
      <c r="B212" t="s">
        <v>401</v>
      </c>
      <c r="C212">
        <v>6.25</v>
      </c>
      <c r="D212" t="s">
        <v>373</v>
      </c>
      <c r="E212" t="s">
        <v>374</v>
      </c>
      <c r="F212">
        <v>1980</v>
      </c>
      <c r="G212">
        <v>94</v>
      </c>
      <c r="H212" t="s">
        <v>4</v>
      </c>
      <c r="I212" t="s">
        <v>118</v>
      </c>
      <c r="J212" t="s">
        <v>150</v>
      </c>
      <c r="K212">
        <v>0.55263157900000004</v>
      </c>
      <c r="L212">
        <v>21</v>
      </c>
      <c r="M212">
        <v>38</v>
      </c>
      <c r="N212">
        <v>1942</v>
      </c>
      <c r="O212">
        <v>1979</v>
      </c>
      <c r="P212" t="s">
        <v>454</v>
      </c>
      <c r="Q212" t="s">
        <v>336</v>
      </c>
      <c r="R212" t="s">
        <v>401</v>
      </c>
      <c r="S212" t="s">
        <v>394</v>
      </c>
      <c r="T212" t="s">
        <v>402</v>
      </c>
      <c r="U212" t="s">
        <v>391</v>
      </c>
      <c r="V212" t="s">
        <v>392</v>
      </c>
    </row>
    <row r="213" spans="1:22">
      <c r="A213">
        <v>445</v>
      </c>
      <c r="B213" t="s">
        <v>506</v>
      </c>
      <c r="C213">
        <v>1.67</v>
      </c>
      <c r="D213" t="s">
        <v>373</v>
      </c>
      <c r="E213" t="s">
        <v>374</v>
      </c>
      <c r="F213">
        <v>1980</v>
      </c>
      <c r="G213">
        <v>94</v>
      </c>
      <c r="H213" t="s">
        <v>4</v>
      </c>
      <c r="I213" t="s">
        <v>118</v>
      </c>
      <c r="J213" t="s">
        <v>150</v>
      </c>
      <c r="K213">
        <v>0.55263157900000004</v>
      </c>
      <c r="L213">
        <v>21</v>
      </c>
      <c r="M213">
        <v>38</v>
      </c>
      <c r="N213">
        <v>1942</v>
      </c>
      <c r="O213">
        <v>1979</v>
      </c>
      <c r="P213" t="s">
        <v>454</v>
      </c>
      <c r="Q213" t="s">
        <v>336</v>
      </c>
      <c r="R213" t="s">
        <v>506</v>
      </c>
      <c r="S213" t="s">
        <v>507</v>
      </c>
      <c r="T213" t="s">
        <v>508</v>
      </c>
      <c r="U213" t="s">
        <v>478</v>
      </c>
      <c r="V213" t="s">
        <v>379</v>
      </c>
    </row>
    <row r="214" spans="1:22">
      <c r="A214">
        <v>446</v>
      </c>
      <c r="B214" t="s">
        <v>475</v>
      </c>
      <c r="C214">
        <v>0.08</v>
      </c>
      <c r="D214" t="s">
        <v>373</v>
      </c>
      <c r="E214" t="s">
        <v>374</v>
      </c>
      <c r="F214">
        <v>1980</v>
      </c>
      <c r="G214">
        <v>94</v>
      </c>
      <c r="H214" t="s">
        <v>4</v>
      </c>
      <c r="I214" t="s">
        <v>118</v>
      </c>
      <c r="J214" t="s">
        <v>150</v>
      </c>
      <c r="K214">
        <v>0.55263157900000004</v>
      </c>
      <c r="L214">
        <v>21</v>
      </c>
      <c r="M214">
        <v>38</v>
      </c>
      <c r="N214">
        <v>1942</v>
      </c>
      <c r="O214">
        <v>1979</v>
      </c>
      <c r="P214" t="s">
        <v>454</v>
      </c>
      <c r="Q214" t="s">
        <v>336</v>
      </c>
      <c r="R214" t="s">
        <v>475</v>
      </c>
      <c r="S214" t="s">
        <v>476</v>
      </c>
      <c r="T214" t="s">
        <v>477</v>
      </c>
      <c r="U214" t="s">
        <v>478</v>
      </c>
      <c r="V214" t="s">
        <v>379</v>
      </c>
    </row>
    <row r="215" spans="1:22">
      <c r="A215">
        <v>447</v>
      </c>
      <c r="B215" t="s">
        <v>403</v>
      </c>
      <c r="C215">
        <v>0.42</v>
      </c>
      <c r="D215" t="s">
        <v>373</v>
      </c>
      <c r="E215" t="s">
        <v>374</v>
      </c>
      <c r="F215">
        <v>1980</v>
      </c>
      <c r="G215">
        <v>94</v>
      </c>
      <c r="H215" t="s">
        <v>4</v>
      </c>
      <c r="I215" t="s">
        <v>118</v>
      </c>
      <c r="J215" t="s">
        <v>150</v>
      </c>
      <c r="K215">
        <v>0.55263157900000004</v>
      </c>
      <c r="L215">
        <v>21</v>
      </c>
      <c r="M215">
        <v>38</v>
      </c>
      <c r="N215">
        <v>1942</v>
      </c>
      <c r="O215">
        <v>1979</v>
      </c>
      <c r="P215" t="s">
        <v>454</v>
      </c>
      <c r="Q215" t="s">
        <v>336</v>
      </c>
      <c r="R215" t="s">
        <v>403</v>
      </c>
      <c r="S215" t="s">
        <v>404</v>
      </c>
      <c r="T215" t="s">
        <v>405</v>
      </c>
      <c r="U215" t="s">
        <v>406</v>
      </c>
      <c r="V215" t="s">
        <v>379</v>
      </c>
    </row>
    <row r="216" spans="1:22">
      <c r="A216">
        <v>448</v>
      </c>
      <c r="B216" t="s">
        <v>407</v>
      </c>
      <c r="C216">
        <v>2.08</v>
      </c>
      <c r="D216" t="s">
        <v>373</v>
      </c>
      <c r="E216" t="s">
        <v>374</v>
      </c>
      <c r="F216">
        <v>1980</v>
      </c>
      <c r="G216">
        <v>94</v>
      </c>
      <c r="H216" t="s">
        <v>4</v>
      </c>
      <c r="I216" t="s">
        <v>118</v>
      </c>
      <c r="J216" t="s">
        <v>150</v>
      </c>
      <c r="K216">
        <v>0.55263157900000004</v>
      </c>
      <c r="L216">
        <v>21</v>
      </c>
      <c r="M216">
        <v>38</v>
      </c>
      <c r="N216">
        <v>1942</v>
      </c>
      <c r="O216">
        <v>1979</v>
      </c>
      <c r="P216" t="s">
        <v>454</v>
      </c>
      <c r="Q216" t="s">
        <v>336</v>
      </c>
      <c r="R216" t="s">
        <v>408</v>
      </c>
      <c r="S216" t="s">
        <v>409</v>
      </c>
      <c r="T216" t="s">
        <v>410</v>
      </c>
      <c r="U216" t="s">
        <v>411</v>
      </c>
      <c r="V216" t="s">
        <v>412</v>
      </c>
    </row>
    <row r="217" spans="1:22">
      <c r="A217">
        <v>449</v>
      </c>
      <c r="B217" t="s">
        <v>413</v>
      </c>
      <c r="C217">
        <v>0.57999999999999996</v>
      </c>
      <c r="D217" t="s">
        <v>373</v>
      </c>
      <c r="E217" t="s">
        <v>374</v>
      </c>
      <c r="F217">
        <v>1980</v>
      </c>
      <c r="G217">
        <v>94</v>
      </c>
      <c r="H217" t="s">
        <v>4</v>
      </c>
      <c r="I217" t="s">
        <v>118</v>
      </c>
      <c r="J217" t="s">
        <v>150</v>
      </c>
      <c r="K217">
        <v>0.55263157900000004</v>
      </c>
      <c r="L217">
        <v>21</v>
      </c>
      <c r="M217">
        <v>38</v>
      </c>
      <c r="N217">
        <v>1942</v>
      </c>
      <c r="O217">
        <v>1979</v>
      </c>
      <c r="P217" t="s">
        <v>454</v>
      </c>
      <c r="Q217" t="s">
        <v>336</v>
      </c>
      <c r="R217" t="s">
        <v>413</v>
      </c>
      <c r="S217" t="s">
        <v>414</v>
      </c>
      <c r="T217" t="s">
        <v>415</v>
      </c>
      <c r="U217" t="s">
        <v>416</v>
      </c>
      <c r="V217" t="s">
        <v>417</v>
      </c>
    </row>
    <row r="218" spans="1:22">
      <c r="A218">
        <v>450</v>
      </c>
      <c r="B218" t="s">
        <v>422</v>
      </c>
      <c r="C218">
        <v>10.83</v>
      </c>
      <c r="D218" t="s">
        <v>373</v>
      </c>
      <c r="E218" t="s">
        <v>374</v>
      </c>
      <c r="F218">
        <v>1980</v>
      </c>
      <c r="G218">
        <v>94</v>
      </c>
      <c r="H218" t="s">
        <v>4</v>
      </c>
      <c r="I218" t="s">
        <v>118</v>
      </c>
      <c r="J218" t="s">
        <v>150</v>
      </c>
      <c r="K218">
        <v>0.55263157900000004</v>
      </c>
      <c r="L218">
        <v>21</v>
      </c>
      <c r="M218">
        <v>38</v>
      </c>
      <c r="N218">
        <v>1942</v>
      </c>
      <c r="O218">
        <v>1979</v>
      </c>
      <c r="P218" t="s">
        <v>454</v>
      </c>
      <c r="Q218" t="s">
        <v>336</v>
      </c>
      <c r="R218" t="s">
        <v>422</v>
      </c>
      <c r="S218" t="s">
        <v>423</v>
      </c>
      <c r="T218" t="s">
        <v>424</v>
      </c>
      <c r="U218" t="s">
        <v>421</v>
      </c>
      <c r="V218" t="s">
        <v>379</v>
      </c>
    </row>
    <row r="219" spans="1:22">
      <c r="A219">
        <v>451</v>
      </c>
      <c r="B219" t="s">
        <v>425</v>
      </c>
      <c r="C219">
        <v>4</v>
      </c>
      <c r="D219" t="s">
        <v>373</v>
      </c>
      <c r="E219" t="s">
        <v>374</v>
      </c>
      <c r="F219">
        <v>1980</v>
      </c>
      <c r="G219">
        <v>94</v>
      </c>
      <c r="H219" t="s">
        <v>4</v>
      </c>
      <c r="I219" t="s">
        <v>118</v>
      </c>
      <c r="J219" t="s">
        <v>150</v>
      </c>
      <c r="K219">
        <v>0.55263157900000004</v>
      </c>
      <c r="L219">
        <v>21</v>
      </c>
      <c r="M219">
        <v>38</v>
      </c>
      <c r="N219">
        <v>1942</v>
      </c>
      <c r="O219">
        <v>1979</v>
      </c>
      <c r="P219" t="s">
        <v>454</v>
      </c>
      <c r="Q219" t="s">
        <v>336</v>
      </c>
      <c r="R219" t="s">
        <v>425</v>
      </c>
      <c r="S219" t="s">
        <v>426</v>
      </c>
      <c r="T219" t="s">
        <v>427</v>
      </c>
      <c r="U219" t="s">
        <v>421</v>
      </c>
      <c r="V219" t="s">
        <v>379</v>
      </c>
    </row>
    <row r="220" spans="1:22">
      <c r="A220">
        <v>452</v>
      </c>
      <c r="B220" t="s">
        <v>428</v>
      </c>
      <c r="C220">
        <v>0.33</v>
      </c>
      <c r="D220" t="s">
        <v>373</v>
      </c>
      <c r="E220" t="s">
        <v>374</v>
      </c>
      <c r="F220">
        <v>1980</v>
      </c>
      <c r="G220">
        <v>94</v>
      </c>
      <c r="H220" t="s">
        <v>4</v>
      </c>
      <c r="I220" t="s">
        <v>118</v>
      </c>
      <c r="J220" t="s">
        <v>150</v>
      </c>
      <c r="K220">
        <v>0.55263157900000004</v>
      </c>
      <c r="L220">
        <v>21</v>
      </c>
      <c r="M220">
        <v>38</v>
      </c>
      <c r="N220">
        <v>1942</v>
      </c>
      <c r="O220">
        <v>1979</v>
      </c>
      <c r="P220" t="s">
        <v>454</v>
      </c>
      <c r="Q220" t="s">
        <v>336</v>
      </c>
      <c r="R220" t="s">
        <v>428</v>
      </c>
      <c r="S220" t="s">
        <v>429</v>
      </c>
      <c r="T220" t="s">
        <v>430</v>
      </c>
      <c r="U220" t="s">
        <v>421</v>
      </c>
      <c r="V220" t="s">
        <v>379</v>
      </c>
    </row>
    <row r="221" spans="1:22">
      <c r="A221">
        <v>453</v>
      </c>
      <c r="B221" t="s">
        <v>487</v>
      </c>
      <c r="C221">
        <v>0.08</v>
      </c>
      <c r="D221" t="s">
        <v>373</v>
      </c>
      <c r="E221" t="s">
        <v>374</v>
      </c>
      <c r="F221">
        <v>1980</v>
      </c>
      <c r="G221">
        <v>94</v>
      </c>
      <c r="H221" t="s">
        <v>4</v>
      </c>
      <c r="I221" t="s">
        <v>118</v>
      </c>
      <c r="J221" t="s">
        <v>150</v>
      </c>
      <c r="K221">
        <v>0.55263157900000004</v>
      </c>
      <c r="L221">
        <v>21</v>
      </c>
      <c r="M221">
        <v>38</v>
      </c>
      <c r="N221">
        <v>1942</v>
      </c>
      <c r="O221">
        <v>1979</v>
      </c>
      <c r="P221" t="s">
        <v>454</v>
      </c>
      <c r="Q221" t="s">
        <v>336</v>
      </c>
      <c r="R221" t="s">
        <v>487</v>
      </c>
      <c r="S221" t="s">
        <v>488</v>
      </c>
      <c r="T221" t="s">
        <v>489</v>
      </c>
      <c r="U221" t="s">
        <v>421</v>
      </c>
      <c r="V221" t="s">
        <v>379</v>
      </c>
    </row>
    <row r="222" spans="1:22">
      <c r="A222">
        <v>454</v>
      </c>
      <c r="B222" t="s">
        <v>513</v>
      </c>
      <c r="C222">
        <v>0.08</v>
      </c>
      <c r="D222" t="s">
        <v>373</v>
      </c>
      <c r="E222" t="s">
        <v>374</v>
      </c>
      <c r="F222">
        <v>1980</v>
      </c>
      <c r="G222">
        <v>94</v>
      </c>
      <c r="H222" t="s">
        <v>4</v>
      </c>
      <c r="I222" t="s">
        <v>118</v>
      </c>
      <c r="J222" t="s">
        <v>150</v>
      </c>
      <c r="K222">
        <v>0.55263157900000004</v>
      </c>
      <c r="L222">
        <v>21</v>
      </c>
      <c r="M222">
        <v>38</v>
      </c>
      <c r="N222">
        <v>1942</v>
      </c>
      <c r="O222">
        <v>1979</v>
      </c>
      <c r="P222" t="s">
        <v>454</v>
      </c>
      <c r="Q222" t="s">
        <v>336</v>
      </c>
      <c r="R222" t="s">
        <v>513</v>
      </c>
      <c r="S222" t="s">
        <v>423</v>
      </c>
      <c r="T222" t="s">
        <v>514</v>
      </c>
      <c r="U222" t="s">
        <v>421</v>
      </c>
      <c r="V222" t="s">
        <v>379</v>
      </c>
    </row>
    <row r="223" spans="1:22">
      <c r="A223">
        <v>455</v>
      </c>
      <c r="B223" t="s">
        <v>431</v>
      </c>
      <c r="C223">
        <v>0.17</v>
      </c>
      <c r="D223" t="s">
        <v>373</v>
      </c>
      <c r="E223" t="s">
        <v>374</v>
      </c>
      <c r="F223">
        <v>1980</v>
      </c>
      <c r="G223">
        <v>94</v>
      </c>
      <c r="H223" t="s">
        <v>4</v>
      </c>
      <c r="I223" t="s">
        <v>118</v>
      </c>
      <c r="J223" t="s">
        <v>150</v>
      </c>
      <c r="K223">
        <v>0.55263157900000004</v>
      </c>
      <c r="L223">
        <v>21</v>
      </c>
      <c r="M223">
        <v>38</v>
      </c>
      <c r="N223">
        <v>1942</v>
      </c>
      <c r="O223">
        <v>1979</v>
      </c>
      <c r="P223" t="s">
        <v>454</v>
      </c>
      <c r="Q223" t="s">
        <v>336</v>
      </c>
      <c r="R223" t="s">
        <v>431</v>
      </c>
      <c r="S223" t="s">
        <v>432</v>
      </c>
      <c r="T223" t="s">
        <v>433</v>
      </c>
      <c r="U223" t="s">
        <v>434</v>
      </c>
      <c r="V223" t="s">
        <v>379</v>
      </c>
    </row>
    <row r="224" spans="1:22">
      <c r="A224">
        <v>456</v>
      </c>
      <c r="B224" t="s">
        <v>516</v>
      </c>
      <c r="C224">
        <v>0.17</v>
      </c>
      <c r="D224" t="s">
        <v>373</v>
      </c>
      <c r="E224" t="s">
        <v>374</v>
      </c>
      <c r="F224">
        <v>1980</v>
      </c>
      <c r="G224">
        <v>94</v>
      </c>
      <c r="H224" t="s">
        <v>4</v>
      </c>
      <c r="I224" t="s">
        <v>118</v>
      </c>
      <c r="J224" t="s">
        <v>150</v>
      </c>
      <c r="K224">
        <v>0.55263157900000004</v>
      </c>
      <c r="L224">
        <v>21</v>
      </c>
      <c r="M224">
        <v>38</v>
      </c>
      <c r="N224">
        <v>1942</v>
      </c>
      <c r="O224">
        <v>1979</v>
      </c>
      <c r="P224" t="s">
        <v>454</v>
      </c>
      <c r="Q224" t="s">
        <v>336</v>
      </c>
      <c r="R224" t="s">
        <v>516</v>
      </c>
      <c r="S224" t="s">
        <v>517</v>
      </c>
      <c r="T224" t="s">
        <v>518</v>
      </c>
      <c r="U224" t="s">
        <v>519</v>
      </c>
      <c r="V224" t="s">
        <v>379</v>
      </c>
    </row>
    <row r="225" spans="1:22">
      <c r="A225">
        <v>457</v>
      </c>
      <c r="B225" t="s">
        <v>562</v>
      </c>
      <c r="C225">
        <v>2.58</v>
      </c>
      <c r="D225" t="s">
        <v>373</v>
      </c>
      <c r="E225" t="s">
        <v>374</v>
      </c>
      <c r="F225">
        <v>1980</v>
      </c>
      <c r="G225">
        <v>94</v>
      </c>
      <c r="H225" t="s">
        <v>4</v>
      </c>
      <c r="I225" t="s">
        <v>118</v>
      </c>
      <c r="J225" t="s">
        <v>150</v>
      </c>
      <c r="K225">
        <v>0.55263157900000004</v>
      </c>
      <c r="L225">
        <v>21</v>
      </c>
      <c r="M225">
        <v>38</v>
      </c>
      <c r="N225">
        <v>1942</v>
      </c>
      <c r="O225">
        <v>1979</v>
      </c>
      <c r="P225" t="s">
        <v>454</v>
      </c>
      <c r="Q225" t="s">
        <v>336</v>
      </c>
      <c r="R225" t="s">
        <v>563</v>
      </c>
      <c r="S225" t="s">
        <v>562</v>
      </c>
      <c r="T225" t="s">
        <v>142</v>
      </c>
      <c r="U225" t="s">
        <v>564</v>
      </c>
      <c r="V225" t="s">
        <v>379</v>
      </c>
    </row>
    <row r="226" spans="1:22">
      <c r="A226">
        <v>458</v>
      </c>
      <c r="B226" t="s">
        <v>565</v>
      </c>
      <c r="C226">
        <v>0.21</v>
      </c>
      <c r="D226" t="s">
        <v>373</v>
      </c>
      <c r="E226" t="s">
        <v>374</v>
      </c>
      <c r="F226">
        <v>1980</v>
      </c>
      <c r="G226">
        <v>94</v>
      </c>
      <c r="H226" t="s">
        <v>4</v>
      </c>
      <c r="I226" t="s">
        <v>118</v>
      </c>
      <c r="J226" t="s">
        <v>150</v>
      </c>
      <c r="K226">
        <v>0.55263157900000004</v>
      </c>
      <c r="L226">
        <v>21</v>
      </c>
      <c r="M226">
        <v>38</v>
      </c>
      <c r="N226">
        <v>1942</v>
      </c>
      <c r="O226">
        <v>1979</v>
      </c>
      <c r="P226" t="s">
        <v>454</v>
      </c>
      <c r="Q226" t="s">
        <v>336</v>
      </c>
      <c r="R226" t="s">
        <v>566</v>
      </c>
      <c r="S226" t="s">
        <v>565</v>
      </c>
      <c r="T226" t="s">
        <v>142</v>
      </c>
      <c r="U226" t="s">
        <v>567</v>
      </c>
    </row>
    <row r="227" spans="1:22">
      <c r="A227">
        <v>459</v>
      </c>
      <c r="B227" t="s">
        <v>394</v>
      </c>
      <c r="C227">
        <v>0.04</v>
      </c>
      <c r="D227" t="s">
        <v>373</v>
      </c>
      <c r="E227" t="s">
        <v>374</v>
      </c>
      <c r="F227">
        <v>1980</v>
      </c>
      <c r="G227">
        <v>94</v>
      </c>
      <c r="H227" t="s">
        <v>4</v>
      </c>
      <c r="I227" t="s">
        <v>118</v>
      </c>
      <c r="J227" t="s">
        <v>150</v>
      </c>
      <c r="K227">
        <v>0.55263157900000004</v>
      </c>
      <c r="L227">
        <v>21</v>
      </c>
      <c r="M227">
        <v>38</v>
      </c>
      <c r="N227">
        <v>1942</v>
      </c>
      <c r="O227">
        <v>1979</v>
      </c>
      <c r="P227" t="s">
        <v>454</v>
      </c>
      <c r="Q227" t="s">
        <v>336</v>
      </c>
      <c r="R227" t="s">
        <v>453</v>
      </c>
      <c r="S227" t="s">
        <v>394</v>
      </c>
      <c r="T227" t="s">
        <v>142</v>
      </c>
      <c r="U227" t="s">
        <v>391</v>
      </c>
      <c r="V227" t="s">
        <v>379</v>
      </c>
    </row>
    <row r="228" spans="1:22">
      <c r="A228">
        <v>460</v>
      </c>
      <c r="B228" t="s">
        <v>501</v>
      </c>
      <c r="C228">
        <v>0.17</v>
      </c>
      <c r="D228" t="s">
        <v>373</v>
      </c>
      <c r="E228" t="s">
        <v>374</v>
      </c>
      <c r="F228">
        <v>1980</v>
      </c>
      <c r="G228">
        <v>94</v>
      </c>
      <c r="H228" t="s">
        <v>4</v>
      </c>
      <c r="I228" t="s">
        <v>118</v>
      </c>
      <c r="J228" t="s">
        <v>150</v>
      </c>
      <c r="K228">
        <v>0.55263157900000004</v>
      </c>
      <c r="L228">
        <v>21</v>
      </c>
      <c r="M228">
        <v>38</v>
      </c>
      <c r="N228">
        <v>1942</v>
      </c>
      <c r="O228">
        <v>1979</v>
      </c>
      <c r="P228" t="s">
        <v>454</v>
      </c>
      <c r="Q228" t="s">
        <v>336</v>
      </c>
      <c r="R228" t="s">
        <v>502</v>
      </c>
      <c r="S228" t="s">
        <v>501</v>
      </c>
      <c r="T228" t="s">
        <v>142</v>
      </c>
      <c r="U228" t="s">
        <v>421</v>
      </c>
      <c r="V228" t="s">
        <v>379</v>
      </c>
    </row>
    <row r="229" spans="1:22">
      <c r="A229">
        <v>2863</v>
      </c>
      <c r="B229" t="s">
        <v>590</v>
      </c>
      <c r="C229">
        <v>6.5000000000000002E-2</v>
      </c>
      <c r="D229" t="s">
        <v>373</v>
      </c>
      <c r="E229" t="s">
        <v>374</v>
      </c>
      <c r="F229">
        <v>2008</v>
      </c>
      <c r="G229">
        <v>40</v>
      </c>
      <c r="H229" t="s">
        <v>9</v>
      </c>
      <c r="I229" t="s">
        <v>121</v>
      </c>
      <c r="J229" t="s">
        <v>172</v>
      </c>
      <c r="K229">
        <v>0</v>
      </c>
      <c r="L229" t="s">
        <v>142</v>
      </c>
      <c r="M229">
        <v>0</v>
      </c>
      <c r="N229" t="s">
        <v>142</v>
      </c>
      <c r="O229">
        <v>1907</v>
      </c>
      <c r="P229" t="s">
        <v>375</v>
      </c>
      <c r="Q229" t="s">
        <v>335</v>
      </c>
      <c r="R229" t="s">
        <v>590</v>
      </c>
      <c r="S229" t="s">
        <v>591</v>
      </c>
      <c r="T229" t="s">
        <v>592</v>
      </c>
      <c r="U229" t="s">
        <v>593</v>
      </c>
      <c r="V229" t="s">
        <v>379</v>
      </c>
    </row>
    <row r="230" spans="1:22">
      <c r="A230">
        <v>2864</v>
      </c>
      <c r="B230" t="s">
        <v>590</v>
      </c>
      <c r="C230">
        <v>0.06</v>
      </c>
      <c r="D230" t="s">
        <v>373</v>
      </c>
      <c r="E230" t="s">
        <v>374</v>
      </c>
      <c r="F230">
        <v>2007</v>
      </c>
      <c r="G230">
        <v>40</v>
      </c>
      <c r="H230" t="s">
        <v>9</v>
      </c>
      <c r="I230" t="s">
        <v>121</v>
      </c>
      <c r="J230" t="s">
        <v>172</v>
      </c>
      <c r="K230">
        <v>0</v>
      </c>
      <c r="L230" t="s">
        <v>142</v>
      </c>
      <c r="M230">
        <v>0</v>
      </c>
      <c r="N230" t="s">
        <v>142</v>
      </c>
      <c r="O230">
        <v>1907</v>
      </c>
      <c r="P230" t="s">
        <v>375</v>
      </c>
      <c r="Q230" t="s">
        <v>335</v>
      </c>
      <c r="R230" t="s">
        <v>590</v>
      </c>
      <c r="S230" t="s">
        <v>591</v>
      </c>
      <c r="T230" t="s">
        <v>592</v>
      </c>
      <c r="U230" t="s">
        <v>593</v>
      </c>
      <c r="V230" t="s">
        <v>379</v>
      </c>
    </row>
    <row r="231" spans="1:22">
      <c r="A231">
        <v>2865</v>
      </c>
      <c r="B231" t="s">
        <v>594</v>
      </c>
      <c r="C231">
        <v>0.03</v>
      </c>
      <c r="D231" t="s">
        <v>373</v>
      </c>
      <c r="E231" t="s">
        <v>374</v>
      </c>
      <c r="F231">
        <v>2008</v>
      </c>
      <c r="G231">
        <v>40</v>
      </c>
      <c r="H231" t="s">
        <v>9</v>
      </c>
      <c r="I231" t="s">
        <v>121</v>
      </c>
      <c r="J231" t="s">
        <v>172</v>
      </c>
      <c r="K231">
        <v>0</v>
      </c>
      <c r="L231" t="s">
        <v>142</v>
      </c>
      <c r="M231">
        <v>0</v>
      </c>
      <c r="N231" t="s">
        <v>142</v>
      </c>
      <c r="O231">
        <v>1907</v>
      </c>
      <c r="P231" t="s">
        <v>375</v>
      </c>
      <c r="Q231" t="s">
        <v>335</v>
      </c>
      <c r="R231" t="s">
        <v>594</v>
      </c>
      <c r="S231" t="s">
        <v>595</v>
      </c>
      <c r="T231" t="s">
        <v>596</v>
      </c>
      <c r="U231" t="s">
        <v>597</v>
      </c>
      <c r="V231" t="s">
        <v>379</v>
      </c>
    </row>
    <row r="232" spans="1:22">
      <c r="A232">
        <v>2866</v>
      </c>
      <c r="B232" t="s">
        <v>598</v>
      </c>
      <c r="C232">
        <v>0.55500000000000005</v>
      </c>
      <c r="D232" t="s">
        <v>373</v>
      </c>
      <c r="E232" t="s">
        <v>374</v>
      </c>
      <c r="F232">
        <v>2008</v>
      </c>
      <c r="G232">
        <v>40</v>
      </c>
      <c r="H232" t="s">
        <v>9</v>
      </c>
      <c r="I232" t="s">
        <v>121</v>
      </c>
      <c r="J232" t="s">
        <v>172</v>
      </c>
      <c r="K232">
        <v>0</v>
      </c>
      <c r="L232" t="s">
        <v>142</v>
      </c>
      <c r="M232">
        <v>0</v>
      </c>
      <c r="N232" t="s">
        <v>142</v>
      </c>
      <c r="O232">
        <v>1907</v>
      </c>
      <c r="P232" t="s">
        <v>375</v>
      </c>
      <c r="Q232" t="s">
        <v>335</v>
      </c>
      <c r="R232" t="s">
        <v>598</v>
      </c>
      <c r="S232" t="s">
        <v>548</v>
      </c>
      <c r="T232" t="s">
        <v>599</v>
      </c>
      <c r="U232" t="s">
        <v>459</v>
      </c>
      <c r="V232" t="s">
        <v>379</v>
      </c>
    </row>
    <row r="233" spans="1:22">
      <c r="A233">
        <v>2867</v>
      </c>
      <c r="B233" t="s">
        <v>600</v>
      </c>
      <c r="C233">
        <v>0.125</v>
      </c>
      <c r="D233" t="s">
        <v>373</v>
      </c>
      <c r="E233" t="s">
        <v>374</v>
      </c>
      <c r="F233">
        <v>2008</v>
      </c>
      <c r="G233">
        <v>40</v>
      </c>
      <c r="H233" t="s">
        <v>9</v>
      </c>
      <c r="I233" t="s">
        <v>121</v>
      </c>
      <c r="J233" t="s">
        <v>172</v>
      </c>
      <c r="K233">
        <v>0</v>
      </c>
      <c r="L233" t="s">
        <v>142</v>
      </c>
      <c r="M233">
        <v>0</v>
      </c>
      <c r="N233" t="s">
        <v>142</v>
      </c>
      <c r="O233">
        <v>1907</v>
      </c>
      <c r="P233" t="s">
        <v>375</v>
      </c>
      <c r="Q233" t="s">
        <v>335</v>
      </c>
      <c r="R233" t="s">
        <v>600</v>
      </c>
      <c r="S233" t="s">
        <v>601</v>
      </c>
      <c r="T233" t="s">
        <v>602</v>
      </c>
      <c r="U233" t="s">
        <v>459</v>
      </c>
      <c r="V233" t="s">
        <v>379</v>
      </c>
    </row>
    <row r="234" spans="1:22">
      <c r="A234">
        <v>2868</v>
      </c>
      <c r="B234" t="s">
        <v>600</v>
      </c>
      <c r="C234">
        <v>0.1</v>
      </c>
      <c r="D234" t="s">
        <v>373</v>
      </c>
      <c r="E234" t="s">
        <v>374</v>
      </c>
      <c r="F234">
        <v>2007</v>
      </c>
      <c r="G234">
        <v>40</v>
      </c>
      <c r="H234" t="s">
        <v>9</v>
      </c>
      <c r="I234" t="s">
        <v>121</v>
      </c>
      <c r="J234" t="s">
        <v>172</v>
      </c>
      <c r="K234">
        <v>0</v>
      </c>
      <c r="L234" t="s">
        <v>142</v>
      </c>
      <c r="M234">
        <v>0</v>
      </c>
      <c r="N234" t="s">
        <v>142</v>
      </c>
      <c r="O234">
        <v>1907</v>
      </c>
      <c r="P234" t="s">
        <v>375</v>
      </c>
      <c r="Q234" t="s">
        <v>335</v>
      </c>
      <c r="R234" t="s">
        <v>600</v>
      </c>
      <c r="S234" t="s">
        <v>601</v>
      </c>
      <c r="T234" t="s">
        <v>602</v>
      </c>
      <c r="U234" t="s">
        <v>459</v>
      </c>
      <c r="V234" t="s">
        <v>379</v>
      </c>
    </row>
    <row r="235" spans="1:22">
      <c r="A235">
        <v>2869</v>
      </c>
      <c r="B235" t="s">
        <v>598</v>
      </c>
      <c r="C235">
        <v>0.08</v>
      </c>
      <c r="D235" t="s">
        <v>373</v>
      </c>
      <c r="E235" t="s">
        <v>374</v>
      </c>
      <c r="F235">
        <v>2007</v>
      </c>
      <c r="G235">
        <v>40</v>
      </c>
      <c r="H235" t="s">
        <v>9</v>
      </c>
      <c r="I235" t="s">
        <v>121</v>
      </c>
      <c r="J235" t="s">
        <v>172</v>
      </c>
      <c r="K235">
        <v>0</v>
      </c>
      <c r="L235" t="s">
        <v>142</v>
      </c>
      <c r="M235">
        <v>0</v>
      </c>
      <c r="N235" t="s">
        <v>142</v>
      </c>
      <c r="O235">
        <v>1907</v>
      </c>
      <c r="P235" t="s">
        <v>375</v>
      </c>
      <c r="Q235" t="s">
        <v>335</v>
      </c>
      <c r="R235" t="s">
        <v>598</v>
      </c>
      <c r="S235" t="s">
        <v>548</v>
      </c>
      <c r="T235" t="s">
        <v>599</v>
      </c>
      <c r="U235" t="s">
        <v>459</v>
      </c>
      <c r="V235" t="s">
        <v>379</v>
      </c>
    </row>
    <row r="236" spans="1:22">
      <c r="A236">
        <v>2870</v>
      </c>
      <c r="B236" t="s">
        <v>603</v>
      </c>
      <c r="C236">
        <v>0.05</v>
      </c>
      <c r="D236" t="s">
        <v>373</v>
      </c>
      <c r="E236" t="s">
        <v>374</v>
      </c>
      <c r="F236">
        <v>2008</v>
      </c>
      <c r="G236">
        <v>40</v>
      </c>
      <c r="H236" t="s">
        <v>9</v>
      </c>
      <c r="I236" t="s">
        <v>121</v>
      </c>
      <c r="J236" t="s">
        <v>172</v>
      </c>
      <c r="K236">
        <v>0</v>
      </c>
      <c r="L236" t="s">
        <v>142</v>
      </c>
      <c r="M236">
        <v>0</v>
      </c>
      <c r="N236" t="s">
        <v>142</v>
      </c>
      <c r="O236">
        <v>1907</v>
      </c>
      <c r="P236" t="s">
        <v>375</v>
      </c>
      <c r="Q236" t="s">
        <v>335</v>
      </c>
      <c r="R236" t="s">
        <v>603</v>
      </c>
      <c r="S236" t="s">
        <v>604</v>
      </c>
      <c r="T236" t="s">
        <v>605</v>
      </c>
      <c r="U236" t="s">
        <v>459</v>
      </c>
      <c r="V236" t="s">
        <v>379</v>
      </c>
    </row>
    <row r="237" spans="1:22">
      <c r="A237">
        <v>2871</v>
      </c>
      <c r="B237" t="s">
        <v>603</v>
      </c>
      <c r="C237">
        <v>1.4999999999999999E-2</v>
      </c>
      <c r="D237" t="s">
        <v>373</v>
      </c>
      <c r="E237" t="s">
        <v>374</v>
      </c>
      <c r="F237">
        <v>2007</v>
      </c>
      <c r="G237">
        <v>40</v>
      </c>
      <c r="H237" t="s">
        <v>9</v>
      </c>
      <c r="I237" t="s">
        <v>121</v>
      </c>
      <c r="J237" t="s">
        <v>172</v>
      </c>
      <c r="K237">
        <v>0</v>
      </c>
      <c r="L237" t="s">
        <v>142</v>
      </c>
      <c r="M237">
        <v>0</v>
      </c>
      <c r="N237" t="s">
        <v>142</v>
      </c>
      <c r="O237">
        <v>1907</v>
      </c>
      <c r="P237" t="s">
        <v>375</v>
      </c>
      <c r="Q237" t="s">
        <v>335</v>
      </c>
      <c r="R237" t="s">
        <v>603</v>
      </c>
      <c r="S237" t="s">
        <v>604</v>
      </c>
      <c r="T237" t="s">
        <v>605</v>
      </c>
      <c r="U237" t="s">
        <v>459</v>
      </c>
      <c r="V237" t="s">
        <v>379</v>
      </c>
    </row>
    <row r="238" spans="1:22">
      <c r="A238">
        <v>2872</v>
      </c>
      <c r="B238" t="s">
        <v>606</v>
      </c>
      <c r="C238">
        <v>5.0000000000000001E-3</v>
      </c>
      <c r="D238" t="s">
        <v>373</v>
      </c>
      <c r="E238" t="s">
        <v>374</v>
      </c>
      <c r="F238">
        <v>2008</v>
      </c>
      <c r="G238">
        <v>40</v>
      </c>
      <c r="H238" t="s">
        <v>9</v>
      </c>
      <c r="I238" t="s">
        <v>121</v>
      </c>
      <c r="J238" t="s">
        <v>172</v>
      </c>
      <c r="K238">
        <v>0</v>
      </c>
      <c r="L238" t="s">
        <v>142</v>
      </c>
      <c r="M238">
        <v>0</v>
      </c>
      <c r="N238" t="s">
        <v>142</v>
      </c>
      <c r="O238">
        <v>1907</v>
      </c>
      <c r="P238" t="s">
        <v>375</v>
      </c>
      <c r="Q238" t="s">
        <v>335</v>
      </c>
      <c r="R238" t="s">
        <v>606</v>
      </c>
      <c r="S238" t="s">
        <v>607</v>
      </c>
      <c r="T238" t="s">
        <v>608</v>
      </c>
      <c r="U238" t="s">
        <v>459</v>
      </c>
      <c r="V238" t="s">
        <v>379</v>
      </c>
    </row>
    <row r="239" spans="1:22">
      <c r="A239">
        <v>2873</v>
      </c>
      <c r="B239" t="s">
        <v>609</v>
      </c>
      <c r="C239">
        <v>5.0000000000000001E-3</v>
      </c>
      <c r="D239" t="s">
        <v>373</v>
      </c>
      <c r="E239" t="s">
        <v>374</v>
      </c>
      <c r="F239">
        <v>2008</v>
      </c>
      <c r="G239">
        <v>40</v>
      </c>
      <c r="H239" t="s">
        <v>9</v>
      </c>
      <c r="I239" t="s">
        <v>121</v>
      </c>
      <c r="J239" t="s">
        <v>172</v>
      </c>
      <c r="K239">
        <v>0</v>
      </c>
      <c r="L239" t="s">
        <v>142</v>
      </c>
      <c r="M239">
        <v>0</v>
      </c>
      <c r="N239" t="s">
        <v>142</v>
      </c>
      <c r="O239">
        <v>1907</v>
      </c>
      <c r="P239" t="s">
        <v>375</v>
      </c>
      <c r="Q239" t="s">
        <v>335</v>
      </c>
      <c r="R239" t="s">
        <v>609</v>
      </c>
      <c r="S239" t="s">
        <v>610</v>
      </c>
      <c r="T239" t="s">
        <v>611</v>
      </c>
      <c r="U239" t="s">
        <v>459</v>
      </c>
      <c r="V239" t="s">
        <v>379</v>
      </c>
    </row>
    <row r="240" spans="1:22">
      <c r="A240">
        <v>2874</v>
      </c>
      <c r="B240" t="s">
        <v>612</v>
      </c>
      <c r="C240">
        <v>5.0000000000000001E-3</v>
      </c>
      <c r="D240" t="s">
        <v>373</v>
      </c>
      <c r="E240" t="s">
        <v>374</v>
      </c>
      <c r="F240">
        <v>2007</v>
      </c>
      <c r="G240">
        <v>40</v>
      </c>
      <c r="H240" t="s">
        <v>9</v>
      </c>
      <c r="I240" t="s">
        <v>121</v>
      </c>
      <c r="J240" t="s">
        <v>172</v>
      </c>
      <c r="K240">
        <v>0</v>
      </c>
      <c r="L240" t="s">
        <v>142</v>
      </c>
      <c r="M240">
        <v>0</v>
      </c>
      <c r="N240" t="s">
        <v>142</v>
      </c>
      <c r="O240">
        <v>1907</v>
      </c>
      <c r="P240" t="s">
        <v>375</v>
      </c>
      <c r="Q240" t="s">
        <v>335</v>
      </c>
      <c r="R240" t="s">
        <v>612</v>
      </c>
      <c r="S240" t="s">
        <v>613</v>
      </c>
      <c r="T240" t="s">
        <v>614</v>
      </c>
      <c r="U240" t="s">
        <v>459</v>
      </c>
      <c r="V240" t="s">
        <v>379</v>
      </c>
    </row>
    <row r="241" spans="1:22">
      <c r="A241">
        <v>2875</v>
      </c>
      <c r="B241" t="s">
        <v>615</v>
      </c>
      <c r="C241">
        <v>0.19</v>
      </c>
      <c r="D241" t="s">
        <v>373</v>
      </c>
      <c r="E241" t="s">
        <v>374</v>
      </c>
      <c r="F241">
        <v>2007</v>
      </c>
      <c r="G241">
        <v>40</v>
      </c>
      <c r="H241" t="s">
        <v>9</v>
      </c>
      <c r="I241" t="s">
        <v>121</v>
      </c>
      <c r="J241" t="s">
        <v>172</v>
      </c>
      <c r="K241">
        <v>0</v>
      </c>
      <c r="L241" t="s">
        <v>142</v>
      </c>
      <c r="M241">
        <v>0</v>
      </c>
      <c r="N241" t="s">
        <v>142</v>
      </c>
      <c r="O241">
        <v>1907</v>
      </c>
      <c r="P241" t="s">
        <v>375</v>
      </c>
      <c r="Q241" t="s">
        <v>335</v>
      </c>
      <c r="R241" t="s">
        <v>615</v>
      </c>
      <c r="S241" t="s">
        <v>616</v>
      </c>
      <c r="T241" t="s">
        <v>617</v>
      </c>
      <c r="U241" t="s">
        <v>618</v>
      </c>
      <c r="V241" t="s">
        <v>379</v>
      </c>
    </row>
    <row r="242" spans="1:22">
      <c r="A242">
        <v>2876</v>
      </c>
      <c r="B242" t="s">
        <v>615</v>
      </c>
      <c r="C242">
        <v>0.13500000000000001</v>
      </c>
      <c r="D242" t="s">
        <v>373</v>
      </c>
      <c r="E242" t="s">
        <v>374</v>
      </c>
      <c r="F242">
        <v>2008</v>
      </c>
      <c r="G242">
        <v>40</v>
      </c>
      <c r="H242" t="s">
        <v>9</v>
      </c>
      <c r="I242" t="s">
        <v>121</v>
      </c>
      <c r="J242" t="s">
        <v>172</v>
      </c>
      <c r="K242">
        <v>0</v>
      </c>
      <c r="L242" t="s">
        <v>142</v>
      </c>
      <c r="M242">
        <v>0</v>
      </c>
      <c r="N242" t="s">
        <v>142</v>
      </c>
      <c r="O242">
        <v>1907</v>
      </c>
      <c r="P242" t="s">
        <v>375</v>
      </c>
      <c r="Q242" t="s">
        <v>335</v>
      </c>
      <c r="R242" t="s">
        <v>615</v>
      </c>
      <c r="S242" t="s">
        <v>616</v>
      </c>
      <c r="T242" t="s">
        <v>617</v>
      </c>
      <c r="U242" t="s">
        <v>618</v>
      </c>
      <c r="V242" t="s">
        <v>379</v>
      </c>
    </row>
    <row r="243" spans="1:22">
      <c r="A243">
        <v>2877</v>
      </c>
      <c r="B243" t="s">
        <v>619</v>
      </c>
      <c r="C243">
        <v>5.0000000000000001E-3</v>
      </c>
      <c r="D243" t="s">
        <v>373</v>
      </c>
      <c r="E243" t="s">
        <v>374</v>
      </c>
      <c r="F243">
        <v>2007</v>
      </c>
      <c r="G243">
        <v>40</v>
      </c>
      <c r="H243" t="s">
        <v>9</v>
      </c>
      <c r="I243" t="s">
        <v>121</v>
      </c>
      <c r="J243" t="s">
        <v>172</v>
      </c>
      <c r="K243">
        <v>0</v>
      </c>
      <c r="L243" t="s">
        <v>142</v>
      </c>
      <c r="M243">
        <v>0</v>
      </c>
      <c r="N243" t="s">
        <v>142</v>
      </c>
      <c r="O243">
        <v>1907</v>
      </c>
      <c r="P243" t="s">
        <v>375</v>
      </c>
      <c r="Q243" t="s">
        <v>335</v>
      </c>
      <c r="R243" t="s">
        <v>619</v>
      </c>
      <c r="S243" t="s">
        <v>562</v>
      </c>
      <c r="T243" t="s">
        <v>620</v>
      </c>
      <c r="U243" t="s">
        <v>564</v>
      </c>
      <c r="V243" t="s">
        <v>379</v>
      </c>
    </row>
    <row r="244" spans="1:22">
      <c r="A244">
        <v>2878</v>
      </c>
      <c r="B244" t="s">
        <v>621</v>
      </c>
      <c r="C244">
        <v>0.155</v>
      </c>
      <c r="D244" t="s">
        <v>373</v>
      </c>
      <c r="E244" t="s">
        <v>374</v>
      </c>
      <c r="F244">
        <v>2007</v>
      </c>
      <c r="G244">
        <v>40</v>
      </c>
      <c r="H244" t="s">
        <v>9</v>
      </c>
      <c r="I244" t="s">
        <v>121</v>
      </c>
      <c r="J244" t="s">
        <v>172</v>
      </c>
      <c r="K244">
        <v>0</v>
      </c>
      <c r="L244" t="s">
        <v>142</v>
      </c>
      <c r="M244">
        <v>0</v>
      </c>
      <c r="N244" t="s">
        <v>142</v>
      </c>
      <c r="O244">
        <v>1907</v>
      </c>
      <c r="P244" t="s">
        <v>375</v>
      </c>
      <c r="Q244" t="s">
        <v>335</v>
      </c>
      <c r="R244" t="s">
        <v>621</v>
      </c>
      <c r="S244" t="s">
        <v>622</v>
      </c>
      <c r="T244" t="s">
        <v>623</v>
      </c>
      <c r="U244" t="s">
        <v>485</v>
      </c>
      <c r="V244" t="s">
        <v>486</v>
      </c>
    </row>
    <row r="245" spans="1:22">
      <c r="A245">
        <v>2879</v>
      </c>
      <c r="B245" t="s">
        <v>624</v>
      </c>
      <c r="C245">
        <v>0.06</v>
      </c>
      <c r="D245" t="s">
        <v>373</v>
      </c>
      <c r="E245" t="s">
        <v>374</v>
      </c>
      <c r="F245">
        <v>2007</v>
      </c>
      <c r="G245">
        <v>40</v>
      </c>
      <c r="H245" t="s">
        <v>9</v>
      </c>
      <c r="I245" t="s">
        <v>121</v>
      </c>
      <c r="J245" t="s">
        <v>172</v>
      </c>
      <c r="K245">
        <v>0</v>
      </c>
      <c r="L245" t="s">
        <v>142</v>
      </c>
      <c r="M245">
        <v>0</v>
      </c>
      <c r="N245" t="s">
        <v>142</v>
      </c>
      <c r="O245">
        <v>1907</v>
      </c>
      <c r="P245" t="s">
        <v>375</v>
      </c>
      <c r="Q245" t="s">
        <v>335</v>
      </c>
      <c r="R245" t="s">
        <v>624</v>
      </c>
      <c r="S245" t="s">
        <v>625</v>
      </c>
      <c r="T245" t="s">
        <v>626</v>
      </c>
      <c r="U245" t="s">
        <v>485</v>
      </c>
      <c r="V245" t="s">
        <v>486</v>
      </c>
    </row>
    <row r="246" spans="1:22">
      <c r="A246">
        <v>2880</v>
      </c>
      <c r="B246" t="s">
        <v>624</v>
      </c>
      <c r="C246">
        <v>0.03</v>
      </c>
      <c r="D246" t="s">
        <v>373</v>
      </c>
      <c r="E246" t="s">
        <v>374</v>
      </c>
      <c r="F246">
        <v>2008</v>
      </c>
      <c r="G246">
        <v>40</v>
      </c>
      <c r="H246" t="s">
        <v>9</v>
      </c>
      <c r="I246" t="s">
        <v>121</v>
      </c>
      <c r="J246" t="s">
        <v>172</v>
      </c>
      <c r="K246">
        <v>0</v>
      </c>
      <c r="L246" t="s">
        <v>142</v>
      </c>
      <c r="M246">
        <v>0</v>
      </c>
      <c r="N246" t="s">
        <v>142</v>
      </c>
      <c r="O246">
        <v>1907</v>
      </c>
      <c r="P246" t="s">
        <v>375</v>
      </c>
      <c r="Q246" t="s">
        <v>335</v>
      </c>
      <c r="R246" t="s">
        <v>624</v>
      </c>
      <c r="S246" t="s">
        <v>625</v>
      </c>
      <c r="T246" t="s">
        <v>626</v>
      </c>
      <c r="U246" t="s">
        <v>485</v>
      </c>
      <c r="V246" t="s">
        <v>486</v>
      </c>
    </row>
    <row r="247" spans="1:22">
      <c r="A247">
        <v>2881</v>
      </c>
      <c r="B247" t="s">
        <v>621</v>
      </c>
      <c r="C247">
        <v>0.03</v>
      </c>
      <c r="D247" t="s">
        <v>373</v>
      </c>
      <c r="E247" t="s">
        <v>374</v>
      </c>
      <c r="F247">
        <v>2008</v>
      </c>
      <c r="G247">
        <v>40</v>
      </c>
      <c r="H247" t="s">
        <v>9</v>
      </c>
      <c r="I247" t="s">
        <v>121</v>
      </c>
      <c r="J247" t="s">
        <v>172</v>
      </c>
      <c r="K247">
        <v>0</v>
      </c>
      <c r="L247" t="s">
        <v>142</v>
      </c>
      <c r="M247">
        <v>0</v>
      </c>
      <c r="N247" t="s">
        <v>142</v>
      </c>
      <c r="O247">
        <v>1907</v>
      </c>
      <c r="P247" t="s">
        <v>375</v>
      </c>
      <c r="Q247" t="s">
        <v>335</v>
      </c>
      <c r="R247" t="s">
        <v>621</v>
      </c>
      <c r="S247" t="s">
        <v>622</v>
      </c>
      <c r="T247" t="s">
        <v>623</v>
      </c>
      <c r="U247" t="s">
        <v>485</v>
      </c>
      <c r="V247" t="s">
        <v>486</v>
      </c>
    </row>
    <row r="248" spans="1:22">
      <c r="A248">
        <v>2882</v>
      </c>
      <c r="B248" t="s">
        <v>627</v>
      </c>
      <c r="C248">
        <v>0.01</v>
      </c>
      <c r="D248" t="s">
        <v>373</v>
      </c>
      <c r="E248" t="s">
        <v>374</v>
      </c>
      <c r="F248">
        <v>2008</v>
      </c>
      <c r="G248">
        <v>40</v>
      </c>
      <c r="H248" t="s">
        <v>9</v>
      </c>
      <c r="I248" t="s">
        <v>121</v>
      </c>
      <c r="J248" t="s">
        <v>172</v>
      </c>
      <c r="K248">
        <v>0</v>
      </c>
      <c r="L248" t="s">
        <v>142</v>
      </c>
      <c r="M248">
        <v>0</v>
      </c>
      <c r="N248" t="s">
        <v>142</v>
      </c>
      <c r="O248">
        <v>1907</v>
      </c>
      <c r="P248" t="s">
        <v>375</v>
      </c>
      <c r="Q248" t="s">
        <v>335</v>
      </c>
      <c r="R248" t="s">
        <v>627</v>
      </c>
      <c r="S248" t="s">
        <v>628</v>
      </c>
      <c r="T248" t="s">
        <v>629</v>
      </c>
      <c r="U248" t="s">
        <v>485</v>
      </c>
      <c r="V248" t="s">
        <v>486</v>
      </c>
    </row>
    <row r="249" spans="1:22">
      <c r="A249">
        <v>2883</v>
      </c>
      <c r="B249" t="s">
        <v>630</v>
      </c>
      <c r="C249">
        <v>5.0000000000000001E-3</v>
      </c>
      <c r="D249" t="s">
        <v>373</v>
      </c>
      <c r="E249" t="s">
        <v>374</v>
      </c>
      <c r="F249">
        <v>2008</v>
      </c>
      <c r="G249">
        <v>40</v>
      </c>
      <c r="H249" t="s">
        <v>9</v>
      </c>
      <c r="I249" t="s">
        <v>121</v>
      </c>
      <c r="J249" t="s">
        <v>172</v>
      </c>
      <c r="K249">
        <v>0</v>
      </c>
      <c r="L249" t="s">
        <v>142</v>
      </c>
      <c r="M249">
        <v>0</v>
      </c>
      <c r="N249" t="s">
        <v>142</v>
      </c>
      <c r="O249">
        <v>1907</v>
      </c>
      <c r="P249" t="s">
        <v>375</v>
      </c>
      <c r="Q249" t="s">
        <v>335</v>
      </c>
      <c r="R249" t="s">
        <v>630</v>
      </c>
      <c r="S249" t="s">
        <v>631</v>
      </c>
      <c r="T249" t="s">
        <v>632</v>
      </c>
      <c r="U249" t="s">
        <v>485</v>
      </c>
      <c r="V249" t="s">
        <v>486</v>
      </c>
    </row>
    <row r="250" spans="1:22">
      <c r="A250">
        <v>2884</v>
      </c>
      <c r="B250" t="s">
        <v>633</v>
      </c>
      <c r="C250">
        <v>5.0000000000000001E-3</v>
      </c>
      <c r="D250" t="s">
        <v>373</v>
      </c>
      <c r="E250" t="s">
        <v>374</v>
      </c>
      <c r="F250">
        <v>2007</v>
      </c>
      <c r="G250">
        <v>40</v>
      </c>
      <c r="H250" t="s">
        <v>9</v>
      </c>
      <c r="I250" t="s">
        <v>121</v>
      </c>
      <c r="J250" t="s">
        <v>172</v>
      </c>
      <c r="K250">
        <v>0</v>
      </c>
      <c r="L250" t="s">
        <v>142</v>
      </c>
      <c r="M250">
        <v>0</v>
      </c>
      <c r="N250" t="s">
        <v>142</v>
      </c>
      <c r="O250">
        <v>1907</v>
      </c>
      <c r="P250" t="s">
        <v>375</v>
      </c>
      <c r="Q250" t="s">
        <v>335</v>
      </c>
      <c r="R250" t="s">
        <v>633</v>
      </c>
      <c r="S250" t="s">
        <v>634</v>
      </c>
      <c r="T250" t="s">
        <v>635</v>
      </c>
      <c r="U250" t="s">
        <v>485</v>
      </c>
      <c r="V250" t="s">
        <v>486</v>
      </c>
    </row>
    <row r="251" spans="1:22">
      <c r="A251">
        <v>2887</v>
      </c>
      <c r="B251" t="s">
        <v>636</v>
      </c>
      <c r="C251">
        <v>0.185</v>
      </c>
      <c r="D251" t="s">
        <v>373</v>
      </c>
      <c r="E251" t="s">
        <v>374</v>
      </c>
      <c r="F251">
        <v>2008</v>
      </c>
      <c r="G251">
        <v>40</v>
      </c>
      <c r="H251" t="s">
        <v>9</v>
      </c>
      <c r="I251" t="s">
        <v>121</v>
      </c>
      <c r="J251" t="s">
        <v>172</v>
      </c>
      <c r="K251">
        <v>0</v>
      </c>
      <c r="L251" t="s">
        <v>142</v>
      </c>
      <c r="M251">
        <v>0</v>
      </c>
      <c r="N251" t="s">
        <v>142</v>
      </c>
      <c r="O251">
        <v>1907</v>
      </c>
      <c r="P251" t="s">
        <v>375</v>
      </c>
      <c r="Q251" t="s">
        <v>335</v>
      </c>
      <c r="R251" t="s">
        <v>636</v>
      </c>
      <c r="S251" t="s">
        <v>414</v>
      </c>
      <c r="T251" t="s">
        <v>637</v>
      </c>
      <c r="U251" t="s">
        <v>416</v>
      </c>
      <c r="V251" t="s">
        <v>417</v>
      </c>
    </row>
    <row r="252" spans="1:22">
      <c r="A252">
        <v>2888</v>
      </c>
      <c r="B252" t="s">
        <v>636</v>
      </c>
      <c r="C252">
        <v>0.16</v>
      </c>
      <c r="D252" t="s">
        <v>373</v>
      </c>
      <c r="E252" t="s">
        <v>374</v>
      </c>
      <c r="F252">
        <v>2007</v>
      </c>
      <c r="G252">
        <v>40</v>
      </c>
      <c r="H252" t="s">
        <v>9</v>
      </c>
      <c r="I252" t="s">
        <v>121</v>
      </c>
      <c r="J252" t="s">
        <v>172</v>
      </c>
      <c r="K252">
        <v>0</v>
      </c>
      <c r="L252" t="s">
        <v>142</v>
      </c>
      <c r="M252">
        <v>0</v>
      </c>
      <c r="N252" t="s">
        <v>142</v>
      </c>
      <c r="O252">
        <v>1907</v>
      </c>
      <c r="P252" t="s">
        <v>375</v>
      </c>
      <c r="Q252" t="s">
        <v>335</v>
      </c>
      <c r="R252" t="s">
        <v>636</v>
      </c>
      <c r="S252" t="s">
        <v>414</v>
      </c>
      <c r="T252" t="s">
        <v>637</v>
      </c>
      <c r="U252" t="s">
        <v>416</v>
      </c>
      <c r="V252" t="s">
        <v>417</v>
      </c>
    </row>
    <row r="253" spans="1:22">
      <c r="A253">
        <v>2889</v>
      </c>
      <c r="B253" t="s">
        <v>638</v>
      </c>
      <c r="C253">
        <v>5.0000000000000001E-3</v>
      </c>
      <c r="D253" t="s">
        <v>373</v>
      </c>
      <c r="E253" t="s">
        <v>374</v>
      </c>
      <c r="F253">
        <v>2007</v>
      </c>
      <c r="G253">
        <v>40</v>
      </c>
      <c r="H253" t="s">
        <v>9</v>
      </c>
      <c r="I253" t="s">
        <v>121</v>
      </c>
      <c r="J253" t="s">
        <v>172</v>
      </c>
      <c r="K253">
        <v>0</v>
      </c>
      <c r="L253" t="s">
        <v>142</v>
      </c>
      <c r="M253">
        <v>0</v>
      </c>
      <c r="N253" t="s">
        <v>142</v>
      </c>
      <c r="O253">
        <v>1907</v>
      </c>
      <c r="P253" t="s">
        <v>375</v>
      </c>
      <c r="Q253" t="s">
        <v>335</v>
      </c>
      <c r="R253" t="s">
        <v>638</v>
      </c>
      <c r="S253" t="s">
        <v>639</v>
      </c>
      <c r="T253" t="s">
        <v>640</v>
      </c>
      <c r="U253" t="s">
        <v>641</v>
      </c>
      <c r="V253" t="s">
        <v>379</v>
      </c>
    </row>
    <row r="254" spans="1:22">
      <c r="A254">
        <v>2890</v>
      </c>
      <c r="B254" t="s">
        <v>642</v>
      </c>
      <c r="C254">
        <v>1.0149999999999999</v>
      </c>
      <c r="D254" t="s">
        <v>373</v>
      </c>
      <c r="E254" t="s">
        <v>374</v>
      </c>
      <c r="F254">
        <v>2007</v>
      </c>
      <c r="G254">
        <v>40</v>
      </c>
      <c r="H254" t="s">
        <v>9</v>
      </c>
      <c r="I254" t="s">
        <v>121</v>
      </c>
      <c r="J254" t="s">
        <v>172</v>
      </c>
      <c r="K254">
        <v>0</v>
      </c>
      <c r="L254" t="s">
        <v>142</v>
      </c>
      <c r="M254">
        <v>0</v>
      </c>
      <c r="N254" t="s">
        <v>142</v>
      </c>
      <c r="O254">
        <v>1907</v>
      </c>
      <c r="P254" t="s">
        <v>375</v>
      </c>
      <c r="Q254" t="s">
        <v>335</v>
      </c>
      <c r="R254" t="s">
        <v>642</v>
      </c>
      <c r="S254" t="s">
        <v>643</v>
      </c>
      <c r="T254" t="s">
        <v>644</v>
      </c>
      <c r="U254" t="s">
        <v>421</v>
      </c>
      <c r="V254" t="s">
        <v>379</v>
      </c>
    </row>
    <row r="255" spans="1:22">
      <c r="A255">
        <v>2891</v>
      </c>
      <c r="B255" t="s">
        <v>645</v>
      </c>
      <c r="C255">
        <v>0.97499999999999998</v>
      </c>
      <c r="D255" t="s">
        <v>373</v>
      </c>
      <c r="E255" t="s">
        <v>374</v>
      </c>
      <c r="F255">
        <v>2007</v>
      </c>
      <c r="G255">
        <v>40</v>
      </c>
      <c r="H255" t="s">
        <v>9</v>
      </c>
      <c r="I255" t="s">
        <v>121</v>
      </c>
      <c r="J255" t="s">
        <v>172</v>
      </c>
      <c r="K255">
        <v>0</v>
      </c>
      <c r="L255" t="s">
        <v>142</v>
      </c>
      <c r="M255">
        <v>0</v>
      </c>
      <c r="N255" t="s">
        <v>142</v>
      </c>
      <c r="O255">
        <v>1907</v>
      </c>
      <c r="P255" t="s">
        <v>375</v>
      </c>
      <c r="Q255" t="s">
        <v>335</v>
      </c>
      <c r="R255" t="s">
        <v>645</v>
      </c>
      <c r="S255" t="s">
        <v>646</v>
      </c>
      <c r="T255" t="s">
        <v>647</v>
      </c>
      <c r="U255" t="s">
        <v>421</v>
      </c>
      <c r="V255" t="s">
        <v>379</v>
      </c>
    </row>
    <row r="256" spans="1:22">
      <c r="A256">
        <v>2892</v>
      </c>
      <c r="B256" t="s">
        <v>642</v>
      </c>
      <c r="C256">
        <v>0.72</v>
      </c>
      <c r="D256" t="s">
        <v>373</v>
      </c>
      <c r="E256" t="s">
        <v>374</v>
      </c>
      <c r="F256">
        <v>2008</v>
      </c>
      <c r="G256">
        <v>40</v>
      </c>
      <c r="H256" t="s">
        <v>9</v>
      </c>
      <c r="I256" t="s">
        <v>121</v>
      </c>
      <c r="J256" t="s">
        <v>172</v>
      </c>
      <c r="K256">
        <v>0</v>
      </c>
      <c r="L256" t="s">
        <v>142</v>
      </c>
      <c r="M256">
        <v>0</v>
      </c>
      <c r="N256" t="s">
        <v>142</v>
      </c>
      <c r="O256">
        <v>1907</v>
      </c>
      <c r="P256" t="s">
        <v>375</v>
      </c>
      <c r="Q256" t="s">
        <v>335</v>
      </c>
      <c r="R256" t="s">
        <v>642</v>
      </c>
      <c r="S256" t="s">
        <v>643</v>
      </c>
      <c r="T256" t="s">
        <v>644</v>
      </c>
      <c r="U256" t="s">
        <v>421</v>
      </c>
      <c r="V256" t="s">
        <v>379</v>
      </c>
    </row>
    <row r="257" spans="1:22">
      <c r="A257">
        <v>2893</v>
      </c>
      <c r="B257" t="s">
        <v>648</v>
      </c>
      <c r="C257">
        <v>0.41499999999999998</v>
      </c>
      <c r="D257" t="s">
        <v>373</v>
      </c>
      <c r="E257" t="s">
        <v>374</v>
      </c>
      <c r="F257">
        <v>2007</v>
      </c>
      <c r="G257">
        <v>40</v>
      </c>
      <c r="H257" t="s">
        <v>9</v>
      </c>
      <c r="I257" t="s">
        <v>121</v>
      </c>
      <c r="J257" t="s">
        <v>172</v>
      </c>
      <c r="K257">
        <v>0</v>
      </c>
      <c r="L257" t="s">
        <v>142</v>
      </c>
      <c r="M257">
        <v>0</v>
      </c>
      <c r="N257" t="s">
        <v>142</v>
      </c>
      <c r="O257">
        <v>1907</v>
      </c>
      <c r="P257" t="s">
        <v>375</v>
      </c>
      <c r="Q257" t="s">
        <v>335</v>
      </c>
      <c r="R257" t="s">
        <v>648</v>
      </c>
      <c r="S257" t="s">
        <v>649</v>
      </c>
      <c r="T257" t="s">
        <v>650</v>
      </c>
      <c r="U257" t="s">
        <v>421</v>
      </c>
      <c r="V257" t="s">
        <v>379</v>
      </c>
    </row>
    <row r="258" spans="1:22">
      <c r="A258">
        <v>2894</v>
      </c>
      <c r="B258" t="s">
        <v>645</v>
      </c>
      <c r="C258">
        <v>0.38500000000000001</v>
      </c>
      <c r="D258" t="s">
        <v>373</v>
      </c>
      <c r="E258" t="s">
        <v>374</v>
      </c>
      <c r="F258">
        <v>2008</v>
      </c>
      <c r="G258">
        <v>40</v>
      </c>
      <c r="H258" t="s">
        <v>9</v>
      </c>
      <c r="I258" t="s">
        <v>121</v>
      </c>
      <c r="J258" t="s">
        <v>172</v>
      </c>
      <c r="K258">
        <v>0</v>
      </c>
      <c r="L258" t="s">
        <v>142</v>
      </c>
      <c r="M258">
        <v>0</v>
      </c>
      <c r="N258" t="s">
        <v>142</v>
      </c>
      <c r="O258">
        <v>1907</v>
      </c>
      <c r="P258" t="s">
        <v>375</v>
      </c>
      <c r="Q258" t="s">
        <v>335</v>
      </c>
      <c r="R258" t="s">
        <v>645</v>
      </c>
      <c r="S258" t="s">
        <v>646</v>
      </c>
      <c r="T258" t="s">
        <v>647</v>
      </c>
      <c r="U258" t="s">
        <v>421</v>
      </c>
      <c r="V258" t="s">
        <v>379</v>
      </c>
    </row>
    <row r="259" spans="1:22">
      <c r="A259">
        <v>2895</v>
      </c>
      <c r="B259" t="s">
        <v>648</v>
      </c>
      <c r="C259">
        <v>0.33500000000000002</v>
      </c>
      <c r="D259" t="s">
        <v>373</v>
      </c>
      <c r="E259" t="s">
        <v>374</v>
      </c>
      <c r="F259">
        <v>2008</v>
      </c>
      <c r="G259">
        <v>40</v>
      </c>
      <c r="H259" t="s">
        <v>9</v>
      </c>
      <c r="I259" t="s">
        <v>121</v>
      </c>
      <c r="J259" t="s">
        <v>172</v>
      </c>
      <c r="K259">
        <v>0</v>
      </c>
      <c r="L259" t="s">
        <v>142</v>
      </c>
      <c r="M259">
        <v>0</v>
      </c>
      <c r="N259" t="s">
        <v>142</v>
      </c>
      <c r="O259">
        <v>1907</v>
      </c>
      <c r="P259" t="s">
        <v>375</v>
      </c>
      <c r="Q259" t="s">
        <v>335</v>
      </c>
      <c r="R259" t="s">
        <v>648</v>
      </c>
      <c r="S259" t="s">
        <v>649</v>
      </c>
      <c r="T259" t="s">
        <v>650</v>
      </c>
      <c r="U259" t="s">
        <v>421</v>
      </c>
      <c r="V259" t="s">
        <v>379</v>
      </c>
    </row>
    <row r="260" spans="1:22">
      <c r="A260">
        <v>2896</v>
      </c>
      <c r="B260" t="s">
        <v>651</v>
      </c>
      <c r="C260">
        <v>0.185</v>
      </c>
      <c r="D260" t="s">
        <v>373</v>
      </c>
      <c r="E260" t="s">
        <v>374</v>
      </c>
      <c r="F260">
        <v>2008</v>
      </c>
      <c r="G260">
        <v>40</v>
      </c>
      <c r="H260" t="s">
        <v>9</v>
      </c>
      <c r="I260" t="s">
        <v>121</v>
      </c>
      <c r="J260" t="s">
        <v>172</v>
      </c>
      <c r="K260">
        <v>0</v>
      </c>
      <c r="L260" t="s">
        <v>142</v>
      </c>
      <c r="M260">
        <v>0</v>
      </c>
      <c r="N260" t="s">
        <v>142</v>
      </c>
      <c r="O260">
        <v>1907</v>
      </c>
      <c r="P260" t="s">
        <v>375</v>
      </c>
      <c r="Q260" t="s">
        <v>335</v>
      </c>
      <c r="R260" t="s">
        <v>651</v>
      </c>
      <c r="S260" t="s">
        <v>652</v>
      </c>
      <c r="T260" t="s">
        <v>653</v>
      </c>
      <c r="U260" t="s">
        <v>421</v>
      </c>
      <c r="V260" t="s">
        <v>379</v>
      </c>
    </row>
    <row r="261" spans="1:22">
      <c r="A261">
        <v>2897</v>
      </c>
      <c r="B261" t="s">
        <v>651</v>
      </c>
      <c r="C261">
        <v>0.185</v>
      </c>
      <c r="D261" t="s">
        <v>373</v>
      </c>
      <c r="E261" t="s">
        <v>374</v>
      </c>
      <c r="F261">
        <v>2007</v>
      </c>
      <c r="G261">
        <v>40</v>
      </c>
      <c r="H261" t="s">
        <v>9</v>
      </c>
      <c r="I261" t="s">
        <v>121</v>
      </c>
      <c r="J261" t="s">
        <v>172</v>
      </c>
      <c r="K261">
        <v>0</v>
      </c>
      <c r="L261" t="s">
        <v>142</v>
      </c>
      <c r="M261">
        <v>0</v>
      </c>
      <c r="N261" t="s">
        <v>142</v>
      </c>
      <c r="O261">
        <v>1907</v>
      </c>
      <c r="P261" t="s">
        <v>375</v>
      </c>
      <c r="Q261" t="s">
        <v>335</v>
      </c>
      <c r="R261" t="s">
        <v>651</v>
      </c>
      <c r="S261" t="s">
        <v>652</v>
      </c>
      <c r="T261" t="s">
        <v>653</v>
      </c>
      <c r="U261" t="s">
        <v>421</v>
      </c>
      <c r="V261" t="s">
        <v>379</v>
      </c>
    </row>
    <row r="262" spans="1:22">
      <c r="A262">
        <v>2898</v>
      </c>
      <c r="B262" t="s">
        <v>654</v>
      </c>
      <c r="C262">
        <v>5.0000000000000001E-3</v>
      </c>
      <c r="D262" t="s">
        <v>373</v>
      </c>
      <c r="E262" t="s">
        <v>374</v>
      </c>
      <c r="F262">
        <v>2007</v>
      </c>
      <c r="G262">
        <v>40</v>
      </c>
      <c r="H262" t="s">
        <v>9</v>
      </c>
      <c r="I262" t="s">
        <v>121</v>
      </c>
      <c r="J262" t="s">
        <v>172</v>
      </c>
      <c r="K262">
        <v>0</v>
      </c>
      <c r="L262" t="s">
        <v>142</v>
      </c>
      <c r="M262">
        <v>0</v>
      </c>
      <c r="N262" t="s">
        <v>142</v>
      </c>
      <c r="O262">
        <v>1907</v>
      </c>
      <c r="P262" t="s">
        <v>375</v>
      </c>
      <c r="Q262" t="s">
        <v>335</v>
      </c>
      <c r="R262" t="s">
        <v>654</v>
      </c>
      <c r="S262" t="s">
        <v>643</v>
      </c>
      <c r="T262" t="s">
        <v>655</v>
      </c>
      <c r="U262" t="s">
        <v>421</v>
      </c>
      <c r="V262" t="s">
        <v>379</v>
      </c>
    </row>
    <row r="263" spans="1:22">
      <c r="A263">
        <v>2899</v>
      </c>
      <c r="B263" t="s">
        <v>656</v>
      </c>
      <c r="C263">
        <v>5.0000000000000001E-3</v>
      </c>
      <c r="D263" t="s">
        <v>373</v>
      </c>
      <c r="E263" t="s">
        <v>374</v>
      </c>
      <c r="F263">
        <v>2008</v>
      </c>
      <c r="G263">
        <v>40</v>
      </c>
      <c r="H263" t="s">
        <v>9</v>
      </c>
      <c r="I263" t="s">
        <v>121</v>
      </c>
      <c r="J263" t="s">
        <v>172</v>
      </c>
      <c r="K263">
        <v>0</v>
      </c>
      <c r="L263" t="s">
        <v>142</v>
      </c>
      <c r="M263">
        <v>0</v>
      </c>
      <c r="N263" t="s">
        <v>142</v>
      </c>
      <c r="O263">
        <v>1907</v>
      </c>
      <c r="P263" t="s">
        <v>375</v>
      </c>
      <c r="Q263" t="s">
        <v>335</v>
      </c>
      <c r="R263" t="s">
        <v>656</v>
      </c>
      <c r="S263" t="s">
        <v>657</v>
      </c>
      <c r="T263" t="s">
        <v>658</v>
      </c>
      <c r="U263" t="s">
        <v>659</v>
      </c>
      <c r="V263" t="s">
        <v>379</v>
      </c>
    </row>
    <row r="264" spans="1:22">
      <c r="A264">
        <v>2900</v>
      </c>
      <c r="B264" t="s">
        <v>660</v>
      </c>
      <c r="C264">
        <v>0.185</v>
      </c>
      <c r="D264" t="s">
        <v>373</v>
      </c>
      <c r="E264" t="s">
        <v>374</v>
      </c>
      <c r="F264">
        <v>2007</v>
      </c>
      <c r="G264">
        <v>40</v>
      </c>
      <c r="H264" t="s">
        <v>9</v>
      </c>
      <c r="I264" t="s">
        <v>121</v>
      </c>
      <c r="J264" t="s">
        <v>172</v>
      </c>
      <c r="K264">
        <v>0</v>
      </c>
      <c r="L264" t="s">
        <v>142</v>
      </c>
      <c r="M264">
        <v>0</v>
      </c>
      <c r="N264" t="s">
        <v>142</v>
      </c>
      <c r="O264">
        <v>1907</v>
      </c>
      <c r="P264" t="s">
        <v>375</v>
      </c>
      <c r="Q264" t="s">
        <v>335</v>
      </c>
      <c r="R264" t="s">
        <v>660</v>
      </c>
      <c r="S264" t="s">
        <v>661</v>
      </c>
      <c r="T264" t="s">
        <v>662</v>
      </c>
      <c r="U264" t="s">
        <v>663</v>
      </c>
      <c r="V264" t="s">
        <v>379</v>
      </c>
    </row>
    <row r="265" spans="1:22">
      <c r="A265">
        <v>2901</v>
      </c>
      <c r="B265" t="s">
        <v>660</v>
      </c>
      <c r="C265">
        <v>6.5000000000000002E-2</v>
      </c>
      <c r="D265" t="s">
        <v>373</v>
      </c>
      <c r="E265" t="s">
        <v>374</v>
      </c>
      <c r="F265">
        <v>2008</v>
      </c>
      <c r="G265">
        <v>40</v>
      </c>
      <c r="H265" t="s">
        <v>9</v>
      </c>
      <c r="I265" t="s">
        <v>121</v>
      </c>
      <c r="J265" t="s">
        <v>172</v>
      </c>
      <c r="K265">
        <v>0</v>
      </c>
      <c r="L265" t="s">
        <v>142</v>
      </c>
      <c r="M265">
        <v>0</v>
      </c>
      <c r="N265" t="s">
        <v>142</v>
      </c>
      <c r="O265">
        <v>1907</v>
      </c>
      <c r="P265" t="s">
        <v>375</v>
      </c>
      <c r="Q265" t="s">
        <v>335</v>
      </c>
      <c r="R265" t="s">
        <v>660</v>
      </c>
      <c r="S265" t="s">
        <v>661</v>
      </c>
      <c r="T265" t="s">
        <v>662</v>
      </c>
      <c r="U265" t="s">
        <v>663</v>
      </c>
      <c r="V265" t="s">
        <v>379</v>
      </c>
    </row>
    <row r="266" spans="1:22">
      <c r="A266">
        <v>2902</v>
      </c>
      <c r="B266" t="s">
        <v>664</v>
      </c>
      <c r="C266">
        <v>5.0000000000000001E-3</v>
      </c>
      <c r="D266" t="s">
        <v>373</v>
      </c>
      <c r="E266" t="s">
        <v>374</v>
      </c>
      <c r="F266">
        <v>2008</v>
      </c>
      <c r="G266">
        <v>40</v>
      </c>
      <c r="H266" t="s">
        <v>9</v>
      </c>
      <c r="I266" t="s">
        <v>121</v>
      </c>
      <c r="J266" t="s">
        <v>172</v>
      </c>
      <c r="K266">
        <v>0</v>
      </c>
      <c r="L266" t="s">
        <v>142</v>
      </c>
      <c r="M266">
        <v>0</v>
      </c>
      <c r="N266" t="s">
        <v>142</v>
      </c>
      <c r="O266">
        <v>1907</v>
      </c>
      <c r="P266" t="s">
        <v>375</v>
      </c>
      <c r="Q266" t="s">
        <v>335</v>
      </c>
      <c r="R266" t="s">
        <v>664</v>
      </c>
      <c r="S266" t="s">
        <v>665</v>
      </c>
      <c r="T266" t="s">
        <v>666</v>
      </c>
      <c r="U266" t="s">
        <v>434</v>
      </c>
      <c r="V266" t="s">
        <v>379</v>
      </c>
    </row>
    <row r="267" spans="1:22">
      <c r="A267">
        <v>2903</v>
      </c>
      <c r="B267" t="s">
        <v>667</v>
      </c>
      <c r="C267">
        <v>4.4999999999999998E-2</v>
      </c>
      <c r="D267" t="s">
        <v>373</v>
      </c>
      <c r="E267" t="s">
        <v>374</v>
      </c>
      <c r="F267">
        <v>2007</v>
      </c>
      <c r="G267">
        <v>40</v>
      </c>
      <c r="H267" t="s">
        <v>9</v>
      </c>
      <c r="I267" t="s">
        <v>121</v>
      </c>
      <c r="J267" t="s">
        <v>172</v>
      </c>
      <c r="K267">
        <v>0</v>
      </c>
      <c r="L267" t="s">
        <v>142</v>
      </c>
      <c r="M267">
        <v>0</v>
      </c>
      <c r="N267" t="s">
        <v>142</v>
      </c>
      <c r="O267">
        <v>1907</v>
      </c>
      <c r="P267" t="s">
        <v>375</v>
      </c>
      <c r="Q267" t="s">
        <v>335</v>
      </c>
      <c r="R267" t="s">
        <v>667</v>
      </c>
      <c r="S267" t="s">
        <v>668</v>
      </c>
      <c r="T267" t="s">
        <v>369</v>
      </c>
      <c r="V267" t="s">
        <v>379</v>
      </c>
    </row>
    <row r="268" spans="1:22">
      <c r="A268">
        <v>2904</v>
      </c>
      <c r="B268" t="s">
        <v>667</v>
      </c>
      <c r="C268">
        <v>0.02</v>
      </c>
      <c r="D268" t="s">
        <v>373</v>
      </c>
      <c r="E268" t="s">
        <v>374</v>
      </c>
      <c r="F268">
        <v>2008</v>
      </c>
      <c r="G268">
        <v>40</v>
      </c>
      <c r="H268" t="s">
        <v>9</v>
      </c>
      <c r="I268" t="s">
        <v>121</v>
      </c>
      <c r="J268" t="s">
        <v>172</v>
      </c>
      <c r="K268">
        <v>0</v>
      </c>
      <c r="L268" t="s">
        <v>142</v>
      </c>
      <c r="M268">
        <v>0</v>
      </c>
      <c r="N268" t="s">
        <v>142</v>
      </c>
      <c r="O268">
        <v>1907</v>
      </c>
      <c r="P268" t="s">
        <v>375</v>
      </c>
      <c r="Q268" t="s">
        <v>335</v>
      </c>
      <c r="R268" t="s">
        <v>667</v>
      </c>
      <c r="S268" t="s">
        <v>668</v>
      </c>
      <c r="T268" t="s">
        <v>369</v>
      </c>
      <c r="V268" t="s">
        <v>379</v>
      </c>
    </row>
    <row r="269" spans="1:22">
      <c r="A269">
        <v>2905</v>
      </c>
      <c r="B269" t="s">
        <v>667</v>
      </c>
      <c r="C269">
        <v>5.0000000000000001E-3</v>
      </c>
      <c r="D269" t="s">
        <v>373</v>
      </c>
      <c r="E269" t="s">
        <v>374</v>
      </c>
      <c r="F269">
        <v>2007</v>
      </c>
      <c r="G269">
        <v>40</v>
      </c>
      <c r="H269" t="s">
        <v>9</v>
      </c>
      <c r="I269" t="s">
        <v>121</v>
      </c>
      <c r="J269" t="s">
        <v>172</v>
      </c>
      <c r="K269">
        <v>0</v>
      </c>
      <c r="L269" t="s">
        <v>142</v>
      </c>
      <c r="M269">
        <v>0</v>
      </c>
      <c r="N269" t="s">
        <v>142</v>
      </c>
      <c r="O269">
        <v>1907</v>
      </c>
      <c r="P269" t="s">
        <v>375</v>
      </c>
      <c r="Q269" t="s">
        <v>335</v>
      </c>
      <c r="R269" t="s">
        <v>667</v>
      </c>
      <c r="S269" t="s">
        <v>668</v>
      </c>
      <c r="T269" t="s">
        <v>369</v>
      </c>
      <c r="V269" t="s">
        <v>379</v>
      </c>
    </row>
    <row r="270" spans="1:22">
      <c r="A270">
        <v>2908</v>
      </c>
      <c r="B270" t="s">
        <v>669</v>
      </c>
      <c r="C270">
        <v>0.03</v>
      </c>
      <c r="D270" t="s">
        <v>373</v>
      </c>
      <c r="E270" t="s">
        <v>374</v>
      </c>
      <c r="F270">
        <v>2007</v>
      </c>
      <c r="G270">
        <v>40</v>
      </c>
      <c r="H270" t="s">
        <v>9</v>
      </c>
      <c r="I270" t="s">
        <v>121</v>
      </c>
      <c r="J270" t="s">
        <v>170</v>
      </c>
      <c r="K270">
        <v>0</v>
      </c>
      <c r="L270" t="s">
        <v>142</v>
      </c>
      <c r="M270">
        <v>0</v>
      </c>
      <c r="N270" t="s">
        <v>142</v>
      </c>
      <c r="O270">
        <v>1907</v>
      </c>
      <c r="P270" t="s">
        <v>375</v>
      </c>
      <c r="Q270" t="s">
        <v>335</v>
      </c>
      <c r="R270" t="s">
        <v>669</v>
      </c>
      <c r="S270" t="s">
        <v>670</v>
      </c>
      <c r="T270" t="s">
        <v>671</v>
      </c>
      <c r="U270" t="s">
        <v>672</v>
      </c>
      <c r="V270" t="s">
        <v>379</v>
      </c>
    </row>
    <row r="271" spans="1:22">
      <c r="A271">
        <v>2909</v>
      </c>
      <c r="B271" t="s">
        <v>669</v>
      </c>
      <c r="C271">
        <v>5.0000000000000001E-3</v>
      </c>
      <c r="D271" t="s">
        <v>373</v>
      </c>
      <c r="E271" t="s">
        <v>374</v>
      </c>
      <c r="F271">
        <v>2008</v>
      </c>
      <c r="G271">
        <v>40</v>
      </c>
      <c r="H271" t="s">
        <v>9</v>
      </c>
      <c r="I271" t="s">
        <v>121</v>
      </c>
      <c r="J271" t="s">
        <v>170</v>
      </c>
      <c r="K271">
        <v>0</v>
      </c>
      <c r="L271" t="s">
        <v>142</v>
      </c>
      <c r="M271">
        <v>0</v>
      </c>
      <c r="N271" t="s">
        <v>142</v>
      </c>
      <c r="O271">
        <v>1907</v>
      </c>
      <c r="P271" t="s">
        <v>375</v>
      </c>
      <c r="Q271" t="s">
        <v>335</v>
      </c>
      <c r="R271" t="s">
        <v>669</v>
      </c>
      <c r="S271" t="s">
        <v>670</v>
      </c>
      <c r="T271" t="s">
        <v>671</v>
      </c>
      <c r="U271" t="s">
        <v>672</v>
      </c>
      <c r="V271" t="s">
        <v>379</v>
      </c>
    </row>
    <row r="272" spans="1:22">
      <c r="A272">
        <v>2910</v>
      </c>
      <c r="B272" t="s">
        <v>598</v>
      </c>
      <c r="C272">
        <v>1.385</v>
      </c>
      <c r="D272" t="s">
        <v>373</v>
      </c>
      <c r="E272" t="s">
        <v>374</v>
      </c>
      <c r="F272">
        <v>2008</v>
      </c>
      <c r="G272">
        <v>40</v>
      </c>
      <c r="H272" t="s">
        <v>9</v>
      </c>
      <c r="I272" t="s">
        <v>121</v>
      </c>
      <c r="J272" t="s">
        <v>170</v>
      </c>
      <c r="K272">
        <v>0</v>
      </c>
      <c r="L272" t="s">
        <v>142</v>
      </c>
      <c r="M272">
        <v>0</v>
      </c>
      <c r="N272" t="s">
        <v>142</v>
      </c>
      <c r="O272">
        <v>1907</v>
      </c>
      <c r="P272" t="s">
        <v>375</v>
      </c>
      <c r="Q272" t="s">
        <v>335</v>
      </c>
      <c r="R272" t="s">
        <v>598</v>
      </c>
      <c r="S272" t="s">
        <v>548</v>
      </c>
      <c r="T272" t="s">
        <v>599</v>
      </c>
      <c r="U272" t="s">
        <v>459</v>
      </c>
      <c r="V272" t="s">
        <v>379</v>
      </c>
    </row>
    <row r="273" spans="1:22">
      <c r="A273">
        <v>2911</v>
      </c>
      <c r="B273" t="s">
        <v>598</v>
      </c>
      <c r="C273">
        <v>0.9</v>
      </c>
      <c r="D273" t="s">
        <v>373</v>
      </c>
      <c r="E273" t="s">
        <v>374</v>
      </c>
      <c r="F273">
        <v>2007</v>
      </c>
      <c r="G273">
        <v>40</v>
      </c>
      <c r="H273" t="s">
        <v>9</v>
      </c>
      <c r="I273" t="s">
        <v>121</v>
      </c>
      <c r="J273" t="s">
        <v>170</v>
      </c>
      <c r="K273">
        <v>0</v>
      </c>
      <c r="L273" t="s">
        <v>142</v>
      </c>
      <c r="M273">
        <v>0</v>
      </c>
      <c r="N273" t="s">
        <v>142</v>
      </c>
      <c r="O273">
        <v>1907</v>
      </c>
      <c r="P273" t="s">
        <v>375</v>
      </c>
      <c r="Q273" t="s">
        <v>335</v>
      </c>
      <c r="R273" t="s">
        <v>598</v>
      </c>
      <c r="S273" t="s">
        <v>548</v>
      </c>
      <c r="T273" t="s">
        <v>599</v>
      </c>
      <c r="U273" t="s">
        <v>459</v>
      </c>
      <c r="V273" t="s">
        <v>379</v>
      </c>
    </row>
    <row r="274" spans="1:22">
      <c r="A274">
        <v>2912</v>
      </c>
      <c r="B274" t="s">
        <v>600</v>
      </c>
      <c r="C274">
        <v>7.4999999999999997E-2</v>
      </c>
      <c r="D274" t="s">
        <v>373</v>
      </c>
      <c r="E274" t="s">
        <v>374</v>
      </c>
      <c r="F274">
        <v>2007</v>
      </c>
      <c r="G274">
        <v>40</v>
      </c>
      <c r="H274" t="s">
        <v>9</v>
      </c>
      <c r="I274" t="s">
        <v>121</v>
      </c>
      <c r="J274" t="s">
        <v>170</v>
      </c>
      <c r="K274">
        <v>0</v>
      </c>
      <c r="L274" t="s">
        <v>142</v>
      </c>
      <c r="M274">
        <v>0</v>
      </c>
      <c r="N274" t="s">
        <v>142</v>
      </c>
      <c r="O274">
        <v>1907</v>
      </c>
      <c r="P274" t="s">
        <v>375</v>
      </c>
      <c r="Q274" t="s">
        <v>335</v>
      </c>
      <c r="R274" t="s">
        <v>600</v>
      </c>
      <c r="S274" t="s">
        <v>601</v>
      </c>
      <c r="T274" t="s">
        <v>602</v>
      </c>
      <c r="U274" t="s">
        <v>459</v>
      </c>
      <c r="V274" t="s">
        <v>379</v>
      </c>
    </row>
    <row r="275" spans="1:22">
      <c r="A275">
        <v>2913</v>
      </c>
      <c r="B275" t="s">
        <v>600</v>
      </c>
      <c r="C275">
        <v>0.05</v>
      </c>
      <c r="D275" t="s">
        <v>373</v>
      </c>
      <c r="E275" t="s">
        <v>374</v>
      </c>
      <c r="F275">
        <v>2008</v>
      </c>
      <c r="G275">
        <v>40</v>
      </c>
      <c r="H275" t="s">
        <v>9</v>
      </c>
      <c r="I275" t="s">
        <v>121</v>
      </c>
      <c r="J275" t="s">
        <v>170</v>
      </c>
      <c r="K275">
        <v>0</v>
      </c>
      <c r="L275" t="s">
        <v>142</v>
      </c>
      <c r="M275">
        <v>0</v>
      </c>
      <c r="N275" t="s">
        <v>142</v>
      </c>
      <c r="O275">
        <v>1907</v>
      </c>
      <c r="P275" t="s">
        <v>375</v>
      </c>
      <c r="Q275" t="s">
        <v>335</v>
      </c>
      <c r="R275" t="s">
        <v>600</v>
      </c>
      <c r="S275" t="s">
        <v>601</v>
      </c>
      <c r="T275" t="s">
        <v>602</v>
      </c>
      <c r="U275" t="s">
        <v>459</v>
      </c>
      <c r="V275" t="s">
        <v>379</v>
      </c>
    </row>
    <row r="276" spans="1:22">
      <c r="A276">
        <v>2914</v>
      </c>
      <c r="B276" t="s">
        <v>606</v>
      </c>
      <c r="C276">
        <v>3.5000000000000003E-2</v>
      </c>
      <c r="D276" t="s">
        <v>373</v>
      </c>
      <c r="E276" t="s">
        <v>374</v>
      </c>
      <c r="F276">
        <v>2007</v>
      </c>
      <c r="G276">
        <v>40</v>
      </c>
      <c r="H276" t="s">
        <v>9</v>
      </c>
      <c r="I276" t="s">
        <v>121</v>
      </c>
      <c r="J276" t="s">
        <v>170</v>
      </c>
      <c r="K276">
        <v>0</v>
      </c>
      <c r="L276" t="s">
        <v>142</v>
      </c>
      <c r="M276">
        <v>0</v>
      </c>
      <c r="N276" t="s">
        <v>142</v>
      </c>
      <c r="O276">
        <v>1907</v>
      </c>
      <c r="P276" t="s">
        <v>375</v>
      </c>
      <c r="Q276" t="s">
        <v>335</v>
      </c>
      <c r="R276" t="s">
        <v>606</v>
      </c>
      <c r="S276" t="s">
        <v>607</v>
      </c>
      <c r="T276" t="s">
        <v>608</v>
      </c>
      <c r="U276" t="s">
        <v>459</v>
      </c>
      <c r="V276" t="s">
        <v>379</v>
      </c>
    </row>
    <row r="277" spans="1:22">
      <c r="A277">
        <v>2915</v>
      </c>
      <c r="B277" t="s">
        <v>606</v>
      </c>
      <c r="C277">
        <v>5.0000000000000001E-3</v>
      </c>
      <c r="D277" t="s">
        <v>373</v>
      </c>
      <c r="E277" t="s">
        <v>374</v>
      </c>
      <c r="F277">
        <v>2008</v>
      </c>
      <c r="G277">
        <v>40</v>
      </c>
      <c r="H277" t="s">
        <v>9</v>
      </c>
      <c r="I277" t="s">
        <v>121</v>
      </c>
      <c r="J277" t="s">
        <v>170</v>
      </c>
      <c r="K277">
        <v>0</v>
      </c>
      <c r="L277" t="s">
        <v>142</v>
      </c>
      <c r="M277">
        <v>0</v>
      </c>
      <c r="N277" t="s">
        <v>142</v>
      </c>
      <c r="O277">
        <v>1907</v>
      </c>
      <c r="P277" t="s">
        <v>375</v>
      </c>
      <c r="Q277" t="s">
        <v>335</v>
      </c>
      <c r="R277" t="s">
        <v>606</v>
      </c>
      <c r="S277" t="s">
        <v>607</v>
      </c>
      <c r="T277" t="s">
        <v>608</v>
      </c>
      <c r="U277" t="s">
        <v>459</v>
      </c>
      <c r="V277" t="s">
        <v>379</v>
      </c>
    </row>
    <row r="278" spans="1:22">
      <c r="A278">
        <v>2916</v>
      </c>
      <c r="B278" t="s">
        <v>615</v>
      </c>
      <c r="C278">
        <v>0.495</v>
      </c>
      <c r="D278" t="s">
        <v>373</v>
      </c>
      <c r="E278" t="s">
        <v>374</v>
      </c>
      <c r="F278">
        <v>2007</v>
      </c>
      <c r="G278">
        <v>40</v>
      </c>
      <c r="H278" t="s">
        <v>9</v>
      </c>
      <c r="I278" t="s">
        <v>121</v>
      </c>
      <c r="J278" t="s">
        <v>170</v>
      </c>
      <c r="K278">
        <v>0</v>
      </c>
      <c r="L278" t="s">
        <v>142</v>
      </c>
      <c r="M278">
        <v>0</v>
      </c>
      <c r="N278" t="s">
        <v>142</v>
      </c>
      <c r="O278">
        <v>1907</v>
      </c>
      <c r="P278" t="s">
        <v>375</v>
      </c>
      <c r="Q278" t="s">
        <v>335</v>
      </c>
      <c r="R278" t="s">
        <v>615</v>
      </c>
      <c r="S278" t="s">
        <v>616</v>
      </c>
      <c r="T278" t="s">
        <v>617</v>
      </c>
      <c r="U278" t="s">
        <v>618</v>
      </c>
      <c r="V278" t="s">
        <v>379</v>
      </c>
    </row>
    <row r="279" spans="1:22">
      <c r="A279">
        <v>2917</v>
      </c>
      <c r="B279" t="s">
        <v>615</v>
      </c>
      <c r="C279">
        <v>0.35499999999999998</v>
      </c>
      <c r="D279" t="s">
        <v>373</v>
      </c>
      <c r="E279" t="s">
        <v>374</v>
      </c>
      <c r="F279">
        <v>2008</v>
      </c>
      <c r="G279">
        <v>40</v>
      </c>
      <c r="H279" t="s">
        <v>9</v>
      </c>
      <c r="I279" t="s">
        <v>121</v>
      </c>
      <c r="J279" t="s">
        <v>170</v>
      </c>
      <c r="K279">
        <v>0</v>
      </c>
      <c r="L279" t="s">
        <v>142</v>
      </c>
      <c r="M279">
        <v>0</v>
      </c>
      <c r="N279" t="s">
        <v>142</v>
      </c>
      <c r="O279">
        <v>1907</v>
      </c>
      <c r="P279" t="s">
        <v>375</v>
      </c>
      <c r="Q279" t="s">
        <v>335</v>
      </c>
      <c r="R279" t="s">
        <v>615</v>
      </c>
      <c r="S279" t="s">
        <v>616</v>
      </c>
      <c r="T279" t="s">
        <v>617</v>
      </c>
      <c r="U279" t="s">
        <v>618</v>
      </c>
      <c r="V279" t="s">
        <v>379</v>
      </c>
    </row>
    <row r="280" spans="1:22">
      <c r="A280">
        <v>2918</v>
      </c>
      <c r="B280" t="s">
        <v>633</v>
      </c>
      <c r="C280">
        <v>0.245</v>
      </c>
      <c r="D280" t="s">
        <v>373</v>
      </c>
      <c r="E280" t="s">
        <v>374</v>
      </c>
      <c r="F280">
        <v>2007</v>
      </c>
      <c r="G280">
        <v>40</v>
      </c>
      <c r="H280" t="s">
        <v>9</v>
      </c>
      <c r="I280" t="s">
        <v>121</v>
      </c>
      <c r="J280" t="s">
        <v>170</v>
      </c>
      <c r="K280">
        <v>0</v>
      </c>
      <c r="L280" t="s">
        <v>142</v>
      </c>
      <c r="M280">
        <v>0</v>
      </c>
      <c r="N280" t="s">
        <v>142</v>
      </c>
      <c r="O280">
        <v>1907</v>
      </c>
      <c r="P280" t="s">
        <v>375</v>
      </c>
      <c r="Q280" t="s">
        <v>335</v>
      </c>
      <c r="R280" t="s">
        <v>633</v>
      </c>
      <c r="S280" t="s">
        <v>634</v>
      </c>
      <c r="T280" t="s">
        <v>635</v>
      </c>
      <c r="U280" t="s">
        <v>485</v>
      </c>
      <c r="V280" t="s">
        <v>486</v>
      </c>
    </row>
    <row r="281" spans="1:22">
      <c r="A281">
        <v>2919</v>
      </c>
      <c r="B281" t="s">
        <v>633</v>
      </c>
      <c r="C281">
        <v>4.4999999999999998E-2</v>
      </c>
      <c r="D281" t="s">
        <v>373</v>
      </c>
      <c r="E281" t="s">
        <v>374</v>
      </c>
      <c r="F281">
        <v>2008</v>
      </c>
      <c r="G281">
        <v>40</v>
      </c>
      <c r="H281" t="s">
        <v>9</v>
      </c>
      <c r="I281" t="s">
        <v>121</v>
      </c>
      <c r="J281" t="s">
        <v>170</v>
      </c>
      <c r="K281">
        <v>0</v>
      </c>
      <c r="L281" t="s">
        <v>142</v>
      </c>
      <c r="M281">
        <v>0</v>
      </c>
      <c r="N281" t="s">
        <v>142</v>
      </c>
      <c r="O281">
        <v>1907</v>
      </c>
      <c r="P281" t="s">
        <v>375</v>
      </c>
      <c r="Q281" t="s">
        <v>335</v>
      </c>
      <c r="R281" t="s">
        <v>633</v>
      </c>
      <c r="S281" t="s">
        <v>634</v>
      </c>
      <c r="T281" t="s">
        <v>635</v>
      </c>
      <c r="U281" t="s">
        <v>485</v>
      </c>
      <c r="V281" t="s">
        <v>486</v>
      </c>
    </row>
    <row r="282" spans="1:22">
      <c r="A282">
        <v>2920</v>
      </c>
      <c r="B282" t="s">
        <v>630</v>
      </c>
      <c r="C282">
        <v>5.0000000000000001E-3</v>
      </c>
      <c r="D282" t="s">
        <v>373</v>
      </c>
      <c r="E282" t="s">
        <v>374</v>
      </c>
      <c r="F282">
        <v>2007</v>
      </c>
      <c r="G282">
        <v>40</v>
      </c>
      <c r="H282" t="s">
        <v>9</v>
      </c>
      <c r="I282" t="s">
        <v>121</v>
      </c>
      <c r="J282" t="s">
        <v>170</v>
      </c>
      <c r="K282">
        <v>0</v>
      </c>
      <c r="L282" t="s">
        <v>142</v>
      </c>
      <c r="M282">
        <v>0</v>
      </c>
      <c r="N282" t="s">
        <v>142</v>
      </c>
      <c r="O282">
        <v>1907</v>
      </c>
      <c r="P282" t="s">
        <v>375</v>
      </c>
      <c r="Q282" t="s">
        <v>335</v>
      </c>
      <c r="R282" t="s">
        <v>630</v>
      </c>
      <c r="S282" t="s">
        <v>631</v>
      </c>
      <c r="T282" t="s">
        <v>632</v>
      </c>
      <c r="U282" t="s">
        <v>485</v>
      </c>
      <c r="V282" t="s">
        <v>486</v>
      </c>
    </row>
    <row r="283" spans="1:22">
      <c r="A283">
        <v>2923</v>
      </c>
      <c r="B283" t="s">
        <v>636</v>
      </c>
      <c r="C283">
        <v>0.91</v>
      </c>
      <c r="D283" t="s">
        <v>373</v>
      </c>
      <c r="E283" t="s">
        <v>374</v>
      </c>
      <c r="F283">
        <v>2007</v>
      </c>
      <c r="G283">
        <v>40</v>
      </c>
      <c r="H283" t="s">
        <v>9</v>
      </c>
      <c r="I283" t="s">
        <v>121</v>
      </c>
      <c r="J283" t="s">
        <v>170</v>
      </c>
      <c r="K283">
        <v>0</v>
      </c>
      <c r="L283" t="s">
        <v>142</v>
      </c>
      <c r="M283">
        <v>0</v>
      </c>
      <c r="N283" t="s">
        <v>142</v>
      </c>
      <c r="O283">
        <v>1907</v>
      </c>
      <c r="P283" t="s">
        <v>375</v>
      </c>
      <c r="Q283" t="s">
        <v>335</v>
      </c>
      <c r="R283" t="s">
        <v>636</v>
      </c>
      <c r="S283" t="s">
        <v>414</v>
      </c>
      <c r="T283" t="s">
        <v>637</v>
      </c>
      <c r="U283" t="s">
        <v>416</v>
      </c>
      <c r="V283" t="s">
        <v>417</v>
      </c>
    </row>
    <row r="284" spans="1:22">
      <c r="A284">
        <v>2924</v>
      </c>
      <c r="B284" t="s">
        <v>636</v>
      </c>
      <c r="C284">
        <v>0.85</v>
      </c>
      <c r="D284" t="s">
        <v>373</v>
      </c>
      <c r="E284" t="s">
        <v>374</v>
      </c>
      <c r="F284">
        <v>2008</v>
      </c>
      <c r="G284">
        <v>40</v>
      </c>
      <c r="H284" t="s">
        <v>9</v>
      </c>
      <c r="I284" t="s">
        <v>121</v>
      </c>
      <c r="J284" t="s">
        <v>170</v>
      </c>
      <c r="K284">
        <v>0</v>
      </c>
      <c r="L284" t="s">
        <v>142</v>
      </c>
      <c r="M284">
        <v>0</v>
      </c>
      <c r="N284" t="s">
        <v>142</v>
      </c>
      <c r="O284">
        <v>1907</v>
      </c>
      <c r="P284" t="s">
        <v>375</v>
      </c>
      <c r="Q284" t="s">
        <v>335</v>
      </c>
      <c r="R284" t="s">
        <v>636</v>
      </c>
      <c r="S284" t="s">
        <v>414</v>
      </c>
      <c r="T284" t="s">
        <v>637</v>
      </c>
      <c r="U284" t="s">
        <v>416</v>
      </c>
      <c r="V284" t="s">
        <v>417</v>
      </c>
    </row>
    <row r="285" spans="1:22">
      <c r="A285">
        <v>2925</v>
      </c>
      <c r="B285" t="s">
        <v>642</v>
      </c>
      <c r="C285">
        <v>0.99</v>
      </c>
      <c r="D285" t="s">
        <v>373</v>
      </c>
      <c r="E285" t="s">
        <v>374</v>
      </c>
      <c r="F285">
        <v>2007</v>
      </c>
      <c r="G285">
        <v>40</v>
      </c>
      <c r="H285" t="s">
        <v>9</v>
      </c>
      <c r="I285" t="s">
        <v>121</v>
      </c>
      <c r="J285" t="s">
        <v>170</v>
      </c>
      <c r="K285">
        <v>0</v>
      </c>
      <c r="L285" t="s">
        <v>142</v>
      </c>
      <c r="M285">
        <v>0</v>
      </c>
      <c r="N285" t="s">
        <v>142</v>
      </c>
      <c r="O285">
        <v>1907</v>
      </c>
      <c r="P285" t="s">
        <v>375</v>
      </c>
      <c r="Q285" t="s">
        <v>335</v>
      </c>
      <c r="R285" t="s">
        <v>642</v>
      </c>
      <c r="S285" t="s">
        <v>643</v>
      </c>
      <c r="T285" t="s">
        <v>644</v>
      </c>
      <c r="U285" t="s">
        <v>421</v>
      </c>
      <c r="V285" t="s">
        <v>379</v>
      </c>
    </row>
    <row r="286" spans="1:22">
      <c r="A286">
        <v>2926</v>
      </c>
      <c r="B286" t="s">
        <v>642</v>
      </c>
      <c r="C286">
        <v>0.78</v>
      </c>
      <c r="D286" t="s">
        <v>373</v>
      </c>
      <c r="E286" t="s">
        <v>374</v>
      </c>
      <c r="F286">
        <v>2008</v>
      </c>
      <c r="G286">
        <v>40</v>
      </c>
      <c r="H286" t="s">
        <v>9</v>
      </c>
      <c r="I286" t="s">
        <v>121</v>
      </c>
      <c r="J286" t="s">
        <v>170</v>
      </c>
      <c r="K286">
        <v>0</v>
      </c>
      <c r="L286" t="s">
        <v>142</v>
      </c>
      <c r="M286">
        <v>0</v>
      </c>
      <c r="N286" t="s">
        <v>142</v>
      </c>
      <c r="O286">
        <v>1907</v>
      </c>
      <c r="P286" t="s">
        <v>375</v>
      </c>
      <c r="Q286" t="s">
        <v>335</v>
      </c>
      <c r="R286" t="s">
        <v>642</v>
      </c>
      <c r="S286" t="s">
        <v>643</v>
      </c>
      <c r="T286" t="s">
        <v>644</v>
      </c>
      <c r="U286" t="s">
        <v>421</v>
      </c>
      <c r="V286" t="s">
        <v>379</v>
      </c>
    </row>
    <row r="287" spans="1:22">
      <c r="A287">
        <v>2927</v>
      </c>
      <c r="B287" t="s">
        <v>651</v>
      </c>
      <c r="C287">
        <v>0.33</v>
      </c>
      <c r="D287" t="s">
        <v>373</v>
      </c>
      <c r="E287" t="s">
        <v>374</v>
      </c>
      <c r="F287">
        <v>2008</v>
      </c>
      <c r="G287">
        <v>40</v>
      </c>
      <c r="H287" t="s">
        <v>9</v>
      </c>
      <c r="I287" t="s">
        <v>121</v>
      </c>
      <c r="J287" t="s">
        <v>170</v>
      </c>
      <c r="K287">
        <v>0</v>
      </c>
      <c r="L287" t="s">
        <v>142</v>
      </c>
      <c r="M287">
        <v>0</v>
      </c>
      <c r="N287" t="s">
        <v>142</v>
      </c>
      <c r="O287">
        <v>1907</v>
      </c>
      <c r="P287" t="s">
        <v>375</v>
      </c>
      <c r="Q287" t="s">
        <v>335</v>
      </c>
      <c r="R287" t="s">
        <v>651</v>
      </c>
      <c r="S287" t="s">
        <v>652</v>
      </c>
      <c r="T287" t="s">
        <v>653</v>
      </c>
      <c r="U287" t="s">
        <v>421</v>
      </c>
      <c r="V287" t="s">
        <v>379</v>
      </c>
    </row>
    <row r="288" spans="1:22">
      <c r="A288">
        <v>2928</v>
      </c>
      <c r="B288" t="s">
        <v>651</v>
      </c>
      <c r="C288">
        <v>0.16</v>
      </c>
      <c r="D288" t="s">
        <v>373</v>
      </c>
      <c r="E288" t="s">
        <v>374</v>
      </c>
      <c r="F288">
        <v>2007</v>
      </c>
      <c r="G288">
        <v>40</v>
      </c>
      <c r="H288" t="s">
        <v>9</v>
      </c>
      <c r="I288" t="s">
        <v>121</v>
      </c>
      <c r="J288" t="s">
        <v>170</v>
      </c>
      <c r="K288">
        <v>0</v>
      </c>
      <c r="L288" t="s">
        <v>142</v>
      </c>
      <c r="M288">
        <v>0</v>
      </c>
      <c r="N288" t="s">
        <v>142</v>
      </c>
      <c r="O288">
        <v>1907</v>
      </c>
      <c r="P288" t="s">
        <v>375</v>
      </c>
      <c r="Q288" t="s">
        <v>335</v>
      </c>
      <c r="R288" t="s">
        <v>651</v>
      </c>
      <c r="S288" t="s">
        <v>652</v>
      </c>
      <c r="T288" t="s">
        <v>653</v>
      </c>
      <c r="U288" t="s">
        <v>421</v>
      </c>
      <c r="V288" t="s">
        <v>379</v>
      </c>
    </row>
    <row r="289" spans="1:22">
      <c r="A289">
        <v>2929</v>
      </c>
      <c r="B289" t="s">
        <v>648</v>
      </c>
      <c r="C289">
        <v>3.5000000000000003E-2</v>
      </c>
      <c r="D289" t="s">
        <v>373</v>
      </c>
      <c r="E289" t="s">
        <v>374</v>
      </c>
      <c r="F289">
        <v>2007</v>
      </c>
      <c r="G289">
        <v>40</v>
      </c>
      <c r="H289" t="s">
        <v>9</v>
      </c>
      <c r="I289" t="s">
        <v>121</v>
      </c>
      <c r="J289" t="s">
        <v>170</v>
      </c>
      <c r="K289">
        <v>0</v>
      </c>
      <c r="L289" t="s">
        <v>142</v>
      </c>
      <c r="M289">
        <v>0</v>
      </c>
      <c r="N289" t="s">
        <v>142</v>
      </c>
      <c r="O289">
        <v>1907</v>
      </c>
      <c r="P289" t="s">
        <v>375</v>
      </c>
      <c r="Q289" t="s">
        <v>335</v>
      </c>
      <c r="R289" t="s">
        <v>648</v>
      </c>
      <c r="S289" t="s">
        <v>649</v>
      </c>
      <c r="T289" t="s">
        <v>650</v>
      </c>
      <c r="U289" t="s">
        <v>421</v>
      </c>
      <c r="V289" t="s">
        <v>379</v>
      </c>
    </row>
    <row r="290" spans="1:22">
      <c r="A290">
        <v>2930</v>
      </c>
      <c r="B290" t="s">
        <v>648</v>
      </c>
      <c r="C290">
        <v>0.03</v>
      </c>
      <c r="D290" t="s">
        <v>373</v>
      </c>
      <c r="E290" t="s">
        <v>374</v>
      </c>
      <c r="F290">
        <v>2008</v>
      </c>
      <c r="G290">
        <v>40</v>
      </c>
      <c r="H290" t="s">
        <v>9</v>
      </c>
      <c r="I290" t="s">
        <v>121</v>
      </c>
      <c r="J290" t="s">
        <v>170</v>
      </c>
      <c r="K290">
        <v>0</v>
      </c>
      <c r="L290" t="s">
        <v>142</v>
      </c>
      <c r="M290">
        <v>0</v>
      </c>
      <c r="N290" t="s">
        <v>142</v>
      </c>
      <c r="O290">
        <v>1907</v>
      </c>
      <c r="P290" t="s">
        <v>375</v>
      </c>
      <c r="Q290" t="s">
        <v>335</v>
      </c>
      <c r="R290" t="s">
        <v>648</v>
      </c>
      <c r="S290" t="s">
        <v>649</v>
      </c>
      <c r="T290" t="s">
        <v>650</v>
      </c>
      <c r="U290" t="s">
        <v>421</v>
      </c>
      <c r="V290" t="s">
        <v>379</v>
      </c>
    </row>
    <row r="291" spans="1:22">
      <c r="A291">
        <v>2931</v>
      </c>
      <c r="B291" t="s">
        <v>673</v>
      </c>
      <c r="C291">
        <v>0.06</v>
      </c>
      <c r="D291" t="s">
        <v>373</v>
      </c>
      <c r="E291" t="s">
        <v>374</v>
      </c>
      <c r="F291">
        <v>2007</v>
      </c>
      <c r="G291">
        <v>40</v>
      </c>
      <c r="H291" t="s">
        <v>9</v>
      </c>
      <c r="I291" t="s">
        <v>121</v>
      </c>
      <c r="J291" t="s">
        <v>170</v>
      </c>
      <c r="K291">
        <v>0</v>
      </c>
      <c r="L291" t="s">
        <v>142</v>
      </c>
      <c r="M291">
        <v>0</v>
      </c>
      <c r="N291" t="s">
        <v>142</v>
      </c>
      <c r="O291">
        <v>1907</v>
      </c>
      <c r="P291" t="s">
        <v>375</v>
      </c>
      <c r="Q291" t="s">
        <v>335</v>
      </c>
      <c r="R291" t="s">
        <v>673</v>
      </c>
      <c r="S291" t="s">
        <v>674</v>
      </c>
      <c r="T291" t="s">
        <v>662</v>
      </c>
      <c r="U291" t="s">
        <v>675</v>
      </c>
      <c r="V291" t="s">
        <v>379</v>
      </c>
    </row>
    <row r="292" spans="1:22">
      <c r="A292">
        <v>2932</v>
      </c>
      <c r="B292" t="s">
        <v>673</v>
      </c>
      <c r="C292">
        <v>3.5000000000000003E-2</v>
      </c>
      <c r="D292" t="s">
        <v>373</v>
      </c>
      <c r="E292" t="s">
        <v>374</v>
      </c>
      <c r="F292">
        <v>2008</v>
      </c>
      <c r="G292">
        <v>40</v>
      </c>
      <c r="H292" t="s">
        <v>9</v>
      </c>
      <c r="I292" t="s">
        <v>121</v>
      </c>
      <c r="J292" t="s">
        <v>170</v>
      </c>
      <c r="K292">
        <v>0</v>
      </c>
      <c r="L292" t="s">
        <v>142</v>
      </c>
      <c r="M292">
        <v>0</v>
      </c>
      <c r="N292" t="s">
        <v>142</v>
      </c>
      <c r="O292">
        <v>1907</v>
      </c>
      <c r="P292" t="s">
        <v>375</v>
      </c>
      <c r="Q292" t="s">
        <v>335</v>
      </c>
      <c r="R292" t="s">
        <v>673</v>
      </c>
      <c r="S292" t="s">
        <v>674</v>
      </c>
      <c r="T292" t="s">
        <v>662</v>
      </c>
      <c r="U292" t="s">
        <v>675</v>
      </c>
      <c r="V292" t="s">
        <v>379</v>
      </c>
    </row>
    <row r="293" spans="1:22">
      <c r="A293">
        <v>2933</v>
      </c>
      <c r="B293" t="s">
        <v>660</v>
      </c>
      <c r="C293">
        <v>0.185</v>
      </c>
      <c r="D293" t="s">
        <v>373</v>
      </c>
      <c r="E293" t="s">
        <v>374</v>
      </c>
      <c r="F293">
        <v>2007</v>
      </c>
      <c r="G293">
        <v>40</v>
      </c>
      <c r="H293" t="s">
        <v>9</v>
      </c>
      <c r="I293" t="s">
        <v>121</v>
      </c>
      <c r="J293" t="s">
        <v>170</v>
      </c>
      <c r="K293">
        <v>0</v>
      </c>
      <c r="L293" t="s">
        <v>142</v>
      </c>
      <c r="M293">
        <v>0</v>
      </c>
      <c r="N293" t="s">
        <v>142</v>
      </c>
      <c r="O293">
        <v>1907</v>
      </c>
      <c r="P293" t="s">
        <v>375</v>
      </c>
      <c r="Q293" t="s">
        <v>335</v>
      </c>
      <c r="R293" t="s">
        <v>660</v>
      </c>
      <c r="S293" t="s">
        <v>661</v>
      </c>
      <c r="T293" t="s">
        <v>662</v>
      </c>
      <c r="U293" t="s">
        <v>663</v>
      </c>
      <c r="V293" t="s">
        <v>379</v>
      </c>
    </row>
    <row r="294" spans="1:22">
      <c r="A294">
        <v>2934</v>
      </c>
      <c r="B294" t="s">
        <v>660</v>
      </c>
      <c r="C294">
        <v>0.185</v>
      </c>
      <c r="D294" t="s">
        <v>373</v>
      </c>
      <c r="E294" t="s">
        <v>374</v>
      </c>
      <c r="F294">
        <v>2008</v>
      </c>
      <c r="G294">
        <v>40</v>
      </c>
      <c r="H294" t="s">
        <v>9</v>
      </c>
      <c r="I294" t="s">
        <v>121</v>
      </c>
      <c r="J294" t="s">
        <v>170</v>
      </c>
      <c r="K294">
        <v>0</v>
      </c>
      <c r="L294" t="s">
        <v>142</v>
      </c>
      <c r="M294">
        <v>0</v>
      </c>
      <c r="N294" t="s">
        <v>142</v>
      </c>
      <c r="O294">
        <v>1907</v>
      </c>
      <c r="P294" t="s">
        <v>375</v>
      </c>
      <c r="Q294" t="s">
        <v>335</v>
      </c>
      <c r="R294" t="s">
        <v>660</v>
      </c>
      <c r="S294" t="s">
        <v>661</v>
      </c>
      <c r="T294" t="s">
        <v>662</v>
      </c>
      <c r="U294" t="s">
        <v>663</v>
      </c>
      <c r="V294" t="s">
        <v>379</v>
      </c>
    </row>
    <row r="295" spans="1:22">
      <c r="A295">
        <v>2935</v>
      </c>
      <c r="B295" t="s">
        <v>664</v>
      </c>
      <c r="C295">
        <v>0.245</v>
      </c>
      <c r="D295" t="s">
        <v>373</v>
      </c>
      <c r="E295" t="s">
        <v>374</v>
      </c>
      <c r="F295">
        <v>2008</v>
      </c>
      <c r="G295">
        <v>40</v>
      </c>
      <c r="H295" t="s">
        <v>9</v>
      </c>
      <c r="I295" t="s">
        <v>121</v>
      </c>
      <c r="J295" t="s">
        <v>170</v>
      </c>
      <c r="K295">
        <v>0</v>
      </c>
      <c r="L295" t="s">
        <v>142</v>
      </c>
      <c r="M295">
        <v>0</v>
      </c>
      <c r="N295" t="s">
        <v>142</v>
      </c>
      <c r="O295">
        <v>1907</v>
      </c>
      <c r="P295" t="s">
        <v>375</v>
      </c>
      <c r="Q295" t="s">
        <v>335</v>
      </c>
      <c r="R295" t="s">
        <v>664</v>
      </c>
      <c r="S295" t="s">
        <v>665</v>
      </c>
      <c r="T295" t="s">
        <v>666</v>
      </c>
      <c r="U295" t="s">
        <v>434</v>
      </c>
      <c r="V295" t="s">
        <v>379</v>
      </c>
    </row>
    <row r="296" spans="1:22">
      <c r="A296">
        <v>2936</v>
      </c>
      <c r="B296" t="s">
        <v>664</v>
      </c>
      <c r="C296">
        <v>0.19</v>
      </c>
      <c r="D296" t="s">
        <v>373</v>
      </c>
      <c r="E296" t="s">
        <v>374</v>
      </c>
      <c r="F296">
        <v>2007</v>
      </c>
      <c r="G296">
        <v>40</v>
      </c>
      <c r="H296" t="s">
        <v>9</v>
      </c>
      <c r="I296" t="s">
        <v>121</v>
      </c>
      <c r="J296" t="s">
        <v>170</v>
      </c>
      <c r="K296">
        <v>0</v>
      </c>
      <c r="L296" t="s">
        <v>142</v>
      </c>
      <c r="M296">
        <v>0</v>
      </c>
      <c r="N296" t="s">
        <v>142</v>
      </c>
      <c r="O296">
        <v>1907</v>
      </c>
      <c r="P296" t="s">
        <v>375</v>
      </c>
      <c r="Q296" t="s">
        <v>335</v>
      </c>
      <c r="R296" t="s">
        <v>664</v>
      </c>
      <c r="S296" t="s">
        <v>665</v>
      </c>
      <c r="T296" t="s">
        <v>666</v>
      </c>
      <c r="U296" t="s">
        <v>434</v>
      </c>
      <c r="V296" t="s">
        <v>379</v>
      </c>
    </row>
    <row r="297" spans="1:22">
      <c r="A297">
        <v>2937</v>
      </c>
      <c r="B297" t="s">
        <v>667</v>
      </c>
      <c r="C297">
        <v>5.0000000000000001E-3</v>
      </c>
      <c r="D297" t="s">
        <v>373</v>
      </c>
      <c r="E297" t="s">
        <v>374</v>
      </c>
      <c r="F297">
        <v>2007</v>
      </c>
      <c r="G297">
        <v>40</v>
      </c>
      <c r="H297" t="s">
        <v>9</v>
      </c>
      <c r="I297" t="s">
        <v>121</v>
      </c>
      <c r="J297" t="s">
        <v>170</v>
      </c>
      <c r="K297">
        <v>0</v>
      </c>
      <c r="L297" t="s">
        <v>142</v>
      </c>
      <c r="M297">
        <v>0</v>
      </c>
      <c r="N297" t="s">
        <v>142</v>
      </c>
      <c r="O297">
        <v>1907</v>
      </c>
      <c r="P297" t="s">
        <v>375</v>
      </c>
      <c r="Q297" t="s">
        <v>335</v>
      </c>
      <c r="R297" t="s">
        <v>667</v>
      </c>
      <c r="S297" t="s">
        <v>668</v>
      </c>
      <c r="T297" t="s">
        <v>369</v>
      </c>
      <c r="V297" t="s">
        <v>379</v>
      </c>
    </row>
    <row r="298" spans="1:22">
      <c r="A298">
        <v>2940</v>
      </c>
      <c r="B298" t="s">
        <v>669</v>
      </c>
      <c r="C298">
        <v>3.5000000000000003E-2</v>
      </c>
      <c r="D298" t="s">
        <v>373</v>
      </c>
      <c r="E298" t="s">
        <v>374</v>
      </c>
      <c r="F298">
        <v>2007</v>
      </c>
      <c r="G298">
        <v>40</v>
      </c>
      <c r="H298" t="s">
        <v>9</v>
      </c>
      <c r="I298" t="s">
        <v>121</v>
      </c>
      <c r="J298" t="s">
        <v>171</v>
      </c>
      <c r="K298">
        <v>0</v>
      </c>
      <c r="L298" t="s">
        <v>142</v>
      </c>
      <c r="M298">
        <v>0</v>
      </c>
      <c r="N298" t="s">
        <v>142</v>
      </c>
      <c r="O298">
        <v>1907</v>
      </c>
      <c r="P298" t="s">
        <v>375</v>
      </c>
      <c r="Q298" t="s">
        <v>335</v>
      </c>
      <c r="R298" t="s">
        <v>669</v>
      </c>
      <c r="S298" t="s">
        <v>670</v>
      </c>
      <c r="T298" t="s">
        <v>671</v>
      </c>
      <c r="U298" t="s">
        <v>672</v>
      </c>
      <c r="V298" t="s">
        <v>379</v>
      </c>
    </row>
    <row r="299" spans="1:22">
      <c r="A299">
        <v>2941</v>
      </c>
      <c r="B299" t="s">
        <v>669</v>
      </c>
      <c r="C299">
        <v>0.01</v>
      </c>
      <c r="D299" t="s">
        <v>373</v>
      </c>
      <c r="E299" t="s">
        <v>374</v>
      </c>
      <c r="F299">
        <v>2008</v>
      </c>
      <c r="G299">
        <v>40</v>
      </c>
      <c r="H299" t="s">
        <v>9</v>
      </c>
      <c r="I299" t="s">
        <v>121</v>
      </c>
      <c r="J299" t="s">
        <v>171</v>
      </c>
      <c r="K299">
        <v>0</v>
      </c>
      <c r="L299" t="s">
        <v>142</v>
      </c>
      <c r="M299">
        <v>0</v>
      </c>
      <c r="N299" t="s">
        <v>142</v>
      </c>
      <c r="O299">
        <v>1907</v>
      </c>
      <c r="P299" t="s">
        <v>375</v>
      </c>
      <c r="Q299" t="s">
        <v>335</v>
      </c>
      <c r="R299" t="s">
        <v>669</v>
      </c>
      <c r="S299" t="s">
        <v>670</v>
      </c>
      <c r="T299" t="s">
        <v>671</v>
      </c>
      <c r="U299" t="s">
        <v>672</v>
      </c>
      <c r="V299" t="s">
        <v>379</v>
      </c>
    </row>
    <row r="300" spans="1:22">
      <c r="A300">
        <v>2942</v>
      </c>
      <c r="B300" t="s">
        <v>594</v>
      </c>
      <c r="C300">
        <v>5.0000000000000001E-3</v>
      </c>
      <c r="D300" t="s">
        <v>373</v>
      </c>
      <c r="E300" t="s">
        <v>374</v>
      </c>
      <c r="F300">
        <v>2008</v>
      </c>
      <c r="G300">
        <v>40</v>
      </c>
      <c r="H300" t="s">
        <v>9</v>
      </c>
      <c r="I300" t="s">
        <v>121</v>
      </c>
      <c r="J300" t="s">
        <v>171</v>
      </c>
      <c r="K300">
        <v>0</v>
      </c>
      <c r="L300" t="s">
        <v>142</v>
      </c>
      <c r="M300">
        <v>0</v>
      </c>
      <c r="N300" t="s">
        <v>142</v>
      </c>
      <c r="O300">
        <v>1907</v>
      </c>
      <c r="P300" t="s">
        <v>375</v>
      </c>
      <c r="Q300" t="s">
        <v>335</v>
      </c>
      <c r="R300" t="s">
        <v>594</v>
      </c>
      <c r="S300" t="s">
        <v>595</v>
      </c>
      <c r="T300" t="s">
        <v>596</v>
      </c>
      <c r="U300" t="s">
        <v>597</v>
      </c>
      <c r="V300" t="s">
        <v>379</v>
      </c>
    </row>
    <row r="301" spans="1:22">
      <c r="A301">
        <v>2943</v>
      </c>
      <c r="B301" t="s">
        <v>598</v>
      </c>
      <c r="C301">
        <v>0.78500000000000003</v>
      </c>
      <c r="D301" t="s">
        <v>373</v>
      </c>
      <c r="E301" t="s">
        <v>374</v>
      </c>
      <c r="F301">
        <v>2008</v>
      </c>
      <c r="G301">
        <v>40</v>
      </c>
      <c r="H301" t="s">
        <v>9</v>
      </c>
      <c r="I301" t="s">
        <v>121</v>
      </c>
      <c r="J301" t="s">
        <v>171</v>
      </c>
      <c r="K301">
        <v>0</v>
      </c>
      <c r="L301" t="s">
        <v>142</v>
      </c>
      <c r="M301">
        <v>0</v>
      </c>
      <c r="N301" t="s">
        <v>142</v>
      </c>
      <c r="O301">
        <v>1907</v>
      </c>
      <c r="P301" t="s">
        <v>375</v>
      </c>
      <c r="Q301" t="s">
        <v>335</v>
      </c>
      <c r="R301" t="s">
        <v>598</v>
      </c>
      <c r="S301" t="s">
        <v>548</v>
      </c>
      <c r="T301" t="s">
        <v>599</v>
      </c>
      <c r="U301" t="s">
        <v>459</v>
      </c>
      <c r="V301" t="s">
        <v>379</v>
      </c>
    </row>
    <row r="302" spans="1:22">
      <c r="A302">
        <v>2944</v>
      </c>
      <c r="B302" t="s">
        <v>598</v>
      </c>
      <c r="C302">
        <v>0.745</v>
      </c>
      <c r="D302" t="s">
        <v>373</v>
      </c>
      <c r="E302" t="s">
        <v>374</v>
      </c>
      <c r="F302">
        <v>2007</v>
      </c>
      <c r="G302">
        <v>40</v>
      </c>
      <c r="H302" t="s">
        <v>9</v>
      </c>
      <c r="I302" t="s">
        <v>121</v>
      </c>
      <c r="J302" t="s">
        <v>171</v>
      </c>
      <c r="K302">
        <v>0</v>
      </c>
      <c r="L302" t="s">
        <v>142</v>
      </c>
      <c r="M302">
        <v>0</v>
      </c>
      <c r="N302" t="s">
        <v>142</v>
      </c>
      <c r="O302">
        <v>1907</v>
      </c>
      <c r="P302" t="s">
        <v>375</v>
      </c>
      <c r="Q302" t="s">
        <v>335</v>
      </c>
      <c r="R302" t="s">
        <v>598</v>
      </c>
      <c r="S302" t="s">
        <v>548</v>
      </c>
      <c r="T302" t="s">
        <v>599</v>
      </c>
      <c r="U302" t="s">
        <v>459</v>
      </c>
      <c r="V302" t="s">
        <v>379</v>
      </c>
    </row>
    <row r="303" spans="1:22">
      <c r="A303">
        <v>2945</v>
      </c>
      <c r="B303" t="s">
        <v>676</v>
      </c>
      <c r="C303">
        <v>0.31</v>
      </c>
      <c r="D303" t="s">
        <v>373</v>
      </c>
      <c r="E303" t="s">
        <v>374</v>
      </c>
      <c r="F303">
        <v>2008</v>
      </c>
      <c r="G303">
        <v>40</v>
      </c>
      <c r="H303" t="s">
        <v>9</v>
      </c>
      <c r="I303" t="s">
        <v>121</v>
      </c>
      <c r="J303" t="s">
        <v>171</v>
      </c>
      <c r="K303">
        <v>0</v>
      </c>
      <c r="L303" t="s">
        <v>142</v>
      </c>
      <c r="M303">
        <v>0</v>
      </c>
      <c r="N303" t="s">
        <v>142</v>
      </c>
      <c r="O303">
        <v>1907</v>
      </c>
      <c r="P303" t="s">
        <v>375</v>
      </c>
      <c r="Q303" t="s">
        <v>335</v>
      </c>
      <c r="R303" t="s">
        <v>676</v>
      </c>
      <c r="S303" t="s">
        <v>677</v>
      </c>
      <c r="T303" t="s">
        <v>678</v>
      </c>
      <c r="U303" t="s">
        <v>459</v>
      </c>
      <c r="V303" t="s">
        <v>379</v>
      </c>
    </row>
    <row r="304" spans="1:22">
      <c r="A304">
        <v>2946</v>
      </c>
      <c r="B304" t="s">
        <v>600</v>
      </c>
      <c r="C304">
        <v>0.245</v>
      </c>
      <c r="D304" t="s">
        <v>373</v>
      </c>
      <c r="E304" t="s">
        <v>374</v>
      </c>
      <c r="F304">
        <v>2007</v>
      </c>
      <c r="G304">
        <v>40</v>
      </c>
      <c r="H304" t="s">
        <v>9</v>
      </c>
      <c r="I304" t="s">
        <v>121</v>
      </c>
      <c r="J304" t="s">
        <v>171</v>
      </c>
      <c r="K304">
        <v>0</v>
      </c>
      <c r="L304" t="s">
        <v>142</v>
      </c>
      <c r="M304">
        <v>0</v>
      </c>
      <c r="N304" t="s">
        <v>142</v>
      </c>
      <c r="O304">
        <v>1907</v>
      </c>
      <c r="P304" t="s">
        <v>375</v>
      </c>
      <c r="Q304" t="s">
        <v>335</v>
      </c>
      <c r="R304" t="s">
        <v>600</v>
      </c>
      <c r="S304" t="s">
        <v>601</v>
      </c>
      <c r="T304" t="s">
        <v>602</v>
      </c>
      <c r="U304" t="s">
        <v>459</v>
      </c>
      <c r="V304" t="s">
        <v>379</v>
      </c>
    </row>
    <row r="305" spans="1:22">
      <c r="A305">
        <v>2947</v>
      </c>
      <c r="B305" t="s">
        <v>676</v>
      </c>
      <c r="C305">
        <v>0.185</v>
      </c>
      <c r="D305" t="s">
        <v>373</v>
      </c>
      <c r="E305" t="s">
        <v>374</v>
      </c>
      <c r="F305">
        <v>2007</v>
      </c>
      <c r="G305">
        <v>40</v>
      </c>
      <c r="H305" t="s">
        <v>9</v>
      </c>
      <c r="I305" t="s">
        <v>121</v>
      </c>
      <c r="J305" t="s">
        <v>171</v>
      </c>
      <c r="K305">
        <v>0</v>
      </c>
      <c r="L305" t="s">
        <v>142</v>
      </c>
      <c r="M305">
        <v>0</v>
      </c>
      <c r="N305" t="s">
        <v>142</v>
      </c>
      <c r="O305">
        <v>1907</v>
      </c>
      <c r="P305" t="s">
        <v>375</v>
      </c>
      <c r="Q305" t="s">
        <v>335</v>
      </c>
      <c r="R305" t="s">
        <v>676</v>
      </c>
      <c r="S305" t="s">
        <v>677</v>
      </c>
      <c r="T305" t="s">
        <v>678</v>
      </c>
      <c r="U305" t="s">
        <v>459</v>
      </c>
      <c r="V305" t="s">
        <v>379</v>
      </c>
    </row>
    <row r="306" spans="1:22">
      <c r="A306">
        <v>2948</v>
      </c>
      <c r="B306" t="s">
        <v>600</v>
      </c>
      <c r="C306">
        <v>0.09</v>
      </c>
      <c r="D306" t="s">
        <v>373</v>
      </c>
      <c r="E306" t="s">
        <v>374</v>
      </c>
      <c r="F306">
        <v>2008</v>
      </c>
      <c r="G306">
        <v>40</v>
      </c>
      <c r="H306" t="s">
        <v>9</v>
      </c>
      <c r="I306" t="s">
        <v>121</v>
      </c>
      <c r="J306" t="s">
        <v>171</v>
      </c>
      <c r="K306">
        <v>0</v>
      </c>
      <c r="L306" t="s">
        <v>142</v>
      </c>
      <c r="M306">
        <v>0</v>
      </c>
      <c r="N306" t="s">
        <v>142</v>
      </c>
      <c r="O306">
        <v>1907</v>
      </c>
      <c r="P306" t="s">
        <v>375</v>
      </c>
      <c r="Q306" t="s">
        <v>335</v>
      </c>
      <c r="R306" t="s">
        <v>600</v>
      </c>
      <c r="S306" t="s">
        <v>601</v>
      </c>
      <c r="T306" t="s">
        <v>602</v>
      </c>
      <c r="U306" t="s">
        <v>459</v>
      </c>
      <c r="V306" t="s">
        <v>379</v>
      </c>
    </row>
    <row r="307" spans="1:22">
      <c r="A307">
        <v>2949</v>
      </c>
      <c r="B307" t="s">
        <v>679</v>
      </c>
      <c r="C307">
        <v>7.0000000000000007E-2</v>
      </c>
      <c r="D307" t="s">
        <v>373</v>
      </c>
      <c r="E307" t="s">
        <v>374</v>
      </c>
      <c r="F307">
        <v>2008</v>
      </c>
      <c r="G307">
        <v>40</v>
      </c>
      <c r="H307" t="s">
        <v>9</v>
      </c>
      <c r="I307" t="s">
        <v>121</v>
      </c>
      <c r="J307" t="s">
        <v>171</v>
      </c>
      <c r="K307">
        <v>0</v>
      </c>
      <c r="L307" t="s">
        <v>142</v>
      </c>
      <c r="M307">
        <v>0</v>
      </c>
      <c r="N307" t="s">
        <v>142</v>
      </c>
      <c r="O307">
        <v>1907</v>
      </c>
      <c r="P307" t="s">
        <v>375</v>
      </c>
      <c r="Q307" t="s">
        <v>335</v>
      </c>
      <c r="R307" t="s">
        <v>679</v>
      </c>
      <c r="S307" t="s">
        <v>680</v>
      </c>
      <c r="T307" t="s">
        <v>681</v>
      </c>
      <c r="U307" t="s">
        <v>459</v>
      </c>
      <c r="V307" t="s">
        <v>379</v>
      </c>
    </row>
    <row r="308" spans="1:22">
      <c r="A308">
        <v>2950</v>
      </c>
      <c r="B308" t="s">
        <v>679</v>
      </c>
      <c r="C308">
        <v>6.5000000000000002E-2</v>
      </c>
      <c r="D308" t="s">
        <v>373</v>
      </c>
      <c r="E308" t="s">
        <v>374</v>
      </c>
      <c r="F308">
        <v>2007</v>
      </c>
      <c r="G308">
        <v>40</v>
      </c>
      <c r="H308" t="s">
        <v>9</v>
      </c>
      <c r="I308" t="s">
        <v>121</v>
      </c>
      <c r="J308" t="s">
        <v>171</v>
      </c>
      <c r="K308">
        <v>0</v>
      </c>
      <c r="L308" t="s">
        <v>142</v>
      </c>
      <c r="M308">
        <v>0</v>
      </c>
      <c r="N308" t="s">
        <v>142</v>
      </c>
      <c r="O308">
        <v>1907</v>
      </c>
      <c r="P308" t="s">
        <v>375</v>
      </c>
      <c r="Q308" t="s">
        <v>335</v>
      </c>
      <c r="R308" t="s">
        <v>679</v>
      </c>
      <c r="S308" t="s">
        <v>680</v>
      </c>
      <c r="T308" t="s">
        <v>681</v>
      </c>
      <c r="U308" t="s">
        <v>459</v>
      </c>
      <c r="V308" t="s">
        <v>379</v>
      </c>
    </row>
    <row r="309" spans="1:22">
      <c r="A309">
        <v>2951</v>
      </c>
      <c r="B309" t="s">
        <v>682</v>
      </c>
      <c r="C309">
        <v>3.5000000000000003E-2</v>
      </c>
      <c r="D309" t="s">
        <v>373</v>
      </c>
      <c r="E309" t="s">
        <v>374</v>
      </c>
      <c r="F309">
        <v>2007</v>
      </c>
      <c r="G309">
        <v>40</v>
      </c>
      <c r="H309" t="s">
        <v>9</v>
      </c>
      <c r="I309" t="s">
        <v>121</v>
      </c>
      <c r="J309" t="s">
        <v>171</v>
      </c>
      <c r="K309">
        <v>0</v>
      </c>
      <c r="L309" t="s">
        <v>142</v>
      </c>
      <c r="M309">
        <v>0</v>
      </c>
      <c r="N309" t="s">
        <v>142</v>
      </c>
      <c r="O309">
        <v>1907</v>
      </c>
      <c r="P309" t="s">
        <v>375</v>
      </c>
      <c r="Q309" t="s">
        <v>335</v>
      </c>
      <c r="R309" t="s">
        <v>682</v>
      </c>
      <c r="S309" t="s">
        <v>470</v>
      </c>
      <c r="T309" t="s">
        <v>683</v>
      </c>
      <c r="U309" t="s">
        <v>459</v>
      </c>
      <c r="V309" t="s">
        <v>379</v>
      </c>
    </row>
    <row r="310" spans="1:22">
      <c r="A310">
        <v>2952</v>
      </c>
      <c r="B310" t="s">
        <v>682</v>
      </c>
      <c r="C310">
        <v>0.03</v>
      </c>
      <c r="D310" t="s">
        <v>373</v>
      </c>
      <c r="E310" t="s">
        <v>374</v>
      </c>
      <c r="F310">
        <v>2008</v>
      </c>
      <c r="G310">
        <v>40</v>
      </c>
      <c r="H310" t="s">
        <v>9</v>
      </c>
      <c r="I310" t="s">
        <v>121</v>
      </c>
      <c r="J310" t="s">
        <v>171</v>
      </c>
      <c r="K310">
        <v>0</v>
      </c>
      <c r="L310" t="s">
        <v>142</v>
      </c>
      <c r="M310">
        <v>0</v>
      </c>
      <c r="N310" t="s">
        <v>142</v>
      </c>
      <c r="O310">
        <v>1907</v>
      </c>
      <c r="P310" t="s">
        <v>375</v>
      </c>
      <c r="Q310" t="s">
        <v>335</v>
      </c>
      <c r="R310" t="s">
        <v>682</v>
      </c>
      <c r="S310" t="s">
        <v>470</v>
      </c>
      <c r="T310" t="s">
        <v>683</v>
      </c>
      <c r="U310" t="s">
        <v>459</v>
      </c>
      <c r="V310" t="s">
        <v>379</v>
      </c>
    </row>
    <row r="311" spans="1:22">
      <c r="A311">
        <v>2953</v>
      </c>
      <c r="B311" t="s">
        <v>609</v>
      </c>
      <c r="C311">
        <v>5.0000000000000001E-3</v>
      </c>
      <c r="D311" t="s">
        <v>373</v>
      </c>
      <c r="E311" t="s">
        <v>374</v>
      </c>
      <c r="F311">
        <v>2008</v>
      </c>
      <c r="G311">
        <v>40</v>
      </c>
      <c r="H311" t="s">
        <v>9</v>
      </c>
      <c r="I311" t="s">
        <v>121</v>
      </c>
      <c r="J311" t="s">
        <v>171</v>
      </c>
      <c r="K311">
        <v>0</v>
      </c>
      <c r="L311" t="s">
        <v>142</v>
      </c>
      <c r="M311">
        <v>0</v>
      </c>
      <c r="N311" t="s">
        <v>142</v>
      </c>
      <c r="O311">
        <v>1907</v>
      </c>
      <c r="P311" t="s">
        <v>375</v>
      </c>
      <c r="Q311" t="s">
        <v>335</v>
      </c>
      <c r="R311" t="s">
        <v>609</v>
      </c>
      <c r="S311" t="s">
        <v>610</v>
      </c>
      <c r="T311" t="s">
        <v>611</v>
      </c>
      <c r="U311" t="s">
        <v>459</v>
      </c>
      <c r="V311" t="s">
        <v>379</v>
      </c>
    </row>
    <row r="312" spans="1:22">
      <c r="A312">
        <v>2954</v>
      </c>
      <c r="B312" t="s">
        <v>684</v>
      </c>
      <c r="C312">
        <v>5.0000000000000001E-3</v>
      </c>
      <c r="D312" t="s">
        <v>373</v>
      </c>
      <c r="E312" t="s">
        <v>374</v>
      </c>
      <c r="F312">
        <v>2007</v>
      </c>
      <c r="G312">
        <v>40</v>
      </c>
      <c r="H312" t="s">
        <v>9</v>
      </c>
      <c r="I312" t="s">
        <v>121</v>
      </c>
      <c r="J312" t="s">
        <v>171</v>
      </c>
      <c r="K312">
        <v>0</v>
      </c>
      <c r="L312" t="s">
        <v>142</v>
      </c>
      <c r="M312">
        <v>0</v>
      </c>
      <c r="N312" t="s">
        <v>142</v>
      </c>
      <c r="O312">
        <v>1907</v>
      </c>
      <c r="P312" t="s">
        <v>375</v>
      </c>
      <c r="Q312" t="s">
        <v>335</v>
      </c>
      <c r="R312" t="s">
        <v>684</v>
      </c>
      <c r="S312" t="s">
        <v>685</v>
      </c>
      <c r="T312" t="s">
        <v>686</v>
      </c>
      <c r="U312" t="s">
        <v>687</v>
      </c>
      <c r="V312" t="s">
        <v>379</v>
      </c>
    </row>
    <row r="313" spans="1:22">
      <c r="A313">
        <v>2955</v>
      </c>
      <c r="B313" t="s">
        <v>615</v>
      </c>
      <c r="C313">
        <v>0.61499999999999999</v>
      </c>
      <c r="D313" t="s">
        <v>373</v>
      </c>
      <c r="E313" t="s">
        <v>374</v>
      </c>
      <c r="F313">
        <v>2008</v>
      </c>
      <c r="G313">
        <v>40</v>
      </c>
      <c r="H313" t="s">
        <v>9</v>
      </c>
      <c r="I313" t="s">
        <v>121</v>
      </c>
      <c r="J313" t="s">
        <v>171</v>
      </c>
      <c r="K313">
        <v>0</v>
      </c>
      <c r="L313" t="s">
        <v>142</v>
      </c>
      <c r="M313">
        <v>0</v>
      </c>
      <c r="N313" t="s">
        <v>142</v>
      </c>
      <c r="O313">
        <v>1907</v>
      </c>
      <c r="P313" t="s">
        <v>375</v>
      </c>
      <c r="Q313" t="s">
        <v>335</v>
      </c>
      <c r="R313" t="s">
        <v>615</v>
      </c>
      <c r="S313" t="s">
        <v>616</v>
      </c>
      <c r="T313" t="s">
        <v>617</v>
      </c>
      <c r="U313" t="s">
        <v>618</v>
      </c>
      <c r="V313" t="s">
        <v>379</v>
      </c>
    </row>
    <row r="314" spans="1:22">
      <c r="A314">
        <v>2956</v>
      </c>
      <c r="B314" t="s">
        <v>615</v>
      </c>
      <c r="C314">
        <v>0.42</v>
      </c>
      <c r="D314" t="s">
        <v>373</v>
      </c>
      <c r="E314" t="s">
        <v>374</v>
      </c>
      <c r="F314">
        <v>2007</v>
      </c>
      <c r="G314">
        <v>40</v>
      </c>
      <c r="H314" t="s">
        <v>9</v>
      </c>
      <c r="I314" t="s">
        <v>121</v>
      </c>
      <c r="J314" t="s">
        <v>171</v>
      </c>
      <c r="K314">
        <v>0</v>
      </c>
      <c r="L314" t="s">
        <v>142</v>
      </c>
      <c r="M314">
        <v>0</v>
      </c>
      <c r="N314" t="s">
        <v>142</v>
      </c>
      <c r="O314">
        <v>1907</v>
      </c>
      <c r="P314" t="s">
        <v>375</v>
      </c>
      <c r="Q314" t="s">
        <v>335</v>
      </c>
      <c r="R314" t="s">
        <v>615</v>
      </c>
      <c r="S314" t="s">
        <v>616</v>
      </c>
      <c r="T314" t="s">
        <v>617</v>
      </c>
      <c r="U314" t="s">
        <v>618</v>
      </c>
      <c r="V314" t="s">
        <v>379</v>
      </c>
    </row>
    <row r="315" spans="1:22">
      <c r="A315">
        <v>2957</v>
      </c>
      <c r="B315" t="s">
        <v>688</v>
      </c>
      <c r="C315">
        <v>0.185</v>
      </c>
      <c r="D315" t="s">
        <v>373</v>
      </c>
      <c r="E315" t="s">
        <v>374</v>
      </c>
      <c r="F315">
        <v>2007</v>
      </c>
      <c r="G315">
        <v>40</v>
      </c>
      <c r="H315" t="s">
        <v>9</v>
      </c>
      <c r="I315" t="s">
        <v>121</v>
      </c>
      <c r="J315" t="s">
        <v>171</v>
      </c>
      <c r="K315">
        <v>0</v>
      </c>
      <c r="L315" t="s">
        <v>142</v>
      </c>
      <c r="M315">
        <v>0</v>
      </c>
      <c r="N315" t="s">
        <v>142</v>
      </c>
      <c r="O315">
        <v>1907</v>
      </c>
      <c r="P315" t="s">
        <v>375</v>
      </c>
      <c r="Q315" t="s">
        <v>335</v>
      </c>
      <c r="R315" t="s">
        <v>688</v>
      </c>
      <c r="S315" t="s">
        <v>689</v>
      </c>
      <c r="T315" t="s">
        <v>690</v>
      </c>
      <c r="U315" t="s">
        <v>618</v>
      </c>
      <c r="V315" t="s">
        <v>379</v>
      </c>
    </row>
    <row r="316" spans="1:22">
      <c r="A316">
        <v>2958</v>
      </c>
      <c r="B316" t="s">
        <v>619</v>
      </c>
      <c r="C316">
        <v>3.5000000000000003E-2</v>
      </c>
      <c r="D316" t="s">
        <v>373</v>
      </c>
      <c r="E316" t="s">
        <v>374</v>
      </c>
      <c r="F316">
        <v>2007</v>
      </c>
      <c r="G316">
        <v>40</v>
      </c>
      <c r="H316" t="s">
        <v>9</v>
      </c>
      <c r="I316" t="s">
        <v>121</v>
      </c>
      <c r="J316" t="s">
        <v>171</v>
      </c>
      <c r="K316">
        <v>0</v>
      </c>
      <c r="L316" t="s">
        <v>142</v>
      </c>
      <c r="M316">
        <v>0</v>
      </c>
      <c r="N316" t="s">
        <v>142</v>
      </c>
      <c r="O316">
        <v>1907</v>
      </c>
      <c r="P316" t="s">
        <v>375</v>
      </c>
      <c r="Q316" t="s">
        <v>335</v>
      </c>
      <c r="R316" t="s">
        <v>619</v>
      </c>
      <c r="S316" t="s">
        <v>562</v>
      </c>
      <c r="T316" t="s">
        <v>620</v>
      </c>
      <c r="U316" t="s">
        <v>564</v>
      </c>
      <c r="V316" t="s">
        <v>379</v>
      </c>
    </row>
    <row r="317" spans="1:22">
      <c r="A317">
        <v>2959</v>
      </c>
      <c r="B317" t="s">
        <v>619</v>
      </c>
      <c r="C317">
        <v>5.0000000000000001E-3</v>
      </c>
      <c r="D317" t="s">
        <v>373</v>
      </c>
      <c r="E317" t="s">
        <v>374</v>
      </c>
      <c r="F317">
        <v>2008</v>
      </c>
      <c r="G317">
        <v>40</v>
      </c>
      <c r="H317" t="s">
        <v>9</v>
      </c>
      <c r="I317" t="s">
        <v>121</v>
      </c>
      <c r="J317" t="s">
        <v>171</v>
      </c>
      <c r="K317">
        <v>0</v>
      </c>
      <c r="L317" t="s">
        <v>142</v>
      </c>
      <c r="M317">
        <v>0</v>
      </c>
      <c r="N317" t="s">
        <v>142</v>
      </c>
      <c r="O317">
        <v>1907</v>
      </c>
      <c r="P317" t="s">
        <v>375</v>
      </c>
      <c r="Q317" t="s">
        <v>335</v>
      </c>
      <c r="R317" t="s">
        <v>619</v>
      </c>
      <c r="S317" t="s">
        <v>562</v>
      </c>
      <c r="T317" t="s">
        <v>620</v>
      </c>
      <c r="U317" t="s">
        <v>564</v>
      </c>
      <c r="V317" t="s">
        <v>379</v>
      </c>
    </row>
    <row r="318" spans="1:22">
      <c r="A318">
        <v>2960</v>
      </c>
      <c r="B318" t="s">
        <v>621</v>
      </c>
      <c r="C318">
        <v>0.03</v>
      </c>
      <c r="D318" t="s">
        <v>373</v>
      </c>
      <c r="E318" t="s">
        <v>374</v>
      </c>
      <c r="F318">
        <v>2007</v>
      </c>
      <c r="G318">
        <v>40</v>
      </c>
      <c r="H318" t="s">
        <v>9</v>
      </c>
      <c r="I318" t="s">
        <v>121</v>
      </c>
      <c r="J318" t="s">
        <v>171</v>
      </c>
      <c r="K318">
        <v>0</v>
      </c>
      <c r="L318" t="s">
        <v>142</v>
      </c>
      <c r="M318">
        <v>0</v>
      </c>
      <c r="N318" t="s">
        <v>142</v>
      </c>
      <c r="O318">
        <v>1907</v>
      </c>
      <c r="P318" t="s">
        <v>375</v>
      </c>
      <c r="Q318" t="s">
        <v>335</v>
      </c>
      <c r="R318" t="s">
        <v>621</v>
      </c>
      <c r="S318" t="s">
        <v>622</v>
      </c>
      <c r="T318" t="s">
        <v>623</v>
      </c>
      <c r="U318" t="s">
        <v>485</v>
      </c>
      <c r="V318" t="s">
        <v>486</v>
      </c>
    </row>
    <row r="319" spans="1:22">
      <c r="A319">
        <v>2961</v>
      </c>
      <c r="B319" t="s">
        <v>633</v>
      </c>
      <c r="C319">
        <v>2.5000000000000001E-2</v>
      </c>
      <c r="D319" t="s">
        <v>373</v>
      </c>
      <c r="E319" t="s">
        <v>374</v>
      </c>
      <c r="F319">
        <v>2008</v>
      </c>
      <c r="G319">
        <v>40</v>
      </c>
      <c r="H319" t="s">
        <v>9</v>
      </c>
      <c r="I319" t="s">
        <v>121</v>
      </c>
      <c r="J319" t="s">
        <v>171</v>
      </c>
      <c r="K319">
        <v>0</v>
      </c>
      <c r="L319" t="s">
        <v>142</v>
      </c>
      <c r="M319">
        <v>0</v>
      </c>
      <c r="N319" t="s">
        <v>142</v>
      </c>
      <c r="O319">
        <v>1907</v>
      </c>
      <c r="P319" t="s">
        <v>375</v>
      </c>
      <c r="Q319" t="s">
        <v>335</v>
      </c>
      <c r="R319" t="s">
        <v>633</v>
      </c>
      <c r="S319" t="s">
        <v>634</v>
      </c>
      <c r="T319" t="s">
        <v>635</v>
      </c>
      <c r="U319" t="s">
        <v>485</v>
      </c>
      <c r="V319" t="s">
        <v>486</v>
      </c>
    </row>
    <row r="320" spans="1:22">
      <c r="A320">
        <v>2962</v>
      </c>
      <c r="B320" t="s">
        <v>691</v>
      </c>
      <c r="C320">
        <v>5.0000000000000001E-3</v>
      </c>
      <c r="D320" t="s">
        <v>373</v>
      </c>
      <c r="E320" t="s">
        <v>374</v>
      </c>
      <c r="F320">
        <v>2007</v>
      </c>
      <c r="G320">
        <v>40</v>
      </c>
      <c r="H320" t="s">
        <v>9</v>
      </c>
      <c r="I320" t="s">
        <v>121</v>
      </c>
      <c r="J320" t="s">
        <v>171</v>
      </c>
      <c r="K320">
        <v>0</v>
      </c>
      <c r="L320" t="s">
        <v>142</v>
      </c>
      <c r="M320">
        <v>0</v>
      </c>
      <c r="N320" t="s">
        <v>142</v>
      </c>
      <c r="O320">
        <v>1907</v>
      </c>
      <c r="P320" t="s">
        <v>375</v>
      </c>
      <c r="Q320" t="s">
        <v>335</v>
      </c>
      <c r="R320" t="s">
        <v>691</v>
      </c>
      <c r="S320" t="s">
        <v>692</v>
      </c>
      <c r="T320" t="s">
        <v>693</v>
      </c>
      <c r="U320" t="s">
        <v>485</v>
      </c>
      <c r="V320" t="s">
        <v>486</v>
      </c>
    </row>
    <row r="321" spans="1:22">
      <c r="A321">
        <v>2963</v>
      </c>
      <c r="B321" t="s">
        <v>633</v>
      </c>
      <c r="C321">
        <v>5.0000000000000001E-3</v>
      </c>
      <c r="D321" t="s">
        <v>373</v>
      </c>
      <c r="E321" t="s">
        <v>374</v>
      </c>
      <c r="F321">
        <v>2007</v>
      </c>
      <c r="G321">
        <v>40</v>
      </c>
      <c r="H321" t="s">
        <v>9</v>
      </c>
      <c r="I321" t="s">
        <v>121</v>
      </c>
      <c r="J321" t="s">
        <v>171</v>
      </c>
      <c r="K321">
        <v>0</v>
      </c>
      <c r="L321" t="s">
        <v>142</v>
      </c>
      <c r="M321">
        <v>0</v>
      </c>
      <c r="N321" t="s">
        <v>142</v>
      </c>
      <c r="O321">
        <v>1907</v>
      </c>
      <c r="P321" t="s">
        <v>375</v>
      </c>
      <c r="Q321" t="s">
        <v>335</v>
      </c>
      <c r="R321" t="s">
        <v>633</v>
      </c>
      <c r="S321" t="s">
        <v>634</v>
      </c>
      <c r="T321" t="s">
        <v>635</v>
      </c>
      <c r="U321" t="s">
        <v>485</v>
      </c>
      <c r="V321" t="s">
        <v>486</v>
      </c>
    </row>
    <row r="322" spans="1:22">
      <c r="A322">
        <v>2964</v>
      </c>
      <c r="B322" t="s">
        <v>694</v>
      </c>
      <c r="C322">
        <v>0.01</v>
      </c>
      <c r="D322" t="s">
        <v>373</v>
      </c>
      <c r="E322" t="s">
        <v>374</v>
      </c>
      <c r="F322">
        <v>2008</v>
      </c>
      <c r="G322">
        <v>40</v>
      </c>
      <c r="H322" t="s">
        <v>9</v>
      </c>
      <c r="I322" t="s">
        <v>121</v>
      </c>
      <c r="J322" t="s">
        <v>171</v>
      </c>
      <c r="K322">
        <v>0</v>
      </c>
      <c r="L322" t="s">
        <v>142</v>
      </c>
      <c r="M322">
        <v>0</v>
      </c>
      <c r="N322" t="s">
        <v>142</v>
      </c>
      <c r="O322">
        <v>1907</v>
      </c>
      <c r="P322" t="s">
        <v>375</v>
      </c>
      <c r="Q322" t="s">
        <v>335</v>
      </c>
      <c r="R322" t="s">
        <v>694</v>
      </c>
      <c r="S322" t="s">
        <v>695</v>
      </c>
      <c r="T322" t="s">
        <v>696</v>
      </c>
      <c r="U322" t="s">
        <v>697</v>
      </c>
      <c r="V322" t="s">
        <v>379</v>
      </c>
    </row>
    <row r="323" spans="1:22">
      <c r="A323">
        <v>2967</v>
      </c>
      <c r="B323" t="s">
        <v>636</v>
      </c>
      <c r="C323">
        <v>0.94499999999999995</v>
      </c>
      <c r="D323" t="s">
        <v>373</v>
      </c>
      <c r="E323" t="s">
        <v>374</v>
      </c>
      <c r="F323">
        <v>2008</v>
      </c>
      <c r="G323">
        <v>40</v>
      </c>
      <c r="H323" t="s">
        <v>9</v>
      </c>
      <c r="I323" t="s">
        <v>121</v>
      </c>
      <c r="J323" t="s">
        <v>171</v>
      </c>
      <c r="K323">
        <v>0</v>
      </c>
      <c r="L323" t="s">
        <v>142</v>
      </c>
      <c r="M323">
        <v>0</v>
      </c>
      <c r="N323" t="s">
        <v>142</v>
      </c>
      <c r="O323">
        <v>1907</v>
      </c>
      <c r="P323" t="s">
        <v>375</v>
      </c>
      <c r="Q323" t="s">
        <v>335</v>
      </c>
      <c r="R323" t="s">
        <v>636</v>
      </c>
      <c r="S323" t="s">
        <v>414</v>
      </c>
      <c r="T323" t="s">
        <v>637</v>
      </c>
      <c r="U323" t="s">
        <v>416</v>
      </c>
      <c r="V323" t="s">
        <v>417</v>
      </c>
    </row>
    <row r="324" spans="1:22">
      <c r="A324">
        <v>2968</v>
      </c>
      <c r="B324" t="s">
        <v>636</v>
      </c>
      <c r="C324">
        <v>0.68500000000000005</v>
      </c>
      <c r="D324" t="s">
        <v>373</v>
      </c>
      <c r="E324" t="s">
        <v>374</v>
      </c>
      <c r="F324">
        <v>2007</v>
      </c>
      <c r="G324">
        <v>40</v>
      </c>
      <c r="H324" t="s">
        <v>9</v>
      </c>
      <c r="I324" t="s">
        <v>121</v>
      </c>
      <c r="J324" t="s">
        <v>171</v>
      </c>
      <c r="K324">
        <v>0</v>
      </c>
      <c r="L324" t="s">
        <v>142</v>
      </c>
      <c r="M324">
        <v>0</v>
      </c>
      <c r="N324" t="s">
        <v>142</v>
      </c>
      <c r="O324">
        <v>1907</v>
      </c>
      <c r="P324" t="s">
        <v>375</v>
      </c>
      <c r="Q324" t="s">
        <v>335</v>
      </c>
      <c r="R324" t="s">
        <v>636</v>
      </c>
      <c r="S324" t="s">
        <v>414</v>
      </c>
      <c r="T324" t="s">
        <v>637</v>
      </c>
      <c r="U324" t="s">
        <v>416</v>
      </c>
      <c r="V324" t="s">
        <v>417</v>
      </c>
    </row>
    <row r="325" spans="1:22">
      <c r="A325">
        <v>2969</v>
      </c>
      <c r="B325" t="s">
        <v>698</v>
      </c>
      <c r="C325">
        <v>0.315</v>
      </c>
      <c r="D325" t="s">
        <v>373</v>
      </c>
      <c r="E325" t="s">
        <v>374</v>
      </c>
      <c r="F325">
        <v>2008</v>
      </c>
      <c r="G325">
        <v>40</v>
      </c>
      <c r="H325" t="s">
        <v>9</v>
      </c>
      <c r="I325" t="s">
        <v>121</v>
      </c>
      <c r="J325" t="s">
        <v>171</v>
      </c>
      <c r="K325">
        <v>0</v>
      </c>
      <c r="L325" t="s">
        <v>142</v>
      </c>
      <c r="M325">
        <v>0</v>
      </c>
      <c r="N325" t="s">
        <v>142</v>
      </c>
      <c r="O325">
        <v>1907</v>
      </c>
      <c r="P325" t="s">
        <v>375</v>
      </c>
      <c r="Q325" t="s">
        <v>335</v>
      </c>
      <c r="R325" t="s">
        <v>698</v>
      </c>
      <c r="S325" t="s">
        <v>699</v>
      </c>
      <c r="T325" t="s">
        <v>700</v>
      </c>
      <c r="U325" t="s">
        <v>641</v>
      </c>
      <c r="V325" t="s">
        <v>379</v>
      </c>
    </row>
    <row r="326" spans="1:22">
      <c r="A326">
        <v>2970</v>
      </c>
      <c r="B326" t="s">
        <v>698</v>
      </c>
      <c r="C326">
        <v>0.215</v>
      </c>
      <c r="D326" t="s">
        <v>373</v>
      </c>
      <c r="E326" t="s">
        <v>374</v>
      </c>
      <c r="F326">
        <v>2007</v>
      </c>
      <c r="G326">
        <v>40</v>
      </c>
      <c r="H326" t="s">
        <v>9</v>
      </c>
      <c r="I326" t="s">
        <v>121</v>
      </c>
      <c r="J326" t="s">
        <v>171</v>
      </c>
      <c r="K326">
        <v>0</v>
      </c>
      <c r="L326" t="s">
        <v>142</v>
      </c>
      <c r="M326">
        <v>0</v>
      </c>
      <c r="N326" t="s">
        <v>142</v>
      </c>
      <c r="O326">
        <v>1907</v>
      </c>
      <c r="P326" t="s">
        <v>375</v>
      </c>
      <c r="Q326" t="s">
        <v>335</v>
      </c>
      <c r="R326" t="s">
        <v>698</v>
      </c>
      <c r="S326" t="s">
        <v>699</v>
      </c>
      <c r="T326" t="s">
        <v>700</v>
      </c>
      <c r="U326" t="s">
        <v>641</v>
      </c>
      <c r="V326" t="s">
        <v>379</v>
      </c>
    </row>
    <row r="327" spans="1:22">
      <c r="A327">
        <v>2971</v>
      </c>
      <c r="B327" t="s">
        <v>638</v>
      </c>
      <c r="C327">
        <v>5.0000000000000001E-3</v>
      </c>
      <c r="D327" t="s">
        <v>373</v>
      </c>
      <c r="E327" t="s">
        <v>374</v>
      </c>
      <c r="F327">
        <v>2007</v>
      </c>
      <c r="G327">
        <v>40</v>
      </c>
      <c r="H327" t="s">
        <v>9</v>
      </c>
      <c r="I327" t="s">
        <v>121</v>
      </c>
      <c r="J327" t="s">
        <v>171</v>
      </c>
      <c r="K327">
        <v>0</v>
      </c>
      <c r="L327" t="s">
        <v>142</v>
      </c>
      <c r="M327">
        <v>0</v>
      </c>
      <c r="N327" t="s">
        <v>142</v>
      </c>
      <c r="O327">
        <v>1907</v>
      </c>
      <c r="P327" t="s">
        <v>375</v>
      </c>
      <c r="Q327" t="s">
        <v>335</v>
      </c>
      <c r="R327" t="s">
        <v>638</v>
      </c>
      <c r="S327" t="s">
        <v>639</v>
      </c>
      <c r="T327" t="s">
        <v>640</v>
      </c>
      <c r="U327" t="s">
        <v>641</v>
      </c>
      <c r="V327" t="s">
        <v>379</v>
      </c>
    </row>
    <row r="328" spans="1:22">
      <c r="A328">
        <v>2972</v>
      </c>
      <c r="B328" t="s">
        <v>645</v>
      </c>
      <c r="C328">
        <v>2.1349999999999998</v>
      </c>
      <c r="D328" t="s">
        <v>373</v>
      </c>
      <c r="E328" t="s">
        <v>374</v>
      </c>
      <c r="F328">
        <v>2007</v>
      </c>
      <c r="G328">
        <v>40</v>
      </c>
      <c r="H328" t="s">
        <v>9</v>
      </c>
      <c r="I328" t="s">
        <v>121</v>
      </c>
      <c r="J328" t="s">
        <v>171</v>
      </c>
      <c r="K328">
        <v>0</v>
      </c>
      <c r="L328" t="s">
        <v>142</v>
      </c>
      <c r="M328">
        <v>0</v>
      </c>
      <c r="N328" t="s">
        <v>142</v>
      </c>
      <c r="O328">
        <v>1907</v>
      </c>
      <c r="P328" t="s">
        <v>375</v>
      </c>
      <c r="Q328" t="s">
        <v>335</v>
      </c>
      <c r="R328" t="s">
        <v>645</v>
      </c>
      <c r="S328" t="s">
        <v>646</v>
      </c>
      <c r="T328" t="s">
        <v>647</v>
      </c>
      <c r="U328" t="s">
        <v>421</v>
      </c>
      <c r="V328" t="s">
        <v>379</v>
      </c>
    </row>
    <row r="329" spans="1:22">
      <c r="A329">
        <v>2973</v>
      </c>
      <c r="B329" t="s">
        <v>645</v>
      </c>
      <c r="C329">
        <v>1.8049999999999999</v>
      </c>
      <c r="D329" t="s">
        <v>373</v>
      </c>
      <c r="E329" t="s">
        <v>374</v>
      </c>
      <c r="F329">
        <v>2008</v>
      </c>
      <c r="G329">
        <v>40</v>
      </c>
      <c r="H329" t="s">
        <v>9</v>
      </c>
      <c r="I329" t="s">
        <v>121</v>
      </c>
      <c r="J329" t="s">
        <v>171</v>
      </c>
      <c r="K329">
        <v>0</v>
      </c>
      <c r="L329" t="s">
        <v>142</v>
      </c>
      <c r="M329">
        <v>0</v>
      </c>
      <c r="N329" t="s">
        <v>142</v>
      </c>
      <c r="O329">
        <v>1907</v>
      </c>
      <c r="P329" t="s">
        <v>375</v>
      </c>
      <c r="Q329" t="s">
        <v>335</v>
      </c>
      <c r="R329" t="s">
        <v>645</v>
      </c>
      <c r="S329" t="s">
        <v>646</v>
      </c>
      <c r="T329" t="s">
        <v>647</v>
      </c>
      <c r="U329" t="s">
        <v>421</v>
      </c>
      <c r="V329" t="s">
        <v>379</v>
      </c>
    </row>
    <row r="330" spans="1:22">
      <c r="A330">
        <v>2974</v>
      </c>
      <c r="B330" t="s">
        <v>642</v>
      </c>
      <c r="C330">
        <v>1.01</v>
      </c>
      <c r="D330" t="s">
        <v>373</v>
      </c>
      <c r="E330" t="s">
        <v>374</v>
      </c>
      <c r="F330">
        <v>2007</v>
      </c>
      <c r="G330">
        <v>40</v>
      </c>
      <c r="H330" t="s">
        <v>9</v>
      </c>
      <c r="I330" t="s">
        <v>121</v>
      </c>
      <c r="J330" t="s">
        <v>171</v>
      </c>
      <c r="K330">
        <v>0</v>
      </c>
      <c r="L330" t="s">
        <v>142</v>
      </c>
      <c r="M330">
        <v>0</v>
      </c>
      <c r="N330" t="s">
        <v>142</v>
      </c>
      <c r="O330">
        <v>1907</v>
      </c>
      <c r="P330" t="s">
        <v>375</v>
      </c>
      <c r="Q330" t="s">
        <v>335</v>
      </c>
      <c r="R330" t="s">
        <v>642</v>
      </c>
      <c r="S330" t="s">
        <v>643</v>
      </c>
      <c r="T330" t="s">
        <v>644</v>
      </c>
      <c r="U330" t="s">
        <v>421</v>
      </c>
      <c r="V330" t="s">
        <v>379</v>
      </c>
    </row>
    <row r="331" spans="1:22">
      <c r="A331">
        <v>2975</v>
      </c>
      <c r="B331" t="s">
        <v>648</v>
      </c>
      <c r="C331">
        <v>0.68</v>
      </c>
      <c r="D331" t="s">
        <v>373</v>
      </c>
      <c r="E331" t="s">
        <v>374</v>
      </c>
      <c r="F331">
        <v>2008</v>
      </c>
      <c r="G331">
        <v>40</v>
      </c>
      <c r="H331" t="s">
        <v>9</v>
      </c>
      <c r="I331" t="s">
        <v>121</v>
      </c>
      <c r="J331" t="s">
        <v>171</v>
      </c>
      <c r="K331">
        <v>0</v>
      </c>
      <c r="L331" t="s">
        <v>142</v>
      </c>
      <c r="M331">
        <v>0</v>
      </c>
      <c r="N331" t="s">
        <v>142</v>
      </c>
      <c r="O331">
        <v>1907</v>
      </c>
      <c r="P331" t="s">
        <v>375</v>
      </c>
      <c r="Q331" t="s">
        <v>335</v>
      </c>
      <c r="R331" t="s">
        <v>648</v>
      </c>
      <c r="S331" t="s">
        <v>649</v>
      </c>
      <c r="T331" t="s">
        <v>650</v>
      </c>
      <c r="U331" t="s">
        <v>421</v>
      </c>
      <c r="V331" t="s">
        <v>379</v>
      </c>
    </row>
    <row r="332" spans="1:22">
      <c r="A332">
        <v>2976</v>
      </c>
      <c r="B332" t="s">
        <v>642</v>
      </c>
      <c r="C332">
        <v>0.54500000000000004</v>
      </c>
      <c r="D332" t="s">
        <v>373</v>
      </c>
      <c r="E332" t="s">
        <v>374</v>
      </c>
      <c r="F332">
        <v>2008</v>
      </c>
      <c r="G332">
        <v>40</v>
      </c>
      <c r="H332" t="s">
        <v>9</v>
      </c>
      <c r="I332" t="s">
        <v>121</v>
      </c>
      <c r="J332" t="s">
        <v>171</v>
      </c>
      <c r="K332">
        <v>0</v>
      </c>
      <c r="L332" t="s">
        <v>142</v>
      </c>
      <c r="M332">
        <v>0</v>
      </c>
      <c r="N332" t="s">
        <v>142</v>
      </c>
      <c r="O332">
        <v>1907</v>
      </c>
      <c r="P332" t="s">
        <v>375</v>
      </c>
      <c r="Q332" t="s">
        <v>335</v>
      </c>
      <c r="R332" t="s">
        <v>642</v>
      </c>
      <c r="S332" t="s">
        <v>643</v>
      </c>
      <c r="T332" t="s">
        <v>644</v>
      </c>
      <c r="U332" t="s">
        <v>421</v>
      </c>
      <c r="V332" t="s">
        <v>379</v>
      </c>
    </row>
    <row r="333" spans="1:22">
      <c r="A333">
        <v>2977</v>
      </c>
      <c r="B333" t="s">
        <v>648</v>
      </c>
      <c r="C333">
        <v>0.51500000000000001</v>
      </c>
      <c r="D333" t="s">
        <v>373</v>
      </c>
      <c r="E333" t="s">
        <v>374</v>
      </c>
      <c r="F333">
        <v>2007</v>
      </c>
      <c r="G333">
        <v>40</v>
      </c>
      <c r="H333" t="s">
        <v>9</v>
      </c>
      <c r="I333" t="s">
        <v>121</v>
      </c>
      <c r="J333" t="s">
        <v>171</v>
      </c>
      <c r="K333">
        <v>0</v>
      </c>
      <c r="L333" t="s">
        <v>142</v>
      </c>
      <c r="M333">
        <v>0</v>
      </c>
      <c r="N333" t="s">
        <v>142</v>
      </c>
      <c r="O333">
        <v>1907</v>
      </c>
      <c r="P333" t="s">
        <v>375</v>
      </c>
      <c r="Q333" t="s">
        <v>335</v>
      </c>
      <c r="R333" t="s">
        <v>648</v>
      </c>
      <c r="S333" t="s">
        <v>649</v>
      </c>
      <c r="T333" t="s">
        <v>650</v>
      </c>
      <c r="U333" t="s">
        <v>421</v>
      </c>
      <c r="V333" t="s">
        <v>379</v>
      </c>
    </row>
    <row r="334" spans="1:22">
      <c r="A334">
        <v>2978</v>
      </c>
      <c r="B334" t="s">
        <v>651</v>
      </c>
      <c r="C334">
        <v>0.21</v>
      </c>
      <c r="D334" t="s">
        <v>373</v>
      </c>
      <c r="E334" t="s">
        <v>374</v>
      </c>
      <c r="F334">
        <v>2008</v>
      </c>
      <c r="G334">
        <v>40</v>
      </c>
      <c r="H334" t="s">
        <v>9</v>
      </c>
      <c r="I334" t="s">
        <v>121</v>
      </c>
      <c r="J334" t="s">
        <v>171</v>
      </c>
      <c r="K334">
        <v>0</v>
      </c>
      <c r="L334" t="s">
        <v>142</v>
      </c>
      <c r="M334">
        <v>0</v>
      </c>
      <c r="N334" t="s">
        <v>142</v>
      </c>
      <c r="O334">
        <v>1907</v>
      </c>
      <c r="P334" t="s">
        <v>375</v>
      </c>
      <c r="Q334" t="s">
        <v>335</v>
      </c>
      <c r="R334" t="s">
        <v>651</v>
      </c>
      <c r="S334" t="s">
        <v>652</v>
      </c>
      <c r="T334" t="s">
        <v>653</v>
      </c>
      <c r="U334" t="s">
        <v>421</v>
      </c>
      <c r="V334" t="s">
        <v>379</v>
      </c>
    </row>
    <row r="335" spans="1:22">
      <c r="A335">
        <v>2979</v>
      </c>
      <c r="B335" t="s">
        <v>651</v>
      </c>
      <c r="C335">
        <v>0.17</v>
      </c>
      <c r="D335" t="s">
        <v>373</v>
      </c>
      <c r="E335" t="s">
        <v>374</v>
      </c>
      <c r="F335">
        <v>2007</v>
      </c>
      <c r="G335">
        <v>40</v>
      </c>
      <c r="H335" t="s">
        <v>9</v>
      </c>
      <c r="I335" t="s">
        <v>121</v>
      </c>
      <c r="J335" t="s">
        <v>171</v>
      </c>
      <c r="K335">
        <v>0</v>
      </c>
      <c r="L335" t="s">
        <v>142</v>
      </c>
      <c r="M335">
        <v>0</v>
      </c>
      <c r="N335" t="s">
        <v>142</v>
      </c>
      <c r="O335">
        <v>1907</v>
      </c>
      <c r="P335" t="s">
        <v>375</v>
      </c>
      <c r="Q335" t="s">
        <v>335</v>
      </c>
      <c r="R335" t="s">
        <v>651</v>
      </c>
      <c r="S335" t="s">
        <v>652</v>
      </c>
      <c r="T335" t="s">
        <v>653</v>
      </c>
      <c r="U335" t="s">
        <v>421</v>
      </c>
      <c r="V335" t="s">
        <v>379</v>
      </c>
    </row>
    <row r="336" spans="1:22">
      <c r="A336">
        <v>2980</v>
      </c>
      <c r="B336" t="s">
        <v>701</v>
      </c>
      <c r="C336">
        <v>0.04</v>
      </c>
      <c r="D336" t="s">
        <v>373</v>
      </c>
      <c r="E336" t="s">
        <v>374</v>
      </c>
      <c r="F336">
        <v>2008</v>
      </c>
      <c r="G336">
        <v>40</v>
      </c>
      <c r="H336" t="s">
        <v>9</v>
      </c>
      <c r="I336" t="s">
        <v>121</v>
      </c>
      <c r="J336" t="s">
        <v>171</v>
      </c>
      <c r="K336">
        <v>0</v>
      </c>
      <c r="L336" t="s">
        <v>142</v>
      </c>
      <c r="M336">
        <v>0</v>
      </c>
      <c r="N336" t="s">
        <v>142</v>
      </c>
      <c r="O336">
        <v>1907</v>
      </c>
      <c r="P336" t="s">
        <v>375</v>
      </c>
      <c r="Q336" t="s">
        <v>335</v>
      </c>
      <c r="R336" t="s">
        <v>701</v>
      </c>
      <c r="S336" t="s">
        <v>702</v>
      </c>
      <c r="T336" t="s">
        <v>703</v>
      </c>
      <c r="U336" t="s">
        <v>421</v>
      </c>
      <c r="V336" t="s">
        <v>379</v>
      </c>
    </row>
    <row r="337" spans="1:22">
      <c r="A337">
        <v>2981</v>
      </c>
      <c r="B337" t="s">
        <v>704</v>
      </c>
      <c r="C337">
        <v>5.0000000000000001E-3</v>
      </c>
      <c r="D337" t="s">
        <v>373</v>
      </c>
      <c r="E337" t="s">
        <v>374</v>
      </c>
      <c r="F337">
        <v>2007</v>
      </c>
      <c r="G337">
        <v>40</v>
      </c>
      <c r="H337" t="s">
        <v>9</v>
      </c>
      <c r="I337" t="s">
        <v>121</v>
      </c>
      <c r="J337" t="s">
        <v>171</v>
      </c>
      <c r="K337">
        <v>0</v>
      </c>
      <c r="L337" t="s">
        <v>142</v>
      </c>
      <c r="M337">
        <v>0</v>
      </c>
      <c r="N337" t="s">
        <v>142</v>
      </c>
      <c r="O337">
        <v>1907</v>
      </c>
      <c r="P337" t="s">
        <v>375</v>
      </c>
      <c r="Q337" t="s">
        <v>335</v>
      </c>
      <c r="R337" t="s">
        <v>704</v>
      </c>
      <c r="S337" t="s">
        <v>705</v>
      </c>
      <c r="T337" t="s">
        <v>706</v>
      </c>
      <c r="U337" t="s">
        <v>421</v>
      </c>
      <c r="V337" t="s">
        <v>379</v>
      </c>
    </row>
    <row r="338" spans="1:22">
      <c r="A338">
        <v>2982</v>
      </c>
      <c r="B338" t="s">
        <v>656</v>
      </c>
      <c r="C338">
        <v>0.04</v>
      </c>
      <c r="D338" t="s">
        <v>373</v>
      </c>
      <c r="E338" t="s">
        <v>374</v>
      </c>
      <c r="F338">
        <v>2008</v>
      </c>
      <c r="G338">
        <v>40</v>
      </c>
      <c r="H338" t="s">
        <v>9</v>
      </c>
      <c r="I338" t="s">
        <v>121</v>
      </c>
      <c r="J338" t="s">
        <v>171</v>
      </c>
      <c r="K338">
        <v>0</v>
      </c>
      <c r="L338" t="s">
        <v>142</v>
      </c>
      <c r="M338">
        <v>0</v>
      </c>
      <c r="N338" t="s">
        <v>142</v>
      </c>
      <c r="O338">
        <v>1907</v>
      </c>
      <c r="P338" t="s">
        <v>375</v>
      </c>
      <c r="Q338" t="s">
        <v>335</v>
      </c>
      <c r="R338" t="s">
        <v>656</v>
      </c>
      <c r="S338" t="s">
        <v>657</v>
      </c>
      <c r="T338" t="s">
        <v>658</v>
      </c>
      <c r="U338" t="s">
        <v>659</v>
      </c>
      <c r="V338" t="s">
        <v>379</v>
      </c>
    </row>
    <row r="339" spans="1:22">
      <c r="A339">
        <v>2983</v>
      </c>
      <c r="B339" t="s">
        <v>707</v>
      </c>
      <c r="C339">
        <v>0.03</v>
      </c>
      <c r="D339" t="s">
        <v>373</v>
      </c>
      <c r="E339" t="s">
        <v>374</v>
      </c>
      <c r="F339">
        <v>2007</v>
      </c>
      <c r="G339">
        <v>40</v>
      </c>
      <c r="H339" t="s">
        <v>9</v>
      </c>
      <c r="I339" t="s">
        <v>121</v>
      </c>
      <c r="J339" t="s">
        <v>171</v>
      </c>
      <c r="K339">
        <v>0</v>
      </c>
      <c r="L339" t="s">
        <v>142</v>
      </c>
      <c r="M339">
        <v>0</v>
      </c>
      <c r="N339" t="s">
        <v>142</v>
      </c>
      <c r="O339">
        <v>1907</v>
      </c>
      <c r="P339" t="s">
        <v>375</v>
      </c>
      <c r="Q339" t="s">
        <v>335</v>
      </c>
      <c r="R339" t="s">
        <v>707</v>
      </c>
      <c r="S339" t="s">
        <v>708</v>
      </c>
      <c r="T339" t="s">
        <v>709</v>
      </c>
      <c r="U339" t="s">
        <v>659</v>
      </c>
      <c r="V339" t="s">
        <v>379</v>
      </c>
    </row>
    <row r="340" spans="1:22">
      <c r="A340">
        <v>2984</v>
      </c>
      <c r="B340" t="s">
        <v>707</v>
      </c>
      <c r="C340">
        <v>5.0000000000000001E-3</v>
      </c>
      <c r="D340" t="s">
        <v>373</v>
      </c>
      <c r="E340" t="s">
        <v>374</v>
      </c>
      <c r="F340">
        <v>2008</v>
      </c>
      <c r="G340">
        <v>40</v>
      </c>
      <c r="H340" t="s">
        <v>9</v>
      </c>
      <c r="I340" t="s">
        <v>121</v>
      </c>
      <c r="J340" t="s">
        <v>171</v>
      </c>
      <c r="K340">
        <v>0</v>
      </c>
      <c r="L340" t="s">
        <v>142</v>
      </c>
      <c r="M340">
        <v>0</v>
      </c>
      <c r="N340" t="s">
        <v>142</v>
      </c>
      <c r="O340">
        <v>1907</v>
      </c>
      <c r="P340" t="s">
        <v>375</v>
      </c>
      <c r="Q340" t="s">
        <v>335</v>
      </c>
      <c r="R340" t="s">
        <v>707</v>
      </c>
      <c r="S340" t="s">
        <v>708</v>
      </c>
      <c r="T340" t="s">
        <v>709</v>
      </c>
      <c r="U340" t="s">
        <v>659</v>
      </c>
      <c r="V340" t="s">
        <v>379</v>
      </c>
    </row>
    <row r="341" spans="1:22">
      <c r="A341">
        <v>2985</v>
      </c>
      <c r="B341" t="s">
        <v>664</v>
      </c>
      <c r="C341">
        <v>0.03</v>
      </c>
      <c r="D341" t="s">
        <v>373</v>
      </c>
      <c r="E341" t="s">
        <v>374</v>
      </c>
      <c r="F341">
        <v>2007</v>
      </c>
      <c r="G341">
        <v>40</v>
      </c>
      <c r="H341" t="s">
        <v>9</v>
      </c>
      <c r="I341" t="s">
        <v>121</v>
      </c>
      <c r="J341" t="s">
        <v>171</v>
      </c>
      <c r="K341">
        <v>0</v>
      </c>
      <c r="L341" t="s">
        <v>142</v>
      </c>
      <c r="M341">
        <v>0</v>
      </c>
      <c r="N341" t="s">
        <v>142</v>
      </c>
      <c r="O341">
        <v>1907</v>
      </c>
      <c r="P341" t="s">
        <v>375</v>
      </c>
      <c r="Q341" t="s">
        <v>335</v>
      </c>
      <c r="R341" t="s">
        <v>664</v>
      </c>
      <c r="S341" t="s">
        <v>665</v>
      </c>
      <c r="T341" t="s">
        <v>666</v>
      </c>
      <c r="U341" t="s">
        <v>434</v>
      </c>
      <c r="V341" t="s">
        <v>379</v>
      </c>
    </row>
    <row r="342" spans="1:22">
      <c r="A342">
        <v>2986</v>
      </c>
      <c r="B342" t="s">
        <v>664</v>
      </c>
      <c r="C342">
        <v>0.01</v>
      </c>
      <c r="D342" t="s">
        <v>373</v>
      </c>
      <c r="E342" t="s">
        <v>374</v>
      </c>
      <c r="F342">
        <v>2008</v>
      </c>
      <c r="G342">
        <v>40</v>
      </c>
      <c r="H342" t="s">
        <v>9</v>
      </c>
      <c r="I342" t="s">
        <v>121</v>
      </c>
      <c r="J342" t="s">
        <v>171</v>
      </c>
      <c r="K342">
        <v>0</v>
      </c>
      <c r="L342" t="s">
        <v>142</v>
      </c>
      <c r="M342">
        <v>0</v>
      </c>
      <c r="N342" t="s">
        <v>142</v>
      </c>
      <c r="O342">
        <v>1907</v>
      </c>
      <c r="P342" t="s">
        <v>375</v>
      </c>
      <c r="Q342" t="s">
        <v>335</v>
      </c>
      <c r="R342" t="s">
        <v>664</v>
      </c>
      <c r="S342" t="s">
        <v>665</v>
      </c>
      <c r="T342" t="s">
        <v>666</v>
      </c>
      <c r="U342" t="s">
        <v>434</v>
      </c>
      <c r="V342" t="s">
        <v>379</v>
      </c>
    </row>
    <row r="343" spans="1:22">
      <c r="A343">
        <v>2989</v>
      </c>
      <c r="B343" t="s">
        <v>590</v>
      </c>
      <c r="C343">
        <v>1.4999999999999999E-2</v>
      </c>
      <c r="D343" t="s">
        <v>373</v>
      </c>
      <c r="E343" t="s">
        <v>374</v>
      </c>
      <c r="F343">
        <v>2008</v>
      </c>
      <c r="G343">
        <v>40</v>
      </c>
      <c r="H343" t="s">
        <v>9</v>
      </c>
      <c r="I343" t="s">
        <v>121</v>
      </c>
      <c r="J343" t="s">
        <v>177</v>
      </c>
      <c r="K343">
        <v>0.125</v>
      </c>
      <c r="L343">
        <v>3</v>
      </c>
      <c r="M343">
        <v>24</v>
      </c>
      <c r="N343">
        <v>1975</v>
      </c>
      <c r="O343">
        <v>1999</v>
      </c>
      <c r="P343" t="s">
        <v>454</v>
      </c>
      <c r="Q343" t="s">
        <v>339</v>
      </c>
      <c r="R343" t="s">
        <v>590</v>
      </c>
      <c r="S343" t="s">
        <v>591</v>
      </c>
      <c r="T343" t="s">
        <v>592</v>
      </c>
      <c r="U343" t="s">
        <v>593</v>
      </c>
      <c r="V343" t="s">
        <v>379</v>
      </c>
    </row>
    <row r="344" spans="1:22">
      <c r="A344">
        <v>2990</v>
      </c>
      <c r="B344" t="s">
        <v>590</v>
      </c>
      <c r="C344">
        <v>5.0000000000000001E-3</v>
      </c>
      <c r="D344" t="s">
        <v>373</v>
      </c>
      <c r="E344" t="s">
        <v>374</v>
      </c>
      <c r="F344">
        <v>2007</v>
      </c>
      <c r="G344">
        <v>40</v>
      </c>
      <c r="H344" t="s">
        <v>9</v>
      </c>
      <c r="I344" t="s">
        <v>121</v>
      </c>
      <c r="J344" t="s">
        <v>177</v>
      </c>
      <c r="K344">
        <v>0.125</v>
      </c>
      <c r="L344">
        <v>3</v>
      </c>
      <c r="M344">
        <v>24</v>
      </c>
      <c r="N344">
        <v>1975</v>
      </c>
      <c r="O344">
        <v>1999</v>
      </c>
      <c r="P344" t="s">
        <v>454</v>
      </c>
      <c r="Q344" t="s">
        <v>339</v>
      </c>
      <c r="R344" t="s">
        <v>590</v>
      </c>
      <c r="S344" t="s">
        <v>591</v>
      </c>
      <c r="T344" t="s">
        <v>592</v>
      </c>
      <c r="U344" t="s">
        <v>593</v>
      </c>
      <c r="V344" t="s">
        <v>379</v>
      </c>
    </row>
    <row r="345" spans="1:22">
      <c r="A345">
        <v>2991</v>
      </c>
      <c r="B345" t="s">
        <v>669</v>
      </c>
      <c r="C345">
        <v>0.34499999999999997</v>
      </c>
      <c r="D345" t="s">
        <v>373</v>
      </c>
      <c r="E345" t="s">
        <v>374</v>
      </c>
      <c r="F345">
        <v>2007</v>
      </c>
      <c r="G345">
        <v>40</v>
      </c>
      <c r="H345" t="s">
        <v>9</v>
      </c>
      <c r="I345" t="s">
        <v>121</v>
      </c>
      <c r="J345" t="s">
        <v>177</v>
      </c>
      <c r="K345">
        <v>0.125</v>
      </c>
      <c r="L345">
        <v>3</v>
      </c>
      <c r="M345">
        <v>24</v>
      </c>
      <c r="N345">
        <v>1975</v>
      </c>
      <c r="O345">
        <v>1999</v>
      </c>
      <c r="P345" t="s">
        <v>454</v>
      </c>
      <c r="Q345" t="s">
        <v>339</v>
      </c>
      <c r="R345" t="s">
        <v>669</v>
      </c>
      <c r="S345" t="s">
        <v>670</v>
      </c>
      <c r="T345" t="s">
        <v>671</v>
      </c>
      <c r="U345" t="s">
        <v>672</v>
      </c>
      <c r="V345" t="s">
        <v>379</v>
      </c>
    </row>
    <row r="346" spans="1:22">
      <c r="A346">
        <v>2992</v>
      </c>
      <c r="B346" t="s">
        <v>669</v>
      </c>
      <c r="C346">
        <v>0.09</v>
      </c>
      <c r="D346" t="s">
        <v>373</v>
      </c>
      <c r="E346" t="s">
        <v>374</v>
      </c>
      <c r="F346">
        <v>2008</v>
      </c>
      <c r="G346">
        <v>40</v>
      </c>
      <c r="H346" t="s">
        <v>9</v>
      </c>
      <c r="I346" t="s">
        <v>121</v>
      </c>
      <c r="J346" t="s">
        <v>177</v>
      </c>
      <c r="K346">
        <v>0.125</v>
      </c>
      <c r="L346">
        <v>3</v>
      </c>
      <c r="M346">
        <v>24</v>
      </c>
      <c r="N346">
        <v>1975</v>
      </c>
      <c r="O346">
        <v>1999</v>
      </c>
      <c r="P346" t="s">
        <v>454</v>
      </c>
      <c r="Q346" t="s">
        <v>339</v>
      </c>
      <c r="R346" t="s">
        <v>669</v>
      </c>
      <c r="S346" t="s">
        <v>670</v>
      </c>
      <c r="T346" t="s">
        <v>671</v>
      </c>
      <c r="U346" t="s">
        <v>672</v>
      </c>
      <c r="V346" t="s">
        <v>379</v>
      </c>
    </row>
    <row r="347" spans="1:22">
      <c r="A347">
        <v>2993</v>
      </c>
      <c r="B347" t="s">
        <v>710</v>
      </c>
      <c r="C347">
        <v>1.4999999999999999E-2</v>
      </c>
      <c r="D347" t="s">
        <v>373</v>
      </c>
      <c r="E347" t="s">
        <v>374</v>
      </c>
      <c r="F347">
        <v>2008</v>
      </c>
      <c r="G347">
        <v>40</v>
      </c>
      <c r="H347" t="s">
        <v>9</v>
      </c>
      <c r="I347" t="s">
        <v>121</v>
      </c>
      <c r="J347" t="s">
        <v>177</v>
      </c>
      <c r="K347">
        <v>0.125</v>
      </c>
      <c r="L347">
        <v>3</v>
      </c>
      <c r="M347">
        <v>24</v>
      </c>
      <c r="N347">
        <v>1975</v>
      </c>
      <c r="O347">
        <v>1999</v>
      </c>
      <c r="P347" t="s">
        <v>454</v>
      </c>
      <c r="Q347" t="s">
        <v>339</v>
      </c>
      <c r="R347" t="s">
        <v>710</v>
      </c>
      <c r="S347" t="s">
        <v>711</v>
      </c>
      <c r="T347" t="s">
        <v>712</v>
      </c>
      <c r="U347" t="s">
        <v>713</v>
      </c>
      <c r="V347" t="s">
        <v>379</v>
      </c>
    </row>
    <row r="348" spans="1:22">
      <c r="A348">
        <v>2994</v>
      </c>
      <c r="B348" t="s">
        <v>600</v>
      </c>
      <c r="C348">
        <v>0.34</v>
      </c>
      <c r="D348" t="s">
        <v>373</v>
      </c>
      <c r="E348" t="s">
        <v>374</v>
      </c>
      <c r="F348">
        <v>2007</v>
      </c>
      <c r="G348">
        <v>40</v>
      </c>
      <c r="H348" t="s">
        <v>9</v>
      </c>
      <c r="I348" t="s">
        <v>121</v>
      </c>
      <c r="J348" t="s">
        <v>177</v>
      </c>
      <c r="K348">
        <v>0.125</v>
      </c>
      <c r="L348">
        <v>3</v>
      </c>
      <c r="M348">
        <v>24</v>
      </c>
      <c r="N348">
        <v>1975</v>
      </c>
      <c r="O348">
        <v>1999</v>
      </c>
      <c r="P348" t="s">
        <v>454</v>
      </c>
      <c r="Q348" t="s">
        <v>339</v>
      </c>
      <c r="R348" t="s">
        <v>600</v>
      </c>
      <c r="S348" t="s">
        <v>601</v>
      </c>
      <c r="T348" t="s">
        <v>602</v>
      </c>
      <c r="U348" t="s">
        <v>459</v>
      </c>
      <c r="V348" t="s">
        <v>379</v>
      </c>
    </row>
    <row r="349" spans="1:22">
      <c r="A349">
        <v>2995</v>
      </c>
      <c r="B349" t="s">
        <v>598</v>
      </c>
      <c r="C349">
        <v>0.185</v>
      </c>
      <c r="D349" t="s">
        <v>373</v>
      </c>
      <c r="E349" t="s">
        <v>374</v>
      </c>
      <c r="F349">
        <v>2007</v>
      </c>
      <c r="G349">
        <v>40</v>
      </c>
      <c r="H349" t="s">
        <v>9</v>
      </c>
      <c r="I349" t="s">
        <v>121</v>
      </c>
      <c r="J349" t="s">
        <v>177</v>
      </c>
      <c r="K349">
        <v>0.125</v>
      </c>
      <c r="L349">
        <v>3</v>
      </c>
      <c r="M349">
        <v>24</v>
      </c>
      <c r="N349">
        <v>1975</v>
      </c>
      <c r="O349">
        <v>1999</v>
      </c>
      <c r="P349" t="s">
        <v>454</v>
      </c>
      <c r="Q349" t="s">
        <v>339</v>
      </c>
      <c r="R349" t="s">
        <v>598</v>
      </c>
      <c r="S349" t="s">
        <v>548</v>
      </c>
      <c r="T349" t="s">
        <v>599</v>
      </c>
      <c r="U349" t="s">
        <v>459</v>
      </c>
      <c r="V349" t="s">
        <v>379</v>
      </c>
    </row>
    <row r="350" spans="1:22">
      <c r="A350">
        <v>2996</v>
      </c>
      <c r="B350" t="s">
        <v>600</v>
      </c>
      <c r="C350">
        <v>0.17499999999999999</v>
      </c>
      <c r="D350" t="s">
        <v>373</v>
      </c>
      <c r="E350" t="s">
        <v>374</v>
      </c>
      <c r="F350">
        <v>2008</v>
      </c>
      <c r="G350">
        <v>40</v>
      </c>
      <c r="H350" t="s">
        <v>9</v>
      </c>
      <c r="I350" t="s">
        <v>121</v>
      </c>
      <c r="J350" t="s">
        <v>177</v>
      </c>
      <c r="K350">
        <v>0.125</v>
      </c>
      <c r="L350">
        <v>3</v>
      </c>
      <c r="M350">
        <v>24</v>
      </c>
      <c r="N350">
        <v>1975</v>
      </c>
      <c r="O350">
        <v>1999</v>
      </c>
      <c r="P350" t="s">
        <v>454</v>
      </c>
      <c r="Q350" t="s">
        <v>339</v>
      </c>
      <c r="R350" t="s">
        <v>600</v>
      </c>
      <c r="S350" t="s">
        <v>601</v>
      </c>
      <c r="T350" t="s">
        <v>602</v>
      </c>
      <c r="U350" t="s">
        <v>459</v>
      </c>
      <c r="V350" t="s">
        <v>379</v>
      </c>
    </row>
    <row r="351" spans="1:22">
      <c r="A351">
        <v>2997</v>
      </c>
      <c r="B351" t="s">
        <v>676</v>
      </c>
      <c r="C351">
        <v>0.06</v>
      </c>
      <c r="D351" t="s">
        <v>373</v>
      </c>
      <c r="E351" t="s">
        <v>374</v>
      </c>
      <c r="F351">
        <v>2007</v>
      </c>
      <c r="G351">
        <v>40</v>
      </c>
      <c r="H351" t="s">
        <v>9</v>
      </c>
      <c r="I351" t="s">
        <v>121</v>
      </c>
      <c r="J351" t="s">
        <v>177</v>
      </c>
      <c r="K351">
        <v>0.125</v>
      </c>
      <c r="L351">
        <v>3</v>
      </c>
      <c r="M351">
        <v>24</v>
      </c>
      <c r="N351">
        <v>1975</v>
      </c>
      <c r="O351">
        <v>1999</v>
      </c>
      <c r="P351" t="s">
        <v>454</v>
      </c>
      <c r="Q351" t="s">
        <v>339</v>
      </c>
      <c r="R351" t="s">
        <v>676</v>
      </c>
      <c r="S351" t="s">
        <v>677</v>
      </c>
      <c r="T351" t="s">
        <v>678</v>
      </c>
      <c r="U351" t="s">
        <v>459</v>
      </c>
      <c r="V351" t="s">
        <v>379</v>
      </c>
    </row>
    <row r="352" spans="1:22">
      <c r="A352">
        <v>2998</v>
      </c>
      <c r="B352" t="s">
        <v>676</v>
      </c>
      <c r="C352">
        <v>0.06</v>
      </c>
      <c r="D352" t="s">
        <v>373</v>
      </c>
      <c r="E352" t="s">
        <v>374</v>
      </c>
      <c r="F352">
        <v>2008</v>
      </c>
      <c r="G352">
        <v>40</v>
      </c>
      <c r="H352" t="s">
        <v>9</v>
      </c>
      <c r="I352" t="s">
        <v>121</v>
      </c>
      <c r="J352" t="s">
        <v>177</v>
      </c>
      <c r="K352">
        <v>0.125</v>
      </c>
      <c r="L352">
        <v>3</v>
      </c>
      <c r="M352">
        <v>24</v>
      </c>
      <c r="N352">
        <v>1975</v>
      </c>
      <c r="O352">
        <v>1999</v>
      </c>
      <c r="P352" t="s">
        <v>454</v>
      </c>
      <c r="Q352" t="s">
        <v>339</v>
      </c>
      <c r="R352" t="s">
        <v>676</v>
      </c>
      <c r="S352" t="s">
        <v>677</v>
      </c>
      <c r="T352" t="s">
        <v>678</v>
      </c>
      <c r="U352" t="s">
        <v>459</v>
      </c>
      <c r="V352" t="s">
        <v>379</v>
      </c>
    </row>
    <row r="353" spans="1:22">
      <c r="A353">
        <v>2999</v>
      </c>
      <c r="B353" t="s">
        <v>598</v>
      </c>
      <c r="C353">
        <v>0.06</v>
      </c>
      <c r="D353" t="s">
        <v>373</v>
      </c>
      <c r="E353" t="s">
        <v>374</v>
      </c>
      <c r="F353">
        <v>2008</v>
      </c>
      <c r="G353">
        <v>40</v>
      </c>
      <c r="H353" t="s">
        <v>9</v>
      </c>
      <c r="I353" t="s">
        <v>121</v>
      </c>
      <c r="J353" t="s">
        <v>177</v>
      </c>
      <c r="K353">
        <v>0.125</v>
      </c>
      <c r="L353">
        <v>3</v>
      </c>
      <c r="M353">
        <v>24</v>
      </c>
      <c r="N353">
        <v>1975</v>
      </c>
      <c r="O353">
        <v>1999</v>
      </c>
      <c r="P353" t="s">
        <v>454</v>
      </c>
      <c r="Q353" t="s">
        <v>339</v>
      </c>
      <c r="R353" t="s">
        <v>598</v>
      </c>
      <c r="S353" t="s">
        <v>548</v>
      </c>
      <c r="T353" t="s">
        <v>599</v>
      </c>
      <c r="U353" t="s">
        <v>459</v>
      </c>
      <c r="V353" t="s">
        <v>379</v>
      </c>
    </row>
    <row r="354" spans="1:22">
      <c r="A354">
        <v>3000</v>
      </c>
      <c r="B354" t="s">
        <v>682</v>
      </c>
      <c r="C354">
        <v>4.4999999999999998E-2</v>
      </c>
      <c r="D354" t="s">
        <v>373</v>
      </c>
      <c r="E354" t="s">
        <v>374</v>
      </c>
      <c r="F354">
        <v>2008</v>
      </c>
      <c r="G354">
        <v>40</v>
      </c>
      <c r="H354" t="s">
        <v>9</v>
      </c>
      <c r="I354" t="s">
        <v>121</v>
      </c>
      <c r="J354" t="s">
        <v>177</v>
      </c>
      <c r="K354">
        <v>0.125</v>
      </c>
      <c r="L354">
        <v>3</v>
      </c>
      <c r="M354">
        <v>24</v>
      </c>
      <c r="N354">
        <v>1975</v>
      </c>
      <c r="O354">
        <v>1999</v>
      </c>
      <c r="P354" t="s">
        <v>454</v>
      </c>
      <c r="Q354" t="s">
        <v>339</v>
      </c>
      <c r="R354" t="s">
        <v>682</v>
      </c>
      <c r="S354" t="s">
        <v>470</v>
      </c>
      <c r="T354" t="s">
        <v>683</v>
      </c>
      <c r="U354" t="s">
        <v>459</v>
      </c>
      <c r="V354" t="s">
        <v>379</v>
      </c>
    </row>
    <row r="355" spans="1:22">
      <c r="A355">
        <v>3001</v>
      </c>
      <c r="B355" t="s">
        <v>606</v>
      </c>
      <c r="C355">
        <v>0.03</v>
      </c>
      <c r="D355" t="s">
        <v>373</v>
      </c>
      <c r="E355" t="s">
        <v>374</v>
      </c>
      <c r="F355">
        <v>2007</v>
      </c>
      <c r="G355">
        <v>40</v>
      </c>
      <c r="H355" t="s">
        <v>9</v>
      </c>
      <c r="I355" t="s">
        <v>121</v>
      </c>
      <c r="J355" t="s">
        <v>177</v>
      </c>
      <c r="K355">
        <v>0.125</v>
      </c>
      <c r="L355">
        <v>3</v>
      </c>
      <c r="M355">
        <v>24</v>
      </c>
      <c r="N355">
        <v>1975</v>
      </c>
      <c r="O355">
        <v>1999</v>
      </c>
      <c r="P355" t="s">
        <v>454</v>
      </c>
      <c r="Q355" t="s">
        <v>339</v>
      </c>
      <c r="R355" t="s">
        <v>606</v>
      </c>
      <c r="S355" t="s">
        <v>607</v>
      </c>
      <c r="T355" t="s">
        <v>608</v>
      </c>
      <c r="U355" t="s">
        <v>459</v>
      </c>
      <c r="V355" t="s">
        <v>379</v>
      </c>
    </row>
    <row r="356" spans="1:22">
      <c r="A356">
        <v>3002</v>
      </c>
      <c r="B356" t="s">
        <v>603</v>
      </c>
      <c r="C356">
        <v>1.4999999999999999E-2</v>
      </c>
      <c r="D356" t="s">
        <v>373</v>
      </c>
      <c r="E356" t="s">
        <v>374</v>
      </c>
      <c r="F356">
        <v>2008</v>
      </c>
      <c r="G356">
        <v>40</v>
      </c>
      <c r="H356" t="s">
        <v>9</v>
      </c>
      <c r="I356" t="s">
        <v>121</v>
      </c>
      <c r="J356" t="s">
        <v>177</v>
      </c>
      <c r="K356">
        <v>0.125</v>
      </c>
      <c r="L356">
        <v>3</v>
      </c>
      <c r="M356">
        <v>24</v>
      </c>
      <c r="N356">
        <v>1975</v>
      </c>
      <c r="O356">
        <v>1999</v>
      </c>
      <c r="P356" t="s">
        <v>454</v>
      </c>
      <c r="Q356" t="s">
        <v>339</v>
      </c>
      <c r="R356" t="s">
        <v>603</v>
      </c>
      <c r="S356" t="s">
        <v>604</v>
      </c>
      <c r="T356" t="s">
        <v>605</v>
      </c>
      <c r="U356" t="s">
        <v>459</v>
      </c>
      <c r="V356" t="s">
        <v>379</v>
      </c>
    </row>
    <row r="357" spans="1:22">
      <c r="A357">
        <v>3003</v>
      </c>
      <c r="B357" t="s">
        <v>612</v>
      </c>
      <c r="C357">
        <v>5.0000000000000001E-3</v>
      </c>
      <c r="D357" t="s">
        <v>373</v>
      </c>
      <c r="E357" t="s">
        <v>374</v>
      </c>
      <c r="F357">
        <v>2008</v>
      </c>
      <c r="G357">
        <v>40</v>
      </c>
      <c r="H357" t="s">
        <v>9</v>
      </c>
      <c r="I357" t="s">
        <v>121</v>
      </c>
      <c r="J357" t="s">
        <v>177</v>
      </c>
      <c r="K357">
        <v>0.125</v>
      </c>
      <c r="L357">
        <v>3</v>
      </c>
      <c r="M357">
        <v>24</v>
      </c>
      <c r="N357">
        <v>1975</v>
      </c>
      <c r="O357">
        <v>1999</v>
      </c>
      <c r="P357" t="s">
        <v>454</v>
      </c>
      <c r="Q357" t="s">
        <v>339</v>
      </c>
      <c r="R357" t="s">
        <v>612</v>
      </c>
      <c r="S357" t="s">
        <v>613</v>
      </c>
      <c r="T357" t="s">
        <v>614</v>
      </c>
      <c r="U357" t="s">
        <v>459</v>
      </c>
      <c r="V357" t="s">
        <v>379</v>
      </c>
    </row>
    <row r="358" spans="1:22">
      <c r="A358">
        <v>3004</v>
      </c>
      <c r="B358" t="s">
        <v>684</v>
      </c>
      <c r="C358">
        <v>0.03</v>
      </c>
      <c r="D358" t="s">
        <v>373</v>
      </c>
      <c r="E358" t="s">
        <v>374</v>
      </c>
      <c r="F358">
        <v>2008</v>
      </c>
      <c r="G358">
        <v>40</v>
      </c>
      <c r="H358" t="s">
        <v>9</v>
      </c>
      <c r="I358" t="s">
        <v>121</v>
      </c>
      <c r="J358" t="s">
        <v>177</v>
      </c>
      <c r="K358">
        <v>0.125</v>
      </c>
      <c r="L358">
        <v>3</v>
      </c>
      <c r="M358">
        <v>24</v>
      </c>
      <c r="N358">
        <v>1975</v>
      </c>
      <c r="O358">
        <v>1999</v>
      </c>
      <c r="P358" t="s">
        <v>454</v>
      </c>
      <c r="Q358" t="s">
        <v>339</v>
      </c>
      <c r="R358" t="s">
        <v>684</v>
      </c>
      <c r="S358" t="s">
        <v>685</v>
      </c>
      <c r="T358" t="s">
        <v>686</v>
      </c>
      <c r="U358" t="s">
        <v>687</v>
      </c>
      <c r="V358" t="s">
        <v>379</v>
      </c>
    </row>
    <row r="359" spans="1:22">
      <c r="A359">
        <v>3005</v>
      </c>
      <c r="B359" t="s">
        <v>615</v>
      </c>
      <c r="C359">
        <v>1.925</v>
      </c>
      <c r="D359" t="s">
        <v>373</v>
      </c>
      <c r="E359" t="s">
        <v>374</v>
      </c>
      <c r="F359">
        <v>2007</v>
      </c>
      <c r="G359">
        <v>40</v>
      </c>
      <c r="H359" t="s">
        <v>9</v>
      </c>
      <c r="I359" t="s">
        <v>121</v>
      </c>
      <c r="J359" t="s">
        <v>177</v>
      </c>
      <c r="K359">
        <v>0.125</v>
      </c>
      <c r="L359">
        <v>3</v>
      </c>
      <c r="M359">
        <v>24</v>
      </c>
      <c r="N359">
        <v>1975</v>
      </c>
      <c r="O359">
        <v>1999</v>
      </c>
      <c r="P359" t="s">
        <v>454</v>
      </c>
      <c r="Q359" t="s">
        <v>339</v>
      </c>
      <c r="R359" t="s">
        <v>615</v>
      </c>
      <c r="S359" t="s">
        <v>616</v>
      </c>
      <c r="T359" t="s">
        <v>617</v>
      </c>
      <c r="U359" t="s">
        <v>618</v>
      </c>
      <c r="V359" t="s">
        <v>379</v>
      </c>
    </row>
    <row r="360" spans="1:22">
      <c r="A360">
        <v>3006</v>
      </c>
      <c r="B360" t="s">
        <v>615</v>
      </c>
      <c r="C360">
        <v>1.335</v>
      </c>
      <c r="D360" t="s">
        <v>373</v>
      </c>
      <c r="E360" t="s">
        <v>374</v>
      </c>
      <c r="F360">
        <v>2008</v>
      </c>
      <c r="G360">
        <v>40</v>
      </c>
      <c r="H360" t="s">
        <v>9</v>
      </c>
      <c r="I360" t="s">
        <v>121</v>
      </c>
      <c r="J360" t="s">
        <v>177</v>
      </c>
      <c r="K360">
        <v>0.125</v>
      </c>
      <c r="L360">
        <v>3</v>
      </c>
      <c r="M360">
        <v>24</v>
      </c>
      <c r="N360">
        <v>1975</v>
      </c>
      <c r="O360">
        <v>1999</v>
      </c>
      <c r="P360" t="s">
        <v>454</v>
      </c>
      <c r="Q360" t="s">
        <v>339</v>
      </c>
      <c r="R360" t="s">
        <v>615</v>
      </c>
      <c r="S360" t="s">
        <v>616</v>
      </c>
      <c r="T360" t="s">
        <v>617</v>
      </c>
      <c r="U360" t="s">
        <v>618</v>
      </c>
      <c r="V360" t="s">
        <v>379</v>
      </c>
    </row>
    <row r="361" spans="1:22">
      <c r="A361">
        <v>3007</v>
      </c>
      <c r="B361" t="s">
        <v>688</v>
      </c>
      <c r="C361">
        <v>0.03</v>
      </c>
      <c r="D361" t="s">
        <v>373</v>
      </c>
      <c r="E361" t="s">
        <v>374</v>
      </c>
      <c r="F361">
        <v>2007</v>
      </c>
      <c r="G361">
        <v>40</v>
      </c>
      <c r="H361" t="s">
        <v>9</v>
      </c>
      <c r="I361" t="s">
        <v>121</v>
      </c>
      <c r="J361" t="s">
        <v>177</v>
      </c>
      <c r="K361">
        <v>0.125</v>
      </c>
      <c r="L361">
        <v>3</v>
      </c>
      <c r="M361">
        <v>24</v>
      </c>
      <c r="N361">
        <v>1975</v>
      </c>
      <c r="O361">
        <v>1999</v>
      </c>
      <c r="P361" t="s">
        <v>454</v>
      </c>
      <c r="Q361" t="s">
        <v>339</v>
      </c>
      <c r="R361" t="s">
        <v>688</v>
      </c>
      <c r="S361" t="s">
        <v>689</v>
      </c>
      <c r="T361" t="s">
        <v>690</v>
      </c>
      <c r="U361" t="s">
        <v>618</v>
      </c>
      <c r="V361" t="s">
        <v>379</v>
      </c>
    </row>
    <row r="362" spans="1:22">
      <c r="A362">
        <v>3008</v>
      </c>
      <c r="B362" t="s">
        <v>621</v>
      </c>
      <c r="C362">
        <v>0.185</v>
      </c>
      <c r="D362" t="s">
        <v>373</v>
      </c>
      <c r="E362" t="s">
        <v>374</v>
      </c>
      <c r="F362">
        <v>2008</v>
      </c>
      <c r="G362">
        <v>40</v>
      </c>
      <c r="H362" t="s">
        <v>9</v>
      </c>
      <c r="I362" t="s">
        <v>121</v>
      </c>
      <c r="J362" t="s">
        <v>177</v>
      </c>
      <c r="K362">
        <v>0.125</v>
      </c>
      <c r="L362">
        <v>3</v>
      </c>
      <c r="M362">
        <v>24</v>
      </c>
      <c r="N362">
        <v>1975</v>
      </c>
      <c r="O362">
        <v>1999</v>
      </c>
      <c r="P362" t="s">
        <v>454</v>
      </c>
      <c r="Q362" t="s">
        <v>339</v>
      </c>
      <c r="R362" t="s">
        <v>621</v>
      </c>
      <c r="S362" t="s">
        <v>622</v>
      </c>
      <c r="T362" t="s">
        <v>623</v>
      </c>
      <c r="U362" t="s">
        <v>485</v>
      </c>
      <c r="V362" t="s">
        <v>486</v>
      </c>
    </row>
    <row r="363" spans="1:22">
      <c r="A363">
        <v>3009</v>
      </c>
      <c r="B363" t="s">
        <v>691</v>
      </c>
      <c r="C363">
        <v>0.03</v>
      </c>
      <c r="D363" t="s">
        <v>373</v>
      </c>
      <c r="E363" t="s">
        <v>374</v>
      </c>
      <c r="F363">
        <v>2007</v>
      </c>
      <c r="G363">
        <v>40</v>
      </c>
      <c r="H363" t="s">
        <v>9</v>
      </c>
      <c r="I363" t="s">
        <v>121</v>
      </c>
      <c r="J363" t="s">
        <v>177</v>
      </c>
      <c r="K363">
        <v>0.125</v>
      </c>
      <c r="L363">
        <v>3</v>
      </c>
      <c r="M363">
        <v>24</v>
      </c>
      <c r="N363">
        <v>1975</v>
      </c>
      <c r="O363">
        <v>1999</v>
      </c>
      <c r="P363" t="s">
        <v>454</v>
      </c>
      <c r="Q363" t="s">
        <v>339</v>
      </c>
      <c r="R363" t="s">
        <v>691</v>
      </c>
      <c r="S363" t="s">
        <v>692</v>
      </c>
      <c r="T363" t="s">
        <v>693</v>
      </c>
      <c r="U363" t="s">
        <v>485</v>
      </c>
      <c r="V363" t="s">
        <v>486</v>
      </c>
    </row>
    <row r="364" spans="1:22">
      <c r="A364">
        <v>3010</v>
      </c>
      <c r="B364" t="s">
        <v>621</v>
      </c>
      <c r="C364">
        <v>0.01</v>
      </c>
      <c r="D364" t="s">
        <v>373</v>
      </c>
      <c r="E364" t="s">
        <v>374</v>
      </c>
      <c r="F364">
        <v>2007</v>
      </c>
      <c r="G364">
        <v>40</v>
      </c>
      <c r="H364" t="s">
        <v>9</v>
      </c>
      <c r="I364" t="s">
        <v>121</v>
      </c>
      <c r="J364" t="s">
        <v>177</v>
      </c>
      <c r="K364">
        <v>0.125</v>
      </c>
      <c r="L364">
        <v>3</v>
      </c>
      <c r="M364">
        <v>24</v>
      </c>
      <c r="N364">
        <v>1975</v>
      </c>
      <c r="O364">
        <v>1999</v>
      </c>
      <c r="P364" t="s">
        <v>454</v>
      </c>
      <c r="Q364" t="s">
        <v>339</v>
      </c>
      <c r="R364" t="s">
        <v>621</v>
      </c>
      <c r="S364" t="s">
        <v>622</v>
      </c>
      <c r="T364" t="s">
        <v>623</v>
      </c>
      <c r="U364" t="s">
        <v>485</v>
      </c>
      <c r="V364" t="s">
        <v>486</v>
      </c>
    </row>
    <row r="365" spans="1:22">
      <c r="A365">
        <v>3011</v>
      </c>
      <c r="B365" t="s">
        <v>691</v>
      </c>
      <c r="C365">
        <v>5.0000000000000001E-3</v>
      </c>
      <c r="D365" t="s">
        <v>373</v>
      </c>
      <c r="E365" t="s">
        <v>374</v>
      </c>
      <c r="F365">
        <v>2008</v>
      </c>
      <c r="G365">
        <v>40</v>
      </c>
      <c r="H365" t="s">
        <v>9</v>
      </c>
      <c r="I365" t="s">
        <v>121</v>
      </c>
      <c r="J365" t="s">
        <v>177</v>
      </c>
      <c r="K365">
        <v>0.125</v>
      </c>
      <c r="L365">
        <v>3</v>
      </c>
      <c r="M365">
        <v>24</v>
      </c>
      <c r="N365">
        <v>1975</v>
      </c>
      <c r="O365">
        <v>1999</v>
      </c>
      <c r="P365" t="s">
        <v>454</v>
      </c>
      <c r="Q365" t="s">
        <v>339</v>
      </c>
      <c r="R365" t="s">
        <v>691</v>
      </c>
      <c r="S365" t="s">
        <v>692</v>
      </c>
      <c r="T365" t="s">
        <v>693</v>
      </c>
      <c r="U365" t="s">
        <v>485</v>
      </c>
      <c r="V365" t="s">
        <v>486</v>
      </c>
    </row>
    <row r="366" spans="1:22">
      <c r="A366">
        <v>3014</v>
      </c>
      <c r="B366" t="s">
        <v>636</v>
      </c>
      <c r="C366">
        <v>1.75</v>
      </c>
      <c r="D366" t="s">
        <v>373</v>
      </c>
      <c r="E366" t="s">
        <v>374</v>
      </c>
      <c r="F366">
        <v>2007</v>
      </c>
      <c r="G366">
        <v>40</v>
      </c>
      <c r="H366" t="s">
        <v>9</v>
      </c>
      <c r="I366" t="s">
        <v>121</v>
      </c>
      <c r="J366" t="s">
        <v>177</v>
      </c>
      <c r="K366">
        <v>0.125</v>
      </c>
      <c r="L366">
        <v>3</v>
      </c>
      <c r="M366">
        <v>24</v>
      </c>
      <c r="N366">
        <v>1975</v>
      </c>
      <c r="O366">
        <v>1999</v>
      </c>
      <c r="P366" t="s">
        <v>454</v>
      </c>
      <c r="Q366" t="s">
        <v>339</v>
      </c>
      <c r="R366" t="s">
        <v>636</v>
      </c>
      <c r="S366" t="s">
        <v>414</v>
      </c>
      <c r="T366" t="s">
        <v>637</v>
      </c>
      <c r="U366" t="s">
        <v>416</v>
      </c>
      <c r="V366" t="s">
        <v>417</v>
      </c>
    </row>
    <row r="367" spans="1:22">
      <c r="A367">
        <v>3015</v>
      </c>
      <c r="B367" t="s">
        <v>636</v>
      </c>
      <c r="C367">
        <v>1.0149999999999999</v>
      </c>
      <c r="D367" t="s">
        <v>373</v>
      </c>
      <c r="E367" t="s">
        <v>374</v>
      </c>
      <c r="F367">
        <v>2008</v>
      </c>
      <c r="G367">
        <v>40</v>
      </c>
      <c r="H367" t="s">
        <v>9</v>
      </c>
      <c r="I367" t="s">
        <v>121</v>
      </c>
      <c r="J367" t="s">
        <v>177</v>
      </c>
      <c r="K367">
        <v>0.125</v>
      </c>
      <c r="L367">
        <v>3</v>
      </c>
      <c r="M367">
        <v>24</v>
      </c>
      <c r="N367">
        <v>1975</v>
      </c>
      <c r="O367">
        <v>1999</v>
      </c>
      <c r="P367" t="s">
        <v>454</v>
      </c>
      <c r="Q367" t="s">
        <v>339</v>
      </c>
      <c r="R367" t="s">
        <v>636</v>
      </c>
      <c r="S367" t="s">
        <v>414</v>
      </c>
      <c r="T367" t="s">
        <v>637</v>
      </c>
      <c r="U367" t="s">
        <v>416</v>
      </c>
      <c r="V367" t="s">
        <v>417</v>
      </c>
    </row>
    <row r="368" spans="1:22">
      <c r="A368">
        <v>3016</v>
      </c>
      <c r="B368" t="s">
        <v>638</v>
      </c>
      <c r="C368">
        <v>0.03</v>
      </c>
      <c r="D368" t="s">
        <v>373</v>
      </c>
      <c r="E368" t="s">
        <v>374</v>
      </c>
      <c r="F368">
        <v>2008</v>
      </c>
      <c r="G368">
        <v>40</v>
      </c>
      <c r="H368" t="s">
        <v>9</v>
      </c>
      <c r="I368" t="s">
        <v>121</v>
      </c>
      <c r="J368" t="s">
        <v>177</v>
      </c>
      <c r="K368">
        <v>0.125</v>
      </c>
      <c r="L368">
        <v>3</v>
      </c>
      <c r="M368">
        <v>24</v>
      </c>
      <c r="N368">
        <v>1975</v>
      </c>
      <c r="O368">
        <v>1999</v>
      </c>
      <c r="P368" t="s">
        <v>454</v>
      </c>
      <c r="Q368" t="s">
        <v>339</v>
      </c>
      <c r="R368" t="s">
        <v>638</v>
      </c>
      <c r="S368" t="s">
        <v>639</v>
      </c>
      <c r="T368" t="s">
        <v>640</v>
      </c>
      <c r="U368" t="s">
        <v>641</v>
      </c>
      <c r="V368" t="s">
        <v>379</v>
      </c>
    </row>
    <row r="369" spans="1:22">
      <c r="A369">
        <v>3017</v>
      </c>
      <c r="B369" t="s">
        <v>645</v>
      </c>
      <c r="C369">
        <v>1.51</v>
      </c>
      <c r="D369" t="s">
        <v>373</v>
      </c>
      <c r="E369" t="s">
        <v>374</v>
      </c>
      <c r="F369">
        <v>2007</v>
      </c>
      <c r="G369">
        <v>40</v>
      </c>
      <c r="H369" t="s">
        <v>9</v>
      </c>
      <c r="I369" t="s">
        <v>121</v>
      </c>
      <c r="J369" t="s">
        <v>177</v>
      </c>
      <c r="K369">
        <v>0.125</v>
      </c>
      <c r="L369">
        <v>3</v>
      </c>
      <c r="M369">
        <v>24</v>
      </c>
      <c r="N369">
        <v>1975</v>
      </c>
      <c r="O369">
        <v>1999</v>
      </c>
      <c r="P369" t="s">
        <v>454</v>
      </c>
      <c r="Q369" t="s">
        <v>339</v>
      </c>
      <c r="R369" t="s">
        <v>645</v>
      </c>
      <c r="S369" t="s">
        <v>646</v>
      </c>
      <c r="T369" t="s">
        <v>647</v>
      </c>
      <c r="U369" t="s">
        <v>421</v>
      </c>
      <c r="V369" t="s">
        <v>379</v>
      </c>
    </row>
    <row r="370" spans="1:22">
      <c r="A370">
        <v>3018</v>
      </c>
      <c r="B370" t="s">
        <v>648</v>
      </c>
      <c r="C370">
        <v>1.5049999999999999</v>
      </c>
      <c r="D370" t="s">
        <v>373</v>
      </c>
      <c r="E370" t="s">
        <v>374</v>
      </c>
      <c r="F370">
        <v>2008</v>
      </c>
      <c r="G370">
        <v>40</v>
      </c>
      <c r="H370" t="s">
        <v>9</v>
      </c>
      <c r="I370" t="s">
        <v>121</v>
      </c>
      <c r="J370" t="s">
        <v>177</v>
      </c>
      <c r="K370">
        <v>0.125</v>
      </c>
      <c r="L370">
        <v>3</v>
      </c>
      <c r="M370">
        <v>24</v>
      </c>
      <c r="N370">
        <v>1975</v>
      </c>
      <c r="O370">
        <v>1999</v>
      </c>
      <c r="P370" t="s">
        <v>454</v>
      </c>
      <c r="Q370" t="s">
        <v>339</v>
      </c>
      <c r="R370" t="s">
        <v>648</v>
      </c>
      <c r="S370" t="s">
        <v>649</v>
      </c>
      <c r="T370" t="s">
        <v>650</v>
      </c>
      <c r="U370" t="s">
        <v>421</v>
      </c>
      <c r="V370" t="s">
        <v>379</v>
      </c>
    </row>
    <row r="371" spans="1:22">
      <c r="A371">
        <v>3019</v>
      </c>
      <c r="B371" t="s">
        <v>648</v>
      </c>
      <c r="C371">
        <v>1.355</v>
      </c>
      <c r="D371" t="s">
        <v>373</v>
      </c>
      <c r="E371" t="s">
        <v>374</v>
      </c>
      <c r="F371">
        <v>2007</v>
      </c>
      <c r="G371">
        <v>40</v>
      </c>
      <c r="H371" t="s">
        <v>9</v>
      </c>
      <c r="I371" t="s">
        <v>121</v>
      </c>
      <c r="J371" t="s">
        <v>177</v>
      </c>
      <c r="K371">
        <v>0.125</v>
      </c>
      <c r="L371">
        <v>3</v>
      </c>
      <c r="M371">
        <v>24</v>
      </c>
      <c r="N371">
        <v>1975</v>
      </c>
      <c r="O371">
        <v>1999</v>
      </c>
      <c r="P371" t="s">
        <v>454</v>
      </c>
      <c r="Q371" t="s">
        <v>339</v>
      </c>
      <c r="R371" t="s">
        <v>648</v>
      </c>
      <c r="S371" t="s">
        <v>649</v>
      </c>
      <c r="T371" t="s">
        <v>650</v>
      </c>
      <c r="U371" t="s">
        <v>421</v>
      </c>
      <c r="V371" t="s">
        <v>379</v>
      </c>
    </row>
    <row r="372" spans="1:22">
      <c r="A372">
        <v>3020</v>
      </c>
      <c r="B372" t="s">
        <v>645</v>
      </c>
      <c r="C372">
        <v>0.79500000000000004</v>
      </c>
      <c r="D372" t="s">
        <v>373</v>
      </c>
      <c r="E372" t="s">
        <v>374</v>
      </c>
      <c r="F372">
        <v>2008</v>
      </c>
      <c r="G372">
        <v>40</v>
      </c>
      <c r="H372" t="s">
        <v>9</v>
      </c>
      <c r="I372" t="s">
        <v>121</v>
      </c>
      <c r="J372" t="s">
        <v>177</v>
      </c>
      <c r="K372">
        <v>0.125</v>
      </c>
      <c r="L372">
        <v>3</v>
      </c>
      <c r="M372">
        <v>24</v>
      </c>
      <c r="N372">
        <v>1975</v>
      </c>
      <c r="O372">
        <v>1999</v>
      </c>
      <c r="P372" t="s">
        <v>454</v>
      </c>
      <c r="Q372" t="s">
        <v>339</v>
      </c>
      <c r="R372" t="s">
        <v>645</v>
      </c>
      <c r="S372" t="s">
        <v>646</v>
      </c>
      <c r="T372" t="s">
        <v>647</v>
      </c>
      <c r="U372" t="s">
        <v>421</v>
      </c>
      <c r="V372" t="s">
        <v>379</v>
      </c>
    </row>
    <row r="373" spans="1:22">
      <c r="A373">
        <v>3021</v>
      </c>
      <c r="B373" t="s">
        <v>642</v>
      </c>
      <c r="C373">
        <v>0.52</v>
      </c>
      <c r="D373" t="s">
        <v>373</v>
      </c>
      <c r="E373" t="s">
        <v>374</v>
      </c>
      <c r="F373">
        <v>2008</v>
      </c>
      <c r="G373">
        <v>40</v>
      </c>
      <c r="H373" t="s">
        <v>9</v>
      </c>
      <c r="I373" t="s">
        <v>121</v>
      </c>
      <c r="J373" t="s">
        <v>177</v>
      </c>
      <c r="K373">
        <v>0.125</v>
      </c>
      <c r="L373">
        <v>3</v>
      </c>
      <c r="M373">
        <v>24</v>
      </c>
      <c r="N373">
        <v>1975</v>
      </c>
      <c r="O373">
        <v>1999</v>
      </c>
      <c r="P373" t="s">
        <v>454</v>
      </c>
      <c r="Q373" t="s">
        <v>339</v>
      </c>
      <c r="R373" t="s">
        <v>642</v>
      </c>
      <c r="S373" t="s">
        <v>643</v>
      </c>
      <c r="T373" t="s">
        <v>644</v>
      </c>
      <c r="U373" t="s">
        <v>421</v>
      </c>
      <c r="V373" t="s">
        <v>379</v>
      </c>
    </row>
    <row r="374" spans="1:22">
      <c r="A374">
        <v>3022</v>
      </c>
      <c r="B374" t="s">
        <v>704</v>
      </c>
      <c r="C374">
        <v>0.38</v>
      </c>
      <c r="D374" t="s">
        <v>373</v>
      </c>
      <c r="E374" t="s">
        <v>374</v>
      </c>
      <c r="F374">
        <v>2007</v>
      </c>
      <c r="G374">
        <v>40</v>
      </c>
      <c r="H374" t="s">
        <v>9</v>
      </c>
      <c r="I374" t="s">
        <v>121</v>
      </c>
      <c r="J374" t="s">
        <v>177</v>
      </c>
      <c r="K374">
        <v>0.125</v>
      </c>
      <c r="L374">
        <v>3</v>
      </c>
      <c r="M374">
        <v>24</v>
      </c>
      <c r="N374">
        <v>1975</v>
      </c>
      <c r="O374">
        <v>1999</v>
      </c>
      <c r="P374" t="s">
        <v>454</v>
      </c>
      <c r="Q374" t="s">
        <v>339</v>
      </c>
      <c r="R374" t="s">
        <v>704</v>
      </c>
      <c r="S374" t="s">
        <v>705</v>
      </c>
      <c r="T374" t="s">
        <v>706</v>
      </c>
      <c r="U374" t="s">
        <v>421</v>
      </c>
      <c r="V374" t="s">
        <v>379</v>
      </c>
    </row>
    <row r="375" spans="1:22">
      <c r="A375">
        <v>3023</v>
      </c>
      <c r="B375" t="s">
        <v>642</v>
      </c>
      <c r="C375">
        <v>0.38</v>
      </c>
      <c r="D375" t="s">
        <v>373</v>
      </c>
      <c r="E375" t="s">
        <v>374</v>
      </c>
      <c r="F375">
        <v>2007</v>
      </c>
      <c r="G375">
        <v>40</v>
      </c>
      <c r="H375" t="s">
        <v>9</v>
      </c>
      <c r="I375" t="s">
        <v>121</v>
      </c>
      <c r="J375" t="s">
        <v>177</v>
      </c>
      <c r="K375">
        <v>0.125</v>
      </c>
      <c r="L375">
        <v>3</v>
      </c>
      <c r="M375">
        <v>24</v>
      </c>
      <c r="N375">
        <v>1975</v>
      </c>
      <c r="O375">
        <v>1999</v>
      </c>
      <c r="P375" t="s">
        <v>454</v>
      </c>
      <c r="Q375" t="s">
        <v>339</v>
      </c>
      <c r="R375" t="s">
        <v>642</v>
      </c>
      <c r="S375" t="s">
        <v>643</v>
      </c>
      <c r="T375" t="s">
        <v>644</v>
      </c>
      <c r="U375" t="s">
        <v>421</v>
      </c>
      <c r="V375" t="s">
        <v>379</v>
      </c>
    </row>
    <row r="376" spans="1:22">
      <c r="A376">
        <v>3024</v>
      </c>
      <c r="B376" t="s">
        <v>651</v>
      </c>
      <c r="C376">
        <v>0.2</v>
      </c>
      <c r="D376" t="s">
        <v>373</v>
      </c>
      <c r="E376" t="s">
        <v>374</v>
      </c>
      <c r="F376">
        <v>2007</v>
      </c>
      <c r="G376">
        <v>40</v>
      </c>
      <c r="H376" t="s">
        <v>9</v>
      </c>
      <c r="I376" t="s">
        <v>121</v>
      </c>
      <c r="J376" t="s">
        <v>177</v>
      </c>
      <c r="K376">
        <v>0.125</v>
      </c>
      <c r="L376">
        <v>3</v>
      </c>
      <c r="M376">
        <v>24</v>
      </c>
      <c r="N376">
        <v>1975</v>
      </c>
      <c r="O376">
        <v>1999</v>
      </c>
      <c r="P376" t="s">
        <v>454</v>
      </c>
      <c r="Q376" t="s">
        <v>339</v>
      </c>
      <c r="R376" t="s">
        <v>651</v>
      </c>
      <c r="S376" t="s">
        <v>652</v>
      </c>
      <c r="T376" t="s">
        <v>653</v>
      </c>
      <c r="U376" t="s">
        <v>421</v>
      </c>
      <c r="V376" t="s">
        <v>379</v>
      </c>
    </row>
    <row r="377" spans="1:22">
      <c r="A377">
        <v>3025</v>
      </c>
      <c r="B377" t="s">
        <v>651</v>
      </c>
      <c r="C377">
        <v>0.12</v>
      </c>
      <c r="D377" t="s">
        <v>373</v>
      </c>
      <c r="E377" t="s">
        <v>374</v>
      </c>
      <c r="F377">
        <v>2008</v>
      </c>
      <c r="G377">
        <v>40</v>
      </c>
      <c r="H377" t="s">
        <v>9</v>
      </c>
      <c r="I377" t="s">
        <v>121</v>
      </c>
      <c r="J377" t="s">
        <v>177</v>
      </c>
      <c r="K377">
        <v>0.125</v>
      </c>
      <c r="L377">
        <v>3</v>
      </c>
      <c r="M377">
        <v>24</v>
      </c>
      <c r="N377">
        <v>1975</v>
      </c>
      <c r="O377">
        <v>1999</v>
      </c>
      <c r="P377" t="s">
        <v>454</v>
      </c>
      <c r="Q377" t="s">
        <v>339</v>
      </c>
      <c r="R377" t="s">
        <v>651</v>
      </c>
      <c r="S377" t="s">
        <v>652</v>
      </c>
      <c r="T377" t="s">
        <v>653</v>
      </c>
      <c r="U377" t="s">
        <v>421</v>
      </c>
      <c r="V377" t="s">
        <v>379</v>
      </c>
    </row>
    <row r="378" spans="1:22">
      <c r="A378">
        <v>3026</v>
      </c>
      <c r="B378" t="s">
        <v>656</v>
      </c>
      <c r="C378">
        <v>5.0000000000000001E-3</v>
      </c>
      <c r="D378" t="s">
        <v>373</v>
      </c>
      <c r="E378" t="s">
        <v>374</v>
      </c>
      <c r="F378">
        <v>2008</v>
      </c>
      <c r="G378">
        <v>40</v>
      </c>
      <c r="H378" t="s">
        <v>9</v>
      </c>
      <c r="I378" t="s">
        <v>121</v>
      </c>
      <c r="J378" t="s">
        <v>177</v>
      </c>
      <c r="K378">
        <v>0.125</v>
      </c>
      <c r="L378">
        <v>3</v>
      </c>
      <c r="M378">
        <v>24</v>
      </c>
      <c r="N378">
        <v>1975</v>
      </c>
      <c r="O378">
        <v>1999</v>
      </c>
      <c r="P378" t="s">
        <v>454</v>
      </c>
      <c r="Q378" t="s">
        <v>339</v>
      </c>
      <c r="R378" t="s">
        <v>656</v>
      </c>
      <c r="S378" t="s">
        <v>657</v>
      </c>
      <c r="T378" t="s">
        <v>658</v>
      </c>
      <c r="U378" t="s">
        <v>659</v>
      </c>
      <c r="V378" t="s">
        <v>379</v>
      </c>
    </row>
    <row r="379" spans="1:22">
      <c r="A379">
        <v>3027</v>
      </c>
      <c r="B379" t="s">
        <v>660</v>
      </c>
      <c r="C379">
        <v>0.155</v>
      </c>
      <c r="D379" t="s">
        <v>373</v>
      </c>
      <c r="E379" t="s">
        <v>374</v>
      </c>
      <c r="F379">
        <v>2008</v>
      </c>
      <c r="G379">
        <v>40</v>
      </c>
      <c r="H379" t="s">
        <v>9</v>
      </c>
      <c r="I379" t="s">
        <v>121</v>
      </c>
      <c r="J379" t="s">
        <v>177</v>
      </c>
      <c r="K379">
        <v>0.125</v>
      </c>
      <c r="L379">
        <v>3</v>
      </c>
      <c r="M379">
        <v>24</v>
      </c>
      <c r="N379">
        <v>1975</v>
      </c>
      <c r="O379">
        <v>1999</v>
      </c>
      <c r="P379" t="s">
        <v>454</v>
      </c>
      <c r="Q379" t="s">
        <v>339</v>
      </c>
      <c r="R379" t="s">
        <v>660</v>
      </c>
      <c r="S379" t="s">
        <v>661</v>
      </c>
      <c r="T379" t="s">
        <v>662</v>
      </c>
      <c r="U379" t="s">
        <v>663</v>
      </c>
      <c r="V379" t="s">
        <v>379</v>
      </c>
    </row>
    <row r="380" spans="1:22">
      <c r="A380">
        <v>3028</v>
      </c>
      <c r="B380" t="s">
        <v>714</v>
      </c>
      <c r="C380">
        <v>5.0000000000000001E-3</v>
      </c>
      <c r="D380" t="s">
        <v>373</v>
      </c>
      <c r="E380" t="s">
        <v>374</v>
      </c>
      <c r="F380">
        <v>2007</v>
      </c>
      <c r="G380">
        <v>40</v>
      </c>
      <c r="H380" t="s">
        <v>9</v>
      </c>
      <c r="I380" t="s">
        <v>121</v>
      </c>
      <c r="J380" t="s">
        <v>177</v>
      </c>
      <c r="K380">
        <v>0.125</v>
      </c>
      <c r="L380">
        <v>3</v>
      </c>
      <c r="M380">
        <v>24</v>
      </c>
      <c r="N380">
        <v>1975</v>
      </c>
      <c r="O380">
        <v>1999</v>
      </c>
      <c r="P380" t="s">
        <v>454</v>
      </c>
      <c r="Q380" t="s">
        <v>339</v>
      </c>
      <c r="R380" t="s">
        <v>714</v>
      </c>
      <c r="S380" t="s">
        <v>715</v>
      </c>
      <c r="T380" t="s">
        <v>716</v>
      </c>
      <c r="U380" t="s">
        <v>434</v>
      </c>
      <c r="V380" t="s">
        <v>379</v>
      </c>
    </row>
    <row r="381" spans="1:22">
      <c r="A381">
        <v>3029</v>
      </c>
      <c r="B381" t="s">
        <v>714</v>
      </c>
      <c r="C381">
        <v>5.0000000000000001E-3</v>
      </c>
      <c r="D381" t="s">
        <v>373</v>
      </c>
      <c r="E381" t="s">
        <v>374</v>
      </c>
      <c r="F381">
        <v>2008</v>
      </c>
      <c r="G381">
        <v>40</v>
      </c>
      <c r="H381" t="s">
        <v>9</v>
      </c>
      <c r="I381" t="s">
        <v>121</v>
      </c>
      <c r="J381" t="s">
        <v>177</v>
      </c>
      <c r="K381">
        <v>0.125</v>
      </c>
      <c r="L381">
        <v>3</v>
      </c>
      <c r="M381">
        <v>24</v>
      </c>
      <c r="N381">
        <v>1975</v>
      </c>
      <c r="O381">
        <v>1999</v>
      </c>
      <c r="P381" t="s">
        <v>454</v>
      </c>
      <c r="Q381" t="s">
        <v>339</v>
      </c>
      <c r="R381" t="s">
        <v>714</v>
      </c>
      <c r="S381" t="s">
        <v>715</v>
      </c>
      <c r="T381" t="s">
        <v>716</v>
      </c>
      <c r="U381" t="s">
        <v>434</v>
      </c>
      <c r="V381" t="s">
        <v>379</v>
      </c>
    </row>
    <row r="382" spans="1:22">
      <c r="A382">
        <v>3030</v>
      </c>
      <c r="B382" t="s">
        <v>717</v>
      </c>
      <c r="C382">
        <v>5.0000000000000001E-3</v>
      </c>
      <c r="D382" t="s">
        <v>373</v>
      </c>
      <c r="E382" t="s">
        <v>374</v>
      </c>
      <c r="F382">
        <v>2008</v>
      </c>
      <c r="G382">
        <v>40</v>
      </c>
      <c r="H382" t="s">
        <v>9</v>
      </c>
      <c r="I382" t="s">
        <v>121</v>
      </c>
      <c r="J382" t="s">
        <v>177</v>
      </c>
      <c r="K382">
        <v>0.125</v>
      </c>
      <c r="L382">
        <v>3</v>
      </c>
      <c r="M382">
        <v>24</v>
      </c>
      <c r="N382">
        <v>1975</v>
      </c>
      <c r="O382">
        <v>1999</v>
      </c>
      <c r="P382" t="s">
        <v>454</v>
      </c>
      <c r="Q382" t="s">
        <v>339</v>
      </c>
      <c r="R382" t="s">
        <v>717</v>
      </c>
      <c r="S382" t="s">
        <v>718</v>
      </c>
      <c r="T382" t="s">
        <v>623</v>
      </c>
      <c r="U382" t="s">
        <v>719</v>
      </c>
      <c r="V382" t="s">
        <v>379</v>
      </c>
    </row>
    <row r="383" spans="1:22">
      <c r="A383">
        <v>3031</v>
      </c>
      <c r="B383" t="s">
        <v>667</v>
      </c>
      <c r="C383">
        <v>9.5000000000000001E-2</v>
      </c>
      <c r="D383" t="s">
        <v>373</v>
      </c>
      <c r="E383" t="s">
        <v>374</v>
      </c>
      <c r="F383">
        <v>2007</v>
      </c>
      <c r="G383">
        <v>40</v>
      </c>
      <c r="H383" t="s">
        <v>9</v>
      </c>
      <c r="I383" t="s">
        <v>121</v>
      </c>
      <c r="J383" t="s">
        <v>177</v>
      </c>
      <c r="K383">
        <v>0.125</v>
      </c>
      <c r="L383">
        <v>3</v>
      </c>
      <c r="M383">
        <v>24</v>
      </c>
      <c r="N383">
        <v>1975</v>
      </c>
      <c r="O383">
        <v>1999</v>
      </c>
      <c r="P383" t="s">
        <v>454</v>
      </c>
      <c r="Q383" t="s">
        <v>339</v>
      </c>
      <c r="R383" t="s">
        <v>667</v>
      </c>
      <c r="S383" t="s">
        <v>668</v>
      </c>
      <c r="T383" t="s">
        <v>369</v>
      </c>
      <c r="V383" t="s">
        <v>379</v>
      </c>
    </row>
    <row r="384" spans="1:22">
      <c r="A384">
        <v>3032</v>
      </c>
      <c r="B384" t="s">
        <v>667</v>
      </c>
      <c r="C384">
        <v>1.4999999999999999E-2</v>
      </c>
      <c r="D384" t="s">
        <v>373</v>
      </c>
      <c r="E384" t="s">
        <v>374</v>
      </c>
      <c r="F384">
        <v>2008</v>
      </c>
      <c r="G384">
        <v>40</v>
      </c>
      <c r="H384" t="s">
        <v>9</v>
      </c>
      <c r="I384" t="s">
        <v>121</v>
      </c>
      <c r="J384" t="s">
        <v>177</v>
      </c>
      <c r="K384">
        <v>0.125</v>
      </c>
      <c r="L384">
        <v>3</v>
      </c>
      <c r="M384">
        <v>24</v>
      </c>
      <c r="N384">
        <v>1975</v>
      </c>
      <c r="O384">
        <v>1999</v>
      </c>
      <c r="P384" t="s">
        <v>454</v>
      </c>
      <c r="Q384" t="s">
        <v>339</v>
      </c>
      <c r="R384" t="s">
        <v>667</v>
      </c>
      <c r="S384" t="s">
        <v>668</v>
      </c>
      <c r="T384" t="s">
        <v>369</v>
      </c>
      <c r="V384" t="s">
        <v>379</v>
      </c>
    </row>
    <row r="385" spans="1:22">
      <c r="A385">
        <v>3033</v>
      </c>
      <c r="B385" t="s">
        <v>667</v>
      </c>
      <c r="C385">
        <v>5.0000000000000001E-3</v>
      </c>
      <c r="D385" t="s">
        <v>373</v>
      </c>
      <c r="E385" t="s">
        <v>374</v>
      </c>
      <c r="F385">
        <v>2008</v>
      </c>
      <c r="G385">
        <v>40</v>
      </c>
      <c r="H385" t="s">
        <v>9</v>
      </c>
      <c r="I385" t="s">
        <v>121</v>
      </c>
      <c r="J385" t="s">
        <v>177</v>
      </c>
      <c r="K385">
        <v>0.125</v>
      </c>
      <c r="L385">
        <v>3</v>
      </c>
      <c r="M385">
        <v>24</v>
      </c>
      <c r="N385">
        <v>1975</v>
      </c>
      <c r="O385">
        <v>1999</v>
      </c>
      <c r="P385" t="s">
        <v>454</v>
      </c>
      <c r="Q385" t="s">
        <v>339</v>
      </c>
      <c r="R385" t="s">
        <v>667</v>
      </c>
      <c r="S385" t="s">
        <v>668</v>
      </c>
      <c r="T385" t="s">
        <v>369</v>
      </c>
      <c r="V385" t="s">
        <v>379</v>
      </c>
    </row>
    <row r="386" spans="1:22">
      <c r="A386">
        <v>3036</v>
      </c>
      <c r="B386" t="s">
        <v>590</v>
      </c>
      <c r="C386">
        <v>5.0000000000000001E-3</v>
      </c>
      <c r="D386" t="s">
        <v>373</v>
      </c>
      <c r="E386" t="s">
        <v>374</v>
      </c>
      <c r="F386">
        <v>2007</v>
      </c>
      <c r="G386">
        <v>40</v>
      </c>
      <c r="H386" t="s">
        <v>9</v>
      </c>
      <c r="I386" t="s">
        <v>121</v>
      </c>
      <c r="J386" t="s">
        <v>176</v>
      </c>
      <c r="K386">
        <v>0.125</v>
      </c>
      <c r="L386">
        <v>3</v>
      </c>
      <c r="M386">
        <v>24</v>
      </c>
      <c r="N386">
        <v>1975</v>
      </c>
      <c r="O386">
        <v>1999</v>
      </c>
      <c r="P386" t="s">
        <v>454</v>
      </c>
      <c r="Q386" t="s">
        <v>339</v>
      </c>
      <c r="R386" t="s">
        <v>590</v>
      </c>
      <c r="S386" t="s">
        <v>591</v>
      </c>
      <c r="T386" t="s">
        <v>592</v>
      </c>
      <c r="U386" t="s">
        <v>593</v>
      </c>
      <c r="V386" t="s">
        <v>379</v>
      </c>
    </row>
    <row r="387" spans="1:22">
      <c r="A387">
        <v>3037</v>
      </c>
      <c r="B387" t="s">
        <v>669</v>
      </c>
      <c r="C387">
        <v>0.25</v>
      </c>
      <c r="D387" t="s">
        <v>373</v>
      </c>
      <c r="E387" t="s">
        <v>374</v>
      </c>
      <c r="F387">
        <v>2008</v>
      </c>
      <c r="G387">
        <v>40</v>
      </c>
      <c r="H387" t="s">
        <v>9</v>
      </c>
      <c r="I387" t="s">
        <v>121</v>
      </c>
      <c r="J387" t="s">
        <v>176</v>
      </c>
      <c r="K387">
        <v>0.125</v>
      </c>
      <c r="L387">
        <v>3</v>
      </c>
      <c r="M387">
        <v>24</v>
      </c>
      <c r="N387">
        <v>1975</v>
      </c>
      <c r="O387">
        <v>1999</v>
      </c>
      <c r="P387" t="s">
        <v>454</v>
      </c>
      <c r="Q387" t="s">
        <v>339</v>
      </c>
      <c r="R387" t="s">
        <v>669</v>
      </c>
      <c r="S387" t="s">
        <v>670</v>
      </c>
      <c r="T387" t="s">
        <v>671</v>
      </c>
      <c r="U387" t="s">
        <v>672</v>
      </c>
      <c r="V387" t="s">
        <v>379</v>
      </c>
    </row>
    <row r="388" spans="1:22">
      <c r="A388">
        <v>3038</v>
      </c>
      <c r="B388" t="s">
        <v>669</v>
      </c>
      <c r="C388">
        <v>0.08</v>
      </c>
      <c r="D388" t="s">
        <v>373</v>
      </c>
      <c r="E388" t="s">
        <v>374</v>
      </c>
      <c r="F388">
        <v>2007</v>
      </c>
      <c r="G388">
        <v>40</v>
      </c>
      <c r="H388" t="s">
        <v>9</v>
      </c>
      <c r="I388" t="s">
        <v>121</v>
      </c>
      <c r="J388" t="s">
        <v>176</v>
      </c>
      <c r="K388">
        <v>0.125</v>
      </c>
      <c r="L388">
        <v>3</v>
      </c>
      <c r="M388">
        <v>24</v>
      </c>
      <c r="N388">
        <v>1975</v>
      </c>
      <c r="O388">
        <v>1999</v>
      </c>
      <c r="P388" t="s">
        <v>454</v>
      </c>
      <c r="Q388" t="s">
        <v>339</v>
      </c>
      <c r="R388" t="s">
        <v>669</v>
      </c>
      <c r="S388" t="s">
        <v>670</v>
      </c>
      <c r="T388" t="s">
        <v>671</v>
      </c>
      <c r="U388" t="s">
        <v>672</v>
      </c>
      <c r="V388" t="s">
        <v>379</v>
      </c>
    </row>
    <row r="389" spans="1:22">
      <c r="A389">
        <v>3039</v>
      </c>
      <c r="B389" t="s">
        <v>720</v>
      </c>
      <c r="C389">
        <v>0.03</v>
      </c>
      <c r="D389" t="s">
        <v>373</v>
      </c>
      <c r="E389" t="s">
        <v>374</v>
      </c>
      <c r="F389">
        <v>2007</v>
      </c>
      <c r="G389">
        <v>40</v>
      </c>
      <c r="H389" t="s">
        <v>9</v>
      </c>
      <c r="I389" t="s">
        <v>121</v>
      </c>
      <c r="J389" t="s">
        <v>176</v>
      </c>
      <c r="K389">
        <v>0.125</v>
      </c>
      <c r="L389">
        <v>3</v>
      </c>
      <c r="M389">
        <v>24</v>
      </c>
      <c r="N389">
        <v>1975</v>
      </c>
      <c r="O389">
        <v>1999</v>
      </c>
      <c r="P389" t="s">
        <v>454</v>
      </c>
      <c r="Q389" t="s">
        <v>339</v>
      </c>
      <c r="R389" t="s">
        <v>720</v>
      </c>
      <c r="S389" t="s">
        <v>721</v>
      </c>
      <c r="T389" t="s">
        <v>722</v>
      </c>
      <c r="U389" t="s">
        <v>723</v>
      </c>
      <c r="V389" t="s">
        <v>379</v>
      </c>
    </row>
    <row r="390" spans="1:22">
      <c r="A390">
        <v>3040</v>
      </c>
      <c r="B390" t="s">
        <v>720</v>
      </c>
      <c r="C390">
        <v>0.01</v>
      </c>
      <c r="D390" t="s">
        <v>373</v>
      </c>
      <c r="E390" t="s">
        <v>374</v>
      </c>
      <c r="F390">
        <v>2008</v>
      </c>
      <c r="G390">
        <v>40</v>
      </c>
      <c r="H390" t="s">
        <v>9</v>
      </c>
      <c r="I390" t="s">
        <v>121</v>
      </c>
      <c r="J390" t="s">
        <v>176</v>
      </c>
      <c r="K390">
        <v>0.125</v>
      </c>
      <c r="L390">
        <v>3</v>
      </c>
      <c r="M390">
        <v>24</v>
      </c>
      <c r="N390">
        <v>1975</v>
      </c>
      <c r="O390">
        <v>1999</v>
      </c>
      <c r="P390" t="s">
        <v>454</v>
      </c>
      <c r="Q390" t="s">
        <v>339</v>
      </c>
      <c r="R390" t="s">
        <v>720</v>
      </c>
      <c r="S390" t="s">
        <v>721</v>
      </c>
      <c r="T390" t="s">
        <v>722</v>
      </c>
      <c r="U390" t="s">
        <v>723</v>
      </c>
      <c r="V390" t="s">
        <v>379</v>
      </c>
    </row>
    <row r="391" spans="1:22">
      <c r="A391">
        <v>3041</v>
      </c>
      <c r="B391" t="s">
        <v>724</v>
      </c>
      <c r="C391">
        <v>0.03</v>
      </c>
      <c r="D391" t="s">
        <v>373</v>
      </c>
      <c r="E391" t="s">
        <v>374</v>
      </c>
      <c r="F391">
        <v>2008</v>
      </c>
      <c r="G391">
        <v>40</v>
      </c>
      <c r="H391" t="s">
        <v>9</v>
      </c>
      <c r="I391" t="s">
        <v>121</v>
      </c>
      <c r="J391" t="s">
        <v>176</v>
      </c>
      <c r="K391">
        <v>0.125</v>
      </c>
      <c r="L391">
        <v>3</v>
      </c>
      <c r="M391">
        <v>24</v>
      </c>
      <c r="N391">
        <v>1975</v>
      </c>
      <c r="O391">
        <v>1999</v>
      </c>
      <c r="P391" t="s">
        <v>454</v>
      </c>
      <c r="Q391" t="s">
        <v>339</v>
      </c>
      <c r="R391" t="s">
        <v>724</v>
      </c>
      <c r="S391" t="s">
        <v>725</v>
      </c>
      <c r="T391" t="s">
        <v>726</v>
      </c>
      <c r="U391" t="s">
        <v>713</v>
      </c>
      <c r="V391" t="s">
        <v>379</v>
      </c>
    </row>
    <row r="392" spans="1:22">
      <c r="A392">
        <v>3042</v>
      </c>
      <c r="B392" t="s">
        <v>598</v>
      </c>
      <c r="C392">
        <v>1.335</v>
      </c>
      <c r="D392" t="s">
        <v>373</v>
      </c>
      <c r="E392" t="s">
        <v>374</v>
      </c>
      <c r="F392">
        <v>2008</v>
      </c>
      <c r="G392">
        <v>40</v>
      </c>
      <c r="H392" t="s">
        <v>9</v>
      </c>
      <c r="I392" t="s">
        <v>121</v>
      </c>
      <c r="J392" t="s">
        <v>176</v>
      </c>
      <c r="K392">
        <v>0.125</v>
      </c>
      <c r="L392">
        <v>3</v>
      </c>
      <c r="M392">
        <v>24</v>
      </c>
      <c r="N392">
        <v>1975</v>
      </c>
      <c r="O392">
        <v>1999</v>
      </c>
      <c r="P392" t="s">
        <v>454</v>
      </c>
      <c r="Q392" t="s">
        <v>339</v>
      </c>
      <c r="R392" t="s">
        <v>598</v>
      </c>
      <c r="S392" t="s">
        <v>548</v>
      </c>
      <c r="T392" t="s">
        <v>599</v>
      </c>
      <c r="U392" t="s">
        <v>459</v>
      </c>
      <c r="V392" t="s">
        <v>379</v>
      </c>
    </row>
    <row r="393" spans="1:22">
      <c r="A393">
        <v>3043</v>
      </c>
      <c r="B393" t="s">
        <v>598</v>
      </c>
      <c r="C393">
        <v>0.94</v>
      </c>
      <c r="D393" t="s">
        <v>373</v>
      </c>
      <c r="E393" t="s">
        <v>374</v>
      </c>
      <c r="F393">
        <v>2007</v>
      </c>
      <c r="G393">
        <v>40</v>
      </c>
      <c r="H393" t="s">
        <v>9</v>
      </c>
      <c r="I393" t="s">
        <v>121</v>
      </c>
      <c r="J393" t="s">
        <v>176</v>
      </c>
      <c r="K393">
        <v>0.125</v>
      </c>
      <c r="L393">
        <v>3</v>
      </c>
      <c r="M393">
        <v>24</v>
      </c>
      <c r="N393">
        <v>1975</v>
      </c>
      <c r="O393">
        <v>1999</v>
      </c>
      <c r="P393" t="s">
        <v>454</v>
      </c>
      <c r="Q393" t="s">
        <v>339</v>
      </c>
      <c r="R393" t="s">
        <v>598</v>
      </c>
      <c r="S393" t="s">
        <v>548</v>
      </c>
      <c r="T393" t="s">
        <v>599</v>
      </c>
      <c r="U393" t="s">
        <v>459</v>
      </c>
      <c r="V393" t="s">
        <v>379</v>
      </c>
    </row>
    <row r="394" spans="1:22">
      <c r="A394">
        <v>3044</v>
      </c>
      <c r="B394" t="s">
        <v>600</v>
      </c>
      <c r="C394">
        <v>0.83499999999999996</v>
      </c>
      <c r="D394" t="s">
        <v>373</v>
      </c>
      <c r="E394" t="s">
        <v>374</v>
      </c>
      <c r="F394">
        <v>2008</v>
      </c>
      <c r="G394">
        <v>40</v>
      </c>
      <c r="H394" t="s">
        <v>9</v>
      </c>
      <c r="I394" t="s">
        <v>121</v>
      </c>
      <c r="J394" t="s">
        <v>176</v>
      </c>
      <c r="K394">
        <v>0.125</v>
      </c>
      <c r="L394">
        <v>3</v>
      </c>
      <c r="M394">
        <v>24</v>
      </c>
      <c r="N394">
        <v>1975</v>
      </c>
      <c r="O394">
        <v>1999</v>
      </c>
      <c r="P394" t="s">
        <v>454</v>
      </c>
      <c r="Q394" t="s">
        <v>339</v>
      </c>
      <c r="R394" t="s">
        <v>600</v>
      </c>
      <c r="S394" t="s">
        <v>601</v>
      </c>
      <c r="T394" t="s">
        <v>602</v>
      </c>
      <c r="U394" t="s">
        <v>459</v>
      </c>
      <c r="V394" t="s">
        <v>379</v>
      </c>
    </row>
    <row r="395" spans="1:22">
      <c r="A395">
        <v>3045</v>
      </c>
      <c r="B395" t="s">
        <v>682</v>
      </c>
      <c r="C395">
        <v>0.41499999999999998</v>
      </c>
      <c r="D395" t="s">
        <v>373</v>
      </c>
      <c r="E395" t="s">
        <v>374</v>
      </c>
      <c r="F395">
        <v>2008</v>
      </c>
      <c r="G395">
        <v>40</v>
      </c>
      <c r="H395" t="s">
        <v>9</v>
      </c>
      <c r="I395" t="s">
        <v>121</v>
      </c>
      <c r="J395" t="s">
        <v>176</v>
      </c>
      <c r="K395">
        <v>0.125</v>
      </c>
      <c r="L395">
        <v>3</v>
      </c>
      <c r="M395">
        <v>24</v>
      </c>
      <c r="N395">
        <v>1975</v>
      </c>
      <c r="O395">
        <v>1999</v>
      </c>
      <c r="P395" t="s">
        <v>454</v>
      </c>
      <c r="Q395" t="s">
        <v>339</v>
      </c>
      <c r="R395" t="s">
        <v>682</v>
      </c>
      <c r="S395" t="s">
        <v>470</v>
      </c>
      <c r="T395" t="s">
        <v>683</v>
      </c>
      <c r="U395" t="s">
        <v>459</v>
      </c>
      <c r="V395" t="s">
        <v>379</v>
      </c>
    </row>
    <row r="396" spans="1:22">
      <c r="A396">
        <v>3046</v>
      </c>
      <c r="B396" t="s">
        <v>676</v>
      </c>
      <c r="C396">
        <v>0.41</v>
      </c>
      <c r="D396" t="s">
        <v>373</v>
      </c>
      <c r="E396" t="s">
        <v>374</v>
      </c>
      <c r="F396">
        <v>2007</v>
      </c>
      <c r="G396">
        <v>40</v>
      </c>
      <c r="H396" t="s">
        <v>9</v>
      </c>
      <c r="I396" t="s">
        <v>121</v>
      </c>
      <c r="J396" t="s">
        <v>176</v>
      </c>
      <c r="K396">
        <v>0.125</v>
      </c>
      <c r="L396">
        <v>3</v>
      </c>
      <c r="M396">
        <v>24</v>
      </c>
      <c r="N396">
        <v>1975</v>
      </c>
      <c r="O396">
        <v>1999</v>
      </c>
      <c r="P396" t="s">
        <v>454</v>
      </c>
      <c r="Q396" t="s">
        <v>339</v>
      </c>
      <c r="R396" t="s">
        <v>676</v>
      </c>
      <c r="S396" t="s">
        <v>677</v>
      </c>
      <c r="T396" t="s">
        <v>678</v>
      </c>
      <c r="U396" t="s">
        <v>459</v>
      </c>
      <c r="V396" t="s">
        <v>379</v>
      </c>
    </row>
    <row r="397" spans="1:22">
      <c r="A397">
        <v>3047</v>
      </c>
      <c r="B397" t="s">
        <v>676</v>
      </c>
      <c r="C397">
        <v>0.41</v>
      </c>
      <c r="D397" t="s">
        <v>373</v>
      </c>
      <c r="E397" t="s">
        <v>374</v>
      </c>
      <c r="F397">
        <v>2008</v>
      </c>
      <c r="G397">
        <v>40</v>
      </c>
      <c r="H397" t="s">
        <v>9</v>
      </c>
      <c r="I397" t="s">
        <v>121</v>
      </c>
      <c r="J397" t="s">
        <v>176</v>
      </c>
      <c r="K397">
        <v>0.125</v>
      </c>
      <c r="L397">
        <v>3</v>
      </c>
      <c r="M397">
        <v>24</v>
      </c>
      <c r="N397">
        <v>1975</v>
      </c>
      <c r="O397">
        <v>1999</v>
      </c>
      <c r="P397" t="s">
        <v>454</v>
      </c>
      <c r="Q397" t="s">
        <v>339</v>
      </c>
      <c r="R397" t="s">
        <v>676</v>
      </c>
      <c r="S397" t="s">
        <v>677</v>
      </c>
      <c r="T397" t="s">
        <v>678</v>
      </c>
      <c r="U397" t="s">
        <v>459</v>
      </c>
      <c r="V397" t="s">
        <v>379</v>
      </c>
    </row>
    <row r="398" spans="1:22">
      <c r="A398">
        <v>3048</v>
      </c>
      <c r="B398" t="s">
        <v>600</v>
      </c>
      <c r="C398">
        <v>0.40500000000000003</v>
      </c>
      <c r="D398" t="s">
        <v>373</v>
      </c>
      <c r="E398" t="s">
        <v>374</v>
      </c>
      <c r="F398">
        <v>2007</v>
      </c>
      <c r="G398">
        <v>40</v>
      </c>
      <c r="H398" t="s">
        <v>9</v>
      </c>
      <c r="I398" t="s">
        <v>121</v>
      </c>
      <c r="J398" t="s">
        <v>176</v>
      </c>
      <c r="K398">
        <v>0.125</v>
      </c>
      <c r="L398">
        <v>3</v>
      </c>
      <c r="M398">
        <v>24</v>
      </c>
      <c r="N398">
        <v>1975</v>
      </c>
      <c r="O398">
        <v>1999</v>
      </c>
      <c r="P398" t="s">
        <v>454</v>
      </c>
      <c r="Q398" t="s">
        <v>339</v>
      </c>
      <c r="R398" t="s">
        <v>600</v>
      </c>
      <c r="S398" t="s">
        <v>601</v>
      </c>
      <c r="T398" t="s">
        <v>602</v>
      </c>
      <c r="U398" t="s">
        <v>459</v>
      </c>
      <c r="V398" t="s">
        <v>379</v>
      </c>
    </row>
    <row r="399" spans="1:22">
      <c r="A399">
        <v>3049</v>
      </c>
      <c r="B399" t="s">
        <v>679</v>
      </c>
      <c r="C399">
        <v>0.375</v>
      </c>
      <c r="D399" t="s">
        <v>373</v>
      </c>
      <c r="E399" t="s">
        <v>374</v>
      </c>
      <c r="F399">
        <v>2007</v>
      </c>
      <c r="G399">
        <v>40</v>
      </c>
      <c r="H399" t="s">
        <v>9</v>
      </c>
      <c r="I399" t="s">
        <v>121</v>
      </c>
      <c r="J399" t="s">
        <v>176</v>
      </c>
      <c r="K399">
        <v>0.125</v>
      </c>
      <c r="L399">
        <v>3</v>
      </c>
      <c r="M399">
        <v>24</v>
      </c>
      <c r="N399">
        <v>1975</v>
      </c>
      <c r="O399">
        <v>1999</v>
      </c>
      <c r="P399" t="s">
        <v>454</v>
      </c>
      <c r="Q399" t="s">
        <v>339</v>
      </c>
      <c r="R399" t="s">
        <v>679</v>
      </c>
      <c r="S399" t="s">
        <v>680</v>
      </c>
      <c r="T399" t="s">
        <v>681</v>
      </c>
      <c r="U399" t="s">
        <v>459</v>
      </c>
      <c r="V399" t="s">
        <v>379</v>
      </c>
    </row>
    <row r="400" spans="1:22">
      <c r="A400">
        <v>3050</v>
      </c>
      <c r="B400" t="s">
        <v>727</v>
      </c>
      <c r="C400">
        <v>0.155</v>
      </c>
      <c r="D400" t="s">
        <v>373</v>
      </c>
      <c r="E400" t="s">
        <v>374</v>
      </c>
      <c r="F400">
        <v>2007</v>
      </c>
      <c r="G400">
        <v>40</v>
      </c>
      <c r="H400" t="s">
        <v>9</v>
      </c>
      <c r="I400" t="s">
        <v>121</v>
      </c>
      <c r="J400" t="s">
        <v>176</v>
      </c>
      <c r="K400">
        <v>0.125</v>
      </c>
      <c r="L400">
        <v>3</v>
      </c>
      <c r="M400">
        <v>24</v>
      </c>
      <c r="N400">
        <v>1975</v>
      </c>
      <c r="O400">
        <v>1999</v>
      </c>
      <c r="P400" t="s">
        <v>454</v>
      </c>
      <c r="Q400" t="s">
        <v>339</v>
      </c>
      <c r="R400" t="s">
        <v>727</v>
      </c>
      <c r="S400" t="s">
        <v>728</v>
      </c>
      <c r="T400" t="s">
        <v>662</v>
      </c>
      <c r="U400" t="s">
        <v>459</v>
      </c>
      <c r="V400" t="s">
        <v>379</v>
      </c>
    </row>
    <row r="401" spans="1:22">
      <c r="A401">
        <v>3051</v>
      </c>
      <c r="B401" t="s">
        <v>679</v>
      </c>
      <c r="C401">
        <v>0.13500000000000001</v>
      </c>
      <c r="D401" t="s">
        <v>373</v>
      </c>
      <c r="E401" t="s">
        <v>374</v>
      </c>
      <c r="F401">
        <v>2008</v>
      </c>
      <c r="G401">
        <v>40</v>
      </c>
      <c r="H401" t="s">
        <v>9</v>
      </c>
      <c r="I401" t="s">
        <v>121</v>
      </c>
      <c r="J401" t="s">
        <v>176</v>
      </c>
      <c r="K401">
        <v>0.125</v>
      </c>
      <c r="L401">
        <v>3</v>
      </c>
      <c r="M401">
        <v>24</v>
      </c>
      <c r="N401">
        <v>1975</v>
      </c>
      <c r="O401">
        <v>1999</v>
      </c>
      <c r="P401" t="s">
        <v>454</v>
      </c>
      <c r="Q401" t="s">
        <v>339</v>
      </c>
      <c r="R401" t="s">
        <v>679</v>
      </c>
      <c r="S401" t="s">
        <v>680</v>
      </c>
      <c r="T401" t="s">
        <v>681</v>
      </c>
      <c r="U401" t="s">
        <v>459</v>
      </c>
      <c r="V401" t="s">
        <v>379</v>
      </c>
    </row>
    <row r="402" spans="1:22">
      <c r="A402">
        <v>3052</v>
      </c>
      <c r="B402" t="s">
        <v>729</v>
      </c>
      <c r="C402">
        <v>0.125</v>
      </c>
      <c r="D402" t="s">
        <v>373</v>
      </c>
      <c r="E402" t="s">
        <v>374</v>
      </c>
      <c r="F402">
        <v>2008</v>
      </c>
      <c r="G402">
        <v>40</v>
      </c>
      <c r="H402" t="s">
        <v>9</v>
      </c>
      <c r="I402" t="s">
        <v>121</v>
      </c>
      <c r="J402" t="s">
        <v>176</v>
      </c>
      <c r="K402">
        <v>0.125</v>
      </c>
      <c r="L402">
        <v>3</v>
      </c>
      <c r="M402">
        <v>24</v>
      </c>
      <c r="N402">
        <v>1975</v>
      </c>
      <c r="O402">
        <v>1999</v>
      </c>
      <c r="P402" t="s">
        <v>454</v>
      </c>
      <c r="Q402" t="s">
        <v>339</v>
      </c>
      <c r="R402" t="s">
        <v>729</v>
      </c>
      <c r="S402" t="s">
        <v>730</v>
      </c>
      <c r="T402" t="s">
        <v>731</v>
      </c>
      <c r="U402" t="s">
        <v>459</v>
      </c>
      <c r="V402" t="s">
        <v>379</v>
      </c>
    </row>
    <row r="403" spans="1:22">
      <c r="A403">
        <v>3053</v>
      </c>
      <c r="B403" t="s">
        <v>682</v>
      </c>
      <c r="C403">
        <v>6.5000000000000002E-2</v>
      </c>
      <c r="D403" t="s">
        <v>373</v>
      </c>
      <c r="E403" t="s">
        <v>374</v>
      </c>
      <c r="F403">
        <v>2007</v>
      </c>
      <c r="G403">
        <v>40</v>
      </c>
      <c r="H403" t="s">
        <v>9</v>
      </c>
      <c r="I403" t="s">
        <v>121</v>
      </c>
      <c r="J403" t="s">
        <v>176</v>
      </c>
      <c r="K403">
        <v>0.125</v>
      </c>
      <c r="L403">
        <v>3</v>
      </c>
      <c r="M403">
        <v>24</v>
      </c>
      <c r="N403">
        <v>1975</v>
      </c>
      <c r="O403">
        <v>1999</v>
      </c>
      <c r="P403" t="s">
        <v>454</v>
      </c>
      <c r="Q403" t="s">
        <v>339</v>
      </c>
      <c r="R403" t="s">
        <v>682</v>
      </c>
      <c r="S403" t="s">
        <v>470</v>
      </c>
      <c r="T403" t="s">
        <v>683</v>
      </c>
      <c r="U403" t="s">
        <v>459</v>
      </c>
      <c r="V403" t="s">
        <v>379</v>
      </c>
    </row>
    <row r="404" spans="1:22">
      <c r="A404">
        <v>3054</v>
      </c>
      <c r="B404" t="s">
        <v>729</v>
      </c>
      <c r="C404">
        <v>0.06</v>
      </c>
      <c r="D404" t="s">
        <v>373</v>
      </c>
      <c r="E404" t="s">
        <v>374</v>
      </c>
      <c r="F404">
        <v>2007</v>
      </c>
      <c r="G404">
        <v>40</v>
      </c>
      <c r="H404" t="s">
        <v>9</v>
      </c>
      <c r="I404" t="s">
        <v>121</v>
      </c>
      <c r="J404" t="s">
        <v>176</v>
      </c>
      <c r="K404">
        <v>0.125</v>
      </c>
      <c r="L404">
        <v>3</v>
      </c>
      <c r="M404">
        <v>24</v>
      </c>
      <c r="N404">
        <v>1975</v>
      </c>
      <c r="O404">
        <v>1999</v>
      </c>
      <c r="P404" t="s">
        <v>454</v>
      </c>
      <c r="Q404" t="s">
        <v>339</v>
      </c>
      <c r="R404" t="s">
        <v>729</v>
      </c>
      <c r="S404" t="s">
        <v>730</v>
      </c>
      <c r="T404" t="s">
        <v>731</v>
      </c>
      <c r="U404" t="s">
        <v>459</v>
      </c>
      <c r="V404" t="s">
        <v>379</v>
      </c>
    </row>
    <row r="405" spans="1:22">
      <c r="A405">
        <v>3055</v>
      </c>
      <c r="B405" t="s">
        <v>606</v>
      </c>
      <c r="C405">
        <v>0.04</v>
      </c>
      <c r="D405" t="s">
        <v>373</v>
      </c>
      <c r="E405" t="s">
        <v>374</v>
      </c>
      <c r="F405">
        <v>2008</v>
      </c>
      <c r="G405">
        <v>40</v>
      </c>
      <c r="H405" t="s">
        <v>9</v>
      </c>
      <c r="I405" t="s">
        <v>121</v>
      </c>
      <c r="J405" t="s">
        <v>176</v>
      </c>
      <c r="K405">
        <v>0.125</v>
      </c>
      <c r="L405">
        <v>3</v>
      </c>
      <c r="M405">
        <v>24</v>
      </c>
      <c r="N405">
        <v>1975</v>
      </c>
      <c r="O405">
        <v>1999</v>
      </c>
      <c r="P405" t="s">
        <v>454</v>
      </c>
      <c r="Q405" t="s">
        <v>339</v>
      </c>
      <c r="R405" t="s">
        <v>606</v>
      </c>
      <c r="S405" t="s">
        <v>607</v>
      </c>
      <c r="T405" t="s">
        <v>608</v>
      </c>
      <c r="U405" t="s">
        <v>459</v>
      </c>
      <c r="V405" t="s">
        <v>379</v>
      </c>
    </row>
    <row r="406" spans="1:22">
      <c r="A406">
        <v>3056</v>
      </c>
      <c r="B406" t="s">
        <v>606</v>
      </c>
      <c r="C406">
        <v>0.03</v>
      </c>
      <c r="D406" t="s">
        <v>373</v>
      </c>
      <c r="E406" t="s">
        <v>374</v>
      </c>
      <c r="F406">
        <v>2007</v>
      </c>
      <c r="G406">
        <v>40</v>
      </c>
      <c r="H406" t="s">
        <v>9</v>
      </c>
      <c r="I406" t="s">
        <v>121</v>
      </c>
      <c r="J406" t="s">
        <v>176</v>
      </c>
      <c r="K406">
        <v>0.125</v>
      </c>
      <c r="L406">
        <v>3</v>
      </c>
      <c r="M406">
        <v>24</v>
      </c>
      <c r="N406">
        <v>1975</v>
      </c>
      <c r="O406">
        <v>1999</v>
      </c>
      <c r="P406" t="s">
        <v>454</v>
      </c>
      <c r="Q406" t="s">
        <v>339</v>
      </c>
      <c r="R406" t="s">
        <v>606</v>
      </c>
      <c r="S406" t="s">
        <v>607</v>
      </c>
      <c r="T406" t="s">
        <v>608</v>
      </c>
      <c r="U406" t="s">
        <v>459</v>
      </c>
      <c r="V406" t="s">
        <v>379</v>
      </c>
    </row>
    <row r="407" spans="1:22">
      <c r="A407">
        <v>3057</v>
      </c>
      <c r="B407" t="s">
        <v>727</v>
      </c>
      <c r="C407">
        <v>5.0000000000000001E-3</v>
      </c>
      <c r="D407" t="s">
        <v>373</v>
      </c>
      <c r="E407" t="s">
        <v>374</v>
      </c>
      <c r="F407">
        <v>2008</v>
      </c>
      <c r="G407">
        <v>40</v>
      </c>
      <c r="H407" t="s">
        <v>9</v>
      </c>
      <c r="I407" t="s">
        <v>121</v>
      </c>
      <c r="J407" t="s">
        <v>176</v>
      </c>
      <c r="K407">
        <v>0.125</v>
      </c>
      <c r="L407">
        <v>3</v>
      </c>
      <c r="M407">
        <v>24</v>
      </c>
      <c r="N407">
        <v>1975</v>
      </c>
      <c r="O407">
        <v>1999</v>
      </c>
      <c r="P407" t="s">
        <v>454</v>
      </c>
      <c r="Q407" t="s">
        <v>339</v>
      </c>
      <c r="R407" t="s">
        <v>727</v>
      </c>
      <c r="S407" t="s">
        <v>728</v>
      </c>
      <c r="T407" t="s">
        <v>662</v>
      </c>
      <c r="U407" t="s">
        <v>459</v>
      </c>
      <c r="V407" t="s">
        <v>379</v>
      </c>
    </row>
    <row r="408" spans="1:22">
      <c r="A408">
        <v>3058</v>
      </c>
      <c r="B408" t="s">
        <v>732</v>
      </c>
      <c r="C408">
        <v>5.0000000000000001E-3</v>
      </c>
      <c r="D408" t="s">
        <v>373</v>
      </c>
      <c r="E408" t="s">
        <v>374</v>
      </c>
      <c r="F408">
        <v>2008</v>
      </c>
      <c r="G408">
        <v>40</v>
      </c>
      <c r="H408" t="s">
        <v>9</v>
      </c>
      <c r="I408" t="s">
        <v>121</v>
      </c>
      <c r="J408" t="s">
        <v>176</v>
      </c>
      <c r="K408">
        <v>0.125</v>
      </c>
      <c r="L408">
        <v>3</v>
      </c>
      <c r="M408">
        <v>24</v>
      </c>
      <c r="N408">
        <v>1975</v>
      </c>
      <c r="O408">
        <v>1999</v>
      </c>
      <c r="P408" t="s">
        <v>454</v>
      </c>
      <c r="Q408" t="s">
        <v>339</v>
      </c>
      <c r="R408" t="s">
        <v>732</v>
      </c>
      <c r="S408" t="s">
        <v>733</v>
      </c>
      <c r="T408" t="s">
        <v>734</v>
      </c>
      <c r="U408" t="s">
        <v>459</v>
      </c>
      <c r="V408" t="s">
        <v>379</v>
      </c>
    </row>
    <row r="409" spans="1:22">
      <c r="A409">
        <v>3059</v>
      </c>
      <c r="B409" t="s">
        <v>735</v>
      </c>
      <c r="C409">
        <v>5.0000000000000001E-3</v>
      </c>
      <c r="D409" t="s">
        <v>373</v>
      </c>
      <c r="E409" t="s">
        <v>374</v>
      </c>
      <c r="F409">
        <v>2008</v>
      </c>
      <c r="G409">
        <v>40</v>
      </c>
      <c r="H409" t="s">
        <v>9</v>
      </c>
      <c r="I409" t="s">
        <v>121</v>
      </c>
      <c r="J409" t="s">
        <v>176</v>
      </c>
      <c r="K409">
        <v>0.125</v>
      </c>
      <c r="L409">
        <v>3</v>
      </c>
      <c r="M409">
        <v>24</v>
      </c>
      <c r="N409">
        <v>1975</v>
      </c>
      <c r="O409">
        <v>1999</v>
      </c>
      <c r="P409" t="s">
        <v>454</v>
      </c>
      <c r="Q409" t="s">
        <v>339</v>
      </c>
      <c r="R409" t="s">
        <v>735</v>
      </c>
      <c r="S409" t="s">
        <v>736</v>
      </c>
      <c r="T409" t="s">
        <v>737</v>
      </c>
      <c r="U409" t="s">
        <v>459</v>
      </c>
      <c r="V409" t="s">
        <v>379</v>
      </c>
    </row>
    <row r="410" spans="1:22">
      <c r="A410">
        <v>3060</v>
      </c>
      <c r="B410" t="s">
        <v>615</v>
      </c>
      <c r="C410">
        <v>0.34</v>
      </c>
      <c r="D410" t="s">
        <v>373</v>
      </c>
      <c r="E410" t="s">
        <v>374</v>
      </c>
      <c r="F410">
        <v>2007</v>
      </c>
      <c r="G410">
        <v>40</v>
      </c>
      <c r="H410" t="s">
        <v>9</v>
      </c>
      <c r="I410" t="s">
        <v>121</v>
      </c>
      <c r="J410" t="s">
        <v>176</v>
      </c>
      <c r="K410">
        <v>0.125</v>
      </c>
      <c r="L410">
        <v>3</v>
      </c>
      <c r="M410">
        <v>24</v>
      </c>
      <c r="N410">
        <v>1975</v>
      </c>
      <c r="O410">
        <v>1999</v>
      </c>
      <c r="P410" t="s">
        <v>454</v>
      </c>
      <c r="Q410" t="s">
        <v>339</v>
      </c>
      <c r="R410" t="s">
        <v>615</v>
      </c>
      <c r="S410" t="s">
        <v>616</v>
      </c>
      <c r="T410" t="s">
        <v>617</v>
      </c>
      <c r="U410" t="s">
        <v>618</v>
      </c>
      <c r="V410" t="s">
        <v>379</v>
      </c>
    </row>
    <row r="411" spans="1:22">
      <c r="A411">
        <v>3061</v>
      </c>
      <c r="B411" t="s">
        <v>615</v>
      </c>
      <c r="C411">
        <v>0.2</v>
      </c>
      <c r="D411" t="s">
        <v>373</v>
      </c>
      <c r="E411" t="s">
        <v>374</v>
      </c>
      <c r="F411">
        <v>2008</v>
      </c>
      <c r="G411">
        <v>40</v>
      </c>
      <c r="H411" t="s">
        <v>9</v>
      </c>
      <c r="I411" t="s">
        <v>121</v>
      </c>
      <c r="J411" t="s">
        <v>176</v>
      </c>
      <c r="K411">
        <v>0.125</v>
      </c>
      <c r="L411">
        <v>3</v>
      </c>
      <c r="M411">
        <v>24</v>
      </c>
      <c r="N411">
        <v>1975</v>
      </c>
      <c r="O411">
        <v>1999</v>
      </c>
      <c r="P411" t="s">
        <v>454</v>
      </c>
      <c r="Q411" t="s">
        <v>339</v>
      </c>
      <c r="R411" t="s">
        <v>615</v>
      </c>
      <c r="S411" t="s">
        <v>616</v>
      </c>
      <c r="T411" t="s">
        <v>617</v>
      </c>
      <c r="U411" t="s">
        <v>618</v>
      </c>
      <c r="V411" t="s">
        <v>379</v>
      </c>
    </row>
    <row r="412" spans="1:22">
      <c r="A412">
        <v>3062</v>
      </c>
      <c r="B412" t="s">
        <v>738</v>
      </c>
      <c r="C412">
        <v>5.0000000000000001E-3</v>
      </c>
      <c r="D412" t="s">
        <v>373</v>
      </c>
      <c r="E412" t="s">
        <v>374</v>
      </c>
      <c r="F412">
        <v>2008</v>
      </c>
      <c r="G412">
        <v>40</v>
      </c>
      <c r="H412" t="s">
        <v>9</v>
      </c>
      <c r="I412" t="s">
        <v>121</v>
      </c>
      <c r="J412" t="s">
        <v>176</v>
      </c>
      <c r="K412">
        <v>0.125</v>
      </c>
      <c r="L412">
        <v>3</v>
      </c>
      <c r="M412">
        <v>24</v>
      </c>
      <c r="N412">
        <v>1975</v>
      </c>
      <c r="O412">
        <v>1999</v>
      </c>
      <c r="P412" t="s">
        <v>454</v>
      </c>
      <c r="Q412" t="s">
        <v>339</v>
      </c>
      <c r="R412" t="s">
        <v>738</v>
      </c>
      <c r="S412" t="s">
        <v>739</v>
      </c>
      <c r="T412" t="s">
        <v>740</v>
      </c>
      <c r="U412" t="s">
        <v>530</v>
      </c>
      <c r="V412" t="s">
        <v>379</v>
      </c>
    </row>
    <row r="413" spans="1:22">
      <c r="A413">
        <v>3063</v>
      </c>
      <c r="B413" t="s">
        <v>741</v>
      </c>
      <c r="C413">
        <v>0.06</v>
      </c>
      <c r="D413" t="s">
        <v>373</v>
      </c>
      <c r="E413" t="s">
        <v>374</v>
      </c>
      <c r="F413">
        <v>2007</v>
      </c>
      <c r="G413">
        <v>40</v>
      </c>
      <c r="H413" t="s">
        <v>9</v>
      </c>
      <c r="I413" t="s">
        <v>121</v>
      </c>
      <c r="J413" t="s">
        <v>176</v>
      </c>
      <c r="K413">
        <v>0.125</v>
      </c>
      <c r="L413">
        <v>3</v>
      </c>
      <c r="M413">
        <v>24</v>
      </c>
      <c r="N413">
        <v>1975</v>
      </c>
      <c r="O413">
        <v>1999</v>
      </c>
      <c r="P413" t="s">
        <v>454</v>
      </c>
      <c r="Q413" t="s">
        <v>339</v>
      </c>
      <c r="R413" t="s">
        <v>741</v>
      </c>
      <c r="S413" t="s">
        <v>742</v>
      </c>
      <c r="T413" t="s">
        <v>743</v>
      </c>
      <c r="U413" t="s">
        <v>744</v>
      </c>
      <c r="V413" t="s">
        <v>379</v>
      </c>
    </row>
    <row r="414" spans="1:22">
      <c r="A414">
        <v>3064</v>
      </c>
      <c r="B414" t="s">
        <v>741</v>
      </c>
      <c r="C414">
        <v>0.03</v>
      </c>
      <c r="D414" t="s">
        <v>373</v>
      </c>
      <c r="E414" t="s">
        <v>374</v>
      </c>
      <c r="F414">
        <v>2008</v>
      </c>
      <c r="G414">
        <v>40</v>
      </c>
      <c r="H414" t="s">
        <v>9</v>
      </c>
      <c r="I414" t="s">
        <v>121</v>
      </c>
      <c r="J414" t="s">
        <v>176</v>
      </c>
      <c r="K414">
        <v>0.125</v>
      </c>
      <c r="L414">
        <v>3</v>
      </c>
      <c r="M414">
        <v>24</v>
      </c>
      <c r="N414">
        <v>1975</v>
      </c>
      <c r="O414">
        <v>1999</v>
      </c>
      <c r="P414" t="s">
        <v>454</v>
      </c>
      <c r="Q414" t="s">
        <v>339</v>
      </c>
      <c r="R414" t="s">
        <v>741</v>
      </c>
      <c r="S414" t="s">
        <v>742</v>
      </c>
      <c r="T414" t="s">
        <v>743</v>
      </c>
      <c r="U414" t="s">
        <v>744</v>
      </c>
      <c r="V414" t="s">
        <v>379</v>
      </c>
    </row>
    <row r="415" spans="1:22">
      <c r="A415">
        <v>3065</v>
      </c>
      <c r="B415" t="s">
        <v>619</v>
      </c>
      <c r="C415">
        <v>0.31</v>
      </c>
      <c r="D415" t="s">
        <v>373</v>
      </c>
      <c r="E415" t="s">
        <v>374</v>
      </c>
      <c r="F415">
        <v>2008</v>
      </c>
      <c r="G415">
        <v>40</v>
      </c>
      <c r="H415" t="s">
        <v>9</v>
      </c>
      <c r="I415" t="s">
        <v>121</v>
      </c>
      <c r="J415" t="s">
        <v>176</v>
      </c>
      <c r="K415">
        <v>0.125</v>
      </c>
      <c r="L415">
        <v>3</v>
      </c>
      <c r="M415">
        <v>24</v>
      </c>
      <c r="N415">
        <v>1975</v>
      </c>
      <c r="O415">
        <v>1999</v>
      </c>
      <c r="P415" t="s">
        <v>454</v>
      </c>
      <c r="Q415" t="s">
        <v>339</v>
      </c>
      <c r="R415" t="s">
        <v>619</v>
      </c>
      <c r="S415" t="s">
        <v>562</v>
      </c>
      <c r="T415" t="s">
        <v>620</v>
      </c>
      <c r="U415" t="s">
        <v>564</v>
      </c>
      <c r="V415" t="s">
        <v>379</v>
      </c>
    </row>
    <row r="416" spans="1:22">
      <c r="A416">
        <v>3066</v>
      </c>
      <c r="B416" t="s">
        <v>619</v>
      </c>
      <c r="C416">
        <v>0.22</v>
      </c>
      <c r="D416" t="s">
        <v>373</v>
      </c>
      <c r="E416" t="s">
        <v>374</v>
      </c>
      <c r="F416">
        <v>2007</v>
      </c>
      <c r="G416">
        <v>40</v>
      </c>
      <c r="H416" t="s">
        <v>9</v>
      </c>
      <c r="I416" t="s">
        <v>121</v>
      </c>
      <c r="J416" t="s">
        <v>176</v>
      </c>
      <c r="K416">
        <v>0.125</v>
      </c>
      <c r="L416">
        <v>3</v>
      </c>
      <c r="M416">
        <v>24</v>
      </c>
      <c r="N416">
        <v>1975</v>
      </c>
      <c r="O416">
        <v>1999</v>
      </c>
      <c r="P416" t="s">
        <v>454</v>
      </c>
      <c r="Q416" t="s">
        <v>339</v>
      </c>
      <c r="R416" t="s">
        <v>619</v>
      </c>
      <c r="S416" t="s">
        <v>562</v>
      </c>
      <c r="T416" t="s">
        <v>620</v>
      </c>
      <c r="U416" t="s">
        <v>564</v>
      </c>
      <c r="V416" t="s">
        <v>379</v>
      </c>
    </row>
    <row r="417" spans="1:22">
      <c r="A417">
        <v>3067</v>
      </c>
      <c r="B417" t="s">
        <v>630</v>
      </c>
      <c r="C417">
        <v>0.19</v>
      </c>
      <c r="D417" t="s">
        <v>373</v>
      </c>
      <c r="E417" t="s">
        <v>374</v>
      </c>
      <c r="F417">
        <v>2008</v>
      </c>
      <c r="G417">
        <v>40</v>
      </c>
      <c r="H417" t="s">
        <v>9</v>
      </c>
      <c r="I417" t="s">
        <v>121</v>
      </c>
      <c r="J417" t="s">
        <v>176</v>
      </c>
      <c r="K417">
        <v>0.125</v>
      </c>
      <c r="L417">
        <v>3</v>
      </c>
      <c r="M417">
        <v>24</v>
      </c>
      <c r="N417">
        <v>1975</v>
      </c>
      <c r="O417">
        <v>1999</v>
      </c>
      <c r="P417" t="s">
        <v>454</v>
      </c>
      <c r="Q417" t="s">
        <v>339</v>
      </c>
      <c r="R417" t="s">
        <v>630</v>
      </c>
      <c r="S417" t="s">
        <v>631</v>
      </c>
      <c r="T417" t="s">
        <v>632</v>
      </c>
      <c r="U417" t="s">
        <v>485</v>
      </c>
      <c r="V417" t="s">
        <v>486</v>
      </c>
    </row>
    <row r="418" spans="1:22">
      <c r="A418">
        <v>3068</v>
      </c>
      <c r="B418" t="s">
        <v>624</v>
      </c>
      <c r="C418">
        <v>0.16</v>
      </c>
      <c r="D418" t="s">
        <v>373</v>
      </c>
      <c r="E418" t="s">
        <v>374</v>
      </c>
      <c r="F418">
        <v>2008</v>
      </c>
      <c r="G418">
        <v>40</v>
      </c>
      <c r="H418" t="s">
        <v>9</v>
      </c>
      <c r="I418" t="s">
        <v>121</v>
      </c>
      <c r="J418" t="s">
        <v>176</v>
      </c>
      <c r="K418">
        <v>0.125</v>
      </c>
      <c r="L418">
        <v>3</v>
      </c>
      <c r="M418">
        <v>24</v>
      </c>
      <c r="N418">
        <v>1975</v>
      </c>
      <c r="O418">
        <v>1999</v>
      </c>
      <c r="P418" t="s">
        <v>454</v>
      </c>
      <c r="Q418" t="s">
        <v>339</v>
      </c>
      <c r="R418" t="s">
        <v>624</v>
      </c>
      <c r="S418" t="s">
        <v>625</v>
      </c>
      <c r="T418" t="s">
        <v>626</v>
      </c>
      <c r="U418" t="s">
        <v>485</v>
      </c>
      <c r="V418" t="s">
        <v>486</v>
      </c>
    </row>
    <row r="419" spans="1:22">
      <c r="A419">
        <v>3069</v>
      </c>
      <c r="B419" t="s">
        <v>624</v>
      </c>
      <c r="C419">
        <v>0.155</v>
      </c>
      <c r="D419" t="s">
        <v>373</v>
      </c>
      <c r="E419" t="s">
        <v>374</v>
      </c>
      <c r="F419">
        <v>2007</v>
      </c>
      <c r="G419">
        <v>40</v>
      </c>
      <c r="H419" t="s">
        <v>9</v>
      </c>
      <c r="I419" t="s">
        <v>121</v>
      </c>
      <c r="J419" t="s">
        <v>176</v>
      </c>
      <c r="K419">
        <v>0.125</v>
      </c>
      <c r="L419">
        <v>3</v>
      </c>
      <c r="M419">
        <v>24</v>
      </c>
      <c r="N419">
        <v>1975</v>
      </c>
      <c r="O419">
        <v>1999</v>
      </c>
      <c r="P419" t="s">
        <v>454</v>
      </c>
      <c r="Q419" t="s">
        <v>339</v>
      </c>
      <c r="R419" t="s">
        <v>624</v>
      </c>
      <c r="S419" t="s">
        <v>625</v>
      </c>
      <c r="T419" t="s">
        <v>626</v>
      </c>
      <c r="U419" t="s">
        <v>485</v>
      </c>
      <c r="V419" t="s">
        <v>486</v>
      </c>
    </row>
    <row r="420" spans="1:22">
      <c r="A420">
        <v>3070</v>
      </c>
      <c r="B420" t="s">
        <v>633</v>
      </c>
      <c r="C420">
        <v>0.1</v>
      </c>
      <c r="D420" t="s">
        <v>373</v>
      </c>
      <c r="E420" t="s">
        <v>374</v>
      </c>
      <c r="F420">
        <v>2008</v>
      </c>
      <c r="G420">
        <v>40</v>
      </c>
      <c r="H420" t="s">
        <v>9</v>
      </c>
      <c r="I420" t="s">
        <v>121</v>
      </c>
      <c r="J420" t="s">
        <v>176</v>
      </c>
      <c r="K420">
        <v>0.125</v>
      </c>
      <c r="L420">
        <v>3</v>
      </c>
      <c r="M420">
        <v>24</v>
      </c>
      <c r="N420">
        <v>1975</v>
      </c>
      <c r="O420">
        <v>1999</v>
      </c>
      <c r="P420" t="s">
        <v>454</v>
      </c>
      <c r="Q420" t="s">
        <v>339</v>
      </c>
      <c r="R420" t="s">
        <v>633</v>
      </c>
      <c r="S420" t="s">
        <v>634</v>
      </c>
      <c r="T420" t="s">
        <v>635</v>
      </c>
      <c r="U420" t="s">
        <v>485</v>
      </c>
      <c r="V420" t="s">
        <v>486</v>
      </c>
    </row>
    <row r="421" spans="1:22">
      <c r="A421">
        <v>3071</v>
      </c>
      <c r="B421" t="s">
        <v>630</v>
      </c>
      <c r="C421">
        <v>6.5000000000000002E-2</v>
      </c>
      <c r="D421" t="s">
        <v>373</v>
      </c>
      <c r="E421" t="s">
        <v>374</v>
      </c>
      <c r="F421">
        <v>2007</v>
      </c>
      <c r="G421">
        <v>40</v>
      </c>
      <c r="H421" t="s">
        <v>9</v>
      </c>
      <c r="I421" t="s">
        <v>121</v>
      </c>
      <c r="J421" t="s">
        <v>176</v>
      </c>
      <c r="K421">
        <v>0.125</v>
      </c>
      <c r="L421">
        <v>3</v>
      </c>
      <c r="M421">
        <v>24</v>
      </c>
      <c r="N421">
        <v>1975</v>
      </c>
      <c r="O421">
        <v>1999</v>
      </c>
      <c r="P421" t="s">
        <v>454</v>
      </c>
      <c r="Q421" t="s">
        <v>339</v>
      </c>
      <c r="R421" t="s">
        <v>630</v>
      </c>
      <c r="S421" t="s">
        <v>631</v>
      </c>
      <c r="T421" t="s">
        <v>632</v>
      </c>
      <c r="U421" t="s">
        <v>485</v>
      </c>
      <c r="V421" t="s">
        <v>486</v>
      </c>
    </row>
    <row r="422" spans="1:22">
      <c r="A422">
        <v>3072</v>
      </c>
      <c r="B422" t="s">
        <v>633</v>
      </c>
      <c r="C422">
        <v>3.5000000000000003E-2</v>
      </c>
      <c r="D422" t="s">
        <v>373</v>
      </c>
      <c r="E422" t="s">
        <v>374</v>
      </c>
      <c r="F422">
        <v>2007</v>
      </c>
      <c r="G422">
        <v>40</v>
      </c>
      <c r="H422" t="s">
        <v>9</v>
      </c>
      <c r="I422" t="s">
        <v>121</v>
      </c>
      <c r="J422" t="s">
        <v>176</v>
      </c>
      <c r="K422">
        <v>0.125</v>
      </c>
      <c r="L422">
        <v>3</v>
      </c>
      <c r="M422">
        <v>24</v>
      </c>
      <c r="N422">
        <v>1975</v>
      </c>
      <c r="O422">
        <v>1999</v>
      </c>
      <c r="P422" t="s">
        <v>454</v>
      </c>
      <c r="Q422" t="s">
        <v>339</v>
      </c>
      <c r="R422" t="s">
        <v>633</v>
      </c>
      <c r="S422" t="s">
        <v>634</v>
      </c>
      <c r="T422" t="s">
        <v>635</v>
      </c>
      <c r="U422" t="s">
        <v>485</v>
      </c>
      <c r="V422" t="s">
        <v>486</v>
      </c>
    </row>
    <row r="423" spans="1:22">
      <c r="A423">
        <v>3073</v>
      </c>
      <c r="B423" t="s">
        <v>694</v>
      </c>
      <c r="C423">
        <v>5.0000000000000001E-3</v>
      </c>
      <c r="D423" t="s">
        <v>373</v>
      </c>
      <c r="E423" t="s">
        <v>374</v>
      </c>
      <c r="F423">
        <v>2008</v>
      </c>
      <c r="G423">
        <v>40</v>
      </c>
      <c r="H423" t="s">
        <v>9</v>
      </c>
      <c r="I423" t="s">
        <v>121</v>
      </c>
      <c r="J423" t="s">
        <v>176</v>
      </c>
      <c r="K423">
        <v>0.125</v>
      </c>
      <c r="L423">
        <v>3</v>
      </c>
      <c r="M423">
        <v>24</v>
      </c>
      <c r="N423">
        <v>1975</v>
      </c>
      <c r="O423">
        <v>1999</v>
      </c>
      <c r="P423" t="s">
        <v>454</v>
      </c>
      <c r="Q423" t="s">
        <v>339</v>
      </c>
      <c r="R423" t="s">
        <v>694</v>
      </c>
      <c r="S423" t="s">
        <v>695</v>
      </c>
      <c r="T423" t="s">
        <v>696</v>
      </c>
      <c r="U423" t="s">
        <v>697</v>
      </c>
      <c r="V423" t="s">
        <v>379</v>
      </c>
    </row>
    <row r="424" spans="1:22">
      <c r="A424">
        <v>3076</v>
      </c>
      <c r="B424" t="s">
        <v>636</v>
      </c>
      <c r="C424">
        <v>0.41</v>
      </c>
      <c r="D424" t="s">
        <v>373</v>
      </c>
      <c r="E424" t="s">
        <v>374</v>
      </c>
      <c r="F424">
        <v>2007</v>
      </c>
      <c r="G424">
        <v>40</v>
      </c>
      <c r="H424" t="s">
        <v>9</v>
      </c>
      <c r="I424" t="s">
        <v>121</v>
      </c>
      <c r="J424" t="s">
        <v>176</v>
      </c>
      <c r="K424">
        <v>0.125</v>
      </c>
      <c r="L424">
        <v>3</v>
      </c>
      <c r="M424">
        <v>24</v>
      </c>
      <c r="N424">
        <v>1975</v>
      </c>
      <c r="O424">
        <v>1999</v>
      </c>
      <c r="P424" t="s">
        <v>454</v>
      </c>
      <c r="Q424" t="s">
        <v>339</v>
      </c>
      <c r="R424" t="s">
        <v>636</v>
      </c>
      <c r="S424" t="s">
        <v>414</v>
      </c>
      <c r="T424" t="s">
        <v>637</v>
      </c>
      <c r="U424" t="s">
        <v>416</v>
      </c>
      <c r="V424" t="s">
        <v>417</v>
      </c>
    </row>
    <row r="425" spans="1:22">
      <c r="A425">
        <v>3077</v>
      </c>
      <c r="B425" t="s">
        <v>636</v>
      </c>
      <c r="C425">
        <v>0.03</v>
      </c>
      <c r="D425" t="s">
        <v>373</v>
      </c>
      <c r="E425" t="s">
        <v>374</v>
      </c>
      <c r="F425">
        <v>2008</v>
      </c>
      <c r="G425">
        <v>40</v>
      </c>
      <c r="H425" t="s">
        <v>9</v>
      </c>
      <c r="I425" t="s">
        <v>121</v>
      </c>
      <c r="J425" t="s">
        <v>176</v>
      </c>
      <c r="K425">
        <v>0.125</v>
      </c>
      <c r="L425">
        <v>3</v>
      </c>
      <c r="M425">
        <v>24</v>
      </c>
      <c r="N425">
        <v>1975</v>
      </c>
      <c r="O425">
        <v>1999</v>
      </c>
      <c r="P425" t="s">
        <v>454</v>
      </c>
      <c r="Q425" t="s">
        <v>339</v>
      </c>
      <c r="R425" t="s">
        <v>636</v>
      </c>
      <c r="S425" t="s">
        <v>414</v>
      </c>
      <c r="T425" t="s">
        <v>637</v>
      </c>
      <c r="U425" t="s">
        <v>416</v>
      </c>
      <c r="V425" t="s">
        <v>417</v>
      </c>
    </row>
    <row r="426" spans="1:22">
      <c r="A426">
        <v>3078</v>
      </c>
      <c r="B426" t="s">
        <v>638</v>
      </c>
      <c r="C426">
        <v>0.09</v>
      </c>
      <c r="D426" t="s">
        <v>373</v>
      </c>
      <c r="E426" t="s">
        <v>374</v>
      </c>
      <c r="F426">
        <v>2008</v>
      </c>
      <c r="G426">
        <v>40</v>
      </c>
      <c r="H426" t="s">
        <v>9</v>
      </c>
      <c r="I426" t="s">
        <v>121</v>
      </c>
      <c r="J426" t="s">
        <v>176</v>
      </c>
      <c r="K426">
        <v>0.125</v>
      </c>
      <c r="L426">
        <v>3</v>
      </c>
      <c r="M426">
        <v>24</v>
      </c>
      <c r="N426">
        <v>1975</v>
      </c>
      <c r="O426">
        <v>1999</v>
      </c>
      <c r="P426" t="s">
        <v>454</v>
      </c>
      <c r="Q426" t="s">
        <v>339</v>
      </c>
      <c r="R426" t="s">
        <v>638</v>
      </c>
      <c r="S426" t="s">
        <v>639</v>
      </c>
      <c r="T426" t="s">
        <v>640</v>
      </c>
      <c r="U426" t="s">
        <v>641</v>
      </c>
      <c r="V426" t="s">
        <v>379</v>
      </c>
    </row>
    <row r="427" spans="1:22">
      <c r="A427">
        <v>3079</v>
      </c>
      <c r="B427" t="s">
        <v>638</v>
      </c>
      <c r="C427">
        <v>0.03</v>
      </c>
      <c r="D427" t="s">
        <v>373</v>
      </c>
      <c r="E427" t="s">
        <v>374</v>
      </c>
      <c r="F427">
        <v>2007</v>
      </c>
      <c r="G427">
        <v>40</v>
      </c>
      <c r="H427" t="s">
        <v>9</v>
      </c>
      <c r="I427" t="s">
        <v>121</v>
      </c>
      <c r="J427" t="s">
        <v>176</v>
      </c>
      <c r="K427">
        <v>0.125</v>
      </c>
      <c r="L427">
        <v>3</v>
      </c>
      <c r="M427">
        <v>24</v>
      </c>
      <c r="N427">
        <v>1975</v>
      </c>
      <c r="O427">
        <v>1999</v>
      </c>
      <c r="P427" t="s">
        <v>454</v>
      </c>
      <c r="Q427" t="s">
        <v>339</v>
      </c>
      <c r="R427" t="s">
        <v>638</v>
      </c>
      <c r="S427" t="s">
        <v>639</v>
      </c>
      <c r="T427" t="s">
        <v>640</v>
      </c>
      <c r="U427" t="s">
        <v>641</v>
      </c>
      <c r="V427" t="s">
        <v>379</v>
      </c>
    </row>
    <row r="428" spans="1:22">
      <c r="A428">
        <v>3080</v>
      </c>
      <c r="B428" t="s">
        <v>645</v>
      </c>
      <c r="C428">
        <v>4.3650000000000002</v>
      </c>
      <c r="D428" t="s">
        <v>373</v>
      </c>
      <c r="E428" t="s">
        <v>374</v>
      </c>
      <c r="F428">
        <v>2007</v>
      </c>
      <c r="G428">
        <v>40</v>
      </c>
      <c r="H428" t="s">
        <v>9</v>
      </c>
      <c r="I428" t="s">
        <v>121</v>
      </c>
      <c r="J428" t="s">
        <v>176</v>
      </c>
      <c r="K428">
        <v>0.125</v>
      </c>
      <c r="L428">
        <v>3</v>
      </c>
      <c r="M428">
        <v>24</v>
      </c>
      <c r="N428">
        <v>1975</v>
      </c>
      <c r="O428">
        <v>1999</v>
      </c>
      <c r="P428" t="s">
        <v>454</v>
      </c>
      <c r="Q428" t="s">
        <v>339</v>
      </c>
      <c r="R428" t="s">
        <v>645</v>
      </c>
      <c r="S428" t="s">
        <v>646</v>
      </c>
      <c r="T428" t="s">
        <v>647</v>
      </c>
      <c r="U428" t="s">
        <v>421</v>
      </c>
      <c r="V428" t="s">
        <v>379</v>
      </c>
    </row>
    <row r="429" spans="1:22">
      <c r="A429">
        <v>3081</v>
      </c>
      <c r="B429" t="s">
        <v>642</v>
      </c>
      <c r="C429">
        <v>3.1749999999999998</v>
      </c>
      <c r="D429" t="s">
        <v>373</v>
      </c>
      <c r="E429" t="s">
        <v>374</v>
      </c>
      <c r="F429">
        <v>2007</v>
      </c>
      <c r="G429">
        <v>40</v>
      </c>
      <c r="H429" t="s">
        <v>9</v>
      </c>
      <c r="I429" t="s">
        <v>121</v>
      </c>
      <c r="J429" t="s">
        <v>176</v>
      </c>
      <c r="K429">
        <v>0.125</v>
      </c>
      <c r="L429">
        <v>3</v>
      </c>
      <c r="M429">
        <v>24</v>
      </c>
      <c r="N429">
        <v>1975</v>
      </c>
      <c r="O429">
        <v>1999</v>
      </c>
      <c r="P429" t="s">
        <v>454</v>
      </c>
      <c r="Q429" t="s">
        <v>339</v>
      </c>
      <c r="R429" t="s">
        <v>642</v>
      </c>
      <c r="S429" t="s">
        <v>643</v>
      </c>
      <c r="T429" t="s">
        <v>644</v>
      </c>
      <c r="U429" t="s">
        <v>421</v>
      </c>
      <c r="V429" t="s">
        <v>379</v>
      </c>
    </row>
    <row r="430" spans="1:22">
      <c r="A430">
        <v>3082</v>
      </c>
      <c r="B430" t="s">
        <v>645</v>
      </c>
      <c r="C430">
        <v>1.9450000000000001</v>
      </c>
      <c r="D430" t="s">
        <v>373</v>
      </c>
      <c r="E430" t="s">
        <v>374</v>
      </c>
      <c r="F430">
        <v>2008</v>
      </c>
      <c r="G430">
        <v>40</v>
      </c>
      <c r="H430" t="s">
        <v>9</v>
      </c>
      <c r="I430" t="s">
        <v>121</v>
      </c>
      <c r="J430" t="s">
        <v>176</v>
      </c>
      <c r="K430">
        <v>0.125</v>
      </c>
      <c r="L430">
        <v>3</v>
      </c>
      <c r="M430">
        <v>24</v>
      </c>
      <c r="N430">
        <v>1975</v>
      </c>
      <c r="O430">
        <v>1999</v>
      </c>
      <c r="P430" t="s">
        <v>454</v>
      </c>
      <c r="Q430" t="s">
        <v>339</v>
      </c>
      <c r="R430" t="s">
        <v>645</v>
      </c>
      <c r="S430" t="s">
        <v>646</v>
      </c>
      <c r="T430" t="s">
        <v>647</v>
      </c>
      <c r="U430" t="s">
        <v>421</v>
      </c>
      <c r="V430" t="s">
        <v>379</v>
      </c>
    </row>
    <row r="431" spans="1:22">
      <c r="A431">
        <v>3083</v>
      </c>
      <c r="B431" t="s">
        <v>642</v>
      </c>
      <c r="C431">
        <v>1.675</v>
      </c>
      <c r="D431" t="s">
        <v>373</v>
      </c>
      <c r="E431" t="s">
        <v>374</v>
      </c>
      <c r="F431">
        <v>2008</v>
      </c>
      <c r="G431">
        <v>40</v>
      </c>
      <c r="H431" t="s">
        <v>9</v>
      </c>
      <c r="I431" t="s">
        <v>121</v>
      </c>
      <c r="J431" t="s">
        <v>176</v>
      </c>
      <c r="K431">
        <v>0.125</v>
      </c>
      <c r="L431">
        <v>3</v>
      </c>
      <c r="M431">
        <v>24</v>
      </c>
      <c r="N431">
        <v>1975</v>
      </c>
      <c r="O431">
        <v>1999</v>
      </c>
      <c r="P431" t="s">
        <v>454</v>
      </c>
      <c r="Q431" t="s">
        <v>339</v>
      </c>
      <c r="R431" t="s">
        <v>642</v>
      </c>
      <c r="S431" t="s">
        <v>643</v>
      </c>
      <c r="T431" t="s">
        <v>644</v>
      </c>
      <c r="U431" t="s">
        <v>421</v>
      </c>
      <c r="V431" t="s">
        <v>379</v>
      </c>
    </row>
    <row r="432" spans="1:22">
      <c r="A432">
        <v>3084</v>
      </c>
      <c r="B432" t="s">
        <v>648</v>
      </c>
      <c r="C432">
        <v>1.66</v>
      </c>
      <c r="D432" t="s">
        <v>373</v>
      </c>
      <c r="E432" t="s">
        <v>374</v>
      </c>
      <c r="F432">
        <v>2007</v>
      </c>
      <c r="G432">
        <v>40</v>
      </c>
      <c r="H432" t="s">
        <v>9</v>
      </c>
      <c r="I432" t="s">
        <v>121</v>
      </c>
      <c r="J432" t="s">
        <v>176</v>
      </c>
      <c r="K432">
        <v>0.125</v>
      </c>
      <c r="L432">
        <v>3</v>
      </c>
      <c r="M432">
        <v>24</v>
      </c>
      <c r="N432">
        <v>1975</v>
      </c>
      <c r="O432">
        <v>1999</v>
      </c>
      <c r="P432" t="s">
        <v>454</v>
      </c>
      <c r="Q432" t="s">
        <v>339</v>
      </c>
      <c r="R432" t="s">
        <v>648</v>
      </c>
      <c r="S432" t="s">
        <v>649</v>
      </c>
      <c r="T432" t="s">
        <v>650</v>
      </c>
      <c r="U432" t="s">
        <v>421</v>
      </c>
      <c r="V432" t="s">
        <v>379</v>
      </c>
    </row>
    <row r="433" spans="1:22">
      <c r="A433">
        <v>3085</v>
      </c>
      <c r="B433" t="s">
        <v>648</v>
      </c>
      <c r="C433">
        <v>0.90500000000000003</v>
      </c>
      <c r="D433" t="s">
        <v>373</v>
      </c>
      <c r="E433" t="s">
        <v>374</v>
      </c>
      <c r="F433">
        <v>2008</v>
      </c>
      <c r="G433">
        <v>40</v>
      </c>
      <c r="H433" t="s">
        <v>9</v>
      </c>
      <c r="I433" t="s">
        <v>121</v>
      </c>
      <c r="J433" t="s">
        <v>176</v>
      </c>
      <c r="K433">
        <v>0.125</v>
      </c>
      <c r="L433">
        <v>3</v>
      </c>
      <c r="M433">
        <v>24</v>
      </c>
      <c r="N433">
        <v>1975</v>
      </c>
      <c r="O433">
        <v>1999</v>
      </c>
      <c r="P433" t="s">
        <v>454</v>
      </c>
      <c r="Q433" t="s">
        <v>339</v>
      </c>
      <c r="R433" t="s">
        <v>648</v>
      </c>
      <c r="S433" t="s">
        <v>649</v>
      </c>
      <c r="T433" t="s">
        <v>650</v>
      </c>
      <c r="U433" t="s">
        <v>421</v>
      </c>
      <c r="V433" t="s">
        <v>379</v>
      </c>
    </row>
    <row r="434" spans="1:22">
      <c r="A434">
        <v>3086</v>
      </c>
      <c r="B434" t="s">
        <v>651</v>
      </c>
      <c r="C434">
        <v>0.68500000000000005</v>
      </c>
      <c r="D434" t="s">
        <v>373</v>
      </c>
      <c r="E434" t="s">
        <v>374</v>
      </c>
      <c r="F434">
        <v>2007</v>
      </c>
      <c r="G434">
        <v>40</v>
      </c>
      <c r="H434" t="s">
        <v>9</v>
      </c>
      <c r="I434" t="s">
        <v>121</v>
      </c>
      <c r="J434" t="s">
        <v>176</v>
      </c>
      <c r="K434">
        <v>0.125</v>
      </c>
      <c r="L434">
        <v>3</v>
      </c>
      <c r="M434">
        <v>24</v>
      </c>
      <c r="N434">
        <v>1975</v>
      </c>
      <c r="O434">
        <v>1999</v>
      </c>
      <c r="P434" t="s">
        <v>454</v>
      </c>
      <c r="Q434" t="s">
        <v>339</v>
      </c>
      <c r="R434" t="s">
        <v>651</v>
      </c>
      <c r="S434" t="s">
        <v>652</v>
      </c>
      <c r="T434" t="s">
        <v>653</v>
      </c>
      <c r="U434" t="s">
        <v>421</v>
      </c>
      <c r="V434" t="s">
        <v>379</v>
      </c>
    </row>
    <row r="435" spans="1:22">
      <c r="A435">
        <v>3087</v>
      </c>
      <c r="B435" t="s">
        <v>651</v>
      </c>
      <c r="C435">
        <v>0.19</v>
      </c>
      <c r="D435" t="s">
        <v>373</v>
      </c>
      <c r="E435" t="s">
        <v>374</v>
      </c>
      <c r="F435">
        <v>2008</v>
      </c>
      <c r="G435">
        <v>40</v>
      </c>
      <c r="H435" t="s">
        <v>9</v>
      </c>
      <c r="I435" t="s">
        <v>121</v>
      </c>
      <c r="J435" t="s">
        <v>176</v>
      </c>
      <c r="K435">
        <v>0.125</v>
      </c>
      <c r="L435">
        <v>3</v>
      </c>
      <c r="M435">
        <v>24</v>
      </c>
      <c r="N435">
        <v>1975</v>
      </c>
      <c r="O435">
        <v>1999</v>
      </c>
      <c r="P435" t="s">
        <v>454</v>
      </c>
      <c r="Q435" t="s">
        <v>339</v>
      </c>
      <c r="R435" t="s">
        <v>651</v>
      </c>
      <c r="S435" t="s">
        <v>652</v>
      </c>
      <c r="T435" t="s">
        <v>653</v>
      </c>
      <c r="U435" t="s">
        <v>421</v>
      </c>
      <c r="V435" t="s">
        <v>379</v>
      </c>
    </row>
    <row r="436" spans="1:22">
      <c r="A436">
        <v>3088</v>
      </c>
      <c r="B436" t="s">
        <v>745</v>
      </c>
      <c r="C436">
        <v>0.04</v>
      </c>
      <c r="D436" t="s">
        <v>373</v>
      </c>
      <c r="E436" t="s">
        <v>374</v>
      </c>
      <c r="F436">
        <v>2008</v>
      </c>
      <c r="G436">
        <v>40</v>
      </c>
      <c r="H436" t="s">
        <v>9</v>
      </c>
      <c r="I436" t="s">
        <v>121</v>
      </c>
      <c r="J436" t="s">
        <v>176</v>
      </c>
      <c r="K436">
        <v>0.125</v>
      </c>
      <c r="L436">
        <v>3</v>
      </c>
      <c r="M436">
        <v>24</v>
      </c>
      <c r="N436">
        <v>1975</v>
      </c>
      <c r="O436">
        <v>1999</v>
      </c>
      <c r="P436" t="s">
        <v>454</v>
      </c>
      <c r="Q436" t="s">
        <v>339</v>
      </c>
      <c r="R436" t="s">
        <v>745</v>
      </c>
      <c r="S436" t="s">
        <v>643</v>
      </c>
      <c r="T436" t="s">
        <v>623</v>
      </c>
      <c r="U436" t="s">
        <v>421</v>
      </c>
      <c r="V436" t="s">
        <v>379</v>
      </c>
    </row>
    <row r="437" spans="1:22">
      <c r="A437">
        <v>3089</v>
      </c>
      <c r="B437" t="s">
        <v>707</v>
      </c>
      <c r="C437">
        <v>0.25</v>
      </c>
      <c r="D437" t="s">
        <v>373</v>
      </c>
      <c r="E437" t="s">
        <v>374</v>
      </c>
      <c r="F437">
        <v>2007</v>
      </c>
      <c r="G437">
        <v>40</v>
      </c>
      <c r="H437" t="s">
        <v>9</v>
      </c>
      <c r="I437" t="s">
        <v>121</v>
      </c>
      <c r="J437" t="s">
        <v>176</v>
      </c>
      <c r="K437">
        <v>0.125</v>
      </c>
      <c r="L437">
        <v>3</v>
      </c>
      <c r="M437">
        <v>24</v>
      </c>
      <c r="N437">
        <v>1975</v>
      </c>
      <c r="O437">
        <v>1999</v>
      </c>
      <c r="P437" t="s">
        <v>454</v>
      </c>
      <c r="Q437" t="s">
        <v>339</v>
      </c>
      <c r="R437" t="s">
        <v>707</v>
      </c>
      <c r="S437" t="s">
        <v>708</v>
      </c>
      <c r="T437" t="s">
        <v>709</v>
      </c>
      <c r="U437" t="s">
        <v>659</v>
      </c>
      <c r="V437" t="s">
        <v>379</v>
      </c>
    </row>
    <row r="438" spans="1:22">
      <c r="A438">
        <v>3090</v>
      </c>
      <c r="B438" t="s">
        <v>707</v>
      </c>
      <c r="C438">
        <v>7.4999999999999997E-2</v>
      </c>
      <c r="D438" t="s">
        <v>373</v>
      </c>
      <c r="E438" t="s">
        <v>374</v>
      </c>
      <c r="F438">
        <v>2008</v>
      </c>
      <c r="G438">
        <v>40</v>
      </c>
      <c r="H438" t="s">
        <v>9</v>
      </c>
      <c r="I438" t="s">
        <v>121</v>
      </c>
      <c r="J438" t="s">
        <v>176</v>
      </c>
      <c r="K438">
        <v>0.125</v>
      </c>
      <c r="L438">
        <v>3</v>
      </c>
      <c r="M438">
        <v>24</v>
      </c>
      <c r="N438">
        <v>1975</v>
      </c>
      <c r="O438">
        <v>1999</v>
      </c>
      <c r="P438" t="s">
        <v>454</v>
      </c>
      <c r="Q438" t="s">
        <v>339</v>
      </c>
      <c r="R438" t="s">
        <v>707</v>
      </c>
      <c r="S438" t="s">
        <v>708</v>
      </c>
      <c r="T438" t="s">
        <v>709</v>
      </c>
      <c r="U438" t="s">
        <v>659</v>
      </c>
      <c r="V438" t="s">
        <v>379</v>
      </c>
    </row>
    <row r="439" spans="1:22">
      <c r="A439">
        <v>3091</v>
      </c>
      <c r="B439" t="s">
        <v>656</v>
      </c>
      <c r="C439">
        <v>0.01</v>
      </c>
      <c r="D439" t="s">
        <v>373</v>
      </c>
      <c r="E439" t="s">
        <v>374</v>
      </c>
      <c r="F439">
        <v>2008</v>
      </c>
      <c r="G439">
        <v>40</v>
      </c>
      <c r="H439" t="s">
        <v>9</v>
      </c>
      <c r="I439" t="s">
        <v>121</v>
      </c>
      <c r="J439" t="s">
        <v>176</v>
      </c>
      <c r="K439">
        <v>0.125</v>
      </c>
      <c r="L439">
        <v>3</v>
      </c>
      <c r="M439">
        <v>24</v>
      </c>
      <c r="N439">
        <v>1975</v>
      </c>
      <c r="O439">
        <v>1999</v>
      </c>
      <c r="P439" t="s">
        <v>454</v>
      </c>
      <c r="Q439" t="s">
        <v>339</v>
      </c>
      <c r="R439" t="s">
        <v>656</v>
      </c>
      <c r="S439" t="s">
        <v>657</v>
      </c>
      <c r="T439" t="s">
        <v>658</v>
      </c>
      <c r="U439" t="s">
        <v>659</v>
      </c>
      <c r="V439" t="s">
        <v>379</v>
      </c>
    </row>
    <row r="440" spans="1:22">
      <c r="A440">
        <v>3092</v>
      </c>
      <c r="B440" t="s">
        <v>746</v>
      </c>
      <c r="C440">
        <v>0.155</v>
      </c>
      <c r="D440" t="s">
        <v>373</v>
      </c>
      <c r="E440" t="s">
        <v>374</v>
      </c>
      <c r="F440">
        <v>2007</v>
      </c>
      <c r="G440">
        <v>40</v>
      </c>
      <c r="H440" t="s">
        <v>9</v>
      </c>
      <c r="I440" t="s">
        <v>121</v>
      </c>
      <c r="J440" t="s">
        <v>176</v>
      </c>
      <c r="K440">
        <v>0.125</v>
      </c>
      <c r="L440">
        <v>3</v>
      </c>
      <c r="M440">
        <v>24</v>
      </c>
      <c r="N440">
        <v>1975</v>
      </c>
      <c r="O440">
        <v>1999</v>
      </c>
      <c r="P440" t="s">
        <v>454</v>
      </c>
      <c r="Q440" t="s">
        <v>339</v>
      </c>
      <c r="R440" t="s">
        <v>746</v>
      </c>
      <c r="S440" t="s">
        <v>715</v>
      </c>
      <c r="T440" t="s">
        <v>747</v>
      </c>
      <c r="U440" t="s">
        <v>434</v>
      </c>
      <c r="V440" t="s">
        <v>379</v>
      </c>
    </row>
    <row r="441" spans="1:22">
      <c r="A441">
        <v>3093</v>
      </c>
      <c r="B441" t="s">
        <v>664</v>
      </c>
      <c r="C441">
        <v>0.15</v>
      </c>
      <c r="D441" t="s">
        <v>373</v>
      </c>
      <c r="E441" t="s">
        <v>374</v>
      </c>
      <c r="F441">
        <v>2007</v>
      </c>
      <c r="G441">
        <v>40</v>
      </c>
      <c r="H441" t="s">
        <v>9</v>
      </c>
      <c r="I441" t="s">
        <v>121</v>
      </c>
      <c r="J441" t="s">
        <v>176</v>
      </c>
      <c r="K441">
        <v>0.125</v>
      </c>
      <c r="L441">
        <v>3</v>
      </c>
      <c r="M441">
        <v>24</v>
      </c>
      <c r="N441">
        <v>1975</v>
      </c>
      <c r="O441">
        <v>1999</v>
      </c>
      <c r="P441" t="s">
        <v>454</v>
      </c>
      <c r="Q441" t="s">
        <v>339</v>
      </c>
      <c r="R441" t="s">
        <v>664</v>
      </c>
      <c r="S441" t="s">
        <v>665</v>
      </c>
      <c r="T441" t="s">
        <v>666</v>
      </c>
      <c r="U441" t="s">
        <v>434</v>
      </c>
      <c r="V441" t="s">
        <v>379</v>
      </c>
    </row>
    <row r="442" spans="1:22">
      <c r="A442">
        <v>3094</v>
      </c>
      <c r="B442" t="s">
        <v>664</v>
      </c>
      <c r="C442">
        <v>7.4999999999999997E-2</v>
      </c>
      <c r="D442" t="s">
        <v>373</v>
      </c>
      <c r="E442" t="s">
        <v>374</v>
      </c>
      <c r="F442">
        <v>2008</v>
      </c>
      <c r="G442">
        <v>40</v>
      </c>
      <c r="H442" t="s">
        <v>9</v>
      </c>
      <c r="I442" t="s">
        <v>121</v>
      </c>
      <c r="J442" t="s">
        <v>176</v>
      </c>
      <c r="K442">
        <v>0.125</v>
      </c>
      <c r="L442">
        <v>3</v>
      </c>
      <c r="M442">
        <v>24</v>
      </c>
      <c r="N442">
        <v>1975</v>
      </c>
      <c r="O442">
        <v>1999</v>
      </c>
      <c r="P442" t="s">
        <v>454</v>
      </c>
      <c r="Q442" t="s">
        <v>339</v>
      </c>
      <c r="R442" t="s">
        <v>664</v>
      </c>
      <c r="S442" t="s">
        <v>665</v>
      </c>
      <c r="T442" t="s">
        <v>666</v>
      </c>
      <c r="U442" t="s">
        <v>434</v>
      </c>
      <c r="V442" t="s">
        <v>379</v>
      </c>
    </row>
    <row r="443" spans="1:22">
      <c r="A443">
        <v>3095</v>
      </c>
      <c r="B443" t="s">
        <v>746</v>
      </c>
      <c r="C443">
        <v>0.03</v>
      </c>
      <c r="D443" t="s">
        <v>373</v>
      </c>
      <c r="E443" t="s">
        <v>374</v>
      </c>
      <c r="F443">
        <v>2008</v>
      </c>
      <c r="G443">
        <v>40</v>
      </c>
      <c r="H443" t="s">
        <v>9</v>
      </c>
      <c r="I443" t="s">
        <v>121</v>
      </c>
      <c r="J443" t="s">
        <v>176</v>
      </c>
      <c r="K443">
        <v>0.125</v>
      </c>
      <c r="L443">
        <v>3</v>
      </c>
      <c r="M443">
        <v>24</v>
      </c>
      <c r="N443">
        <v>1975</v>
      </c>
      <c r="O443">
        <v>1999</v>
      </c>
      <c r="P443" t="s">
        <v>454</v>
      </c>
      <c r="Q443" t="s">
        <v>339</v>
      </c>
      <c r="R443" t="s">
        <v>746</v>
      </c>
      <c r="S443" t="s">
        <v>715</v>
      </c>
      <c r="T443" t="s">
        <v>747</v>
      </c>
      <c r="U443" t="s">
        <v>434</v>
      </c>
      <c r="V443" t="s">
        <v>379</v>
      </c>
    </row>
    <row r="444" spans="1:22">
      <c r="A444">
        <v>3096</v>
      </c>
      <c r="B444" t="s">
        <v>748</v>
      </c>
      <c r="C444">
        <v>5.0000000000000001E-3</v>
      </c>
      <c r="D444" t="s">
        <v>373</v>
      </c>
      <c r="E444" t="s">
        <v>374</v>
      </c>
      <c r="F444">
        <v>2007</v>
      </c>
      <c r="G444">
        <v>40</v>
      </c>
      <c r="H444" t="s">
        <v>9</v>
      </c>
      <c r="I444" t="s">
        <v>121</v>
      </c>
      <c r="J444" t="s">
        <v>176</v>
      </c>
      <c r="K444">
        <v>0.125</v>
      </c>
      <c r="L444">
        <v>3</v>
      </c>
      <c r="M444">
        <v>24</v>
      </c>
      <c r="N444">
        <v>1975</v>
      </c>
      <c r="O444">
        <v>1999</v>
      </c>
      <c r="P444" t="s">
        <v>454</v>
      </c>
      <c r="Q444" t="s">
        <v>339</v>
      </c>
      <c r="R444" t="s">
        <v>748</v>
      </c>
      <c r="S444" t="s">
        <v>749</v>
      </c>
      <c r="T444" t="s">
        <v>750</v>
      </c>
      <c r="U444" t="s">
        <v>751</v>
      </c>
      <c r="V444" t="s">
        <v>379</v>
      </c>
    </row>
    <row r="445" spans="1:22">
      <c r="A445">
        <v>3097</v>
      </c>
      <c r="B445" t="s">
        <v>470</v>
      </c>
      <c r="C445">
        <v>5.0000000000000001E-3</v>
      </c>
      <c r="D445" t="s">
        <v>373</v>
      </c>
      <c r="E445" t="s">
        <v>374</v>
      </c>
      <c r="F445">
        <v>2008</v>
      </c>
      <c r="G445">
        <v>40</v>
      </c>
      <c r="H445" t="s">
        <v>9</v>
      </c>
      <c r="I445" t="s">
        <v>121</v>
      </c>
      <c r="J445" t="s">
        <v>176</v>
      </c>
      <c r="K445">
        <v>0.125</v>
      </c>
      <c r="L445">
        <v>3</v>
      </c>
      <c r="M445">
        <v>24</v>
      </c>
      <c r="N445">
        <v>1975</v>
      </c>
      <c r="O445">
        <v>1999</v>
      </c>
      <c r="P445" t="s">
        <v>454</v>
      </c>
      <c r="Q445" t="s">
        <v>339</v>
      </c>
      <c r="R445" t="s">
        <v>752</v>
      </c>
      <c r="S445" t="s">
        <v>470</v>
      </c>
      <c r="T445" t="s">
        <v>142</v>
      </c>
      <c r="U445" t="s">
        <v>500</v>
      </c>
      <c r="V445" t="s">
        <v>379</v>
      </c>
    </row>
    <row r="446" spans="1:22">
      <c r="A446">
        <v>3098</v>
      </c>
      <c r="B446" t="s">
        <v>667</v>
      </c>
      <c r="C446">
        <v>5.0000000000000001E-3</v>
      </c>
      <c r="D446" t="s">
        <v>373</v>
      </c>
      <c r="E446" t="s">
        <v>374</v>
      </c>
      <c r="F446">
        <v>2007</v>
      </c>
      <c r="G446">
        <v>40</v>
      </c>
      <c r="H446" t="s">
        <v>9</v>
      </c>
      <c r="I446" t="s">
        <v>121</v>
      </c>
      <c r="J446" t="s">
        <v>176</v>
      </c>
      <c r="K446">
        <v>0.125</v>
      </c>
      <c r="L446">
        <v>3</v>
      </c>
      <c r="M446">
        <v>24</v>
      </c>
      <c r="N446">
        <v>1975</v>
      </c>
      <c r="O446">
        <v>1999</v>
      </c>
      <c r="P446" t="s">
        <v>454</v>
      </c>
      <c r="Q446" t="s">
        <v>339</v>
      </c>
      <c r="R446" t="s">
        <v>667</v>
      </c>
      <c r="S446" t="s">
        <v>668</v>
      </c>
      <c r="T446" t="s">
        <v>369</v>
      </c>
      <c r="V446" t="s">
        <v>379</v>
      </c>
    </row>
    <row r="447" spans="1:22">
      <c r="A447">
        <v>3101</v>
      </c>
      <c r="B447" t="s">
        <v>590</v>
      </c>
      <c r="C447">
        <v>0.03</v>
      </c>
      <c r="D447" t="s">
        <v>373</v>
      </c>
      <c r="E447" t="s">
        <v>374</v>
      </c>
      <c r="F447">
        <v>2008</v>
      </c>
      <c r="G447">
        <v>40</v>
      </c>
      <c r="H447" t="s">
        <v>9</v>
      </c>
      <c r="I447" t="s">
        <v>121</v>
      </c>
      <c r="J447" t="s">
        <v>174</v>
      </c>
      <c r="K447">
        <v>0.125</v>
      </c>
      <c r="L447">
        <v>3</v>
      </c>
      <c r="M447">
        <v>24</v>
      </c>
      <c r="N447">
        <v>1975</v>
      </c>
      <c r="O447">
        <v>1999</v>
      </c>
      <c r="P447" t="s">
        <v>454</v>
      </c>
      <c r="Q447" t="s">
        <v>339</v>
      </c>
      <c r="R447" t="s">
        <v>590</v>
      </c>
      <c r="S447" t="s">
        <v>591</v>
      </c>
      <c r="T447" t="s">
        <v>592</v>
      </c>
      <c r="U447" t="s">
        <v>593</v>
      </c>
      <c r="V447" t="s">
        <v>379</v>
      </c>
    </row>
    <row r="448" spans="1:22">
      <c r="A448">
        <v>3102</v>
      </c>
      <c r="B448" t="s">
        <v>753</v>
      </c>
      <c r="C448">
        <v>5.0000000000000001E-3</v>
      </c>
      <c r="D448" t="s">
        <v>373</v>
      </c>
      <c r="E448" t="s">
        <v>374</v>
      </c>
      <c r="F448">
        <v>2007</v>
      </c>
      <c r="G448">
        <v>40</v>
      </c>
      <c r="H448" t="s">
        <v>9</v>
      </c>
      <c r="I448" t="s">
        <v>121</v>
      </c>
      <c r="J448" t="s">
        <v>174</v>
      </c>
      <c r="K448">
        <v>0.125</v>
      </c>
      <c r="L448">
        <v>3</v>
      </c>
      <c r="M448">
        <v>24</v>
      </c>
      <c r="N448">
        <v>1975</v>
      </c>
      <c r="O448">
        <v>1999</v>
      </c>
      <c r="P448" t="s">
        <v>454</v>
      </c>
      <c r="Q448" t="s">
        <v>339</v>
      </c>
      <c r="R448" t="s">
        <v>753</v>
      </c>
      <c r="S448" t="s">
        <v>591</v>
      </c>
      <c r="T448" t="s">
        <v>754</v>
      </c>
      <c r="U448" t="s">
        <v>593</v>
      </c>
      <c r="V448" t="s">
        <v>379</v>
      </c>
    </row>
    <row r="449" spans="1:22">
      <c r="A449">
        <v>3103</v>
      </c>
      <c r="B449" t="s">
        <v>669</v>
      </c>
      <c r="C449">
        <v>0.56999999999999995</v>
      </c>
      <c r="D449" t="s">
        <v>373</v>
      </c>
      <c r="E449" t="s">
        <v>374</v>
      </c>
      <c r="F449">
        <v>2008</v>
      </c>
      <c r="G449">
        <v>40</v>
      </c>
      <c r="H449" t="s">
        <v>9</v>
      </c>
      <c r="I449" t="s">
        <v>121</v>
      </c>
      <c r="J449" t="s">
        <v>174</v>
      </c>
      <c r="K449">
        <v>0.125</v>
      </c>
      <c r="L449">
        <v>3</v>
      </c>
      <c r="M449">
        <v>24</v>
      </c>
      <c r="N449">
        <v>1975</v>
      </c>
      <c r="O449">
        <v>1999</v>
      </c>
      <c r="P449" t="s">
        <v>454</v>
      </c>
      <c r="Q449" t="s">
        <v>339</v>
      </c>
      <c r="R449" t="s">
        <v>669</v>
      </c>
      <c r="S449" t="s">
        <v>670</v>
      </c>
      <c r="T449" t="s">
        <v>671</v>
      </c>
      <c r="U449" t="s">
        <v>672</v>
      </c>
      <c r="V449" t="s">
        <v>379</v>
      </c>
    </row>
    <row r="450" spans="1:22">
      <c r="A450">
        <v>3104</v>
      </c>
      <c r="B450" t="s">
        <v>669</v>
      </c>
      <c r="C450">
        <v>0.245</v>
      </c>
      <c r="D450" t="s">
        <v>373</v>
      </c>
      <c r="E450" t="s">
        <v>374</v>
      </c>
      <c r="F450">
        <v>2007</v>
      </c>
      <c r="G450">
        <v>40</v>
      </c>
      <c r="H450" t="s">
        <v>9</v>
      </c>
      <c r="I450" t="s">
        <v>121</v>
      </c>
      <c r="J450" t="s">
        <v>174</v>
      </c>
      <c r="K450">
        <v>0.125</v>
      </c>
      <c r="L450">
        <v>3</v>
      </c>
      <c r="M450">
        <v>24</v>
      </c>
      <c r="N450">
        <v>1975</v>
      </c>
      <c r="O450">
        <v>1999</v>
      </c>
      <c r="P450" t="s">
        <v>454</v>
      </c>
      <c r="Q450" t="s">
        <v>339</v>
      </c>
      <c r="R450" t="s">
        <v>669</v>
      </c>
      <c r="S450" t="s">
        <v>670</v>
      </c>
      <c r="T450" t="s">
        <v>671</v>
      </c>
      <c r="U450" t="s">
        <v>672</v>
      </c>
      <c r="V450" t="s">
        <v>379</v>
      </c>
    </row>
    <row r="451" spans="1:22">
      <c r="A451">
        <v>3105</v>
      </c>
      <c r="B451" t="s">
        <v>594</v>
      </c>
      <c r="C451">
        <v>5.0000000000000001E-3</v>
      </c>
      <c r="D451" t="s">
        <v>373</v>
      </c>
      <c r="E451" t="s">
        <v>374</v>
      </c>
      <c r="F451">
        <v>2008</v>
      </c>
      <c r="G451">
        <v>40</v>
      </c>
      <c r="H451" t="s">
        <v>9</v>
      </c>
      <c r="I451" t="s">
        <v>121</v>
      </c>
      <c r="J451" t="s">
        <v>174</v>
      </c>
      <c r="K451">
        <v>0.125</v>
      </c>
      <c r="L451">
        <v>3</v>
      </c>
      <c r="M451">
        <v>24</v>
      </c>
      <c r="N451">
        <v>1975</v>
      </c>
      <c r="O451">
        <v>1999</v>
      </c>
      <c r="P451" t="s">
        <v>454</v>
      </c>
      <c r="Q451" t="s">
        <v>339</v>
      </c>
      <c r="R451" t="s">
        <v>594</v>
      </c>
      <c r="S451" t="s">
        <v>595</v>
      </c>
      <c r="T451" t="s">
        <v>596</v>
      </c>
      <c r="U451" t="s">
        <v>597</v>
      </c>
      <c r="V451" t="s">
        <v>379</v>
      </c>
    </row>
    <row r="452" spans="1:22">
      <c r="A452">
        <v>3106</v>
      </c>
      <c r="B452" t="s">
        <v>720</v>
      </c>
      <c r="C452">
        <v>5.0000000000000001E-3</v>
      </c>
      <c r="D452" t="s">
        <v>373</v>
      </c>
      <c r="E452" t="s">
        <v>374</v>
      </c>
      <c r="F452">
        <v>2007</v>
      </c>
      <c r="G452">
        <v>40</v>
      </c>
      <c r="H452" t="s">
        <v>9</v>
      </c>
      <c r="I452" t="s">
        <v>121</v>
      </c>
      <c r="J452" t="s">
        <v>174</v>
      </c>
      <c r="K452">
        <v>0.125</v>
      </c>
      <c r="L452">
        <v>3</v>
      </c>
      <c r="M452">
        <v>24</v>
      </c>
      <c r="N452">
        <v>1975</v>
      </c>
      <c r="O452">
        <v>1999</v>
      </c>
      <c r="P452" t="s">
        <v>454</v>
      </c>
      <c r="Q452" t="s">
        <v>339</v>
      </c>
      <c r="R452" t="s">
        <v>720</v>
      </c>
      <c r="S452" t="s">
        <v>721</v>
      </c>
      <c r="T452" t="s">
        <v>722</v>
      </c>
      <c r="U452" t="s">
        <v>723</v>
      </c>
      <c r="V452" t="s">
        <v>379</v>
      </c>
    </row>
    <row r="453" spans="1:22">
      <c r="A453">
        <v>3107</v>
      </c>
      <c r="B453" t="s">
        <v>676</v>
      </c>
      <c r="C453">
        <v>4.82</v>
      </c>
      <c r="D453" t="s">
        <v>373</v>
      </c>
      <c r="E453" t="s">
        <v>374</v>
      </c>
      <c r="F453">
        <v>2008</v>
      </c>
      <c r="G453">
        <v>40</v>
      </c>
      <c r="H453" t="s">
        <v>9</v>
      </c>
      <c r="I453" t="s">
        <v>121</v>
      </c>
      <c r="J453" t="s">
        <v>174</v>
      </c>
      <c r="K453">
        <v>0.125</v>
      </c>
      <c r="L453">
        <v>3</v>
      </c>
      <c r="M453">
        <v>24</v>
      </c>
      <c r="N453">
        <v>1975</v>
      </c>
      <c r="O453">
        <v>1999</v>
      </c>
      <c r="P453" t="s">
        <v>454</v>
      </c>
      <c r="Q453" t="s">
        <v>339</v>
      </c>
      <c r="R453" t="s">
        <v>676</v>
      </c>
      <c r="S453" t="s">
        <v>677</v>
      </c>
      <c r="T453" t="s">
        <v>678</v>
      </c>
      <c r="U453" t="s">
        <v>459</v>
      </c>
      <c r="V453" t="s">
        <v>379</v>
      </c>
    </row>
    <row r="454" spans="1:22">
      <c r="A454">
        <v>3108</v>
      </c>
      <c r="B454" t="s">
        <v>676</v>
      </c>
      <c r="C454">
        <v>3.2349999999999999</v>
      </c>
      <c r="D454" t="s">
        <v>373</v>
      </c>
      <c r="E454" t="s">
        <v>374</v>
      </c>
      <c r="F454">
        <v>2007</v>
      </c>
      <c r="G454">
        <v>40</v>
      </c>
      <c r="H454" t="s">
        <v>9</v>
      </c>
      <c r="I454" t="s">
        <v>121</v>
      </c>
      <c r="J454" t="s">
        <v>174</v>
      </c>
      <c r="K454">
        <v>0.125</v>
      </c>
      <c r="L454">
        <v>3</v>
      </c>
      <c r="M454">
        <v>24</v>
      </c>
      <c r="N454">
        <v>1975</v>
      </c>
      <c r="O454">
        <v>1999</v>
      </c>
      <c r="P454" t="s">
        <v>454</v>
      </c>
      <c r="Q454" t="s">
        <v>339</v>
      </c>
      <c r="R454" t="s">
        <v>676</v>
      </c>
      <c r="S454" t="s">
        <v>677</v>
      </c>
      <c r="T454" t="s">
        <v>678</v>
      </c>
      <c r="U454" t="s">
        <v>459</v>
      </c>
      <c r="V454" t="s">
        <v>379</v>
      </c>
    </row>
    <row r="455" spans="1:22">
      <c r="A455">
        <v>3109</v>
      </c>
      <c r="B455" t="s">
        <v>600</v>
      </c>
      <c r="C455">
        <v>1.36</v>
      </c>
      <c r="D455" t="s">
        <v>373</v>
      </c>
      <c r="E455" t="s">
        <v>374</v>
      </c>
      <c r="F455">
        <v>2008</v>
      </c>
      <c r="G455">
        <v>40</v>
      </c>
      <c r="H455" t="s">
        <v>9</v>
      </c>
      <c r="I455" t="s">
        <v>121</v>
      </c>
      <c r="J455" t="s">
        <v>174</v>
      </c>
      <c r="K455">
        <v>0.125</v>
      </c>
      <c r="L455">
        <v>3</v>
      </c>
      <c r="M455">
        <v>24</v>
      </c>
      <c r="N455">
        <v>1975</v>
      </c>
      <c r="O455">
        <v>1999</v>
      </c>
      <c r="P455" t="s">
        <v>454</v>
      </c>
      <c r="Q455" t="s">
        <v>339</v>
      </c>
      <c r="R455" t="s">
        <v>600</v>
      </c>
      <c r="S455" t="s">
        <v>601</v>
      </c>
      <c r="T455" t="s">
        <v>602</v>
      </c>
      <c r="U455" t="s">
        <v>459</v>
      </c>
      <c r="V455" t="s">
        <v>379</v>
      </c>
    </row>
    <row r="456" spans="1:22">
      <c r="A456">
        <v>3110</v>
      </c>
      <c r="B456" t="s">
        <v>600</v>
      </c>
      <c r="C456">
        <v>1.34</v>
      </c>
      <c r="D456" t="s">
        <v>373</v>
      </c>
      <c r="E456" t="s">
        <v>374</v>
      </c>
      <c r="F456">
        <v>2007</v>
      </c>
      <c r="G456">
        <v>40</v>
      </c>
      <c r="H456" t="s">
        <v>9</v>
      </c>
      <c r="I456" t="s">
        <v>121</v>
      </c>
      <c r="J456" t="s">
        <v>174</v>
      </c>
      <c r="K456">
        <v>0.125</v>
      </c>
      <c r="L456">
        <v>3</v>
      </c>
      <c r="M456">
        <v>24</v>
      </c>
      <c r="N456">
        <v>1975</v>
      </c>
      <c r="O456">
        <v>1999</v>
      </c>
      <c r="P456" t="s">
        <v>454</v>
      </c>
      <c r="Q456" t="s">
        <v>339</v>
      </c>
      <c r="R456" t="s">
        <v>600</v>
      </c>
      <c r="S456" t="s">
        <v>601</v>
      </c>
      <c r="T456" t="s">
        <v>602</v>
      </c>
      <c r="U456" t="s">
        <v>459</v>
      </c>
      <c r="V456" t="s">
        <v>379</v>
      </c>
    </row>
    <row r="457" spans="1:22">
      <c r="A457">
        <v>3111</v>
      </c>
      <c r="B457" t="s">
        <v>603</v>
      </c>
      <c r="C457">
        <v>0.58499999999999996</v>
      </c>
      <c r="D457" t="s">
        <v>373</v>
      </c>
      <c r="E457" t="s">
        <v>374</v>
      </c>
      <c r="F457">
        <v>2008</v>
      </c>
      <c r="G457">
        <v>40</v>
      </c>
      <c r="H457" t="s">
        <v>9</v>
      </c>
      <c r="I457" t="s">
        <v>121</v>
      </c>
      <c r="J457" t="s">
        <v>174</v>
      </c>
      <c r="K457">
        <v>0.125</v>
      </c>
      <c r="L457">
        <v>3</v>
      </c>
      <c r="M457">
        <v>24</v>
      </c>
      <c r="N457">
        <v>1975</v>
      </c>
      <c r="O457">
        <v>1999</v>
      </c>
      <c r="P457" t="s">
        <v>454</v>
      </c>
      <c r="Q457" t="s">
        <v>339</v>
      </c>
      <c r="R457" t="s">
        <v>603</v>
      </c>
      <c r="S457" t="s">
        <v>604</v>
      </c>
      <c r="T457" t="s">
        <v>605</v>
      </c>
      <c r="U457" t="s">
        <v>459</v>
      </c>
      <c r="V457" t="s">
        <v>379</v>
      </c>
    </row>
    <row r="458" spans="1:22">
      <c r="A458">
        <v>3112</v>
      </c>
      <c r="B458" t="s">
        <v>598</v>
      </c>
      <c r="C458">
        <v>0.30499999999999999</v>
      </c>
      <c r="D458" t="s">
        <v>373</v>
      </c>
      <c r="E458" t="s">
        <v>374</v>
      </c>
      <c r="F458">
        <v>2008</v>
      </c>
      <c r="G458">
        <v>40</v>
      </c>
      <c r="H458" t="s">
        <v>9</v>
      </c>
      <c r="I458" t="s">
        <v>121</v>
      </c>
      <c r="J458" t="s">
        <v>174</v>
      </c>
      <c r="K458">
        <v>0.125</v>
      </c>
      <c r="L458">
        <v>3</v>
      </c>
      <c r="M458">
        <v>24</v>
      </c>
      <c r="N458">
        <v>1975</v>
      </c>
      <c r="O458">
        <v>1999</v>
      </c>
      <c r="P458" t="s">
        <v>454</v>
      </c>
      <c r="Q458" t="s">
        <v>339</v>
      </c>
      <c r="R458" t="s">
        <v>598</v>
      </c>
      <c r="S458" t="s">
        <v>548</v>
      </c>
      <c r="T458" t="s">
        <v>599</v>
      </c>
      <c r="U458" t="s">
        <v>459</v>
      </c>
      <c r="V458" t="s">
        <v>379</v>
      </c>
    </row>
    <row r="459" spans="1:22">
      <c r="A459">
        <v>3113</v>
      </c>
      <c r="B459" t="s">
        <v>598</v>
      </c>
      <c r="C459">
        <v>0.29499999999999998</v>
      </c>
      <c r="D459" t="s">
        <v>373</v>
      </c>
      <c r="E459" t="s">
        <v>374</v>
      </c>
      <c r="F459">
        <v>2007</v>
      </c>
      <c r="G459">
        <v>40</v>
      </c>
      <c r="H459" t="s">
        <v>9</v>
      </c>
      <c r="I459" t="s">
        <v>121</v>
      </c>
      <c r="J459" t="s">
        <v>174</v>
      </c>
      <c r="K459">
        <v>0.125</v>
      </c>
      <c r="L459">
        <v>3</v>
      </c>
      <c r="M459">
        <v>24</v>
      </c>
      <c r="N459">
        <v>1975</v>
      </c>
      <c r="O459">
        <v>1999</v>
      </c>
      <c r="P459" t="s">
        <v>454</v>
      </c>
      <c r="Q459" t="s">
        <v>339</v>
      </c>
      <c r="R459" t="s">
        <v>598</v>
      </c>
      <c r="S459" t="s">
        <v>548</v>
      </c>
      <c r="T459" t="s">
        <v>599</v>
      </c>
      <c r="U459" t="s">
        <v>459</v>
      </c>
      <c r="V459" t="s">
        <v>379</v>
      </c>
    </row>
    <row r="460" spans="1:22">
      <c r="A460">
        <v>3114</v>
      </c>
      <c r="B460" t="s">
        <v>682</v>
      </c>
      <c r="C460">
        <v>0.255</v>
      </c>
      <c r="D460" t="s">
        <v>373</v>
      </c>
      <c r="E460" t="s">
        <v>374</v>
      </c>
      <c r="F460">
        <v>2007</v>
      </c>
      <c r="G460">
        <v>40</v>
      </c>
      <c r="H460" t="s">
        <v>9</v>
      </c>
      <c r="I460" t="s">
        <v>121</v>
      </c>
      <c r="J460" t="s">
        <v>174</v>
      </c>
      <c r="K460">
        <v>0.125</v>
      </c>
      <c r="L460">
        <v>3</v>
      </c>
      <c r="M460">
        <v>24</v>
      </c>
      <c r="N460">
        <v>1975</v>
      </c>
      <c r="O460">
        <v>1999</v>
      </c>
      <c r="P460" t="s">
        <v>454</v>
      </c>
      <c r="Q460" t="s">
        <v>339</v>
      </c>
      <c r="R460" t="s">
        <v>682</v>
      </c>
      <c r="S460" t="s">
        <v>470</v>
      </c>
      <c r="T460" t="s">
        <v>683</v>
      </c>
      <c r="U460" t="s">
        <v>459</v>
      </c>
      <c r="V460" t="s">
        <v>379</v>
      </c>
    </row>
    <row r="461" spans="1:22">
      <c r="A461">
        <v>3115</v>
      </c>
      <c r="B461" t="s">
        <v>682</v>
      </c>
      <c r="C461">
        <v>0.17499999999999999</v>
      </c>
      <c r="D461" t="s">
        <v>373</v>
      </c>
      <c r="E461" t="s">
        <v>374</v>
      </c>
      <c r="F461">
        <v>2008</v>
      </c>
      <c r="G461">
        <v>40</v>
      </c>
      <c r="H461" t="s">
        <v>9</v>
      </c>
      <c r="I461" t="s">
        <v>121</v>
      </c>
      <c r="J461" t="s">
        <v>174</v>
      </c>
      <c r="K461">
        <v>0.125</v>
      </c>
      <c r="L461">
        <v>3</v>
      </c>
      <c r="M461">
        <v>24</v>
      </c>
      <c r="N461">
        <v>1975</v>
      </c>
      <c r="O461">
        <v>1999</v>
      </c>
      <c r="P461" t="s">
        <v>454</v>
      </c>
      <c r="Q461" t="s">
        <v>339</v>
      </c>
      <c r="R461" t="s">
        <v>682</v>
      </c>
      <c r="S461" t="s">
        <v>470</v>
      </c>
      <c r="T461" t="s">
        <v>683</v>
      </c>
      <c r="U461" t="s">
        <v>459</v>
      </c>
      <c r="V461" t="s">
        <v>379</v>
      </c>
    </row>
    <row r="462" spans="1:22">
      <c r="A462">
        <v>3116</v>
      </c>
      <c r="B462" t="s">
        <v>727</v>
      </c>
      <c r="C462">
        <v>0.155</v>
      </c>
      <c r="D462" t="s">
        <v>373</v>
      </c>
      <c r="E462" t="s">
        <v>374</v>
      </c>
      <c r="F462">
        <v>2007</v>
      </c>
      <c r="G462">
        <v>40</v>
      </c>
      <c r="H462" t="s">
        <v>9</v>
      </c>
      <c r="I462" t="s">
        <v>121</v>
      </c>
      <c r="J462" t="s">
        <v>174</v>
      </c>
      <c r="K462">
        <v>0.125</v>
      </c>
      <c r="L462">
        <v>3</v>
      </c>
      <c r="M462">
        <v>24</v>
      </c>
      <c r="N462">
        <v>1975</v>
      </c>
      <c r="O462">
        <v>1999</v>
      </c>
      <c r="P462" t="s">
        <v>454</v>
      </c>
      <c r="Q462" t="s">
        <v>339</v>
      </c>
      <c r="R462" t="s">
        <v>727</v>
      </c>
      <c r="S462" t="s">
        <v>728</v>
      </c>
      <c r="T462" t="s">
        <v>662</v>
      </c>
      <c r="U462" t="s">
        <v>459</v>
      </c>
      <c r="V462" t="s">
        <v>379</v>
      </c>
    </row>
    <row r="463" spans="1:22">
      <c r="A463">
        <v>3117</v>
      </c>
      <c r="B463" t="s">
        <v>603</v>
      </c>
      <c r="C463">
        <v>0.155</v>
      </c>
      <c r="D463" t="s">
        <v>373</v>
      </c>
      <c r="E463" t="s">
        <v>374</v>
      </c>
      <c r="F463">
        <v>2007</v>
      </c>
      <c r="G463">
        <v>40</v>
      </c>
      <c r="H463" t="s">
        <v>9</v>
      </c>
      <c r="I463" t="s">
        <v>121</v>
      </c>
      <c r="J463" t="s">
        <v>174</v>
      </c>
      <c r="K463">
        <v>0.125</v>
      </c>
      <c r="L463">
        <v>3</v>
      </c>
      <c r="M463">
        <v>24</v>
      </c>
      <c r="N463">
        <v>1975</v>
      </c>
      <c r="O463">
        <v>1999</v>
      </c>
      <c r="P463" t="s">
        <v>454</v>
      </c>
      <c r="Q463" t="s">
        <v>339</v>
      </c>
      <c r="R463" t="s">
        <v>603</v>
      </c>
      <c r="S463" t="s">
        <v>604</v>
      </c>
      <c r="T463" t="s">
        <v>605</v>
      </c>
      <c r="U463" t="s">
        <v>459</v>
      </c>
      <c r="V463" t="s">
        <v>379</v>
      </c>
    </row>
    <row r="464" spans="1:22">
      <c r="A464">
        <v>3118</v>
      </c>
      <c r="B464" t="s">
        <v>679</v>
      </c>
      <c r="C464">
        <v>0.125</v>
      </c>
      <c r="D464" t="s">
        <v>373</v>
      </c>
      <c r="E464" t="s">
        <v>374</v>
      </c>
      <c r="F464">
        <v>2008</v>
      </c>
      <c r="G464">
        <v>40</v>
      </c>
      <c r="H464" t="s">
        <v>9</v>
      </c>
      <c r="I464" t="s">
        <v>121</v>
      </c>
      <c r="J464" t="s">
        <v>174</v>
      </c>
      <c r="K464">
        <v>0.125</v>
      </c>
      <c r="L464">
        <v>3</v>
      </c>
      <c r="M464">
        <v>24</v>
      </c>
      <c r="N464">
        <v>1975</v>
      </c>
      <c r="O464">
        <v>1999</v>
      </c>
      <c r="P464" t="s">
        <v>454</v>
      </c>
      <c r="Q464" t="s">
        <v>339</v>
      </c>
      <c r="R464" t="s">
        <v>679</v>
      </c>
      <c r="S464" t="s">
        <v>680</v>
      </c>
      <c r="T464" t="s">
        <v>681</v>
      </c>
      <c r="U464" t="s">
        <v>459</v>
      </c>
      <c r="V464" t="s">
        <v>379</v>
      </c>
    </row>
    <row r="465" spans="1:22">
      <c r="A465">
        <v>3119</v>
      </c>
      <c r="B465" t="s">
        <v>606</v>
      </c>
      <c r="C465">
        <v>0.09</v>
      </c>
      <c r="D465" t="s">
        <v>373</v>
      </c>
      <c r="E465" t="s">
        <v>374</v>
      </c>
      <c r="F465">
        <v>2007</v>
      </c>
      <c r="G465">
        <v>40</v>
      </c>
      <c r="H465" t="s">
        <v>9</v>
      </c>
      <c r="I465" t="s">
        <v>121</v>
      </c>
      <c r="J465" t="s">
        <v>174</v>
      </c>
      <c r="K465">
        <v>0.125</v>
      </c>
      <c r="L465">
        <v>3</v>
      </c>
      <c r="M465">
        <v>24</v>
      </c>
      <c r="N465">
        <v>1975</v>
      </c>
      <c r="O465">
        <v>1999</v>
      </c>
      <c r="P465" t="s">
        <v>454</v>
      </c>
      <c r="Q465" t="s">
        <v>339</v>
      </c>
      <c r="R465" t="s">
        <v>606</v>
      </c>
      <c r="S465" t="s">
        <v>607</v>
      </c>
      <c r="T465" t="s">
        <v>608</v>
      </c>
      <c r="U465" t="s">
        <v>459</v>
      </c>
      <c r="V465" t="s">
        <v>379</v>
      </c>
    </row>
    <row r="466" spans="1:22">
      <c r="A466">
        <v>3120</v>
      </c>
      <c r="B466" t="s">
        <v>679</v>
      </c>
      <c r="C466">
        <v>8.5000000000000006E-2</v>
      </c>
      <c r="D466" t="s">
        <v>373</v>
      </c>
      <c r="E466" t="s">
        <v>374</v>
      </c>
      <c r="F466">
        <v>2007</v>
      </c>
      <c r="G466">
        <v>40</v>
      </c>
      <c r="H466" t="s">
        <v>9</v>
      </c>
      <c r="I466" t="s">
        <v>121</v>
      </c>
      <c r="J466" t="s">
        <v>174</v>
      </c>
      <c r="K466">
        <v>0.125</v>
      </c>
      <c r="L466">
        <v>3</v>
      </c>
      <c r="M466">
        <v>24</v>
      </c>
      <c r="N466">
        <v>1975</v>
      </c>
      <c r="O466">
        <v>1999</v>
      </c>
      <c r="P466" t="s">
        <v>454</v>
      </c>
      <c r="Q466" t="s">
        <v>339</v>
      </c>
      <c r="R466" t="s">
        <v>679</v>
      </c>
      <c r="S466" t="s">
        <v>680</v>
      </c>
      <c r="T466" t="s">
        <v>681</v>
      </c>
      <c r="U466" t="s">
        <v>459</v>
      </c>
      <c r="V466" t="s">
        <v>379</v>
      </c>
    </row>
    <row r="467" spans="1:22">
      <c r="A467">
        <v>3121</v>
      </c>
      <c r="B467" t="s">
        <v>612</v>
      </c>
      <c r="C467">
        <v>0.08</v>
      </c>
      <c r="D467" t="s">
        <v>373</v>
      </c>
      <c r="E467" t="s">
        <v>374</v>
      </c>
      <c r="F467">
        <v>2007</v>
      </c>
      <c r="G467">
        <v>40</v>
      </c>
      <c r="H467" t="s">
        <v>9</v>
      </c>
      <c r="I467" t="s">
        <v>121</v>
      </c>
      <c r="J467" t="s">
        <v>174</v>
      </c>
      <c r="K467">
        <v>0.125</v>
      </c>
      <c r="L467">
        <v>3</v>
      </c>
      <c r="M467">
        <v>24</v>
      </c>
      <c r="N467">
        <v>1975</v>
      </c>
      <c r="O467">
        <v>1999</v>
      </c>
      <c r="P467" t="s">
        <v>454</v>
      </c>
      <c r="Q467" t="s">
        <v>339</v>
      </c>
      <c r="R467" t="s">
        <v>612</v>
      </c>
      <c r="S467" t="s">
        <v>613</v>
      </c>
      <c r="T467" t="s">
        <v>614</v>
      </c>
      <c r="U467" t="s">
        <v>459</v>
      </c>
      <c r="V467" t="s">
        <v>379</v>
      </c>
    </row>
    <row r="468" spans="1:22">
      <c r="A468">
        <v>3122</v>
      </c>
      <c r="B468" t="s">
        <v>612</v>
      </c>
      <c r="C468">
        <v>6.5000000000000002E-2</v>
      </c>
      <c r="D468" t="s">
        <v>373</v>
      </c>
      <c r="E468" t="s">
        <v>374</v>
      </c>
      <c r="F468">
        <v>2008</v>
      </c>
      <c r="G468">
        <v>40</v>
      </c>
      <c r="H468" t="s">
        <v>9</v>
      </c>
      <c r="I468" t="s">
        <v>121</v>
      </c>
      <c r="J468" t="s">
        <v>174</v>
      </c>
      <c r="K468">
        <v>0.125</v>
      </c>
      <c r="L468">
        <v>3</v>
      </c>
      <c r="M468">
        <v>24</v>
      </c>
      <c r="N468">
        <v>1975</v>
      </c>
      <c r="O468">
        <v>1999</v>
      </c>
      <c r="P468" t="s">
        <v>454</v>
      </c>
      <c r="Q468" t="s">
        <v>339</v>
      </c>
      <c r="R468" t="s">
        <v>612</v>
      </c>
      <c r="S468" t="s">
        <v>613</v>
      </c>
      <c r="T468" t="s">
        <v>614</v>
      </c>
      <c r="U468" t="s">
        <v>459</v>
      </c>
      <c r="V468" t="s">
        <v>379</v>
      </c>
    </row>
    <row r="469" spans="1:22">
      <c r="A469">
        <v>3123</v>
      </c>
      <c r="B469" t="s">
        <v>606</v>
      </c>
      <c r="C469">
        <v>4.4999999999999998E-2</v>
      </c>
      <c r="D469" t="s">
        <v>373</v>
      </c>
      <c r="E469" t="s">
        <v>374</v>
      </c>
      <c r="F469">
        <v>2008</v>
      </c>
      <c r="G469">
        <v>40</v>
      </c>
      <c r="H469" t="s">
        <v>9</v>
      </c>
      <c r="I469" t="s">
        <v>121</v>
      </c>
      <c r="J469" t="s">
        <v>174</v>
      </c>
      <c r="K469">
        <v>0.125</v>
      </c>
      <c r="L469">
        <v>3</v>
      </c>
      <c r="M469">
        <v>24</v>
      </c>
      <c r="N469">
        <v>1975</v>
      </c>
      <c r="O469">
        <v>1999</v>
      </c>
      <c r="P469" t="s">
        <v>454</v>
      </c>
      <c r="Q469" t="s">
        <v>339</v>
      </c>
      <c r="R469" t="s">
        <v>606</v>
      </c>
      <c r="S469" t="s">
        <v>607</v>
      </c>
      <c r="T469" t="s">
        <v>608</v>
      </c>
      <c r="U469" t="s">
        <v>459</v>
      </c>
      <c r="V469" t="s">
        <v>379</v>
      </c>
    </row>
    <row r="470" spans="1:22">
      <c r="A470">
        <v>3124</v>
      </c>
      <c r="B470" t="s">
        <v>727</v>
      </c>
      <c r="C470">
        <v>4.4999999999999998E-2</v>
      </c>
      <c r="D470" t="s">
        <v>373</v>
      </c>
      <c r="E470" t="s">
        <v>374</v>
      </c>
      <c r="F470">
        <v>2008</v>
      </c>
      <c r="G470">
        <v>40</v>
      </c>
      <c r="H470" t="s">
        <v>9</v>
      </c>
      <c r="I470" t="s">
        <v>121</v>
      </c>
      <c r="J470" t="s">
        <v>174</v>
      </c>
      <c r="K470">
        <v>0.125</v>
      </c>
      <c r="L470">
        <v>3</v>
      </c>
      <c r="M470">
        <v>24</v>
      </c>
      <c r="N470">
        <v>1975</v>
      </c>
      <c r="O470">
        <v>1999</v>
      </c>
      <c r="P470" t="s">
        <v>454</v>
      </c>
      <c r="Q470" t="s">
        <v>339</v>
      </c>
      <c r="R470" t="s">
        <v>727</v>
      </c>
      <c r="S470" t="s">
        <v>728</v>
      </c>
      <c r="T470" t="s">
        <v>662</v>
      </c>
      <c r="U470" t="s">
        <v>459</v>
      </c>
      <c r="V470" t="s">
        <v>379</v>
      </c>
    </row>
    <row r="471" spans="1:22">
      <c r="A471">
        <v>3125</v>
      </c>
      <c r="B471" t="s">
        <v>755</v>
      </c>
      <c r="C471">
        <v>0.03</v>
      </c>
      <c r="D471" t="s">
        <v>373</v>
      </c>
      <c r="E471" t="s">
        <v>374</v>
      </c>
      <c r="F471">
        <v>2008</v>
      </c>
      <c r="G471">
        <v>40</v>
      </c>
      <c r="H471" t="s">
        <v>9</v>
      </c>
      <c r="I471" t="s">
        <v>121</v>
      </c>
      <c r="J471" t="s">
        <v>174</v>
      </c>
      <c r="K471">
        <v>0.125</v>
      </c>
      <c r="L471">
        <v>3</v>
      </c>
      <c r="M471">
        <v>24</v>
      </c>
      <c r="N471">
        <v>1975</v>
      </c>
      <c r="O471">
        <v>1999</v>
      </c>
      <c r="P471" t="s">
        <v>454</v>
      </c>
      <c r="Q471" t="s">
        <v>339</v>
      </c>
      <c r="R471" t="s">
        <v>755</v>
      </c>
      <c r="S471" t="s">
        <v>733</v>
      </c>
      <c r="T471" t="s">
        <v>756</v>
      </c>
      <c r="U471" t="s">
        <v>459</v>
      </c>
      <c r="V471" t="s">
        <v>379</v>
      </c>
    </row>
    <row r="472" spans="1:22">
      <c r="A472">
        <v>3126</v>
      </c>
      <c r="B472" t="s">
        <v>755</v>
      </c>
      <c r="C472">
        <v>0.03</v>
      </c>
      <c r="D472" t="s">
        <v>373</v>
      </c>
      <c r="E472" t="s">
        <v>374</v>
      </c>
      <c r="F472">
        <v>2007</v>
      </c>
      <c r="G472">
        <v>40</v>
      </c>
      <c r="H472" t="s">
        <v>9</v>
      </c>
      <c r="I472" t="s">
        <v>121</v>
      </c>
      <c r="J472" t="s">
        <v>174</v>
      </c>
      <c r="K472">
        <v>0.125</v>
      </c>
      <c r="L472">
        <v>3</v>
      </c>
      <c r="M472">
        <v>24</v>
      </c>
      <c r="N472">
        <v>1975</v>
      </c>
      <c r="O472">
        <v>1999</v>
      </c>
      <c r="P472" t="s">
        <v>454</v>
      </c>
      <c r="Q472" t="s">
        <v>339</v>
      </c>
      <c r="R472" t="s">
        <v>755</v>
      </c>
      <c r="S472" t="s">
        <v>733</v>
      </c>
      <c r="T472" t="s">
        <v>756</v>
      </c>
      <c r="U472" t="s">
        <v>459</v>
      </c>
      <c r="V472" t="s">
        <v>379</v>
      </c>
    </row>
    <row r="473" spans="1:22">
      <c r="A473">
        <v>3127</v>
      </c>
      <c r="B473" t="s">
        <v>735</v>
      </c>
      <c r="C473">
        <v>0.03</v>
      </c>
      <c r="D473" t="s">
        <v>373</v>
      </c>
      <c r="E473" t="s">
        <v>374</v>
      </c>
      <c r="F473">
        <v>2007</v>
      </c>
      <c r="G473">
        <v>40</v>
      </c>
      <c r="H473" t="s">
        <v>9</v>
      </c>
      <c r="I473" t="s">
        <v>121</v>
      </c>
      <c r="J473" t="s">
        <v>174</v>
      </c>
      <c r="K473">
        <v>0.125</v>
      </c>
      <c r="L473">
        <v>3</v>
      </c>
      <c r="M473">
        <v>24</v>
      </c>
      <c r="N473">
        <v>1975</v>
      </c>
      <c r="O473">
        <v>1999</v>
      </c>
      <c r="P473" t="s">
        <v>454</v>
      </c>
      <c r="Q473" t="s">
        <v>339</v>
      </c>
      <c r="R473" t="s">
        <v>735</v>
      </c>
      <c r="S473" t="s">
        <v>736</v>
      </c>
      <c r="T473" t="s">
        <v>737</v>
      </c>
      <c r="U473" t="s">
        <v>459</v>
      </c>
      <c r="V473" t="s">
        <v>379</v>
      </c>
    </row>
    <row r="474" spans="1:22">
      <c r="A474">
        <v>3128</v>
      </c>
      <c r="B474" t="s">
        <v>735</v>
      </c>
      <c r="C474">
        <v>0.03</v>
      </c>
      <c r="D474" t="s">
        <v>373</v>
      </c>
      <c r="E474" t="s">
        <v>374</v>
      </c>
      <c r="F474">
        <v>2008</v>
      </c>
      <c r="G474">
        <v>40</v>
      </c>
      <c r="H474" t="s">
        <v>9</v>
      </c>
      <c r="I474" t="s">
        <v>121</v>
      </c>
      <c r="J474" t="s">
        <v>174</v>
      </c>
      <c r="K474">
        <v>0.125</v>
      </c>
      <c r="L474">
        <v>3</v>
      </c>
      <c r="M474">
        <v>24</v>
      </c>
      <c r="N474">
        <v>1975</v>
      </c>
      <c r="O474">
        <v>1999</v>
      </c>
      <c r="P474" t="s">
        <v>454</v>
      </c>
      <c r="Q474" t="s">
        <v>339</v>
      </c>
      <c r="R474" t="s">
        <v>735</v>
      </c>
      <c r="S474" t="s">
        <v>736</v>
      </c>
      <c r="T474" t="s">
        <v>737</v>
      </c>
      <c r="U474" t="s">
        <v>459</v>
      </c>
      <c r="V474" t="s">
        <v>379</v>
      </c>
    </row>
    <row r="475" spans="1:22">
      <c r="A475">
        <v>3129</v>
      </c>
      <c r="B475" t="s">
        <v>609</v>
      </c>
      <c r="C475">
        <v>0.01</v>
      </c>
      <c r="D475" t="s">
        <v>373</v>
      </c>
      <c r="E475" t="s">
        <v>374</v>
      </c>
      <c r="F475">
        <v>2008</v>
      </c>
      <c r="G475">
        <v>40</v>
      </c>
      <c r="H475" t="s">
        <v>9</v>
      </c>
      <c r="I475" t="s">
        <v>121</v>
      </c>
      <c r="J475" t="s">
        <v>174</v>
      </c>
      <c r="K475">
        <v>0.125</v>
      </c>
      <c r="L475">
        <v>3</v>
      </c>
      <c r="M475">
        <v>24</v>
      </c>
      <c r="N475">
        <v>1975</v>
      </c>
      <c r="O475">
        <v>1999</v>
      </c>
      <c r="P475" t="s">
        <v>454</v>
      </c>
      <c r="Q475" t="s">
        <v>339</v>
      </c>
      <c r="R475" t="s">
        <v>609</v>
      </c>
      <c r="S475" t="s">
        <v>610</v>
      </c>
      <c r="T475" t="s">
        <v>611</v>
      </c>
      <c r="U475" t="s">
        <v>459</v>
      </c>
      <c r="V475" t="s">
        <v>379</v>
      </c>
    </row>
    <row r="476" spans="1:22">
      <c r="A476">
        <v>3130</v>
      </c>
      <c r="B476" t="s">
        <v>615</v>
      </c>
      <c r="C476">
        <v>0.67500000000000004</v>
      </c>
      <c r="D476" t="s">
        <v>373</v>
      </c>
      <c r="E476" t="s">
        <v>374</v>
      </c>
      <c r="F476">
        <v>2008</v>
      </c>
      <c r="G476">
        <v>40</v>
      </c>
      <c r="H476" t="s">
        <v>9</v>
      </c>
      <c r="I476" t="s">
        <v>121</v>
      </c>
      <c r="J476" t="s">
        <v>174</v>
      </c>
      <c r="K476">
        <v>0.125</v>
      </c>
      <c r="L476">
        <v>3</v>
      </c>
      <c r="M476">
        <v>24</v>
      </c>
      <c r="N476">
        <v>1975</v>
      </c>
      <c r="O476">
        <v>1999</v>
      </c>
      <c r="P476" t="s">
        <v>454</v>
      </c>
      <c r="Q476" t="s">
        <v>339</v>
      </c>
      <c r="R476" t="s">
        <v>615</v>
      </c>
      <c r="S476" t="s">
        <v>616</v>
      </c>
      <c r="T476" t="s">
        <v>617</v>
      </c>
      <c r="U476" t="s">
        <v>618</v>
      </c>
      <c r="V476" t="s">
        <v>379</v>
      </c>
    </row>
    <row r="477" spans="1:22">
      <c r="A477">
        <v>3131</v>
      </c>
      <c r="B477" t="s">
        <v>615</v>
      </c>
      <c r="C477">
        <v>0.61</v>
      </c>
      <c r="D477" t="s">
        <v>373</v>
      </c>
      <c r="E477" t="s">
        <v>374</v>
      </c>
      <c r="F477">
        <v>2007</v>
      </c>
      <c r="G477">
        <v>40</v>
      </c>
      <c r="H477" t="s">
        <v>9</v>
      </c>
      <c r="I477" t="s">
        <v>121</v>
      </c>
      <c r="J477" t="s">
        <v>174</v>
      </c>
      <c r="K477">
        <v>0.125</v>
      </c>
      <c r="L477">
        <v>3</v>
      </c>
      <c r="M477">
        <v>24</v>
      </c>
      <c r="N477">
        <v>1975</v>
      </c>
      <c r="O477">
        <v>1999</v>
      </c>
      <c r="P477" t="s">
        <v>454</v>
      </c>
      <c r="Q477" t="s">
        <v>339</v>
      </c>
      <c r="R477" t="s">
        <v>615</v>
      </c>
      <c r="S477" t="s">
        <v>616</v>
      </c>
      <c r="T477" t="s">
        <v>617</v>
      </c>
      <c r="U477" t="s">
        <v>618</v>
      </c>
      <c r="V477" t="s">
        <v>379</v>
      </c>
    </row>
    <row r="478" spans="1:22">
      <c r="A478">
        <v>3132</v>
      </c>
      <c r="B478" t="s">
        <v>741</v>
      </c>
      <c r="C478">
        <v>0.155</v>
      </c>
      <c r="D478" t="s">
        <v>373</v>
      </c>
      <c r="E478" t="s">
        <v>374</v>
      </c>
      <c r="F478">
        <v>2008</v>
      </c>
      <c r="G478">
        <v>40</v>
      </c>
      <c r="H478" t="s">
        <v>9</v>
      </c>
      <c r="I478" t="s">
        <v>121</v>
      </c>
      <c r="J478" t="s">
        <v>174</v>
      </c>
      <c r="K478">
        <v>0.125</v>
      </c>
      <c r="L478">
        <v>3</v>
      </c>
      <c r="M478">
        <v>24</v>
      </c>
      <c r="N478">
        <v>1975</v>
      </c>
      <c r="O478">
        <v>1999</v>
      </c>
      <c r="P478" t="s">
        <v>454</v>
      </c>
      <c r="Q478" t="s">
        <v>339</v>
      </c>
      <c r="R478" t="s">
        <v>741</v>
      </c>
      <c r="S478" t="s">
        <v>742</v>
      </c>
      <c r="T478" t="s">
        <v>743</v>
      </c>
      <c r="U478" t="s">
        <v>744</v>
      </c>
      <c r="V478" t="s">
        <v>379</v>
      </c>
    </row>
    <row r="479" spans="1:22">
      <c r="A479">
        <v>3133</v>
      </c>
      <c r="B479" t="s">
        <v>741</v>
      </c>
      <c r="C479">
        <v>3.5000000000000003E-2</v>
      </c>
      <c r="D479" t="s">
        <v>373</v>
      </c>
      <c r="E479" t="s">
        <v>374</v>
      </c>
      <c r="F479">
        <v>2007</v>
      </c>
      <c r="G479">
        <v>40</v>
      </c>
      <c r="H479" t="s">
        <v>9</v>
      </c>
      <c r="I479" t="s">
        <v>121</v>
      </c>
      <c r="J479" t="s">
        <v>174</v>
      </c>
      <c r="K479">
        <v>0.125</v>
      </c>
      <c r="L479">
        <v>3</v>
      </c>
      <c r="M479">
        <v>24</v>
      </c>
      <c r="N479">
        <v>1975</v>
      </c>
      <c r="O479">
        <v>1999</v>
      </c>
      <c r="P479" t="s">
        <v>454</v>
      </c>
      <c r="Q479" t="s">
        <v>339</v>
      </c>
      <c r="R479" t="s">
        <v>741</v>
      </c>
      <c r="S479" t="s">
        <v>742</v>
      </c>
      <c r="T479" t="s">
        <v>743</v>
      </c>
      <c r="U479" t="s">
        <v>744</v>
      </c>
      <c r="V479" t="s">
        <v>379</v>
      </c>
    </row>
    <row r="480" spans="1:22">
      <c r="A480">
        <v>3134</v>
      </c>
      <c r="B480" t="s">
        <v>627</v>
      </c>
      <c r="C480">
        <v>0.72</v>
      </c>
      <c r="D480" t="s">
        <v>373</v>
      </c>
      <c r="E480" t="s">
        <v>374</v>
      </c>
      <c r="F480">
        <v>2008</v>
      </c>
      <c r="G480">
        <v>40</v>
      </c>
      <c r="H480" t="s">
        <v>9</v>
      </c>
      <c r="I480" t="s">
        <v>121</v>
      </c>
      <c r="J480" t="s">
        <v>174</v>
      </c>
      <c r="K480">
        <v>0.125</v>
      </c>
      <c r="L480">
        <v>3</v>
      </c>
      <c r="M480">
        <v>24</v>
      </c>
      <c r="N480">
        <v>1975</v>
      </c>
      <c r="O480">
        <v>1999</v>
      </c>
      <c r="P480" t="s">
        <v>454</v>
      </c>
      <c r="Q480" t="s">
        <v>339</v>
      </c>
      <c r="R480" t="s">
        <v>627</v>
      </c>
      <c r="S480" t="s">
        <v>628</v>
      </c>
      <c r="T480" t="s">
        <v>629</v>
      </c>
      <c r="U480" t="s">
        <v>485</v>
      </c>
      <c r="V480" t="s">
        <v>486</v>
      </c>
    </row>
    <row r="481" spans="1:22">
      <c r="A481">
        <v>3135</v>
      </c>
      <c r="B481" t="s">
        <v>627</v>
      </c>
      <c r="C481">
        <v>0.44500000000000001</v>
      </c>
      <c r="D481" t="s">
        <v>373</v>
      </c>
      <c r="E481" t="s">
        <v>374</v>
      </c>
      <c r="F481">
        <v>2007</v>
      </c>
      <c r="G481">
        <v>40</v>
      </c>
      <c r="H481" t="s">
        <v>9</v>
      </c>
      <c r="I481" t="s">
        <v>121</v>
      </c>
      <c r="J481" t="s">
        <v>174</v>
      </c>
      <c r="K481">
        <v>0.125</v>
      </c>
      <c r="L481">
        <v>3</v>
      </c>
      <c r="M481">
        <v>24</v>
      </c>
      <c r="N481">
        <v>1975</v>
      </c>
      <c r="O481">
        <v>1999</v>
      </c>
      <c r="P481" t="s">
        <v>454</v>
      </c>
      <c r="Q481" t="s">
        <v>339</v>
      </c>
      <c r="R481" t="s">
        <v>627</v>
      </c>
      <c r="S481" t="s">
        <v>628</v>
      </c>
      <c r="T481" t="s">
        <v>629</v>
      </c>
      <c r="U481" t="s">
        <v>485</v>
      </c>
      <c r="V481" t="s">
        <v>486</v>
      </c>
    </row>
    <row r="482" spans="1:22">
      <c r="A482">
        <v>3136</v>
      </c>
      <c r="B482" t="s">
        <v>621</v>
      </c>
      <c r="C482">
        <v>0.19</v>
      </c>
      <c r="D482" t="s">
        <v>373</v>
      </c>
      <c r="E482" t="s">
        <v>374</v>
      </c>
      <c r="F482">
        <v>2008</v>
      </c>
      <c r="G482">
        <v>40</v>
      </c>
      <c r="H482" t="s">
        <v>9</v>
      </c>
      <c r="I482" t="s">
        <v>121</v>
      </c>
      <c r="J482" t="s">
        <v>174</v>
      </c>
      <c r="K482">
        <v>0.125</v>
      </c>
      <c r="L482">
        <v>3</v>
      </c>
      <c r="M482">
        <v>24</v>
      </c>
      <c r="N482">
        <v>1975</v>
      </c>
      <c r="O482">
        <v>1999</v>
      </c>
      <c r="P482" t="s">
        <v>454</v>
      </c>
      <c r="Q482" t="s">
        <v>339</v>
      </c>
      <c r="R482" t="s">
        <v>621</v>
      </c>
      <c r="S482" t="s">
        <v>622</v>
      </c>
      <c r="T482" t="s">
        <v>623</v>
      </c>
      <c r="U482" t="s">
        <v>485</v>
      </c>
      <c r="V482" t="s">
        <v>486</v>
      </c>
    </row>
    <row r="483" spans="1:22">
      <c r="A483">
        <v>3137</v>
      </c>
      <c r="B483" t="s">
        <v>691</v>
      </c>
      <c r="C483">
        <v>0.16500000000000001</v>
      </c>
      <c r="D483" t="s">
        <v>373</v>
      </c>
      <c r="E483" t="s">
        <v>374</v>
      </c>
      <c r="F483">
        <v>2008</v>
      </c>
      <c r="G483">
        <v>40</v>
      </c>
      <c r="H483" t="s">
        <v>9</v>
      </c>
      <c r="I483" t="s">
        <v>121</v>
      </c>
      <c r="J483" t="s">
        <v>174</v>
      </c>
      <c r="K483">
        <v>0.125</v>
      </c>
      <c r="L483">
        <v>3</v>
      </c>
      <c r="M483">
        <v>24</v>
      </c>
      <c r="N483">
        <v>1975</v>
      </c>
      <c r="O483">
        <v>1999</v>
      </c>
      <c r="P483" t="s">
        <v>454</v>
      </c>
      <c r="Q483" t="s">
        <v>339</v>
      </c>
      <c r="R483" t="s">
        <v>691</v>
      </c>
      <c r="S483" t="s">
        <v>692</v>
      </c>
      <c r="T483" t="s">
        <v>693</v>
      </c>
      <c r="U483" t="s">
        <v>485</v>
      </c>
      <c r="V483" t="s">
        <v>486</v>
      </c>
    </row>
    <row r="484" spans="1:22">
      <c r="A484">
        <v>3138</v>
      </c>
      <c r="B484" t="s">
        <v>624</v>
      </c>
      <c r="C484">
        <v>0.1</v>
      </c>
      <c r="D484" t="s">
        <v>373</v>
      </c>
      <c r="E484" t="s">
        <v>374</v>
      </c>
      <c r="F484">
        <v>2008</v>
      </c>
      <c r="G484">
        <v>40</v>
      </c>
      <c r="H484" t="s">
        <v>9</v>
      </c>
      <c r="I484" t="s">
        <v>121</v>
      </c>
      <c r="J484" t="s">
        <v>174</v>
      </c>
      <c r="K484">
        <v>0.125</v>
      </c>
      <c r="L484">
        <v>3</v>
      </c>
      <c r="M484">
        <v>24</v>
      </c>
      <c r="N484">
        <v>1975</v>
      </c>
      <c r="O484">
        <v>1999</v>
      </c>
      <c r="P484" t="s">
        <v>454</v>
      </c>
      <c r="Q484" t="s">
        <v>339</v>
      </c>
      <c r="R484" t="s">
        <v>624</v>
      </c>
      <c r="S484" t="s">
        <v>625</v>
      </c>
      <c r="T484" t="s">
        <v>626</v>
      </c>
      <c r="U484" t="s">
        <v>485</v>
      </c>
      <c r="V484" t="s">
        <v>486</v>
      </c>
    </row>
    <row r="485" spans="1:22">
      <c r="A485">
        <v>3139</v>
      </c>
      <c r="B485" t="s">
        <v>624</v>
      </c>
      <c r="C485">
        <v>9.5000000000000001E-2</v>
      </c>
      <c r="D485" t="s">
        <v>373</v>
      </c>
      <c r="E485" t="s">
        <v>374</v>
      </c>
      <c r="F485">
        <v>2007</v>
      </c>
      <c r="G485">
        <v>40</v>
      </c>
      <c r="H485" t="s">
        <v>9</v>
      </c>
      <c r="I485" t="s">
        <v>121</v>
      </c>
      <c r="J485" t="s">
        <v>174</v>
      </c>
      <c r="K485">
        <v>0.125</v>
      </c>
      <c r="L485">
        <v>3</v>
      </c>
      <c r="M485">
        <v>24</v>
      </c>
      <c r="N485">
        <v>1975</v>
      </c>
      <c r="O485">
        <v>1999</v>
      </c>
      <c r="P485" t="s">
        <v>454</v>
      </c>
      <c r="Q485" t="s">
        <v>339</v>
      </c>
      <c r="R485" t="s">
        <v>624</v>
      </c>
      <c r="S485" t="s">
        <v>625</v>
      </c>
      <c r="T485" t="s">
        <v>626</v>
      </c>
      <c r="U485" t="s">
        <v>485</v>
      </c>
      <c r="V485" t="s">
        <v>486</v>
      </c>
    </row>
    <row r="486" spans="1:22">
      <c r="A486">
        <v>3140</v>
      </c>
      <c r="B486" t="s">
        <v>621</v>
      </c>
      <c r="C486">
        <v>0.05</v>
      </c>
      <c r="D486" t="s">
        <v>373</v>
      </c>
      <c r="E486" t="s">
        <v>374</v>
      </c>
      <c r="F486">
        <v>2007</v>
      </c>
      <c r="G486">
        <v>40</v>
      </c>
      <c r="H486" t="s">
        <v>9</v>
      </c>
      <c r="I486" t="s">
        <v>121</v>
      </c>
      <c r="J486" t="s">
        <v>174</v>
      </c>
      <c r="K486">
        <v>0.125</v>
      </c>
      <c r="L486">
        <v>3</v>
      </c>
      <c r="M486">
        <v>24</v>
      </c>
      <c r="N486">
        <v>1975</v>
      </c>
      <c r="O486">
        <v>1999</v>
      </c>
      <c r="P486" t="s">
        <v>454</v>
      </c>
      <c r="Q486" t="s">
        <v>339</v>
      </c>
      <c r="R486" t="s">
        <v>621</v>
      </c>
      <c r="S486" t="s">
        <v>622</v>
      </c>
      <c r="T486" t="s">
        <v>623</v>
      </c>
      <c r="U486" t="s">
        <v>485</v>
      </c>
      <c r="V486" t="s">
        <v>486</v>
      </c>
    </row>
    <row r="487" spans="1:22">
      <c r="A487">
        <v>3143</v>
      </c>
      <c r="B487" t="s">
        <v>636</v>
      </c>
      <c r="C487">
        <v>0.56999999999999995</v>
      </c>
      <c r="D487" t="s">
        <v>373</v>
      </c>
      <c r="E487" t="s">
        <v>374</v>
      </c>
      <c r="F487">
        <v>2007</v>
      </c>
      <c r="G487">
        <v>40</v>
      </c>
      <c r="H487" t="s">
        <v>9</v>
      </c>
      <c r="I487" t="s">
        <v>121</v>
      </c>
      <c r="J487" t="s">
        <v>174</v>
      </c>
      <c r="K487">
        <v>0.125</v>
      </c>
      <c r="L487">
        <v>3</v>
      </c>
      <c r="M487">
        <v>24</v>
      </c>
      <c r="N487">
        <v>1975</v>
      </c>
      <c r="O487">
        <v>1999</v>
      </c>
      <c r="P487" t="s">
        <v>454</v>
      </c>
      <c r="Q487" t="s">
        <v>339</v>
      </c>
      <c r="R487" t="s">
        <v>636</v>
      </c>
      <c r="S487" t="s">
        <v>414</v>
      </c>
      <c r="T487" t="s">
        <v>637</v>
      </c>
      <c r="U487" t="s">
        <v>416</v>
      </c>
      <c r="V487" t="s">
        <v>417</v>
      </c>
    </row>
    <row r="488" spans="1:22">
      <c r="A488">
        <v>3144</v>
      </c>
      <c r="B488" t="s">
        <v>636</v>
      </c>
      <c r="C488">
        <v>0.215</v>
      </c>
      <c r="D488" t="s">
        <v>373</v>
      </c>
      <c r="E488" t="s">
        <v>374</v>
      </c>
      <c r="F488">
        <v>2008</v>
      </c>
      <c r="G488">
        <v>40</v>
      </c>
      <c r="H488" t="s">
        <v>9</v>
      </c>
      <c r="I488" t="s">
        <v>121</v>
      </c>
      <c r="J488" t="s">
        <v>174</v>
      </c>
      <c r="K488">
        <v>0.125</v>
      </c>
      <c r="L488">
        <v>3</v>
      </c>
      <c r="M488">
        <v>24</v>
      </c>
      <c r="N488">
        <v>1975</v>
      </c>
      <c r="O488">
        <v>1999</v>
      </c>
      <c r="P488" t="s">
        <v>454</v>
      </c>
      <c r="Q488" t="s">
        <v>339</v>
      </c>
      <c r="R488" t="s">
        <v>636</v>
      </c>
      <c r="S488" t="s">
        <v>414</v>
      </c>
      <c r="T488" t="s">
        <v>637</v>
      </c>
      <c r="U488" t="s">
        <v>416</v>
      </c>
      <c r="V488" t="s">
        <v>417</v>
      </c>
    </row>
    <row r="489" spans="1:22">
      <c r="A489">
        <v>3145</v>
      </c>
      <c r="B489" t="s">
        <v>698</v>
      </c>
      <c r="C489">
        <v>0.185</v>
      </c>
      <c r="D489" t="s">
        <v>373</v>
      </c>
      <c r="E489" t="s">
        <v>374</v>
      </c>
      <c r="F489">
        <v>2007</v>
      </c>
      <c r="G489">
        <v>40</v>
      </c>
      <c r="H489" t="s">
        <v>9</v>
      </c>
      <c r="I489" t="s">
        <v>121</v>
      </c>
      <c r="J489" t="s">
        <v>174</v>
      </c>
      <c r="K489">
        <v>0.125</v>
      </c>
      <c r="L489">
        <v>3</v>
      </c>
      <c r="M489">
        <v>24</v>
      </c>
      <c r="N489">
        <v>1975</v>
      </c>
      <c r="O489">
        <v>1999</v>
      </c>
      <c r="P489" t="s">
        <v>454</v>
      </c>
      <c r="Q489" t="s">
        <v>339</v>
      </c>
      <c r="R489" t="s">
        <v>698</v>
      </c>
      <c r="S489" t="s">
        <v>699</v>
      </c>
      <c r="T489" t="s">
        <v>700</v>
      </c>
      <c r="U489" t="s">
        <v>641</v>
      </c>
      <c r="V489" t="s">
        <v>379</v>
      </c>
    </row>
    <row r="490" spans="1:22">
      <c r="A490">
        <v>3146</v>
      </c>
      <c r="B490" t="s">
        <v>638</v>
      </c>
      <c r="C490">
        <v>4.4999999999999998E-2</v>
      </c>
      <c r="D490" t="s">
        <v>373</v>
      </c>
      <c r="E490" t="s">
        <v>374</v>
      </c>
      <c r="F490">
        <v>2008</v>
      </c>
      <c r="G490">
        <v>40</v>
      </c>
      <c r="H490" t="s">
        <v>9</v>
      </c>
      <c r="I490" t="s">
        <v>121</v>
      </c>
      <c r="J490" t="s">
        <v>174</v>
      </c>
      <c r="K490">
        <v>0.125</v>
      </c>
      <c r="L490">
        <v>3</v>
      </c>
      <c r="M490">
        <v>24</v>
      </c>
      <c r="N490">
        <v>1975</v>
      </c>
      <c r="O490">
        <v>1999</v>
      </c>
      <c r="P490" t="s">
        <v>454</v>
      </c>
      <c r="Q490" t="s">
        <v>339</v>
      </c>
      <c r="R490" t="s">
        <v>638</v>
      </c>
      <c r="S490" t="s">
        <v>639</v>
      </c>
      <c r="T490" t="s">
        <v>640</v>
      </c>
      <c r="U490" t="s">
        <v>641</v>
      </c>
      <c r="V490" t="s">
        <v>379</v>
      </c>
    </row>
    <row r="491" spans="1:22">
      <c r="A491">
        <v>3147</v>
      </c>
      <c r="B491" t="s">
        <v>698</v>
      </c>
      <c r="C491">
        <v>3.5000000000000003E-2</v>
      </c>
      <c r="D491" t="s">
        <v>373</v>
      </c>
      <c r="E491" t="s">
        <v>374</v>
      </c>
      <c r="F491">
        <v>2008</v>
      </c>
      <c r="G491">
        <v>40</v>
      </c>
      <c r="H491" t="s">
        <v>9</v>
      </c>
      <c r="I491" t="s">
        <v>121</v>
      </c>
      <c r="J491" t="s">
        <v>174</v>
      </c>
      <c r="K491">
        <v>0.125</v>
      </c>
      <c r="L491">
        <v>3</v>
      </c>
      <c r="M491">
        <v>24</v>
      </c>
      <c r="N491">
        <v>1975</v>
      </c>
      <c r="O491">
        <v>1999</v>
      </c>
      <c r="P491" t="s">
        <v>454</v>
      </c>
      <c r="Q491" t="s">
        <v>339</v>
      </c>
      <c r="R491" t="s">
        <v>698</v>
      </c>
      <c r="S491" t="s">
        <v>699</v>
      </c>
      <c r="T491" t="s">
        <v>700</v>
      </c>
      <c r="U491" t="s">
        <v>641</v>
      </c>
      <c r="V491" t="s">
        <v>379</v>
      </c>
    </row>
    <row r="492" spans="1:22">
      <c r="A492">
        <v>3148</v>
      </c>
      <c r="B492" t="s">
        <v>638</v>
      </c>
      <c r="C492">
        <v>0.02</v>
      </c>
      <c r="D492" t="s">
        <v>373</v>
      </c>
      <c r="E492" t="s">
        <v>374</v>
      </c>
      <c r="F492">
        <v>2007</v>
      </c>
      <c r="G492">
        <v>40</v>
      </c>
      <c r="H492" t="s">
        <v>9</v>
      </c>
      <c r="I492" t="s">
        <v>121</v>
      </c>
      <c r="J492" t="s">
        <v>174</v>
      </c>
      <c r="K492">
        <v>0.125</v>
      </c>
      <c r="L492">
        <v>3</v>
      </c>
      <c r="M492">
        <v>24</v>
      </c>
      <c r="N492">
        <v>1975</v>
      </c>
      <c r="O492">
        <v>1999</v>
      </c>
      <c r="P492" t="s">
        <v>454</v>
      </c>
      <c r="Q492" t="s">
        <v>339</v>
      </c>
      <c r="R492" t="s">
        <v>638</v>
      </c>
      <c r="S492" t="s">
        <v>639</v>
      </c>
      <c r="T492" t="s">
        <v>640</v>
      </c>
      <c r="U492" t="s">
        <v>641</v>
      </c>
      <c r="V492" t="s">
        <v>379</v>
      </c>
    </row>
    <row r="493" spans="1:22">
      <c r="A493">
        <v>3149</v>
      </c>
      <c r="B493" t="s">
        <v>651</v>
      </c>
      <c r="C493">
        <v>3.52</v>
      </c>
      <c r="D493" t="s">
        <v>373</v>
      </c>
      <c r="E493" t="s">
        <v>374</v>
      </c>
      <c r="F493">
        <v>2007</v>
      </c>
      <c r="G493">
        <v>40</v>
      </c>
      <c r="H493" t="s">
        <v>9</v>
      </c>
      <c r="I493" t="s">
        <v>121</v>
      </c>
      <c r="J493" t="s">
        <v>174</v>
      </c>
      <c r="K493">
        <v>0.125</v>
      </c>
      <c r="L493">
        <v>3</v>
      </c>
      <c r="M493">
        <v>24</v>
      </c>
      <c r="N493">
        <v>1975</v>
      </c>
      <c r="O493">
        <v>1999</v>
      </c>
      <c r="P493" t="s">
        <v>454</v>
      </c>
      <c r="Q493" t="s">
        <v>339</v>
      </c>
      <c r="R493" t="s">
        <v>651</v>
      </c>
      <c r="S493" t="s">
        <v>652</v>
      </c>
      <c r="T493" t="s">
        <v>653</v>
      </c>
      <c r="U493" t="s">
        <v>421</v>
      </c>
      <c r="V493" t="s">
        <v>379</v>
      </c>
    </row>
    <row r="494" spans="1:22">
      <c r="A494">
        <v>3150</v>
      </c>
      <c r="B494" t="s">
        <v>651</v>
      </c>
      <c r="C494">
        <v>2.6749999999999998</v>
      </c>
      <c r="D494" t="s">
        <v>373</v>
      </c>
      <c r="E494" t="s">
        <v>374</v>
      </c>
      <c r="F494">
        <v>2008</v>
      </c>
      <c r="G494">
        <v>40</v>
      </c>
      <c r="H494" t="s">
        <v>9</v>
      </c>
      <c r="I494" t="s">
        <v>121</v>
      </c>
      <c r="J494" t="s">
        <v>174</v>
      </c>
      <c r="K494">
        <v>0.125</v>
      </c>
      <c r="L494">
        <v>3</v>
      </c>
      <c r="M494">
        <v>24</v>
      </c>
      <c r="N494">
        <v>1975</v>
      </c>
      <c r="O494">
        <v>1999</v>
      </c>
      <c r="P494" t="s">
        <v>454</v>
      </c>
      <c r="Q494" t="s">
        <v>339</v>
      </c>
      <c r="R494" t="s">
        <v>651</v>
      </c>
      <c r="S494" t="s">
        <v>652</v>
      </c>
      <c r="T494" t="s">
        <v>653</v>
      </c>
      <c r="U494" t="s">
        <v>421</v>
      </c>
      <c r="V494" t="s">
        <v>379</v>
      </c>
    </row>
    <row r="495" spans="1:22">
      <c r="A495">
        <v>3151</v>
      </c>
      <c r="B495" t="s">
        <v>642</v>
      </c>
      <c r="C495">
        <v>1.61</v>
      </c>
      <c r="D495" t="s">
        <v>373</v>
      </c>
      <c r="E495" t="s">
        <v>374</v>
      </c>
      <c r="F495">
        <v>2008</v>
      </c>
      <c r="G495">
        <v>40</v>
      </c>
      <c r="H495" t="s">
        <v>9</v>
      </c>
      <c r="I495" t="s">
        <v>121</v>
      </c>
      <c r="J495" t="s">
        <v>174</v>
      </c>
      <c r="K495">
        <v>0.125</v>
      </c>
      <c r="L495">
        <v>3</v>
      </c>
      <c r="M495">
        <v>24</v>
      </c>
      <c r="N495">
        <v>1975</v>
      </c>
      <c r="O495">
        <v>1999</v>
      </c>
      <c r="P495" t="s">
        <v>454</v>
      </c>
      <c r="Q495" t="s">
        <v>339</v>
      </c>
      <c r="R495" t="s">
        <v>642</v>
      </c>
      <c r="S495" t="s">
        <v>643</v>
      </c>
      <c r="T495" t="s">
        <v>644</v>
      </c>
      <c r="U495" t="s">
        <v>421</v>
      </c>
      <c r="V495" t="s">
        <v>379</v>
      </c>
    </row>
    <row r="496" spans="1:22">
      <c r="A496">
        <v>3152</v>
      </c>
      <c r="B496" t="s">
        <v>648</v>
      </c>
      <c r="C496">
        <v>1.57</v>
      </c>
      <c r="D496" t="s">
        <v>373</v>
      </c>
      <c r="E496" t="s">
        <v>374</v>
      </c>
      <c r="F496">
        <v>2008</v>
      </c>
      <c r="G496">
        <v>40</v>
      </c>
      <c r="H496" t="s">
        <v>9</v>
      </c>
      <c r="I496" t="s">
        <v>121</v>
      </c>
      <c r="J496" t="s">
        <v>174</v>
      </c>
      <c r="K496">
        <v>0.125</v>
      </c>
      <c r="L496">
        <v>3</v>
      </c>
      <c r="M496">
        <v>24</v>
      </c>
      <c r="N496">
        <v>1975</v>
      </c>
      <c r="O496">
        <v>1999</v>
      </c>
      <c r="P496" t="s">
        <v>454</v>
      </c>
      <c r="Q496" t="s">
        <v>339</v>
      </c>
      <c r="R496" t="s">
        <v>648</v>
      </c>
      <c r="S496" t="s">
        <v>649</v>
      </c>
      <c r="T496" t="s">
        <v>650</v>
      </c>
      <c r="U496" t="s">
        <v>421</v>
      </c>
      <c r="V496" t="s">
        <v>379</v>
      </c>
    </row>
    <row r="497" spans="1:22">
      <c r="A497">
        <v>3153</v>
      </c>
      <c r="B497" t="s">
        <v>648</v>
      </c>
      <c r="C497">
        <v>1.44</v>
      </c>
      <c r="D497" t="s">
        <v>373</v>
      </c>
      <c r="E497" t="s">
        <v>374</v>
      </c>
      <c r="F497">
        <v>2007</v>
      </c>
      <c r="G497">
        <v>40</v>
      </c>
      <c r="H497" t="s">
        <v>9</v>
      </c>
      <c r="I497" t="s">
        <v>121</v>
      </c>
      <c r="J497" t="s">
        <v>174</v>
      </c>
      <c r="K497">
        <v>0.125</v>
      </c>
      <c r="L497">
        <v>3</v>
      </c>
      <c r="M497">
        <v>24</v>
      </c>
      <c r="N497">
        <v>1975</v>
      </c>
      <c r="O497">
        <v>1999</v>
      </c>
      <c r="P497" t="s">
        <v>454</v>
      </c>
      <c r="Q497" t="s">
        <v>339</v>
      </c>
      <c r="R497" t="s">
        <v>648</v>
      </c>
      <c r="S497" t="s">
        <v>649</v>
      </c>
      <c r="T497" t="s">
        <v>650</v>
      </c>
      <c r="U497" t="s">
        <v>421</v>
      </c>
      <c r="V497" t="s">
        <v>379</v>
      </c>
    </row>
    <row r="498" spans="1:22">
      <c r="A498">
        <v>3154</v>
      </c>
      <c r="B498" t="s">
        <v>642</v>
      </c>
      <c r="C498">
        <v>1.1299999999999999</v>
      </c>
      <c r="D498" t="s">
        <v>373</v>
      </c>
      <c r="E498" t="s">
        <v>374</v>
      </c>
      <c r="F498">
        <v>2007</v>
      </c>
      <c r="G498">
        <v>40</v>
      </c>
      <c r="H498" t="s">
        <v>9</v>
      </c>
      <c r="I498" t="s">
        <v>121</v>
      </c>
      <c r="J498" t="s">
        <v>174</v>
      </c>
      <c r="K498">
        <v>0.125</v>
      </c>
      <c r="L498">
        <v>3</v>
      </c>
      <c r="M498">
        <v>24</v>
      </c>
      <c r="N498">
        <v>1975</v>
      </c>
      <c r="O498">
        <v>1999</v>
      </c>
      <c r="P498" t="s">
        <v>454</v>
      </c>
      <c r="Q498" t="s">
        <v>339</v>
      </c>
      <c r="R498" t="s">
        <v>642</v>
      </c>
      <c r="S498" t="s">
        <v>643</v>
      </c>
      <c r="T498" t="s">
        <v>644</v>
      </c>
      <c r="U498" t="s">
        <v>421</v>
      </c>
      <c r="V498" t="s">
        <v>379</v>
      </c>
    </row>
    <row r="499" spans="1:22">
      <c r="A499">
        <v>3155</v>
      </c>
      <c r="B499" t="s">
        <v>704</v>
      </c>
      <c r="C499">
        <v>0.22</v>
      </c>
      <c r="D499" t="s">
        <v>373</v>
      </c>
      <c r="E499" t="s">
        <v>374</v>
      </c>
      <c r="F499">
        <v>2008</v>
      </c>
      <c r="G499">
        <v>40</v>
      </c>
      <c r="H499" t="s">
        <v>9</v>
      </c>
      <c r="I499" t="s">
        <v>121</v>
      </c>
      <c r="J499" t="s">
        <v>174</v>
      </c>
      <c r="K499">
        <v>0.125</v>
      </c>
      <c r="L499">
        <v>3</v>
      </c>
      <c r="M499">
        <v>24</v>
      </c>
      <c r="N499">
        <v>1975</v>
      </c>
      <c r="O499">
        <v>1999</v>
      </c>
      <c r="P499" t="s">
        <v>454</v>
      </c>
      <c r="Q499" t="s">
        <v>339</v>
      </c>
      <c r="R499" t="s">
        <v>704</v>
      </c>
      <c r="S499" t="s">
        <v>705</v>
      </c>
      <c r="T499" t="s">
        <v>706</v>
      </c>
      <c r="U499" t="s">
        <v>421</v>
      </c>
      <c r="V499" t="s">
        <v>379</v>
      </c>
    </row>
    <row r="500" spans="1:22">
      <c r="A500">
        <v>3156</v>
      </c>
      <c r="B500" t="s">
        <v>645</v>
      </c>
      <c r="C500">
        <v>0.19</v>
      </c>
      <c r="D500" t="s">
        <v>373</v>
      </c>
      <c r="E500" t="s">
        <v>374</v>
      </c>
      <c r="F500">
        <v>2007</v>
      </c>
      <c r="G500">
        <v>40</v>
      </c>
      <c r="H500" t="s">
        <v>9</v>
      </c>
      <c r="I500" t="s">
        <v>121</v>
      </c>
      <c r="J500" t="s">
        <v>174</v>
      </c>
      <c r="K500">
        <v>0.125</v>
      </c>
      <c r="L500">
        <v>3</v>
      </c>
      <c r="M500">
        <v>24</v>
      </c>
      <c r="N500">
        <v>1975</v>
      </c>
      <c r="O500">
        <v>1999</v>
      </c>
      <c r="P500" t="s">
        <v>454</v>
      </c>
      <c r="Q500" t="s">
        <v>339</v>
      </c>
      <c r="R500" t="s">
        <v>645</v>
      </c>
      <c r="S500" t="s">
        <v>646</v>
      </c>
      <c r="T500" t="s">
        <v>647</v>
      </c>
      <c r="U500" t="s">
        <v>421</v>
      </c>
      <c r="V500" t="s">
        <v>379</v>
      </c>
    </row>
    <row r="501" spans="1:22">
      <c r="A501">
        <v>3157</v>
      </c>
      <c r="B501" t="s">
        <v>645</v>
      </c>
      <c r="C501">
        <v>0.185</v>
      </c>
      <c r="D501" t="s">
        <v>373</v>
      </c>
      <c r="E501" t="s">
        <v>374</v>
      </c>
      <c r="F501">
        <v>2008</v>
      </c>
      <c r="G501">
        <v>40</v>
      </c>
      <c r="H501" t="s">
        <v>9</v>
      </c>
      <c r="I501" t="s">
        <v>121</v>
      </c>
      <c r="J501" t="s">
        <v>174</v>
      </c>
      <c r="K501">
        <v>0.125</v>
      </c>
      <c r="L501">
        <v>3</v>
      </c>
      <c r="M501">
        <v>24</v>
      </c>
      <c r="N501">
        <v>1975</v>
      </c>
      <c r="O501">
        <v>1999</v>
      </c>
      <c r="P501" t="s">
        <v>454</v>
      </c>
      <c r="Q501" t="s">
        <v>339</v>
      </c>
      <c r="R501" t="s">
        <v>645</v>
      </c>
      <c r="S501" t="s">
        <v>646</v>
      </c>
      <c r="T501" t="s">
        <v>647</v>
      </c>
      <c r="U501" t="s">
        <v>421</v>
      </c>
      <c r="V501" t="s">
        <v>379</v>
      </c>
    </row>
    <row r="502" spans="1:22">
      <c r="A502">
        <v>3158</v>
      </c>
      <c r="B502" t="s">
        <v>704</v>
      </c>
      <c r="C502">
        <v>0.09</v>
      </c>
      <c r="D502" t="s">
        <v>373</v>
      </c>
      <c r="E502" t="s">
        <v>374</v>
      </c>
      <c r="F502">
        <v>2007</v>
      </c>
      <c r="G502">
        <v>40</v>
      </c>
      <c r="H502" t="s">
        <v>9</v>
      </c>
      <c r="I502" t="s">
        <v>121</v>
      </c>
      <c r="J502" t="s">
        <v>174</v>
      </c>
      <c r="K502">
        <v>0.125</v>
      </c>
      <c r="L502">
        <v>3</v>
      </c>
      <c r="M502">
        <v>24</v>
      </c>
      <c r="N502">
        <v>1975</v>
      </c>
      <c r="O502">
        <v>1999</v>
      </c>
      <c r="P502" t="s">
        <v>454</v>
      </c>
      <c r="Q502" t="s">
        <v>339</v>
      </c>
      <c r="R502" t="s">
        <v>704</v>
      </c>
      <c r="S502" t="s">
        <v>705</v>
      </c>
      <c r="T502" t="s">
        <v>706</v>
      </c>
      <c r="U502" t="s">
        <v>421</v>
      </c>
      <c r="V502" t="s">
        <v>379</v>
      </c>
    </row>
    <row r="503" spans="1:22">
      <c r="A503">
        <v>3159</v>
      </c>
      <c r="B503" t="s">
        <v>654</v>
      </c>
      <c r="C503">
        <v>0.01</v>
      </c>
      <c r="D503" t="s">
        <v>373</v>
      </c>
      <c r="E503" t="s">
        <v>374</v>
      </c>
      <c r="F503">
        <v>2008</v>
      </c>
      <c r="G503">
        <v>40</v>
      </c>
      <c r="H503" t="s">
        <v>9</v>
      </c>
      <c r="I503" t="s">
        <v>121</v>
      </c>
      <c r="J503" t="s">
        <v>174</v>
      </c>
      <c r="K503">
        <v>0.125</v>
      </c>
      <c r="L503">
        <v>3</v>
      </c>
      <c r="M503">
        <v>24</v>
      </c>
      <c r="N503">
        <v>1975</v>
      </c>
      <c r="O503">
        <v>1999</v>
      </c>
      <c r="P503" t="s">
        <v>454</v>
      </c>
      <c r="Q503" t="s">
        <v>339</v>
      </c>
      <c r="R503" t="s">
        <v>654</v>
      </c>
      <c r="S503" t="s">
        <v>643</v>
      </c>
      <c r="T503" t="s">
        <v>655</v>
      </c>
      <c r="U503" t="s">
        <v>421</v>
      </c>
      <c r="V503" t="s">
        <v>379</v>
      </c>
    </row>
    <row r="504" spans="1:22">
      <c r="A504">
        <v>3160</v>
      </c>
      <c r="B504" t="s">
        <v>656</v>
      </c>
      <c r="C504">
        <v>2.5000000000000001E-2</v>
      </c>
      <c r="D504" t="s">
        <v>373</v>
      </c>
      <c r="E504" t="s">
        <v>374</v>
      </c>
      <c r="F504">
        <v>2008</v>
      </c>
      <c r="G504">
        <v>40</v>
      </c>
      <c r="H504" t="s">
        <v>9</v>
      </c>
      <c r="I504" t="s">
        <v>121</v>
      </c>
      <c r="J504" t="s">
        <v>174</v>
      </c>
      <c r="K504">
        <v>0.125</v>
      </c>
      <c r="L504">
        <v>3</v>
      </c>
      <c r="M504">
        <v>24</v>
      </c>
      <c r="N504">
        <v>1975</v>
      </c>
      <c r="O504">
        <v>1999</v>
      </c>
      <c r="P504" t="s">
        <v>454</v>
      </c>
      <c r="Q504" t="s">
        <v>339</v>
      </c>
      <c r="R504" t="s">
        <v>656</v>
      </c>
      <c r="S504" t="s">
        <v>657</v>
      </c>
      <c r="T504" t="s">
        <v>658</v>
      </c>
      <c r="U504" t="s">
        <v>659</v>
      </c>
      <c r="V504" t="s">
        <v>379</v>
      </c>
    </row>
    <row r="505" spans="1:22">
      <c r="A505">
        <v>3161</v>
      </c>
      <c r="B505" t="s">
        <v>660</v>
      </c>
      <c r="C505">
        <v>6.5000000000000002E-2</v>
      </c>
      <c r="D505" t="s">
        <v>373</v>
      </c>
      <c r="E505" t="s">
        <v>374</v>
      </c>
      <c r="F505">
        <v>2008</v>
      </c>
      <c r="G505">
        <v>40</v>
      </c>
      <c r="H505" t="s">
        <v>9</v>
      </c>
      <c r="I505" t="s">
        <v>121</v>
      </c>
      <c r="J505" t="s">
        <v>174</v>
      </c>
      <c r="K505">
        <v>0.125</v>
      </c>
      <c r="L505">
        <v>3</v>
      </c>
      <c r="M505">
        <v>24</v>
      </c>
      <c r="N505">
        <v>1975</v>
      </c>
      <c r="O505">
        <v>1999</v>
      </c>
      <c r="P505" t="s">
        <v>454</v>
      </c>
      <c r="Q505" t="s">
        <v>339</v>
      </c>
      <c r="R505" t="s">
        <v>660</v>
      </c>
      <c r="S505" t="s">
        <v>661</v>
      </c>
      <c r="T505" t="s">
        <v>662</v>
      </c>
      <c r="U505" t="s">
        <v>663</v>
      </c>
      <c r="V505" t="s">
        <v>379</v>
      </c>
    </row>
    <row r="506" spans="1:22">
      <c r="A506">
        <v>3162</v>
      </c>
      <c r="B506" t="s">
        <v>660</v>
      </c>
      <c r="C506">
        <v>5.0000000000000001E-3</v>
      </c>
      <c r="D506" t="s">
        <v>373</v>
      </c>
      <c r="E506" t="s">
        <v>374</v>
      </c>
      <c r="F506">
        <v>2007</v>
      </c>
      <c r="G506">
        <v>40</v>
      </c>
      <c r="H506" t="s">
        <v>9</v>
      </c>
      <c r="I506" t="s">
        <v>121</v>
      </c>
      <c r="J506" t="s">
        <v>174</v>
      </c>
      <c r="K506">
        <v>0.125</v>
      </c>
      <c r="L506">
        <v>3</v>
      </c>
      <c r="M506">
        <v>24</v>
      </c>
      <c r="N506">
        <v>1975</v>
      </c>
      <c r="O506">
        <v>1999</v>
      </c>
      <c r="P506" t="s">
        <v>454</v>
      </c>
      <c r="Q506" t="s">
        <v>339</v>
      </c>
      <c r="R506" t="s">
        <v>660</v>
      </c>
      <c r="S506" t="s">
        <v>661</v>
      </c>
      <c r="T506" t="s">
        <v>662</v>
      </c>
      <c r="U506" t="s">
        <v>663</v>
      </c>
      <c r="V506" t="s">
        <v>379</v>
      </c>
    </row>
    <row r="507" spans="1:22">
      <c r="A507">
        <v>3163</v>
      </c>
      <c r="B507" t="s">
        <v>667</v>
      </c>
      <c r="C507">
        <v>0.255</v>
      </c>
      <c r="D507" t="s">
        <v>373</v>
      </c>
      <c r="E507" t="s">
        <v>374</v>
      </c>
      <c r="F507">
        <v>2007</v>
      </c>
      <c r="G507">
        <v>40</v>
      </c>
      <c r="H507" t="s">
        <v>9</v>
      </c>
      <c r="I507" t="s">
        <v>121</v>
      </c>
      <c r="J507" t="s">
        <v>174</v>
      </c>
      <c r="K507">
        <v>0.125</v>
      </c>
      <c r="L507">
        <v>3</v>
      </c>
      <c r="M507">
        <v>24</v>
      </c>
      <c r="N507">
        <v>1975</v>
      </c>
      <c r="O507">
        <v>1999</v>
      </c>
      <c r="P507" t="s">
        <v>454</v>
      </c>
      <c r="Q507" t="s">
        <v>339</v>
      </c>
      <c r="R507" t="s">
        <v>667</v>
      </c>
      <c r="S507" t="s">
        <v>668</v>
      </c>
      <c r="T507" t="s">
        <v>369</v>
      </c>
      <c r="V507" t="s">
        <v>379</v>
      </c>
    </row>
    <row r="508" spans="1:22">
      <c r="A508">
        <v>3164</v>
      </c>
      <c r="B508" t="s">
        <v>667</v>
      </c>
      <c r="C508">
        <v>1.4999999999999999E-2</v>
      </c>
      <c r="D508" t="s">
        <v>373</v>
      </c>
      <c r="E508" t="s">
        <v>374</v>
      </c>
      <c r="F508">
        <v>2008</v>
      </c>
      <c r="G508">
        <v>40</v>
      </c>
      <c r="H508" t="s">
        <v>9</v>
      </c>
      <c r="I508" t="s">
        <v>121</v>
      </c>
      <c r="J508" t="s">
        <v>174</v>
      </c>
      <c r="K508">
        <v>0.125</v>
      </c>
      <c r="L508">
        <v>3</v>
      </c>
      <c r="M508">
        <v>24</v>
      </c>
      <c r="N508">
        <v>1975</v>
      </c>
      <c r="O508">
        <v>1999</v>
      </c>
      <c r="P508" t="s">
        <v>454</v>
      </c>
      <c r="Q508" t="s">
        <v>339</v>
      </c>
      <c r="R508" t="s">
        <v>667</v>
      </c>
      <c r="S508" t="s">
        <v>668</v>
      </c>
      <c r="T508" t="s">
        <v>369</v>
      </c>
      <c r="V508" t="s">
        <v>379</v>
      </c>
    </row>
    <row r="509" spans="1:22">
      <c r="A509">
        <v>3165</v>
      </c>
      <c r="B509" t="s">
        <v>667</v>
      </c>
      <c r="C509">
        <v>1.4999999999999999E-2</v>
      </c>
      <c r="D509" t="s">
        <v>373</v>
      </c>
      <c r="E509" t="s">
        <v>374</v>
      </c>
      <c r="F509">
        <v>2007</v>
      </c>
      <c r="G509">
        <v>40</v>
      </c>
      <c r="H509" t="s">
        <v>9</v>
      </c>
      <c r="I509" t="s">
        <v>121</v>
      </c>
      <c r="J509" t="s">
        <v>174</v>
      </c>
      <c r="K509">
        <v>0.125</v>
      </c>
      <c r="L509">
        <v>3</v>
      </c>
      <c r="M509">
        <v>24</v>
      </c>
      <c r="N509">
        <v>1975</v>
      </c>
      <c r="O509">
        <v>1999</v>
      </c>
      <c r="P509" t="s">
        <v>454</v>
      </c>
      <c r="Q509" t="s">
        <v>339</v>
      </c>
      <c r="R509" t="s">
        <v>667</v>
      </c>
      <c r="S509" t="s">
        <v>668</v>
      </c>
      <c r="T509" t="s">
        <v>369</v>
      </c>
      <c r="V509" t="s">
        <v>379</v>
      </c>
    </row>
    <row r="510" spans="1:22">
      <c r="A510">
        <v>3166</v>
      </c>
      <c r="B510" t="s">
        <v>667</v>
      </c>
      <c r="C510">
        <v>5.0000000000000001E-3</v>
      </c>
      <c r="D510" t="s">
        <v>373</v>
      </c>
      <c r="E510" t="s">
        <v>374</v>
      </c>
      <c r="F510">
        <v>2008</v>
      </c>
      <c r="G510">
        <v>40</v>
      </c>
      <c r="H510" t="s">
        <v>9</v>
      </c>
      <c r="I510" t="s">
        <v>121</v>
      </c>
      <c r="J510" t="s">
        <v>174</v>
      </c>
      <c r="K510">
        <v>0.125</v>
      </c>
      <c r="L510">
        <v>3</v>
      </c>
      <c r="M510">
        <v>24</v>
      </c>
      <c r="N510">
        <v>1975</v>
      </c>
      <c r="O510">
        <v>1999</v>
      </c>
      <c r="P510" t="s">
        <v>454</v>
      </c>
      <c r="Q510" t="s">
        <v>339</v>
      </c>
      <c r="R510" t="s">
        <v>667</v>
      </c>
      <c r="S510" t="s">
        <v>668</v>
      </c>
      <c r="T510" t="s">
        <v>369</v>
      </c>
      <c r="V510" t="s">
        <v>379</v>
      </c>
    </row>
    <row r="511" spans="1:22">
      <c r="A511">
        <v>3169</v>
      </c>
      <c r="B511" t="s">
        <v>590</v>
      </c>
      <c r="C511">
        <v>0.16</v>
      </c>
      <c r="D511" t="s">
        <v>373</v>
      </c>
      <c r="E511" t="s">
        <v>374</v>
      </c>
      <c r="F511">
        <v>2008</v>
      </c>
      <c r="G511">
        <v>40</v>
      </c>
      <c r="H511" t="s">
        <v>9</v>
      </c>
      <c r="I511" t="s">
        <v>121</v>
      </c>
      <c r="J511" t="s">
        <v>182</v>
      </c>
      <c r="K511">
        <v>0.25</v>
      </c>
      <c r="L511">
        <v>7</v>
      </c>
      <c r="M511">
        <v>28</v>
      </c>
      <c r="N511">
        <v>1975</v>
      </c>
      <c r="O511">
        <v>2003</v>
      </c>
      <c r="P511" t="s">
        <v>454</v>
      </c>
      <c r="Q511" t="s">
        <v>339</v>
      </c>
      <c r="R511" t="s">
        <v>590</v>
      </c>
      <c r="S511" t="s">
        <v>591</v>
      </c>
      <c r="T511" t="s">
        <v>592</v>
      </c>
      <c r="U511" t="s">
        <v>593</v>
      </c>
      <c r="V511" t="s">
        <v>379</v>
      </c>
    </row>
    <row r="512" spans="1:22">
      <c r="A512">
        <v>3170</v>
      </c>
      <c r="B512" t="s">
        <v>590</v>
      </c>
      <c r="C512">
        <v>9.5000000000000001E-2</v>
      </c>
      <c r="D512" t="s">
        <v>373</v>
      </c>
      <c r="E512" t="s">
        <v>374</v>
      </c>
      <c r="F512">
        <v>2007</v>
      </c>
      <c r="G512">
        <v>40</v>
      </c>
      <c r="H512" t="s">
        <v>9</v>
      </c>
      <c r="I512" t="s">
        <v>121</v>
      </c>
      <c r="J512" t="s">
        <v>182</v>
      </c>
      <c r="K512">
        <v>0.25</v>
      </c>
      <c r="L512">
        <v>7</v>
      </c>
      <c r="M512">
        <v>28</v>
      </c>
      <c r="N512">
        <v>1975</v>
      </c>
      <c r="O512">
        <v>2003</v>
      </c>
      <c r="P512" t="s">
        <v>454</v>
      </c>
      <c r="Q512" t="s">
        <v>339</v>
      </c>
      <c r="R512" t="s">
        <v>590</v>
      </c>
      <c r="S512" t="s">
        <v>591</v>
      </c>
      <c r="T512" t="s">
        <v>592</v>
      </c>
      <c r="U512" t="s">
        <v>593</v>
      </c>
      <c r="V512" t="s">
        <v>379</v>
      </c>
    </row>
    <row r="513" spans="1:22">
      <c r="A513">
        <v>3171</v>
      </c>
      <c r="B513" t="s">
        <v>669</v>
      </c>
      <c r="C513">
        <v>5.0000000000000001E-3</v>
      </c>
      <c r="D513" t="s">
        <v>373</v>
      </c>
      <c r="E513" t="s">
        <v>374</v>
      </c>
      <c r="F513">
        <v>2008</v>
      </c>
      <c r="G513">
        <v>40</v>
      </c>
      <c r="H513" t="s">
        <v>9</v>
      </c>
      <c r="I513" t="s">
        <v>121</v>
      </c>
      <c r="J513" t="s">
        <v>182</v>
      </c>
      <c r="K513">
        <v>0.25</v>
      </c>
      <c r="L513">
        <v>7</v>
      </c>
      <c r="M513">
        <v>28</v>
      </c>
      <c r="N513">
        <v>1975</v>
      </c>
      <c r="O513">
        <v>2003</v>
      </c>
      <c r="P513" t="s">
        <v>454</v>
      </c>
      <c r="Q513" t="s">
        <v>339</v>
      </c>
      <c r="R513" t="s">
        <v>669</v>
      </c>
      <c r="S513" t="s">
        <v>670</v>
      </c>
      <c r="T513" t="s">
        <v>671</v>
      </c>
      <c r="U513" t="s">
        <v>672</v>
      </c>
      <c r="V513" t="s">
        <v>379</v>
      </c>
    </row>
    <row r="514" spans="1:22">
      <c r="A514">
        <v>3172</v>
      </c>
      <c r="B514" t="s">
        <v>720</v>
      </c>
      <c r="C514">
        <v>0.04</v>
      </c>
      <c r="D514" t="s">
        <v>373</v>
      </c>
      <c r="E514" t="s">
        <v>374</v>
      </c>
      <c r="F514">
        <v>2007</v>
      </c>
      <c r="G514">
        <v>40</v>
      </c>
      <c r="H514" t="s">
        <v>9</v>
      </c>
      <c r="I514" t="s">
        <v>121</v>
      </c>
      <c r="J514" t="s">
        <v>182</v>
      </c>
      <c r="K514">
        <v>0.25</v>
      </c>
      <c r="L514">
        <v>7</v>
      </c>
      <c r="M514">
        <v>28</v>
      </c>
      <c r="N514">
        <v>1975</v>
      </c>
      <c r="O514">
        <v>2003</v>
      </c>
      <c r="P514" t="s">
        <v>454</v>
      </c>
      <c r="Q514" t="s">
        <v>339</v>
      </c>
      <c r="R514" t="s">
        <v>720</v>
      </c>
      <c r="S514" t="s">
        <v>721</v>
      </c>
      <c r="T514" t="s">
        <v>722</v>
      </c>
      <c r="U514" t="s">
        <v>723</v>
      </c>
      <c r="V514" t="s">
        <v>379</v>
      </c>
    </row>
    <row r="515" spans="1:22">
      <c r="A515">
        <v>3173</v>
      </c>
      <c r="B515" t="s">
        <v>757</v>
      </c>
      <c r="C515">
        <v>5.0000000000000001E-3</v>
      </c>
      <c r="D515" t="s">
        <v>373</v>
      </c>
      <c r="E515" t="s">
        <v>374</v>
      </c>
      <c r="F515">
        <v>2008</v>
      </c>
      <c r="G515">
        <v>40</v>
      </c>
      <c r="H515" t="s">
        <v>9</v>
      </c>
      <c r="I515" t="s">
        <v>121</v>
      </c>
      <c r="J515" t="s">
        <v>182</v>
      </c>
      <c r="K515">
        <v>0.25</v>
      </c>
      <c r="L515">
        <v>7</v>
      </c>
      <c r="M515">
        <v>28</v>
      </c>
      <c r="N515">
        <v>1975</v>
      </c>
      <c r="O515">
        <v>2003</v>
      </c>
      <c r="P515" t="s">
        <v>454</v>
      </c>
      <c r="Q515" t="s">
        <v>339</v>
      </c>
      <c r="R515" t="s">
        <v>757</v>
      </c>
      <c r="S515" t="s">
        <v>758</v>
      </c>
      <c r="T515" t="s">
        <v>759</v>
      </c>
      <c r="U515" t="s">
        <v>723</v>
      </c>
      <c r="V515" t="s">
        <v>379</v>
      </c>
    </row>
    <row r="516" spans="1:22">
      <c r="A516">
        <v>3174</v>
      </c>
      <c r="B516" t="s">
        <v>760</v>
      </c>
      <c r="C516">
        <v>1.4999999999999999E-2</v>
      </c>
      <c r="D516" t="s">
        <v>373</v>
      </c>
      <c r="E516" t="s">
        <v>374</v>
      </c>
      <c r="F516">
        <v>2008</v>
      </c>
      <c r="G516">
        <v>40</v>
      </c>
      <c r="H516" t="s">
        <v>9</v>
      </c>
      <c r="I516" t="s">
        <v>121</v>
      </c>
      <c r="J516" t="s">
        <v>182</v>
      </c>
      <c r="K516">
        <v>0.25</v>
      </c>
      <c r="L516">
        <v>7</v>
      </c>
      <c r="M516">
        <v>28</v>
      </c>
      <c r="N516">
        <v>1975</v>
      </c>
      <c r="O516">
        <v>2003</v>
      </c>
      <c r="P516" t="s">
        <v>454</v>
      </c>
      <c r="Q516" t="s">
        <v>339</v>
      </c>
      <c r="R516" t="s">
        <v>760</v>
      </c>
      <c r="S516" t="s">
        <v>761</v>
      </c>
      <c r="T516" t="s">
        <v>762</v>
      </c>
      <c r="U516" t="s">
        <v>763</v>
      </c>
      <c r="V516" t="s">
        <v>379</v>
      </c>
    </row>
    <row r="517" spans="1:22">
      <c r="A517">
        <v>3175</v>
      </c>
      <c r="B517" t="s">
        <v>724</v>
      </c>
      <c r="C517">
        <v>0.02</v>
      </c>
      <c r="D517" t="s">
        <v>373</v>
      </c>
      <c r="E517" t="s">
        <v>374</v>
      </c>
      <c r="F517">
        <v>2008</v>
      </c>
      <c r="G517">
        <v>40</v>
      </c>
      <c r="H517" t="s">
        <v>9</v>
      </c>
      <c r="I517" t="s">
        <v>121</v>
      </c>
      <c r="J517" t="s">
        <v>182</v>
      </c>
      <c r="K517">
        <v>0.25</v>
      </c>
      <c r="L517">
        <v>7</v>
      </c>
      <c r="M517">
        <v>28</v>
      </c>
      <c r="N517">
        <v>1975</v>
      </c>
      <c r="O517">
        <v>2003</v>
      </c>
      <c r="P517" t="s">
        <v>454</v>
      </c>
      <c r="Q517" t="s">
        <v>339</v>
      </c>
      <c r="R517" t="s">
        <v>724</v>
      </c>
      <c r="S517" t="s">
        <v>725</v>
      </c>
      <c r="T517" t="s">
        <v>726</v>
      </c>
      <c r="U517" t="s">
        <v>713</v>
      </c>
      <c r="V517" t="s">
        <v>379</v>
      </c>
    </row>
    <row r="518" spans="1:22">
      <c r="A518">
        <v>3176</v>
      </c>
      <c r="B518" t="s">
        <v>710</v>
      </c>
      <c r="C518">
        <v>0.01</v>
      </c>
      <c r="D518" t="s">
        <v>373</v>
      </c>
      <c r="E518" t="s">
        <v>374</v>
      </c>
      <c r="F518">
        <v>2008</v>
      </c>
      <c r="G518">
        <v>40</v>
      </c>
      <c r="H518" t="s">
        <v>9</v>
      </c>
      <c r="I518" t="s">
        <v>121</v>
      </c>
      <c r="J518" t="s">
        <v>182</v>
      </c>
      <c r="K518">
        <v>0.25</v>
      </c>
      <c r="L518">
        <v>7</v>
      </c>
      <c r="M518">
        <v>28</v>
      </c>
      <c r="N518">
        <v>1975</v>
      </c>
      <c r="O518">
        <v>2003</v>
      </c>
      <c r="P518" t="s">
        <v>454</v>
      </c>
      <c r="Q518" t="s">
        <v>339</v>
      </c>
      <c r="R518" t="s">
        <v>710</v>
      </c>
      <c r="S518" t="s">
        <v>711</v>
      </c>
      <c r="T518" t="s">
        <v>712</v>
      </c>
      <c r="U518" t="s">
        <v>713</v>
      </c>
      <c r="V518" t="s">
        <v>379</v>
      </c>
    </row>
    <row r="519" spans="1:22">
      <c r="A519">
        <v>3177</v>
      </c>
      <c r="B519" t="s">
        <v>682</v>
      </c>
      <c r="C519">
        <v>1.08</v>
      </c>
      <c r="D519" t="s">
        <v>373</v>
      </c>
      <c r="E519" t="s">
        <v>374</v>
      </c>
      <c r="F519">
        <v>2008</v>
      </c>
      <c r="G519">
        <v>40</v>
      </c>
      <c r="H519" t="s">
        <v>9</v>
      </c>
      <c r="I519" t="s">
        <v>121</v>
      </c>
      <c r="J519" t="s">
        <v>182</v>
      </c>
      <c r="K519">
        <v>0.25</v>
      </c>
      <c r="L519">
        <v>7</v>
      </c>
      <c r="M519">
        <v>28</v>
      </c>
      <c r="N519">
        <v>1975</v>
      </c>
      <c r="O519">
        <v>2003</v>
      </c>
      <c r="P519" t="s">
        <v>454</v>
      </c>
      <c r="Q519" t="s">
        <v>339</v>
      </c>
      <c r="R519" t="s">
        <v>682</v>
      </c>
      <c r="S519" t="s">
        <v>470</v>
      </c>
      <c r="T519" t="s">
        <v>683</v>
      </c>
      <c r="U519" t="s">
        <v>459</v>
      </c>
      <c r="V519" t="s">
        <v>379</v>
      </c>
    </row>
    <row r="520" spans="1:22">
      <c r="A520">
        <v>3178</v>
      </c>
      <c r="B520" t="s">
        <v>682</v>
      </c>
      <c r="C520">
        <v>0.93</v>
      </c>
      <c r="D520" t="s">
        <v>373</v>
      </c>
      <c r="E520" t="s">
        <v>374</v>
      </c>
      <c r="F520">
        <v>2007</v>
      </c>
      <c r="G520">
        <v>40</v>
      </c>
      <c r="H520" t="s">
        <v>9</v>
      </c>
      <c r="I520" t="s">
        <v>121</v>
      </c>
      <c r="J520" t="s">
        <v>182</v>
      </c>
      <c r="K520">
        <v>0.25</v>
      </c>
      <c r="L520">
        <v>7</v>
      </c>
      <c r="M520">
        <v>28</v>
      </c>
      <c r="N520">
        <v>1975</v>
      </c>
      <c r="O520">
        <v>2003</v>
      </c>
      <c r="P520" t="s">
        <v>454</v>
      </c>
      <c r="Q520" t="s">
        <v>339</v>
      </c>
      <c r="R520" t="s">
        <v>682</v>
      </c>
      <c r="S520" t="s">
        <v>470</v>
      </c>
      <c r="T520" t="s">
        <v>683</v>
      </c>
      <c r="U520" t="s">
        <v>459</v>
      </c>
      <c r="V520" t="s">
        <v>379</v>
      </c>
    </row>
    <row r="521" spans="1:22">
      <c r="A521">
        <v>3179</v>
      </c>
      <c r="B521" t="s">
        <v>679</v>
      </c>
      <c r="C521">
        <v>0.495</v>
      </c>
      <c r="D521" t="s">
        <v>373</v>
      </c>
      <c r="E521" t="s">
        <v>374</v>
      </c>
      <c r="F521">
        <v>2007</v>
      </c>
      <c r="G521">
        <v>40</v>
      </c>
      <c r="H521" t="s">
        <v>9</v>
      </c>
      <c r="I521" t="s">
        <v>121</v>
      </c>
      <c r="J521" t="s">
        <v>182</v>
      </c>
      <c r="K521">
        <v>0.25</v>
      </c>
      <c r="L521">
        <v>7</v>
      </c>
      <c r="M521">
        <v>28</v>
      </c>
      <c r="N521">
        <v>1975</v>
      </c>
      <c r="O521">
        <v>2003</v>
      </c>
      <c r="P521" t="s">
        <v>454</v>
      </c>
      <c r="Q521" t="s">
        <v>339</v>
      </c>
      <c r="R521" t="s">
        <v>679</v>
      </c>
      <c r="S521" t="s">
        <v>680</v>
      </c>
      <c r="T521" t="s">
        <v>681</v>
      </c>
      <c r="U521" t="s">
        <v>459</v>
      </c>
      <c r="V521" t="s">
        <v>379</v>
      </c>
    </row>
    <row r="522" spans="1:22">
      <c r="A522">
        <v>3180</v>
      </c>
      <c r="B522" t="s">
        <v>679</v>
      </c>
      <c r="C522">
        <v>0.495</v>
      </c>
      <c r="D522" t="s">
        <v>373</v>
      </c>
      <c r="E522" t="s">
        <v>374</v>
      </c>
      <c r="F522">
        <v>2008</v>
      </c>
      <c r="G522">
        <v>40</v>
      </c>
      <c r="H522" t="s">
        <v>9</v>
      </c>
      <c r="I522" t="s">
        <v>121</v>
      </c>
      <c r="J522" t="s">
        <v>182</v>
      </c>
      <c r="K522">
        <v>0.25</v>
      </c>
      <c r="L522">
        <v>7</v>
      </c>
      <c r="M522">
        <v>28</v>
      </c>
      <c r="N522">
        <v>1975</v>
      </c>
      <c r="O522">
        <v>2003</v>
      </c>
      <c r="P522" t="s">
        <v>454</v>
      </c>
      <c r="Q522" t="s">
        <v>339</v>
      </c>
      <c r="R522" t="s">
        <v>679</v>
      </c>
      <c r="S522" t="s">
        <v>680</v>
      </c>
      <c r="T522" t="s">
        <v>681</v>
      </c>
      <c r="U522" t="s">
        <v>459</v>
      </c>
      <c r="V522" t="s">
        <v>379</v>
      </c>
    </row>
    <row r="523" spans="1:22">
      <c r="A523">
        <v>3181</v>
      </c>
      <c r="B523" t="s">
        <v>600</v>
      </c>
      <c r="C523">
        <v>0.35</v>
      </c>
      <c r="D523" t="s">
        <v>373</v>
      </c>
      <c r="E523" t="s">
        <v>374</v>
      </c>
      <c r="F523">
        <v>2007</v>
      </c>
      <c r="G523">
        <v>40</v>
      </c>
      <c r="H523" t="s">
        <v>9</v>
      </c>
      <c r="I523" t="s">
        <v>121</v>
      </c>
      <c r="J523" t="s">
        <v>182</v>
      </c>
      <c r="K523">
        <v>0.25</v>
      </c>
      <c r="L523">
        <v>7</v>
      </c>
      <c r="M523">
        <v>28</v>
      </c>
      <c r="N523">
        <v>1975</v>
      </c>
      <c r="O523">
        <v>2003</v>
      </c>
      <c r="P523" t="s">
        <v>454</v>
      </c>
      <c r="Q523" t="s">
        <v>339</v>
      </c>
      <c r="R523" t="s">
        <v>600</v>
      </c>
      <c r="S523" t="s">
        <v>601</v>
      </c>
      <c r="T523" t="s">
        <v>602</v>
      </c>
      <c r="U523" t="s">
        <v>459</v>
      </c>
      <c r="V523" t="s">
        <v>379</v>
      </c>
    </row>
    <row r="524" spans="1:22">
      <c r="A524">
        <v>3182</v>
      </c>
      <c r="B524" t="s">
        <v>600</v>
      </c>
      <c r="C524">
        <v>0.27</v>
      </c>
      <c r="D524" t="s">
        <v>373</v>
      </c>
      <c r="E524" t="s">
        <v>374</v>
      </c>
      <c r="F524">
        <v>2008</v>
      </c>
      <c r="G524">
        <v>40</v>
      </c>
      <c r="H524" t="s">
        <v>9</v>
      </c>
      <c r="I524" t="s">
        <v>121</v>
      </c>
      <c r="J524" t="s">
        <v>182</v>
      </c>
      <c r="K524">
        <v>0.25</v>
      </c>
      <c r="L524">
        <v>7</v>
      </c>
      <c r="M524">
        <v>28</v>
      </c>
      <c r="N524">
        <v>1975</v>
      </c>
      <c r="O524">
        <v>2003</v>
      </c>
      <c r="P524" t="s">
        <v>454</v>
      </c>
      <c r="Q524" t="s">
        <v>339</v>
      </c>
      <c r="R524" t="s">
        <v>600</v>
      </c>
      <c r="S524" t="s">
        <v>601</v>
      </c>
      <c r="T524" t="s">
        <v>602</v>
      </c>
      <c r="U524" t="s">
        <v>459</v>
      </c>
      <c r="V524" t="s">
        <v>379</v>
      </c>
    </row>
    <row r="525" spans="1:22">
      <c r="A525">
        <v>3183</v>
      </c>
      <c r="B525" t="s">
        <v>727</v>
      </c>
      <c r="C525">
        <v>0.19</v>
      </c>
      <c r="D525" t="s">
        <v>373</v>
      </c>
      <c r="E525" t="s">
        <v>374</v>
      </c>
      <c r="F525">
        <v>2008</v>
      </c>
      <c r="G525">
        <v>40</v>
      </c>
      <c r="H525" t="s">
        <v>9</v>
      </c>
      <c r="I525" t="s">
        <v>121</v>
      </c>
      <c r="J525" t="s">
        <v>182</v>
      </c>
      <c r="K525">
        <v>0.25</v>
      </c>
      <c r="L525">
        <v>7</v>
      </c>
      <c r="M525">
        <v>28</v>
      </c>
      <c r="N525">
        <v>1975</v>
      </c>
      <c r="O525">
        <v>2003</v>
      </c>
      <c r="P525" t="s">
        <v>454</v>
      </c>
      <c r="Q525" t="s">
        <v>339</v>
      </c>
      <c r="R525" t="s">
        <v>727</v>
      </c>
      <c r="S525" t="s">
        <v>728</v>
      </c>
      <c r="T525" t="s">
        <v>662</v>
      </c>
      <c r="U525" t="s">
        <v>459</v>
      </c>
      <c r="V525" t="s">
        <v>379</v>
      </c>
    </row>
    <row r="526" spans="1:22">
      <c r="A526">
        <v>3184</v>
      </c>
      <c r="B526" t="s">
        <v>603</v>
      </c>
      <c r="C526">
        <v>0.17499999999999999</v>
      </c>
      <c r="D526" t="s">
        <v>373</v>
      </c>
      <c r="E526" t="s">
        <v>374</v>
      </c>
      <c r="F526">
        <v>2008</v>
      </c>
      <c r="G526">
        <v>40</v>
      </c>
      <c r="H526" t="s">
        <v>9</v>
      </c>
      <c r="I526" t="s">
        <v>121</v>
      </c>
      <c r="J526" t="s">
        <v>182</v>
      </c>
      <c r="K526">
        <v>0.25</v>
      </c>
      <c r="L526">
        <v>7</v>
      </c>
      <c r="M526">
        <v>28</v>
      </c>
      <c r="N526">
        <v>1975</v>
      </c>
      <c r="O526">
        <v>2003</v>
      </c>
      <c r="P526" t="s">
        <v>454</v>
      </c>
      <c r="Q526" t="s">
        <v>339</v>
      </c>
      <c r="R526" t="s">
        <v>603</v>
      </c>
      <c r="S526" t="s">
        <v>604</v>
      </c>
      <c r="T526" t="s">
        <v>605</v>
      </c>
      <c r="U526" t="s">
        <v>459</v>
      </c>
      <c r="V526" t="s">
        <v>379</v>
      </c>
    </row>
    <row r="527" spans="1:22">
      <c r="A527">
        <v>3185</v>
      </c>
      <c r="B527" t="s">
        <v>764</v>
      </c>
      <c r="C527">
        <v>0.155</v>
      </c>
      <c r="D527" t="s">
        <v>373</v>
      </c>
      <c r="E527" t="s">
        <v>374</v>
      </c>
      <c r="F527">
        <v>2007</v>
      </c>
      <c r="G527">
        <v>40</v>
      </c>
      <c r="H527" t="s">
        <v>9</v>
      </c>
      <c r="I527" t="s">
        <v>121</v>
      </c>
      <c r="J527" t="s">
        <v>182</v>
      </c>
      <c r="K527">
        <v>0.25</v>
      </c>
      <c r="L527">
        <v>7</v>
      </c>
      <c r="M527">
        <v>28</v>
      </c>
      <c r="N527">
        <v>1975</v>
      </c>
      <c r="O527">
        <v>2003</v>
      </c>
      <c r="P527" t="s">
        <v>454</v>
      </c>
      <c r="Q527" t="s">
        <v>339</v>
      </c>
      <c r="R527" t="s">
        <v>764</v>
      </c>
      <c r="S527" t="s">
        <v>765</v>
      </c>
      <c r="T527" t="s">
        <v>766</v>
      </c>
      <c r="U527" t="s">
        <v>459</v>
      </c>
      <c r="V527" t="s">
        <v>379</v>
      </c>
    </row>
    <row r="528" spans="1:22">
      <c r="A528">
        <v>3186</v>
      </c>
      <c r="B528" t="s">
        <v>735</v>
      </c>
      <c r="C528">
        <v>9.5000000000000001E-2</v>
      </c>
      <c r="D528" t="s">
        <v>373</v>
      </c>
      <c r="E528" t="s">
        <v>374</v>
      </c>
      <c r="F528">
        <v>2008</v>
      </c>
      <c r="G528">
        <v>40</v>
      </c>
      <c r="H528" t="s">
        <v>9</v>
      </c>
      <c r="I528" t="s">
        <v>121</v>
      </c>
      <c r="J528" t="s">
        <v>182</v>
      </c>
      <c r="K528">
        <v>0.25</v>
      </c>
      <c r="L528">
        <v>7</v>
      </c>
      <c r="M528">
        <v>28</v>
      </c>
      <c r="N528">
        <v>1975</v>
      </c>
      <c r="O528">
        <v>2003</v>
      </c>
      <c r="P528" t="s">
        <v>454</v>
      </c>
      <c r="Q528" t="s">
        <v>339</v>
      </c>
      <c r="R528" t="s">
        <v>735</v>
      </c>
      <c r="S528" t="s">
        <v>736</v>
      </c>
      <c r="T528" t="s">
        <v>737</v>
      </c>
      <c r="U528" t="s">
        <v>459</v>
      </c>
      <c r="V528" t="s">
        <v>379</v>
      </c>
    </row>
    <row r="529" spans="1:22">
      <c r="A529">
        <v>3187</v>
      </c>
      <c r="B529" t="s">
        <v>609</v>
      </c>
      <c r="C529">
        <v>8.5000000000000006E-2</v>
      </c>
      <c r="D529" t="s">
        <v>373</v>
      </c>
      <c r="E529" t="s">
        <v>374</v>
      </c>
      <c r="F529">
        <v>2008</v>
      </c>
      <c r="G529">
        <v>40</v>
      </c>
      <c r="H529" t="s">
        <v>9</v>
      </c>
      <c r="I529" t="s">
        <v>121</v>
      </c>
      <c r="J529" t="s">
        <v>182</v>
      </c>
      <c r="K529">
        <v>0.25</v>
      </c>
      <c r="L529">
        <v>7</v>
      </c>
      <c r="M529">
        <v>28</v>
      </c>
      <c r="N529">
        <v>1975</v>
      </c>
      <c r="O529">
        <v>2003</v>
      </c>
      <c r="P529" t="s">
        <v>454</v>
      </c>
      <c r="Q529" t="s">
        <v>339</v>
      </c>
      <c r="R529" t="s">
        <v>609</v>
      </c>
      <c r="S529" t="s">
        <v>610</v>
      </c>
      <c r="T529" t="s">
        <v>611</v>
      </c>
      <c r="U529" t="s">
        <v>459</v>
      </c>
      <c r="V529" t="s">
        <v>379</v>
      </c>
    </row>
    <row r="530" spans="1:22">
      <c r="A530">
        <v>3188</v>
      </c>
      <c r="B530" t="s">
        <v>735</v>
      </c>
      <c r="C530">
        <v>7.0000000000000007E-2</v>
      </c>
      <c r="D530" t="s">
        <v>373</v>
      </c>
      <c r="E530" t="s">
        <v>374</v>
      </c>
      <c r="F530">
        <v>2007</v>
      </c>
      <c r="G530">
        <v>40</v>
      </c>
      <c r="H530" t="s">
        <v>9</v>
      </c>
      <c r="I530" t="s">
        <v>121</v>
      </c>
      <c r="J530" t="s">
        <v>182</v>
      </c>
      <c r="K530">
        <v>0.25</v>
      </c>
      <c r="L530">
        <v>7</v>
      </c>
      <c r="M530">
        <v>28</v>
      </c>
      <c r="N530">
        <v>1975</v>
      </c>
      <c r="O530">
        <v>2003</v>
      </c>
      <c r="P530" t="s">
        <v>454</v>
      </c>
      <c r="Q530" t="s">
        <v>339</v>
      </c>
      <c r="R530" t="s">
        <v>735</v>
      </c>
      <c r="S530" t="s">
        <v>736</v>
      </c>
      <c r="T530" t="s">
        <v>737</v>
      </c>
      <c r="U530" t="s">
        <v>459</v>
      </c>
      <c r="V530" t="s">
        <v>379</v>
      </c>
    </row>
    <row r="531" spans="1:22">
      <c r="A531">
        <v>3189</v>
      </c>
      <c r="B531" t="s">
        <v>727</v>
      </c>
      <c r="C531">
        <v>6.5000000000000002E-2</v>
      </c>
      <c r="D531" t="s">
        <v>373</v>
      </c>
      <c r="E531" t="s">
        <v>374</v>
      </c>
      <c r="F531">
        <v>2007</v>
      </c>
      <c r="G531">
        <v>40</v>
      </c>
      <c r="H531" t="s">
        <v>9</v>
      </c>
      <c r="I531" t="s">
        <v>121</v>
      </c>
      <c r="J531" t="s">
        <v>182</v>
      </c>
      <c r="K531">
        <v>0.25</v>
      </c>
      <c r="L531">
        <v>7</v>
      </c>
      <c r="M531">
        <v>28</v>
      </c>
      <c r="N531">
        <v>1975</v>
      </c>
      <c r="O531">
        <v>2003</v>
      </c>
      <c r="P531" t="s">
        <v>454</v>
      </c>
      <c r="Q531" t="s">
        <v>339</v>
      </c>
      <c r="R531" t="s">
        <v>727</v>
      </c>
      <c r="S531" t="s">
        <v>728</v>
      </c>
      <c r="T531" t="s">
        <v>662</v>
      </c>
      <c r="U531" t="s">
        <v>459</v>
      </c>
      <c r="V531" t="s">
        <v>379</v>
      </c>
    </row>
    <row r="532" spans="1:22">
      <c r="A532">
        <v>3190</v>
      </c>
      <c r="B532" t="s">
        <v>603</v>
      </c>
      <c r="C532">
        <v>0.06</v>
      </c>
      <c r="D532" t="s">
        <v>373</v>
      </c>
      <c r="E532" t="s">
        <v>374</v>
      </c>
      <c r="F532">
        <v>2007</v>
      </c>
      <c r="G532">
        <v>40</v>
      </c>
      <c r="H532" t="s">
        <v>9</v>
      </c>
      <c r="I532" t="s">
        <v>121</v>
      </c>
      <c r="J532" t="s">
        <v>182</v>
      </c>
      <c r="K532">
        <v>0.25</v>
      </c>
      <c r="L532">
        <v>7</v>
      </c>
      <c r="M532">
        <v>28</v>
      </c>
      <c r="N532">
        <v>1975</v>
      </c>
      <c r="O532">
        <v>2003</v>
      </c>
      <c r="P532" t="s">
        <v>454</v>
      </c>
      <c r="Q532" t="s">
        <v>339</v>
      </c>
      <c r="R532" t="s">
        <v>603</v>
      </c>
      <c r="S532" t="s">
        <v>604</v>
      </c>
      <c r="T532" t="s">
        <v>605</v>
      </c>
      <c r="U532" t="s">
        <v>459</v>
      </c>
      <c r="V532" t="s">
        <v>379</v>
      </c>
    </row>
    <row r="533" spans="1:22">
      <c r="A533">
        <v>3191</v>
      </c>
      <c r="B533" t="s">
        <v>598</v>
      </c>
      <c r="C533">
        <v>4.4999999999999998E-2</v>
      </c>
      <c r="D533" t="s">
        <v>373</v>
      </c>
      <c r="E533" t="s">
        <v>374</v>
      </c>
      <c r="F533">
        <v>2007</v>
      </c>
      <c r="G533">
        <v>40</v>
      </c>
      <c r="H533" t="s">
        <v>9</v>
      </c>
      <c r="I533" t="s">
        <v>121</v>
      </c>
      <c r="J533" t="s">
        <v>182</v>
      </c>
      <c r="K533">
        <v>0.25</v>
      </c>
      <c r="L533">
        <v>7</v>
      </c>
      <c r="M533">
        <v>28</v>
      </c>
      <c r="N533">
        <v>1975</v>
      </c>
      <c r="O533">
        <v>2003</v>
      </c>
      <c r="P533" t="s">
        <v>454</v>
      </c>
      <c r="Q533" t="s">
        <v>339</v>
      </c>
      <c r="R533" t="s">
        <v>598</v>
      </c>
      <c r="S533" t="s">
        <v>548</v>
      </c>
      <c r="T533" t="s">
        <v>599</v>
      </c>
      <c r="U533" t="s">
        <v>459</v>
      </c>
      <c r="V533" t="s">
        <v>379</v>
      </c>
    </row>
    <row r="534" spans="1:22">
      <c r="A534">
        <v>3192</v>
      </c>
      <c r="B534" t="s">
        <v>612</v>
      </c>
      <c r="C534">
        <v>0.04</v>
      </c>
      <c r="D534" t="s">
        <v>373</v>
      </c>
      <c r="E534" t="s">
        <v>374</v>
      </c>
      <c r="F534">
        <v>2008</v>
      </c>
      <c r="G534">
        <v>40</v>
      </c>
      <c r="H534" t="s">
        <v>9</v>
      </c>
      <c r="I534" t="s">
        <v>121</v>
      </c>
      <c r="J534" t="s">
        <v>182</v>
      </c>
      <c r="K534">
        <v>0.25</v>
      </c>
      <c r="L534">
        <v>7</v>
      </c>
      <c r="M534">
        <v>28</v>
      </c>
      <c r="N534">
        <v>1975</v>
      </c>
      <c r="O534">
        <v>2003</v>
      </c>
      <c r="P534" t="s">
        <v>454</v>
      </c>
      <c r="Q534" t="s">
        <v>339</v>
      </c>
      <c r="R534" t="s">
        <v>612</v>
      </c>
      <c r="S534" t="s">
        <v>613</v>
      </c>
      <c r="T534" t="s">
        <v>614</v>
      </c>
      <c r="U534" t="s">
        <v>459</v>
      </c>
      <c r="V534" t="s">
        <v>379</v>
      </c>
    </row>
    <row r="535" spans="1:22">
      <c r="A535">
        <v>3193</v>
      </c>
      <c r="B535" t="s">
        <v>598</v>
      </c>
      <c r="C535">
        <v>0.03</v>
      </c>
      <c r="D535" t="s">
        <v>373</v>
      </c>
      <c r="E535" t="s">
        <v>374</v>
      </c>
      <c r="F535">
        <v>2008</v>
      </c>
      <c r="G535">
        <v>40</v>
      </c>
      <c r="H535" t="s">
        <v>9</v>
      </c>
      <c r="I535" t="s">
        <v>121</v>
      </c>
      <c r="J535" t="s">
        <v>182</v>
      </c>
      <c r="K535">
        <v>0.25</v>
      </c>
      <c r="L535">
        <v>7</v>
      </c>
      <c r="M535">
        <v>28</v>
      </c>
      <c r="N535">
        <v>1975</v>
      </c>
      <c r="O535">
        <v>2003</v>
      </c>
      <c r="P535" t="s">
        <v>454</v>
      </c>
      <c r="Q535" t="s">
        <v>339</v>
      </c>
      <c r="R535" t="s">
        <v>598</v>
      </c>
      <c r="S535" t="s">
        <v>548</v>
      </c>
      <c r="T535" t="s">
        <v>599</v>
      </c>
      <c r="U535" t="s">
        <v>459</v>
      </c>
      <c r="V535" t="s">
        <v>379</v>
      </c>
    </row>
    <row r="536" spans="1:22">
      <c r="A536">
        <v>3194</v>
      </c>
      <c r="B536" t="s">
        <v>612</v>
      </c>
      <c r="C536">
        <v>0.01</v>
      </c>
      <c r="D536" t="s">
        <v>373</v>
      </c>
      <c r="E536" t="s">
        <v>374</v>
      </c>
      <c r="F536">
        <v>2007</v>
      </c>
      <c r="G536">
        <v>40</v>
      </c>
      <c r="H536" t="s">
        <v>9</v>
      </c>
      <c r="I536" t="s">
        <v>121</v>
      </c>
      <c r="J536" t="s">
        <v>182</v>
      </c>
      <c r="K536">
        <v>0.25</v>
      </c>
      <c r="L536">
        <v>7</v>
      </c>
      <c r="M536">
        <v>28</v>
      </c>
      <c r="N536">
        <v>1975</v>
      </c>
      <c r="O536">
        <v>2003</v>
      </c>
      <c r="P536" t="s">
        <v>454</v>
      </c>
      <c r="Q536" t="s">
        <v>339</v>
      </c>
      <c r="R536" t="s">
        <v>612</v>
      </c>
      <c r="S536" t="s">
        <v>613</v>
      </c>
      <c r="T536" t="s">
        <v>614</v>
      </c>
      <c r="U536" t="s">
        <v>459</v>
      </c>
      <c r="V536" t="s">
        <v>379</v>
      </c>
    </row>
    <row r="537" spans="1:22">
      <c r="A537">
        <v>3195</v>
      </c>
      <c r="B537" t="s">
        <v>755</v>
      </c>
      <c r="C537">
        <v>5.0000000000000001E-3</v>
      </c>
      <c r="D537" t="s">
        <v>373</v>
      </c>
      <c r="E537" t="s">
        <v>374</v>
      </c>
      <c r="F537">
        <v>2008</v>
      </c>
      <c r="G537">
        <v>40</v>
      </c>
      <c r="H537" t="s">
        <v>9</v>
      </c>
      <c r="I537" t="s">
        <v>121</v>
      </c>
      <c r="J537" t="s">
        <v>182</v>
      </c>
      <c r="K537">
        <v>0.25</v>
      </c>
      <c r="L537">
        <v>7</v>
      </c>
      <c r="M537">
        <v>28</v>
      </c>
      <c r="N537">
        <v>1975</v>
      </c>
      <c r="O537">
        <v>2003</v>
      </c>
      <c r="P537" t="s">
        <v>454</v>
      </c>
      <c r="Q537" t="s">
        <v>339</v>
      </c>
      <c r="R537" t="s">
        <v>755</v>
      </c>
      <c r="S537" t="s">
        <v>733</v>
      </c>
      <c r="T537" t="s">
        <v>756</v>
      </c>
      <c r="U537" t="s">
        <v>459</v>
      </c>
      <c r="V537" t="s">
        <v>379</v>
      </c>
    </row>
    <row r="538" spans="1:22">
      <c r="A538">
        <v>3196</v>
      </c>
      <c r="B538" t="s">
        <v>684</v>
      </c>
      <c r="C538">
        <v>0.17</v>
      </c>
      <c r="D538" t="s">
        <v>373</v>
      </c>
      <c r="E538" t="s">
        <v>374</v>
      </c>
      <c r="F538">
        <v>2007</v>
      </c>
      <c r="G538">
        <v>40</v>
      </c>
      <c r="H538" t="s">
        <v>9</v>
      </c>
      <c r="I538" t="s">
        <v>121</v>
      </c>
      <c r="J538" t="s">
        <v>182</v>
      </c>
      <c r="K538">
        <v>0.25</v>
      </c>
      <c r="L538">
        <v>7</v>
      </c>
      <c r="M538">
        <v>28</v>
      </c>
      <c r="N538">
        <v>1975</v>
      </c>
      <c r="O538">
        <v>2003</v>
      </c>
      <c r="P538" t="s">
        <v>454</v>
      </c>
      <c r="Q538" t="s">
        <v>339</v>
      </c>
      <c r="R538" t="s">
        <v>684</v>
      </c>
      <c r="S538" t="s">
        <v>685</v>
      </c>
      <c r="T538" t="s">
        <v>686</v>
      </c>
      <c r="U538" t="s">
        <v>687</v>
      </c>
      <c r="V538" t="s">
        <v>379</v>
      </c>
    </row>
    <row r="539" spans="1:22">
      <c r="A539">
        <v>3197</v>
      </c>
      <c r="B539" t="s">
        <v>684</v>
      </c>
      <c r="C539">
        <v>0.08</v>
      </c>
      <c r="D539" t="s">
        <v>373</v>
      </c>
      <c r="E539" t="s">
        <v>374</v>
      </c>
      <c r="F539">
        <v>2008</v>
      </c>
      <c r="G539">
        <v>40</v>
      </c>
      <c r="H539" t="s">
        <v>9</v>
      </c>
      <c r="I539" t="s">
        <v>121</v>
      </c>
      <c r="J539" t="s">
        <v>182</v>
      </c>
      <c r="K539">
        <v>0.25</v>
      </c>
      <c r="L539">
        <v>7</v>
      </c>
      <c r="M539">
        <v>28</v>
      </c>
      <c r="N539">
        <v>1975</v>
      </c>
      <c r="O539">
        <v>2003</v>
      </c>
      <c r="P539" t="s">
        <v>454</v>
      </c>
      <c r="Q539" t="s">
        <v>339</v>
      </c>
      <c r="R539" t="s">
        <v>684</v>
      </c>
      <c r="S539" t="s">
        <v>685</v>
      </c>
      <c r="T539" t="s">
        <v>686</v>
      </c>
      <c r="U539" t="s">
        <v>687</v>
      </c>
      <c r="V539" t="s">
        <v>379</v>
      </c>
    </row>
    <row r="540" spans="1:22">
      <c r="A540">
        <v>3198</v>
      </c>
      <c r="B540" t="s">
        <v>615</v>
      </c>
      <c r="C540">
        <v>0.5</v>
      </c>
      <c r="D540" t="s">
        <v>373</v>
      </c>
      <c r="E540" t="s">
        <v>374</v>
      </c>
      <c r="F540">
        <v>2007</v>
      </c>
      <c r="G540">
        <v>40</v>
      </c>
      <c r="H540" t="s">
        <v>9</v>
      </c>
      <c r="I540" t="s">
        <v>121</v>
      </c>
      <c r="J540" t="s">
        <v>182</v>
      </c>
      <c r="K540">
        <v>0.25</v>
      </c>
      <c r="L540">
        <v>7</v>
      </c>
      <c r="M540">
        <v>28</v>
      </c>
      <c r="N540">
        <v>1975</v>
      </c>
      <c r="O540">
        <v>2003</v>
      </c>
      <c r="P540" t="s">
        <v>454</v>
      </c>
      <c r="Q540" t="s">
        <v>339</v>
      </c>
      <c r="R540" t="s">
        <v>615</v>
      </c>
      <c r="S540" t="s">
        <v>616</v>
      </c>
      <c r="T540" t="s">
        <v>617</v>
      </c>
      <c r="U540" t="s">
        <v>618</v>
      </c>
      <c r="V540" t="s">
        <v>379</v>
      </c>
    </row>
    <row r="541" spans="1:22">
      <c r="A541">
        <v>3199</v>
      </c>
      <c r="B541" t="s">
        <v>615</v>
      </c>
      <c r="C541">
        <v>0.35499999999999998</v>
      </c>
      <c r="D541" t="s">
        <v>373</v>
      </c>
      <c r="E541" t="s">
        <v>374</v>
      </c>
      <c r="F541">
        <v>2008</v>
      </c>
      <c r="G541">
        <v>40</v>
      </c>
      <c r="H541" t="s">
        <v>9</v>
      </c>
      <c r="I541" t="s">
        <v>121</v>
      </c>
      <c r="J541" t="s">
        <v>182</v>
      </c>
      <c r="K541">
        <v>0.25</v>
      </c>
      <c r="L541">
        <v>7</v>
      </c>
      <c r="M541">
        <v>28</v>
      </c>
      <c r="N541">
        <v>1975</v>
      </c>
      <c r="O541">
        <v>2003</v>
      </c>
      <c r="P541" t="s">
        <v>454</v>
      </c>
      <c r="Q541" t="s">
        <v>339</v>
      </c>
      <c r="R541" t="s">
        <v>615</v>
      </c>
      <c r="S541" t="s">
        <v>616</v>
      </c>
      <c r="T541" t="s">
        <v>617</v>
      </c>
      <c r="U541" t="s">
        <v>618</v>
      </c>
      <c r="V541" t="s">
        <v>379</v>
      </c>
    </row>
    <row r="542" spans="1:22">
      <c r="A542">
        <v>3200</v>
      </c>
      <c r="B542" t="s">
        <v>741</v>
      </c>
      <c r="C542">
        <v>5.0000000000000001E-3</v>
      </c>
      <c r="D542" t="s">
        <v>373</v>
      </c>
      <c r="E542" t="s">
        <v>374</v>
      </c>
      <c r="F542">
        <v>2008</v>
      </c>
      <c r="G542">
        <v>40</v>
      </c>
      <c r="H542" t="s">
        <v>9</v>
      </c>
      <c r="I542" t="s">
        <v>121</v>
      </c>
      <c r="J542" t="s">
        <v>182</v>
      </c>
      <c r="K542">
        <v>0.25</v>
      </c>
      <c r="L542">
        <v>7</v>
      </c>
      <c r="M542">
        <v>28</v>
      </c>
      <c r="N542">
        <v>1975</v>
      </c>
      <c r="O542">
        <v>2003</v>
      </c>
      <c r="P542" t="s">
        <v>454</v>
      </c>
      <c r="Q542" t="s">
        <v>339</v>
      </c>
      <c r="R542" t="s">
        <v>741</v>
      </c>
      <c r="S542" t="s">
        <v>742</v>
      </c>
      <c r="T542" t="s">
        <v>743</v>
      </c>
      <c r="U542" t="s">
        <v>744</v>
      </c>
      <c r="V542" t="s">
        <v>379</v>
      </c>
    </row>
    <row r="543" spans="1:22">
      <c r="A543">
        <v>3201</v>
      </c>
      <c r="B543" t="s">
        <v>633</v>
      </c>
      <c r="C543">
        <v>0.11</v>
      </c>
      <c r="D543" t="s">
        <v>373</v>
      </c>
      <c r="E543" t="s">
        <v>374</v>
      </c>
      <c r="F543">
        <v>2008</v>
      </c>
      <c r="G543">
        <v>40</v>
      </c>
      <c r="H543" t="s">
        <v>9</v>
      </c>
      <c r="I543" t="s">
        <v>121</v>
      </c>
      <c r="J543" t="s">
        <v>182</v>
      </c>
      <c r="K543">
        <v>0.25</v>
      </c>
      <c r="L543">
        <v>7</v>
      </c>
      <c r="M543">
        <v>28</v>
      </c>
      <c r="N543">
        <v>1975</v>
      </c>
      <c r="O543">
        <v>2003</v>
      </c>
      <c r="P543" t="s">
        <v>454</v>
      </c>
      <c r="Q543" t="s">
        <v>339</v>
      </c>
      <c r="R543" t="s">
        <v>633</v>
      </c>
      <c r="S543" t="s">
        <v>634</v>
      </c>
      <c r="T543" t="s">
        <v>635</v>
      </c>
      <c r="U543" t="s">
        <v>485</v>
      </c>
      <c r="V543" t="s">
        <v>486</v>
      </c>
    </row>
    <row r="544" spans="1:22">
      <c r="A544">
        <v>3202</v>
      </c>
      <c r="B544" t="s">
        <v>633</v>
      </c>
      <c r="C544">
        <v>9.5000000000000001E-2</v>
      </c>
      <c r="D544" t="s">
        <v>373</v>
      </c>
      <c r="E544" t="s">
        <v>374</v>
      </c>
      <c r="F544">
        <v>2007</v>
      </c>
      <c r="G544">
        <v>40</v>
      </c>
      <c r="H544" t="s">
        <v>9</v>
      </c>
      <c r="I544" t="s">
        <v>121</v>
      </c>
      <c r="J544" t="s">
        <v>182</v>
      </c>
      <c r="K544">
        <v>0.25</v>
      </c>
      <c r="L544">
        <v>7</v>
      </c>
      <c r="M544">
        <v>28</v>
      </c>
      <c r="N544">
        <v>1975</v>
      </c>
      <c r="O544">
        <v>2003</v>
      </c>
      <c r="P544" t="s">
        <v>454</v>
      </c>
      <c r="Q544" t="s">
        <v>339</v>
      </c>
      <c r="R544" t="s">
        <v>633</v>
      </c>
      <c r="S544" t="s">
        <v>634</v>
      </c>
      <c r="T544" t="s">
        <v>635</v>
      </c>
      <c r="U544" t="s">
        <v>485</v>
      </c>
      <c r="V544" t="s">
        <v>486</v>
      </c>
    </row>
    <row r="545" spans="1:22">
      <c r="A545">
        <v>3203</v>
      </c>
      <c r="B545" t="s">
        <v>621</v>
      </c>
      <c r="C545">
        <v>0.04</v>
      </c>
      <c r="D545" t="s">
        <v>373</v>
      </c>
      <c r="E545" t="s">
        <v>374</v>
      </c>
      <c r="F545">
        <v>2008</v>
      </c>
      <c r="G545">
        <v>40</v>
      </c>
      <c r="H545" t="s">
        <v>9</v>
      </c>
      <c r="I545" t="s">
        <v>121</v>
      </c>
      <c r="J545" t="s">
        <v>182</v>
      </c>
      <c r="K545">
        <v>0.25</v>
      </c>
      <c r="L545">
        <v>7</v>
      </c>
      <c r="M545">
        <v>28</v>
      </c>
      <c r="N545">
        <v>1975</v>
      </c>
      <c r="O545">
        <v>2003</v>
      </c>
      <c r="P545" t="s">
        <v>454</v>
      </c>
      <c r="Q545" t="s">
        <v>339</v>
      </c>
      <c r="R545" t="s">
        <v>621</v>
      </c>
      <c r="S545" t="s">
        <v>622</v>
      </c>
      <c r="T545" t="s">
        <v>623</v>
      </c>
      <c r="U545" t="s">
        <v>485</v>
      </c>
      <c r="V545" t="s">
        <v>486</v>
      </c>
    </row>
    <row r="546" spans="1:22">
      <c r="A546">
        <v>3204</v>
      </c>
      <c r="B546" t="s">
        <v>621</v>
      </c>
      <c r="C546">
        <v>0.03</v>
      </c>
      <c r="D546" t="s">
        <v>373</v>
      </c>
      <c r="E546" t="s">
        <v>374</v>
      </c>
      <c r="F546">
        <v>2007</v>
      </c>
      <c r="G546">
        <v>40</v>
      </c>
      <c r="H546" t="s">
        <v>9</v>
      </c>
      <c r="I546" t="s">
        <v>121</v>
      </c>
      <c r="J546" t="s">
        <v>182</v>
      </c>
      <c r="K546">
        <v>0.25</v>
      </c>
      <c r="L546">
        <v>7</v>
      </c>
      <c r="M546">
        <v>28</v>
      </c>
      <c r="N546">
        <v>1975</v>
      </c>
      <c r="O546">
        <v>2003</v>
      </c>
      <c r="P546" t="s">
        <v>454</v>
      </c>
      <c r="Q546" t="s">
        <v>339</v>
      </c>
      <c r="R546" t="s">
        <v>621</v>
      </c>
      <c r="S546" t="s">
        <v>622</v>
      </c>
      <c r="T546" t="s">
        <v>623</v>
      </c>
      <c r="U546" t="s">
        <v>485</v>
      </c>
      <c r="V546" t="s">
        <v>486</v>
      </c>
    </row>
    <row r="547" spans="1:22">
      <c r="A547">
        <v>3207</v>
      </c>
      <c r="B547" t="s">
        <v>636</v>
      </c>
      <c r="C547">
        <v>0.67500000000000004</v>
      </c>
      <c r="D547" t="s">
        <v>373</v>
      </c>
      <c r="E547" t="s">
        <v>374</v>
      </c>
      <c r="F547">
        <v>2007</v>
      </c>
      <c r="G547">
        <v>40</v>
      </c>
      <c r="H547" t="s">
        <v>9</v>
      </c>
      <c r="I547" t="s">
        <v>121</v>
      </c>
      <c r="J547" t="s">
        <v>182</v>
      </c>
      <c r="K547">
        <v>0.25</v>
      </c>
      <c r="L547">
        <v>7</v>
      </c>
      <c r="M547">
        <v>28</v>
      </c>
      <c r="N547">
        <v>1975</v>
      </c>
      <c r="O547">
        <v>2003</v>
      </c>
      <c r="P547" t="s">
        <v>454</v>
      </c>
      <c r="Q547" t="s">
        <v>339</v>
      </c>
      <c r="R547" t="s">
        <v>636</v>
      </c>
      <c r="S547" t="s">
        <v>414</v>
      </c>
      <c r="T547" t="s">
        <v>637</v>
      </c>
      <c r="U547" t="s">
        <v>416</v>
      </c>
      <c r="V547" t="s">
        <v>417</v>
      </c>
    </row>
    <row r="548" spans="1:22">
      <c r="A548">
        <v>3208</v>
      </c>
      <c r="B548" t="s">
        <v>636</v>
      </c>
      <c r="C548">
        <v>0.39</v>
      </c>
      <c r="D548" t="s">
        <v>373</v>
      </c>
      <c r="E548" t="s">
        <v>374</v>
      </c>
      <c r="F548">
        <v>2008</v>
      </c>
      <c r="G548">
        <v>40</v>
      </c>
      <c r="H548" t="s">
        <v>9</v>
      </c>
      <c r="I548" t="s">
        <v>121</v>
      </c>
      <c r="J548" t="s">
        <v>182</v>
      </c>
      <c r="K548">
        <v>0.25</v>
      </c>
      <c r="L548">
        <v>7</v>
      </c>
      <c r="M548">
        <v>28</v>
      </c>
      <c r="N548">
        <v>1975</v>
      </c>
      <c r="O548">
        <v>2003</v>
      </c>
      <c r="P548" t="s">
        <v>454</v>
      </c>
      <c r="Q548" t="s">
        <v>339</v>
      </c>
      <c r="R548" t="s">
        <v>636</v>
      </c>
      <c r="S548" t="s">
        <v>414</v>
      </c>
      <c r="T548" t="s">
        <v>637</v>
      </c>
      <c r="U548" t="s">
        <v>416</v>
      </c>
      <c r="V548" t="s">
        <v>417</v>
      </c>
    </row>
    <row r="549" spans="1:22">
      <c r="A549">
        <v>3209</v>
      </c>
      <c r="B549" t="s">
        <v>638</v>
      </c>
      <c r="C549">
        <v>0.1</v>
      </c>
      <c r="D549" t="s">
        <v>373</v>
      </c>
      <c r="E549" t="s">
        <v>374</v>
      </c>
      <c r="F549">
        <v>2008</v>
      </c>
      <c r="G549">
        <v>40</v>
      </c>
      <c r="H549" t="s">
        <v>9</v>
      </c>
      <c r="I549" t="s">
        <v>121</v>
      </c>
      <c r="J549" t="s">
        <v>182</v>
      </c>
      <c r="K549">
        <v>0.25</v>
      </c>
      <c r="L549">
        <v>7</v>
      </c>
      <c r="M549">
        <v>28</v>
      </c>
      <c r="N549">
        <v>1975</v>
      </c>
      <c r="O549">
        <v>2003</v>
      </c>
      <c r="P549" t="s">
        <v>454</v>
      </c>
      <c r="Q549" t="s">
        <v>339</v>
      </c>
      <c r="R549" t="s">
        <v>638</v>
      </c>
      <c r="S549" t="s">
        <v>639</v>
      </c>
      <c r="T549" t="s">
        <v>640</v>
      </c>
      <c r="U549" t="s">
        <v>641</v>
      </c>
      <c r="V549" t="s">
        <v>379</v>
      </c>
    </row>
    <row r="550" spans="1:22">
      <c r="A550">
        <v>3210</v>
      </c>
      <c r="B550" t="s">
        <v>638</v>
      </c>
      <c r="C550">
        <v>0.04</v>
      </c>
      <c r="D550" t="s">
        <v>373</v>
      </c>
      <c r="E550" t="s">
        <v>374</v>
      </c>
      <c r="F550">
        <v>2007</v>
      </c>
      <c r="G550">
        <v>40</v>
      </c>
      <c r="H550" t="s">
        <v>9</v>
      </c>
      <c r="I550" t="s">
        <v>121</v>
      </c>
      <c r="J550" t="s">
        <v>182</v>
      </c>
      <c r="K550">
        <v>0.25</v>
      </c>
      <c r="L550">
        <v>7</v>
      </c>
      <c r="M550">
        <v>28</v>
      </c>
      <c r="N550">
        <v>1975</v>
      </c>
      <c r="O550">
        <v>2003</v>
      </c>
      <c r="P550" t="s">
        <v>454</v>
      </c>
      <c r="Q550" t="s">
        <v>339</v>
      </c>
      <c r="R550" t="s">
        <v>638</v>
      </c>
      <c r="S550" t="s">
        <v>639</v>
      </c>
      <c r="T550" t="s">
        <v>640</v>
      </c>
      <c r="U550" t="s">
        <v>641</v>
      </c>
      <c r="V550" t="s">
        <v>379</v>
      </c>
    </row>
    <row r="551" spans="1:22">
      <c r="A551">
        <v>3211</v>
      </c>
      <c r="B551" t="s">
        <v>698</v>
      </c>
      <c r="C551">
        <v>0.03</v>
      </c>
      <c r="D551" t="s">
        <v>373</v>
      </c>
      <c r="E551" t="s">
        <v>374</v>
      </c>
      <c r="F551">
        <v>2008</v>
      </c>
      <c r="G551">
        <v>40</v>
      </c>
      <c r="H551" t="s">
        <v>9</v>
      </c>
      <c r="I551" t="s">
        <v>121</v>
      </c>
      <c r="J551" t="s">
        <v>182</v>
      </c>
      <c r="K551">
        <v>0.25</v>
      </c>
      <c r="L551">
        <v>7</v>
      </c>
      <c r="M551">
        <v>28</v>
      </c>
      <c r="N551">
        <v>1975</v>
      </c>
      <c r="O551">
        <v>2003</v>
      </c>
      <c r="P551" t="s">
        <v>454</v>
      </c>
      <c r="Q551" t="s">
        <v>339</v>
      </c>
      <c r="R551" t="s">
        <v>698</v>
      </c>
      <c r="S551" t="s">
        <v>699</v>
      </c>
      <c r="T551" t="s">
        <v>700</v>
      </c>
      <c r="U551" t="s">
        <v>641</v>
      </c>
      <c r="V551" t="s">
        <v>379</v>
      </c>
    </row>
    <row r="552" spans="1:22">
      <c r="A552">
        <v>3212</v>
      </c>
      <c r="B552" t="s">
        <v>648</v>
      </c>
      <c r="C552">
        <v>4.625</v>
      </c>
      <c r="D552" t="s">
        <v>373</v>
      </c>
      <c r="E552" t="s">
        <v>374</v>
      </c>
      <c r="F552">
        <v>2008</v>
      </c>
      <c r="G552">
        <v>40</v>
      </c>
      <c r="H552" t="s">
        <v>9</v>
      </c>
      <c r="I552" t="s">
        <v>121</v>
      </c>
      <c r="J552" t="s">
        <v>182</v>
      </c>
      <c r="K552">
        <v>0.25</v>
      </c>
      <c r="L552">
        <v>7</v>
      </c>
      <c r="M552">
        <v>28</v>
      </c>
      <c r="N552">
        <v>1975</v>
      </c>
      <c r="O552">
        <v>2003</v>
      </c>
      <c r="P552" t="s">
        <v>454</v>
      </c>
      <c r="Q552" t="s">
        <v>339</v>
      </c>
      <c r="R552" t="s">
        <v>648</v>
      </c>
      <c r="S552" t="s">
        <v>649</v>
      </c>
      <c r="T552" t="s">
        <v>650</v>
      </c>
      <c r="U552" t="s">
        <v>421</v>
      </c>
      <c r="V552" t="s">
        <v>379</v>
      </c>
    </row>
    <row r="553" spans="1:22">
      <c r="A553">
        <v>3213</v>
      </c>
      <c r="B553" t="s">
        <v>648</v>
      </c>
      <c r="C553">
        <v>4.42</v>
      </c>
      <c r="D553" t="s">
        <v>373</v>
      </c>
      <c r="E553" t="s">
        <v>374</v>
      </c>
      <c r="F553">
        <v>2007</v>
      </c>
      <c r="G553">
        <v>40</v>
      </c>
      <c r="H553" t="s">
        <v>9</v>
      </c>
      <c r="I553" t="s">
        <v>121</v>
      </c>
      <c r="J553" t="s">
        <v>182</v>
      </c>
      <c r="K553">
        <v>0.25</v>
      </c>
      <c r="L553">
        <v>7</v>
      </c>
      <c r="M553">
        <v>28</v>
      </c>
      <c r="N553">
        <v>1975</v>
      </c>
      <c r="O553">
        <v>2003</v>
      </c>
      <c r="P553" t="s">
        <v>454</v>
      </c>
      <c r="Q553" t="s">
        <v>339</v>
      </c>
      <c r="R553" t="s">
        <v>648</v>
      </c>
      <c r="S553" t="s">
        <v>649</v>
      </c>
      <c r="T553" t="s">
        <v>650</v>
      </c>
      <c r="U553" t="s">
        <v>421</v>
      </c>
      <c r="V553" t="s">
        <v>379</v>
      </c>
    </row>
    <row r="554" spans="1:22">
      <c r="A554">
        <v>3214</v>
      </c>
      <c r="B554" t="s">
        <v>651</v>
      </c>
      <c r="C554">
        <v>0.35</v>
      </c>
      <c r="D554" t="s">
        <v>373</v>
      </c>
      <c r="E554" t="s">
        <v>374</v>
      </c>
      <c r="F554">
        <v>2007</v>
      </c>
      <c r="G554">
        <v>40</v>
      </c>
      <c r="H554" t="s">
        <v>9</v>
      </c>
      <c r="I554" t="s">
        <v>121</v>
      </c>
      <c r="J554" t="s">
        <v>182</v>
      </c>
      <c r="K554">
        <v>0.25</v>
      </c>
      <c r="L554">
        <v>7</v>
      </c>
      <c r="M554">
        <v>28</v>
      </c>
      <c r="N554">
        <v>1975</v>
      </c>
      <c r="O554">
        <v>2003</v>
      </c>
      <c r="P554" t="s">
        <v>454</v>
      </c>
      <c r="Q554" t="s">
        <v>339</v>
      </c>
      <c r="R554" t="s">
        <v>651</v>
      </c>
      <c r="S554" t="s">
        <v>652</v>
      </c>
      <c r="T554" t="s">
        <v>653</v>
      </c>
      <c r="U554" t="s">
        <v>421</v>
      </c>
      <c r="V554" t="s">
        <v>379</v>
      </c>
    </row>
    <row r="555" spans="1:22">
      <c r="A555">
        <v>3215</v>
      </c>
      <c r="B555" t="s">
        <v>651</v>
      </c>
      <c r="C555">
        <v>0.26500000000000001</v>
      </c>
      <c r="D555" t="s">
        <v>373</v>
      </c>
      <c r="E555" t="s">
        <v>374</v>
      </c>
      <c r="F555">
        <v>2008</v>
      </c>
      <c r="G555">
        <v>40</v>
      </c>
      <c r="H555" t="s">
        <v>9</v>
      </c>
      <c r="I555" t="s">
        <v>121</v>
      </c>
      <c r="J555" t="s">
        <v>182</v>
      </c>
      <c r="K555">
        <v>0.25</v>
      </c>
      <c r="L555">
        <v>7</v>
      </c>
      <c r="M555">
        <v>28</v>
      </c>
      <c r="N555">
        <v>1975</v>
      </c>
      <c r="O555">
        <v>2003</v>
      </c>
      <c r="P555" t="s">
        <v>454</v>
      </c>
      <c r="Q555" t="s">
        <v>339</v>
      </c>
      <c r="R555" t="s">
        <v>651</v>
      </c>
      <c r="S555" t="s">
        <v>652</v>
      </c>
      <c r="T555" t="s">
        <v>653</v>
      </c>
      <c r="U555" t="s">
        <v>421</v>
      </c>
      <c r="V555" t="s">
        <v>379</v>
      </c>
    </row>
    <row r="556" spans="1:22">
      <c r="A556">
        <v>3216</v>
      </c>
      <c r="B556" t="s">
        <v>645</v>
      </c>
      <c r="C556">
        <v>0.185</v>
      </c>
      <c r="D556" t="s">
        <v>373</v>
      </c>
      <c r="E556" t="s">
        <v>374</v>
      </c>
      <c r="F556">
        <v>2007</v>
      </c>
      <c r="G556">
        <v>40</v>
      </c>
      <c r="H556" t="s">
        <v>9</v>
      </c>
      <c r="I556" t="s">
        <v>121</v>
      </c>
      <c r="J556" t="s">
        <v>182</v>
      </c>
      <c r="K556">
        <v>0.25</v>
      </c>
      <c r="L556">
        <v>7</v>
      </c>
      <c r="M556">
        <v>28</v>
      </c>
      <c r="N556">
        <v>1975</v>
      </c>
      <c r="O556">
        <v>2003</v>
      </c>
      <c r="P556" t="s">
        <v>454</v>
      </c>
      <c r="Q556" t="s">
        <v>339</v>
      </c>
      <c r="R556" t="s">
        <v>645</v>
      </c>
      <c r="S556" t="s">
        <v>646</v>
      </c>
      <c r="T556" t="s">
        <v>647</v>
      </c>
      <c r="U556" t="s">
        <v>421</v>
      </c>
      <c r="V556" t="s">
        <v>379</v>
      </c>
    </row>
    <row r="557" spans="1:22">
      <c r="A557">
        <v>3217</v>
      </c>
      <c r="B557" t="s">
        <v>645</v>
      </c>
      <c r="C557">
        <v>0.08</v>
      </c>
      <c r="D557" t="s">
        <v>373</v>
      </c>
      <c r="E557" t="s">
        <v>374</v>
      </c>
      <c r="F557">
        <v>2008</v>
      </c>
      <c r="G557">
        <v>40</v>
      </c>
      <c r="H557" t="s">
        <v>9</v>
      </c>
      <c r="I557" t="s">
        <v>121</v>
      </c>
      <c r="J557" t="s">
        <v>182</v>
      </c>
      <c r="K557">
        <v>0.25</v>
      </c>
      <c r="L557">
        <v>7</v>
      </c>
      <c r="M557">
        <v>28</v>
      </c>
      <c r="N557">
        <v>1975</v>
      </c>
      <c r="O557">
        <v>2003</v>
      </c>
      <c r="P557" t="s">
        <v>454</v>
      </c>
      <c r="Q557" t="s">
        <v>339</v>
      </c>
      <c r="R557" t="s">
        <v>645</v>
      </c>
      <c r="S557" t="s">
        <v>646</v>
      </c>
      <c r="T557" t="s">
        <v>647</v>
      </c>
      <c r="U557" t="s">
        <v>421</v>
      </c>
      <c r="V557" t="s">
        <v>379</v>
      </c>
    </row>
    <row r="558" spans="1:22">
      <c r="A558">
        <v>3218</v>
      </c>
      <c r="B558" t="s">
        <v>767</v>
      </c>
      <c r="C558">
        <v>0.04</v>
      </c>
      <c r="D558" t="s">
        <v>373</v>
      </c>
      <c r="E558" t="s">
        <v>374</v>
      </c>
      <c r="F558">
        <v>2008</v>
      </c>
      <c r="G558">
        <v>40</v>
      </c>
      <c r="H558" t="s">
        <v>9</v>
      </c>
      <c r="I558" t="s">
        <v>121</v>
      </c>
      <c r="J558" t="s">
        <v>182</v>
      </c>
      <c r="K558">
        <v>0.25</v>
      </c>
      <c r="L558">
        <v>7</v>
      </c>
      <c r="M558">
        <v>28</v>
      </c>
      <c r="N558">
        <v>1975</v>
      </c>
      <c r="O558">
        <v>2003</v>
      </c>
      <c r="P558" t="s">
        <v>454</v>
      </c>
      <c r="Q558" t="s">
        <v>339</v>
      </c>
      <c r="R558" t="s">
        <v>768</v>
      </c>
      <c r="S558" t="s">
        <v>769</v>
      </c>
      <c r="T558" t="s">
        <v>770</v>
      </c>
      <c r="U558" t="s">
        <v>421</v>
      </c>
      <c r="V558" t="s">
        <v>379</v>
      </c>
    </row>
    <row r="559" spans="1:22">
      <c r="A559">
        <v>3219</v>
      </c>
      <c r="B559" t="s">
        <v>642</v>
      </c>
      <c r="C559">
        <v>0.03</v>
      </c>
      <c r="D559" t="s">
        <v>373</v>
      </c>
      <c r="E559" t="s">
        <v>374</v>
      </c>
      <c r="F559">
        <v>2008</v>
      </c>
      <c r="G559">
        <v>40</v>
      </c>
      <c r="H559" t="s">
        <v>9</v>
      </c>
      <c r="I559" t="s">
        <v>121</v>
      </c>
      <c r="J559" t="s">
        <v>182</v>
      </c>
      <c r="K559">
        <v>0.25</v>
      </c>
      <c r="L559">
        <v>7</v>
      </c>
      <c r="M559">
        <v>28</v>
      </c>
      <c r="N559">
        <v>1975</v>
      </c>
      <c r="O559">
        <v>2003</v>
      </c>
      <c r="P559" t="s">
        <v>454</v>
      </c>
      <c r="Q559" t="s">
        <v>339</v>
      </c>
      <c r="R559" t="s">
        <v>642</v>
      </c>
      <c r="S559" t="s">
        <v>643</v>
      </c>
      <c r="T559" t="s">
        <v>644</v>
      </c>
      <c r="U559" t="s">
        <v>421</v>
      </c>
      <c r="V559" t="s">
        <v>379</v>
      </c>
    </row>
    <row r="560" spans="1:22">
      <c r="A560">
        <v>3220</v>
      </c>
      <c r="B560" t="s">
        <v>642</v>
      </c>
      <c r="C560">
        <v>5.0000000000000001E-3</v>
      </c>
      <c r="D560" t="s">
        <v>373</v>
      </c>
      <c r="E560" t="s">
        <v>374</v>
      </c>
      <c r="F560">
        <v>2007</v>
      </c>
      <c r="G560">
        <v>40</v>
      </c>
      <c r="H560" t="s">
        <v>9</v>
      </c>
      <c r="I560" t="s">
        <v>121</v>
      </c>
      <c r="J560" t="s">
        <v>182</v>
      </c>
      <c r="K560">
        <v>0.25</v>
      </c>
      <c r="L560">
        <v>7</v>
      </c>
      <c r="M560">
        <v>28</v>
      </c>
      <c r="N560">
        <v>1975</v>
      </c>
      <c r="O560">
        <v>2003</v>
      </c>
      <c r="P560" t="s">
        <v>454</v>
      </c>
      <c r="Q560" t="s">
        <v>339</v>
      </c>
      <c r="R560" t="s">
        <v>642</v>
      </c>
      <c r="S560" t="s">
        <v>643</v>
      </c>
      <c r="T560" t="s">
        <v>644</v>
      </c>
      <c r="U560" t="s">
        <v>421</v>
      </c>
      <c r="V560" t="s">
        <v>379</v>
      </c>
    </row>
    <row r="561" spans="1:22">
      <c r="A561">
        <v>3221</v>
      </c>
      <c r="B561" t="s">
        <v>656</v>
      </c>
      <c r="C561">
        <v>1.4999999999999999E-2</v>
      </c>
      <c r="D561" t="s">
        <v>373</v>
      </c>
      <c r="E561" t="s">
        <v>374</v>
      </c>
      <c r="F561">
        <v>2008</v>
      </c>
      <c r="G561">
        <v>40</v>
      </c>
      <c r="H561" t="s">
        <v>9</v>
      </c>
      <c r="I561" t="s">
        <v>121</v>
      </c>
      <c r="J561" t="s">
        <v>182</v>
      </c>
      <c r="K561">
        <v>0.25</v>
      </c>
      <c r="L561">
        <v>7</v>
      </c>
      <c r="M561">
        <v>28</v>
      </c>
      <c r="N561">
        <v>1975</v>
      </c>
      <c r="O561">
        <v>2003</v>
      </c>
      <c r="P561" t="s">
        <v>454</v>
      </c>
      <c r="Q561" t="s">
        <v>339</v>
      </c>
      <c r="R561" t="s">
        <v>656</v>
      </c>
      <c r="S561" t="s">
        <v>657</v>
      </c>
      <c r="T561" t="s">
        <v>658</v>
      </c>
      <c r="U561" t="s">
        <v>659</v>
      </c>
      <c r="V561" t="s">
        <v>379</v>
      </c>
    </row>
    <row r="562" spans="1:22">
      <c r="A562">
        <v>3222</v>
      </c>
      <c r="B562" t="s">
        <v>664</v>
      </c>
      <c r="C562">
        <v>0.03</v>
      </c>
      <c r="D562" t="s">
        <v>373</v>
      </c>
      <c r="E562" t="s">
        <v>374</v>
      </c>
      <c r="F562">
        <v>2008</v>
      </c>
      <c r="G562">
        <v>40</v>
      </c>
      <c r="H562" t="s">
        <v>9</v>
      </c>
      <c r="I562" t="s">
        <v>121</v>
      </c>
      <c r="J562" t="s">
        <v>182</v>
      </c>
      <c r="K562">
        <v>0.25</v>
      </c>
      <c r="L562">
        <v>7</v>
      </c>
      <c r="M562">
        <v>28</v>
      </c>
      <c r="N562">
        <v>1975</v>
      </c>
      <c r="O562">
        <v>2003</v>
      </c>
      <c r="P562" t="s">
        <v>454</v>
      </c>
      <c r="Q562" t="s">
        <v>339</v>
      </c>
      <c r="R562" t="s">
        <v>664</v>
      </c>
      <c r="S562" t="s">
        <v>665</v>
      </c>
      <c r="T562" t="s">
        <v>666</v>
      </c>
      <c r="U562" t="s">
        <v>434</v>
      </c>
      <c r="V562" t="s">
        <v>379</v>
      </c>
    </row>
    <row r="563" spans="1:22">
      <c r="A563">
        <v>3223</v>
      </c>
      <c r="B563" t="s">
        <v>664</v>
      </c>
      <c r="C563">
        <v>0.03</v>
      </c>
      <c r="D563" t="s">
        <v>373</v>
      </c>
      <c r="E563" t="s">
        <v>374</v>
      </c>
      <c r="F563">
        <v>2007</v>
      </c>
      <c r="G563">
        <v>40</v>
      </c>
      <c r="H563" t="s">
        <v>9</v>
      </c>
      <c r="I563" t="s">
        <v>121</v>
      </c>
      <c r="J563" t="s">
        <v>182</v>
      </c>
      <c r="K563">
        <v>0.25</v>
      </c>
      <c r="L563">
        <v>7</v>
      </c>
      <c r="M563">
        <v>28</v>
      </c>
      <c r="N563">
        <v>1975</v>
      </c>
      <c r="O563">
        <v>2003</v>
      </c>
      <c r="P563" t="s">
        <v>454</v>
      </c>
      <c r="Q563" t="s">
        <v>339</v>
      </c>
      <c r="R563" t="s">
        <v>664</v>
      </c>
      <c r="S563" t="s">
        <v>665</v>
      </c>
      <c r="T563" t="s">
        <v>666</v>
      </c>
      <c r="U563" t="s">
        <v>434</v>
      </c>
      <c r="V563" t="s">
        <v>379</v>
      </c>
    </row>
    <row r="564" spans="1:22">
      <c r="A564">
        <v>3224</v>
      </c>
      <c r="B564" t="s">
        <v>470</v>
      </c>
      <c r="C564">
        <v>5.0000000000000001E-3</v>
      </c>
      <c r="D564" t="s">
        <v>373</v>
      </c>
      <c r="E564" t="s">
        <v>374</v>
      </c>
      <c r="F564">
        <v>2008</v>
      </c>
      <c r="G564">
        <v>40</v>
      </c>
      <c r="H564" t="s">
        <v>9</v>
      </c>
      <c r="I564" t="s">
        <v>121</v>
      </c>
      <c r="J564" t="s">
        <v>182</v>
      </c>
      <c r="K564">
        <v>0.25</v>
      </c>
      <c r="L564">
        <v>7</v>
      </c>
      <c r="M564">
        <v>28</v>
      </c>
      <c r="N564">
        <v>1975</v>
      </c>
      <c r="O564">
        <v>2003</v>
      </c>
      <c r="P564" t="s">
        <v>454</v>
      </c>
      <c r="Q564" t="s">
        <v>339</v>
      </c>
      <c r="R564" t="s">
        <v>752</v>
      </c>
      <c r="S564" t="s">
        <v>470</v>
      </c>
      <c r="T564" t="s">
        <v>142</v>
      </c>
      <c r="U564" t="s">
        <v>500</v>
      </c>
      <c r="V564" t="s">
        <v>379</v>
      </c>
    </row>
    <row r="565" spans="1:22">
      <c r="A565">
        <v>3225</v>
      </c>
      <c r="B565" t="s">
        <v>667</v>
      </c>
      <c r="C565">
        <v>0.18</v>
      </c>
      <c r="D565" t="s">
        <v>373</v>
      </c>
      <c r="E565" t="s">
        <v>374</v>
      </c>
      <c r="F565">
        <v>2007</v>
      </c>
      <c r="G565">
        <v>40</v>
      </c>
      <c r="H565" t="s">
        <v>9</v>
      </c>
      <c r="I565" t="s">
        <v>121</v>
      </c>
      <c r="J565" t="s">
        <v>182</v>
      </c>
      <c r="K565">
        <v>0.25</v>
      </c>
      <c r="L565">
        <v>7</v>
      </c>
      <c r="M565">
        <v>28</v>
      </c>
      <c r="N565">
        <v>1975</v>
      </c>
      <c r="O565">
        <v>2003</v>
      </c>
      <c r="P565" t="s">
        <v>454</v>
      </c>
      <c r="Q565" t="s">
        <v>339</v>
      </c>
      <c r="R565" t="s">
        <v>667</v>
      </c>
      <c r="S565" t="s">
        <v>668</v>
      </c>
      <c r="T565" t="s">
        <v>369</v>
      </c>
      <c r="V565" t="s">
        <v>379</v>
      </c>
    </row>
    <row r="566" spans="1:22">
      <c r="A566">
        <v>3226</v>
      </c>
      <c r="B566" t="s">
        <v>667</v>
      </c>
      <c r="C566">
        <v>5.5E-2</v>
      </c>
      <c r="D566" t="s">
        <v>373</v>
      </c>
      <c r="E566" t="s">
        <v>374</v>
      </c>
      <c r="F566">
        <v>2008</v>
      </c>
      <c r="G566">
        <v>40</v>
      </c>
      <c r="H566" t="s">
        <v>9</v>
      </c>
      <c r="I566" t="s">
        <v>121</v>
      </c>
      <c r="J566" t="s">
        <v>182</v>
      </c>
      <c r="K566">
        <v>0.25</v>
      </c>
      <c r="L566">
        <v>7</v>
      </c>
      <c r="M566">
        <v>28</v>
      </c>
      <c r="N566">
        <v>1975</v>
      </c>
      <c r="O566">
        <v>2003</v>
      </c>
      <c r="P566" t="s">
        <v>454</v>
      </c>
      <c r="Q566" t="s">
        <v>339</v>
      </c>
      <c r="R566" t="s">
        <v>667</v>
      </c>
      <c r="S566" t="s">
        <v>668</v>
      </c>
      <c r="T566" t="s">
        <v>369</v>
      </c>
      <c r="V566" t="s">
        <v>379</v>
      </c>
    </row>
    <row r="567" spans="1:22">
      <c r="A567">
        <v>3227</v>
      </c>
      <c r="B567" t="s">
        <v>667</v>
      </c>
      <c r="C567">
        <v>5.0000000000000001E-3</v>
      </c>
      <c r="D567" t="s">
        <v>373</v>
      </c>
      <c r="E567" t="s">
        <v>374</v>
      </c>
      <c r="F567">
        <v>2008</v>
      </c>
      <c r="G567">
        <v>40</v>
      </c>
      <c r="H567" t="s">
        <v>9</v>
      </c>
      <c r="I567" t="s">
        <v>121</v>
      </c>
      <c r="J567" t="s">
        <v>182</v>
      </c>
      <c r="K567">
        <v>0.25</v>
      </c>
      <c r="L567">
        <v>7</v>
      </c>
      <c r="M567">
        <v>28</v>
      </c>
      <c r="N567">
        <v>1975</v>
      </c>
      <c r="O567">
        <v>2003</v>
      </c>
      <c r="P567" t="s">
        <v>454</v>
      </c>
      <c r="Q567" t="s">
        <v>339</v>
      </c>
      <c r="R567" t="s">
        <v>667</v>
      </c>
      <c r="S567" t="s">
        <v>668</v>
      </c>
      <c r="T567" t="s">
        <v>369</v>
      </c>
      <c r="V567" t="s">
        <v>379</v>
      </c>
    </row>
    <row r="568" spans="1:22">
      <c r="A568">
        <v>3230</v>
      </c>
      <c r="B568" t="s">
        <v>590</v>
      </c>
      <c r="C568">
        <v>2.39</v>
      </c>
      <c r="D568" t="s">
        <v>373</v>
      </c>
      <c r="E568" t="s">
        <v>374</v>
      </c>
      <c r="F568">
        <v>2007</v>
      </c>
      <c r="G568">
        <v>40</v>
      </c>
      <c r="H568" t="s">
        <v>9</v>
      </c>
      <c r="I568" t="s">
        <v>121</v>
      </c>
      <c r="J568" t="s">
        <v>184</v>
      </c>
      <c r="K568">
        <v>0.25</v>
      </c>
      <c r="L568">
        <v>7</v>
      </c>
      <c r="M568">
        <v>28</v>
      </c>
      <c r="N568">
        <v>1975</v>
      </c>
      <c r="O568">
        <v>2003</v>
      </c>
      <c r="P568" t="s">
        <v>454</v>
      </c>
      <c r="Q568" t="s">
        <v>339</v>
      </c>
      <c r="R568" t="s">
        <v>590</v>
      </c>
      <c r="S568" t="s">
        <v>591</v>
      </c>
      <c r="T568" t="s">
        <v>592</v>
      </c>
      <c r="U568" t="s">
        <v>593</v>
      </c>
      <c r="V568" t="s">
        <v>379</v>
      </c>
    </row>
    <row r="569" spans="1:22">
      <c r="A569">
        <v>3231</v>
      </c>
      <c r="B569" t="s">
        <v>590</v>
      </c>
      <c r="C569">
        <v>0.93</v>
      </c>
      <c r="D569" t="s">
        <v>373</v>
      </c>
      <c r="E569" t="s">
        <v>374</v>
      </c>
      <c r="F569">
        <v>2008</v>
      </c>
      <c r="G569">
        <v>40</v>
      </c>
      <c r="H569" t="s">
        <v>9</v>
      </c>
      <c r="I569" t="s">
        <v>121</v>
      </c>
      <c r="J569" t="s">
        <v>184</v>
      </c>
      <c r="K569">
        <v>0.25</v>
      </c>
      <c r="L569">
        <v>7</v>
      </c>
      <c r="M569">
        <v>28</v>
      </c>
      <c r="N569">
        <v>1975</v>
      </c>
      <c r="O569">
        <v>2003</v>
      </c>
      <c r="P569" t="s">
        <v>454</v>
      </c>
      <c r="Q569" t="s">
        <v>339</v>
      </c>
      <c r="R569" t="s">
        <v>590</v>
      </c>
      <c r="S569" t="s">
        <v>591</v>
      </c>
      <c r="T569" t="s">
        <v>592</v>
      </c>
      <c r="U569" t="s">
        <v>593</v>
      </c>
      <c r="V569" t="s">
        <v>379</v>
      </c>
    </row>
    <row r="570" spans="1:22">
      <c r="A570">
        <v>3232</v>
      </c>
      <c r="B570" t="s">
        <v>669</v>
      </c>
      <c r="C570">
        <v>0.22</v>
      </c>
      <c r="D570" t="s">
        <v>373</v>
      </c>
      <c r="E570" t="s">
        <v>374</v>
      </c>
      <c r="F570">
        <v>2007</v>
      </c>
      <c r="G570">
        <v>40</v>
      </c>
      <c r="H570" t="s">
        <v>9</v>
      </c>
      <c r="I570" t="s">
        <v>121</v>
      </c>
      <c r="J570" t="s">
        <v>184</v>
      </c>
      <c r="K570">
        <v>0.25</v>
      </c>
      <c r="L570">
        <v>7</v>
      </c>
      <c r="M570">
        <v>28</v>
      </c>
      <c r="N570">
        <v>1975</v>
      </c>
      <c r="O570">
        <v>2003</v>
      </c>
      <c r="P570" t="s">
        <v>454</v>
      </c>
      <c r="Q570" t="s">
        <v>339</v>
      </c>
      <c r="R570" t="s">
        <v>669</v>
      </c>
      <c r="S570" t="s">
        <v>670</v>
      </c>
      <c r="T570" t="s">
        <v>671</v>
      </c>
      <c r="U570" t="s">
        <v>672</v>
      </c>
      <c r="V570" t="s">
        <v>379</v>
      </c>
    </row>
    <row r="571" spans="1:22">
      <c r="A571">
        <v>3233</v>
      </c>
      <c r="B571" t="s">
        <v>669</v>
      </c>
      <c r="C571">
        <v>7.0000000000000007E-2</v>
      </c>
      <c r="D571" t="s">
        <v>373</v>
      </c>
      <c r="E571" t="s">
        <v>374</v>
      </c>
      <c r="F571">
        <v>2008</v>
      </c>
      <c r="G571">
        <v>40</v>
      </c>
      <c r="H571" t="s">
        <v>9</v>
      </c>
      <c r="I571" t="s">
        <v>121</v>
      </c>
      <c r="J571" t="s">
        <v>184</v>
      </c>
      <c r="K571">
        <v>0.25</v>
      </c>
      <c r="L571">
        <v>7</v>
      </c>
      <c r="M571">
        <v>28</v>
      </c>
      <c r="N571">
        <v>1975</v>
      </c>
      <c r="O571">
        <v>2003</v>
      </c>
      <c r="P571" t="s">
        <v>454</v>
      </c>
      <c r="Q571" t="s">
        <v>339</v>
      </c>
      <c r="R571" t="s">
        <v>669</v>
      </c>
      <c r="S571" t="s">
        <v>670</v>
      </c>
      <c r="T571" t="s">
        <v>671</v>
      </c>
      <c r="U571" t="s">
        <v>672</v>
      </c>
      <c r="V571" t="s">
        <v>379</v>
      </c>
    </row>
    <row r="572" spans="1:22">
      <c r="A572">
        <v>3234</v>
      </c>
      <c r="B572" t="s">
        <v>594</v>
      </c>
      <c r="C572">
        <v>0.01</v>
      </c>
      <c r="D572" t="s">
        <v>373</v>
      </c>
      <c r="E572" t="s">
        <v>374</v>
      </c>
      <c r="F572">
        <v>2008</v>
      </c>
      <c r="G572">
        <v>40</v>
      </c>
      <c r="H572" t="s">
        <v>9</v>
      </c>
      <c r="I572" t="s">
        <v>121</v>
      </c>
      <c r="J572" t="s">
        <v>184</v>
      </c>
      <c r="K572">
        <v>0.25</v>
      </c>
      <c r="L572">
        <v>7</v>
      </c>
      <c r="M572">
        <v>28</v>
      </c>
      <c r="N572">
        <v>1975</v>
      </c>
      <c r="O572">
        <v>2003</v>
      </c>
      <c r="P572" t="s">
        <v>454</v>
      </c>
      <c r="Q572" t="s">
        <v>339</v>
      </c>
      <c r="R572" t="s">
        <v>594</v>
      </c>
      <c r="S572" t="s">
        <v>595</v>
      </c>
      <c r="T572" t="s">
        <v>596</v>
      </c>
      <c r="U572" t="s">
        <v>597</v>
      </c>
      <c r="V572" t="s">
        <v>379</v>
      </c>
    </row>
    <row r="573" spans="1:22">
      <c r="A573">
        <v>3235</v>
      </c>
      <c r="B573" t="s">
        <v>720</v>
      </c>
      <c r="C573">
        <v>1.4999999999999999E-2</v>
      </c>
      <c r="D573" t="s">
        <v>373</v>
      </c>
      <c r="E573" t="s">
        <v>374</v>
      </c>
      <c r="F573">
        <v>2008</v>
      </c>
      <c r="G573">
        <v>40</v>
      </c>
      <c r="H573" t="s">
        <v>9</v>
      </c>
      <c r="I573" t="s">
        <v>121</v>
      </c>
      <c r="J573" t="s">
        <v>184</v>
      </c>
      <c r="K573">
        <v>0.25</v>
      </c>
      <c r="L573">
        <v>7</v>
      </c>
      <c r="M573">
        <v>28</v>
      </c>
      <c r="N573">
        <v>1975</v>
      </c>
      <c r="O573">
        <v>2003</v>
      </c>
      <c r="P573" t="s">
        <v>454</v>
      </c>
      <c r="Q573" t="s">
        <v>339</v>
      </c>
      <c r="R573" t="s">
        <v>720</v>
      </c>
      <c r="S573" t="s">
        <v>721</v>
      </c>
      <c r="T573" t="s">
        <v>722</v>
      </c>
      <c r="U573" t="s">
        <v>723</v>
      </c>
      <c r="V573" t="s">
        <v>379</v>
      </c>
    </row>
    <row r="574" spans="1:22">
      <c r="A574">
        <v>3236</v>
      </c>
      <c r="B574" t="s">
        <v>720</v>
      </c>
      <c r="C574">
        <v>0.01</v>
      </c>
      <c r="D574" t="s">
        <v>373</v>
      </c>
      <c r="E574" t="s">
        <v>374</v>
      </c>
      <c r="F574">
        <v>2007</v>
      </c>
      <c r="G574">
        <v>40</v>
      </c>
      <c r="H574" t="s">
        <v>9</v>
      </c>
      <c r="I574" t="s">
        <v>121</v>
      </c>
      <c r="J574" t="s">
        <v>184</v>
      </c>
      <c r="K574">
        <v>0.25</v>
      </c>
      <c r="L574">
        <v>7</v>
      </c>
      <c r="M574">
        <v>28</v>
      </c>
      <c r="N574">
        <v>1975</v>
      </c>
      <c r="O574">
        <v>2003</v>
      </c>
      <c r="P574" t="s">
        <v>454</v>
      </c>
      <c r="Q574" t="s">
        <v>339</v>
      </c>
      <c r="R574" t="s">
        <v>720</v>
      </c>
      <c r="S574" t="s">
        <v>721</v>
      </c>
      <c r="T574" t="s">
        <v>722</v>
      </c>
      <c r="U574" t="s">
        <v>723</v>
      </c>
      <c r="V574" t="s">
        <v>379</v>
      </c>
    </row>
    <row r="575" spans="1:22">
      <c r="A575">
        <v>3237</v>
      </c>
      <c r="B575" t="s">
        <v>757</v>
      </c>
      <c r="C575">
        <v>5.0000000000000001E-3</v>
      </c>
      <c r="D575" t="s">
        <v>373</v>
      </c>
      <c r="E575" t="s">
        <v>374</v>
      </c>
      <c r="F575">
        <v>2008</v>
      </c>
      <c r="G575">
        <v>40</v>
      </c>
      <c r="H575" t="s">
        <v>9</v>
      </c>
      <c r="I575" t="s">
        <v>121</v>
      </c>
      <c r="J575" t="s">
        <v>184</v>
      </c>
      <c r="K575">
        <v>0.25</v>
      </c>
      <c r="L575">
        <v>7</v>
      </c>
      <c r="M575">
        <v>28</v>
      </c>
      <c r="N575">
        <v>1975</v>
      </c>
      <c r="O575">
        <v>2003</v>
      </c>
      <c r="P575" t="s">
        <v>454</v>
      </c>
      <c r="Q575" t="s">
        <v>339</v>
      </c>
      <c r="R575" t="s">
        <v>757</v>
      </c>
      <c r="S575" t="s">
        <v>758</v>
      </c>
      <c r="T575" t="s">
        <v>759</v>
      </c>
      <c r="U575" t="s">
        <v>723</v>
      </c>
      <c r="V575" t="s">
        <v>379</v>
      </c>
    </row>
    <row r="576" spans="1:22">
      <c r="A576">
        <v>3238</v>
      </c>
      <c r="B576" t="s">
        <v>710</v>
      </c>
      <c r="C576">
        <v>5.0000000000000001E-3</v>
      </c>
      <c r="D576" t="s">
        <v>373</v>
      </c>
      <c r="E576" t="s">
        <v>374</v>
      </c>
      <c r="F576">
        <v>2007</v>
      </c>
      <c r="G576">
        <v>40</v>
      </c>
      <c r="H576" t="s">
        <v>9</v>
      </c>
      <c r="I576" t="s">
        <v>121</v>
      </c>
      <c r="J576" t="s">
        <v>184</v>
      </c>
      <c r="K576">
        <v>0.25</v>
      </c>
      <c r="L576">
        <v>7</v>
      </c>
      <c r="M576">
        <v>28</v>
      </c>
      <c r="N576">
        <v>1975</v>
      </c>
      <c r="O576">
        <v>2003</v>
      </c>
      <c r="P576" t="s">
        <v>454</v>
      </c>
      <c r="Q576" t="s">
        <v>339</v>
      </c>
      <c r="R576" t="s">
        <v>710</v>
      </c>
      <c r="S576" t="s">
        <v>711</v>
      </c>
      <c r="T576" t="s">
        <v>712</v>
      </c>
      <c r="U576" t="s">
        <v>713</v>
      </c>
      <c r="V576" t="s">
        <v>379</v>
      </c>
    </row>
    <row r="577" spans="1:22">
      <c r="A577">
        <v>3239</v>
      </c>
      <c r="B577" t="s">
        <v>600</v>
      </c>
      <c r="C577">
        <v>0.47499999999999998</v>
      </c>
      <c r="D577" t="s">
        <v>373</v>
      </c>
      <c r="E577" t="s">
        <v>374</v>
      </c>
      <c r="F577">
        <v>2007</v>
      </c>
      <c r="G577">
        <v>40</v>
      </c>
      <c r="H577" t="s">
        <v>9</v>
      </c>
      <c r="I577" t="s">
        <v>121</v>
      </c>
      <c r="J577" t="s">
        <v>184</v>
      </c>
      <c r="K577">
        <v>0.25</v>
      </c>
      <c r="L577">
        <v>7</v>
      </c>
      <c r="M577">
        <v>28</v>
      </c>
      <c r="N577">
        <v>1975</v>
      </c>
      <c r="O577">
        <v>2003</v>
      </c>
      <c r="P577" t="s">
        <v>454</v>
      </c>
      <c r="Q577" t="s">
        <v>339</v>
      </c>
      <c r="R577" t="s">
        <v>600</v>
      </c>
      <c r="S577" t="s">
        <v>601</v>
      </c>
      <c r="T577" t="s">
        <v>602</v>
      </c>
      <c r="U577" t="s">
        <v>459</v>
      </c>
      <c r="V577" t="s">
        <v>379</v>
      </c>
    </row>
    <row r="578" spans="1:22">
      <c r="A578">
        <v>3240</v>
      </c>
      <c r="B578" t="s">
        <v>600</v>
      </c>
      <c r="C578">
        <v>0.39</v>
      </c>
      <c r="D578" t="s">
        <v>373</v>
      </c>
      <c r="E578" t="s">
        <v>374</v>
      </c>
      <c r="F578">
        <v>2008</v>
      </c>
      <c r="G578">
        <v>40</v>
      </c>
      <c r="H578" t="s">
        <v>9</v>
      </c>
      <c r="I578" t="s">
        <v>121</v>
      </c>
      <c r="J578" t="s">
        <v>184</v>
      </c>
      <c r="K578">
        <v>0.25</v>
      </c>
      <c r="L578">
        <v>7</v>
      </c>
      <c r="M578">
        <v>28</v>
      </c>
      <c r="N578">
        <v>1975</v>
      </c>
      <c r="O578">
        <v>2003</v>
      </c>
      <c r="P578" t="s">
        <v>454</v>
      </c>
      <c r="Q578" t="s">
        <v>339</v>
      </c>
      <c r="R578" t="s">
        <v>600</v>
      </c>
      <c r="S578" t="s">
        <v>601</v>
      </c>
      <c r="T578" t="s">
        <v>602</v>
      </c>
      <c r="U578" t="s">
        <v>459</v>
      </c>
      <c r="V578" t="s">
        <v>379</v>
      </c>
    </row>
    <row r="579" spans="1:22">
      <c r="A579">
        <v>3241</v>
      </c>
      <c r="B579" t="s">
        <v>603</v>
      </c>
      <c r="C579">
        <v>0.36499999999999999</v>
      </c>
      <c r="D579" t="s">
        <v>373</v>
      </c>
      <c r="E579" t="s">
        <v>374</v>
      </c>
      <c r="F579">
        <v>2007</v>
      </c>
      <c r="G579">
        <v>40</v>
      </c>
      <c r="H579" t="s">
        <v>9</v>
      </c>
      <c r="I579" t="s">
        <v>121</v>
      </c>
      <c r="J579" t="s">
        <v>184</v>
      </c>
      <c r="K579">
        <v>0.25</v>
      </c>
      <c r="L579">
        <v>7</v>
      </c>
      <c r="M579">
        <v>28</v>
      </c>
      <c r="N579">
        <v>1975</v>
      </c>
      <c r="O579">
        <v>2003</v>
      </c>
      <c r="P579" t="s">
        <v>454</v>
      </c>
      <c r="Q579" t="s">
        <v>339</v>
      </c>
      <c r="R579" t="s">
        <v>603</v>
      </c>
      <c r="S579" t="s">
        <v>604</v>
      </c>
      <c r="T579" t="s">
        <v>605</v>
      </c>
      <c r="U579" t="s">
        <v>459</v>
      </c>
      <c r="V579" t="s">
        <v>379</v>
      </c>
    </row>
    <row r="580" spans="1:22">
      <c r="A580">
        <v>3242</v>
      </c>
      <c r="B580" t="s">
        <v>603</v>
      </c>
      <c r="C580">
        <v>0.33</v>
      </c>
      <c r="D580" t="s">
        <v>373</v>
      </c>
      <c r="E580" t="s">
        <v>374</v>
      </c>
      <c r="F580">
        <v>2008</v>
      </c>
      <c r="G580">
        <v>40</v>
      </c>
      <c r="H580" t="s">
        <v>9</v>
      </c>
      <c r="I580" t="s">
        <v>121</v>
      </c>
      <c r="J580" t="s">
        <v>184</v>
      </c>
      <c r="K580">
        <v>0.25</v>
      </c>
      <c r="L580">
        <v>7</v>
      </c>
      <c r="M580">
        <v>28</v>
      </c>
      <c r="N580">
        <v>1975</v>
      </c>
      <c r="O580">
        <v>2003</v>
      </c>
      <c r="P580" t="s">
        <v>454</v>
      </c>
      <c r="Q580" t="s">
        <v>339</v>
      </c>
      <c r="R580" t="s">
        <v>603</v>
      </c>
      <c r="S580" t="s">
        <v>604</v>
      </c>
      <c r="T580" t="s">
        <v>605</v>
      </c>
      <c r="U580" t="s">
        <v>459</v>
      </c>
      <c r="V580" t="s">
        <v>379</v>
      </c>
    </row>
    <row r="581" spans="1:22">
      <c r="A581">
        <v>3243</v>
      </c>
      <c r="B581" t="s">
        <v>606</v>
      </c>
      <c r="C581">
        <v>0.32</v>
      </c>
      <c r="D581" t="s">
        <v>373</v>
      </c>
      <c r="E581" t="s">
        <v>374</v>
      </c>
      <c r="F581">
        <v>2007</v>
      </c>
      <c r="G581">
        <v>40</v>
      </c>
      <c r="H581" t="s">
        <v>9</v>
      </c>
      <c r="I581" t="s">
        <v>121</v>
      </c>
      <c r="J581" t="s">
        <v>184</v>
      </c>
      <c r="K581">
        <v>0.25</v>
      </c>
      <c r="L581">
        <v>7</v>
      </c>
      <c r="M581">
        <v>28</v>
      </c>
      <c r="N581">
        <v>1975</v>
      </c>
      <c r="O581">
        <v>2003</v>
      </c>
      <c r="P581" t="s">
        <v>454</v>
      </c>
      <c r="Q581" t="s">
        <v>339</v>
      </c>
      <c r="R581" t="s">
        <v>606</v>
      </c>
      <c r="S581" t="s">
        <v>607</v>
      </c>
      <c r="T581" t="s">
        <v>608</v>
      </c>
      <c r="U581" t="s">
        <v>459</v>
      </c>
      <c r="V581" t="s">
        <v>379</v>
      </c>
    </row>
    <row r="582" spans="1:22">
      <c r="A582">
        <v>3244</v>
      </c>
      <c r="B582" t="s">
        <v>598</v>
      </c>
      <c r="C582">
        <v>0.215</v>
      </c>
      <c r="D582" t="s">
        <v>373</v>
      </c>
      <c r="E582" t="s">
        <v>374</v>
      </c>
      <c r="F582">
        <v>2008</v>
      </c>
      <c r="G582">
        <v>40</v>
      </c>
      <c r="H582" t="s">
        <v>9</v>
      </c>
      <c r="I582" t="s">
        <v>121</v>
      </c>
      <c r="J582" t="s">
        <v>184</v>
      </c>
      <c r="K582">
        <v>0.25</v>
      </c>
      <c r="L582">
        <v>7</v>
      </c>
      <c r="M582">
        <v>28</v>
      </c>
      <c r="N582">
        <v>1975</v>
      </c>
      <c r="O582">
        <v>2003</v>
      </c>
      <c r="P582" t="s">
        <v>454</v>
      </c>
      <c r="Q582" t="s">
        <v>339</v>
      </c>
      <c r="R582" t="s">
        <v>598</v>
      </c>
      <c r="S582" t="s">
        <v>548</v>
      </c>
      <c r="T582" t="s">
        <v>599</v>
      </c>
      <c r="U582" t="s">
        <v>459</v>
      </c>
      <c r="V582" t="s">
        <v>379</v>
      </c>
    </row>
    <row r="583" spans="1:22">
      <c r="A583">
        <v>3245</v>
      </c>
      <c r="B583" t="s">
        <v>609</v>
      </c>
      <c r="C583">
        <v>0.17499999999999999</v>
      </c>
      <c r="D583" t="s">
        <v>373</v>
      </c>
      <c r="E583" t="s">
        <v>374</v>
      </c>
      <c r="F583">
        <v>2008</v>
      </c>
      <c r="G583">
        <v>40</v>
      </c>
      <c r="H583" t="s">
        <v>9</v>
      </c>
      <c r="I583" t="s">
        <v>121</v>
      </c>
      <c r="J583" t="s">
        <v>184</v>
      </c>
      <c r="K583">
        <v>0.25</v>
      </c>
      <c r="L583">
        <v>7</v>
      </c>
      <c r="M583">
        <v>28</v>
      </c>
      <c r="N583">
        <v>1975</v>
      </c>
      <c r="O583">
        <v>2003</v>
      </c>
      <c r="P583" t="s">
        <v>454</v>
      </c>
      <c r="Q583" t="s">
        <v>339</v>
      </c>
      <c r="R583" t="s">
        <v>609</v>
      </c>
      <c r="S583" t="s">
        <v>610</v>
      </c>
      <c r="T583" t="s">
        <v>611</v>
      </c>
      <c r="U583" t="s">
        <v>459</v>
      </c>
      <c r="V583" t="s">
        <v>379</v>
      </c>
    </row>
    <row r="584" spans="1:22">
      <c r="A584">
        <v>3246</v>
      </c>
      <c r="B584" t="s">
        <v>676</v>
      </c>
      <c r="C584">
        <v>0.155</v>
      </c>
      <c r="D584" t="s">
        <v>373</v>
      </c>
      <c r="E584" t="s">
        <v>374</v>
      </c>
      <c r="F584">
        <v>2007</v>
      </c>
      <c r="G584">
        <v>40</v>
      </c>
      <c r="H584" t="s">
        <v>9</v>
      </c>
      <c r="I584" t="s">
        <v>121</v>
      </c>
      <c r="J584" t="s">
        <v>184</v>
      </c>
      <c r="K584">
        <v>0.25</v>
      </c>
      <c r="L584">
        <v>7</v>
      </c>
      <c r="M584">
        <v>28</v>
      </c>
      <c r="N584">
        <v>1975</v>
      </c>
      <c r="O584">
        <v>2003</v>
      </c>
      <c r="P584" t="s">
        <v>454</v>
      </c>
      <c r="Q584" t="s">
        <v>339</v>
      </c>
      <c r="R584" t="s">
        <v>676</v>
      </c>
      <c r="S584" t="s">
        <v>677</v>
      </c>
      <c r="T584" t="s">
        <v>678</v>
      </c>
      <c r="U584" t="s">
        <v>459</v>
      </c>
      <c r="V584" t="s">
        <v>379</v>
      </c>
    </row>
    <row r="585" spans="1:22">
      <c r="A585">
        <v>3247</v>
      </c>
      <c r="B585" t="s">
        <v>676</v>
      </c>
      <c r="C585">
        <v>0.155</v>
      </c>
      <c r="D585" t="s">
        <v>373</v>
      </c>
      <c r="E585" t="s">
        <v>374</v>
      </c>
      <c r="F585">
        <v>2008</v>
      </c>
      <c r="G585">
        <v>40</v>
      </c>
      <c r="H585" t="s">
        <v>9</v>
      </c>
      <c r="I585" t="s">
        <v>121</v>
      </c>
      <c r="J585" t="s">
        <v>184</v>
      </c>
      <c r="K585">
        <v>0.25</v>
      </c>
      <c r="L585">
        <v>7</v>
      </c>
      <c r="M585">
        <v>28</v>
      </c>
      <c r="N585">
        <v>1975</v>
      </c>
      <c r="O585">
        <v>2003</v>
      </c>
      <c r="P585" t="s">
        <v>454</v>
      </c>
      <c r="Q585" t="s">
        <v>339</v>
      </c>
      <c r="R585" t="s">
        <v>676</v>
      </c>
      <c r="S585" t="s">
        <v>677</v>
      </c>
      <c r="T585" t="s">
        <v>678</v>
      </c>
      <c r="U585" t="s">
        <v>459</v>
      </c>
      <c r="V585" t="s">
        <v>379</v>
      </c>
    </row>
    <row r="586" spans="1:22">
      <c r="A586">
        <v>3248</v>
      </c>
      <c r="B586" t="s">
        <v>598</v>
      </c>
      <c r="C586">
        <v>0.12</v>
      </c>
      <c r="D586" t="s">
        <v>373</v>
      </c>
      <c r="E586" t="s">
        <v>374</v>
      </c>
      <c r="F586">
        <v>2007</v>
      </c>
      <c r="G586">
        <v>40</v>
      </c>
      <c r="H586" t="s">
        <v>9</v>
      </c>
      <c r="I586" t="s">
        <v>121</v>
      </c>
      <c r="J586" t="s">
        <v>184</v>
      </c>
      <c r="K586">
        <v>0.25</v>
      </c>
      <c r="L586">
        <v>7</v>
      </c>
      <c r="M586">
        <v>28</v>
      </c>
      <c r="N586">
        <v>1975</v>
      </c>
      <c r="O586">
        <v>2003</v>
      </c>
      <c r="P586" t="s">
        <v>454</v>
      </c>
      <c r="Q586" t="s">
        <v>339</v>
      </c>
      <c r="R586" t="s">
        <v>598</v>
      </c>
      <c r="S586" t="s">
        <v>548</v>
      </c>
      <c r="T586" t="s">
        <v>599</v>
      </c>
      <c r="U586" t="s">
        <v>459</v>
      </c>
      <c r="V586" t="s">
        <v>379</v>
      </c>
    </row>
    <row r="587" spans="1:22">
      <c r="A587">
        <v>3249</v>
      </c>
      <c r="B587" t="s">
        <v>606</v>
      </c>
      <c r="C587">
        <v>9.5000000000000001E-2</v>
      </c>
      <c r="D587" t="s">
        <v>373</v>
      </c>
      <c r="E587" t="s">
        <v>374</v>
      </c>
      <c r="F587">
        <v>2008</v>
      </c>
      <c r="G587">
        <v>40</v>
      </c>
      <c r="H587" t="s">
        <v>9</v>
      </c>
      <c r="I587" t="s">
        <v>121</v>
      </c>
      <c r="J587" t="s">
        <v>184</v>
      </c>
      <c r="K587">
        <v>0.25</v>
      </c>
      <c r="L587">
        <v>7</v>
      </c>
      <c r="M587">
        <v>28</v>
      </c>
      <c r="N587">
        <v>1975</v>
      </c>
      <c r="O587">
        <v>2003</v>
      </c>
      <c r="P587" t="s">
        <v>454</v>
      </c>
      <c r="Q587" t="s">
        <v>339</v>
      </c>
      <c r="R587" t="s">
        <v>606</v>
      </c>
      <c r="S587" t="s">
        <v>607</v>
      </c>
      <c r="T587" t="s">
        <v>608</v>
      </c>
      <c r="U587" t="s">
        <v>459</v>
      </c>
      <c r="V587" t="s">
        <v>379</v>
      </c>
    </row>
    <row r="588" spans="1:22">
      <c r="A588">
        <v>3250</v>
      </c>
      <c r="B588" t="s">
        <v>682</v>
      </c>
      <c r="C588">
        <v>0.05</v>
      </c>
      <c r="D588" t="s">
        <v>373</v>
      </c>
      <c r="E588" t="s">
        <v>374</v>
      </c>
      <c r="F588">
        <v>2007</v>
      </c>
      <c r="G588">
        <v>40</v>
      </c>
      <c r="H588" t="s">
        <v>9</v>
      </c>
      <c r="I588" t="s">
        <v>121</v>
      </c>
      <c r="J588" t="s">
        <v>184</v>
      </c>
      <c r="K588">
        <v>0.25</v>
      </c>
      <c r="L588">
        <v>7</v>
      </c>
      <c r="M588">
        <v>28</v>
      </c>
      <c r="N588">
        <v>1975</v>
      </c>
      <c r="O588">
        <v>2003</v>
      </c>
      <c r="P588" t="s">
        <v>454</v>
      </c>
      <c r="Q588" t="s">
        <v>339</v>
      </c>
      <c r="R588" t="s">
        <v>682</v>
      </c>
      <c r="S588" t="s">
        <v>470</v>
      </c>
      <c r="T588" t="s">
        <v>683</v>
      </c>
      <c r="U588" t="s">
        <v>459</v>
      </c>
      <c r="V588" t="s">
        <v>379</v>
      </c>
    </row>
    <row r="589" spans="1:22">
      <c r="A589">
        <v>3251</v>
      </c>
      <c r="B589" t="s">
        <v>682</v>
      </c>
      <c r="C589">
        <v>4.4999999999999998E-2</v>
      </c>
      <c r="D589" t="s">
        <v>373</v>
      </c>
      <c r="E589" t="s">
        <v>374</v>
      </c>
      <c r="F589">
        <v>2008</v>
      </c>
      <c r="G589">
        <v>40</v>
      </c>
      <c r="H589" t="s">
        <v>9</v>
      </c>
      <c r="I589" t="s">
        <v>121</v>
      </c>
      <c r="J589" t="s">
        <v>184</v>
      </c>
      <c r="K589">
        <v>0.25</v>
      </c>
      <c r="L589">
        <v>7</v>
      </c>
      <c r="M589">
        <v>28</v>
      </c>
      <c r="N589">
        <v>1975</v>
      </c>
      <c r="O589">
        <v>2003</v>
      </c>
      <c r="P589" t="s">
        <v>454</v>
      </c>
      <c r="Q589" t="s">
        <v>339</v>
      </c>
      <c r="R589" t="s">
        <v>682</v>
      </c>
      <c r="S589" t="s">
        <v>470</v>
      </c>
      <c r="T589" t="s">
        <v>683</v>
      </c>
      <c r="U589" t="s">
        <v>459</v>
      </c>
      <c r="V589" t="s">
        <v>379</v>
      </c>
    </row>
    <row r="590" spans="1:22">
      <c r="A590">
        <v>3252</v>
      </c>
      <c r="B590" t="s">
        <v>612</v>
      </c>
      <c r="C590">
        <v>0.04</v>
      </c>
      <c r="D590" t="s">
        <v>373</v>
      </c>
      <c r="E590" t="s">
        <v>374</v>
      </c>
      <c r="F590">
        <v>2008</v>
      </c>
      <c r="G590">
        <v>40</v>
      </c>
      <c r="H590" t="s">
        <v>9</v>
      </c>
      <c r="I590" t="s">
        <v>121</v>
      </c>
      <c r="J590" t="s">
        <v>184</v>
      </c>
      <c r="K590">
        <v>0.25</v>
      </c>
      <c r="L590">
        <v>7</v>
      </c>
      <c r="M590">
        <v>28</v>
      </c>
      <c r="N590">
        <v>1975</v>
      </c>
      <c r="O590">
        <v>2003</v>
      </c>
      <c r="P590" t="s">
        <v>454</v>
      </c>
      <c r="Q590" t="s">
        <v>339</v>
      </c>
      <c r="R590" t="s">
        <v>612</v>
      </c>
      <c r="S590" t="s">
        <v>613</v>
      </c>
      <c r="T590" t="s">
        <v>614</v>
      </c>
      <c r="U590" t="s">
        <v>459</v>
      </c>
      <c r="V590" t="s">
        <v>379</v>
      </c>
    </row>
    <row r="591" spans="1:22">
      <c r="A591">
        <v>3253</v>
      </c>
      <c r="B591" t="s">
        <v>609</v>
      </c>
      <c r="C591">
        <v>0.03</v>
      </c>
      <c r="D591" t="s">
        <v>373</v>
      </c>
      <c r="E591" t="s">
        <v>374</v>
      </c>
      <c r="F591">
        <v>2007</v>
      </c>
      <c r="G591">
        <v>40</v>
      </c>
      <c r="H591" t="s">
        <v>9</v>
      </c>
      <c r="I591" t="s">
        <v>121</v>
      </c>
      <c r="J591" t="s">
        <v>184</v>
      </c>
      <c r="K591">
        <v>0.25</v>
      </c>
      <c r="L591">
        <v>7</v>
      </c>
      <c r="M591">
        <v>28</v>
      </c>
      <c r="N591">
        <v>1975</v>
      </c>
      <c r="O591">
        <v>2003</v>
      </c>
      <c r="P591" t="s">
        <v>454</v>
      </c>
      <c r="Q591" t="s">
        <v>339</v>
      </c>
      <c r="R591" t="s">
        <v>609</v>
      </c>
      <c r="S591" t="s">
        <v>610</v>
      </c>
      <c r="T591" t="s">
        <v>611</v>
      </c>
      <c r="U591" t="s">
        <v>459</v>
      </c>
      <c r="V591" t="s">
        <v>379</v>
      </c>
    </row>
    <row r="592" spans="1:22">
      <c r="A592">
        <v>3254</v>
      </c>
      <c r="B592" t="s">
        <v>612</v>
      </c>
      <c r="C592">
        <v>0.01</v>
      </c>
      <c r="D592" t="s">
        <v>373</v>
      </c>
      <c r="E592" t="s">
        <v>374</v>
      </c>
      <c r="F592">
        <v>2007</v>
      </c>
      <c r="G592">
        <v>40</v>
      </c>
      <c r="H592" t="s">
        <v>9</v>
      </c>
      <c r="I592" t="s">
        <v>121</v>
      </c>
      <c r="J592" t="s">
        <v>184</v>
      </c>
      <c r="K592">
        <v>0.25</v>
      </c>
      <c r="L592">
        <v>7</v>
      </c>
      <c r="M592">
        <v>28</v>
      </c>
      <c r="N592">
        <v>1975</v>
      </c>
      <c r="O592">
        <v>2003</v>
      </c>
      <c r="P592" t="s">
        <v>454</v>
      </c>
      <c r="Q592" t="s">
        <v>339</v>
      </c>
      <c r="R592" t="s">
        <v>612</v>
      </c>
      <c r="S592" t="s">
        <v>613</v>
      </c>
      <c r="T592" t="s">
        <v>614</v>
      </c>
      <c r="U592" t="s">
        <v>459</v>
      </c>
      <c r="V592" t="s">
        <v>379</v>
      </c>
    </row>
    <row r="593" spans="1:22">
      <c r="A593">
        <v>3255</v>
      </c>
      <c r="B593" t="s">
        <v>679</v>
      </c>
      <c r="C593">
        <v>5.0000000000000001E-3</v>
      </c>
      <c r="D593" t="s">
        <v>373</v>
      </c>
      <c r="E593" t="s">
        <v>374</v>
      </c>
      <c r="F593">
        <v>2007</v>
      </c>
      <c r="G593">
        <v>40</v>
      </c>
      <c r="H593" t="s">
        <v>9</v>
      </c>
      <c r="I593" t="s">
        <v>121</v>
      </c>
      <c r="J593" t="s">
        <v>184</v>
      </c>
      <c r="K593">
        <v>0.25</v>
      </c>
      <c r="L593">
        <v>7</v>
      </c>
      <c r="M593">
        <v>28</v>
      </c>
      <c r="N593">
        <v>1975</v>
      </c>
      <c r="O593">
        <v>2003</v>
      </c>
      <c r="P593" t="s">
        <v>454</v>
      </c>
      <c r="Q593" t="s">
        <v>339</v>
      </c>
      <c r="R593" t="s">
        <v>679</v>
      </c>
      <c r="S593" t="s">
        <v>680</v>
      </c>
      <c r="T593" t="s">
        <v>681</v>
      </c>
      <c r="U593" t="s">
        <v>459</v>
      </c>
      <c r="V593" t="s">
        <v>379</v>
      </c>
    </row>
    <row r="594" spans="1:22">
      <c r="A594">
        <v>3256</v>
      </c>
      <c r="B594" t="s">
        <v>727</v>
      </c>
      <c r="C594">
        <v>5.0000000000000001E-3</v>
      </c>
      <c r="D594" t="s">
        <v>373</v>
      </c>
      <c r="E594" t="s">
        <v>374</v>
      </c>
      <c r="F594">
        <v>2008</v>
      </c>
      <c r="G594">
        <v>40</v>
      </c>
      <c r="H594" t="s">
        <v>9</v>
      </c>
      <c r="I594" t="s">
        <v>121</v>
      </c>
      <c r="J594" t="s">
        <v>184</v>
      </c>
      <c r="K594">
        <v>0.25</v>
      </c>
      <c r="L594">
        <v>7</v>
      </c>
      <c r="M594">
        <v>28</v>
      </c>
      <c r="N594">
        <v>1975</v>
      </c>
      <c r="O594">
        <v>2003</v>
      </c>
      <c r="P594" t="s">
        <v>454</v>
      </c>
      <c r="Q594" t="s">
        <v>339</v>
      </c>
      <c r="R594" t="s">
        <v>727</v>
      </c>
      <c r="S594" t="s">
        <v>728</v>
      </c>
      <c r="T594" t="s">
        <v>662</v>
      </c>
      <c r="U594" t="s">
        <v>459</v>
      </c>
      <c r="V594" t="s">
        <v>379</v>
      </c>
    </row>
    <row r="595" spans="1:22">
      <c r="A595">
        <v>3257</v>
      </c>
      <c r="B595" t="s">
        <v>684</v>
      </c>
      <c r="C595">
        <v>0.03</v>
      </c>
      <c r="D595" t="s">
        <v>373</v>
      </c>
      <c r="E595" t="s">
        <v>374</v>
      </c>
      <c r="F595">
        <v>2007</v>
      </c>
      <c r="G595">
        <v>40</v>
      </c>
      <c r="H595" t="s">
        <v>9</v>
      </c>
      <c r="I595" t="s">
        <v>121</v>
      </c>
      <c r="J595" t="s">
        <v>184</v>
      </c>
      <c r="K595">
        <v>0.25</v>
      </c>
      <c r="L595">
        <v>7</v>
      </c>
      <c r="M595">
        <v>28</v>
      </c>
      <c r="N595">
        <v>1975</v>
      </c>
      <c r="O595">
        <v>2003</v>
      </c>
      <c r="P595" t="s">
        <v>454</v>
      </c>
      <c r="Q595" t="s">
        <v>339</v>
      </c>
      <c r="R595" t="s">
        <v>684</v>
      </c>
      <c r="S595" t="s">
        <v>685</v>
      </c>
      <c r="T595" t="s">
        <v>686</v>
      </c>
      <c r="U595" t="s">
        <v>687</v>
      </c>
      <c r="V595" t="s">
        <v>379</v>
      </c>
    </row>
    <row r="596" spans="1:22">
      <c r="A596">
        <v>3258</v>
      </c>
      <c r="B596" t="s">
        <v>684</v>
      </c>
      <c r="C596">
        <v>0.03</v>
      </c>
      <c r="D596" t="s">
        <v>373</v>
      </c>
      <c r="E596" t="s">
        <v>374</v>
      </c>
      <c r="F596">
        <v>2008</v>
      </c>
      <c r="G596">
        <v>40</v>
      </c>
      <c r="H596" t="s">
        <v>9</v>
      </c>
      <c r="I596" t="s">
        <v>121</v>
      </c>
      <c r="J596" t="s">
        <v>184</v>
      </c>
      <c r="K596">
        <v>0.25</v>
      </c>
      <c r="L596">
        <v>7</v>
      </c>
      <c r="M596">
        <v>28</v>
      </c>
      <c r="N596">
        <v>1975</v>
      </c>
      <c r="O596">
        <v>2003</v>
      </c>
      <c r="P596" t="s">
        <v>454</v>
      </c>
      <c r="Q596" t="s">
        <v>339</v>
      </c>
      <c r="R596" t="s">
        <v>684</v>
      </c>
      <c r="S596" t="s">
        <v>685</v>
      </c>
      <c r="T596" t="s">
        <v>686</v>
      </c>
      <c r="U596" t="s">
        <v>687</v>
      </c>
      <c r="V596" t="s">
        <v>379</v>
      </c>
    </row>
    <row r="597" spans="1:22">
      <c r="A597">
        <v>3259</v>
      </c>
      <c r="B597" t="s">
        <v>615</v>
      </c>
      <c r="C597">
        <v>1.04</v>
      </c>
      <c r="D597" t="s">
        <v>373</v>
      </c>
      <c r="E597" t="s">
        <v>374</v>
      </c>
      <c r="F597">
        <v>2007</v>
      </c>
      <c r="G597">
        <v>40</v>
      </c>
      <c r="H597" t="s">
        <v>9</v>
      </c>
      <c r="I597" t="s">
        <v>121</v>
      </c>
      <c r="J597" t="s">
        <v>184</v>
      </c>
      <c r="K597">
        <v>0.25</v>
      </c>
      <c r="L597">
        <v>7</v>
      </c>
      <c r="M597">
        <v>28</v>
      </c>
      <c r="N597">
        <v>1975</v>
      </c>
      <c r="O597">
        <v>2003</v>
      </c>
      <c r="P597" t="s">
        <v>454</v>
      </c>
      <c r="Q597" t="s">
        <v>339</v>
      </c>
      <c r="R597" t="s">
        <v>615</v>
      </c>
      <c r="S597" t="s">
        <v>616</v>
      </c>
      <c r="T597" t="s">
        <v>617</v>
      </c>
      <c r="U597" t="s">
        <v>618</v>
      </c>
      <c r="V597" t="s">
        <v>379</v>
      </c>
    </row>
    <row r="598" spans="1:22">
      <c r="A598">
        <v>3260</v>
      </c>
      <c r="B598" t="s">
        <v>615</v>
      </c>
      <c r="C598">
        <v>0.97499999999999998</v>
      </c>
      <c r="D598" t="s">
        <v>373</v>
      </c>
      <c r="E598" t="s">
        <v>374</v>
      </c>
      <c r="F598">
        <v>2008</v>
      </c>
      <c r="G598">
        <v>40</v>
      </c>
      <c r="H598" t="s">
        <v>9</v>
      </c>
      <c r="I598" t="s">
        <v>121</v>
      </c>
      <c r="J598" t="s">
        <v>184</v>
      </c>
      <c r="K598">
        <v>0.25</v>
      </c>
      <c r="L598">
        <v>7</v>
      </c>
      <c r="M598">
        <v>28</v>
      </c>
      <c r="N598">
        <v>1975</v>
      </c>
      <c r="O598">
        <v>2003</v>
      </c>
      <c r="P598" t="s">
        <v>454</v>
      </c>
      <c r="Q598" t="s">
        <v>339</v>
      </c>
      <c r="R598" t="s">
        <v>615</v>
      </c>
      <c r="S598" t="s">
        <v>616</v>
      </c>
      <c r="T598" t="s">
        <v>617</v>
      </c>
      <c r="U598" t="s">
        <v>618</v>
      </c>
      <c r="V598" t="s">
        <v>379</v>
      </c>
    </row>
    <row r="599" spans="1:22">
      <c r="A599">
        <v>3261</v>
      </c>
      <c r="B599" t="s">
        <v>771</v>
      </c>
      <c r="C599">
        <v>5.0000000000000001E-3</v>
      </c>
      <c r="D599" t="s">
        <v>373</v>
      </c>
      <c r="E599" t="s">
        <v>374</v>
      </c>
      <c r="F599">
        <v>2007</v>
      </c>
      <c r="G599">
        <v>40</v>
      </c>
      <c r="H599" t="s">
        <v>9</v>
      </c>
      <c r="I599" t="s">
        <v>121</v>
      </c>
      <c r="J599" t="s">
        <v>184</v>
      </c>
      <c r="K599">
        <v>0.25</v>
      </c>
      <c r="L599">
        <v>7</v>
      </c>
      <c r="M599">
        <v>28</v>
      </c>
      <c r="N599">
        <v>1975</v>
      </c>
      <c r="O599">
        <v>2003</v>
      </c>
      <c r="P599" t="s">
        <v>454</v>
      </c>
      <c r="Q599" t="s">
        <v>339</v>
      </c>
      <c r="R599" t="s">
        <v>771</v>
      </c>
      <c r="S599" t="s">
        <v>528</v>
      </c>
      <c r="T599" t="s">
        <v>772</v>
      </c>
      <c r="U599" t="s">
        <v>530</v>
      </c>
      <c r="V599" t="s">
        <v>379</v>
      </c>
    </row>
    <row r="600" spans="1:22">
      <c r="A600">
        <v>3262</v>
      </c>
      <c r="B600" t="s">
        <v>633</v>
      </c>
      <c r="C600">
        <v>0.37</v>
      </c>
      <c r="D600" t="s">
        <v>373</v>
      </c>
      <c r="E600" t="s">
        <v>374</v>
      </c>
      <c r="F600">
        <v>2007</v>
      </c>
      <c r="G600">
        <v>40</v>
      </c>
      <c r="H600" t="s">
        <v>9</v>
      </c>
      <c r="I600" t="s">
        <v>121</v>
      </c>
      <c r="J600" t="s">
        <v>184</v>
      </c>
      <c r="K600">
        <v>0.25</v>
      </c>
      <c r="L600">
        <v>7</v>
      </c>
      <c r="M600">
        <v>28</v>
      </c>
      <c r="N600">
        <v>1975</v>
      </c>
      <c r="O600">
        <v>2003</v>
      </c>
      <c r="P600" t="s">
        <v>454</v>
      </c>
      <c r="Q600" t="s">
        <v>339</v>
      </c>
      <c r="R600" t="s">
        <v>633</v>
      </c>
      <c r="S600" t="s">
        <v>634</v>
      </c>
      <c r="T600" t="s">
        <v>635</v>
      </c>
      <c r="U600" t="s">
        <v>485</v>
      </c>
      <c r="V600" t="s">
        <v>486</v>
      </c>
    </row>
    <row r="601" spans="1:22">
      <c r="A601">
        <v>3263</v>
      </c>
      <c r="B601" t="s">
        <v>633</v>
      </c>
      <c r="C601">
        <v>0.105</v>
      </c>
      <c r="D601" t="s">
        <v>373</v>
      </c>
      <c r="E601" t="s">
        <v>374</v>
      </c>
      <c r="F601">
        <v>2008</v>
      </c>
      <c r="G601">
        <v>40</v>
      </c>
      <c r="H601" t="s">
        <v>9</v>
      </c>
      <c r="I601" t="s">
        <v>121</v>
      </c>
      <c r="J601" t="s">
        <v>184</v>
      </c>
      <c r="K601">
        <v>0.25</v>
      </c>
      <c r="L601">
        <v>7</v>
      </c>
      <c r="M601">
        <v>28</v>
      </c>
      <c r="N601">
        <v>1975</v>
      </c>
      <c r="O601">
        <v>2003</v>
      </c>
      <c r="P601" t="s">
        <v>454</v>
      </c>
      <c r="Q601" t="s">
        <v>339</v>
      </c>
      <c r="R601" t="s">
        <v>633</v>
      </c>
      <c r="S601" t="s">
        <v>634</v>
      </c>
      <c r="T601" t="s">
        <v>635</v>
      </c>
      <c r="U601" t="s">
        <v>485</v>
      </c>
      <c r="V601" t="s">
        <v>486</v>
      </c>
    </row>
    <row r="602" spans="1:22">
      <c r="A602">
        <v>3264</v>
      </c>
      <c r="B602" t="s">
        <v>691</v>
      </c>
      <c r="C602">
        <v>3.5000000000000003E-2</v>
      </c>
      <c r="D602" t="s">
        <v>373</v>
      </c>
      <c r="E602" t="s">
        <v>374</v>
      </c>
      <c r="F602">
        <v>2008</v>
      </c>
      <c r="G602">
        <v>40</v>
      </c>
      <c r="H602" t="s">
        <v>9</v>
      </c>
      <c r="I602" t="s">
        <v>121</v>
      </c>
      <c r="J602" t="s">
        <v>184</v>
      </c>
      <c r="K602">
        <v>0.25</v>
      </c>
      <c r="L602">
        <v>7</v>
      </c>
      <c r="M602">
        <v>28</v>
      </c>
      <c r="N602">
        <v>1975</v>
      </c>
      <c r="O602">
        <v>2003</v>
      </c>
      <c r="P602" t="s">
        <v>454</v>
      </c>
      <c r="Q602" t="s">
        <v>339</v>
      </c>
      <c r="R602" t="s">
        <v>691</v>
      </c>
      <c r="S602" t="s">
        <v>692</v>
      </c>
      <c r="T602" t="s">
        <v>693</v>
      </c>
      <c r="U602" t="s">
        <v>485</v>
      </c>
      <c r="V602" t="s">
        <v>486</v>
      </c>
    </row>
    <row r="603" spans="1:22">
      <c r="A603">
        <v>3265</v>
      </c>
      <c r="B603" t="s">
        <v>621</v>
      </c>
      <c r="C603">
        <v>3.5000000000000003E-2</v>
      </c>
      <c r="D603" t="s">
        <v>373</v>
      </c>
      <c r="E603" t="s">
        <v>374</v>
      </c>
      <c r="F603">
        <v>2007</v>
      </c>
      <c r="G603">
        <v>40</v>
      </c>
      <c r="H603" t="s">
        <v>9</v>
      </c>
      <c r="I603" t="s">
        <v>121</v>
      </c>
      <c r="J603" t="s">
        <v>184</v>
      </c>
      <c r="K603">
        <v>0.25</v>
      </c>
      <c r="L603">
        <v>7</v>
      </c>
      <c r="M603">
        <v>28</v>
      </c>
      <c r="N603">
        <v>1975</v>
      </c>
      <c r="O603">
        <v>2003</v>
      </c>
      <c r="P603" t="s">
        <v>454</v>
      </c>
      <c r="Q603" t="s">
        <v>339</v>
      </c>
      <c r="R603" t="s">
        <v>621</v>
      </c>
      <c r="S603" t="s">
        <v>622</v>
      </c>
      <c r="T603" t="s">
        <v>623</v>
      </c>
      <c r="U603" t="s">
        <v>485</v>
      </c>
      <c r="V603" t="s">
        <v>486</v>
      </c>
    </row>
    <row r="604" spans="1:22">
      <c r="A604">
        <v>3266</v>
      </c>
      <c r="B604" t="s">
        <v>691</v>
      </c>
      <c r="C604">
        <v>0.03</v>
      </c>
      <c r="D604" t="s">
        <v>373</v>
      </c>
      <c r="E604" t="s">
        <v>374</v>
      </c>
      <c r="F604">
        <v>2007</v>
      </c>
      <c r="G604">
        <v>40</v>
      </c>
      <c r="H604" t="s">
        <v>9</v>
      </c>
      <c r="I604" t="s">
        <v>121</v>
      </c>
      <c r="J604" t="s">
        <v>184</v>
      </c>
      <c r="K604">
        <v>0.25</v>
      </c>
      <c r="L604">
        <v>7</v>
      </c>
      <c r="M604">
        <v>28</v>
      </c>
      <c r="N604">
        <v>1975</v>
      </c>
      <c r="O604">
        <v>2003</v>
      </c>
      <c r="P604" t="s">
        <v>454</v>
      </c>
      <c r="Q604" t="s">
        <v>339</v>
      </c>
      <c r="R604" t="s">
        <v>691</v>
      </c>
      <c r="S604" t="s">
        <v>692</v>
      </c>
      <c r="T604" t="s">
        <v>693</v>
      </c>
      <c r="U604" t="s">
        <v>485</v>
      </c>
      <c r="V604" t="s">
        <v>486</v>
      </c>
    </row>
    <row r="605" spans="1:22">
      <c r="A605">
        <v>3267</v>
      </c>
      <c r="B605" t="s">
        <v>621</v>
      </c>
      <c r="C605">
        <v>1.4999999999999999E-2</v>
      </c>
      <c r="D605" t="s">
        <v>373</v>
      </c>
      <c r="E605" t="s">
        <v>374</v>
      </c>
      <c r="F605">
        <v>2008</v>
      </c>
      <c r="G605">
        <v>40</v>
      </c>
      <c r="H605" t="s">
        <v>9</v>
      </c>
      <c r="I605" t="s">
        <v>121</v>
      </c>
      <c r="J605" t="s">
        <v>184</v>
      </c>
      <c r="K605">
        <v>0.25</v>
      </c>
      <c r="L605">
        <v>7</v>
      </c>
      <c r="M605">
        <v>28</v>
      </c>
      <c r="N605">
        <v>1975</v>
      </c>
      <c r="O605">
        <v>2003</v>
      </c>
      <c r="P605" t="s">
        <v>454</v>
      </c>
      <c r="Q605" t="s">
        <v>339</v>
      </c>
      <c r="R605" t="s">
        <v>621</v>
      </c>
      <c r="S605" t="s">
        <v>622</v>
      </c>
      <c r="T605" t="s">
        <v>623</v>
      </c>
      <c r="U605" t="s">
        <v>485</v>
      </c>
      <c r="V605" t="s">
        <v>486</v>
      </c>
    </row>
    <row r="606" spans="1:22">
      <c r="A606">
        <v>3270</v>
      </c>
      <c r="B606" t="s">
        <v>636</v>
      </c>
      <c r="C606">
        <v>0.215</v>
      </c>
      <c r="D606" t="s">
        <v>373</v>
      </c>
      <c r="E606" t="s">
        <v>374</v>
      </c>
      <c r="F606">
        <v>2007</v>
      </c>
      <c r="G606">
        <v>40</v>
      </c>
      <c r="H606" t="s">
        <v>9</v>
      </c>
      <c r="I606" t="s">
        <v>121</v>
      </c>
      <c r="J606" t="s">
        <v>184</v>
      </c>
      <c r="K606">
        <v>0.25</v>
      </c>
      <c r="L606">
        <v>7</v>
      </c>
      <c r="M606">
        <v>28</v>
      </c>
      <c r="N606">
        <v>1975</v>
      </c>
      <c r="O606">
        <v>2003</v>
      </c>
      <c r="P606" t="s">
        <v>454</v>
      </c>
      <c r="Q606" t="s">
        <v>339</v>
      </c>
      <c r="R606" t="s">
        <v>636</v>
      </c>
      <c r="S606" t="s">
        <v>414</v>
      </c>
      <c r="T606" t="s">
        <v>637</v>
      </c>
      <c r="U606" t="s">
        <v>416</v>
      </c>
      <c r="V606" t="s">
        <v>417</v>
      </c>
    </row>
    <row r="607" spans="1:22">
      <c r="A607">
        <v>3271</v>
      </c>
      <c r="B607" t="s">
        <v>636</v>
      </c>
      <c r="C607">
        <v>0.18</v>
      </c>
      <c r="D607" t="s">
        <v>373</v>
      </c>
      <c r="E607" t="s">
        <v>374</v>
      </c>
      <c r="F607">
        <v>2008</v>
      </c>
      <c r="G607">
        <v>40</v>
      </c>
      <c r="H607" t="s">
        <v>9</v>
      </c>
      <c r="I607" t="s">
        <v>121</v>
      </c>
      <c r="J607" t="s">
        <v>184</v>
      </c>
      <c r="K607">
        <v>0.25</v>
      </c>
      <c r="L607">
        <v>7</v>
      </c>
      <c r="M607">
        <v>28</v>
      </c>
      <c r="N607">
        <v>1975</v>
      </c>
      <c r="O607">
        <v>2003</v>
      </c>
      <c r="P607" t="s">
        <v>454</v>
      </c>
      <c r="Q607" t="s">
        <v>339</v>
      </c>
      <c r="R607" t="s">
        <v>636</v>
      </c>
      <c r="S607" t="s">
        <v>414</v>
      </c>
      <c r="T607" t="s">
        <v>637</v>
      </c>
      <c r="U607" t="s">
        <v>416</v>
      </c>
      <c r="V607" t="s">
        <v>417</v>
      </c>
    </row>
    <row r="608" spans="1:22">
      <c r="A608">
        <v>3272</v>
      </c>
      <c r="B608" t="s">
        <v>638</v>
      </c>
      <c r="C608">
        <v>7.4999999999999997E-2</v>
      </c>
      <c r="D608" t="s">
        <v>373</v>
      </c>
      <c r="E608" t="s">
        <v>374</v>
      </c>
      <c r="F608">
        <v>2007</v>
      </c>
      <c r="G608">
        <v>40</v>
      </c>
      <c r="H608" t="s">
        <v>9</v>
      </c>
      <c r="I608" t="s">
        <v>121</v>
      </c>
      <c r="J608" t="s">
        <v>184</v>
      </c>
      <c r="K608">
        <v>0.25</v>
      </c>
      <c r="L608">
        <v>7</v>
      </c>
      <c r="M608">
        <v>28</v>
      </c>
      <c r="N608">
        <v>1975</v>
      </c>
      <c r="O608">
        <v>2003</v>
      </c>
      <c r="P608" t="s">
        <v>454</v>
      </c>
      <c r="Q608" t="s">
        <v>339</v>
      </c>
      <c r="R608" t="s">
        <v>638</v>
      </c>
      <c r="S608" t="s">
        <v>639</v>
      </c>
      <c r="T608" t="s">
        <v>640</v>
      </c>
      <c r="U608" t="s">
        <v>641</v>
      </c>
      <c r="V608" t="s">
        <v>379</v>
      </c>
    </row>
    <row r="609" spans="1:22">
      <c r="A609">
        <v>3273</v>
      </c>
      <c r="B609" t="s">
        <v>638</v>
      </c>
      <c r="C609">
        <v>7.4999999999999997E-2</v>
      </c>
      <c r="D609" t="s">
        <v>373</v>
      </c>
      <c r="E609" t="s">
        <v>374</v>
      </c>
      <c r="F609">
        <v>2008</v>
      </c>
      <c r="G609">
        <v>40</v>
      </c>
      <c r="H609" t="s">
        <v>9</v>
      </c>
      <c r="I609" t="s">
        <v>121</v>
      </c>
      <c r="J609" t="s">
        <v>184</v>
      </c>
      <c r="K609">
        <v>0.25</v>
      </c>
      <c r="L609">
        <v>7</v>
      </c>
      <c r="M609">
        <v>28</v>
      </c>
      <c r="N609">
        <v>1975</v>
      </c>
      <c r="O609">
        <v>2003</v>
      </c>
      <c r="P609" t="s">
        <v>454</v>
      </c>
      <c r="Q609" t="s">
        <v>339</v>
      </c>
      <c r="R609" t="s">
        <v>638</v>
      </c>
      <c r="S609" t="s">
        <v>639</v>
      </c>
      <c r="T609" t="s">
        <v>640</v>
      </c>
      <c r="U609" t="s">
        <v>641</v>
      </c>
      <c r="V609" t="s">
        <v>379</v>
      </c>
    </row>
    <row r="610" spans="1:22">
      <c r="A610">
        <v>3274</v>
      </c>
      <c r="B610" t="s">
        <v>648</v>
      </c>
      <c r="C610">
        <v>6.3849999999999998</v>
      </c>
      <c r="D610" t="s">
        <v>373</v>
      </c>
      <c r="E610" t="s">
        <v>374</v>
      </c>
      <c r="F610">
        <v>2007</v>
      </c>
      <c r="G610">
        <v>40</v>
      </c>
      <c r="H610" t="s">
        <v>9</v>
      </c>
      <c r="I610" t="s">
        <v>121</v>
      </c>
      <c r="J610" t="s">
        <v>184</v>
      </c>
      <c r="K610">
        <v>0.25</v>
      </c>
      <c r="L610">
        <v>7</v>
      </c>
      <c r="M610">
        <v>28</v>
      </c>
      <c r="N610">
        <v>1975</v>
      </c>
      <c r="O610">
        <v>2003</v>
      </c>
      <c r="P610" t="s">
        <v>454</v>
      </c>
      <c r="Q610" t="s">
        <v>339</v>
      </c>
      <c r="R610" t="s">
        <v>648</v>
      </c>
      <c r="S610" t="s">
        <v>649</v>
      </c>
      <c r="T610" t="s">
        <v>650</v>
      </c>
      <c r="U610" t="s">
        <v>421</v>
      </c>
      <c r="V610" t="s">
        <v>379</v>
      </c>
    </row>
    <row r="611" spans="1:22">
      <c r="A611">
        <v>3275</v>
      </c>
      <c r="B611" t="s">
        <v>648</v>
      </c>
      <c r="C611">
        <v>5.4950000000000001</v>
      </c>
      <c r="D611" t="s">
        <v>373</v>
      </c>
      <c r="E611" t="s">
        <v>374</v>
      </c>
      <c r="F611">
        <v>2008</v>
      </c>
      <c r="G611">
        <v>40</v>
      </c>
      <c r="H611" t="s">
        <v>9</v>
      </c>
      <c r="I611" t="s">
        <v>121</v>
      </c>
      <c r="J611" t="s">
        <v>184</v>
      </c>
      <c r="K611">
        <v>0.25</v>
      </c>
      <c r="L611">
        <v>7</v>
      </c>
      <c r="M611">
        <v>28</v>
      </c>
      <c r="N611">
        <v>1975</v>
      </c>
      <c r="O611">
        <v>2003</v>
      </c>
      <c r="P611" t="s">
        <v>454</v>
      </c>
      <c r="Q611" t="s">
        <v>339</v>
      </c>
      <c r="R611" t="s">
        <v>648</v>
      </c>
      <c r="S611" t="s">
        <v>649</v>
      </c>
      <c r="T611" t="s">
        <v>650</v>
      </c>
      <c r="U611" t="s">
        <v>421</v>
      </c>
      <c r="V611" t="s">
        <v>379</v>
      </c>
    </row>
    <row r="612" spans="1:22">
      <c r="A612">
        <v>3276</v>
      </c>
      <c r="B612" t="s">
        <v>645</v>
      </c>
      <c r="C612">
        <v>1.4950000000000001</v>
      </c>
      <c r="D612" t="s">
        <v>373</v>
      </c>
      <c r="E612" t="s">
        <v>374</v>
      </c>
      <c r="F612">
        <v>2008</v>
      </c>
      <c r="G612">
        <v>40</v>
      </c>
      <c r="H612" t="s">
        <v>9</v>
      </c>
      <c r="I612" t="s">
        <v>121</v>
      </c>
      <c r="J612" t="s">
        <v>184</v>
      </c>
      <c r="K612">
        <v>0.25</v>
      </c>
      <c r="L612">
        <v>7</v>
      </c>
      <c r="M612">
        <v>28</v>
      </c>
      <c r="N612">
        <v>1975</v>
      </c>
      <c r="O612">
        <v>2003</v>
      </c>
      <c r="P612" t="s">
        <v>454</v>
      </c>
      <c r="Q612" t="s">
        <v>339</v>
      </c>
      <c r="R612" t="s">
        <v>645</v>
      </c>
      <c r="S612" t="s">
        <v>646</v>
      </c>
      <c r="T612" t="s">
        <v>647</v>
      </c>
      <c r="U612" t="s">
        <v>421</v>
      </c>
      <c r="V612" t="s">
        <v>379</v>
      </c>
    </row>
    <row r="613" spans="1:22">
      <c r="A613">
        <v>3277</v>
      </c>
      <c r="B613" t="s">
        <v>645</v>
      </c>
      <c r="C613">
        <v>1.26</v>
      </c>
      <c r="D613" t="s">
        <v>373</v>
      </c>
      <c r="E613" t="s">
        <v>374</v>
      </c>
      <c r="F613">
        <v>2007</v>
      </c>
      <c r="G613">
        <v>40</v>
      </c>
      <c r="H613" t="s">
        <v>9</v>
      </c>
      <c r="I613" t="s">
        <v>121</v>
      </c>
      <c r="J613" t="s">
        <v>184</v>
      </c>
      <c r="K613">
        <v>0.25</v>
      </c>
      <c r="L613">
        <v>7</v>
      </c>
      <c r="M613">
        <v>28</v>
      </c>
      <c r="N613">
        <v>1975</v>
      </c>
      <c r="O613">
        <v>2003</v>
      </c>
      <c r="P613" t="s">
        <v>454</v>
      </c>
      <c r="Q613" t="s">
        <v>339</v>
      </c>
      <c r="R613" t="s">
        <v>645</v>
      </c>
      <c r="S613" t="s">
        <v>646</v>
      </c>
      <c r="T613" t="s">
        <v>647</v>
      </c>
      <c r="U613" t="s">
        <v>421</v>
      </c>
      <c r="V613" t="s">
        <v>379</v>
      </c>
    </row>
    <row r="614" spans="1:22">
      <c r="A614">
        <v>3278</v>
      </c>
      <c r="B614" t="s">
        <v>651</v>
      </c>
      <c r="C614">
        <v>0.53</v>
      </c>
      <c r="D614" t="s">
        <v>373</v>
      </c>
      <c r="E614" t="s">
        <v>374</v>
      </c>
      <c r="F614">
        <v>2007</v>
      </c>
      <c r="G614">
        <v>40</v>
      </c>
      <c r="H614" t="s">
        <v>9</v>
      </c>
      <c r="I614" t="s">
        <v>121</v>
      </c>
      <c r="J614" t="s">
        <v>184</v>
      </c>
      <c r="K614">
        <v>0.25</v>
      </c>
      <c r="L614">
        <v>7</v>
      </c>
      <c r="M614">
        <v>28</v>
      </c>
      <c r="N614">
        <v>1975</v>
      </c>
      <c r="O614">
        <v>2003</v>
      </c>
      <c r="P614" t="s">
        <v>454</v>
      </c>
      <c r="Q614" t="s">
        <v>339</v>
      </c>
      <c r="R614" t="s">
        <v>651</v>
      </c>
      <c r="S614" t="s">
        <v>652</v>
      </c>
      <c r="T614" t="s">
        <v>653</v>
      </c>
      <c r="U614" t="s">
        <v>421</v>
      </c>
      <c r="V614" t="s">
        <v>379</v>
      </c>
    </row>
    <row r="615" spans="1:22">
      <c r="A615">
        <v>3279</v>
      </c>
      <c r="B615" t="s">
        <v>651</v>
      </c>
      <c r="C615">
        <v>0.44</v>
      </c>
      <c r="D615" t="s">
        <v>373</v>
      </c>
      <c r="E615" t="s">
        <v>374</v>
      </c>
      <c r="F615">
        <v>2008</v>
      </c>
      <c r="G615">
        <v>40</v>
      </c>
      <c r="H615" t="s">
        <v>9</v>
      </c>
      <c r="I615" t="s">
        <v>121</v>
      </c>
      <c r="J615" t="s">
        <v>184</v>
      </c>
      <c r="K615">
        <v>0.25</v>
      </c>
      <c r="L615">
        <v>7</v>
      </c>
      <c r="M615">
        <v>28</v>
      </c>
      <c r="N615">
        <v>1975</v>
      </c>
      <c r="O615">
        <v>2003</v>
      </c>
      <c r="P615" t="s">
        <v>454</v>
      </c>
      <c r="Q615" t="s">
        <v>339</v>
      </c>
      <c r="R615" t="s">
        <v>651</v>
      </c>
      <c r="S615" t="s">
        <v>652</v>
      </c>
      <c r="T615" t="s">
        <v>653</v>
      </c>
      <c r="U615" t="s">
        <v>421</v>
      </c>
      <c r="V615" t="s">
        <v>379</v>
      </c>
    </row>
    <row r="616" spans="1:22">
      <c r="A616">
        <v>3280</v>
      </c>
      <c r="B616" t="s">
        <v>642</v>
      </c>
      <c r="C616">
        <v>6.5000000000000002E-2</v>
      </c>
      <c r="D616" t="s">
        <v>373</v>
      </c>
      <c r="E616" t="s">
        <v>374</v>
      </c>
      <c r="F616">
        <v>2008</v>
      </c>
      <c r="G616">
        <v>40</v>
      </c>
      <c r="H616" t="s">
        <v>9</v>
      </c>
      <c r="I616" t="s">
        <v>121</v>
      </c>
      <c r="J616" t="s">
        <v>184</v>
      </c>
      <c r="K616">
        <v>0.25</v>
      </c>
      <c r="L616">
        <v>7</v>
      </c>
      <c r="M616">
        <v>28</v>
      </c>
      <c r="N616">
        <v>1975</v>
      </c>
      <c r="O616">
        <v>2003</v>
      </c>
      <c r="P616" t="s">
        <v>454</v>
      </c>
      <c r="Q616" t="s">
        <v>339</v>
      </c>
      <c r="R616" t="s">
        <v>642</v>
      </c>
      <c r="S616" t="s">
        <v>643</v>
      </c>
      <c r="T616" t="s">
        <v>644</v>
      </c>
      <c r="U616" t="s">
        <v>421</v>
      </c>
      <c r="V616" t="s">
        <v>379</v>
      </c>
    </row>
    <row r="617" spans="1:22">
      <c r="A617">
        <v>3281</v>
      </c>
      <c r="B617" t="s">
        <v>654</v>
      </c>
      <c r="C617">
        <v>0.04</v>
      </c>
      <c r="D617" t="s">
        <v>373</v>
      </c>
      <c r="E617" t="s">
        <v>374</v>
      </c>
      <c r="F617">
        <v>2008</v>
      </c>
      <c r="G617">
        <v>40</v>
      </c>
      <c r="H617" t="s">
        <v>9</v>
      </c>
      <c r="I617" t="s">
        <v>121</v>
      </c>
      <c r="J617" t="s">
        <v>184</v>
      </c>
      <c r="K617">
        <v>0.25</v>
      </c>
      <c r="L617">
        <v>7</v>
      </c>
      <c r="M617">
        <v>28</v>
      </c>
      <c r="N617">
        <v>1975</v>
      </c>
      <c r="O617">
        <v>2003</v>
      </c>
      <c r="P617" t="s">
        <v>454</v>
      </c>
      <c r="Q617" t="s">
        <v>339</v>
      </c>
      <c r="R617" t="s">
        <v>654</v>
      </c>
      <c r="S617" t="s">
        <v>643</v>
      </c>
      <c r="T617" t="s">
        <v>655</v>
      </c>
      <c r="U617" t="s">
        <v>421</v>
      </c>
      <c r="V617" t="s">
        <v>379</v>
      </c>
    </row>
    <row r="618" spans="1:22">
      <c r="A618">
        <v>3282</v>
      </c>
      <c r="B618" t="s">
        <v>745</v>
      </c>
      <c r="C618">
        <v>3.5000000000000003E-2</v>
      </c>
      <c r="D618" t="s">
        <v>373</v>
      </c>
      <c r="E618" t="s">
        <v>374</v>
      </c>
      <c r="F618">
        <v>2008</v>
      </c>
      <c r="G618">
        <v>40</v>
      </c>
      <c r="H618" t="s">
        <v>9</v>
      </c>
      <c r="I618" t="s">
        <v>121</v>
      </c>
      <c r="J618" t="s">
        <v>184</v>
      </c>
      <c r="K618">
        <v>0.25</v>
      </c>
      <c r="L618">
        <v>7</v>
      </c>
      <c r="M618">
        <v>28</v>
      </c>
      <c r="N618">
        <v>1975</v>
      </c>
      <c r="O618">
        <v>2003</v>
      </c>
      <c r="P618" t="s">
        <v>454</v>
      </c>
      <c r="Q618" t="s">
        <v>339</v>
      </c>
      <c r="R618" t="s">
        <v>745</v>
      </c>
      <c r="S618" t="s">
        <v>643</v>
      </c>
      <c r="T618" t="s">
        <v>623</v>
      </c>
      <c r="U618" t="s">
        <v>421</v>
      </c>
      <c r="V618" t="s">
        <v>379</v>
      </c>
    </row>
    <row r="619" spans="1:22">
      <c r="A619">
        <v>3283</v>
      </c>
      <c r="B619" t="s">
        <v>704</v>
      </c>
      <c r="C619">
        <v>5.0000000000000001E-3</v>
      </c>
      <c r="D619" t="s">
        <v>373</v>
      </c>
      <c r="E619" t="s">
        <v>374</v>
      </c>
      <c r="F619">
        <v>2008</v>
      </c>
      <c r="G619">
        <v>40</v>
      </c>
      <c r="H619" t="s">
        <v>9</v>
      </c>
      <c r="I619" t="s">
        <v>121</v>
      </c>
      <c r="J619" t="s">
        <v>184</v>
      </c>
      <c r="K619">
        <v>0.25</v>
      </c>
      <c r="L619">
        <v>7</v>
      </c>
      <c r="M619">
        <v>28</v>
      </c>
      <c r="N619">
        <v>1975</v>
      </c>
      <c r="O619">
        <v>2003</v>
      </c>
      <c r="P619" t="s">
        <v>454</v>
      </c>
      <c r="Q619" t="s">
        <v>339</v>
      </c>
      <c r="R619" t="s">
        <v>704</v>
      </c>
      <c r="S619" t="s">
        <v>705</v>
      </c>
      <c r="T619" t="s">
        <v>706</v>
      </c>
      <c r="U619" t="s">
        <v>421</v>
      </c>
      <c r="V619" t="s">
        <v>379</v>
      </c>
    </row>
    <row r="620" spans="1:22">
      <c r="A620">
        <v>3284</v>
      </c>
      <c r="B620" t="s">
        <v>707</v>
      </c>
      <c r="C620">
        <v>0.155</v>
      </c>
      <c r="D620" t="s">
        <v>373</v>
      </c>
      <c r="E620" t="s">
        <v>374</v>
      </c>
      <c r="F620">
        <v>2008</v>
      </c>
      <c r="G620">
        <v>40</v>
      </c>
      <c r="H620" t="s">
        <v>9</v>
      </c>
      <c r="I620" t="s">
        <v>121</v>
      </c>
      <c r="J620" t="s">
        <v>184</v>
      </c>
      <c r="K620">
        <v>0.25</v>
      </c>
      <c r="L620">
        <v>7</v>
      </c>
      <c r="M620">
        <v>28</v>
      </c>
      <c r="N620">
        <v>1975</v>
      </c>
      <c r="O620">
        <v>2003</v>
      </c>
      <c r="P620" t="s">
        <v>454</v>
      </c>
      <c r="Q620" t="s">
        <v>339</v>
      </c>
      <c r="R620" t="s">
        <v>707</v>
      </c>
      <c r="S620" t="s">
        <v>708</v>
      </c>
      <c r="T620" t="s">
        <v>709</v>
      </c>
      <c r="U620" t="s">
        <v>659</v>
      </c>
      <c r="V620" t="s">
        <v>379</v>
      </c>
    </row>
    <row r="621" spans="1:22">
      <c r="A621">
        <v>3285</v>
      </c>
      <c r="B621" t="s">
        <v>707</v>
      </c>
      <c r="C621">
        <v>0.03</v>
      </c>
      <c r="D621" t="s">
        <v>373</v>
      </c>
      <c r="E621" t="s">
        <v>374</v>
      </c>
      <c r="F621">
        <v>2007</v>
      </c>
      <c r="G621">
        <v>40</v>
      </c>
      <c r="H621" t="s">
        <v>9</v>
      </c>
      <c r="I621" t="s">
        <v>121</v>
      </c>
      <c r="J621" t="s">
        <v>184</v>
      </c>
      <c r="K621">
        <v>0.25</v>
      </c>
      <c r="L621">
        <v>7</v>
      </c>
      <c r="M621">
        <v>28</v>
      </c>
      <c r="N621">
        <v>1975</v>
      </c>
      <c r="O621">
        <v>2003</v>
      </c>
      <c r="P621" t="s">
        <v>454</v>
      </c>
      <c r="Q621" t="s">
        <v>339</v>
      </c>
      <c r="R621" t="s">
        <v>707</v>
      </c>
      <c r="S621" t="s">
        <v>708</v>
      </c>
      <c r="T621" t="s">
        <v>709</v>
      </c>
      <c r="U621" t="s">
        <v>659</v>
      </c>
      <c r="V621" t="s">
        <v>379</v>
      </c>
    </row>
    <row r="622" spans="1:22">
      <c r="A622">
        <v>3286</v>
      </c>
      <c r="B622" t="s">
        <v>656</v>
      </c>
      <c r="C622">
        <v>0.01</v>
      </c>
      <c r="D622" t="s">
        <v>373</v>
      </c>
      <c r="E622" t="s">
        <v>374</v>
      </c>
      <c r="F622">
        <v>2008</v>
      </c>
      <c r="G622">
        <v>40</v>
      </c>
      <c r="H622" t="s">
        <v>9</v>
      </c>
      <c r="I622" t="s">
        <v>121</v>
      </c>
      <c r="J622" t="s">
        <v>184</v>
      </c>
      <c r="K622">
        <v>0.25</v>
      </c>
      <c r="L622">
        <v>7</v>
      </c>
      <c r="M622">
        <v>28</v>
      </c>
      <c r="N622">
        <v>1975</v>
      </c>
      <c r="O622">
        <v>2003</v>
      </c>
      <c r="P622" t="s">
        <v>454</v>
      </c>
      <c r="Q622" t="s">
        <v>339</v>
      </c>
      <c r="R622" t="s">
        <v>656</v>
      </c>
      <c r="S622" t="s">
        <v>657</v>
      </c>
      <c r="T622" t="s">
        <v>658</v>
      </c>
      <c r="U622" t="s">
        <v>659</v>
      </c>
      <c r="V622" t="s">
        <v>379</v>
      </c>
    </row>
    <row r="623" spans="1:22">
      <c r="A623">
        <v>3287</v>
      </c>
      <c r="B623" t="s">
        <v>660</v>
      </c>
      <c r="C623">
        <v>0.34</v>
      </c>
      <c r="D623" t="s">
        <v>373</v>
      </c>
      <c r="E623" t="s">
        <v>374</v>
      </c>
      <c r="F623">
        <v>2008</v>
      </c>
      <c r="G623">
        <v>40</v>
      </c>
      <c r="H623" t="s">
        <v>9</v>
      </c>
      <c r="I623" t="s">
        <v>121</v>
      </c>
      <c r="J623" t="s">
        <v>184</v>
      </c>
      <c r="K623">
        <v>0.25</v>
      </c>
      <c r="L623">
        <v>7</v>
      </c>
      <c r="M623">
        <v>28</v>
      </c>
      <c r="N623">
        <v>1975</v>
      </c>
      <c r="O623">
        <v>2003</v>
      </c>
      <c r="P623" t="s">
        <v>454</v>
      </c>
      <c r="Q623" t="s">
        <v>339</v>
      </c>
      <c r="R623" t="s">
        <v>660</v>
      </c>
      <c r="S623" t="s">
        <v>661</v>
      </c>
      <c r="T623" t="s">
        <v>662</v>
      </c>
      <c r="U623" t="s">
        <v>663</v>
      </c>
      <c r="V623" t="s">
        <v>379</v>
      </c>
    </row>
    <row r="624" spans="1:22">
      <c r="A624">
        <v>3288</v>
      </c>
      <c r="B624" t="s">
        <v>660</v>
      </c>
      <c r="C624">
        <v>0.215</v>
      </c>
      <c r="D624" t="s">
        <v>373</v>
      </c>
      <c r="E624" t="s">
        <v>374</v>
      </c>
      <c r="F624">
        <v>2007</v>
      </c>
      <c r="G624">
        <v>40</v>
      </c>
      <c r="H624" t="s">
        <v>9</v>
      </c>
      <c r="I624" t="s">
        <v>121</v>
      </c>
      <c r="J624" t="s">
        <v>184</v>
      </c>
      <c r="K624">
        <v>0.25</v>
      </c>
      <c r="L624">
        <v>7</v>
      </c>
      <c r="M624">
        <v>28</v>
      </c>
      <c r="N624">
        <v>1975</v>
      </c>
      <c r="O624">
        <v>2003</v>
      </c>
      <c r="P624" t="s">
        <v>454</v>
      </c>
      <c r="Q624" t="s">
        <v>339</v>
      </c>
      <c r="R624" t="s">
        <v>660</v>
      </c>
      <c r="S624" t="s">
        <v>661</v>
      </c>
      <c r="T624" t="s">
        <v>662</v>
      </c>
      <c r="U624" t="s">
        <v>663</v>
      </c>
      <c r="V624" t="s">
        <v>379</v>
      </c>
    </row>
    <row r="625" spans="1:22">
      <c r="A625">
        <v>3289</v>
      </c>
      <c r="B625" t="s">
        <v>714</v>
      </c>
      <c r="C625">
        <v>1.4999999999999999E-2</v>
      </c>
      <c r="D625" t="s">
        <v>373</v>
      </c>
      <c r="E625" t="s">
        <v>374</v>
      </c>
      <c r="F625">
        <v>2008</v>
      </c>
      <c r="G625">
        <v>40</v>
      </c>
      <c r="H625" t="s">
        <v>9</v>
      </c>
      <c r="I625" t="s">
        <v>121</v>
      </c>
      <c r="J625" t="s">
        <v>184</v>
      </c>
      <c r="K625">
        <v>0.25</v>
      </c>
      <c r="L625">
        <v>7</v>
      </c>
      <c r="M625">
        <v>28</v>
      </c>
      <c r="N625">
        <v>1975</v>
      </c>
      <c r="O625">
        <v>2003</v>
      </c>
      <c r="P625" t="s">
        <v>454</v>
      </c>
      <c r="Q625" t="s">
        <v>339</v>
      </c>
      <c r="R625" t="s">
        <v>714</v>
      </c>
      <c r="S625" t="s">
        <v>715</v>
      </c>
      <c r="T625" t="s">
        <v>716</v>
      </c>
      <c r="U625" t="s">
        <v>434</v>
      </c>
      <c r="V625" t="s">
        <v>379</v>
      </c>
    </row>
    <row r="626" spans="1:22">
      <c r="A626">
        <v>3290</v>
      </c>
      <c r="B626" t="s">
        <v>714</v>
      </c>
      <c r="C626">
        <v>5.0000000000000001E-3</v>
      </c>
      <c r="D626" t="s">
        <v>373</v>
      </c>
      <c r="E626" t="s">
        <v>374</v>
      </c>
      <c r="F626">
        <v>2007</v>
      </c>
      <c r="G626">
        <v>40</v>
      </c>
      <c r="H626" t="s">
        <v>9</v>
      </c>
      <c r="I626" t="s">
        <v>121</v>
      </c>
      <c r="J626" t="s">
        <v>184</v>
      </c>
      <c r="K626">
        <v>0.25</v>
      </c>
      <c r="L626">
        <v>7</v>
      </c>
      <c r="M626">
        <v>28</v>
      </c>
      <c r="N626">
        <v>1975</v>
      </c>
      <c r="O626">
        <v>2003</v>
      </c>
      <c r="P626" t="s">
        <v>454</v>
      </c>
      <c r="Q626" t="s">
        <v>339</v>
      </c>
      <c r="R626" t="s">
        <v>714</v>
      </c>
      <c r="S626" t="s">
        <v>715</v>
      </c>
      <c r="T626" t="s">
        <v>716</v>
      </c>
      <c r="U626" t="s">
        <v>434</v>
      </c>
      <c r="V626" t="s">
        <v>379</v>
      </c>
    </row>
    <row r="627" spans="1:22">
      <c r="A627">
        <v>3291</v>
      </c>
      <c r="B627" t="s">
        <v>667</v>
      </c>
      <c r="C627">
        <v>0.16500000000000001</v>
      </c>
      <c r="D627" t="s">
        <v>373</v>
      </c>
      <c r="E627" t="s">
        <v>374</v>
      </c>
      <c r="F627">
        <v>2007</v>
      </c>
      <c r="G627">
        <v>40</v>
      </c>
      <c r="H627" t="s">
        <v>9</v>
      </c>
      <c r="I627" t="s">
        <v>121</v>
      </c>
      <c r="J627" t="s">
        <v>184</v>
      </c>
      <c r="K627">
        <v>0.25</v>
      </c>
      <c r="L627">
        <v>7</v>
      </c>
      <c r="M627">
        <v>28</v>
      </c>
      <c r="N627">
        <v>1975</v>
      </c>
      <c r="O627">
        <v>2003</v>
      </c>
      <c r="P627" t="s">
        <v>454</v>
      </c>
      <c r="Q627" t="s">
        <v>339</v>
      </c>
      <c r="R627" t="s">
        <v>667</v>
      </c>
      <c r="S627" t="s">
        <v>668</v>
      </c>
      <c r="T627" t="s">
        <v>369</v>
      </c>
      <c r="V627" t="s">
        <v>379</v>
      </c>
    </row>
    <row r="628" spans="1:22">
      <c r="A628">
        <v>3292</v>
      </c>
      <c r="B628" t="s">
        <v>667</v>
      </c>
      <c r="C628">
        <v>7.0000000000000007E-2</v>
      </c>
      <c r="D628" t="s">
        <v>373</v>
      </c>
      <c r="E628" t="s">
        <v>374</v>
      </c>
      <c r="F628">
        <v>2008</v>
      </c>
      <c r="G628">
        <v>40</v>
      </c>
      <c r="H628" t="s">
        <v>9</v>
      </c>
      <c r="I628" t="s">
        <v>121</v>
      </c>
      <c r="J628" t="s">
        <v>184</v>
      </c>
      <c r="K628">
        <v>0.25</v>
      </c>
      <c r="L628">
        <v>7</v>
      </c>
      <c r="M628">
        <v>28</v>
      </c>
      <c r="N628">
        <v>1975</v>
      </c>
      <c r="O628">
        <v>2003</v>
      </c>
      <c r="P628" t="s">
        <v>454</v>
      </c>
      <c r="Q628" t="s">
        <v>339</v>
      </c>
      <c r="R628" t="s">
        <v>667</v>
      </c>
      <c r="S628" t="s">
        <v>668</v>
      </c>
      <c r="T628" t="s">
        <v>369</v>
      </c>
      <c r="V628" t="s">
        <v>379</v>
      </c>
    </row>
    <row r="629" spans="1:22">
      <c r="A629">
        <v>3295</v>
      </c>
      <c r="B629" t="s">
        <v>590</v>
      </c>
      <c r="C629">
        <v>6.5000000000000002E-2</v>
      </c>
      <c r="D629" t="s">
        <v>373</v>
      </c>
      <c r="E629" t="s">
        <v>374</v>
      </c>
      <c r="F629">
        <v>2008</v>
      </c>
      <c r="G629">
        <v>40</v>
      </c>
      <c r="H629" t="s">
        <v>9</v>
      </c>
      <c r="I629" t="s">
        <v>121</v>
      </c>
      <c r="J629" t="s">
        <v>183</v>
      </c>
      <c r="K629">
        <v>0.25</v>
      </c>
      <c r="L629">
        <v>7</v>
      </c>
      <c r="M629">
        <v>28</v>
      </c>
      <c r="N629">
        <v>1975</v>
      </c>
      <c r="O629">
        <v>2003</v>
      </c>
      <c r="P629" t="s">
        <v>454</v>
      </c>
      <c r="Q629" t="s">
        <v>339</v>
      </c>
      <c r="R629" t="s">
        <v>590</v>
      </c>
      <c r="S629" t="s">
        <v>591</v>
      </c>
      <c r="T629" t="s">
        <v>592</v>
      </c>
      <c r="U629" t="s">
        <v>593</v>
      </c>
      <c r="V629" t="s">
        <v>379</v>
      </c>
    </row>
    <row r="630" spans="1:22">
      <c r="A630">
        <v>3296</v>
      </c>
      <c r="B630" t="s">
        <v>590</v>
      </c>
      <c r="C630">
        <v>0.02</v>
      </c>
      <c r="D630" t="s">
        <v>373</v>
      </c>
      <c r="E630" t="s">
        <v>374</v>
      </c>
      <c r="F630">
        <v>2007</v>
      </c>
      <c r="G630">
        <v>40</v>
      </c>
      <c r="H630" t="s">
        <v>9</v>
      </c>
      <c r="I630" t="s">
        <v>121</v>
      </c>
      <c r="J630" t="s">
        <v>183</v>
      </c>
      <c r="K630">
        <v>0.25</v>
      </c>
      <c r="L630">
        <v>7</v>
      </c>
      <c r="M630">
        <v>28</v>
      </c>
      <c r="N630">
        <v>1975</v>
      </c>
      <c r="O630">
        <v>2003</v>
      </c>
      <c r="P630" t="s">
        <v>454</v>
      </c>
      <c r="Q630" t="s">
        <v>339</v>
      </c>
      <c r="R630" t="s">
        <v>590</v>
      </c>
      <c r="S630" t="s">
        <v>591</v>
      </c>
      <c r="T630" t="s">
        <v>592</v>
      </c>
      <c r="U630" t="s">
        <v>593</v>
      </c>
      <c r="V630" t="s">
        <v>379</v>
      </c>
    </row>
    <row r="631" spans="1:22">
      <c r="A631">
        <v>3297</v>
      </c>
      <c r="B631" t="s">
        <v>594</v>
      </c>
      <c r="C631">
        <v>0.01</v>
      </c>
      <c r="D631" t="s">
        <v>373</v>
      </c>
      <c r="E631" t="s">
        <v>374</v>
      </c>
      <c r="F631">
        <v>2008</v>
      </c>
      <c r="G631">
        <v>40</v>
      </c>
      <c r="H631" t="s">
        <v>9</v>
      </c>
      <c r="I631" t="s">
        <v>121</v>
      </c>
      <c r="J631" t="s">
        <v>183</v>
      </c>
      <c r="K631">
        <v>0.25</v>
      </c>
      <c r="L631">
        <v>7</v>
      </c>
      <c r="M631">
        <v>28</v>
      </c>
      <c r="N631">
        <v>1975</v>
      </c>
      <c r="O631">
        <v>2003</v>
      </c>
      <c r="P631" t="s">
        <v>454</v>
      </c>
      <c r="Q631" t="s">
        <v>339</v>
      </c>
      <c r="R631" t="s">
        <v>594</v>
      </c>
      <c r="S631" t="s">
        <v>595</v>
      </c>
      <c r="T631" t="s">
        <v>596</v>
      </c>
      <c r="U631" t="s">
        <v>597</v>
      </c>
      <c r="V631" t="s">
        <v>379</v>
      </c>
    </row>
    <row r="632" spans="1:22">
      <c r="A632">
        <v>3298</v>
      </c>
      <c r="B632" t="s">
        <v>720</v>
      </c>
      <c r="C632">
        <v>0.01</v>
      </c>
      <c r="D632" t="s">
        <v>373</v>
      </c>
      <c r="E632" t="s">
        <v>374</v>
      </c>
      <c r="F632">
        <v>2007</v>
      </c>
      <c r="G632">
        <v>40</v>
      </c>
      <c r="H632" t="s">
        <v>9</v>
      </c>
      <c r="I632" t="s">
        <v>121</v>
      </c>
      <c r="J632" t="s">
        <v>183</v>
      </c>
      <c r="K632">
        <v>0.25</v>
      </c>
      <c r="L632">
        <v>7</v>
      </c>
      <c r="M632">
        <v>28</v>
      </c>
      <c r="N632">
        <v>1975</v>
      </c>
      <c r="O632">
        <v>2003</v>
      </c>
      <c r="P632" t="s">
        <v>454</v>
      </c>
      <c r="Q632" t="s">
        <v>339</v>
      </c>
      <c r="R632" t="s">
        <v>720</v>
      </c>
      <c r="S632" t="s">
        <v>721</v>
      </c>
      <c r="T632" t="s">
        <v>722</v>
      </c>
      <c r="U632" t="s">
        <v>723</v>
      </c>
      <c r="V632" t="s">
        <v>379</v>
      </c>
    </row>
    <row r="633" spans="1:22">
      <c r="A633">
        <v>3299</v>
      </c>
      <c r="B633" t="s">
        <v>710</v>
      </c>
      <c r="C633">
        <v>1.4999999999999999E-2</v>
      </c>
      <c r="D633" t="s">
        <v>373</v>
      </c>
      <c r="E633" t="s">
        <v>374</v>
      </c>
      <c r="F633">
        <v>2008</v>
      </c>
      <c r="G633">
        <v>40</v>
      </c>
      <c r="H633" t="s">
        <v>9</v>
      </c>
      <c r="I633" t="s">
        <v>121</v>
      </c>
      <c r="J633" t="s">
        <v>183</v>
      </c>
      <c r="K633">
        <v>0.25</v>
      </c>
      <c r="L633">
        <v>7</v>
      </c>
      <c r="M633">
        <v>28</v>
      </c>
      <c r="N633">
        <v>1975</v>
      </c>
      <c r="O633">
        <v>2003</v>
      </c>
      <c r="P633" t="s">
        <v>454</v>
      </c>
      <c r="Q633" t="s">
        <v>339</v>
      </c>
      <c r="R633" t="s">
        <v>710</v>
      </c>
      <c r="S633" t="s">
        <v>711</v>
      </c>
      <c r="T633" t="s">
        <v>712</v>
      </c>
      <c r="U633" t="s">
        <v>713</v>
      </c>
      <c r="V633" t="s">
        <v>379</v>
      </c>
    </row>
    <row r="634" spans="1:22">
      <c r="A634">
        <v>3300</v>
      </c>
      <c r="B634" t="s">
        <v>710</v>
      </c>
      <c r="C634">
        <v>0.01</v>
      </c>
      <c r="D634" t="s">
        <v>373</v>
      </c>
      <c r="E634" t="s">
        <v>374</v>
      </c>
      <c r="F634">
        <v>2007</v>
      </c>
      <c r="G634">
        <v>40</v>
      </c>
      <c r="H634" t="s">
        <v>9</v>
      </c>
      <c r="I634" t="s">
        <v>121</v>
      </c>
      <c r="J634" t="s">
        <v>183</v>
      </c>
      <c r="K634">
        <v>0.25</v>
      </c>
      <c r="L634">
        <v>7</v>
      </c>
      <c r="M634">
        <v>28</v>
      </c>
      <c r="N634">
        <v>1975</v>
      </c>
      <c r="O634">
        <v>2003</v>
      </c>
      <c r="P634" t="s">
        <v>454</v>
      </c>
      <c r="Q634" t="s">
        <v>339</v>
      </c>
      <c r="R634" t="s">
        <v>710</v>
      </c>
      <c r="S634" t="s">
        <v>711</v>
      </c>
      <c r="T634" t="s">
        <v>712</v>
      </c>
      <c r="U634" t="s">
        <v>713</v>
      </c>
      <c r="V634" t="s">
        <v>379</v>
      </c>
    </row>
    <row r="635" spans="1:22">
      <c r="A635">
        <v>3301</v>
      </c>
      <c r="B635" t="s">
        <v>600</v>
      </c>
      <c r="C635">
        <v>0.91</v>
      </c>
      <c r="D635" t="s">
        <v>373</v>
      </c>
      <c r="E635" t="s">
        <v>374</v>
      </c>
      <c r="F635">
        <v>2008</v>
      </c>
      <c r="G635">
        <v>40</v>
      </c>
      <c r="H635" t="s">
        <v>9</v>
      </c>
      <c r="I635" t="s">
        <v>121</v>
      </c>
      <c r="J635" t="s">
        <v>183</v>
      </c>
      <c r="K635">
        <v>0.25</v>
      </c>
      <c r="L635">
        <v>7</v>
      </c>
      <c r="M635">
        <v>28</v>
      </c>
      <c r="N635">
        <v>1975</v>
      </c>
      <c r="O635">
        <v>2003</v>
      </c>
      <c r="P635" t="s">
        <v>454</v>
      </c>
      <c r="Q635" t="s">
        <v>339</v>
      </c>
      <c r="R635" t="s">
        <v>600</v>
      </c>
      <c r="S635" t="s">
        <v>601</v>
      </c>
      <c r="T635" t="s">
        <v>602</v>
      </c>
      <c r="U635" t="s">
        <v>459</v>
      </c>
      <c r="V635" t="s">
        <v>379</v>
      </c>
    </row>
    <row r="636" spans="1:22">
      <c r="A636">
        <v>3302</v>
      </c>
      <c r="B636" t="s">
        <v>603</v>
      </c>
      <c r="C636">
        <v>0.22500000000000001</v>
      </c>
      <c r="D636" t="s">
        <v>373</v>
      </c>
      <c r="E636" t="s">
        <v>374</v>
      </c>
      <c r="F636">
        <v>2008</v>
      </c>
      <c r="G636">
        <v>40</v>
      </c>
      <c r="H636" t="s">
        <v>9</v>
      </c>
      <c r="I636" t="s">
        <v>121</v>
      </c>
      <c r="J636" t="s">
        <v>183</v>
      </c>
      <c r="K636">
        <v>0.25</v>
      </c>
      <c r="L636">
        <v>7</v>
      </c>
      <c r="M636">
        <v>28</v>
      </c>
      <c r="N636">
        <v>1975</v>
      </c>
      <c r="O636">
        <v>2003</v>
      </c>
      <c r="P636" t="s">
        <v>454</v>
      </c>
      <c r="Q636" t="s">
        <v>339</v>
      </c>
      <c r="R636" t="s">
        <v>603</v>
      </c>
      <c r="S636" t="s">
        <v>604</v>
      </c>
      <c r="T636" t="s">
        <v>605</v>
      </c>
      <c r="U636" t="s">
        <v>459</v>
      </c>
      <c r="V636" t="s">
        <v>379</v>
      </c>
    </row>
    <row r="637" spans="1:22">
      <c r="A637">
        <v>3303</v>
      </c>
      <c r="B637" t="s">
        <v>600</v>
      </c>
      <c r="C637">
        <v>0.13</v>
      </c>
      <c r="D637" t="s">
        <v>373</v>
      </c>
      <c r="E637" t="s">
        <v>374</v>
      </c>
      <c r="F637">
        <v>2007</v>
      </c>
      <c r="G637">
        <v>40</v>
      </c>
      <c r="H637" t="s">
        <v>9</v>
      </c>
      <c r="I637" t="s">
        <v>121</v>
      </c>
      <c r="J637" t="s">
        <v>183</v>
      </c>
      <c r="K637">
        <v>0.25</v>
      </c>
      <c r="L637">
        <v>7</v>
      </c>
      <c r="M637">
        <v>28</v>
      </c>
      <c r="N637">
        <v>1975</v>
      </c>
      <c r="O637">
        <v>2003</v>
      </c>
      <c r="P637" t="s">
        <v>454</v>
      </c>
      <c r="Q637" t="s">
        <v>339</v>
      </c>
      <c r="R637" t="s">
        <v>600</v>
      </c>
      <c r="S637" t="s">
        <v>601</v>
      </c>
      <c r="T637" t="s">
        <v>602</v>
      </c>
      <c r="U637" t="s">
        <v>459</v>
      </c>
      <c r="V637" t="s">
        <v>379</v>
      </c>
    </row>
    <row r="638" spans="1:22">
      <c r="A638">
        <v>3304</v>
      </c>
      <c r="B638" t="s">
        <v>682</v>
      </c>
      <c r="C638">
        <v>0.09</v>
      </c>
      <c r="D638" t="s">
        <v>373</v>
      </c>
      <c r="E638" t="s">
        <v>374</v>
      </c>
      <c r="F638">
        <v>2008</v>
      </c>
      <c r="G638">
        <v>40</v>
      </c>
      <c r="H638" t="s">
        <v>9</v>
      </c>
      <c r="I638" t="s">
        <v>121</v>
      </c>
      <c r="J638" t="s">
        <v>183</v>
      </c>
      <c r="K638">
        <v>0.25</v>
      </c>
      <c r="L638">
        <v>7</v>
      </c>
      <c r="M638">
        <v>28</v>
      </c>
      <c r="N638">
        <v>1975</v>
      </c>
      <c r="O638">
        <v>2003</v>
      </c>
      <c r="P638" t="s">
        <v>454</v>
      </c>
      <c r="Q638" t="s">
        <v>339</v>
      </c>
      <c r="R638" t="s">
        <v>682</v>
      </c>
      <c r="S638" t="s">
        <v>470</v>
      </c>
      <c r="T638" t="s">
        <v>683</v>
      </c>
      <c r="U638" t="s">
        <v>459</v>
      </c>
      <c r="V638" t="s">
        <v>379</v>
      </c>
    </row>
    <row r="639" spans="1:22">
      <c r="A639">
        <v>3305</v>
      </c>
      <c r="B639" t="s">
        <v>606</v>
      </c>
      <c r="C639">
        <v>0.06</v>
      </c>
      <c r="D639" t="s">
        <v>373</v>
      </c>
      <c r="E639" t="s">
        <v>374</v>
      </c>
      <c r="F639">
        <v>2008</v>
      </c>
      <c r="G639">
        <v>40</v>
      </c>
      <c r="H639" t="s">
        <v>9</v>
      </c>
      <c r="I639" t="s">
        <v>121</v>
      </c>
      <c r="J639" t="s">
        <v>183</v>
      </c>
      <c r="K639">
        <v>0.25</v>
      </c>
      <c r="L639">
        <v>7</v>
      </c>
      <c r="M639">
        <v>28</v>
      </c>
      <c r="N639">
        <v>1975</v>
      </c>
      <c r="O639">
        <v>2003</v>
      </c>
      <c r="P639" t="s">
        <v>454</v>
      </c>
      <c r="Q639" t="s">
        <v>339</v>
      </c>
      <c r="R639" t="s">
        <v>606</v>
      </c>
      <c r="S639" t="s">
        <v>607</v>
      </c>
      <c r="T639" t="s">
        <v>608</v>
      </c>
      <c r="U639" t="s">
        <v>459</v>
      </c>
      <c r="V639" t="s">
        <v>379</v>
      </c>
    </row>
    <row r="640" spans="1:22">
      <c r="A640">
        <v>3306</v>
      </c>
      <c r="B640" t="s">
        <v>603</v>
      </c>
      <c r="C640">
        <v>3.5000000000000003E-2</v>
      </c>
      <c r="D640" t="s">
        <v>373</v>
      </c>
      <c r="E640" t="s">
        <v>374</v>
      </c>
      <c r="F640">
        <v>2007</v>
      </c>
      <c r="G640">
        <v>40</v>
      </c>
      <c r="H640" t="s">
        <v>9</v>
      </c>
      <c r="I640" t="s">
        <v>121</v>
      </c>
      <c r="J640" t="s">
        <v>183</v>
      </c>
      <c r="K640">
        <v>0.25</v>
      </c>
      <c r="L640">
        <v>7</v>
      </c>
      <c r="M640">
        <v>28</v>
      </c>
      <c r="N640">
        <v>1975</v>
      </c>
      <c r="O640">
        <v>2003</v>
      </c>
      <c r="P640" t="s">
        <v>454</v>
      </c>
      <c r="Q640" t="s">
        <v>339</v>
      </c>
      <c r="R640" t="s">
        <v>603</v>
      </c>
      <c r="S640" t="s">
        <v>604</v>
      </c>
      <c r="T640" t="s">
        <v>605</v>
      </c>
      <c r="U640" t="s">
        <v>459</v>
      </c>
      <c r="V640" t="s">
        <v>379</v>
      </c>
    </row>
    <row r="641" spans="1:22">
      <c r="A641">
        <v>3307</v>
      </c>
      <c r="B641" t="s">
        <v>729</v>
      </c>
      <c r="C641">
        <v>0.03</v>
      </c>
      <c r="D641" t="s">
        <v>373</v>
      </c>
      <c r="E641" t="s">
        <v>374</v>
      </c>
      <c r="F641">
        <v>2007</v>
      </c>
      <c r="G641">
        <v>40</v>
      </c>
      <c r="H641" t="s">
        <v>9</v>
      </c>
      <c r="I641" t="s">
        <v>121</v>
      </c>
      <c r="J641" t="s">
        <v>183</v>
      </c>
      <c r="K641">
        <v>0.25</v>
      </c>
      <c r="L641">
        <v>7</v>
      </c>
      <c r="M641">
        <v>28</v>
      </c>
      <c r="N641">
        <v>1975</v>
      </c>
      <c r="O641">
        <v>2003</v>
      </c>
      <c r="P641" t="s">
        <v>454</v>
      </c>
      <c r="Q641" t="s">
        <v>339</v>
      </c>
      <c r="R641" t="s">
        <v>729</v>
      </c>
      <c r="S641" t="s">
        <v>730</v>
      </c>
      <c r="T641" t="s">
        <v>731</v>
      </c>
      <c r="U641" t="s">
        <v>459</v>
      </c>
      <c r="V641" t="s">
        <v>379</v>
      </c>
    </row>
    <row r="642" spans="1:22">
      <c r="A642">
        <v>3308</v>
      </c>
      <c r="B642" t="s">
        <v>609</v>
      </c>
      <c r="C642">
        <v>0.01</v>
      </c>
      <c r="D642" t="s">
        <v>373</v>
      </c>
      <c r="E642" t="s">
        <v>374</v>
      </c>
      <c r="F642">
        <v>2008</v>
      </c>
      <c r="G642">
        <v>40</v>
      </c>
      <c r="H642" t="s">
        <v>9</v>
      </c>
      <c r="I642" t="s">
        <v>121</v>
      </c>
      <c r="J642" t="s">
        <v>183</v>
      </c>
      <c r="K642">
        <v>0.25</v>
      </c>
      <c r="L642">
        <v>7</v>
      </c>
      <c r="M642">
        <v>28</v>
      </c>
      <c r="N642">
        <v>1975</v>
      </c>
      <c r="O642">
        <v>2003</v>
      </c>
      <c r="P642" t="s">
        <v>454</v>
      </c>
      <c r="Q642" t="s">
        <v>339</v>
      </c>
      <c r="R642" t="s">
        <v>609</v>
      </c>
      <c r="S642" t="s">
        <v>610</v>
      </c>
      <c r="T642" t="s">
        <v>611</v>
      </c>
      <c r="U642" t="s">
        <v>459</v>
      </c>
      <c r="V642" t="s">
        <v>379</v>
      </c>
    </row>
    <row r="643" spans="1:22">
      <c r="A643">
        <v>3309</v>
      </c>
      <c r="B643" t="s">
        <v>682</v>
      </c>
      <c r="C643">
        <v>5.0000000000000001E-3</v>
      </c>
      <c r="D643" t="s">
        <v>373</v>
      </c>
      <c r="E643" t="s">
        <v>374</v>
      </c>
      <c r="F643">
        <v>2007</v>
      </c>
      <c r="G643">
        <v>40</v>
      </c>
      <c r="H643" t="s">
        <v>9</v>
      </c>
      <c r="I643" t="s">
        <v>121</v>
      </c>
      <c r="J643" t="s">
        <v>183</v>
      </c>
      <c r="K643">
        <v>0.25</v>
      </c>
      <c r="L643">
        <v>7</v>
      </c>
      <c r="M643">
        <v>28</v>
      </c>
      <c r="N643">
        <v>1975</v>
      </c>
      <c r="O643">
        <v>2003</v>
      </c>
      <c r="P643" t="s">
        <v>454</v>
      </c>
      <c r="Q643" t="s">
        <v>339</v>
      </c>
      <c r="R643" t="s">
        <v>682</v>
      </c>
      <c r="S643" t="s">
        <v>470</v>
      </c>
      <c r="T643" t="s">
        <v>683</v>
      </c>
      <c r="U643" t="s">
        <v>459</v>
      </c>
      <c r="V643" t="s">
        <v>379</v>
      </c>
    </row>
    <row r="644" spans="1:22">
      <c r="A644">
        <v>3310</v>
      </c>
      <c r="B644" t="s">
        <v>773</v>
      </c>
      <c r="C644">
        <v>5.0000000000000001E-3</v>
      </c>
      <c r="D644" t="s">
        <v>373</v>
      </c>
      <c r="E644" t="s">
        <v>374</v>
      </c>
      <c r="F644">
        <v>2008</v>
      </c>
      <c r="G644">
        <v>40</v>
      </c>
      <c r="H644" t="s">
        <v>9</v>
      </c>
      <c r="I644" t="s">
        <v>121</v>
      </c>
      <c r="J644" t="s">
        <v>183</v>
      </c>
      <c r="K644">
        <v>0.25</v>
      </c>
      <c r="L644">
        <v>7</v>
      </c>
      <c r="M644">
        <v>28</v>
      </c>
      <c r="N644">
        <v>1975</v>
      </c>
      <c r="O644">
        <v>2003</v>
      </c>
      <c r="P644" t="s">
        <v>454</v>
      </c>
      <c r="Q644" t="s">
        <v>339</v>
      </c>
      <c r="R644" t="s">
        <v>773</v>
      </c>
      <c r="S644" t="s">
        <v>774</v>
      </c>
      <c r="T644" t="s">
        <v>775</v>
      </c>
      <c r="U644" t="s">
        <v>459</v>
      </c>
      <c r="V644" t="s">
        <v>379</v>
      </c>
    </row>
    <row r="645" spans="1:22">
      <c r="A645">
        <v>3311</v>
      </c>
      <c r="B645" t="s">
        <v>727</v>
      </c>
      <c r="C645">
        <v>5.0000000000000001E-3</v>
      </c>
      <c r="D645" t="s">
        <v>373</v>
      </c>
      <c r="E645" t="s">
        <v>374</v>
      </c>
      <c r="F645">
        <v>2008</v>
      </c>
      <c r="G645">
        <v>40</v>
      </c>
      <c r="H645" t="s">
        <v>9</v>
      </c>
      <c r="I645" t="s">
        <v>121</v>
      </c>
      <c r="J645" t="s">
        <v>183</v>
      </c>
      <c r="K645">
        <v>0.25</v>
      </c>
      <c r="L645">
        <v>7</v>
      </c>
      <c r="M645">
        <v>28</v>
      </c>
      <c r="N645">
        <v>1975</v>
      </c>
      <c r="O645">
        <v>2003</v>
      </c>
      <c r="P645" t="s">
        <v>454</v>
      </c>
      <c r="Q645" t="s">
        <v>339</v>
      </c>
      <c r="R645" t="s">
        <v>727</v>
      </c>
      <c r="S645" t="s">
        <v>728</v>
      </c>
      <c r="T645" t="s">
        <v>662</v>
      </c>
      <c r="U645" t="s">
        <v>459</v>
      </c>
      <c r="V645" t="s">
        <v>379</v>
      </c>
    </row>
    <row r="646" spans="1:22">
      <c r="A646">
        <v>3312</v>
      </c>
      <c r="B646" t="s">
        <v>598</v>
      </c>
      <c r="C646">
        <v>5.0000000000000001E-3</v>
      </c>
      <c r="D646" t="s">
        <v>373</v>
      </c>
      <c r="E646" t="s">
        <v>374</v>
      </c>
      <c r="F646">
        <v>2007</v>
      </c>
      <c r="G646">
        <v>40</v>
      </c>
      <c r="H646" t="s">
        <v>9</v>
      </c>
      <c r="I646" t="s">
        <v>121</v>
      </c>
      <c r="J646" t="s">
        <v>183</v>
      </c>
      <c r="K646">
        <v>0.25</v>
      </c>
      <c r="L646">
        <v>7</v>
      </c>
      <c r="M646">
        <v>28</v>
      </c>
      <c r="N646">
        <v>1975</v>
      </c>
      <c r="O646">
        <v>2003</v>
      </c>
      <c r="P646" t="s">
        <v>454</v>
      </c>
      <c r="Q646" t="s">
        <v>339</v>
      </c>
      <c r="R646" t="s">
        <v>598</v>
      </c>
      <c r="S646" t="s">
        <v>548</v>
      </c>
      <c r="T646" t="s">
        <v>599</v>
      </c>
      <c r="U646" t="s">
        <v>459</v>
      </c>
      <c r="V646" t="s">
        <v>379</v>
      </c>
    </row>
    <row r="647" spans="1:22">
      <c r="A647">
        <v>3313</v>
      </c>
      <c r="B647" t="s">
        <v>684</v>
      </c>
      <c r="C647">
        <v>0.04</v>
      </c>
      <c r="D647" t="s">
        <v>373</v>
      </c>
      <c r="E647" t="s">
        <v>374</v>
      </c>
      <c r="F647">
        <v>2008</v>
      </c>
      <c r="G647">
        <v>40</v>
      </c>
      <c r="H647" t="s">
        <v>9</v>
      </c>
      <c r="I647" t="s">
        <v>121</v>
      </c>
      <c r="J647" t="s">
        <v>183</v>
      </c>
      <c r="K647">
        <v>0.25</v>
      </c>
      <c r="L647">
        <v>7</v>
      </c>
      <c r="M647">
        <v>28</v>
      </c>
      <c r="N647">
        <v>1975</v>
      </c>
      <c r="O647">
        <v>2003</v>
      </c>
      <c r="P647" t="s">
        <v>454</v>
      </c>
      <c r="Q647" t="s">
        <v>339</v>
      </c>
      <c r="R647" t="s">
        <v>684</v>
      </c>
      <c r="S647" t="s">
        <v>685</v>
      </c>
      <c r="T647" t="s">
        <v>686</v>
      </c>
      <c r="U647" t="s">
        <v>687</v>
      </c>
      <c r="V647" t="s">
        <v>379</v>
      </c>
    </row>
    <row r="648" spans="1:22">
      <c r="A648">
        <v>3314</v>
      </c>
      <c r="B648" t="s">
        <v>684</v>
      </c>
      <c r="C648">
        <v>3.5000000000000003E-2</v>
      </c>
      <c r="D648" t="s">
        <v>373</v>
      </c>
      <c r="E648" t="s">
        <v>374</v>
      </c>
      <c r="F648">
        <v>2007</v>
      </c>
      <c r="G648">
        <v>40</v>
      </c>
      <c r="H648" t="s">
        <v>9</v>
      </c>
      <c r="I648" t="s">
        <v>121</v>
      </c>
      <c r="J648" t="s">
        <v>183</v>
      </c>
      <c r="K648">
        <v>0.25</v>
      </c>
      <c r="L648">
        <v>7</v>
      </c>
      <c r="M648">
        <v>28</v>
      </c>
      <c r="N648">
        <v>1975</v>
      </c>
      <c r="O648">
        <v>2003</v>
      </c>
      <c r="P648" t="s">
        <v>454</v>
      </c>
      <c r="Q648" t="s">
        <v>339</v>
      </c>
      <c r="R648" t="s">
        <v>684</v>
      </c>
      <c r="S648" t="s">
        <v>685</v>
      </c>
      <c r="T648" t="s">
        <v>686</v>
      </c>
      <c r="U648" t="s">
        <v>687</v>
      </c>
      <c r="V648" t="s">
        <v>379</v>
      </c>
    </row>
    <row r="649" spans="1:22">
      <c r="A649">
        <v>3315</v>
      </c>
      <c r="B649" t="s">
        <v>615</v>
      </c>
      <c r="C649">
        <v>0.46</v>
      </c>
      <c r="D649" t="s">
        <v>373</v>
      </c>
      <c r="E649" t="s">
        <v>374</v>
      </c>
      <c r="F649">
        <v>2007</v>
      </c>
      <c r="G649">
        <v>40</v>
      </c>
      <c r="H649" t="s">
        <v>9</v>
      </c>
      <c r="I649" t="s">
        <v>121</v>
      </c>
      <c r="J649" t="s">
        <v>183</v>
      </c>
      <c r="K649">
        <v>0.25</v>
      </c>
      <c r="L649">
        <v>7</v>
      </c>
      <c r="M649">
        <v>28</v>
      </c>
      <c r="N649">
        <v>1975</v>
      </c>
      <c r="O649">
        <v>2003</v>
      </c>
      <c r="P649" t="s">
        <v>454</v>
      </c>
      <c r="Q649" t="s">
        <v>339</v>
      </c>
      <c r="R649" t="s">
        <v>615</v>
      </c>
      <c r="S649" t="s">
        <v>616</v>
      </c>
      <c r="T649" t="s">
        <v>617</v>
      </c>
      <c r="U649" t="s">
        <v>618</v>
      </c>
      <c r="V649" t="s">
        <v>379</v>
      </c>
    </row>
    <row r="650" spans="1:22">
      <c r="A650">
        <v>3316</v>
      </c>
      <c r="B650" t="s">
        <v>615</v>
      </c>
      <c r="C650">
        <v>0.44500000000000001</v>
      </c>
      <c r="D650" t="s">
        <v>373</v>
      </c>
      <c r="E650" t="s">
        <v>374</v>
      </c>
      <c r="F650">
        <v>2008</v>
      </c>
      <c r="G650">
        <v>40</v>
      </c>
      <c r="H650" t="s">
        <v>9</v>
      </c>
      <c r="I650" t="s">
        <v>121</v>
      </c>
      <c r="J650" t="s">
        <v>183</v>
      </c>
      <c r="K650">
        <v>0.25</v>
      </c>
      <c r="L650">
        <v>7</v>
      </c>
      <c r="M650">
        <v>28</v>
      </c>
      <c r="N650">
        <v>1975</v>
      </c>
      <c r="O650">
        <v>2003</v>
      </c>
      <c r="P650" t="s">
        <v>454</v>
      </c>
      <c r="Q650" t="s">
        <v>339</v>
      </c>
      <c r="R650" t="s">
        <v>615</v>
      </c>
      <c r="S650" t="s">
        <v>616</v>
      </c>
      <c r="T650" t="s">
        <v>617</v>
      </c>
      <c r="U650" t="s">
        <v>618</v>
      </c>
      <c r="V650" t="s">
        <v>379</v>
      </c>
    </row>
    <row r="651" spans="1:22">
      <c r="A651">
        <v>3317</v>
      </c>
      <c r="B651" t="s">
        <v>738</v>
      </c>
      <c r="C651">
        <v>0.01</v>
      </c>
      <c r="D651" t="s">
        <v>373</v>
      </c>
      <c r="E651" t="s">
        <v>374</v>
      </c>
      <c r="F651">
        <v>2008</v>
      </c>
      <c r="G651">
        <v>40</v>
      </c>
      <c r="H651" t="s">
        <v>9</v>
      </c>
      <c r="I651" t="s">
        <v>121</v>
      </c>
      <c r="J651" t="s">
        <v>183</v>
      </c>
      <c r="K651">
        <v>0.25</v>
      </c>
      <c r="L651">
        <v>7</v>
      </c>
      <c r="M651">
        <v>28</v>
      </c>
      <c r="N651">
        <v>1975</v>
      </c>
      <c r="O651">
        <v>2003</v>
      </c>
      <c r="P651" t="s">
        <v>454</v>
      </c>
      <c r="Q651" t="s">
        <v>339</v>
      </c>
      <c r="R651" t="s">
        <v>738</v>
      </c>
      <c r="S651" t="s">
        <v>739</v>
      </c>
      <c r="T651" t="s">
        <v>740</v>
      </c>
      <c r="U651" t="s">
        <v>530</v>
      </c>
      <c r="V651" t="s">
        <v>379</v>
      </c>
    </row>
    <row r="652" spans="1:22">
      <c r="A652">
        <v>3318</v>
      </c>
      <c r="B652" t="s">
        <v>738</v>
      </c>
      <c r="C652">
        <v>5.0000000000000001E-3</v>
      </c>
      <c r="D652" t="s">
        <v>373</v>
      </c>
      <c r="E652" t="s">
        <v>374</v>
      </c>
      <c r="F652">
        <v>2007</v>
      </c>
      <c r="G652">
        <v>40</v>
      </c>
      <c r="H652" t="s">
        <v>9</v>
      </c>
      <c r="I652" t="s">
        <v>121</v>
      </c>
      <c r="J652" t="s">
        <v>183</v>
      </c>
      <c r="K652">
        <v>0.25</v>
      </c>
      <c r="L652">
        <v>7</v>
      </c>
      <c r="M652">
        <v>28</v>
      </c>
      <c r="N652">
        <v>1975</v>
      </c>
      <c r="O652">
        <v>2003</v>
      </c>
      <c r="P652" t="s">
        <v>454</v>
      </c>
      <c r="Q652" t="s">
        <v>339</v>
      </c>
      <c r="R652" t="s">
        <v>738</v>
      </c>
      <c r="S652" t="s">
        <v>739</v>
      </c>
      <c r="T652" t="s">
        <v>740</v>
      </c>
      <c r="U652" t="s">
        <v>530</v>
      </c>
      <c r="V652" t="s">
        <v>379</v>
      </c>
    </row>
    <row r="653" spans="1:22">
      <c r="A653">
        <v>3319</v>
      </c>
      <c r="B653" t="s">
        <v>619</v>
      </c>
      <c r="C653">
        <v>5.0000000000000001E-3</v>
      </c>
      <c r="D653" t="s">
        <v>373</v>
      </c>
      <c r="E653" t="s">
        <v>374</v>
      </c>
      <c r="F653">
        <v>2007</v>
      </c>
      <c r="G653">
        <v>40</v>
      </c>
      <c r="H653" t="s">
        <v>9</v>
      </c>
      <c r="I653" t="s">
        <v>121</v>
      </c>
      <c r="J653" t="s">
        <v>183</v>
      </c>
      <c r="K653">
        <v>0.25</v>
      </c>
      <c r="L653">
        <v>7</v>
      </c>
      <c r="M653">
        <v>28</v>
      </c>
      <c r="N653">
        <v>1975</v>
      </c>
      <c r="O653">
        <v>2003</v>
      </c>
      <c r="P653" t="s">
        <v>454</v>
      </c>
      <c r="Q653" t="s">
        <v>339</v>
      </c>
      <c r="R653" t="s">
        <v>619</v>
      </c>
      <c r="S653" t="s">
        <v>562</v>
      </c>
      <c r="T653" t="s">
        <v>620</v>
      </c>
      <c r="U653" t="s">
        <v>564</v>
      </c>
      <c r="V653" t="s">
        <v>379</v>
      </c>
    </row>
    <row r="654" spans="1:22">
      <c r="A654">
        <v>3320</v>
      </c>
      <c r="B654" t="s">
        <v>691</v>
      </c>
      <c r="C654">
        <v>0.155</v>
      </c>
      <c r="D654" t="s">
        <v>373</v>
      </c>
      <c r="E654" t="s">
        <v>374</v>
      </c>
      <c r="F654">
        <v>2008</v>
      </c>
      <c r="G654">
        <v>40</v>
      </c>
      <c r="H654" t="s">
        <v>9</v>
      </c>
      <c r="I654" t="s">
        <v>121</v>
      </c>
      <c r="J654" t="s">
        <v>183</v>
      </c>
      <c r="K654">
        <v>0.25</v>
      </c>
      <c r="L654">
        <v>7</v>
      </c>
      <c r="M654">
        <v>28</v>
      </c>
      <c r="N654">
        <v>1975</v>
      </c>
      <c r="O654">
        <v>2003</v>
      </c>
      <c r="P654" t="s">
        <v>454</v>
      </c>
      <c r="Q654" t="s">
        <v>339</v>
      </c>
      <c r="R654" t="s">
        <v>691</v>
      </c>
      <c r="S654" t="s">
        <v>692</v>
      </c>
      <c r="T654" t="s">
        <v>693</v>
      </c>
      <c r="U654" t="s">
        <v>485</v>
      </c>
      <c r="V654" t="s">
        <v>486</v>
      </c>
    </row>
    <row r="655" spans="1:22">
      <c r="A655">
        <v>3321</v>
      </c>
      <c r="B655" t="s">
        <v>621</v>
      </c>
      <c r="C655">
        <v>0.105</v>
      </c>
      <c r="D655" t="s">
        <v>373</v>
      </c>
      <c r="E655" t="s">
        <v>374</v>
      </c>
      <c r="F655">
        <v>2008</v>
      </c>
      <c r="G655">
        <v>40</v>
      </c>
      <c r="H655" t="s">
        <v>9</v>
      </c>
      <c r="I655" t="s">
        <v>121</v>
      </c>
      <c r="J655" t="s">
        <v>183</v>
      </c>
      <c r="K655">
        <v>0.25</v>
      </c>
      <c r="L655">
        <v>7</v>
      </c>
      <c r="M655">
        <v>28</v>
      </c>
      <c r="N655">
        <v>1975</v>
      </c>
      <c r="O655">
        <v>2003</v>
      </c>
      <c r="P655" t="s">
        <v>454</v>
      </c>
      <c r="Q655" t="s">
        <v>339</v>
      </c>
      <c r="R655" t="s">
        <v>621</v>
      </c>
      <c r="S655" t="s">
        <v>622</v>
      </c>
      <c r="T655" t="s">
        <v>623</v>
      </c>
      <c r="U655" t="s">
        <v>485</v>
      </c>
      <c r="V655" t="s">
        <v>486</v>
      </c>
    </row>
    <row r="656" spans="1:22">
      <c r="A656">
        <v>3322</v>
      </c>
      <c r="B656" t="s">
        <v>624</v>
      </c>
      <c r="C656">
        <v>0.09</v>
      </c>
      <c r="D656" t="s">
        <v>373</v>
      </c>
      <c r="E656" t="s">
        <v>374</v>
      </c>
      <c r="F656">
        <v>2007</v>
      </c>
      <c r="G656">
        <v>40</v>
      </c>
      <c r="H656" t="s">
        <v>9</v>
      </c>
      <c r="I656" t="s">
        <v>121</v>
      </c>
      <c r="J656" t="s">
        <v>183</v>
      </c>
      <c r="K656">
        <v>0.25</v>
      </c>
      <c r="L656">
        <v>7</v>
      </c>
      <c r="M656">
        <v>28</v>
      </c>
      <c r="N656">
        <v>1975</v>
      </c>
      <c r="O656">
        <v>2003</v>
      </c>
      <c r="P656" t="s">
        <v>454</v>
      </c>
      <c r="Q656" t="s">
        <v>339</v>
      </c>
      <c r="R656" t="s">
        <v>624</v>
      </c>
      <c r="S656" t="s">
        <v>625</v>
      </c>
      <c r="T656" t="s">
        <v>626</v>
      </c>
      <c r="U656" t="s">
        <v>485</v>
      </c>
      <c r="V656" t="s">
        <v>486</v>
      </c>
    </row>
    <row r="657" spans="1:22">
      <c r="A657">
        <v>3323</v>
      </c>
      <c r="B657" t="s">
        <v>624</v>
      </c>
      <c r="C657">
        <v>0.06</v>
      </c>
      <c r="D657" t="s">
        <v>373</v>
      </c>
      <c r="E657" t="s">
        <v>374</v>
      </c>
      <c r="F657">
        <v>2008</v>
      </c>
      <c r="G657">
        <v>40</v>
      </c>
      <c r="H657" t="s">
        <v>9</v>
      </c>
      <c r="I657" t="s">
        <v>121</v>
      </c>
      <c r="J657" t="s">
        <v>183</v>
      </c>
      <c r="K657">
        <v>0.25</v>
      </c>
      <c r="L657">
        <v>7</v>
      </c>
      <c r="M657">
        <v>28</v>
      </c>
      <c r="N657">
        <v>1975</v>
      </c>
      <c r="O657">
        <v>2003</v>
      </c>
      <c r="P657" t="s">
        <v>454</v>
      </c>
      <c r="Q657" t="s">
        <v>339</v>
      </c>
      <c r="R657" t="s">
        <v>624</v>
      </c>
      <c r="S657" t="s">
        <v>625</v>
      </c>
      <c r="T657" t="s">
        <v>626</v>
      </c>
      <c r="U657" t="s">
        <v>485</v>
      </c>
      <c r="V657" t="s">
        <v>486</v>
      </c>
    </row>
    <row r="658" spans="1:22">
      <c r="A658">
        <v>3324</v>
      </c>
      <c r="B658" t="s">
        <v>621</v>
      </c>
      <c r="C658">
        <v>3.5000000000000003E-2</v>
      </c>
      <c r="D658" t="s">
        <v>373</v>
      </c>
      <c r="E658" t="s">
        <v>374</v>
      </c>
      <c r="F658">
        <v>2007</v>
      </c>
      <c r="G658">
        <v>40</v>
      </c>
      <c r="H658" t="s">
        <v>9</v>
      </c>
      <c r="I658" t="s">
        <v>121</v>
      </c>
      <c r="J658" t="s">
        <v>183</v>
      </c>
      <c r="K658">
        <v>0.25</v>
      </c>
      <c r="L658">
        <v>7</v>
      </c>
      <c r="M658">
        <v>28</v>
      </c>
      <c r="N658">
        <v>1975</v>
      </c>
      <c r="O658">
        <v>2003</v>
      </c>
      <c r="P658" t="s">
        <v>454</v>
      </c>
      <c r="Q658" t="s">
        <v>339</v>
      </c>
      <c r="R658" t="s">
        <v>621</v>
      </c>
      <c r="S658" t="s">
        <v>622</v>
      </c>
      <c r="T658" t="s">
        <v>623</v>
      </c>
      <c r="U658" t="s">
        <v>485</v>
      </c>
      <c r="V658" t="s">
        <v>486</v>
      </c>
    </row>
    <row r="659" spans="1:22">
      <c r="A659">
        <v>3325</v>
      </c>
      <c r="B659" t="s">
        <v>691</v>
      </c>
      <c r="C659">
        <v>0.03</v>
      </c>
      <c r="D659" t="s">
        <v>373</v>
      </c>
      <c r="E659" t="s">
        <v>374</v>
      </c>
      <c r="F659">
        <v>2007</v>
      </c>
      <c r="G659">
        <v>40</v>
      </c>
      <c r="H659" t="s">
        <v>9</v>
      </c>
      <c r="I659" t="s">
        <v>121</v>
      </c>
      <c r="J659" t="s">
        <v>183</v>
      </c>
      <c r="K659">
        <v>0.25</v>
      </c>
      <c r="L659">
        <v>7</v>
      </c>
      <c r="M659">
        <v>28</v>
      </c>
      <c r="N659">
        <v>1975</v>
      </c>
      <c r="O659">
        <v>2003</v>
      </c>
      <c r="P659" t="s">
        <v>454</v>
      </c>
      <c r="Q659" t="s">
        <v>339</v>
      </c>
      <c r="R659" t="s">
        <v>691</v>
      </c>
      <c r="S659" t="s">
        <v>692</v>
      </c>
      <c r="T659" t="s">
        <v>693</v>
      </c>
      <c r="U659" t="s">
        <v>485</v>
      </c>
      <c r="V659" t="s">
        <v>486</v>
      </c>
    </row>
    <row r="660" spans="1:22">
      <c r="A660">
        <v>3326</v>
      </c>
      <c r="B660" t="s">
        <v>633</v>
      </c>
      <c r="C660">
        <v>0.03</v>
      </c>
      <c r="D660" t="s">
        <v>373</v>
      </c>
      <c r="E660" t="s">
        <v>374</v>
      </c>
      <c r="F660">
        <v>2008</v>
      </c>
      <c r="G660">
        <v>40</v>
      </c>
      <c r="H660" t="s">
        <v>9</v>
      </c>
      <c r="I660" t="s">
        <v>121</v>
      </c>
      <c r="J660" t="s">
        <v>183</v>
      </c>
      <c r="K660">
        <v>0.25</v>
      </c>
      <c r="L660">
        <v>7</v>
      </c>
      <c r="M660">
        <v>28</v>
      </c>
      <c r="N660">
        <v>1975</v>
      </c>
      <c r="O660">
        <v>2003</v>
      </c>
      <c r="P660" t="s">
        <v>454</v>
      </c>
      <c r="Q660" t="s">
        <v>339</v>
      </c>
      <c r="R660" t="s">
        <v>633</v>
      </c>
      <c r="S660" t="s">
        <v>634</v>
      </c>
      <c r="T660" t="s">
        <v>635</v>
      </c>
      <c r="U660" t="s">
        <v>485</v>
      </c>
      <c r="V660" t="s">
        <v>486</v>
      </c>
    </row>
    <row r="661" spans="1:22">
      <c r="A661">
        <v>3327</v>
      </c>
      <c r="B661" t="s">
        <v>633</v>
      </c>
      <c r="C661">
        <v>0.03</v>
      </c>
      <c r="D661" t="s">
        <v>373</v>
      </c>
      <c r="E661" t="s">
        <v>374</v>
      </c>
      <c r="F661">
        <v>2007</v>
      </c>
      <c r="G661">
        <v>40</v>
      </c>
      <c r="H661" t="s">
        <v>9</v>
      </c>
      <c r="I661" t="s">
        <v>121</v>
      </c>
      <c r="J661" t="s">
        <v>183</v>
      </c>
      <c r="K661">
        <v>0.25</v>
      </c>
      <c r="L661">
        <v>7</v>
      </c>
      <c r="M661">
        <v>28</v>
      </c>
      <c r="N661">
        <v>1975</v>
      </c>
      <c r="O661">
        <v>2003</v>
      </c>
      <c r="P661" t="s">
        <v>454</v>
      </c>
      <c r="Q661" t="s">
        <v>339</v>
      </c>
      <c r="R661" t="s">
        <v>633</v>
      </c>
      <c r="S661" t="s">
        <v>634</v>
      </c>
      <c r="T661" t="s">
        <v>635</v>
      </c>
      <c r="U661" t="s">
        <v>485</v>
      </c>
      <c r="V661" t="s">
        <v>486</v>
      </c>
    </row>
    <row r="662" spans="1:22">
      <c r="A662">
        <v>3328</v>
      </c>
      <c r="B662" t="s">
        <v>776</v>
      </c>
      <c r="C662">
        <v>5.0000000000000001E-3</v>
      </c>
      <c r="D662" t="s">
        <v>373</v>
      </c>
      <c r="E662" t="s">
        <v>374</v>
      </c>
      <c r="F662">
        <v>2008</v>
      </c>
      <c r="G662">
        <v>40</v>
      </c>
      <c r="H662" t="s">
        <v>9</v>
      </c>
      <c r="I662" t="s">
        <v>121</v>
      </c>
      <c r="J662" t="s">
        <v>183</v>
      </c>
      <c r="K662">
        <v>0.25</v>
      </c>
      <c r="L662">
        <v>7</v>
      </c>
      <c r="M662">
        <v>28</v>
      </c>
      <c r="N662">
        <v>1975</v>
      </c>
      <c r="O662">
        <v>2003</v>
      </c>
      <c r="P662" t="s">
        <v>454</v>
      </c>
      <c r="Q662" t="s">
        <v>339</v>
      </c>
      <c r="R662" t="s">
        <v>776</v>
      </c>
      <c r="S662" t="s">
        <v>777</v>
      </c>
      <c r="T662" t="s">
        <v>778</v>
      </c>
      <c r="U662" t="s">
        <v>779</v>
      </c>
      <c r="V662" t="s">
        <v>379</v>
      </c>
    </row>
    <row r="663" spans="1:22">
      <c r="A663">
        <v>3331</v>
      </c>
      <c r="B663" t="s">
        <v>636</v>
      </c>
      <c r="C663">
        <v>1.02</v>
      </c>
      <c r="D663" t="s">
        <v>373</v>
      </c>
      <c r="E663" t="s">
        <v>374</v>
      </c>
      <c r="F663">
        <v>2007</v>
      </c>
      <c r="G663">
        <v>40</v>
      </c>
      <c r="H663" t="s">
        <v>9</v>
      </c>
      <c r="I663" t="s">
        <v>121</v>
      </c>
      <c r="J663" t="s">
        <v>183</v>
      </c>
      <c r="K663">
        <v>0.25</v>
      </c>
      <c r="L663">
        <v>7</v>
      </c>
      <c r="M663">
        <v>28</v>
      </c>
      <c r="N663">
        <v>1975</v>
      </c>
      <c r="O663">
        <v>2003</v>
      </c>
      <c r="P663" t="s">
        <v>454</v>
      </c>
      <c r="Q663" t="s">
        <v>339</v>
      </c>
      <c r="R663" t="s">
        <v>636</v>
      </c>
      <c r="S663" t="s">
        <v>414</v>
      </c>
      <c r="T663" t="s">
        <v>637</v>
      </c>
      <c r="U663" t="s">
        <v>416</v>
      </c>
      <c r="V663" t="s">
        <v>417</v>
      </c>
    </row>
    <row r="664" spans="1:22">
      <c r="A664">
        <v>3332</v>
      </c>
      <c r="B664" t="s">
        <v>636</v>
      </c>
      <c r="C664">
        <v>0.23499999999999999</v>
      </c>
      <c r="D664" t="s">
        <v>373</v>
      </c>
      <c r="E664" t="s">
        <v>374</v>
      </c>
      <c r="F664">
        <v>2008</v>
      </c>
      <c r="G664">
        <v>40</v>
      </c>
      <c r="H664" t="s">
        <v>9</v>
      </c>
      <c r="I664" t="s">
        <v>121</v>
      </c>
      <c r="J664" t="s">
        <v>183</v>
      </c>
      <c r="K664">
        <v>0.25</v>
      </c>
      <c r="L664">
        <v>7</v>
      </c>
      <c r="M664">
        <v>28</v>
      </c>
      <c r="N664">
        <v>1975</v>
      </c>
      <c r="O664">
        <v>2003</v>
      </c>
      <c r="P664" t="s">
        <v>454</v>
      </c>
      <c r="Q664" t="s">
        <v>339</v>
      </c>
      <c r="R664" t="s">
        <v>636</v>
      </c>
      <c r="S664" t="s">
        <v>414</v>
      </c>
      <c r="T664" t="s">
        <v>637</v>
      </c>
      <c r="U664" t="s">
        <v>416</v>
      </c>
      <c r="V664" t="s">
        <v>417</v>
      </c>
    </row>
    <row r="665" spans="1:22">
      <c r="A665">
        <v>3333</v>
      </c>
      <c r="B665" t="s">
        <v>638</v>
      </c>
      <c r="C665">
        <v>0.38500000000000001</v>
      </c>
      <c r="D665" t="s">
        <v>373</v>
      </c>
      <c r="E665" t="s">
        <v>374</v>
      </c>
      <c r="F665">
        <v>2008</v>
      </c>
      <c r="G665">
        <v>40</v>
      </c>
      <c r="H665" t="s">
        <v>9</v>
      </c>
      <c r="I665" t="s">
        <v>121</v>
      </c>
      <c r="J665" t="s">
        <v>183</v>
      </c>
      <c r="K665">
        <v>0.25</v>
      </c>
      <c r="L665">
        <v>7</v>
      </c>
      <c r="M665">
        <v>28</v>
      </c>
      <c r="N665">
        <v>1975</v>
      </c>
      <c r="O665">
        <v>2003</v>
      </c>
      <c r="P665" t="s">
        <v>454</v>
      </c>
      <c r="Q665" t="s">
        <v>339</v>
      </c>
      <c r="R665" t="s">
        <v>638</v>
      </c>
      <c r="S665" t="s">
        <v>639</v>
      </c>
      <c r="T665" t="s">
        <v>640</v>
      </c>
      <c r="U665" t="s">
        <v>641</v>
      </c>
      <c r="V665" t="s">
        <v>379</v>
      </c>
    </row>
    <row r="666" spans="1:22">
      <c r="A666">
        <v>3334</v>
      </c>
      <c r="B666" t="s">
        <v>698</v>
      </c>
      <c r="C666">
        <v>0.28000000000000003</v>
      </c>
      <c r="D666" t="s">
        <v>373</v>
      </c>
      <c r="E666" t="s">
        <v>374</v>
      </c>
      <c r="F666">
        <v>2008</v>
      </c>
      <c r="G666">
        <v>40</v>
      </c>
      <c r="H666" t="s">
        <v>9</v>
      </c>
      <c r="I666" t="s">
        <v>121</v>
      </c>
      <c r="J666" t="s">
        <v>183</v>
      </c>
      <c r="K666">
        <v>0.25</v>
      </c>
      <c r="L666">
        <v>7</v>
      </c>
      <c r="M666">
        <v>28</v>
      </c>
      <c r="N666">
        <v>1975</v>
      </c>
      <c r="O666">
        <v>2003</v>
      </c>
      <c r="P666" t="s">
        <v>454</v>
      </c>
      <c r="Q666" t="s">
        <v>339</v>
      </c>
      <c r="R666" t="s">
        <v>698</v>
      </c>
      <c r="S666" t="s">
        <v>699</v>
      </c>
      <c r="T666" t="s">
        <v>700</v>
      </c>
      <c r="U666" t="s">
        <v>641</v>
      </c>
      <c r="V666" t="s">
        <v>379</v>
      </c>
    </row>
    <row r="667" spans="1:22">
      <c r="A667">
        <v>3335</v>
      </c>
      <c r="B667" t="s">
        <v>638</v>
      </c>
      <c r="C667">
        <v>3.5000000000000003E-2</v>
      </c>
      <c r="D667" t="s">
        <v>373</v>
      </c>
      <c r="E667" t="s">
        <v>374</v>
      </c>
      <c r="F667">
        <v>2007</v>
      </c>
      <c r="G667">
        <v>40</v>
      </c>
      <c r="H667" t="s">
        <v>9</v>
      </c>
      <c r="I667" t="s">
        <v>121</v>
      </c>
      <c r="J667" t="s">
        <v>183</v>
      </c>
      <c r="K667">
        <v>0.25</v>
      </c>
      <c r="L667">
        <v>7</v>
      </c>
      <c r="M667">
        <v>28</v>
      </c>
      <c r="N667">
        <v>1975</v>
      </c>
      <c r="O667">
        <v>2003</v>
      </c>
      <c r="P667" t="s">
        <v>454</v>
      </c>
      <c r="Q667" t="s">
        <v>339</v>
      </c>
      <c r="R667" t="s">
        <v>638</v>
      </c>
      <c r="S667" t="s">
        <v>639</v>
      </c>
      <c r="T667" t="s">
        <v>640</v>
      </c>
      <c r="U667" t="s">
        <v>641</v>
      </c>
      <c r="V667" t="s">
        <v>379</v>
      </c>
    </row>
    <row r="668" spans="1:22">
      <c r="A668">
        <v>3336</v>
      </c>
      <c r="B668" t="s">
        <v>698</v>
      </c>
      <c r="C668">
        <v>3.5000000000000003E-2</v>
      </c>
      <c r="D668" t="s">
        <v>373</v>
      </c>
      <c r="E668" t="s">
        <v>374</v>
      </c>
      <c r="F668">
        <v>2007</v>
      </c>
      <c r="G668">
        <v>40</v>
      </c>
      <c r="H668" t="s">
        <v>9</v>
      </c>
      <c r="I668" t="s">
        <v>121</v>
      </c>
      <c r="J668" t="s">
        <v>183</v>
      </c>
      <c r="K668">
        <v>0.25</v>
      </c>
      <c r="L668">
        <v>7</v>
      </c>
      <c r="M668">
        <v>28</v>
      </c>
      <c r="N668">
        <v>1975</v>
      </c>
      <c r="O668">
        <v>2003</v>
      </c>
      <c r="P668" t="s">
        <v>454</v>
      </c>
      <c r="Q668" t="s">
        <v>339</v>
      </c>
      <c r="R668" t="s">
        <v>698</v>
      </c>
      <c r="S668" t="s">
        <v>699</v>
      </c>
      <c r="T668" t="s">
        <v>700</v>
      </c>
      <c r="U668" t="s">
        <v>641</v>
      </c>
      <c r="V668" t="s">
        <v>379</v>
      </c>
    </row>
    <row r="669" spans="1:22">
      <c r="A669">
        <v>3337</v>
      </c>
      <c r="B669" t="s">
        <v>642</v>
      </c>
      <c r="C669">
        <v>4.0049999999999999</v>
      </c>
      <c r="D669" t="s">
        <v>373</v>
      </c>
      <c r="E669" t="s">
        <v>374</v>
      </c>
      <c r="F669">
        <v>2007</v>
      </c>
      <c r="G669">
        <v>40</v>
      </c>
      <c r="H669" t="s">
        <v>9</v>
      </c>
      <c r="I669" t="s">
        <v>121</v>
      </c>
      <c r="J669" t="s">
        <v>183</v>
      </c>
      <c r="K669">
        <v>0.25</v>
      </c>
      <c r="L669">
        <v>7</v>
      </c>
      <c r="M669">
        <v>28</v>
      </c>
      <c r="N669">
        <v>1975</v>
      </c>
      <c r="O669">
        <v>2003</v>
      </c>
      <c r="P669" t="s">
        <v>454</v>
      </c>
      <c r="Q669" t="s">
        <v>339</v>
      </c>
      <c r="R669" t="s">
        <v>642</v>
      </c>
      <c r="S669" t="s">
        <v>643</v>
      </c>
      <c r="T669" t="s">
        <v>644</v>
      </c>
      <c r="U669" t="s">
        <v>421</v>
      </c>
      <c r="V669" t="s">
        <v>379</v>
      </c>
    </row>
    <row r="670" spans="1:22">
      <c r="A670">
        <v>3338</v>
      </c>
      <c r="B670" t="s">
        <v>648</v>
      </c>
      <c r="C670">
        <v>3.4849999999999999</v>
      </c>
      <c r="D670" t="s">
        <v>373</v>
      </c>
      <c r="E670" t="s">
        <v>374</v>
      </c>
      <c r="F670">
        <v>2007</v>
      </c>
      <c r="G670">
        <v>40</v>
      </c>
      <c r="H670" t="s">
        <v>9</v>
      </c>
      <c r="I670" t="s">
        <v>121</v>
      </c>
      <c r="J670" t="s">
        <v>183</v>
      </c>
      <c r="K670">
        <v>0.25</v>
      </c>
      <c r="L670">
        <v>7</v>
      </c>
      <c r="M670">
        <v>28</v>
      </c>
      <c r="N670">
        <v>1975</v>
      </c>
      <c r="O670">
        <v>2003</v>
      </c>
      <c r="P670" t="s">
        <v>454</v>
      </c>
      <c r="Q670" t="s">
        <v>339</v>
      </c>
      <c r="R670" t="s">
        <v>648</v>
      </c>
      <c r="S670" t="s">
        <v>649</v>
      </c>
      <c r="T670" t="s">
        <v>650</v>
      </c>
      <c r="U670" t="s">
        <v>421</v>
      </c>
      <c r="V670" t="s">
        <v>379</v>
      </c>
    </row>
    <row r="671" spans="1:22">
      <c r="A671">
        <v>3339</v>
      </c>
      <c r="B671" t="s">
        <v>648</v>
      </c>
      <c r="C671">
        <v>3.0049999999999999</v>
      </c>
      <c r="D671" t="s">
        <v>373</v>
      </c>
      <c r="E671" t="s">
        <v>374</v>
      </c>
      <c r="F671">
        <v>2008</v>
      </c>
      <c r="G671">
        <v>40</v>
      </c>
      <c r="H671" t="s">
        <v>9</v>
      </c>
      <c r="I671" t="s">
        <v>121</v>
      </c>
      <c r="J671" t="s">
        <v>183</v>
      </c>
      <c r="K671">
        <v>0.25</v>
      </c>
      <c r="L671">
        <v>7</v>
      </c>
      <c r="M671">
        <v>28</v>
      </c>
      <c r="N671">
        <v>1975</v>
      </c>
      <c r="O671">
        <v>2003</v>
      </c>
      <c r="P671" t="s">
        <v>454</v>
      </c>
      <c r="Q671" t="s">
        <v>339</v>
      </c>
      <c r="R671" t="s">
        <v>648</v>
      </c>
      <c r="S671" t="s">
        <v>649</v>
      </c>
      <c r="T671" t="s">
        <v>650</v>
      </c>
      <c r="U671" t="s">
        <v>421</v>
      </c>
      <c r="V671" t="s">
        <v>379</v>
      </c>
    </row>
    <row r="672" spans="1:22">
      <c r="A672">
        <v>3340</v>
      </c>
      <c r="B672" t="s">
        <v>642</v>
      </c>
      <c r="C672">
        <v>2.39</v>
      </c>
      <c r="D672" t="s">
        <v>373</v>
      </c>
      <c r="E672" t="s">
        <v>374</v>
      </c>
      <c r="F672">
        <v>2008</v>
      </c>
      <c r="G672">
        <v>40</v>
      </c>
      <c r="H672" t="s">
        <v>9</v>
      </c>
      <c r="I672" t="s">
        <v>121</v>
      </c>
      <c r="J672" t="s">
        <v>183</v>
      </c>
      <c r="K672">
        <v>0.25</v>
      </c>
      <c r="L672">
        <v>7</v>
      </c>
      <c r="M672">
        <v>28</v>
      </c>
      <c r="N672">
        <v>1975</v>
      </c>
      <c r="O672">
        <v>2003</v>
      </c>
      <c r="P672" t="s">
        <v>454</v>
      </c>
      <c r="Q672" t="s">
        <v>339</v>
      </c>
      <c r="R672" t="s">
        <v>642</v>
      </c>
      <c r="S672" t="s">
        <v>643</v>
      </c>
      <c r="T672" t="s">
        <v>644</v>
      </c>
      <c r="U672" t="s">
        <v>421</v>
      </c>
      <c r="V672" t="s">
        <v>379</v>
      </c>
    </row>
    <row r="673" spans="1:22">
      <c r="A673">
        <v>3341</v>
      </c>
      <c r="B673" t="s">
        <v>645</v>
      </c>
      <c r="C673">
        <v>0.42</v>
      </c>
      <c r="D673" t="s">
        <v>373</v>
      </c>
      <c r="E673" t="s">
        <v>374</v>
      </c>
      <c r="F673">
        <v>2008</v>
      </c>
      <c r="G673">
        <v>40</v>
      </c>
      <c r="H673" t="s">
        <v>9</v>
      </c>
      <c r="I673" t="s">
        <v>121</v>
      </c>
      <c r="J673" t="s">
        <v>183</v>
      </c>
      <c r="K673">
        <v>0.25</v>
      </c>
      <c r="L673">
        <v>7</v>
      </c>
      <c r="M673">
        <v>28</v>
      </c>
      <c r="N673">
        <v>1975</v>
      </c>
      <c r="O673">
        <v>2003</v>
      </c>
      <c r="P673" t="s">
        <v>454</v>
      </c>
      <c r="Q673" t="s">
        <v>339</v>
      </c>
      <c r="R673" t="s">
        <v>645</v>
      </c>
      <c r="S673" t="s">
        <v>646</v>
      </c>
      <c r="T673" t="s">
        <v>647</v>
      </c>
      <c r="U673" t="s">
        <v>421</v>
      </c>
      <c r="V673" t="s">
        <v>379</v>
      </c>
    </row>
    <row r="674" spans="1:22">
      <c r="A674">
        <v>3342</v>
      </c>
      <c r="B674" t="s">
        <v>654</v>
      </c>
      <c r="C674">
        <v>0.04</v>
      </c>
      <c r="D674" t="s">
        <v>373</v>
      </c>
      <c r="E674" t="s">
        <v>374</v>
      </c>
      <c r="F674">
        <v>2008</v>
      </c>
      <c r="G674">
        <v>40</v>
      </c>
      <c r="H674" t="s">
        <v>9</v>
      </c>
      <c r="I674" t="s">
        <v>121</v>
      </c>
      <c r="J674" t="s">
        <v>183</v>
      </c>
      <c r="K674">
        <v>0.25</v>
      </c>
      <c r="L674">
        <v>7</v>
      </c>
      <c r="M674">
        <v>28</v>
      </c>
      <c r="N674">
        <v>1975</v>
      </c>
      <c r="O674">
        <v>2003</v>
      </c>
      <c r="P674" t="s">
        <v>454</v>
      </c>
      <c r="Q674" t="s">
        <v>339</v>
      </c>
      <c r="R674" t="s">
        <v>654</v>
      </c>
      <c r="S674" t="s">
        <v>643</v>
      </c>
      <c r="T674" t="s">
        <v>655</v>
      </c>
      <c r="U674" t="s">
        <v>421</v>
      </c>
      <c r="V674" t="s">
        <v>379</v>
      </c>
    </row>
    <row r="675" spans="1:22">
      <c r="A675">
        <v>3343</v>
      </c>
      <c r="B675" t="s">
        <v>745</v>
      </c>
      <c r="C675">
        <v>0.03</v>
      </c>
      <c r="D675" t="s">
        <v>373</v>
      </c>
      <c r="E675" t="s">
        <v>374</v>
      </c>
      <c r="F675">
        <v>2008</v>
      </c>
      <c r="G675">
        <v>40</v>
      </c>
      <c r="H675" t="s">
        <v>9</v>
      </c>
      <c r="I675" t="s">
        <v>121</v>
      </c>
      <c r="J675" t="s">
        <v>183</v>
      </c>
      <c r="K675">
        <v>0.25</v>
      </c>
      <c r="L675">
        <v>7</v>
      </c>
      <c r="M675">
        <v>28</v>
      </c>
      <c r="N675">
        <v>1975</v>
      </c>
      <c r="O675">
        <v>2003</v>
      </c>
      <c r="P675" t="s">
        <v>454</v>
      </c>
      <c r="Q675" t="s">
        <v>339</v>
      </c>
      <c r="R675" t="s">
        <v>745</v>
      </c>
      <c r="S675" t="s">
        <v>643</v>
      </c>
      <c r="T675" t="s">
        <v>623</v>
      </c>
      <c r="U675" t="s">
        <v>421</v>
      </c>
      <c r="V675" t="s">
        <v>379</v>
      </c>
    </row>
    <row r="676" spans="1:22">
      <c r="A676">
        <v>3344</v>
      </c>
      <c r="B676" t="s">
        <v>654</v>
      </c>
      <c r="C676">
        <v>2.5000000000000001E-2</v>
      </c>
      <c r="D676" t="s">
        <v>373</v>
      </c>
      <c r="E676" t="s">
        <v>374</v>
      </c>
      <c r="F676">
        <v>2007</v>
      </c>
      <c r="G676">
        <v>40</v>
      </c>
      <c r="H676" t="s">
        <v>9</v>
      </c>
      <c r="I676" t="s">
        <v>121</v>
      </c>
      <c r="J676" t="s">
        <v>183</v>
      </c>
      <c r="K676">
        <v>0.25</v>
      </c>
      <c r="L676">
        <v>7</v>
      </c>
      <c r="M676">
        <v>28</v>
      </c>
      <c r="N676">
        <v>1975</v>
      </c>
      <c r="O676">
        <v>2003</v>
      </c>
      <c r="P676" t="s">
        <v>454</v>
      </c>
      <c r="Q676" t="s">
        <v>339</v>
      </c>
      <c r="R676" t="s">
        <v>654</v>
      </c>
      <c r="S676" t="s">
        <v>643</v>
      </c>
      <c r="T676" t="s">
        <v>655</v>
      </c>
      <c r="U676" t="s">
        <v>421</v>
      </c>
      <c r="V676" t="s">
        <v>379</v>
      </c>
    </row>
    <row r="677" spans="1:22">
      <c r="A677">
        <v>3345</v>
      </c>
      <c r="B677" t="s">
        <v>651</v>
      </c>
      <c r="C677">
        <v>0.01</v>
      </c>
      <c r="D677" t="s">
        <v>373</v>
      </c>
      <c r="E677" t="s">
        <v>374</v>
      </c>
      <c r="F677">
        <v>2007</v>
      </c>
      <c r="G677">
        <v>40</v>
      </c>
      <c r="H677" t="s">
        <v>9</v>
      </c>
      <c r="I677" t="s">
        <v>121</v>
      </c>
      <c r="J677" t="s">
        <v>183</v>
      </c>
      <c r="K677">
        <v>0.25</v>
      </c>
      <c r="L677">
        <v>7</v>
      </c>
      <c r="M677">
        <v>28</v>
      </c>
      <c r="N677">
        <v>1975</v>
      </c>
      <c r="O677">
        <v>2003</v>
      </c>
      <c r="P677" t="s">
        <v>454</v>
      </c>
      <c r="Q677" t="s">
        <v>339</v>
      </c>
      <c r="R677" t="s">
        <v>651</v>
      </c>
      <c r="S677" t="s">
        <v>652</v>
      </c>
      <c r="T677" t="s">
        <v>653</v>
      </c>
      <c r="U677" t="s">
        <v>421</v>
      </c>
      <c r="V677" t="s">
        <v>379</v>
      </c>
    </row>
    <row r="678" spans="1:22">
      <c r="A678">
        <v>3346</v>
      </c>
      <c r="B678" t="s">
        <v>704</v>
      </c>
      <c r="C678">
        <v>5.0000000000000001E-3</v>
      </c>
      <c r="D678" t="s">
        <v>373</v>
      </c>
      <c r="E678" t="s">
        <v>374</v>
      </c>
      <c r="F678">
        <v>2008</v>
      </c>
      <c r="G678">
        <v>40</v>
      </c>
      <c r="H678" t="s">
        <v>9</v>
      </c>
      <c r="I678" t="s">
        <v>121</v>
      </c>
      <c r="J678" t="s">
        <v>183</v>
      </c>
      <c r="K678">
        <v>0.25</v>
      </c>
      <c r="L678">
        <v>7</v>
      </c>
      <c r="M678">
        <v>28</v>
      </c>
      <c r="N678">
        <v>1975</v>
      </c>
      <c r="O678">
        <v>2003</v>
      </c>
      <c r="P678" t="s">
        <v>454</v>
      </c>
      <c r="Q678" t="s">
        <v>339</v>
      </c>
      <c r="R678" t="s">
        <v>704</v>
      </c>
      <c r="S678" t="s">
        <v>705</v>
      </c>
      <c r="T678" t="s">
        <v>706</v>
      </c>
      <c r="U678" t="s">
        <v>421</v>
      </c>
      <c r="V678" t="s">
        <v>379</v>
      </c>
    </row>
    <row r="679" spans="1:22">
      <c r="A679">
        <v>3347</v>
      </c>
      <c r="B679" t="s">
        <v>651</v>
      </c>
      <c r="C679">
        <v>5.0000000000000001E-3</v>
      </c>
      <c r="D679" t="s">
        <v>373</v>
      </c>
      <c r="E679" t="s">
        <v>374</v>
      </c>
      <c r="F679">
        <v>2008</v>
      </c>
      <c r="G679">
        <v>40</v>
      </c>
      <c r="H679" t="s">
        <v>9</v>
      </c>
      <c r="I679" t="s">
        <v>121</v>
      </c>
      <c r="J679" t="s">
        <v>183</v>
      </c>
      <c r="K679">
        <v>0.25</v>
      </c>
      <c r="L679">
        <v>7</v>
      </c>
      <c r="M679">
        <v>28</v>
      </c>
      <c r="N679">
        <v>1975</v>
      </c>
      <c r="O679">
        <v>2003</v>
      </c>
      <c r="P679" t="s">
        <v>454</v>
      </c>
      <c r="Q679" t="s">
        <v>339</v>
      </c>
      <c r="R679" t="s">
        <v>651</v>
      </c>
      <c r="S679" t="s">
        <v>652</v>
      </c>
      <c r="T679" t="s">
        <v>653</v>
      </c>
      <c r="U679" t="s">
        <v>421</v>
      </c>
      <c r="V679" t="s">
        <v>379</v>
      </c>
    </row>
    <row r="680" spans="1:22">
      <c r="A680">
        <v>3348</v>
      </c>
      <c r="B680" t="s">
        <v>656</v>
      </c>
      <c r="C680">
        <v>0.01</v>
      </c>
      <c r="D680" t="s">
        <v>373</v>
      </c>
      <c r="E680" t="s">
        <v>374</v>
      </c>
      <c r="F680">
        <v>2008</v>
      </c>
      <c r="G680">
        <v>40</v>
      </c>
      <c r="H680" t="s">
        <v>9</v>
      </c>
      <c r="I680" t="s">
        <v>121</v>
      </c>
      <c r="J680" t="s">
        <v>183</v>
      </c>
      <c r="K680">
        <v>0.25</v>
      </c>
      <c r="L680">
        <v>7</v>
      </c>
      <c r="M680">
        <v>28</v>
      </c>
      <c r="N680">
        <v>1975</v>
      </c>
      <c r="O680">
        <v>2003</v>
      </c>
      <c r="P680" t="s">
        <v>454</v>
      </c>
      <c r="Q680" t="s">
        <v>339</v>
      </c>
      <c r="R680" t="s">
        <v>656</v>
      </c>
      <c r="S680" t="s">
        <v>657</v>
      </c>
      <c r="T680" t="s">
        <v>658</v>
      </c>
      <c r="U680" t="s">
        <v>659</v>
      </c>
      <c r="V680" t="s">
        <v>379</v>
      </c>
    </row>
    <row r="681" spans="1:22">
      <c r="A681">
        <v>3349</v>
      </c>
      <c r="B681" t="s">
        <v>660</v>
      </c>
      <c r="C681">
        <v>5.0000000000000001E-3</v>
      </c>
      <c r="D681" t="s">
        <v>373</v>
      </c>
      <c r="E681" t="s">
        <v>374</v>
      </c>
      <c r="F681">
        <v>2008</v>
      </c>
      <c r="G681">
        <v>40</v>
      </c>
      <c r="H681" t="s">
        <v>9</v>
      </c>
      <c r="I681" t="s">
        <v>121</v>
      </c>
      <c r="J681" t="s">
        <v>183</v>
      </c>
      <c r="K681">
        <v>0.25</v>
      </c>
      <c r="L681">
        <v>7</v>
      </c>
      <c r="M681">
        <v>28</v>
      </c>
      <c r="N681">
        <v>1975</v>
      </c>
      <c r="O681">
        <v>2003</v>
      </c>
      <c r="P681" t="s">
        <v>454</v>
      </c>
      <c r="Q681" t="s">
        <v>339</v>
      </c>
      <c r="R681" t="s">
        <v>660</v>
      </c>
      <c r="S681" t="s">
        <v>661</v>
      </c>
      <c r="T681" t="s">
        <v>662</v>
      </c>
      <c r="U681" t="s">
        <v>663</v>
      </c>
      <c r="V681" t="s">
        <v>379</v>
      </c>
    </row>
    <row r="682" spans="1:22">
      <c r="A682">
        <v>3350</v>
      </c>
      <c r="B682" t="s">
        <v>660</v>
      </c>
      <c r="C682">
        <v>5.0000000000000001E-3</v>
      </c>
      <c r="D682" t="s">
        <v>373</v>
      </c>
      <c r="E682" t="s">
        <v>374</v>
      </c>
      <c r="F682">
        <v>2007</v>
      </c>
      <c r="G682">
        <v>40</v>
      </c>
      <c r="H682" t="s">
        <v>9</v>
      </c>
      <c r="I682" t="s">
        <v>121</v>
      </c>
      <c r="J682" t="s">
        <v>183</v>
      </c>
      <c r="K682">
        <v>0.25</v>
      </c>
      <c r="L682">
        <v>7</v>
      </c>
      <c r="M682">
        <v>28</v>
      </c>
      <c r="N682">
        <v>1975</v>
      </c>
      <c r="O682">
        <v>2003</v>
      </c>
      <c r="P682" t="s">
        <v>454</v>
      </c>
      <c r="Q682" t="s">
        <v>339</v>
      </c>
      <c r="R682" t="s">
        <v>660</v>
      </c>
      <c r="S682" t="s">
        <v>661</v>
      </c>
      <c r="T682" t="s">
        <v>662</v>
      </c>
      <c r="U682" t="s">
        <v>663</v>
      </c>
      <c r="V682" t="s">
        <v>379</v>
      </c>
    </row>
    <row r="683" spans="1:22">
      <c r="A683">
        <v>3351</v>
      </c>
      <c r="B683" t="s">
        <v>748</v>
      </c>
      <c r="C683">
        <v>1.4999999999999999E-2</v>
      </c>
      <c r="D683" t="s">
        <v>373</v>
      </c>
      <c r="E683" t="s">
        <v>374</v>
      </c>
      <c r="F683">
        <v>2008</v>
      </c>
      <c r="G683">
        <v>40</v>
      </c>
      <c r="H683" t="s">
        <v>9</v>
      </c>
      <c r="I683" t="s">
        <v>121</v>
      </c>
      <c r="J683" t="s">
        <v>183</v>
      </c>
      <c r="K683">
        <v>0.25</v>
      </c>
      <c r="L683">
        <v>7</v>
      </c>
      <c r="M683">
        <v>28</v>
      </c>
      <c r="N683">
        <v>1975</v>
      </c>
      <c r="O683">
        <v>2003</v>
      </c>
      <c r="P683" t="s">
        <v>454</v>
      </c>
      <c r="Q683" t="s">
        <v>339</v>
      </c>
      <c r="R683" t="s">
        <v>748</v>
      </c>
      <c r="S683" t="s">
        <v>749</v>
      </c>
      <c r="T683" t="s">
        <v>750</v>
      </c>
      <c r="U683" t="s">
        <v>751</v>
      </c>
      <c r="V683" t="s">
        <v>379</v>
      </c>
    </row>
    <row r="684" spans="1:22">
      <c r="A684">
        <v>3352</v>
      </c>
      <c r="B684" t="s">
        <v>470</v>
      </c>
      <c r="C684">
        <v>5.0000000000000001E-3</v>
      </c>
      <c r="D684" t="s">
        <v>373</v>
      </c>
      <c r="E684" t="s">
        <v>374</v>
      </c>
      <c r="F684">
        <v>2008</v>
      </c>
      <c r="G684">
        <v>40</v>
      </c>
      <c r="H684" t="s">
        <v>9</v>
      </c>
      <c r="I684" t="s">
        <v>121</v>
      </c>
      <c r="J684" t="s">
        <v>183</v>
      </c>
      <c r="K684">
        <v>0.25</v>
      </c>
      <c r="L684">
        <v>7</v>
      </c>
      <c r="M684">
        <v>28</v>
      </c>
      <c r="N684">
        <v>1975</v>
      </c>
      <c r="O684">
        <v>2003</v>
      </c>
      <c r="P684" t="s">
        <v>454</v>
      </c>
      <c r="Q684" t="s">
        <v>339</v>
      </c>
      <c r="R684" t="s">
        <v>752</v>
      </c>
      <c r="S684" t="s">
        <v>470</v>
      </c>
      <c r="T684" t="s">
        <v>142</v>
      </c>
      <c r="U684" t="s">
        <v>500</v>
      </c>
      <c r="V684" t="s">
        <v>379</v>
      </c>
    </row>
    <row r="685" spans="1:22">
      <c r="A685">
        <v>3353</v>
      </c>
      <c r="B685" t="s">
        <v>667</v>
      </c>
      <c r="C685">
        <v>4.4999999999999998E-2</v>
      </c>
      <c r="D685" t="s">
        <v>373</v>
      </c>
      <c r="E685" t="s">
        <v>374</v>
      </c>
      <c r="F685">
        <v>2007</v>
      </c>
      <c r="G685">
        <v>40</v>
      </c>
      <c r="H685" t="s">
        <v>9</v>
      </c>
      <c r="I685" t="s">
        <v>121</v>
      </c>
      <c r="J685" t="s">
        <v>183</v>
      </c>
      <c r="K685">
        <v>0.25</v>
      </c>
      <c r="L685">
        <v>7</v>
      </c>
      <c r="M685">
        <v>28</v>
      </c>
      <c r="N685">
        <v>1975</v>
      </c>
      <c r="O685">
        <v>2003</v>
      </c>
      <c r="P685" t="s">
        <v>454</v>
      </c>
      <c r="Q685" t="s">
        <v>339</v>
      </c>
      <c r="R685" t="s">
        <v>667</v>
      </c>
      <c r="S685" t="s">
        <v>668</v>
      </c>
      <c r="T685" t="s">
        <v>369</v>
      </c>
      <c r="V685" t="s">
        <v>379</v>
      </c>
    </row>
    <row r="686" spans="1:22">
      <c r="A686">
        <v>3354</v>
      </c>
      <c r="B686" t="s">
        <v>667</v>
      </c>
      <c r="C686">
        <v>1.4999999999999999E-2</v>
      </c>
      <c r="D686" t="s">
        <v>373</v>
      </c>
      <c r="E686" t="s">
        <v>374</v>
      </c>
      <c r="F686">
        <v>2008</v>
      </c>
      <c r="G686">
        <v>40</v>
      </c>
      <c r="H686" t="s">
        <v>9</v>
      </c>
      <c r="I686" t="s">
        <v>121</v>
      </c>
      <c r="J686" t="s">
        <v>183</v>
      </c>
      <c r="K686">
        <v>0.25</v>
      </c>
      <c r="L686">
        <v>7</v>
      </c>
      <c r="M686">
        <v>28</v>
      </c>
      <c r="N686">
        <v>1975</v>
      </c>
      <c r="O686">
        <v>2003</v>
      </c>
      <c r="P686" t="s">
        <v>454</v>
      </c>
      <c r="Q686" t="s">
        <v>339</v>
      </c>
      <c r="R686" t="s">
        <v>667</v>
      </c>
      <c r="S686" t="s">
        <v>668</v>
      </c>
      <c r="T686" t="s">
        <v>369</v>
      </c>
      <c r="V686" t="s">
        <v>379</v>
      </c>
    </row>
    <row r="687" spans="1:22">
      <c r="A687">
        <v>3357</v>
      </c>
      <c r="B687" t="s">
        <v>590</v>
      </c>
      <c r="C687">
        <v>4.54</v>
      </c>
      <c r="D687" t="s">
        <v>373</v>
      </c>
      <c r="E687" t="s">
        <v>374</v>
      </c>
      <c r="F687">
        <v>2007</v>
      </c>
      <c r="G687">
        <v>40</v>
      </c>
      <c r="H687" t="s">
        <v>9</v>
      </c>
      <c r="I687" t="s">
        <v>121</v>
      </c>
      <c r="J687" t="s">
        <v>173</v>
      </c>
      <c r="K687">
        <v>0.1</v>
      </c>
      <c r="L687">
        <v>3</v>
      </c>
      <c r="M687">
        <v>30</v>
      </c>
      <c r="N687">
        <v>1975</v>
      </c>
      <c r="O687">
        <v>2005</v>
      </c>
      <c r="P687" t="s">
        <v>454</v>
      </c>
      <c r="Q687" t="s">
        <v>339</v>
      </c>
      <c r="R687" t="s">
        <v>590</v>
      </c>
      <c r="S687" t="s">
        <v>591</v>
      </c>
      <c r="T687" t="s">
        <v>592</v>
      </c>
      <c r="U687" t="s">
        <v>593</v>
      </c>
      <c r="V687" t="s">
        <v>379</v>
      </c>
    </row>
    <row r="688" spans="1:22">
      <c r="A688">
        <v>3358</v>
      </c>
      <c r="B688" t="s">
        <v>590</v>
      </c>
      <c r="C688">
        <v>1.095</v>
      </c>
      <c r="D688" t="s">
        <v>373</v>
      </c>
      <c r="E688" t="s">
        <v>374</v>
      </c>
      <c r="F688">
        <v>2008</v>
      </c>
      <c r="G688">
        <v>40</v>
      </c>
      <c r="H688" t="s">
        <v>9</v>
      </c>
      <c r="I688" t="s">
        <v>121</v>
      </c>
      <c r="J688" t="s">
        <v>173</v>
      </c>
      <c r="K688">
        <v>0.1</v>
      </c>
      <c r="L688">
        <v>3</v>
      </c>
      <c r="M688">
        <v>30</v>
      </c>
      <c r="N688">
        <v>1975</v>
      </c>
      <c r="O688">
        <v>2005</v>
      </c>
      <c r="P688" t="s">
        <v>454</v>
      </c>
      <c r="Q688" t="s">
        <v>339</v>
      </c>
      <c r="R688" t="s">
        <v>590</v>
      </c>
      <c r="S688" t="s">
        <v>591</v>
      </c>
      <c r="T688" t="s">
        <v>592</v>
      </c>
      <c r="U688" t="s">
        <v>593</v>
      </c>
      <c r="V688" t="s">
        <v>379</v>
      </c>
    </row>
    <row r="689" spans="1:22">
      <c r="A689">
        <v>3359</v>
      </c>
      <c r="B689" t="s">
        <v>753</v>
      </c>
      <c r="C689">
        <v>0.05</v>
      </c>
      <c r="D689" t="s">
        <v>373</v>
      </c>
      <c r="E689" t="s">
        <v>374</v>
      </c>
      <c r="F689">
        <v>2008</v>
      </c>
      <c r="G689">
        <v>40</v>
      </c>
      <c r="H689" t="s">
        <v>9</v>
      </c>
      <c r="I689" t="s">
        <v>121</v>
      </c>
      <c r="J689" t="s">
        <v>173</v>
      </c>
      <c r="K689">
        <v>0.1</v>
      </c>
      <c r="L689">
        <v>3</v>
      </c>
      <c r="M689">
        <v>30</v>
      </c>
      <c r="N689">
        <v>1975</v>
      </c>
      <c r="O689">
        <v>2005</v>
      </c>
      <c r="P689" t="s">
        <v>454</v>
      </c>
      <c r="Q689" t="s">
        <v>339</v>
      </c>
      <c r="R689" t="s">
        <v>753</v>
      </c>
      <c r="S689" t="s">
        <v>591</v>
      </c>
      <c r="T689" t="s">
        <v>754</v>
      </c>
      <c r="U689" t="s">
        <v>593</v>
      </c>
      <c r="V689" t="s">
        <v>379</v>
      </c>
    </row>
    <row r="690" spans="1:22">
      <c r="A690">
        <v>3360</v>
      </c>
      <c r="B690" t="s">
        <v>753</v>
      </c>
      <c r="C690">
        <v>1.4999999999999999E-2</v>
      </c>
      <c r="D690" t="s">
        <v>373</v>
      </c>
      <c r="E690" t="s">
        <v>374</v>
      </c>
      <c r="F690">
        <v>2007</v>
      </c>
      <c r="G690">
        <v>40</v>
      </c>
      <c r="H690" t="s">
        <v>9</v>
      </c>
      <c r="I690" t="s">
        <v>121</v>
      </c>
      <c r="J690" t="s">
        <v>173</v>
      </c>
      <c r="K690">
        <v>0.1</v>
      </c>
      <c r="L690">
        <v>3</v>
      </c>
      <c r="M690">
        <v>30</v>
      </c>
      <c r="N690">
        <v>1975</v>
      </c>
      <c r="O690">
        <v>2005</v>
      </c>
      <c r="P690" t="s">
        <v>454</v>
      </c>
      <c r="Q690" t="s">
        <v>339</v>
      </c>
      <c r="R690" t="s">
        <v>753</v>
      </c>
      <c r="S690" t="s">
        <v>591</v>
      </c>
      <c r="T690" t="s">
        <v>754</v>
      </c>
      <c r="U690" t="s">
        <v>593</v>
      </c>
      <c r="V690" t="s">
        <v>379</v>
      </c>
    </row>
    <row r="691" spans="1:22">
      <c r="A691">
        <v>3361</v>
      </c>
      <c r="B691" t="s">
        <v>720</v>
      </c>
      <c r="C691">
        <v>0.01</v>
      </c>
      <c r="D691" t="s">
        <v>373</v>
      </c>
      <c r="E691" t="s">
        <v>374</v>
      </c>
      <c r="F691">
        <v>2007</v>
      </c>
      <c r="G691">
        <v>40</v>
      </c>
      <c r="H691" t="s">
        <v>9</v>
      </c>
      <c r="I691" t="s">
        <v>121</v>
      </c>
      <c r="J691" t="s">
        <v>173</v>
      </c>
      <c r="K691">
        <v>0.1</v>
      </c>
      <c r="L691">
        <v>3</v>
      </c>
      <c r="M691">
        <v>30</v>
      </c>
      <c r="N691">
        <v>1975</v>
      </c>
      <c r="O691">
        <v>2005</v>
      </c>
      <c r="P691" t="s">
        <v>454</v>
      </c>
      <c r="Q691" t="s">
        <v>339</v>
      </c>
      <c r="R691" t="s">
        <v>720</v>
      </c>
      <c r="S691" t="s">
        <v>721</v>
      </c>
      <c r="T691" t="s">
        <v>722</v>
      </c>
      <c r="U691" t="s">
        <v>723</v>
      </c>
      <c r="V691" t="s">
        <v>379</v>
      </c>
    </row>
    <row r="692" spans="1:22">
      <c r="A692">
        <v>3362</v>
      </c>
      <c r="B692" t="s">
        <v>720</v>
      </c>
      <c r="C692">
        <v>5.0000000000000001E-3</v>
      </c>
      <c r="D692" t="s">
        <v>373</v>
      </c>
      <c r="E692" t="s">
        <v>374</v>
      </c>
      <c r="F692">
        <v>2008</v>
      </c>
      <c r="G692">
        <v>40</v>
      </c>
      <c r="H692" t="s">
        <v>9</v>
      </c>
      <c r="I692" t="s">
        <v>121</v>
      </c>
      <c r="J692" t="s">
        <v>173</v>
      </c>
      <c r="K692">
        <v>0.1</v>
      </c>
      <c r="L692">
        <v>3</v>
      </c>
      <c r="M692">
        <v>30</v>
      </c>
      <c r="N692">
        <v>1975</v>
      </c>
      <c r="O692">
        <v>2005</v>
      </c>
      <c r="P692" t="s">
        <v>454</v>
      </c>
      <c r="Q692" t="s">
        <v>339</v>
      </c>
      <c r="R692" t="s">
        <v>720</v>
      </c>
      <c r="S692" t="s">
        <v>721</v>
      </c>
      <c r="T692" t="s">
        <v>722</v>
      </c>
      <c r="U692" t="s">
        <v>723</v>
      </c>
      <c r="V692" t="s">
        <v>379</v>
      </c>
    </row>
    <row r="693" spans="1:22">
      <c r="A693">
        <v>3363</v>
      </c>
      <c r="B693" t="s">
        <v>760</v>
      </c>
      <c r="C693">
        <v>0.01</v>
      </c>
      <c r="D693" t="s">
        <v>373</v>
      </c>
      <c r="E693" t="s">
        <v>374</v>
      </c>
      <c r="F693">
        <v>2008</v>
      </c>
      <c r="G693">
        <v>40</v>
      </c>
      <c r="H693" t="s">
        <v>9</v>
      </c>
      <c r="I693" t="s">
        <v>121</v>
      </c>
      <c r="J693" t="s">
        <v>173</v>
      </c>
      <c r="K693">
        <v>0.1</v>
      </c>
      <c r="L693">
        <v>3</v>
      </c>
      <c r="M693">
        <v>30</v>
      </c>
      <c r="N693">
        <v>1975</v>
      </c>
      <c r="O693">
        <v>2005</v>
      </c>
      <c r="P693" t="s">
        <v>454</v>
      </c>
      <c r="Q693" t="s">
        <v>339</v>
      </c>
      <c r="R693" t="s">
        <v>760</v>
      </c>
      <c r="S693" t="s">
        <v>761</v>
      </c>
      <c r="T693" t="s">
        <v>762</v>
      </c>
      <c r="U693" t="s">
        <v>763</v>
      </c>
      <c r="V693" t="s">
        <v>379</v>
      </c>
    </row>
    <row r="694" spans="1:22">
      <c r="A694">
        <v>3364</v>
      </c>
      <c r="B694" t="s">
        <v>724</v>
      </c>
      <c r="C694">
        <v>0.06</v>
      </c>
      <c r="D694" t="s">
        <v>373</v>
      </c>
      <c r="E694" t="s">
        <v>374</v>
      </c>
      <c r="F694">
        <v>2008</v>
      </c>
      <c r="G694">
        <v>40</v>
      </c>
      <c r="H694" t="s">
        <v>9</v>
      </c>
      <c r="I694" t="s">
        <v>121</v>
      </c>
      <c r="J694" t="s">
        <v>173</v>
      </c>
      <c r="K694">
        <v>0.1</v>
      </c>
      <c r="L694">
        <v>3</v>
      </c>
      <c r="M694">
        <v>30</v>
      </c>
      <c r="N694">
        <v>1975</v>
      </c>
      <c r="O694">
        <v>2005</v>
      </c>
      <c r="P694" t="s">
        <v>454</v>
      </c>
      <c r="Q694" t="s">
        <v>339</v>
      </c>
      <c r="R694" t="s">
        <v>724</v>
      </c>
      <c r="S694" t="s">
        <v>725</v>
      </c>
      <c r="T694" t="s">
        <v>726</v>
      </c>
      <c r="U694" t="s">
        <v>713</v>
      </c>
      <c r="V694" t="s">
        <v>379</v>
      </c>
    </row>
    <row r="695" spans="1:22">
      <c r="A695">
        <v>3365</v>
      </c>
      <c r="B695" t="s">
        <v>600</v>
      </c>
      <c r="C695">
        <v>0.75</v>
      </c>
      <c r="D695" t="s">
        <v>373</v>
      </c>
      <c r="E695" t="s">
        <v>374</v>
      </c>
      <c r="F695">
        <v>2007</v>
      </c>
      <c r="G695">
        <v>40</v>
      </c>
      <c r="H695" t="s">
        <v>9</v>
      </c>
      <c r="I695" t="s">
        <v>121</v>
      </c>
      <c r="J695" t="s">
        <v>173</v>
      </c>
      <c r="K695">
        <v>0.1</v>
      </c>
      <c r="L695">
        <v>3</v>
      </c>
      <c r="M695">
        <v>30</v>
      </c>
      <c r="N695">
        <v>1975</v>
      </c>
      <c r="O695">
        <v>2005</v>
      </c>
      <c r="P695" t="s">
        <v>454</v>
      </c>
      <c r="Q695" t="s">
        <v>339</v>
      </c>
      <c r="R695" t="s">
        <v>600</v>
      </c>
      <c r="S695" t="s">
        <v>601</v>
      </c>
      <c r="T695" t="s">
        <v>602</v>
      </c>
      <c r="U695" t="s">
        <v>459</v>
      </c>
      <c r="V695" t="s">
        <v>379</v>
      </c>
    </row>
    <row r="696" spans="1:22">
      <c r="A696">
        <v>3366</v>
      </c>
      <c r="B696" t="s">
        <v>609</v>
      </c>
      <c r="C696">
        <v>0.58499999999999996</v>
      </c>
      <c r="D696" t="s">
        <v>373</v>
      </c>
      <c r="E696" t="s">
        <v>374</v>
      </c>
      <c r="F696">
        <v>2008</v>
      </c>
      <c r="G696">
        <v>40</v>
      </c>
      <c r="H696" t="s">
        <v>9</v>
      </c>
      <c r="I696" t="s">
        <v>121</v>
      </c>
      <c r="J696" t="s">
        <v>173</v>
      </c>
      <c r="K696">
        <v>0.1</v>
      </c>
      <c r="L696">
        <v>3</v>
      </c>
      <c r="M696">
        <v>30</v>
      </c>
      <c r="N696">
        <v>1975</v>
      </c>
      <c r="O696">
        <v>2005</v>
      </c>
      <c r="P696" t="s">
        <v>454</v>
      </c>
      <c r="Q696" t="s">
        <v>339</v>
      </c>
      <c r="R696" t="s">
        <v>609</v>
      </c>
      <c r="S696" t="s">
        <v>610</v>
      </c>
      <c r="T696" t="s">
        <v>611</v>
      </c>
      <c r="U696" t="s">
        <v>459</v>
      </c>
      <c r="V696" t="s">
        <v>379</v>
      </c>
    </row>
    <row r="697" spans="1:22">
      <c r="A697">
        <v>3367</v>
      </c>
      <c r="B697" t="s">
        <v>598</v>
      </c>
      <c r="C697">
        <v>0.58499999999999996</v>
      </c>
      <c r="D697" t="s">
        <v>373</v>
      </c>
      <c r="E697" t="s">
        <v>374</v>
      </c>
      <c r="F697">
        <v>2007</v>
      </c>
      <c r="G697">
        <v>40</v>
      </c>
      <c r="H697" t="s">
        <v>9</v>
      </c>
      <c r="I697" t="s">
        <v>121</v>
      </c>
      <c r="J697" t="s">
        <v>173</v>
      </c>
      <c r="K697">
        <v>0.1</v>
      </c>
      <c r="L697">
        <v>3</v>
      </c>
      <c r="M697">
        <v>30</v>
      </c>
      <c r="N697">
        <v>1975</v>
      </c>
      <c r="O697">
        <v>2005</v>
      </c>
      <c r="P697" t="s">
        <v>454</v>
      </c>
      <c r="Q697" t="s">
        <v>339</v>
      </c>
      <c r="R697" t="s">
        <v>598</v>
      </c>
      <c r="S697" t="s">
        <v>548</v>
      </c>
      <c r="T697" t="s">
        <v>599</v>
      </c>
      <c r="U697" t="s">
        <v>459</v>
      </c>
      <c r="V697" t="s">
        <v>379</v>
      </c>
    </row>
    <row r="698" spans="1:22">
      <c r="A698">
        <v>3368</v>
      </c>
      <c r="B698" t="s">
        <v>603</v>
      </c>
      <c r="C698">
        <v>0.37</v>
      </c>
      <c r="D698" t="s">
        <v>373</v>
      </c>
      <c r="E698" t="s">
        <v>374</v>
      </c>
      <c r="F698">
        <v>2008</v>
      </c>
      <c r="G698">
        <v>40</v>
      </c>
      <c r="H698" t="s">
        <v>9</v>
      </c>
      <c r="I698" t="s">
        <v>121</v>
      </c>
      <c r="J698" t="s">
        <v>173</v>
      </c>
      <c r="K698">
        <v>0.1</v>
      </c>
      <c r="L698">
        <v>3</v>
      </c>
      <c r="M698">
        <v>30</v>
      </c>
      <c r="N698">
        <v>1975</v>
      </c>
      <c r="O698">
        <v>2005</v>
      </c>
      <c r="P698" t="s">
        <v>454</v>
      </c>
      <c r="Q698" t="s">
        <v>339</v>
      </c>
      <c r="R698" t="s">
        <v>603</v>
      </c>
      <c r="S698" t="s">
        <v>604</v>
      </c>
      <c r="T698" t="s">
        <v>605</v>
      </c>
      <c r="U698" t="s">
        <v>459</v>
      </c>
      <c r="V698" t="s">
        <v>379</v>
      </c>
    </row>
    <row r="699" spans="1:22">
      <c r="A699">
        <v>3369</v>
      </c>
      <c r="B699" t="s">
        <v>600</v>
      </c>
      <c r="C699">
        <v>0.33</v>
      </c>
      <c r="D699" t="s">
        <v>373</v>
      </c>
      <c r="E699" t="s">
        <v>374</v>
      </c>
      <c r="F699">
        <v>2008</v>
      </c>
      <c r="G699">
        <v>40</v>
      </c>
      <c r="H699" t="s">
        <v>9</v>
      </c>
      <c r="I699" t="s">
        <v>121</v>
      </c>
      <c r="J699" t="s">
        <v>173</v>
      </c>
      <c r="K699">
        <v>0.1</v>
      </c>
      <c r="L699">
        <v>3</v>
      </c>
      <c r="M699">
        <v>30</v>
      </c>
      <c r="N699">
        <v>1975</v>
      </c>
      <c r="O699">
        <v>2005</v>
      </c>
      <c r="P699" t="s">
        <v>454</v>
      </c>
      <c r="Q699" t="s">
        <v>339</v>
      </c>
      <c r="R699" t="s">
        <v>600</v>
      </c>
      <c r="S699" t="s">
        <v>601</v>
      </c>
      <c r="T699" t="s">
        <v>602</v>
      </c>
      <c r="U699" t="s">
        <v>459</v>
      </c>
      <c r="V699" t="s">
        <v>379</v>
      </c>
    </row>
    <row r="700" spans="1:22">
      <c r="A700">
        <v>3370</v>
      </c>
      <c r="B700" t="s">
        <v>598</v>
      </c>
      <c r="C700">
        <v>0.28499999999999998</v>
      </c>
      <c r="D700" t="s">
        <v>373</v>
      </c>
      <c r="E700" t="s">
        <v>374</v>
      </c>
      <c r="F700">
        <v>2008</v>
      </c>
      <c r="G700">
        <v>40</v>
      </c>
      <c r="H700" t="s">
        <v>9</v>
      </c>
      <c r="I700" t="s">
        <v>121</v>
      </c>
      <c r="J700" t="s">
        <v>173</v>
      </c>
      <c r="K700">
        <v>0.1</v>
      </c>
      <c r="L700">
        <v>3</v>
      </c>
      <c r="M700">
        <v>30</v>
      </c>
      <c r="N700">
        <v>1975</v>
      </c>
      <c r="O700">
        <v>2005</v>
      </c>
      <c r="P700" t="s">
        <v>454</v>
      </c>
      <c r="Q700" t="s">
        <v>339</v>
      </c>
      <c r="R700" t="s">
        <v>598</v>
      </c>
      <c r="S700" t="s">
        <v>548</v>
      </c>
      <c r="T700" t="s">
        <v>599</v>
      </c>
      <c r="U700" t="s">
        <v>459</v>
      </c>
      <c r="V700" t="s">
        <v>379</v>
      </c>
    </row>
    <row r="701" spans="1:22">
      <c r="A701">
        <v>3371</v>
      </c>
      <c r="B701" t="s">
        <v>682</v>
      </c>
      <c r="C701">
        <v>0.21</v>
      </c>
      <c r="D701" t="s">
        <v>373</v>
      </c>
      <c r="E701" t="s">
        <v>374</v>
      </c>
      <c r="F701">
        <v>2008</v>
      </c>
      <c r="G701">
        <v>40</v>
      </c>
      <c r="H701" t="s">
        <v>9</v>
      </c>
      <c r="I701" t="s">
        <v>121</v>
      </c>
      <c r="J701" t="s">
        <v>173</v>
      </c>
      <c r="K701">
        <v>0.1</v>
      </c>
      <c r="L701">
        <v>3</v>
      </c>
      <c r="M701">
        <v>30</v>
      </c>
      <c r="N701">
        <v>1975</v>
      </c>
      <c r="O701">
        <v>2005</v>
      </c>
      <c r="P701" t="s">
        <v>454</v>
      </c>
      <c r="Q701" t="s">
        <v>339</v>
      </c>
      <c r="R701" t="s">
        <v>682</v>
      </c>
      <c r="S701" t="s">
        <v>470</v>
      </c>
      <c r="T701" t="s">
        <v>683</v>
      </c>
      <c r="U701" t="s">
        <v>459</v>
      </c>
      <c r="V701" t="s">
        <v>379</v>
      </c>
    </row>
    <row r="702" spans="1:22">
      <c r="A702">
        <v>3372</v>
      </c>
      <c r="B702" t="s">
        <v>682</v>
      </c>
      <c r="C702">
        <v>0.14499999999999999</v>
      </c>
      <c r="D702" t="s">
        <v>373</v>
      </c>
      <c r="E702" t="s">
        <v>374</v>
      </c>
      <c r="F702">
        <v>2007</v>
      </c>
      <c r="G702">
        <v>40</v>
      </c>
      <c r="H702" t="s">
        <v>9</v>
      </c>
      <c r="I702" t="s">
        <v>121</v>
      </c>
      <c r="J702" t="s">
        <v>173</v>
      </c>
      <c r="K702">
        <v>0.1</v>
      </c>
      <c r="L702">
        <v>3</v>
      </c>
      <c r="M702">
        <v>30</v>
      </c>
      <c r="N702">
        <v>1975</v>
      </c>
      <c r="O702">
        <v>2005</v>
      </c>
      <c r="P702" t="s">
        <v>454</v>
      </c>
      <c r="Q702" t="s">
        <v>339</v>
      </c>
      <c r="R702" t="s">
        <v>682</v>
      </c>
      <c r="S702" t="s">
        <v>470</v>
      </c>
      <c r="T702" t="s">
        <v>683</v>
      </c>
      <c r="U702" t="s">
        <v>459</v>
      </c>
      <c r="V702" t="s">
        <v>379</v>
      </c>
    </row>
    <row r="703" spans="1:22">
      <c r="A703">
        <v>3373</v>
      </c>
      <c r="B703" t="s">
        <v>735</v>
      </c>
      <c r="C703">
        <v>0.08</v>
      </c>
      <c r="D703" t="s">
        <v>373</v>
      </c>
      <c r="E703" t="s">
        <v>374</v>
      </c>
      <c r="F703">
        <v>2008</v>
      </c>
      <c r="G703">
        <v>40</v>
      </c>
      <c r="H703" t="s">
        <v>9</v>
      </c>
      <c r="I703" t="s">
        <v>121</v>
      </c>
      <c r="J703" t="s">
        <v>173</v>
      </c>
      <c r="K703">
        <v>0.1</v>
      </c>
      <c r="L703">
        <v>3</v>
      </c>
      <c r="M703">
        <v>30</v>
      </c>
      <c r="N703">
        <v>1975</v>
      </c>
      <c r="O703">
        <v>2005</v>
      </c>
      <c r="P703" t="s">
        <v>454</v>
      </c>
      <c r="Q703" t="s">
        <v>339</v>
      </c>
      <c r="R703" t="s">
        <v>735</v>
      </c>
      <c r="S703" t="s">
        <v>736</v>
      </c>
      <c r="T703" t="s">
        <v>737</v>
      </c>
      <c r="U703" t="s">
        <v>459</v>
      </c>
      <c r="V703" t="s">
        <v>379</v>
      </c>
    </row>
    <row r="704" spans="1:22">
      <c r="A704">
        <v>3374</v>
      </c>
      <c r="B704" t="s">
        <v>603</v>
      </c>
      <c r="C704">
        <v>4.4999999999999998E-2</v>
      </c>
      <c r="D704" t="s">
        <v>373</v>
      </c>
      <c r="E704" t="s">
        <v>374</v>
      </c>
      <c r="F704">
        <v>2007</v>
      </c>
      <c r="G704">
        <v>40</v>
      </c>
      <c r="H704" t="s">
        <v>9</v>
      </c>
      <c r="I704" t="s">
        <v>121</v>
      </c>
      <c r="J704" t="s">
        <v>173</v>
      </c>
      <c r="K704">
        <v>0.1</v>
      </c>
      <c r="L704">
        <v>3</v>
      </c>
      <c r="M704">
        <v>30</v>
      </c>
      <c r="N704">
        <v>1975</v>
      </c>
      <c r="O704">
        <v>2005</v>
      </c>
      <c r="P704" t="s">
        <v>454</v>
      </c>
      <c r="Q704" t="s">
        <v>339</v>
      </c>
      <c r="R704" t="s">
        <v>603</v>
      </c>
      <c r="S704" t="s">
        <v>604</v>
      </c>
      <c r="T704" t="s">
        <v>605</v>
      </c>
      <c r="U704" t="s">
        <v>459</v>
      </c>
      <c r="V704" t="s">
        <v>379</v>
      </c>
    </row>
    <row r="705" spans="1:22">
      <c r="A705">
        <v>3375</v>
      </c>
      <c r="B705" t="s">
        <v>727</v>
      </c>
      <c r="C705">
        <v>0.03</v>
      </c>
      <c r="D705" t="s">
        <v>373</v>
      </c>
      <c r="E705" t="s">
        <v>374</v>
      </c>
      <c r="F705">
        <v>2007</v>
      </c>
      <c r="G705">
        <v>40</v>
      </c>
      <c r="H705" t="s">
        <v>9</v>
      </c>
      <c r="I705" t="s">
        <v>121</v>
      </c>
      <c r="J705" t="s">
        <v>173</v>
      </c>
      <c r="K705">
        <v>0.1</v>
      </c>
      <c r="L705">
        <v>3</v>
      </c>
      <c r="M705">
        <v>30</v>
      </c>
      <c r="N705">
        <v>1975</v>
      </c>
      <c r="O705">
        <v>2005</v>
      </c>
      <c r="P705" t="s">
        <v>454</v>
      </c>
      <c r="Q705" t="s">
        <v>339</v>
      </c>
      <c r="R705" t="s">
        <v>727</v>
      </c>
      <c r="S705" t="s">
        <v>728</v>
      </c>
      <c r="T705" t="s">
        <v>662</v>
      </c>
      <c r="U705" t="s">
        <v>459</v>
      </c>
      <c r="V705" t="s">
        <v>379</v>
      </c>
    </row>
    <row r="706" spans="1:22">
      <c r="A706">
        <v>3376</v>
      </c>
      <c r="B706" t="s">
        <v>727</v>
      </c>
      <c r="C706">
        <v>0.03</v>
      </c>
      <c r="D706" t="s">
        <v>373</v>
      </c>
      <c r="E706" t="s">
        <v>374</v>
      </c>
      <c r="F706">
        <v>2008</v>
      </c>
      <c r="G706">
        <v>40</v>
      </c>
      <c r="H706" t="s">
        <v>9</v>
      </c>
      <c r="I706" t="s">
        <v>121</v>
      </c>
      <c r="J706" t="s">
        <v>173</v>
      </c>
      <c r="K706">
        <v>0.1</v>
      </c>
      <c r="L706">
        <v>3</v>
      </c>
      <c r="M706">
        <v>30</v>
      </c>
      <c r="N706">
        <v>1975</v>
      </c>
      <c r="O706">
        <v>2005</v>
      </c>
      <c r="P706" t="s">
        <v>454</v>
      </c>
      <c r="Q706" t="s">
        <v>339</v>
      </c>
      <c r="R706" t="s">
        <v>727</v>
      </c>
      <c r="S706" t="s">
        <v>728</v>
      </c>
      <c r="T706" t="s">
        <v>662</v>
      </c>
      <c r="U706" t="s">
        <v>459</v>
      </c>
      <c r="V706" t="s">
        <v>379</v>
      </c>
    </row>
    <row r="707" spans="1:22">
      <c r="A707">
        <v>3377</v>
      </c>
      <c r="B707" t="s">
        <v>609</v>
      </c>
      <c r="C707">
        <v>0.03</v>
      </c>
      <c r="D707" t="s">
        <v>373</v>
      </c>
      <c r="E707" t="s">
        <v>374</v>
      </c>
      <c r="F707">
        <v>2007</v>
      </c>
      <c r="G707">
        <v>40</v>
      </c>
      <c r="H707" t="s">
        <v>9</v>
      </c>
      <c r="I707" t="s">
        <v>121</v>
      </c>
      <c r="J707" t="s">
        <v>173</v>
      </c>
      <c r="K707">
        <v>0.1</v>
      </c>
      <c r="L707">
        <v>3</v>
      </c>
      <c r="M707">
        <v>30</v>
      </c>
      <c r="N707">
        <v>1975</v>
      </c>
      <c r="O707">
        <v>2005</v>
      </c>
      <c r="P707" t="s">
        <v>454</v>
      </c>
      <c r="Q707" t="s">
        <v>339</v>
      </c>
      <c r="R707" t="s">
        <v>609</v>
      </c>
      <c r="S707" t="s">
        <v>610</v>
      </c>
      <c r="T707" t="s">
        <v>611</v>
      </c>
      <c r="U707" t="s">
        <v>459</v>
      </c>
      <c r="V707" t="s">
        <v>379</v>
      </c>
    </row>
    <row r="708" spans="1:22">
      <c r="A708">
        <v>3378</v>
      </c>
      <c r="B708" t="s">
        <v>612</v>
      </c>
      <c r="C708">
        <v>2.5000000000000001E-2</v>
      </c>
      <c r="D708" t="s">
        <v>373</v>
      </c>
      <c r="E708" t="s">
        <v>374</v>
      </c>
      <c r="F708">
        <v>2008</v>
      </c>
      <c r="G708">
        <v>40</v>
      </c>
      <c r="H708" t="s">
        <v>9</v>
      </c>
      <c r="I708" t="s">
        <v>121</v>
      </c>
      <c r="J708" t="s">
        <v>173</v>
      </c>
      <c r="K708">
        <v>0.1</v>
      </c>
      <c r="L708">
        <v>3</v>
      </c>
      <c r="M708">
        <v>30</v>
      </c>
      <c r="N708">
        <v>1975</v>
      </c>
      <c r="O708">
        <v>2005</v>
      </c>
      <c r="P708" t="s">
        <v>454</v>
      </c>
      <c r="Q708" t="s">
        <v>339</v>
      </c>
      <c r="R708" t="s">
        <v>612</v>
      </c>
      <c r="S708" t="s">
        <v>613</v>
      </c>
      <c r="T708" t="s">
        <v>614</v>
      </c>
      <c r="U708" t="s">
        <v>459</v>
      </c>
      <c r="V708" t="s">
        <v>379</v>
      </c>
    </row>
    <row r="709" spans="1:22">
      <c r="A709">
        <v>3379</v>
      </c>
      <c r="B709" t="s">
        <v>612</v>
      </c>
      <c r="C709">
        <v>1.4999999999999999E-2</v>
      </c>
      <c r="D709" t="s">
        <v>373</v>
      </c>
      <c r="E709" t="s">
        <v>374</v>
      </c>
      <c r="F709">
        <v>2007</v>
      </c>
      <c r="G709">
        <v>40</v>
      </c>
      <c r="H709" t="s">
        <v>9</v>
      </c>
      <c r="I709" t="s">
        <v>121</v>
      </c>
      <c r="J709" t="s">
        <v>173</v>
      </c>
      <c r="K709">
        <v>0.1</v>
      </c>
      <c r="L709">
        <v>3</v>
      </c>
      <c r="M709">
        <v>30</v>
      </c>
      <c r="N709">
        <v>1975</v>
      </c>
      <c r="O709">
        <v>2005</v>
      </c>
      <c r="P709" t="s">
        <v>454</v>
      </c>
      <c r="Q709" t="s">
        <v>339</v>
      </c>
      <c r="R709" t="s">
        <v>612</v>
      </c>
      <c r="S709" t="s">
        <v>613</v>
      </c>
      <c r="T709" t="s">
        <v>614</v>
      </c>
      <c r="U709" t="s">
        <v>459</v>
      </c>
      <c r="V709" t="s">
        <v>379</v>
      </c>
    </row>
    <row r="710" spans="1:22">
      <c r="A710">
        <v>3380</v>
      </c>
      <c r="B710" t="s">
        <v>732</v>
      </c>
      <c r="C710">
        <v>5.0000000000000001E-3</v>
      </c>
      <c r="D710" t="s">
        <v>373</v>
      </c>
      <c r="E710" t="s">
        <v>374</v>
      </c>
      <c r="F710">
        <v>2008</v>
      </c>
      <c r="G710">
        <v>40</v>
      </c>
      <c r="H710" t="s">
        <v>9</v>
      </c>
      <c r="I710" t="s">
        <v>121</v>
      </c>
      <c r="J710" t="s">
        <v>173</v>
      </c>
      <c r="K710">
        <v>0.1</v>
      </c>
      <c r="L710">
        <v>3</v>
      </c>
      <c r="M710">
        <v>30</v>
      </c>
      <c r="N710">
        <v>1975</v>
      </c>
      <c r="O710">
        <v>2005</v>
      </c>
      <c r="P710" t="s">
        <v>454</v>
      </c>
      <c r="Q710" t="s">
        <v>339</v>
      </c>
      <c r="R710" t="s">
        <v>732</v>
      </c>
      <c r="S710" t="s">
        <v>733</v>
      </c>
      <c r="T710" t="s">
        <v>734</v>
      </c>
      <c r="U710" t="s">
        <v>459</v>
      </c>
      <c r="V710" t="s">
        <v>379</v>
      </c>
    </row>
    <row r="711" spans="1:22">
      <c r="A711">
        <v>3381</v>
      </c>
      <c r="B711" t="s">
        <v>735</v>
      </c>
      <c r="C711">
        <v>5.0000000000000001E-3</v>
      </c>
      <c r="D711" t="s">
        <v>373</v>
      </c>
      <c r="E711" t="s">
        <v>374</v>
      </c>
      <c r="F711">
        <v>2007</v>
      </c>
      <c r="G711">
        <v>40</v>
      </c>
      <c r="H711" t="s">
        <v>9</v>
      </c>
      <c r="I711" t="s">
        <v>121</v>
      </c>
      <c r="J711" t="s">
        <v>173</v>
      </c>
      <c r="K711">
        <v>0.1</v>
      </c>
      <c r="L711">
        <v>3</v>
      </c>
      <c r="M711">
        <v>30</v>
      </c>
      <c r="N711">
        <v>1975</v>
      </c>
      <c r="O711">
        <v>2005</v>
      </c>
      <c r="P711" t="s">
        <v>454</v>
      </c>
      <c r="Q711" t="s">
        <v>339</v>
      </c>
      <c r="R711" t="s">
        <v>735</v>
      </c>
      <c r="S711" t="s">
        <v>736</v>
      </c>
      <c r="T711" t="s">
        <v>737</v>
      </c>
      <c r="U711" t="s">
        <v>459</v>
      </c>
      <c r="V711" t="s">
        <v>379</v>
      </c>
    </row>
    <row r="712" spans="1:22">
      <c r="A712">
        <v>3382</v>
      </c>
      <c r="B712" t="s">
        <v>684</v>
      </c>
      <c r="C712">
        <v>0.03</v>
      </c>
      <c r="D712" t="s">
        <v>373</v>
      </c>
      <c r="E712" t="s">
        <v>374</v>
      </c>
      <c r="F712">
        <v>2008</v>
      </c>
      <c r="G712">
        <v>40</v>
      </c>
      <c r="H712" t="s">
        <v>9</v>
      </c>
      <c r="I712" t="s">
        <v>121</v>
      </c>
      <c r="J712" t="s">
        <v>173</v>
      </c>
      <c r="K712">
        <v>0.1</v>
      </c>
      <c r="L712">
        <v>3</v>
      </c>
      <c r="M712">
        <v>30</v>
      </c>
      <c r="N712">
        <v>1975</v>
      </c>
      <c r="O712">
        <v>2005</v>
      </c>
      <c r="P712" t="s">
        <v>454</v>
      </c>
      <c r="Q712" t="s">
        <v>339</v>
      </c>
      <c r="R712" t="s">
        <v>684</v>
      </c>
      <c r="S712" t="s">
        <v>685</v>
      </c>
      <c r="T712" t="s">
        <v>686</v>
      </c>
      <c r="U712" t="s">
        <v>687</v>
      </c>
      <c r="V712" t="s">
        <v>379</v>
      </c>
    </row>
    <row r="713" spans="1:22">
      <c r="A713">
        <v>3383</v>
      </c>
      <c r="B713" t="s">
        <v>615</v>
      </c>
      <c r="C713">
        <v>1.6950000000000001</v>
      </c>
      <c r="D713" t="s">
        <v>373</v>
      </c>
      <c r="E713" t="s">
        <v>374</v>
      </c>
      <c r="F713">
        <v>2007</v>
      </c>
      <c r="G713">
        <v>40</v>
      </c>
      <c r="H713" t="s">
        <v>9</v>
      </c>
      <c r="I713" t="s">
        <v>121</v>
      </c>
      <c r="J713" t="s">
        <v>173</v>
      </c>
      <c r="K713">
        <v>0.1</v>
      </c>
      <c r="L713">
        <v>3</v>
      </c>
      <c r="M713">
        <v>30</v>
      </c>
      <c r="N713">
        <v>1975</v>
      </c>
      <c r="O713">
        <v>2005</v>
      </c>
      <c r="P713" t="s">
        <v>454</v>
      </c>
      <c r="Q713" t="s">
        <v>339</v>
      </c>
      <c r="R713" t="s">
        <v>615</v>
      </c>
      <c r="S713" t="s">
        <v>616</v>
      </c>
      <c r="T713" t="s">
        <v>617</v>
      </c>
      <c r="U713" t="s">
        <v>618</v>
      </c>
      <c r="V713" t="s">
        <v>379</v>
      </c>
    </row>
    <row r="714" spans="1:22">
      <c r="A714">
        <v>3384</v>
      </c>
      <c r="B714" t="s">
        <v>615</v>
      </c>
      <c r="C714">
        <v>1.18</v>
      </c>
      <c r="D714" t="s">
        <v>373</v>
      </c>
      <c r="E714" t="s">
        <v>374</v>
      </c>
      <c r="F714">
        <v>2008</v>
      </c>
      <c r="G714">
        <v>40</v>
      </c>
      <c r="H714" t="s">
        <v>9</v>
      </c>
      <c r="I714" t="s">
        <v>121</v>
      </c>
      <c r="J714" t="s">
        <v>173</v>
      </c>
      <c r="K714">
        <v>0.1</v>
      </c>
      <c r="L714">
        <v>3</v>
      </c>
      <c r="M714">
        <v>30</v>
      </c>
      <c r="N714">
        <v>1975</v>
      </c>
      <c r="O714">
        <v>2005</v>
      </c>
      <c r="P714" t="s">
        <v>454</v>
      </c>
      <c r="Q714" t="s">
        <v>339</v>
      </c>
      <c r="R714" t="s">
        <v>615</v>
      </c>
      <c r="S714" t="s">
        <v>616</v>
      </c>
      <c r="T714" t="s">
        <v>617</v>
      </c>
      <c r="U714" t="s">
        <v>618</v>
      </c>
      <c r="V714" t="s">
        <v>379</v>
      </c>
    </row>
    <row r="715" spans="1:22">
      <c r="A715">
        <v>3385</v>
      </c>
      <c r="B715" t="s">
        <v>633</v>
      </c>
      <c r="C715">
        <v>0.69499999999999995</v>
      </c>
      <c r="D715" t="s">
        <v>373</v>
      </c>
      <c r="E715" t="s">
        <v>374</v>
      </c>
      <c r="F715">
        <v>2007</v>
      </c>
      <c r="G715">
        <v>40</v>
      </c>
      <c r="H715" t="s">
        <v>9</v>
      </c>
      <c r="I715" t="s">
        <v>121</v>
      </c>
      <c r="J715" t="s">
        <v>173</v>
      </c>
      <c r="K715">
        <v>0.1</v>
      </c>
      <c r="L715">
        <v>3</v>
      </c>
      <c r="M715">
        <v>30</v>
      </c>
      <c r="N715">
        <v>1975</v>
      </c>
      <c r="O715">
        <v>2005</v>
      </c>
      <c r="P715" t="s">
        <v>454</v>
      </c>
      <c r="Q715" t="s">
        <v>339</v>
      </c>
      <c r="R715" t="s">
        <v>633</v>
      </c>
      <c r="S715" t="s">
        <v>634</v>
      </c>
      <c r="T715" t="s">
        <v>635</v>
      </c>
      <c r="U715" t="s">
        <v>485</v>
      </c>
      <c r="V715" t="s">
        <v>486</v>
      </c>
    </row>
    <row r="716" spans="1:22">
      <c r="A716">
        <v>3386</v>
      </c>
      <c r="B716" t="s">
        <v>633</v>
      </c>
      <c r="C716">
        <v>0.54500000000000004</v>
      </c>
      <c r="D716" t="s">
        <v>373</v>
      </c>
      <c r="E716" t="s">
        <v>374</v>
      </c>
      <c r="F716">
        <v>2008</v>
      </c>
      <c r="G716">
        <v>40</v>
      </c>
      <c r="H716" t="s">
        <v>9</v>
      </c>
      <c r="I716" t="s">
        <v>121</v>
      </c>
      <c r="J716" t="s">
        <v>173</v>
      </c>
      <c r="K716">
        <v>0.1</v>
      </c>
      <c r="L716">
        <v>3</v>
      </c>
      <c r="M716">
        <v>30</v>
      </c>
      <c r="N716">
        <v>1975</v>
      </c>
      <c r="O716">
        <v>2005</v>
      </c>
      <c r="P716" t="s">
        <v>454</v>
      </c>
      <c r="Q716" t="s">
        <v>339</v>
      </c>
      <c r="R716" t="s">
        <v>633</v>
      </c>
      <c r="S716" t="s">
        <v>634</v>
      </c>
      <c r="T716" t="s">
        <v>635</v>
      </c>
      <c r="U716" t="s">
        <v>485</v>
      </c>
      <c r="V716" t="s">
        <v>486</v>
      </c>
    </row>
    <row r="717" spans="1:22">
      <c r="A717">
        <v>3387</v>
      </c>
      <c r="B717" t="s">
        <v>621</v>
      </c>
      <c r="C717">
        <v>0.155</v>
      </c>
      <c r="D717" t="s">
        <v>373</v>
      </c>
      <c r="E717" t="s">
        <v>374</v>
      </c>
      <c r="F717">
        <v>2007</v>
      </c>
      <c r="G717">
        <v>40</v>
      </c>
      <c r="H717" t="s">
        <v>9</v>
      </c>
      <c r="I717" t="s">
        <v>121</v>
      </c>
      <c r="J717" t="s">
        <v>173</v>
      </c>
      <c r="K717">
        <v>0.1</v>
      </c>
      <c r="L717">
        <v>3</v>
      </c>
      <c r="M717">
        <v>30</v>
      </c>
      <c r="N717">
        <v>1975</v>
      </c>
      <c r="O717">
        <v>2005</v>
      </c>
      <c r="P717" t="s">
        <v>454</v>
      </c>
      <c r="Q717" t="s">
        <v>339</v>
      </c>
      <c r="R717" t="s">
        <v>621</v>
      </c>
      <c r="S717" t="s">
        <v>622</v>
      </c>
      <c r="T717" t="s">
        <v>623</v>
      </c>
      <c r="U717" t="s">
        <v>485</v>
      </c>
      <c r="V717" t="s">
        <v>486</v>
      </c>
    </row>
    <row r="718" spans="1:22">
      <c r="A718">
        <v>3388</v>
      </c>
      <c r="B718" t="s">
        <v>621</v>
      </c>
      <c r="C718">
        <v>0.155</v>
      </c>
      <c r="D718" t="s">
        <v>373</v>
      </c>
      <c r="E718" t="s">
        <v>374</v>
      </c>
      <c r="F718">
        <v>2008</v>
      </c>
      <c r="G718">
        <v>40</v>
      </c>
      <c r="H718" t="s">
        <v>9</v>
      </c>
      <c r="I718" t="s">
        <v>121</v>
      </c>
      <c r="J718" t="s">
        <v>173</v>
      </c>
      <c r="K718">
        <v>0.1</v>
      </c>
      <c r="L718">
        <v>3</v>
      </c>
      <c r="M718">
        <v>30</v>
      </c>
      <c r="N718">
        <v>1975</v>
      </c>
      <c r="O718">
        <v>2005</v>
      </c>
      <c r="P718" t="s">
        <v>454</v>
      </c>
      <c r="Q718" t="s">
        <v>339</v>
      </c>
      <c r="R718" t="s">
        <v>621</v>
      </c>
      <c r="S718" t="s">
        <v>622</v>
      </c>
      <c r="T718" t="s">
        <v>623</v>
      </c>
      <c r="U718" t="s">
        <v>485</v>
      </c>
      <c r="V718" t="s">
        <v>486</v>
      </c>
    </row>
    <row r="719" spans="1:22">
      <c r="A719">
        <v>3389</v>
      </c>
      <c r="B719" t="s">
        <v>691</v>
      </c>
      <c r="C719">
        <v>0.03</v>
      </c>
      <c r="D719" t="s">
        <v>373</v>
      </c>
      <c r="E719" t="s">
        <v>374</v>
      </c>
      <c r="F719">
        <v>2007</v>
      </c>
      <c r="G719">
        <v>40</v>
      </c>
      <c r="H719" t="s">
        <v>9</v>
      </c>
      <c r="I719" t="s">
        <v>121</v>
      </c>
      <c r="J719" t="s">
        <v>173</v>
      </c>
      <c r="K719">
        <v>0.1</v>
      </c>
      <c r="L719">
        <v>3</v>
      </c>
      <c r="M719">
        <v>30</v>
      </c>
      <c r="N719">
        <v>1975</v>
      </c>
      <c r="O719">
        <v>2005</v>
      </c>
      <c r="P719" t="s">
        <v>454</v>
      </c>
      <c r="Q719" t="s">
        <v>339</v>
      </c>
      <c r="R719" t="s">
        <v>691</v>
      </c>
      <c r="S719" t="s">
        <v>692</v>
      </c>
      <c r="T719" t="s">
        <v>693</v>
      </c>
      <c r="U719" t="s">
        <v>485</v>
      </c>
      <c r="V719" t="s">
        <v>486</v>
      </c>
    </row>
    <row r="720" spans="1:22">
      <c r="A720">
        <v>3390</v>
      </c>
      <c r="B720" t="s">
        <v>627</v>
      </c>
      <c r="C720">
        <v>0.03</v>
      </c>
      <c r="D720" t="s">
        <v>373</v>
      </c>
      <c r="E720" t="s">
        <v>374</v>
      </c>
      <c r="F720">
        <v>2008</v>
      </c>
      <c r="G720">
        <v>40</v>
      </c>
      <c r="H720" t="s">
        <v>9</v>
      </c>
      <c r="I720" t="s">
        <v>121</v>
      </c>
      <c r="J720" t="s">
        <v>173</v>
      </c>
      <c r="K720">
        <v>0.1</v>
      </c>
      <c r="L720">
        <v>3</v>
      </c>
      <c r="M720">
        <v>30</v>
      </c>
      <c r="N720">
        <v>1975</v>
      </c>
      <c r="O720">
        <v>2005</v>
      </c>
      <c r="P720" t="s">
        <v>454</v>
      </c>
      <c r="Q720" t="s">
        <v>339</v>
      </c>
      <c r="R720" t="s">
        <v>627</v>
      </c>
      <c r="S720" t="s">
        <v>628</v>
      </c>
      <c r="T720" t="s">
        <v>629</v>
      </c>
      <c r="U720" t="s">
        <v>485</v>
      </c>
      <c r="V720" t="s">
        <v>486</v>
      </c>
    </row>
    <row r="721" spans="1:22">
      <c r="A721">
        <v>3391</v>
      </c>
      <c r="B721" t="s">
        <v>691</v>
      </c>
      <c r="C721">
        <v>5.0000000000000001E-3</v>
      </c>
      <c r="D721" t="s">
        <v>373</v>
      </c>
      <c r="E721" t="s">
        <v>374</v>
      </c>
      <c r="F721">
        <v>2008</v>
      </c>
      <c r="G721">
        <v>40</v>
      </c>
      <c r="H721" t="s">
        <v>9</v>
      </c>
      <c r="I721" t="s">
        <v>121</v>
      </c>
      <c r="J721" t="s">
        <v>173</v>
      </c>
      <c r="K721">
        <v>0.1</v>
      </c>
      <c r="L721">
        <v>3</v>
      </c>
      <c r="M721">
        <v>30</v>
      </c>
      <c r="N721">
        <v>1975</v>
      </c>
      <c r="O721">
        <v>2005</v>
      </c>
      <c r="P721" t="s">
        <v>454</v>
      </c>
      <c r="Q721" t="s">
        <v>339</v>
      </c>
      <c r="R721" t="s">
        <v>691</v>
      </c>
      <c r="S721" t="s">
        <v>692</v>
      </c>
      <c r="T721" t="s">
        <v>693</v>
      </c>
      <c r="U721" t="s">
        <v>485</v>
      </c>
      <c r="V721" t="s">
        <v>486</v>
      </c>
    </row>
    <row r="722" spans="1:22">
      <c r="A722">
        <v>3392</v>
      </c>
      <c r="B722" t="s">
        <v>627</v>
      </c>
      <c r="C722">
        <v>5.0000000000000001E-3</v>
      </c>
      <c r="D722" t="s">
        <v>373</v>
      </c>
      <c r="E722" t="s">
        <v>374</v>
      </c>
      <c r="F722">
        <v>2007</v>
      </c>
      <c r="G722">
        <v>40</v>
      </c>
      <c r="H722" t="s">
        <v>9</v>
      </c>
      <c r="I722" t="s">
        <v>121</v>
      </c>
      <c r="J722" t="s">
        <v>173</v>
      </c>
      <c r="K722">
        <v>0.1</v>
      </c>
      <c r="L722">
        <v>3</v>
      </c>
      <c r="M722">
        <v>30</v>
      </c>
      <c r="N722">
        <v>1975</v>
      </c>
      <c r="O722">
        <v>2005</v>
      </c>
      <c r="P722" t="s">
        <v>454</v>
      </c>
      <c r="Q722" t="s">
        <v>339</v>
      </c>
      <c r="R722" t="s">
        <v>627</v>
      </c>
      <c r="S722" t="s">
        <v>628</v>
      </c>
      <c r="T722" t="s">
        <v>629</v>
      </c>
      <c r="U722" t="s">
        <v>485</v>
      </c>
      <c r="V722" t="s">
        <v>486</v>
      </c>
    </row>
    <row r="723" spans="1:22">
      <c r="A723">
        <v>3395</v>
      </c>
      <c r="B723" t="s">
        <v>636</v>
      </c>
      <c r="C723">
        <v>4.4999999999999998E-2</v>
      </c>
      <c r="D723" t="s">
        <v>373</v>
      </c>
      <c r="E723" t="s">
        <v>374</v>
      </c>
      <c r="F723">
        <v>2008</v>
      </c>
      <c r="G723">
        <v>40</v>
      </c>
      <c r="H723" t="s">
        <v>9</v>
      </c>
      <c r="I723" t="s">
        <v>121</v>
      </c>
      <c r="J723" t="s">
        <v>173</v>
      </c>
      <c r="K723">
        <v>0.1</v>
      </c>
      <c r="L723">
        <v>3</v>
      </c>
      <c r="M723">
        <v>30</v>
      </c>
      <c r="N723">
        <v>1975</v>
      </c>
      <c r="O723">
        <v>2005</v>
      </c>
      <c r="P723" t="s">
        <v>454</v>
      </c>
      <c r="Q723" t="s">
        <v>339</v>
      </c>
      <c r="R723" t="s">
        <v>636</v>
      </c>
      <c r="S723" t="s">
        <v>414</v>
      </c>
      <c r="T723" t="s">
        <v>637</v>
      </c>
      <c r="U723" t="s">
        <v>416</v>
      </c>
      <c r="V723" t="s">
        <v>417</v>
      </c>
    </row>
    <row r="724" spans="1:22">
      <c r="A724">
        <v>3396</v>
      </c>
      <c r="B724" t="s">
        <v>636</v>
      </c>
      <c r="C724">
        <v>0.02</v>
      </c>
      <c r="D724" t="s">
        <v>373</v>
      </c>
      <c r="E724" t="s">
        <v>374</v>
      </c>
      <c r="F724">
        <v>2007</v>
      </c>
      <c r="G724">
        <v>40</v>
      </c>
      <c r="H724" t="s">
        <v>9</v>
      </c>
      <c r="I724" t="s">
        <v>121</v>
      </c>
      <c r="J724" t="s">
        <v>173</v>
      </c>
      <c r="K724">
        <v>0.1</v>
      </c>
      <c r="L724">
        <v>3</v>
      </c>
      <c r="M724">
        <v>30</v>
      </c>
      <c r="N724">
        <v>1975</v>
      </c>
      <c r="O724">
        <v>2005</v>
      </c>
      <c r="P724" t="s">
        <v>454</v>
      </c>
      <c r="Q724" t="s">
        <v>339</v>
      </c>
      <c r="R724" t="s">
        <v>636</v>
      </c>
      <c r="S724" t="s">
        <v>414</v>
      </c>
      <c r="T724" t="s">
        <v>637</v>
      </c>
      <c r="U724" t="s">
        <v>416</v>
      </c>
      <c r="V724" t="s">
        <v>417</v>
      </c>
    </row>
    <row r="725" spans="1:22">
      <c r="A725">
        <v>3397</v>
      </c>
      <c r="B725" t="s">
        <v>638</v>
      </c>
      <c r="C725">
        <v>0.34499999999999997</v>
      </c>
      <c r="D725" t="s">
        <v>373</v>
      </c>
      <c r="E725" t="s">
        <v>374</v>
      </c>
      <c r="F725">
        <v>2008</v>
      </c>
      <c r="G725">
        <v>40</v>
      </c>
      <c r="H725" t="s">
        <v>9</v>
      </c>
      <c r="I725" t="s">
        <v>121</v>
      </c>
      <c r="J725" t="s">
        <v>173</v>
      </c>
      <c r="K725">
        <v>0.1</v>
      </c>
      <c r="L725">
        <v>3</v>
      </c>
      <c r="M725">
        <v>30</v>
      </c>
      <c r="N725">
        <v>1975</v>
      </c>
      <c r="O725">
        <v>2005</v>
      </c>
      <c r="P725" t="s">
        <v>454</v>
      </c>
      <c r="Q725" t="s">
        <v>339</v>
      </c>
      <c r="R725" t="s">
        <v>638</v>
      </c>
      <c r="S725" t="s">
        <v>639</v>
      </c>
      <c r="T725" t="s">
        <v>640</v>
      </c>
      <c r="U725" t="s">
        <v>641</v>
      </c>
      <c r="V725" t="s">
        <v>379</v>
      </c>
    </row>
    <row r="726" spans="1:22">
      <c r="A726">
        <v>3398</v>
      </c>
      <c r="B726" t="s">
        <v>638</v>
      </c>
      <c r="C726">
        <v>0.185</v>
      </c>
      <c r="D726" t="s">
        <v>373</v>
      </c>
      <c r="E726" t="s">
        <v>374</v>
      </c>
      <c r="F726">
        <v>2007</v>
      </c>
      <c r="G726">
        <v>40</v>
      </c>
      <c r="H726" t="s">
        <v>9</v>
      </c>
      <c r="I726" t="s">
        <v>121</v>
      </c>
      <c r="J726" t="s">
        <v>173</v>
      </c>
      <c r="K726">
        <v>0.1</v>
      </c>
      <c r="L726">
        <v>3</v>
      </c>
      <c r="M726">
        <v>30</v>
      </c>
      <c r="N726">
        <v>1975</v>
      </c>
      <c r="O726">
        <v>2005</v>
      </c>
      <c r="P726" t="s">
        <v>454</v>
      </c>
      <c r="Q726" t="s">
        <v>339</v>
      </c>
      <c r="R726" t="s">
        <v>638</v>
      </c>
      <c r="S726" t="s">
        <v>639</v>
      </c>
      <c r="T726" t="s">
        <v>640</v>
      </c>
      <c r="U726" t="s">
        <v>641</v>
      </c>
      <c r="V726" t="s">
        <v>379</v>
      </c>
    </row>
    <row r="727" spans="1:22">
      <c r="A727">
        <v>3399</v>
      </c>
      <c r="B727" t="s">
        <v>648</v>
      </c>
      <c r="C727">
        <v>4.2949999999999999</v>
      </c>
      <c r="D727" t="s">
        <v>373</v>
      </c>
      <c r="E727" t="s">
        <v>374</v>
      </c>
      <c r="F727">
        <v>2007</v>
      </c>
      <c r="G727">
        <v>40</v>
      </c>
      <c r="H727" t="s">
        <v>9</v>
      </c>
      <c r="I727" t="s">
        <v>121</v>
      </c>
      <c r="J727" t="s">
        <v>173</v>
      </c>
      <c r="K727">
        <v>0.1</v>
      </c>
      <c r="L727">
        <v>3</v>
      </c>
      <c r="M727">
        <v>30</v>
      </c>
      <c r="N727">
        <v>1975</v>
      </c>
      <c r="O727">
        <v>2005</v>
      </c>
      <c r="P727" t="s">
        <v>454</v>
      </c>
      <c r="Q727" t="s">
        <v>339</v>
      </c>
      <c r="R727" t="s">
        <v>648</v>
      </c>
      <c r="S727" t="s">
        <v>649</v>
      </c>
      <c r="T727" t="s">
        <v>650</v>
      </c>
      <c r="U727" t="s">
        <v>421</v>
      </c>
      <c r="V727" t="s">
        <v>379</v>
      </c>
    </row>
    <row r="728" spans="1:22">
      <c r="A728">
        <v>3400</v>
      </c>
      <c r="B728" t="s">
        <v>648</v>
      </c>
      <c r="C728">
        <v>3.875</v>
      </c>
      <c r="D728" t="s">
        <v>373</v>
      </c>
      <c r="E728" t="s">
        <v>374</v>
      </c>
      <c r="F728">
        <v>2008</v>
      </c>
      <c r="G728">
        <v>40</v>
      </c>
      <c r="H728" t="s">
        <v>9</v>
      </c>
      <c r="I728" t="s">
        <v>121</v>
      </c>
      <c r="J728" t="s">
        <v>173</v>
      </c>
      <c r="K728">
        <v>0.1</v>
      </c>
      <c r="L728">
        <v>3</v>
      </c>
      <c r="M728">
        <v>30</v>
      </c>
      <c r="N728">
        <v>1975</v>
      </c>
      <c r="O728">
        <v>2005</v>
      </c>
      <c r="P728" t="s">
        <v>454</v>
      </c>
      <c r="Q728" t="s">
        <v>339</v>
      </c>
      <c r="R728" t="s">
        <v>648</v>
      </c>
      <c r="S728" t="s">
        <v>649</v>
      </c>
      <c r="T728" t="s">
        <v>650</v>
      </c>
      <c r="U728" t="s">
        <v>421</v>
      </c>
      <c r="V728" t="s">
        <v>379</v>
      </c>
    </row>
    <row r="729" spans="1:22">
      <c r="A729">
        <v>3401</v>
      </c>
      <c r="B729" t="s">
        <v>642</v>
      </c>
      <c r="C729">
        <v>1.2150000000000001</v>
      </c>
      <c r="D729" t="s">
        <v>373</v>
      </c>
      <c r="E729" t="s">
        <v>374</v>
      </c>
      <c r="F729">
        <v>2008</v>
      </c>
      <c r="G729">
        <v>40</v>
      </c>
      <c r="H729" t="s">
        <v>9</v>
      </c>
      <c r="I729" t="s">
        <v>121</v>
      </c>
      <c r="J729" t="s">
        <v>173</v>
      </c>
      <c r="K729">
        <v>0.1</v>
      </c>
      <c r="L729">
        <v>3</v>
      </c>
      <c r="M729">
        <v>30</v>
      </c>
      <c r="N729">
        <v>1975</v>
      </c>
      <c r="O729">
        <v>2005</v>
      </c>
      <c r="P729" t="s">
        <v>454</v>
      </c>
      <c r="Q729" t="s">
        <v>339</v>
      </c>
      <c r="R729" t="s">
        <v>642</v>
      </c>
      <c r="S729" t="s">
        <v>643</v>
      </c>
      <c r="T729" t="s">
        <v>644</v>
      </c>
      <c r="U729" t="s">
        <v>421</v>
      </c>
      <c r="V729" t="s">
        <v>379</v>
      </c>
    </row>
    <row r="730" spans="1:22">
      <c r="A730">
        <v>3402</v>
      </c>
      <c r="B730" t="s">
        <v>642</v>
      </c>
      <c r="C730">
        <v>0.72499999999999998</v>
      </c>
      <c r="D730" t="s">
        <v>373</v>
      </c>
      <c r="E730" t="s">
        <v>374</v>
      </c>
      <c r="F730">
        <v>2007</v>
      </c>
      <c r="G730">
        <v>40</v>
      </c>
      <c r="H730" t="s">
        <v>9</v>
      </c>
      <c r="I730" t="s">
        <v>121</v>
      </c>
      <c r="J730" t="s">
        <v>173</v>
      </c>
      <c r="K730">
        <v>0.1</v>
      </c>
      <c r="L730">
        <v>3</v>
      </c>
      <c r="M730">
        <v>30</v>
      </c>
      <c r="N730">
        <v>1975</v>
      </c>
      <c r="O730">
        <v>2005</v>
      </c>
      <c r="P730" t="s">
        <v>454</v>
      </c>
      <c r="Q730" t="s">
        <v>339</v>
      </c>
      <c r="R730" t="s">
        <v>642</v>
      </c>
      <c r="S730" t="s">
        <v>643</v>
      </c>
      <c r="T730" t="s">
        <v>644</v>
      </c>
      <c r="U730" t="s">
        <v>421</v>
      </c>
      <c r="V730" t="s">
        <v>379</v>
      </c>
    </row>
    <row r="731" spans="1:22">
      <c r="A731">
        <v>3403</v>
      </c>
      <c r="B731" t="s">
        <v>645</v>
      </c>
      <c r="C731">
        <v>0.57999999999999996</v>
      </c>
      <c r="D731" t="s">
        <v>373</v>
      </c>
      <c r="E731" t="s">
        <v>374</v>
      </c>
      <c r="F731">
        <v>2008</v>
      </c>
      <c r="G731">
        <v>40</v>
      </c>
      <c r="H731" t="s">
        <v>9</v>
      </c>
      <c r="I731" t="s">
        <v>121</v>
      </c>
      <c r="J731" t="s">
        <v>173</v>
      </c>
      <c r="K731">
        <v>0.1</v>
      </c>
      <c r="L731">
        <v>3</v>
      </c>
      <c r="M731">
        <v>30</v>
      </c>
      <c r="N731">
        <v>1975</v>
      </c>
      <c r="O731">
        <v>2005</v>
      </c>
      <c r="P731" t="s">
        <v>454</v>
      </c>
      <c r="Q731" t="s">
        <v>339</v>
      </c>
      <c r="R731" t="s">
        <v>645</v>
      </c>
      <c r="S731" t="s">
        <v>646</v>
      </c>
      <c r="T731" t="s">
        <v>647</v>
      </c>
      <c r="U731" t="s">
        <v>421</v>
      </c>
      <c r="V731" t="s">
        <v>379</v>
      </c>
    </row>
    <row r="732" spans="1:22">
      <c r="A732">
        <v>3404</v>
      </c>
      <c r="B732" t="s">
        <v>780</v>
      </c>
      <c r="C732">
        <v>0.38500000000000001</v>
      </c>
      <c r="D732" t="s">
        <v>373</v>
      </c>
      <c r="E732" t="s">
        <v>374</v>
      </c>
      <c r="F732">
        <v>2008</v>
      </c>
      <c r="G732">
        <v>40</v>
      </c>
      <c r="H732" t="s">
        <v>9</v>
      </c>
      <c r="I732" t="s">
        <v>121</v>
      </c>
      <c r="J732" t="s">
        <v>173</v>
      </c>
      <c r="K732">
        <v>0.1</v>
      </c>
      <c r="L732">
        <v>3</v>
      </c>
      <c r="M732">
        <v>30</v>
      </c>
      <c r="N732">
        <v>1975</v>
      </c>
      <c r="O732">
        <v>2005</v>
      </c>
      <c r="P732" t="s">
        <v>454</v>
      </c>
      <c r="Q732" t="s">
        <v>339</v>
      </c>
      <c r="R732" t="s">
        <v>780</v>
      </c>
      <c r="S732" t="s">
        <v>652</v>
      </c>
      <c r="T732" t="s">
        <v>781</v>
      </c>
      <c r="U732" t="s">
        <v>421</v>
      </c>
      <c r="V732" t="s">
        <v>379</v>
      </c>
    </row>
    <row r="733" spans="1:22">
      <c r="A733">
        <v>3405</v>
      </c>
      <c r="B733" t="s">
        <v>651</v>
      </c>
      <c r="C733">
        <v>0.36</v>
      </c>
      <c r="D733" t="s">
        <v>373</v>
      </c>
      <c r="E733" t="s">
        <v>374</v>
      </c>
      <c r="F733">
        <v>2008</v>
      </c>
      <c r="G733">
        <v>40</v>
      </c>
      <c r="H733" t="s">
        <v>9</v>
      </c>
      <c r="I733" t="s">
        <v>121</v>
      </c>
      <c r="J733" t="s">
        <v>173</v>
      </c>
      <c r="K733">
        <v>0.1</v>
      </c>
      <c r="L733">
        <v>3</v>
      </c>
      <c r="M733">
        <v>30</v>
      </c>
      <c r="N733">
        <v>1975</v>
      </c>
      <c r="O733">
        <v>2005</v>
      </c>
      <c r="P733" t="s">
        <v>454</v>
      </c>
      <c r="Q733" t="s">
        <v>339</v>
      </c>
      <c r="R733" t="s">
        <v>651</v>
      </c>
      <c r="S733" t="s">
        <v>652</v>
      </c>
      <c r="T733" t="s">
        <v>653</v>
      </c>
      <c r="U733" t="s">
        <v>421</v>
      </c>
      <c r="V733" t="s">
        <v>379</v>
      </c>
    </row>
    <row r="734" spans="1:22">
      <c r="A734">
        <v>3406</v>
      </c>
      <c r="B734" t="s">
        <v>651</v>
      </c>
      <c r="C734">
        <v>0.32</v>
      </c>
      <c r="D734" t="s">
        <v>373</v>
      </c>
      <c r="E734" t="s">
        <v>374</v>
      </c>
      <c r="F734">
        <v>2007</v>
      </c>
      <c r="G734">
        <v>40</v>
      </c>
      <c r="H734" t="s">
        <v>9</v>
      </c>
      <c r="I734" t="s">
        <v>121</v>
      </c>
      <c r="J734" t="s">
        <v>173</v>
      </c>
      <c r="K734">
        <v>0.1</v>
      </c>
      <c r="L734">
        <v>3</v>
      </c>
      <c r="M734">
        <v>30</v>
      </c>
      <c r="N734">
        <v>1975</v>
      </c>
      <c r="O734">
        <v>2005</v>
      </c>
      <c r="P734" t="s">
        <v>454</v>
      </c>
      <c r="Q734" t="s">
        <v>339</v>
      </c>
      <c r="R734" t="s">
        <v>651</v>
      </c>
      <c r="S734" t="s">
        <v>652</v>
      </c>
      <c r="T734" t="s">
        <v>653</v>
      </c>
      <c r="U734" t="s">
        <v>421</v>
      </c>
      <c r="V734" t="s">
        <v>379</v>
      </c>
    </row>
    <row r="735" spans="1:22">
      <c r="A735">
        <v>3407</v>
      </c>
      <c r="B735" t="s">
        <v>645</v>
      </c>
      <c r="C735">
        <v>0.22</v>
      </c>
      <c r="D735" t="s">
        <v>373</v>
      </c>
      <c r="E735" t="s">
        <v>374</v>
      </c>
      <c r="F735">
        <v>2007</v>
      </c>
      <c r="G735">
        <v>40</v>
      </c>
      <c r="H735" t="s">
        <v>9</v>
      </c>
      <c r="I735" t="s">
        <v>121</v>
      </c>
      <c r="J735" t="s">
        <v>173</v>
      </c>
      <c r="K735">
        <v>0.1</v>
      </c>
      <c r="L735">
        <v>3</v>
      </c>
      <c r="M735">
        <v>30</v>
      </c>
      <c r="N735">
        <v>1975</v>
      </c>
      <c r="O735">
        <v>2005</v>
      </c>
      <c r="P735" t="s">
        <v>454</v>
      </c>
      <c r="Q735" t="s">
        <v>339</v>
      </c>
      <c r="R735" t="s">
        <v>645</v>
      </c>
      <c r="S735" t="s">
        <v>646</v>
      </c>
      <c r="T735" t="s">
        <v>647</v>
      </c>
      <c r="U735" t="s">
        <v>421</v>
      </c>
      <c r="V735" t="s">
        <v>379</v>
      </c>
    </row>
    <row r="736" spans="1:22">
      <c r="A736">
        <v>3408</v>
      </c>
      <c r="B736" t="s">
        <v>656</v>
      </c>
      <c r="C736">
        <v>2.5000000000000001E-2</v>
      </c>
      <c r="D736" t="s">
        <v>373</v>
      </c>
      <c r="E736" t="s">
        <v>374</v>
      </c>
      <c r="F736">
        <v>2008</v>
      </c>
      <c r="G736">
        <v>40</v>
      </c>
      <c r="H736" t="s">
        <v>9</v>
      </c>
      <c r="I736" t="s">
        <v>121</v>
      </c>
      <c r="J736" t="s">
        <v>173</v>
      </c>
      <c r="K736">
        <v>0.1</v>
      </c>
      <c r="L736">
        <v>3</v>
      </c>
      <c r="M736">
        <v>30</v>
      </c>
      <c r="N736">
        <v>1975</v>
      </c>
      <c r="O736">
        <v>2005</v>
      </c>
      <c r="P736" t="s">
        <v>454</v>
      </c>
      <c r="Q736" t="s">
        <v>339</v>
      </c>
      <c r="R736" t="s">
        <v>656</v>
      </c>
      <c r="S736" t="s">
        <v>657</v>
      </c>
      <c r="T736" t="s">
        <v>658</v>
      </c>
      <c r="U736" t="s">
        <v>659</v>
      </c>
      <c r="V736" t="s">
        <v>379</v>
      </c>
    </row>
    <row r="737" spans="1:22">
      <c r="A737">
        <v>3409</v>
      </c>
      <c r="B737" t="s">
        <v>660</v>
      </c>
      <c r="C737">
        <v>0.19500000000000001</v>
      </c>
      <c r="D737" t="s">
        <v>373</v>
      </c>
      <c r="E737" t="s">
        <v>374</v>
      </c>
      <c r="F737">
        <v>2007</v>
      </c>
      <c r="G737">
        <v>40</v>
      </c>
      <c r="H737" t="s">
        <v>9</v>
      </c>
      <c r="I737" t="s">
        <v>121</v>
      </c>
      <c r="J737" t="s">
        <v>173</v>
      </c>
      <c r="K737">
        <v>0.1</v>
      </c>
      <c r="L737">
        <v>3</v>
      </c>
      <c r="M737">
        <v>30</v>
      </c>
      <c r="N737">
        <v>1975</v>
      </c>
      <c r="O737">
        <v>2005</v>
      </c>
      <c r="P737" t="s">
        <v>454</v>
      </c>
      <c r="Q737" t="s">
        <v>339</v>
      </c>
      <c r="R737" t="s">
        <v>660</v>
      </c>
      <c r="S737" t="s">
        <v>661</v>
      </c>
      <c r="T737" t="s">
        <v>662</v>
      </c>
      <c r="U737" t="s">
        <v>663</v>
      </c>
      <c r="V737" t="s">
        <v>379</v>
      </c>
    </row>
    <row r="738" spans="1:22">
      <c r="A738">
        <v>3410</v>
      </c>
      <c r="B738" t="s">
        <v>660</v>
      </c>
      <c r="C738">
        <v>4.4999999999999998E-2</v>
      </c>
      <c r="D738" t="s">
        <v>373</v>
      </c>
      <c r="E738" t="s">
        <v>374</v>
      </c>
      <c r="F738">
        <v>2008</v>
      </c>
      <c r="G738">
        <v>40</v>
      </c>
      <c r="H738" t="s">
        <v>9</v>
      </c>
      <c r="I738" t="s">
        <v>121</v>
      </c>
      <c r="J738" t="s">
        <v>173</v>
      </c>
      <c r="K738">
        <v>0.1</v>
      </c>
      <c r="L738">
        <v>3</v>
      </c>
      <c r="M738">
        <v>30</v>
      </c>
      <c r="N738">
        <v>1975</v>
      </c>
      <c r="O738">
        <v>2005</v>
      </c>
      <c r="P738" t="s">
        <v>454</v>
      </c>
      <c r="Q738" t="s">
        <v>339</v>
      </c>
      <c r="R738" t="s">
        <v>660</v>
      </c>
      <c r="S738" t="s">
        <v>661</v>
      </c>
      <c r="T738" t="s">
        <v>662</v>
      </c>
      <c r="U738" t="s">
        <v>663</v>
      </c>
      <c r="V738" t="s">
        <v>379</v>
      </c>
    </row>
    <row r="739" spans="1:22">
      <c r="A739">
        <v>3411</v>
      </c>
      <c r="B739" t="s">
        <v>664</v>
      </c>
      <c r="C739">
        <v>0.185</v>
      </c>
      <c r="D739" t="s">
        <v>373</v>
      </c>
      <c r="E739" t="s">
        <v>374</v>
      </c>
      <c r="F739">
        <v>2007</v>
      </c>
      <c r="G739">
        <v>40</v>
      </c>
      <c r="H739" t="s">
        <v>9</v>
      </c>
      <c r="I739" t="s">
        <v>121</v>
      </c>
      <c r="J739" t="s">
        <v>173</v>
      </c>
      <c r="K739">
        <v>0.1</v>
      </c>
      <c r="L739">
        <v>3</v>
      </c>
      <c r="M739">
        <v>30</v>
      </c>
      <c r="N739">
        <v>1975</v>
      </c>
      <c r="O739">
        <v>2005</v>
      </c>
      <c r="P739" t="s">
        <v>454</v>
      </c>
      <c r="Q739" t="s">
        <v>339</v>
      </c>
      <c r="R739" t="s">
        <v>664</v>
      </c>
      <c r="S739" t="s">
        <v>665</v>
      </c>
      <c r="T739" t="s">
        <v>666</v>
      </c>
      <c r="U739" t="s">
        <v>434</v>
      </c>
      <c r="V739" t="s">
        <v>379</v>
      </c>
    </row>
    <row r="740" spans="1:22">
      <c r="A740">
        <v>3412</v>
      </c>
      <c r="B740" t="s">
        <v>746</v>
      </c>
      <c r="C740">
        <v>6.5000000000000002E-2</v>
      </c>
      <c r="D740" t="s">
        <v>373</v>
      </c>
      <c r="E740" t="s">
        <v>374</v>
      </c>
      <c r="F740">
        <v>2008</v>
      </c>
      <c r="G740">
        <v>40</v>
      </c>
      <c r="H740" t="s">
        <v>9</v>
      </c>
      <c r="I740" t="s">
        <v>121</v>
      </c>
      <c r="J740" t="s">
        <v>173</v>
      </c>
      <c r="K740">
        <v>0.1</v>
      </c>
      <c r="L740">
        <v>3</v>
      </c>
      <c r="M740">
        <v>30</v>
      </c>
      <c r="N740">
        <v>1975</v>
      </c>
      <c r="O740">
        <v>2005</v>
      </c>
      <c r="P740" t="s">
        <v>454</v>
      </c>
      <c r="Q740" t="s">
        <v>339</v>
      </c>
      <c r="R740" t="s">
        <v>746</v>
      </c>
      <c r="S740" t="s">
        <v>715</v>
      </c>
      <c r="T740" t="s">
        <v>747</v>
      </c>
      <c r="U740" t="s">
        <v>434</v>
      </c>
      <c r="V740" t="s">
        <v>379</v>
      </c>
    </row>
    <row r="741" spans="1:22">
      <c r="A741">
        <v>3413</v>
      </c>
      <c r="B741" t="s">
        <v>664</v>
      </c>
      <c r="C741">
        <v>0.06</v>
      </c>
      <c r="D741" t="s">
        <v>373</v>
      </c>
      <c r="E741" t="s">
        <v>374</v>
      </c>
      <c r="F741">
        <v>2008</v>
      </c>
      <c r="G741">
        <v>40</v>
      </c>
      <c r="H741" t="s">
        <v>9</v>
      </c>
      <c r="I741" t="s">
        <v>121</v>
      </c>
      <c r="J741" t="s">
        <v>173</v>
      </c>
      <c r="K741">
        <v>0.1</v>
      </c>
      <c r="L741">
        <v>3</v>
      </c>
      <c r="M741">
        <v>30</v>
      </c>
      <c r="N741">
        <v>1975</v>
      </c>
      <c r="O741">
        <v>2005</v>
      </c>
      <c r="P741" t="s">
        <v>454</v>
      </c>
      <c r="Q741" t="s">
        <v>339</v>
      </c>
      <c r="R741" t="s">
        <v>664</v>
      </c>
      <c r="S741" t="s">
        <v>665</v>
      </c>
      <c r="T741" t="s">
        <v>666</v>
      </c>
      <c r="U741" t="s">
        <v>434</v>
      </c>
      <c r="V741" t="s">
        <v>379</v>
      </c>
    </row>
    <row r="742" spans="1:22">
      <c r="A742">
        <v>3414</v>
      </c>
      <c r="B742" t="s">
        <v>746</v>
      </c>
      <c r="C742">
        <v>5.0000000000000001E-3</v>
      </c>
      <c r="D742" t="s">
        <v>373</v>
      </c>
      <c r="E742" t="s">
        <v>374</v>
      </c>
      <c r="F742">
        <v>2007</v>
      </c>
      <c r="G742">
        <v>40</v>
      </c>
      <c r="H742" t="s">
        <v>9</v>
      </c>
      <c r="I742" t="s">
        <v>121</v>
      </c>
      <c r="J742" t="s">
        <v>173</v>
      </c>
      <c r="K742">
        <v>0.1</v>
      </c>
      <c r="L742">
        <v>3</v>
      </c>
      <c r="M742">
        <v>30</v>
      </c>
      <c r="N742">
        <v>1975</v>
      </c>
      <c r="O742">
        <v>2005</v>
      </c>
      <c r="P742" t="s">
        <v>454</v>
      </c>
      <c r="Q742" t="s">
        <v>339</v>
      </c>
      <c r="R742" t="s">
        <v>746</v>
      </c>
      <c r="S742" t="s">
        <v>715</v>
      </c>
      <c r="T742" t="s">
        <v>747</v>
      </c>
      <c r="U742" t="s">
        <v>434</v>
      </c>
      <c r="V742" t="s">
        <v>379</v>
      </c>
    </row>
    <row r="743" spans="1:22">
      <c r="A743">
        <v>3415</v>
      </c>
      <c r="B743" t="s">
        <v>748</v>
      </c>
      <c r="C743">
        <v>9.5000000000000001E-2</v>
      </c>
      <c r="D743" t="s">
        <v>373</v>
      </c>
      <c r="E743" t="s">
        <v>374</v>
      </c>
      <c r="F743">
        <v>2008</v>
      </c>
      <c r="G743">
        <v>40</v>
      </c>
      <c r="H743" t="s">
        <v>9</v>
      </c>
      <c r="I743" t="s">
        <v>121</v>
      </c>
      <c r="J743" t="s">
        <v>173</v>
      </c>
      <c r="K743">
        <v>0.1</v>
      </c>
      <c r="L743">
        <v>3</v>
      </c>
      <c r="M743">
        <v>30</v>
      </c>
      <c r="N743">
        <v>1975</v>
      </c>
      <c r="O743">
        <v>2005</v>
      </c>
      <c r="P743" t="s">
        <v>454</v>
      </c>
      <c r="Q743" t="s">
        <v>339</v>
      </c>
      <c r="R743" t="s">
        <v>748</v>
      </c>
      <c r="S743" t="s">
        <v>749</v>
      </c>
      <c r="T743" t="s">
        <v>750</v>
      </c>
      <c r="U743" t="s">
        <v>751</v>
      </c>
      <c r="V743" t="s">
        <v>379</v>
      </c>
    </row>
    <row r="744" spans="1:22">
      <c r="A744">
        <v>3416</v>
      </c>
      <c r="B744" t="s">
        <v>748</v>
      </c>
      <c r="C744">
        <v>0.06</v>
      </c>
      <c r="D744" t="s">
        <v>373</v>
      </c>
      <c r="E744" t="s">
        <v>374</v>
      </c>
      <c r="F744">
        <v>2007</v>
      </c>
      <c r="G744">
        <v>40</v>
      </c>
      <c r="H744" t="s">
        <v>9</v>
      </c>
      <c r="I744" t="s">
        <v>121</v>
      </c>
      <c r="J744" t="s">
        <v>173</v>
      </c>
      <c r="K744">
        <v>0.1</v>
      </c>
      <c r="L744">
        <v>3</v>
      </c>
      <c r="M744">
        <v>30</v>
      </c>
      <c r="N744">
        <v>1975</v>
      </c>
      <c r="O744">
        <v>2005</v>
      </c>
      <c r="P744" t="s">
        <v>454</v>
      </c>
      <c r="Q744" t="s">
        <v>339</v>
      </c>
      <c r="R744" t="s">
        <v>748</v>
      </c>
      <c r="S744" t="s">
        <v>749</v>
      </c>
      <c r="T744" t="s">
        <v>750</v>
      </c>
      <c r="U744" t="s">
        <v>751</v>
      </c>
      <c r="V744" t="s">
        <v>379</v>
      </c>
    </row>
    <row r="745" spans="1:22">
      <c r="A745">
        <v>3417</v>
      </c>
      <c r="B745" t="s">
        <v>667</v>
      </c>
      <c r="C745">
        <v>0.315</v>
      </c>
      <c r="D745" t="s">
        <v>373</v>
      </c>
      <c r="E745" t="s">
        <v>374</v>
      </c>
      <c r="F745">
        <v>2007</v>
      </c>
      <c r="G745">
        <v>40</v>
      </c>
      <c r="H745" t="s">
        <v>9</v>
      </c>
      <c r="I745" t="s">
        <v>121</v>
      </c>
      <c r="J745" t="s">
        <v>173</v>
      </c>
      <c r="K745">
        <v>0.1</v>
      </c>
      <c r="L745">
        <v>3</v>
      </c>
      <c r="M745">
        <v>30</v>
      </c>
      <c r="N745">
        <v>1975</v>
      </c>
      <c r="O745">
        <v>2005</v>
      </c>
      <c r="P745" t="s">
        <v>454</v>
      </c>
      <c r="Q745" t="s">
        <v>339</v>
      </c>
      <c r="R745" t="s">
        <v>667</v>
      </c>
      <c r="S745" t="s">
        <v>668</v>
      </c>
      <c r="T745" t="s">
        <v>369</v>
      </c>
      <c r="V745" t="s">
        <v>379</v>
      </c>
    </row>
    <row r="746" spans="1:22">
      <c r="A746">
        <v>3418</v>
      </c>
      <c r="B746" t="s">
        <v>667</v>
      </c>
      <c r="C746">
        <v>0.09</v>
      </c>
      <c r="D746" t="s">
        <v>373</v>
      </c>
      <c r="E746" t="s">
        <v>374</v>
      </c>
      <c r="F746">
        <v>2008</v>
      </c>
      <c r="G746">
        <v>40</v>
      </c>
      <c r="H746" t="s">
        <v>9</v>
      </c>
      <c r="I746" t="s">
        <v>121</v>
      </c>
      <c r="J746" t="s">
        <v>173</v>
      </c>
      <c r="K746">
        <v>0.1</v>
      </c>
      <c r="L746">
        <v>3</v>
      </c>
      <c r="M746">
        <v>30</v>
      </c>
      <c r="N746">
        <v>1975</v>
      </c>
      <c r="O746">
        <v>2005</v>
      </c>
      <c r="P746" t="s">
        <v>454</v>
      </c>
      <c r="Q746" t="s">
        <v>339</v>
      </c>
      <c r="R746" t="s">
        <v>667</v>
      </c>
      <c r="S746" t="s">
        <v>668</v>
      </c>
      <c r="T746" t="s">
        <v>369</v>
      </c>
      <c r="V746" t="s">
        <v>379</v>
      </c>
    </row>
    <row r="747" spans="1:22">
      <c r="A747">
        <v>3419</v>
      </c>
      <c r="B747" t="s">
        <v>667</v>
      </c>
      <c r="C747">
        <v>0.02</v>
      </c>
      <c r="D747" t="s">
        <v>373</v>
      </c>
      <c r="E747" t="s">
        <v>374</v>
      </c>
      <c r="F747">
        <v>2008</v>
      </c>
      <c r="G747">
        <v>40</v>
      </c>
      <c r="H747" t="s">
        <v>9</v>
      </c>
      <c r="I747" t="s">
        <v>121</v>
      </c>
      <c r="J747" t="s">
        <v>173</v>
      </c>
      <c r="K747">
        <v>0.1</v>
      </c>
      <c r="L747">
        <v>3</v>
      </c>
      <c r="M747">
        <v>30</v>
      </c>
      <c r="N747">
        <v>1975</v>
      </c>
      <c r="O747">
        <v>2005</v>
      </c>
      <c r="P747" t="s">
        <v>454</v>
      </c>
      <c r="Q747" t="s">
        <v>339</v>
      </c>
      <c r="R747" t="s">
        <v>667</v>
      </c>
      <c r="S747" t="s">
        <v>668</v>
      </c>
      <c r="T747" t="s">
        <v>369</v>
      </c>
      <c r="V747" t="s">
        <v>379</v>
      </c>
    </row>
    <row r="748" spans="1:22">
      <c r="A748">
        <v>3422</v>
      </c>
      <c r="B748" t="s">
        <v>590</v>
      </c>
      <c r="C748">
        <v>0.125</v>
      </c>
      <c r="D748" t="s">
        <v>373</v>
      </c>
      <c r="E748" t="s">
        <v>374</v>
      </c>
      <c r="F748">
        <v>2008</v>
      </c>
      <c r="G748">
        <v>40</v>
      </c>
      <c r="H748" t="s">
        <v>9</v>
      </c>
      <c r="I748" t="s">
        <v>121</v>
      </c>
      <c r="J748" t="s">
        <v>178</v>
      </c>
      <c r="K748">
        <v>0.1</v>
      </c>
      <c r="L748">
        <v>3</v>
      </c>
      <c r="M748">
        <v>30</v>
      </c>
      <c r="N748">
        <v>1975</v>
      </c>
      <c r="O748">
        <v>2005</v>
      </c>
      <c r="P748" t="s">
        <v>454</v>
      </c>
      <c r="Q748" t="s">
        <v>339</v>
      </c>
      <c r="R748" t="s">
        <v>590</v>
      </c>
      <c r="S748" t="s">
        <v>591</v>
      </c>
      <c r="T748" t="s">
        <v>592</v>
      </c>
      <c r="U748" t="s">
        <v>593</v>
      </c>
      <c r="V748" t="s">
        <v>379</v>
      </c>
    </row>
    <row r="749" spans="1:22">
      <c r="A749">
        <v>3423</v>
      </c>
      <c r="B749" t="s">
        <v>753</v>
      </c>
      <c r="C749">
        <v>0.03</v>
      </c>
      <c r="D749" t="s">
        <v>373</v>
      </c>
      <c r="E749" t="s">
        <v>374</v>
      </c>
      <c r="F749">
        <v>2008</v>
      </c>
      <c r="G749">
        <v>40</v>
      </c>
      <c r="H749" t="s">
        <v>9</v>
      </c>
      <c r="I749" t="s">
        <v>121</v>
      </c>
      <c r="J749" t="s">
        <v>178</v>
      </c>
      <c r="K749">
        <v>0.1</v>
      </c>
      <c r="L749">
        <v>3</v>
      </c>
      <c r="M749">
        <v>30</v>
      </c>
      <c r="N749">
        <v>1975</v>
      </c>
      <c r="O749">
        <v>2005</v>
      </c>
      <c r="P749" t="s">
        <v>454</v>
      </c>
      <c r="Q749" t="s">
        <v>339</v>
      </c>
      <c r="R749" t="s">
        <v>753</v>
      </c>
      <c r="S749" t="s">
        <v>591</v>
      </c>
      <c r="T749" t="s">
        <v>754</v>
      </c>
      <c r="U749" t="s">
        <v>593</v>
      </c>
      <c r="V749" t="s">
        <v>379</v>
      </c>
    </row>
    <row r="750" spans="1:22">
      <c r="A750">
        <v>3424</v>
      </c>
      <c r="B750" t="s">
        <v>590</v>
      </c>
      <c r="C750">
        <v>0.02</v>
      </c>
      <c r="D750" t="s">
        <v>373</v>
      </c>
      <c r="E750" t="s">
        <v>374</v>
      </c>
      <c r="F750">
        <v>2007</v>
      </c>
      <c r="G750">
        <v>40</v>
      </c>
      <c r="H750" t="s">
        <v>9</v>
      </c>
      <c r="I750" t="s">
        <v>121</v>
      </c>
      <c r="J750" t="s">
        <v>178</v>
      </c>
      <c r="K750">
        <v>0.1</v>
      </c>
      <c r="L750">
        <v>3</v>
      </c>
      <c r="M750">
        <v>30</v>
      </c>
      <c r="N750">
        <v>1975</v>
      </c>
      <c r="O750">
        <v>2005</v>
      </c>
      <c r="P750" t="s">
        <v>454</v>
      </c>
      <c r="Q750" t="s">
        <v>339</v>
      </c>
      <c r="R750" t="s">
        <v>590</v>
      </c>
      <c r="S750" t="s">
        <v>591</v>
      </c>
      <c r="T750" t="s">
        <v>592</v>
      </c>
      <c r="U750" t="s">
        <v>593</v>
      </c>
      <c r="V750" t="s">
        <v>379</v>
      </c>
    </row>
    <row r="751" spans="1:22">
      <c r="A751">
        <v>3425</v>
      </c>
      <c r="B751" t="s">
        <v>753</v>
      </c>
      <c r="C751">
        <v>5.0000000000000001E-3</v>
      </c>
      <c r="D751" t="s">
        <v>373</v>
      </c>
      <c r="E751" t="s">
        <v>374</v>
      </c>
      <c r="F751">
        <v>2007</v>
      </c>
      <c r="G751">
        <v>40</v>
      </c>
      <c r="H751" t="s">
        <v>9</v>
      </c>
      <c r="I751" t="s">
        <v>121</v>
      </c>
      <c r="J751" t="s">
        <v>178</v>
      </c>
      <c r="K751">
        <v>0.1</v>
      </c>
      <c r="L751">
        <v>3</v>
      </c>
      <c r="M751">
        <v>30</v>
      </c>
      <c r="N751">
        <v>1975</v>
      </c>
      <c r="O751">
        <v>2005</v>
      </c>
      <c r="P751" t="s">
        <v>454</v>
      </c>
      <c r="Q751" t="s">
        <v>339</v>
      </c>
      <c r="R751" t="s">
        <v>753</v>
      </c>
      <c r="S751" t="s">
        <v>591</v>
      </c>
      <c r="T751" t="s">
        <v>754</v>
      </c>
      <c r="U751" t="s">
        <v>593</v>
      </c>
      <c r="V751" t="s">
        <v>379</v>
      </c>
    </row>
    <row r="752" spans="1:22">
      <c r="A752">
        <v>3426</v>
      </c>
      <c r="B752" t="s">
        <v>669</v>
      </c>
      <c r="C752">
        <v>3.5000000000000003E-2</v>
      </c>
      <c r="D752" t="s">
        <v>373</v>
      </c>
      <c r="E752" t="s">
        <v>374</v>
      </c>
      <c r="F752">
        <v>2007</v>
      </c>
      <c r="G752">
        <v>40</v>
      </c>
      <c r="H752" t="s">
        <v>9</v>
      </c>
      <c r="I752" t="s">
        <v>121</v>
      </c>
      <c r="J752" t="s">
        <v>178</v>
      </c>
      <c r="K752">
        <v>0.1</v>
      </c>
      <c r="L752">
        <v>3</v>
      </c>
      <c r="M752">
        <v>30</v>
      </c>
      <c r="N752">
        <v>1975</v>
      </c>
      <c r="O752">
        <v>2005</v>
      </c>
      <c r="P752" t="s">
        <v>454</v>
      </c>
      <c r="Q752" t="s">
        <v>339</v>
      </c>
      <c r="R752" t="s">
        <v>669</v>
      </c>
      <c r="S752" t="s">
        <v>670</v>
      </c>
      <c r="T752" t="s">
        <v>671</v>
      </c>
      <c r="U752" t="s">
        <v>672</v>
      </c>
      <c r="V752" t="s">
        <v>379</v>
      </c>
    </row>
    <row r="753" spans="1:22">
      <c r="A753">
        <v>3427</v>
      </c>
      <c r="B753" t="s">
        <v>669</v>
      </c>
      <c r="C753">
        <v>0.01</v>
      </c>
      <c r="D753" t="s">
        <v>373</v>
      </c>
      <c r="E753" t="s">
        <v>374</v>
      </c>
      <c r="F753">
        <v>2008</v>
      </c>
      <c r="G753">
        <v>40</v>
      </c>
      <c r="H753" t="s">
        <v>9</v>
      </c>
      <c r="I753" t="s">
        <v>121</v>
      </c>
      <c r="J753" t="s">
        <v>178</v>
      </c>
      <c r="K753">
        <v>0.1</v>
      </c>
      <c r="L753">
        <v>3</v>
      </c>
      <c r="M753">
        <v>30</v>
      </c>
      <c r="N753">
        <v>1975</v>
      </c>
      <c r="O753">
        <v>2005</v>
      </c>
      <c r="P753" t="s">
        <v>454</v>
      </c>
      <c r="Q753" t="s">
        <v>339</v>
      </c>
      <c r="R753" t="s">
        <v>669</v>
      </c>
      <c r="S753" t="s">
        <v>670</v>
      </c>
      <c r="T753" t="s">
        <v>671</v>
      </c>
      <c r="U753" t="s">
        <v>672</v>
      </c>
      <c r="V753" t="s">
        <v>379</v>
      </c>
    </row>
    <row r="754" spans="1:22">
      <c r="A754">
        <v>3428</v>
      </c>
      <c r="B754" t="s">
        <v>720</v>
      </c>
      <c r="C754">
        <v>5.0000000000000001E-3</v>
      </c>
      <c r="D754" t="s">
        <v>373</v>
      </c>
      <c r="E754" t="s">
        <v>374</v>
      </c>
      <c r="F754">
        <v>2008</v>
      </c>
      <c r="G754">
        <v>40</v>
      </c>
      <c r="H754" t="s">
        <v>9</v>
      </c>
      <c r="I754" t="s">
        <v>121</v>
      </c>
      <c r="J754" t="s">
        <v>178</v>
      </c>
      <c r="K754">
        <v>0.1</v>
      </c>
      <c r="L754">
        <v>3</v>
      </c>
      <c r="M754">
        <v>30</v>
      </c>
      <c r="N754">
        <v>1975</v>
      </c>
      <c r="O754">
        <v>2005</v>
      </c>
      <c r="P754" t="s">
        <v>454</v>
      </c>
      <c r="Q754" t="s">
        <v>339</v>
      </c>
      <c r="R754" t="s">
        <v>720</v>
      </c>
      <c r="S754" t="s">
        <v>721</v>
      </c>
      <c r="T754" t="s">
        <v>722</v>
      </c>
      <c r="U754" t="s">
        <v>723</v>
      </c>
      <c r="V754" t="s">
        <v>379</v>
      </c>
    </row>
    <row r="755" spans="1:22">
      <c r="A755">
        <v>3429</v>
      </c>
      <c r="B755" t="s">
        <v>724</v>
      </c>
      <c r="C755">
        <v>0.05</v>
      </c>
      <c r="D755" t="s">
        <v>373</v>
      </c>
      <c r="E755" t="s">
        <v>374</v>
      </c>
      <c r="F755">
        <v>2008</v>
      </c>
      <c r="G755">
        <v>40</v>
      </c>
      <c r="H755" t="s">
        <v>9</v>
      </c>
      <c r="I755" t="s">
        <v>121</v>
      </c>
      <c r="J755" t="s">
        <v>178</v>
      </c>
      <c r="K755">
        <v>0.1</v>
      </c>
      <c r="L755">
        <v>3</v>
      </c>
      <c r="M755">
        <v>30</v>
      </c>
      <c r="N755">
        <v>1975</v>
      </c>
      <c r="O755">
        <v>2005</v>
      </c>
      <c r="P755" t="s">
        <v>454</v>
      </c>
      <c r="Q755" t="s">
        <v>339</v>
      </c>
      <c r="R755" t="s">
        <v>724</v>
      </c>
      <c r="S755" t="s">
        <v>725</v>
      </c>
      <c r="T755" t="s">
        <v>726</v>
      </c>
      <c r="U755" t="s">
        <v>713</v>
      </c>
      <c r="V755" t="s">
        <v>379</v>
      </c>
    </row>
    <row r="756" spans="1:22">
      <c r="A756">
        <v>3430</v>
      </c>
      <c r="B756" t="s">
        <v>724</v>
      </c>
      <c r="C756">
        <v>0.03</v>
      </c>
      <c r="D756" t="s">
        <v>373</v>
      </c>
      <c r="E756" t="s">
        <v>374</v>
      </c>
      <c r="F756">
        <v>2007</v>
      </c>
      <c r="G756">
        <v>40</v>
      </c>
      <c r="H756" t="s">
        <v>9</v>
      </c>
      <c r="I756" t="s">
        <v>121</v>
      </c>
      <c r="J756" t="s">
        <v>178</v>
      </c>
      <c r="K756">
        <v>0.1</v>
      </c>
      <c r="L756">
        <v>3</v>
      </c>
      <c r="M756">
        <v>30</v>
      </c>
      <c r="N756">
        <v>1975</v>
      </c>
      <c r="O756">
        <v>2005</v>
      </c>
      <c r="P756" t="s">
        <v>454</v>
      </c>
      <c r="Q756" t="s">
        <v>339</v>
      </c>
      <c r="R756" t="s">
        <v>724</v>
      </c>
      <c r="S756" t="s">
        <v>725</v>
      </c>
      <c r="T756" t="s">
        <v>726</v>
      </c>
      <c r="U756" t="s">
        <v>713</v>
      </c>
      <c r="V756" t="s">
        <v>379</v>
      </c>
    </row>
    <row r="757" spans="1:22">
      <c r="A757">
        <v>3431</v>
      </c>
      <c r="B757" t="s">
        <v>603</v>
      </c>
      <c r="C757">
        <v>1.38</v>
      </c>
      <c r="D757" t="s">
        <v>373</v>
      </c>
      <c r="E757" t="s">
        <v>374</v>
      </c>
      <c r="F757">
        <v>2008</v>
      </c>
      <c r="G757">
        <v>40</v>
      </c>
      <c r="H757" t="s">
        <v>9</v>
      </c>
      <c r="I757" t="s">
        <v>121</v>
      </c>
      <c r="J757" t="s">
        <v>178</v>
      </c>
      <c r="K757">
        <v>0.1</v>
      </c>
      <c r="L757">
        <v>3</v>
      </c>
      <c r="M757">
        <v>30</v>
      </c>
      <c r="N757">
        <v>1975</v>
      </c>
      <c r="O757">
        <v>2005</v>
      </c>
      <c r="P757" t="s">
        <v>454</v>
      </c>
      <c r="Q757" t="s">
        <v>339</v>
      </c>
      <c r="R757" t="s">
        <v>603</v>
      </c>
      <c r="S757" t="s">
        <v>604</v>
      </c>
      <c r="T757" t="s">
        <v>605</v>
      </c>
      <c r="U757" t="s">
        <v>459</v>
      </c>
      <c r="V757" t="s">
        <v>379</v>
      </c>
    </row>
    <row r="758" spans="1:22">
      <c r="A758">
        <v>3432</v>
      </c>
      <c r="B758" t="s">
        <v>782</v>
      </c>
      <c r="C758">
        <v>0.42499999999999999</v>
      </c>
      <c r="D758" t="s">
        <v>373</v>
      </c>
      <c r="E758" t="s">
        <v>374</v>
      </c>
      <c r="F758">
        <v>2008</v>
      </c>
      <c r="G758">
        <v>40</v>
      </c>
      <c r="H758" t="s">
        <v>9</v>
      </c>
      <c r="I758" t="s">
        <v>121</v>
      </c>
      <c r="J758" t="s">
        <v>178</v>
      </c>
      <c r="K758">
        <v>0.1</v>
      </c>
      <c r="L758">
        <v>3</v>
      </c>
      <c r="M758">
        <v>30</v>
      </c>
      <c r="N758">
        <v>1975</v>
      </c>
      <c r="O758">
        <v>2005</v>
      </c>
      <c r="P758" t="s">
        <v>454</v>
      </c>
      <c r="Q758" t="s">
        <v>339</v>
      </c>
      <c r="R758" t="s">
        <v>782</v>
      </c>
      <c r="S758" t="s">
        <v>470</v>
      </c>
      <c r="T758" t="s">
        <v>783</v>
      </c>
      <c r="U758" t="s">
        <v>459</v>
      </c>
      <c r="V758" t="s">
        <v>379</v>
      </c>
    </row>
    <row r="759" spans="1:22">
      <c r="A759">
        <v>3433</v>
      </c>
      <c r="B759" t="s">
        <v>612</v>
      </c>
      <c r="C759">
        <v>0.31</v>
      </c>
      <c r="D759" t="s">
        <v>373</v>
      </c>
      <c r="E759" t="s">
        <v>374</v>
      </c>
      <c r="F759">
        <v>2008</v>
      </c>
      <c r="G759">
        <v>40</v>
      </c>
      <c r="H759" t="s">
        <v>9</v>
      </c>
      <c r="I759" t="s">
        <v>121</v>
      </c>
      <c r="J759" t="s">
        <v>178</v>
      </c>
      <c r="K759">
        <v>0.1</v>
      </c>
      <c r="L759">
        <v>3</v>
      </c>
      <c r="M759">
        <v>30</v>
      </c>
      <c r="N759">
        <v>1975</v>
      </c>
      <c r="O759">
        <v>2005</v>
      </c>
      <c r="P759" t="s">
        <v>454</v>
      </c>
      <c r="Q759" t="s">
        <v>339</v>
      </c>
      <c r="R759" t="s">
        <v>612</v>
      </c>
      <c r="S759" t="s">
        <v>613</v>
      </c>
      <c r="T759" t="s">
        <v>614</v>
      </c>
      <c r="U759" t="s">
        <v>459</v>
      </c>
      <c r="V759" t="s">
        <v>379</v>
      </c>
    </row>
    <row r="760" spans="1:22">
      <c r="A760">
        <v>3434</v>
      </c>
      <c r="B760" t="s">
        <v>682</v>
      </c>
      <c r="C760">
        <v>0.2</v>
      </c>
      <c r="D760" t="s">
        <v>373</v>
      </c>
      <c r="E760" t="s">
        <v>374</v>
      </c>
      <c r="F760">
        <v>2007</v>
      </c>
      <c r="G760">
        <v>40</v>
      </c>
      <c r="H760" t="s">
        <v>9</v>
      </c>
      <c r="I760" t="s">
        <v>121</v>
      </c>
      <c r="J760" t="s">
        <v>178</v>
      </c>
      <c r="K760">
        <v>0.1</v>
      </c>
      <c r="L760">
        <v>3</v>
      </c>
      <c r="M760">
        <v>30</v>
      </c>
      <c r="N760">
        <v>1975</v>
      </c>
      <c r="O760">
        <v>2005</v>
      </c>
      <c r="P760" t="s">
        <v>454</v>
      </c>
      <c r="Q760" t="s">
        <v>339</v>
      </c>
      <c r="R760" t="s">
        <v>682</v>
      </c>
      <c r="S760" t="s">
        <v>470</v>
      </c>
      <c r="T760" t="s">
        <v>683</v>
      </c>
      <c r="U760" t="s">
        <v>459</v>
      </c>
      <c r="V760" t="s">
        <v>379</v>
      </c>
    </row>
    <row r="761" spans="1:22">
      <c r="A761">
        <v>3435</v>
      </c>
      <c r="B761" t="s">
        <v>735</v>
      </c>
      <c r="C761">
        <v>0.19</v>
      </c>
      <c r="D761" t="s">
        <v>373</v>
      </c>
      <c r="E761" t="s">
        <v>374</v>
      </c>
      <c r="F761">
        <v>2008</v>
      </c>
      <c r="G761">
        <v>40</v>
      </c>
      <c r="H761" t="s">
        <v>9</v>
      </c>
      <c r="I761" t="s">
        <v>121</v>
      </c>
      <c r="J761" t="s">
        <v>178</v>
      </c>
      <c r="K761">
        <v>0.1</v>
      </c>
      <c r="L761">
        <v>3</v>
      </c>
      <c r="M761">
        <v>30</v>
      </c>
      <c r="N761">
        <v>1975</v>
      </c>
      <c r="O761">
        <v>2005</v>
      </c>
      <c r="P761" t="s">
        <v>454</v>
      </c>
      <c r="Q761" t="s">
        <v>339</v>
      </c>
      <c r="R761" t="s">
        <v>735</v>
      </c>
      <c r="S761" t="s">
        <v>736</v>
      </c>
      <c r="T761" t="s">
        <v>737</v>
      </c>
      <c r="U761" t="s">
        <v>459</v>
      </c>
      <c r="V761" t="s">
        <v>379</v>
      </c>
    </row>
    <row r="762" spans="1:22">
      <c r="A762">
        <v>3436</v>
      </c>
      <c r="B762" t="s">
        <v>784</v>
      </c>
      <c r="C762">
        <v>0.185</v>
      </c>
      <c r="D762" t="s">
        <v>373</v>
      </c>
      <c r="E762" t="s">
        <v>374</v>
      </c>
      <c r="F762">
        <v>2008</v>
      </c>
      <c r="G762">
        <v>40</v>
      </c>
      <c r="H762" t="s">
        <v>9</v>
      </c>
      <c r="I762" t="s">
        <v>121</v>
      </c>
      <c r="J762" t="s">
        <v>178</v>
      </c>
      <c r="K762">
        <v>0.1</v>
      </c>
      <c r="L762">
        <v>3</v>
      </c>
      <c r="M762">
        <v>30</v>
      </c>
      <c r="N762">
        <v>1975</v>
      </c>
      <c r="O762">
        <v>2005</v>
      </c>
      <c r="P762" t="s">
        <v>454</v>
      </c>
      <c r="Q762" t="s">
        <v>339</v>
      </c>
      <c r="R762" t="s">
        <v>784</v>
      </c>
      <c r="S762" t="s">
        <v>677</v>
      </c>
      <c r="T762" t="s">
        <v>785</v>
      </c>
      <c r="U762" t="s">
        <v>459</v>
      </c>
      <c r="V762" t="s">
        <v>379</v>
      </c>
    </row>
    <row r="763" spans="1:22">
      <c r="A763">
        <v>3437</v>
      </c>
      <c r="B763" t="s">
        <v>600</v>
      </c>
      <c r="C763">
        <v>0.13</v>
      </c>
      <c r="D763" t="s">
        <v>373</v>
      </c>
      <c r="E763" t="s">
        <v>374</v>
      </c>
      <c r="F763">
        <v>2007</v>
      </c>
      <c r="G763">
        <v>40</v>
      </c>
      <c r="H763" t="s">
        <v>9</v>
      </c>
      <c r="I763" t="s">
        <v>121</v>
      </c>
      <c r="J763" t="s">
        <v>178</v>
      </c>
      <c r="K763">
        <v>0.1</v>
      </c>
      <c r="L763">
        <v>3</v>
      </c>
      <c r="M763">
        <v>30</v>
      </c>
      <c r="N763">
        <v>1975</v>
      </c>
      <c r="O763">
        <v>2005</v>
      </c>
      <c r="P763" t="s">
        <v>454</v>
      </c>
      <c r="Q763" t="s">
        <v>339</v>
      </c>
      <c r="R763" t="s">
        <v>600</v>
      </c>
      <c r="S763" t="s">
        <v>601</v>
      </c>
      <c r="T763" t="s">
        <v>602</v>
      </c>
      <c r="U763" t="s">
        <v>459</v>
      </c>
      <c r="V763" t="s">
        <v>379</v>
      </c>
    </row>
    <row r="764" spans="1:22">
      <c r="A764">
        <v>3438</v>
      </c>
      <c r="B764" t="s">
        <v>600</v>
      </c>
      <c r="C764">
        <v>9.5000000000000001E-2</v>
      </c>
      <c r="D764" t="s">
        <v>373</v>
      </c>
      <c r="E764" t="s">
        <v>374</v>
      </c>
      <c r="F764">
        <v>2008</v>
      </c>
      <c r="G764">
        <v>40</v>
      </c>
      <c r="H764" t="s">
        <v>9</v>
      </c>
      <c r="I764" t="s">
        <v>121</v>
      </c>
      <c r="J764" t="s">
        <v>178</v>
      </c>
      <c r="K764">
        <v>0.1</v>
      </c>
      <c r="L764">
        <v>3</v>
      </c>
      <c r="M764">
        <v>30</v>
      </c>
      <c r="N764">
        <v>1975</v>
      </c>
      <c r="O764">
        <v>2005</v>
      </c>
      <c r="P764" t="s">
        <v>454</v>
      </c>
      <c r="Q764" t="s">
        <v>339</v>
      </c>
      <c r="R764" t="s">
        <v>600</v>
      </c>
      <c r="S764" t="s">
        <v>601</v>
      </c>
      <c r="T764" t="s">
        <v>602</v>
      </c>
      <c r="U764" t="s">
        <v>459</v>
      </c>
      <c r="V764" t="s">
        <v>379</v>
      </c>
    </row>
    <row r="765" spans="1:22">
      <c r="A765">
        <v>3439</v>
      </c>
      <c r="B765" t="s">
        <v>598</v>
      </c>
      <c r="C765">
        <v>7.4999999999999997E-2</v>
      </c>
      <c r="D765" t="s">
        <v>373</v>
      </c>
      <c r="E765" t="s">
        <v>374</v>
      </c>
      <c r="F765">
        <v>2007</v>
      </c>
      <c r="G765">
        <v>40</v>
      </c>
      <c r="H765" t="s">
        <v>9</v>
      </c>
      <c r="I765" t="s">
        <v>121</v>
      </c>
      <c r="J765" t="s">
        <v>178</v>
      </c>
      <c r="K765">
        <v>0.1</v>
      </c>
      <c r="L765">
        <v>3</v>
      </c>
      <c r="M765">
        <v>30</v>
      </c>
      <c r="N765">
        <v>1975</v>
      </c>
      <c r="O765">
        <v>2005</v>
      </c>
      <c r="P765" t="s">
        <v>454</v>
      </c>
      <c r="Q765" t="s">
        <v>339</v>
      </c>
      <c r="R765" t="s">
        <v>598</v>
      </c>
      <c r="S765" t="s">
        <v>548</v>
      </c>
      <c r="T765" t="s">
        <v>599</v>
      </c>
      <c r="U765" t="s">
        <v>459</v>
      </c>
      <c r="V765" t="s">
        <v>379</v>
      </c>
    </row>
    <row r="766" spans="1:22">
      <c r="A766">
        <v>3440</v>
      </c>
      <c r="B766" t="s">
        <v>679</v>
      </c>
      <c r="C766">
        <v>0.06</v>
      </c>
      <c r="D766" t="s">
        <v>373</v>
      </c>
      <c r="E766" t="s">
        <v>374</v>
      </c>
      <c r="F766">
        <v>2007</v>
      </c>
      <c r="G766">
        <v>40</v>
      </c>
      <c r="H766" t="s">
        <v>9</v>
      </c>
      <c r="I766" t="s">
        <v>121</v>
      </c>
      <c r="J766" t="s">
        <v>178</v>
      </c>
      <c r="K766">
        <v>0.1</v>
      </c>
      <c r="L766">
        <v>3</v>
      </c>
      <c r="M766">
        <v>30</v>
      </c>
      <c r="N766">
        <v>1975</v>
      </c>
      <c r="O766">
        <v>2005</v>
      </c>
      <c r="P766" t="s">
        <v>454</v>
      </c>
      <c r="Q766" t="s">
        <v>339</v>
      </c>
      <c r="R766" t="s">
        <v>679</v>
      </c>
      <c r="S766" t="s">
        <v>680</v>
      </c>
      <c r="T766" t="s">
        <v>681</v>
      </c>
      <c r="U766" t="s">
        <v>459</v>
      </c>
      <c r="V766" t="s">
        <v>379</v>
      </c>
    </row>
    <row r="767" spans="1:22">
      <c r="A767">
        <v>3441</v>
      </c>
      <c r="B767" t="s">
        <v>679</v>
      </c>
      <c r="C767">
        <v>0.06</v>
      </c>
      <c r="D767" t="s">
        <v>373</v>
      </c>
      <c r="E767" t="s">
        <v>374</v>
      </c>
      <c r="F767">
        <v>2008</v>
      </c>
      <c r="G767">
        <v>40</v>
      </c>
      <c r="H767" t="s">
        <v>9</v>
      </c>
      <c r="I767" t="s">
        <v>121</v>
      </c>
      <c r="J767" t="s">
        <v>178</v>
      </c>
      <c r="K767">
        <v>0.1</v>
      </c>
      <c r="L767">
        <v>3</v>
      </c>
      <c r="M767">
        <v>30</v>
      </c>
      <c r="N767">
        <v>1975</v>
      </c>
      <c r="O767">
        <v>2005</v>
      </c>
      <c r="P767" t="s">
        <v>454</v>
      </c>
      <c r="Q767" t="s">
        <v>339</v>
      </c>
      <c r="R767" t="s">
        <v>679</v>
      </c>
      <c r="S767" t="s">
        <v>680</v>
      </c>
      <c r="T767" t="s">
        <v>681</v>
      </c>
      <c r="U767" t="s">
        <v>459</v>
      </c>
      <c r="V767" t="s">
        <v>379</v>
      </c>
    </row>
    <row r="768" spans="1:22">
      <c r="A768">
        <v>3442</v>
      </c>
      <c r="B768" t="s">
        <v>598</v>
      </c>
      <c r="C768">
        <v>0.06</v>
      </c>
      <c r="D768" t="s">
        <v>373</v>
      </c>
      <c r="E768" t="s">
        <v>374</v>
      </c>
      <c r="F768">
        <v>2008</v>
      </c>
      <c r="G768">
        <v>40</v>
      </c>
      <c r="H768" t="s">
        <v>9</v>
      </c>
      <c r="I768" t="s">
        <v>121</v>
      </c>
      <c r="J768" t="s">
        <v>178</v>
      </c>
      <c r="K768">
        <v>0.1</v>
      </c>
      <c r="L768">
        <v>3</v>
      </c>
      <c r="M768">
        <v>30</v>
      </c>
      <c r="N768">
        <v>1975</v>
      </c>
      <c r="O768">
        <v>2005</v>
      </c>
      <c r="P768" t="s">
        <v>454</v>
      </c>
      <c r="Q768" t="s">
        <v>339</v>
      </c>
      <c r="R768" t="s">
        <v>598</v>
      </c>
      <c r="S768" t="s">
        <v>548</v>
      </c>
      <c r="T768" t="s">
        <v>599</v>
      </c>
      <c r="U768" t="s">
        <v>459</v>
      </c>
      <c r="V768" t="s">
        <v>379</v>
      </c>
    </row>
    <row r="769" spans="1:22">
      <c r="A769">
        <v>3443</v>
      </c>
      <c r="B769" t="s">
        <v>609</v>
      </c>
      <c r="C769">
        <v>5.5E-2</v>
      </c>
      <c r="D769" t="s">
        <v>373</v>
      </c>
      <c r="E769" t="s">
        <v>374</v>
      </c>
      <c r="F769">
        <v>2008</v>
      </c>
      <c r="G769">
        <v>40</v>
      </c>
      <c r="H769" t="s">
        <v>9</v>
      </c>
      <c r="I769" t="s">
        <v>121</v>
      </c>
      <c r="J769" t="s">
        <v>178</v>
      </c>
      <c r="K769">
        <v>0.1</v>
      </c>
      <c r="L769">
        <v>3</v>
      </c>
      <c r="M769">
        <v>30</v>
      </c>
      <c r="N769">
        <v>1975</v>
      </c>
      <c r="O769">
        <v>2005</v>
      </c>
      <c r="P769" t="s">
        <v>454</v>
      </c>
      <c r="Q769" t="s">
        <v>339</v>
      </c>
      <c r="R769" t="s">
        <v>609</v>
      </c>
      <c r="S769" t="s">
        <v>610</v>
      </c>
      <c r="T769" t="s">
        <v>611</v>
      </c>
      <c r="U769" t="s">
        <v>459</v>
      </c>
      <c r="V769" t="s">
        <v>379</v>
      </c>
    </row>
    <row r="770" spans="1:22">
      <c r="A770">
        <v>3444</v>
      </c>
      <c r="B770" t="s">
        <v>682</v>
      </c>
      <c r="C770">
        <v>4.4999999999999998E-2</v>
      </c>
      <c r="D770" t="s">
        <v>373</v>
      </c>
      <c r="E770" t="s">
        <v>374</v>
      </c>
      <c r="F770">
        <v>2008</v>
      </c>
      <c r="G770">
        <v>40</v>
      </c>
      <c r="H770" t="s">
        <v>9</v>
      </c>
      <c r="I770" t="s">
        <v>121</v>
      </c>
      <c r="J770" t="s">
        <v>178</v>
      </c>
      <c r="K770">
        <v>0.1</v>
      </c>
      <c r="L770">
        <v>3</v>
      </c>
      <c r="M770">
        <v>30</v>
      </c>
      <c r="N770">
        <v>1975</v>
      </c>
      <c r="O770">
        <v>2005</v>
      </c>
      <c r="P770" t="s">
        <v>454</v>
      </c>
      <c r="Q770" t="s">
        <v>339</v>
      </c>
      <c r="R770" t="s">
        <v>682</v>
      </c>
      <c r="S770" t="s">
        <v>470</v>
      </c>
      <c r="T770" t="s">
        <v>683</v>
      </c>
      <c r="U770" t="s">
        <v>459</v>
      </c>
      <c r="V770" t="s">
        <v>379</v>
      </c>
    </row>
    <row r="771" spans="1:22">
      <c r="A771">
        <v>3445</v>
      </c>
      <c r="B771" t="s">
        <v>603</v>
      </c>
      <c r="C771">
        <v>3.5000000000000003E-2</v>
      </c>
      <c r="D771" t="s">
        <v>373</v>
      </c>
      <c r="E771" t="s">
        <v>374</v>
      </c>
      <c r="F771">
        <v>2007</v>
      </c>
      <c r="G771">
        <v>40</v>
      </c>
      <c r="H771" t="s">
        <v>9</v>
      </c>
      <c r="I771" t="s">
        <v>121</v>
      </c>
      <c r="J771" t="s">
        <v>178</v>
      </c>
      <c r="K771">
        <v>0.1</v>
      </c>
      <c r="L771">
        <v>3</v>
      </c>
      <c r="M771">
        <v>30</v>
      </c>
      <c r="N771">
        <v>1975</v>
      </c>
      <c r="O771">
        <v>2005</v>
      </c>
      <c r="P771" t="s">
        <v>454</v>
      </c>
      <c r="Q771" t="s">
        <v>339</v>
      </c>
      <c r="R771" t="s">
        <v>603</v>
      </c>
      <c r="S771" t="s">
        <v>604</v>
      </c>
      <c r="T771" t="s">
        <v>605</v>
      </c>
      <c r="U771" t="s">
        <v>459</v>
      </c>
      <c r="V771" t="s">
        <v>379</v>
      </c>
    </row>
    <row r="772" spans="1:22">
      <c r="A772">
        <v>3446</v>
      </c>
      <c r="B772" t="s">
        <v>676</v>
      </c>
      <c r="C772">
        <v>0.03</v>
      </c>
      <c r="D772" t="s">
        <v>373</v>
      </c>
      <c r="E772" t="s">
        <v>374</v>
      </c>
      <c r="F772">
        <v>2008</v>
      </c>
      <c r="G772">
        <v>40</v>
      </c>
      <c r="H772" t="s">
        <v>9</v>
      </c>
      <c r="I772" t="s">
        <v>121</v>
      </c>
      <c r="J772" t="s">
        <v>178</v>
      </c>
      <c r="K772">
        <v>0.1</v>
      </c>
      <c r="L772">
        <v>3</v>
      </c>
      <c r="M772">
        <v>30</v>
      </c>
      <c r="N772">
        <v>1975</v>
      </c>
      <c r="O772">
        <v>2005</v>
      </c>
      <c r="P772" t="s">
        <v>454</v>
      </c>
      <c r="Q772" t="s">
        <v>339</v>
      </c>
      <c r="R772" t="s">
        <v>676</v>
      </c>
      <c r="S772" t="s">
        <v>677</v>
      </c>
      <c r="T772" t="s">
        <v>678</v>
      </c>
      <c r="U772" t="s">
        <v>459</v>
      </c>
      <c r="V772" t="s">
        <v>379</v>
      </c>
    </row>
    <row r="773" spans="1:22">
      <c r="A773">
        <v>3447</v>
      </c>
      <c r="B773" t="s">
        <v>764</v>
      </c>
      <c r="C773">
        <v>0.03</v>
      </c>
      <c r="D773" t="s">
        <v>373</v>
      </c>
      <c r="E773" t="s">
        <v>374</v>
      </c>
      <c r="F773">
        <v>2008</v>
      </c>
      <c r="G773">
        <v>40</v>
      </c>
      <c r="H773" t="s">
        <v>9</v>
      </c>
      <c r="I773" t="s">
        <v>121</v>
      </c>
      <c r="J773" t="s">
        <v>178</v>
      </c>
      <c r="K773">
        <v>0.1</v>
      </c>
      <c r="L773">
        <v>3</v>
      </c>
      <c r="M773">
        <v>30</v>
      </c>
      <c r="N773">
        <v>1975</v>
      </c>
      <c r="O773">
        <v>2005</v>
      </c>
      <c r="P773" t="s">
        <v>454</v>
      </c>
      <c r="Q773" t="s">
        <v>339</v>
      </c>
      <c r="R773" t="s">
        <v>764</v>
      </c>
      <c r="S773" t="s">
        <v>765</v>
      </c>
      <c r="T773" t="s">
        <v>766</v>
      </c>
      <c r="U773" t="s">
        <v>459</v>
      </c>
      <c r="V773" t="s">
        <v>379</v>
      </c>
    </row>
    <row r="774" spans="1:22">
      <c r="A774">
        <v>3448</v>
      </c>
      <c r="B774" t="s">
        <v>735</v>
      </c>
      <c r="C774">
        <v>0.03</v>
      </c>
      <c r="D774" t="s">
        <v>373</v>
      </c>
      <c r="E774" t="s">
        <v>374</v>
      </c>
      <c r="F774">
        <v>2007</v>
      </c>
      <c r="G774">
        <v>40</v>
      </c>
      <c r="H774" t="s">
        <v>9</v>
      </c>
      <c r="I774" t="s">
        <v>121</v>
      </c>
      <c r="J774" t="s">
        <v>178</v>
      </c>
      <c r="K774">
        <v>0.1</v>
      </c>
      <c r="L774">
        <v>3</v>
      </c>
      <c r="M774">
        <v>30</v>
      </c>
      <c r="N774">
        <v>1975</v>
      </c>
      <c r="O774">
        <v>2005</v>
      </c>
      <c r="P774" t="s">
        <v>454</v>
      </c>
      <c r="Q774" t="s">
        <v>339</v>
      </c>
      <c r="R774" t="s">
        <v>735</v>
      </c>
      <c r="S774" t="s">
        <v>736</v>
      </c>
      <c r="T774" t="s">
        <v>737</v>
      </c>
      <c r="U774" t="s">
        <v>459</v>
      </c>
      <c r="V774" t="s">
        <v>379</v>
      </c>
    </row>
    <row r="775" spans="1:22">
      <c r="A775">
        <v>3449</v>
      </c>
      <c r="B775" t="s">
        <v>676</v>
      </c>
      <c r="C775">
        <v>5.0000000000000001E-3</v>
      </c>
      <c r="D775" t="s">
        <v>373</v>
      </c>
      <c r="E775" t="s">
        <v>374</v>
      </c>
      <c r="F775">
        <v>2007</v>
      </c>
      <c r="G775">
        <v>40</v>
      </c>
      <c r="H775" t="s">
        <v>9</v>
      </c>
      <c r="I775" t="s">
        <v>121</v>
      </c>
      <c r="J775" t="s">
        <v>178</v>
      </c>
      <c r="K775">
        <v>0.1</v>
      </c>
      <c r="L775">
        <v>3</v>
      </c>
      <c r="M775">
        <v>30</v>
      </c>
      <c r="N775">
        <v>1975</v>
      </c>
      <c r="O775">
        <v>2005</v>
      </c>
      <c r="P775" t="s">
        <v>454</v>
      </c>
      <c r="Q775" t="s">
        <v>339</v>
      </c>
      <c r="R775" t="s">
        <v>676</v>
      </c>
      <c r="S775" t="s">
        <v>677</v>
      </c>
      <c r="T775" t="s">
        <v>678</v>
      </c>
      <c r="U775" t="s">
        <v>459</v>
      </c>
      <c r="V775" t="s">
        <v>379</v>
      </c>
    </row>
    <row r="776" spans="1:22">
      <c r="A776">
        <v>3450</v>
      </c>
      <c r="B776" t="s">
        <v>727</v>
      </c>
      <c r="C776">
        <v>5.0000000000000001E-3</v>
      </c>
      <c r="D776" t="s">
        <v>373</v>
      </c>
      <c r="E776" t="s">
        <v>374</v>
      </c>
      <c r="F776">
        <v>2008</v>
      </c>
      <c r="G776">
        <v>40</v>
      </c>
      <c r="H776" t="s">
        <v>9</v>
      </c>
      <c r="I776" t="s">
        <v>121</v>
      </c>
      <c r="J776" t="s">
        <v>178</v>
      </c>
      <c r="K776">
        <v>0.1</v>
      </c>
      <c r="L776">
        <v>3</v>
      </c>
      <c r="M776">
        <v>30</v>
      </c>
      <c r="N776">
        <v>1975</v>
      </c>
      <c r="O776">
        <v>2005</v>
      </c>
      <c r="P776" t="s">
        <v>454</v>
      </c>
      <c r="Q776" t="s">
        <v>339</v>
      </c>
      <c r="R776" t="s">
        <v>727</v>
      </c>
      <c r="S776" t="s">
        <v>728</v>
      </c>
      <c r="T776" t="s">
        <v>662</v>
      </c>
      <c r="U776" t="s">
        <v>459</v>
      </c>
      <c r="V776" t="s">
        <v>379</v>
      </c>
    </row>
    <row r="777" spans="1:22">
      <c r="A777">
        <v>3451</v>
      </c>
      <c r="B777" t="s">
        <v>732</v>
      </c>
      <c r="C777">
        <v>5.0000000000000001E-3</v>
      </c>
      <c r="D777" t="s">
        <v>373</v>
      </c>
      <c r="E777" t="s">
        <v>374</v>
      </c>
      <c r="F777">
        <v>2008</v>
      </c>
      <c r="G777">
        <v>40</v>
      </c>
      <c r="H777" t="s">
        <v>9</v>
      </c>
      <c r="I777" t="s">
        <v>121</v>
      </c>
      <c r="J777" t="s">
        <v>178</v>
      </c>
      <c r="K777">
        <v>0.1</v>
      </c>
      <c r="L777">
        <v>3</v>
      </c>
      <c r="M777">
        <v>30</v>
      </c>
      <c r="N777">
        <v>1975</v>
      </c>
      <c r="O777">
        <v>2005</v>
      </c>
      <c r="P777" t="s">
        <v>454</v>
      </c>
      <c r="Q777" t="s">
        <v>339</v>
      </c>
      <c r="R777" t="s">
        <v>732</v>
      </c>
      <c r="S777" t="s">
        <v>733</v>
      </c>
      <c r="T777" t="s">
        <v>734</v>
      </c>
      <c r="U777" t="s">
        <v>459</v>
      </c>
      <c r="V777" t="s">
        <v>379</v>
      </c>
    </row>
    <row r="778" spans="1:22">
      <c r="A778">
        <v>3452</v>
      </c>
      <c r="B778" t="s">
        <v>684</v>
      </c>
      <c r="C778">
        <v>0.03</v>
      </c>
      <c r="D778" t="s">
        <v>373</v>
      </c>
      <c r="E778" t="s">
        <v>374</v>
      </c>
      <c r="F778">
        <v>2007</v>
      </c>
      <c r="G778">
        <v>40</v>
      </c>
      <c r="H778" t="s">
        <v>9</v>
      </c>
      <c r="I778" t="s">
        <v>121</v>
      </c>
      <c r="J778" t="s">
        <v>178</v>
      </c>
      <c r="K778">
        <v>0.1</v>
      </c>
      <c r="L778">
        <v>3</v>
      </c>
      <c r="M778">
        <v>30</v>
      </c>
      <c r="N778">
        <v>1975</v>
      </c>
      <c r="O778">
        <v>2005</v>
      </c>
      <c r="P778" t="s">
        <v>454</v>
      </c>
      <c r="Q778" t="s">
        <v>339</v>
      </c>
      <c r="R778" t="s">
        <v>684</v>
      </c>
      <c r="S778" t="s">
        <v>685</v>
      </c>
      <c r="T778" t="s">
        <v>686</v>
      </c>
      <c r="U778" t="s">
        <v>687</v>
      </c>
      <c r="V778" t="s">
        <v>379</v>
      </c>
    </row>
    <row r="779" spans="1:22">
      <c r="A779">
        <v>3453</v>
      </c>
      <c r="B779" t="s">
        <v>684</v>
      </c>
      <c r="C779">
        <v>5.0000000000000001E-3</v>
      </c>
      <c r="D779" t="s">
        <v>373</v>
      </c>
      <c r="E779" t="s">
        <v>374</v>
      </c>
      <c r="F779">
        <v>2008</v>
      </c>
      <c r="G779">
        <v>40</v>
      </c>
      <c r="H779" t="s">
        <v>9</v>
      </c>
      <c r="I779" t="s">
        <v>121</v>
      </c>
      <c r="J779" t="s">
        <v>178</v>
      </c>
      <c r="K779">
        <v>0.1</v>
      </c>
      <c r="L779">
        <v>3</v>
      </c>
      <c r="M779">
        <v>30</v>
      </c>
      <c r="N779">
        <v>1975</v>
      </c>
      <c r="O779">
        <v>2005</v>
      </c>
      <c r="P779" t="s">
        <v>454</v>
      </c>
      <c r="Q779" t="s">
        <v>339</v>
      </c>
      <c r="R779" t="s">
        <v>684</v>
      </c>
      <c r="S779" t="s">
        <v>685</v>
      </c>
      <c r="T779" t="s">
        <v>686</v>
      </c>
      <c r="U779" t="s">
        <v>687</v>
      </c>
      <c r="V779" t="s">
        <v>379</v>
      </c>
    </row>
    <row r="780" spans="1:22">
      <c r="A780">
        <v>3454</v>
      </c>
      <c r="B780" t="s">
        <v>615</v>
      </c>
      <c r="C780">
        <v>2.1549999999999998</v>
      </c>
      <c r="D780" t="s">
        <v>373</v>
      </c>
      <c r="E780" t="s">
        <v>374</v>
      </c>
      <c r="F780">
        <v>2007</v>
      </c>
      <c r="G780">
        <v>40</v>
      </c>
      <c r="H780" t="s">
        <v>9</v>
      </c>
      <c r="I780" t="s">
        <v>121</v>
      </c>
      <c r="J780" t="s">
        <v>178</v>
      </c>
      <c r="K780">
        <v>0.1</v>
      </c>
      <c r="L780">
        <v>3</v>
      </c>
      <c r="M780">
        <v>30</v>
      </c>
      <c r="N780">
        <v>1975</v>
      </c>
      <c r="O780">
        <v>2005</v>
      </c>
      <c r="P780" t="s">
        <v>454</v>
      </c>
      <c r="Q780" t="s">
        <v>339</v>
      </c>
      <c r="R780" t="s">
        <v>615</v>
      </c>
      <c r="S780" t="s">
        <v>616</v>
      </c>
      <c r="T780" t="s">
        <v>617</v>
      </c>
      <c r="U780" t="s">
        <v>618</v>
      </c>
      <c r="V780" t="s">
        <v>379</v>
      </c>
    </row>
    <row r="781" spans="1:22">
      <c r="A781">
        <v>3455</v>
      </c>
      <c r="B781" t="s">
        <v>615</v>
      </c>
      <c r="C781">
        <v>2.0299999999999998</v>
      </c>
      <c r="D781" t="s">
        <v>373</v>
      </c>
      <c r="E781" t="s">
        <v>374</v>
      </c>
      <c r="F781">
        <v>2008</v>
      </c>
      <c r="G781">
        <v>40</v>
      </c>
      <c r="H781" t="s">
        <v>9</v>
      </c>
      <c r="I781" t="s">
        <v>121</v>
      </c>
      <c r="J781" t="s">
        <v>178</v>
      </c>
      <c r="K781">
        <v>0.1</v>
      </c>
      <c r="L781">
        <v>3</v>
      </c>
      <c r="M781">
        <v>30</v>
      </c>
      <c r="N781">
        <v>1975</v>
      </c>
      <c r="O781">
        <v>2005</v>
      </c>
      <c r="P781" t="s">
        <v>454</v>
      </c>
      <c r="Q781" t="s">
        <v>339</v>
      </c>
      <c r="R781" t="s">
        <v>615</v>
      </c>
      <c r="S781" t="s">
        <v>616</v>
      </c>
      <c r="T781" t="s">
        <v>617</v>
      </c>
      <c r="U781" t="s">
        <v>618</v>
      </c>
      <c r="V781" t="s">
        <v>379</v>
      </c>
    </row>
    <row r="782" spans="1:22">
      <c r="A782">
        <v>3456</v>
      </c>
      <c r="B782" t="s">
        <v>741</v>
      </c>
      <c r="C782">
        <v>0.03</v>
      </c>
      <c r="D782" t="s">
        <v>373</v>
      </c>
      <c r="E782" t="s">
        <v>374</v>
      </c>
      <c r="F782">
        <v>2008</v>
      </c>
      <c r="G782">
        <v>40</v>
      </c>
      <c r="H782" t="s">
        <v>9</v>
      </c>
      <c r="I782" t="s">
        <v>121</v>
      </c>
      <c r="J782" t="s">
        <v>178</v>
      </c>
      <c r="K782">
        <v>0.1</v>
      </c>
      <c r="L782">
        <v>3</v>
      </c>
      <c r="M782">
        <v>30</v>
      </c>
      <c r="N782">
        <v>1975</v>
      </c>
      <c r="O782">
        <v>2005</v>
      </c>
      <c r="P782" t="s">
        <v>454</v>
      </c>
      <c r="Q782" t="s">
        <v>339</v>
      </c>
      <c r="R782" t="s">
        <v>741</v>
      </c>
      <c r="S782" t="s">
        <v>742</v>
      </c>
      <c r="T782" t="s">
        <v>743</v>
      </c>
      <c r="U782" t="s">
        <v>744</v>
      </c>
      <c r="V782" t="s">
        <v>379</v>
      </c>
    </row>
    <row r="783" spans="1:22">
      <c r="A783">
        <v>3457</v>
      </c>
      <c r="B783" t="s">
        <v>619</v>
      </c>
      <c r="C783">
        <v>0.22500000000000001</v>
      </c>
      <c r="D783" t="s">
        <v>373</v>
      </c>
      <c r="E783" t="s">
        <v>374</v>
      </c>
      <c r="F783">
        <v>2007</v>
      </c>
      <c r="G783">
        <v>40</v>
      </c>
      <c r="H783" t="s">
        <v>9</v>
      </c>
      <c r="I783" t="s">
        <v>121</v>
      </c>
      <c r="J783" t="s">
        <v>178</v>
      </c>
      <c r="K783">
        <v>0.1</v>
      </c>
      <c r="L783">
        <v>3</v>
      </c>
      <c r="M783">
        <v>30</v>
      </c>
      <c r="N783">
        <v>1975</v>
      </c>
      <c r="O783">
        <v>2005</v>
      </c>
      <c r="P783" t="s">
        <v>454</v>
      </c>
      <c r="Q783" t="s">
        <v>339</v>
      </c>
      <c r="R783" t="s">
        <v>619</v>
      </c>
      <c r="S783" t="s">
        <v>562</v>
      </c>
      <c r="T783" t="s">
        <v>620</v>
      </c>
      <c r="U783" t="s">
        <v>564</v>
      </c>
      <c r="V783" t="s">
        <v>379</v>
      </c>
    </row>
    <row r="784" spans="1:22">
      <c r="A784">
        <v>3458</v>
      </c>
      <c r="B784" t="s">
        <v>619</v>
      </c>
      <c r="C784">
        <v>0.125</v>
      </c>
      <c r="D784" t="s">
        <v>373</v>
      </c>
      <c r="E784" t="s">
        <v>374</v>
      </c>
      <c r="F784">
        <v>2008</v>
      </c>
      <c r="G784">
        <v>40</v>
      </c>
      <c r="H784" t="s">
        <v>9</v>
      </c>
      <c r="I784" t="s">
        <v>121</v>
      </c>
      <c r="J784" t="s">
        <v>178</v>
      </c>
      <c r="K784">
        <v>0.1</v>
      </c>
      <c r="L784">
        <v>3</v>
      </c>
      <c r="M784">
        <v>30</v>
      </c>
      <c r="N784">
        <v>1975</v>
      </c>
      <c r="O784">
        <v>2005</v>
      </c>
      <c r="P784" t="s">
        <v>454</v>
      </c>
      <c r="Q784" t="s">
        <v>339</v>
      </c>
      <c r="R784" t="s">
        <v>619</v>
      </c>
      <c r="S784" t="s">
        <v>562</v>
      </c>
      <c r="T784" t="s">
        <v>620</v>
      </c>
      <c r="U784" t="s">
        <v>564</v>
      </c>
      <c r="V784" t="s">
        <v>379</v>
      </c>
    </row>
    <row r="785" spans="1:22">
      <c r="A785">
        <v>3459</v>
      </c>
      <c r="B785" t="s">
        <v>633</v>
      </c>
      <c r="C785">
        <v>0.34499999999999997</v>
      </c>
      <c r="D785" t="s">
        <v>373</v>
      </c>
      <c r="E785" t="s">
        <v>374</v>
      </c>
      <c r="F785">
        <v>2007</v>
      </c>
      <c r="G785">
        <v>40</v>
      </c>
      <c r="H785" t="s">
        <v>9</v>
      </c>
      <c r="I785" t="s">
        <v>121</v>
      </c>
      <c r="J785" t="s">
        <v>178</v>
      </c>
      <c r="K785">
        <v>0.1</v>
      </c>
      <c r="L785">
        <v>3</v>
      </c>
      <c r="M785">
        <v>30</v>
      </c>
      <c r="N785">
        <v>1975</v>
      </c>
      <c r="O785">
        <v>2005</v>
      </c>
      <c r="P785" t="s">
        <v>454</v>
      </c>
      <c r="Q785" t="s">
        <v>339</v>
      </c>
      <c r="R785" t="s">
        <v>633</v>
      </c>
      <c r="S785" t="s">
        <v>634</v>
      </c>
      <c r="T785" t="s">
        <v>635</v>
      </c>
      <c r="U785" t="s">
        <v>485</v>
      </c>
      <c r="V785" t="s">
        <v>486</v>
      </c>
    </row>
    <row r="786" spans="1:22">
      <c r="A786">
        <v>3460</v>
      </c>
      <c r="B786" t="s">
        <v>633</v>
      </c>
      <c r="C786">
        <v>0.23499999999999999</v>
      </c>
      <c r="D786" t="s">
        <v>373</v>
      </c>
      <c r="E786" t="s">
        <v>374</v>
      </c>
      <c r="F786">
        <v>2008</v>
      </c>
      <c r="G786">
        <v>40</v>
      </c>
      <c r="H786" t="s">
        <v>9</v>
      </c>
      <c r="I786" t="s">
        <v>121</v>
      </c>
      <c r="J786" t="s">
        <v>178</v>
      </c>
      <c r="K786">
        <v>0.1</v>
      </c>
      <c r="L786">
        <v>3</v>
      </c>
      <c r="M786">
        <v>30</v>
      </c>
      <c r="N786">
        <v>1975</v>
      </c>
      <c r="O786">
        <v>2005</v>
      </c>
      <c r="P786" t="s">
        <v>454</v>
      </c>
      <c r="Q786" t="s">
        <v>339</v>
      </c>
      <c r="R786" t="s">
        <v>633</v>
      </c>
      <c r="S786" t="s">
        <v>634</v>
      </c>
      <c r="T786" t="s">
        <v>635</v>
      </c>
      <c r="U786" t="s">
        <v>485</v>
      </c>
      <c r="V786" t="s">
        <v>486</v>
      </c>
    </row>
    <row r="787" spans="1:22">
      <c r="A787">
        <v>3461</v>
      </c>
      <c r="B787" t="s">
        <v>691</v>
      </c>
      <c r="C787">
        <v>5.0000000000000001E-3</v>
      </c>
      <c r="D787" t="s">
        <v>373</v>
      </c>
      <c r="E787" t="s">
        <v>374</v>
      </c>
      <c r="F787">
        <v>2008</v>
      </c>
      <c r="G787">
        <v>40</v>
      </c>
      <c r="H787" t="s">
        <v>9</v>
      </c>
      <c r="I787" t="s">
        <v>121</v>
      </c>
      <c r="J787" t="s">
        <v>178</v>
      </c>
      <c r="K787">
        <v>0.1</v>
      </c>
      <c r="L787">
        <v>3</v>
      </c>
      <c r="M787">
        <v>30</v>
      </c>
      <c r="N787">
        <v>1975</v>
      </c>
      <c r="O787">
        <v>2005</v>
      </c>
      <c r="P787" t="s">
        <v>454</v>
      </c>
      <c r="Q787" t="s">
        <v>339</v>
      </c>
      <c r="R787" t="s">
        <v>691</v>
      </c>
      <c r="S787" t="s">
        <v>692</v>
      </c>
      <c r="T787" t="s">
        <v>693</v>
      </c>
      <c r="U787" t="s">
        <v>485</v>
      </c>
      <c r="V787" t="s">
        <v>486</v>
      </c>
    </row>
    <row r="788" spans="1:22">
      <c r="A788">
        <v>3462</v>
      </c>
      <c r="B788" t="s">
        <v>694</v>
      </c>
      <c r="C788">
        <v>0.01</v>
      </c>
      <c r="D788" t="s">
        <v>373</v>
      </c>
      <c r="E788" t="s">
        <v>374</v>
      </c>
      <c r="F788">
        <v>2008</v>
      </c>
      <c r="G788">
        <v>40</v>
      </c>
      <c r="H788" t="s">
        <v>9</v>
      </c>
      <c r="I788" t="s">
        <v>121</v>
      </c>
      <c r="J788" t="s">
        <v>178</v>
      </c>
      <c r="K788">
        <v>0.1</v>
      </c>
      <c r="L788">
        <v>3</v>
      </c>
      <c r="M788">
        <v>30</v>
      </c>
      <c r="N788">
        <v>1975</v>
      </c>
      <c r="O788">
        <v>2005</v>
      </c>
      <c r="P788" t="s">
        <v>454</v>
      </c>
      <c r="Q788" t="s">
        <v>339</v>
      </c>
      <c r="R788" t="s">
        <v>694</v>
      </c>
      <c r="S788" t="s">
        <v>695</v>
      </c>
      <c r="T788" t="s">
        <v>696</v>
      </c>
      <c r="U788" t="s">
        <v>697</v>
      </c>
      <c r="V788" t="s">
        <v>379</v>
      </c>
    </row>
    <row r="789" spans="1:22">
      <c r="A789">
        <v>3465</v>
      </c>
      <c r="B789" t="s">
        <v>636</v>
      </c>
      <c r="C789">
        <v>3.86</v>
      </c>
      <c r="D789" t="s">
        <v>373</v>
      </c>
      <c r="E789" t="s">
        <v>374</v>
      </c>
      <c r="F789">
        <v>2007</v>
      </c>
      <c r="G789">
        <v>40</v>
      </c>
      <c r="H789" t="s">
        <v>9</v>
      </c>
      <c r="I789" t="s">
        <v>121</v>
      </c>
      <c r="J789" t="s">
        <v>178</v>
      </c>
      <c r="K789">
        <v>0.1</v>
      </c>
      <c r="L789">
        <v>3</v>
      </c>
      <c r="M789">
        <v>30</v>
      </c>
      <c r="N789">
        <v>1975</v>
      </c>
      <c r="O789">
        <v>2005</v>
      </c>
      <c r="P789" t="s">
        <v>454</v>
      </c>
      <c r="Q789" t="s">
        <v>339</v>
      </c>
      <c r="R789" t="s">
        <v>636</v>
      </c>
      <c r="S789" t="s">
        <v>414</v>
      </c>
      <c r="T789" t="s">
        <v>637</v>
      </c>
      <c r="U789" t="s">
        <v>416</v>
      </c>
      <c r="V789" t="s">
        <v>417</v>
      </c>
    </row>
    <row r="790" spans="1:22">
      <c r="A790">
        <v>3466</v>
      </c>
      <c r="B790" t="s">
        <v>636</v>
      </c>
      <c r="C790">
        <v>2.4</v>
      </c>
      <c r="D790" t="s">
        <v>373</v>
      </c>
      <c r="E790" t="s">
        <v>374</v>
      </c>
      <c r="F790">
        <v>2008</v>
      </c>
      <c r="G790">
        <v>40</v>
      </c>
      <c r="H790" t="s">
        <v>9</v>
      </c>
      <c r="I790" t="s">
        <v>121</v>
      </c>
      <c r="J790" t="s">
        <v>178</v>
      </c>
      <c r="K790">
        <v>0.1</v>
      </c>
      <c r="L790">
        <v>3</v>
      </c>
      <c r="M790">
        <v>30</v>
      </c>
      <c r="N790">
        <v>1975</v>
      </c>
      <c r="O790">
        <v>2005</v>
      </c>
      <c r="P790" t="s">
        <v>454</v>
      </c>
      <c r="Q790" t="s">
        <v>339</v>
      </c>
      <c r="R790" t="s">
        <v>636</v>
      </c>
      <c r="S790" t="s">
        <v>414</v>
      </c>
      <c r="T790" t="s">
        <v>637</v>
      </c>
      <c r="U790" t="s">
        <v>416</v>
      </c>
      <c r="V790" t="s">
        <v>417</v>
      </c>
    </row>
    <row r="791" spans="1:22">
      <c r="A791">
        <v>3467</v>
      </c>
      <c r="B791" t="s">
        <v>698</v>
      </c>
      <c r="C791">
        <v>0.155</v>
      </c>
      <c r="D791" t="s">
        <v>373</v>
      </c>
      <c r="E791" t="s">
        <v>374</v>
      </c>
      <c r="F791">
        <v>2008</v>
      </c>
      <c r="G791">
        <v>40</v>
      </c>
      <c r="H791" t="s">
        <v>9</v>
      </c>
      <c r="I791" t="s">
        <v>121</v>
      </c>
      <c r="J791" t="s">
        <v>178</v>
      </c>
      <c r="K791">
        <v>0.1</v>
      </c>
      <c r="L791">
        <v>3</v>
      </c>
      <c r="M791">
        <v>30</v>
      </c>
      <c r="N791">
        <v>1975</v>
      </c>
      <c r="O791">
        <v>2005</v>
      </c>
      <c r="P791" t="s">
        <v>454</v>
      </c>
      <c r="Q791" t="s">
        <v>339</v>
      </c>
      <c r="R791" t="s">
        <v>698</v>
      </c>
      <c r="S791" t="s">
        <v>699</v>
      </c>
      <c r="T791" t="s">
        <v>700</v>
      </c>
      <c r="U791" t="s">
        <v>641</v>
      </c>
      <c r="V791" t="s">
        <v>379</v>
      </c>
    </row>
    <row r="792" spans="1:22">
      <c r="A792">
        <v>3468</v>
      </c>
      <c r="B792" t="s">
        <v>698</v>
      </c>
      <c r="C792">
        <v>0.03</v>
      </c>
      <c r="D792" t="s">
        <v>373</v>
      </c>
      <c r="E792" t="s">
        <v>374</v>
      </c>
      <c r="F792">
        <v>2007</v>
      </c>
      <c r="G792">
        <v>40</v>
      </c>
      <c r="H792" t="s">
        <v>9</v>
      </c>
      <c r="I792" t="s">
        <v>121</v>
      </c>
      <c r="J792" t="s">
        <v>178</v>
      </c>
      <c r="K792">
        <v>0.1</v>
      </c>
      <c r="L792">
        <v>3</v>
      </c>
      <c r="M792">
        <v>30</v>
      </c>
      <c r="N792">
        <v>1975</v>
      </c>
      <c r="O792">
        <v>2005</v>
      </c>
      <c r="P792" t="s">
        <v>454</v>
      </c>
      <c r="Q792" t="s">
        <v>339</v>
      </c>
      <c r="R792" t="s">
        <v>698</v>
      </c>
      <c r="S792" t="s">
        <v>699</v>
      </c>
      <c r="T792" t="s">
        <v>700</v>
      </c>
      <c r="U792" t="s">
        <v>641</v>
      </c>
      <c r="V792" t="s">
        <v>379</v>
      </c>
    </row>
    <row r="793" spans="1:22">
      <c r="A793">
        <v>3469</v>
      </c>
      <c r="B793" t="s">
        <v>638</v>
      </c>
      <c r="C793">
        <v>0.02</v>
      </c>
      <c r="D793" t="s">
        <v>373</v>
      </c>
      <c r="E793" t="s">
        <v>374</v>
      </c>
      <c r="F793">
        <v>2008</v>
      </c>
      <c r="G793">
        <v>40</v>
      </c>
      <c r="H793" t="s">
        <v>9</v>
      </c>
      <c r="I793" t="s">
        <v>121</v>
      </c>
      <c r="J793" t="s">
        <v>178</v>
      </c>
      <c r="K793">
        <v>0.1</v>
      </c>
      <c r="L793">
        <v>3</v>
      </c>
      <c r="M793">
        <v>30</v>
      </c>
      <c r="N793">
        <v>1975</v>
      </c>
      <c r="O793">
        <v>2005</v>
      </c>
      <c r="P793" t="s">
        <v>454</v>
      </c>
      <c r="Q793" t="s">
        <v>339</v>
      </c>
      <c r="R793" t="s">
        <v>638</v>
      </c>
      <c r="S793" t="s">
        <v>639</v>
      </c>
      <c r="T793" t="s">
        <v>640</v>
      </c>
      <c r="U793" t="s">
        <v>641</v>
      </c>
      <c r="V793" t="s">
        <v>379</v>
      </c>
    </row>
    <row r="794" spans="1:22">
      <c r="A794">
        <v>3470</v>
      </c>
      <c r="B794" t="s">
        <v>638</v>
      </c>
      <c r="C794">
        <v>5.0000000000000001E-3</v>
      </c>
      <c r="D794" t="s">
        <v>373</v>
      </c>
      <c r="E794" t="s">
        <v>374</v>
      </c>
      <c r="F794">
        <v>2007</v>
      </c>
      <c r="G794">
        <v>40</v>
      </c>
      <c r="H794" t="s">
        <v>9</v>
      </c>
      <c r="I794" t="s">
        <v>121</v>
      </c>
      <c r="J794" t="s">
        <v>178</v>
      </c>
      <c r="K794">
        <v>0.1</v>
      </c>
      <c r="L794">
        <v>3</v>
      </c>
      <c r="M794">
        <v>30</v>
      </c>
      <c r="N794">
        <v>1975</v>
      </c>
      <c r="O794">
        <v>2005</v>
      </c>
      <c r="P794" t="s">
        <v>454</v>
      </c>
      <c r="Q794" t="s">
        <v>339</v>
      </c>
      <c r="R794" t="s">
        <v>638</v>
      </c>
      <c r="S794" t="s">
        <v>639</v>
      </c>
      <c r="T794" t="s">
        <v>640</v>
      </c>
      <c r="U794" t="s">
        <v>641</v>
      </c>
      <c r="V794" t="s">
        <v>379</v>
      </c>
    </row>
    <row r="795" spans="1:22">
      <c r="A795">
        <v>3471</v>
      </c>
      <c r="B795" t="s">
        <v>648</v>
      </c>
      <c r="C795">
        <v>2.82</v>
      </c>
      <c r="D795" t="s">
        <v>373</v>
      </c>
      <c r="E795" t="s">
        <v>374</v>
      </c>
      <c r="F795">
        <v>2007</v>
      </c>
      <c r="G795">
        <v>40</v>
      </c>
      <c r="H795" t="s">
        <v>9</v>
      </c>
      <c r="I795" t="s">
        <v>121</v>
      </c>
      <c r="J795" t="s">
        <v>178</v>
      </c>
      <c r="K795">
        <v>0.1</v>
      </c>
      <c r="L795">
        <v>3</v>
      </c>
      <c r="M795">
        <v>30</v>
      </c>
      <c r="N795">
        <v>1975</v>
      </c>
      <c r="O795">
        <v>2005</v>
      </c>
      <c r="P795" t="s">
        <v>454</v>
      </c>
      <c r="Q795" t="s">
        <v>339</v>
      </c>
      <c r="R795" t="s">
        <v>648</v>
      </c>
      <c r="S795" t="s">
        <v>649</v>
      </c>
      <c r="T795" t="s">
        <v>650</v>
      </c>
      <c r="U795" t="s">
        <v>421</v>
      </c>
      <c r="V795" t="s">
        <v>379</v>
      </c>
    </row>
    <row r="796" spans="1:22">
      <c r="A796">
        <v>3472</v>
      </c>
      <c r="B796" t="s">
        <v>648</v>
      </c>
      <c r="C796">
        <v>2.2999999999999998</v>
      </c>
      <c r="D796" t="s">
        <v>373</v>
      </c>
      <c r="E796" t="s">
        <v>374</v>
      </c>
      <c r="F796">
        <v>2008</v>
      </c>
      <c r="G796">
        <v>40</v>
      </c>
      <c r="H796" t="s">
        <v>9</v>
      </c>
      <c r="I796" t="s">
        <v>121</v>
      </c>
      <c r="J796" t="s">
        <v>178</v>
      </c>
      <c r="K796">
        <v>0.1</v>
      </c>
      <c r="L796">
        <v>3</v>
      </c>
      <c r="M796">
        <v>30</v>
      </c>
      <c r="N796">
        <v>1975</v>
      </c>
      <c r="O796">
        <v>2005</v>
      </c>
      <c r="P796" t="s">
        <v>454</v>
      </c>
      <c r="Q796" t="s">
        <v>339</v>
      </c>
      <c r="R796" t="s">
        <v>648</v>
      </c>
      <c r="S796" t="s">
        <v>649</v>
      </c>
      <c r="T796" t="s">
        <v>650</v>
      </c>
      <c r="U796" t="s">
        <v>421</v>
      </c>
      <c r="V796" t="s">
        <v>379</v>
      </c>
    </row>
    <row r="797" spans="1:22">
      <c r="A797">
        <v>3473</v>
      </c>
      <c r="B797" t="s">
        <v>745</v>
      </c>
      <c r="C797">
        <v>1.26</v>
      </c>
      <c r="D797" t="s">
        <v>373</v>
      </c>
      <c r="E797" t="s">
        <v>374</v>
      </c>
      <c r="F797">
        <v>2008</v>
      </c>
      <c r="G797">
        <v>40</v>
      </c>
      <c r="H797" t="s">
        <v>9</v>
      </c>
      <c r="I797" t="s">
        <v>121</v>
      </c>
      <c r="J797" t="s">
        <v>178</v>
      </c>
      <c r="K797">
        <v>0.1</v>
      </c>
      <c r="L797">
        <v>3</v>
      </c>
      <c r="M797">
        <v>30</v>
      </c>
      <c r="N797">
        <v>1975</v>
      </c>
      <c r="O797">
        <v>2005</v>
      </c>
      <c r="P797" t="s">
        <v>454</v>
      </c>
      <c r="Q797" t="s">
        <v>339</v>
      </c>
      <c r="R797" t="s">
        <v>745</v>
      </c>
      <c r="S797" t="s">
        <v>643</v>
      </c>
      <c r="T797" t="s">
        <v>623</v>
      </c>
      <c r="U797" t="s">
        <v>421</v>
      </c>
      <c r="V797" t="s">
        <v>379</v>
      </c>
    </row>
    <row r="798" spans="1:22">
      <c r="A798">
        <v>3474</v>
      </c>
      <c r="B798" t="s">
        <v>704</v>
      </c>
      <c r="C798">
        <v>0.76</v>
      </c>
      <c r="D798" t="s">
        <v>373</v>
      </c>
      <c r="E798" t="s">
        <v>374</v>
      </c>
      <c r="F798">
        <v>2007</v>
      </c>
      <c r="G798">
        <v>40</v>
      </c>
      <c r="H798" t="s">
        <v>9</v>
      </c>
      <c r="I798" t="s">
        <v>121</v>
      </c>
      <c r="J798" t="s">
        <v>178</v>
      </c>
      <c r="K798">
        <v>0.1</v>
      </c>
      <c r="L798">
        <v>3</v>
      </c>
      <c r="M798">
        <v>30</v>
      </c>
      <c r="N798">
        <v>1975</v>
      </c>
      <c r="O798">
        <v>2005</v>
      </c>
      <c r="P798" t="s">
        <v>454</v>
      </c>
      <c r="Q798" t="s">
        <v>339</v>
      </c>
      <c r="R798" t="s">
        <v>704</v>
      </c>
      <c r="S798" t="s">
        <v>705</v>
      </c>
      <c r="T798" t="s">
        <v>706</v>
      </c>
      <c r="U798" t="s">
        <v>421</v>
      </c>
      <c r="V798" t="s">
        <v>379</v>
      </c>
    </row>
    <row r="799" spans="1:22">
      <c r="A799">
        <v>3475</v>
      </c>
      <c r="B799" t="s">
        <v>645</v>
      </c>
      <c r="C799">
        <v>0.215</v>
      </c>
      <c r="D799" t="s">
        <v>373</v>
      </c>
      <c r="E799" t="s">
        <v>374</v>
      </c>
      <c r="F799">
        <v>2008</v>
      </c>
      <c r="G799">
        <v>40</v>
      </c>
      <c r="H799" t="s">
        <v>9</v>
      </c>
      <c r="I799" t="s">
        <v>121</v>
      </c>
      <c r="J799" t="s">
        <v>178</v>
      </c>
      <c r="K799">
        <v>0.1</v>
      </c>
      <c r="L799">
        <v>3</v>
      </c>
      <c r="M799">
        <v>30</v>
      </c>
      <c r="N799">
        <v>1975</v>
      </c>
      <c r="O799">
        <v>2005</v>
      </c>
      <c r="P799" t="s">
        <v>454</v>
      </c>
      <c r="Q799" t="s">
        <v>339</v>
      </c>
      <c r="R799" t="s">
        <v>645</v>
      </c>
      <c r="S799" t="s">
        <v>646</v>
      </c>
      <c r="T799" t="s">
        <v>647</v>
      </c>
      <c r="U799" t="s">
        <v>421</v>
      </c>
      <c r="V799" t="s">
        <v>379</v>
      </c>
    </row>
    <row r="800" spans="1:22">
      <c r="A800">
        <v>3476</v>
      </c>
      <c r="B800" t="s">
        <v>642</v>
      </c>
      <c r="C800">
        <v>0.155</v>
      </c>
      <c r="D800" t="s">
        <v>373</v>
      </c>
      <c r="E800" t="s">
        <v>374</v>
      </c>
      <c r="F800">
        <v>2007</v>
      </c>
      <c r="G800">
        <v>40</v>
      </c>
      <c r="H800" t="s">
        <v>9</v>
      </c>
      <c r="I800" t="s">
        <v>121</v>
      </c>
      <c r="J800" t="s">
        <v>178</v>
      </c>
      <c r="K800">
        <v>0.1</v>
      </c>
      <c r="L800">
        <v>3</v>
      </c>
      <c r="M800">
        <v>30</v>
      </c>
      <c r="N800">
        <v>1975</v>
      </c>
      <c r="O800">
        <v>2005</v>
      </c>
      <c r="P800" t="s">
        <v>454</v>
      </c>
      <c r="Q800" t="s">
        <v>339</v>
      </c>
      <c r="R800" t="s">
        <v>642</v>
      </c>
      <c r="S800" t="s">
        <v>643</v>
      </c>
      <c r="T800" t="s">
        <v>644</v>
      </c>
      <c r="U800" t="s">
        <v>421</v>
      </c>
      <c r="V800" t="s">
        <v>379</v>
      </c>
    </row>
    <row r="801" spans="1:22">
      <c r="A801">
        <v>3477</v>
      </c>
      <c r="B801" t="s">
        <v>645</v>
      </c>
      <c r="C801">
        <v>0.13</v>
      </c>
      <c r="D801" t="s">
        <v>373</v>
      </c>
      <c r="E801" t="s">
        <v>374</v>
      </c>
      <c r="F801">
        <v>2007</v>
      </c>
      <c r="G801">
        <v>40</v>
      </c>
      <c r="H801" t="s">
        <v>9</v>
      </c>
      <c r="I801" t="s">
        <v>121</v>
      </c>
      <c r="J801" t="s">
        <v>178</v>
      </c>
      <c r="K801">
        <v>0.1</v>
      </c>
      <c r="L801">
        <v>3</v>
      </c>
      <c r="M801">
        <v>30</v>
      </c>
      <c r="N801">
        <v>1975</v>
      </c>
      <c r="O801">
        <v>2005</v>
      </c>
      <c r="P801" t="s">
        <v>454</v>
      </c>
      <c r="Q801" t="s">
        <v>339</v>
      </c>
      <c r="R801" t="s">
        <v>645</v>
      </c>
      <c r="S801" t="s">
        <v>646</v>
      </c>
      <c r="T801" t="s">
        <v>647</v>
      </c>
      <c r="U801" t="s">
        <v>421</v>
      </c>
      <c r="V801" t="s">
        <v>379</v>
      </c>
    </row>
    <row r="802" spans="1:22">
      <c r="A802">
        <v>3478</v>
      </c>
      <c r="B802" t="s">
        <v>651</v>
      </c>
      <c r="C802">
        <v>0.06</v>
      </c>
      <c r="D802" t="s">
        <v>373</v>
      </c>
      <c r="E802" t="s">
        <v>374</v>
      </c>
      <c r="F802">
        <v>2008</v>
      </c>
      <c r="G802">
        <v>40</v>
      </c>
      <c r="H802" t="s">
        <v>9</v>
      </c>
      <c r="I802" t="s">
        <v>121</v>
      </c>
      <c r="J802" t="s">
        <v>178</v>
      </c>
      <c r="K802">
        <v>0.1</v>
      </c>
      <c r="L802">
        <v>3</v>
      </c>
      <c r="M802">
        <v>30</v>
      </c>
      <c r="N802">
        <v>1975</v>
      </c>
      <c r="O802">
        <v>2005</v>
      </c>
      <c r="P802" t="s">
        <v>454</v>
      </c>
      <c r="Q802" t="s">
        <v>339</v>
      </c>
      <c r="R802" t="s">
        <v>651</v>
      </c>
      <c r="S802" t="s">
        <v>652</v>
      </c>
      <c r="T802" t="s">
        <v>653</v>
      </c>
      <c r="U802" t="s">
        <v>421</v>
      </c>
      <c r="V802" t="s">
        <v>379</v>
      </c>
    </row>
    <row r="803" spans="1:22">
      <c r="A803">
        <v>3479</v>
      </c>
      <c r="B803" t="s">
        <v>642</v>
      </c>
      <c r="C803">
        <v>4.4999999999999998E-2</v>
      </c>
      <c r="D803" t="s">
        <v>373</v>
      </c>
      <c r="E803" t="s">
        <v>374</v>
      </c>
      <c r="F803">
        <v>2008</v>
      </c>
      <c r="G803">
        <v>40</v>
      </c>
      <c r="H803" t="s">
        <v>9</v>
      </c>
      <c r="I803" t="s">
        <v>121</v>
      </c>
      <c r="J803" t="s">
        <v>178</v>
      </c>
      <c r="K803">
        <v>0.1</v>
      </c>
      <c r="L803">
        <v>3</v>
      </c>
      <c r="M803">
        <v>30</v>
      </c>
      <c r="N803">
        <v>1975</v>
      </c>
      <c r="O803">
        <v>2005</v>
      </c>
      <c r="P803" t="s">
        <v>454</v>
      </c>
      <c r="Q803" t="s">
        <v>339</v>
      </c>
      <c r="R803" t="s">
        <v>642</v>
      </c>
      <c r="S803" t="s">
        <v>643</v>
      </c>
      <c r="T803" t="s">
        <v>644</v>
      </c>
      <c r="U803" t="s">
        <v>421</v>
      </c>
      <c r="V803" t="s">
        <v>379</v>
      </c>
    </row>
    <row r="804" spans="1:22">
      <c r="A804">
        <v>3480</v>
      </c>
      <c r="B804" t="s">
        <v>651</v>
      </c>
      <c r="C804">
        <v>3.5000000000000003E-2</v>
      </c>
      <c r="D804" t="s">
        <v>373</v>
      </c>
      <c r="E804" t="s">
        <v>374</v>
      </c>
      <c r="F804">
        <v>2007</v>
      </c>
      <c r="G804">
        <v>40</v>
      </c>
      <c r="H804" t="s">
        <v>9</v>
      </c>
      <c r="I804" t="s">
        <v>121</v>
      </c>
      <c r="J804" t="s">
        <v>178</v>
      </c>
      <c r="K804">
        <v>0.1</v>
      </c>
      <c r="L804">
        <v>3</v>
      </c>
      <c r="M804">
        <v>30</v>
      </c>
      <c r="N804">
        <v>1975</v>
      </c>
      <c r="O804">
        <v>2005</v>
      </c>
      <c r="P804" t="s">
        <v>454</v>
      </c>
      <c r="Q804" t="s">
        <v>339</v>
      </c>
      <c r="R804" t="s">
        <v>651</v>
      </c>
      <c r="S804" t="s">
        <v>652</v>
      </c>
      <c r="T804" t="s">
        <v>653</v>
      </c>
      <c r="U804" t="s">
        <v>421</v>
      </c>
      <c r="V804" t="s">
        <v>379</v>
      </c>
    </row>
    <row r="805" spans="1:22">
      <c r="A805">
        <v>3481</v>
      </c>
      <c r="B805" t="s">
        <v>701</v>
      </c>
      <c r="C805">
        <v>0.03</v>
      </c>
      <c r="D805" t="s">
        <v>373</v>
      </c>
      <c r="E805" t="s">
        <v>374</v>
      </c>
      <c r="F805">
        <v>2008</v>
      </c>
      <c r="G805">
        <v>40</v>
      </c>
      <c r="H805" t="s">
        <v>9</v>
      </c>
      <c r="I805" t="s">
        <v>121</v>
      </c>
      <c r="J805" t="s">
        <v>178</v>
      </c>
      <c r="K805">
        <v>0.1</v>
      </c>
      <c r="L805">
        <v>3</v>
      </c>
      <c r="M805">
        <v>30</v>
      </c>
      <c r="N805">
        <v>1975</v>
      </c>
      <c r="O805">
        <v>2005</v>
      </c>
      <c r="P805" t="s">
        <v>454</v>
      </c>
      <c r="Q805" t="s">
        <v>339</v>
      </c>
      <c r="R805" t="s">
        <v>701</v>
      </c>
      <c r="S805" t="s">
        <v>702</v>
      </c>
      <c r="T805" t="s">
        <v>703</v>
      </c>
      <c r="U805" t="s">
        <v>421</v>
      </c>
      <c r="V805" t="s">
        <v>379</v>
      </c>
    </row>
    <row r="806" spans="1:22">
      <c r="A806">
        <v>3482</v>
      </c>
      <c r="B806" t="s">
        <v>701</v>
      </c>
      <c r="C806">
        <v>0.03</v>
      </c>
      <c r="D806" t="s">
        <v>373</v>
      </c>
      <c r="E806" t="s">
        <v>374</v>
      </c>
      <c r="F806">
        <v>2007</v>
      </c>
      <c r="G806">
        <v>40</v>
      </c>
      <c r="H806" t="s">
        <v>9</v>
      </c>
      <c r="I806" t="s">
        <v>121</v>
      </c>
      <c r="J806" t="s">
        <v>178</v>
      </c>
      <c r="K806">
        <v>0.1</v>
      </c>
      <c r="L806">
        <v>3</v>
      </c>
      <c r="M806">
        <v>30</v>
      </c>
      <c r="N806">
        <v>1975</v>
      </c>
      <c r="O806">
        <v>2005</v>
      </c>
      <c r="P806" t="s">
        <v>454</v>
      </c>
      <c r="Q806" t="s">
        <v>339</v>
      </c>
      <c r="R806" t="s">
        <v>701</v>
      </c>
      <c r="S806" t="s">
        <v>702</v>
      </c>
      <c r="T806" t="s">
        <v>703</v>
      </c>
      <c r="U806" t="s">
        <v>421</v>
      </c>
      <c r="V806" t="s">
        <v>379</v>
      </c>
    </row>
    <row r="807" spans="1:22">
      <c r="A807">
        <v>3483</v>
      </c>
      <c r="B807" t="s">
        <v>707</v>
      </c>
      <c r="C807">
        <v>0.03</v>
      </c>
      <c r="D807" t="s">
        <v>373</v>
      </c>
      <c r="E807" t="s">
        <v>374</v>
      </c>
      <c r="F807">
        <v>2007</v>
      </c>
      <c r="G807">
        <v>40</v>
      </c>
      <c r="H807" t="s">
        <v>9</v>
      </c>
      <c r="I807" t="s">
        <v>121</v>
      </c>
      <c r="J807" t="s">
        <v>178</v>
      </c>
      <c r="K807">
        <v>0.1</v>
      </c>
      <c r="L807">
        <v>3</v>
      </c>
      <c r="M807">
        <v>30</v>
      </c>
      <c r="N807">
        <v>1975</v>
      </c>
      <c r="O807">
        <v>2005</v>
      </c>
      <c r="P807" t="s">
        <v>454</v>
      </c>
      <c r="Q807" t="s">
        <v>339</v>
      </c>
      <c r="R807" t="s">
        <v>707</v>
      </c>
      <c r="S807" t="s">
        <v>708</v>
      </c>
      <c r="T807" t="s">
        <v>709</v>
      </c>
      <c r="U807" t="s">
        <v>659</v>
      </c>
      <c r="V807" t="s">
        <v>379</v>
      </c>
    </row>
    <row r="808" spans="1:22">
      <c r="A808">
        <v>3484</v>
      </c>
      <c r="B808" t="s">
        <v>656</v>
      </c>
      <c r="C808">
        <v>0.02</v>
      </c>
      <c r="D808" t="s">
        <v>373</v>
      </c>
      <c r="E808" t="s">
        <v>374</v>
      </c>
      <c r="F808">
        <v>2008</v>
      </c>
      <c r="G808">
        <v>40</v>
      </c>
      <c r="H808" t="s">
        <v>9</v>
      </c>
      <c r="I808" t="s">
        <v>121</v>
      </c>
      <c r="J808" t="s">
        <v>178</v>
      </c>
      <c r="K808">
        <v>0.1</v>
      </c>
      <c r="L808">
        <v>3</v>
      </c>
      <c r="M808">
        <v>30</v>
      </c>
      <c r="N808">
        <v>1975</v>
      </c>
      <c r="O808">
        <v>2005</v>
      </c>
      <c r="P808" t="s">
        <v>454</v>
      </c>
      <c r="Q808" t="s">
        <v>339</v>
      </c>
      <c r="R808" t="s">
        <v>656</v>
      </c>
      <c r="S808" t="s">
        <v>657</v>
      </c>
      <c r="T808" t="s">
        <v>658</v>
      </c>
      <c r="U808" t="s">
        <v>659</v>
      </c>
      <c r="V808" t="s">
        <v>379</v>
      </c>
    </row>
    <row r="809" spans="1:22">
      <c r="A809">
        <v>3485</v>
      </c>
      <c r="B809" t="s">
        <v>707</v>
      </c>
      <c r="C809">
        <v>5.0000000000000001E-3</v>
      </c>
      <c r="D809" t="s">
        <v>373</v>
      </c>
      <c r="E809" t="s">
        <v>374</v>
      </c>
      <c r="F809">
        <v>2008</v>
      </c>
      <c r="G809">
        <v>40</v>
      </c>
      <c r="H809" t="s">
        <v>9</v>
      </c>
      <c r="I809" t="s">
        <v>121</v>
      </c>
      <c r="J809" t="s">
        <v>178</v>
      </c>
      <c r="K809">
        <v>0.1</v>
      </c>
      <c r="L809">
        <v>3</v>
      </c>
      <c r="M809">
        <v>30</v>
      </c>
      <c r="N809">
        <v>1975</v>
      </c>
      <c r="O809">
        <v>2005</v>
      </c>
      <c r="P809" t="s">
        <v>454</v>
      </c>
      <c r="Q809" t="s">
        <v>339</v>
      </c>
      <c r="R809" t="s">
        <v>707</v>
      </c>
      <c r="S809" t="s">
        <v>708</v>
      </c>
      <c r="T809" t="s">
        <v>709</v>
      </c>
      <c r="U809" t="s">
        <v>659</v>
      </c>
      <c r="V809" t="s">
        <v>379</v>
      </c>
    </row>
    <row r="810" spans="1:22">
      <c r="A810">
        <v>3486</v>
      </c>
      <c r="B810" t="s">
        <v>660</v>
      </c>
      <c r="C810">
        <v>0.215</v>
      </c>
      <c r="D810" t="s">
        <v>373</v>
      </c>
      <c r="E810" t="s">
        <v>374</v>
      </c>
      <c r="F810">
        <v>2008</v>
      </c>
      <c r="G810">
        <v>40</v>
      </c>
      <c r="H810" t="s">
        <v>9</v>
      </c>
      <c r="I810" t="s">
        <v>121</v>
      </c>
      <c r="J810" t="s">
        <v>178</v>
      </c>
      <c r="K810">
        <v>0.1</v>
      </c>
      <c r="L810">
        <v>3</v>
      </c>
      <c r="M810">
        <v>30</v>
      </c>
      <c r="N810">
        <v>1975</v>
      </c>
      <c r="O810">
        <v>2005</v>
      </c>
      <c r="P810" t="s">
        <v>454</v>
      </c>
      <c r="Q810" t="s">
        <v>339</v>
      </c>
      <c r="R810" t="s">
        <v>660</v>
      </c>
      <c r="S810" t="s">
        <v>661</v>
      </c>
      <c r="T810" t="s">
        <v>662</v>
      </c>
      <c r="U810" t="s">
        <v>663</v>
      </c>
      <c r="V810" t="s">
        <v>379</v>
      </c>
    </row>
    <row r="811" spans="1:22">
      <c r="A811">
        <v>3487</v>
      </c>
      <c r="B811" t="s">
        <v>660</v>
      </c>
      <c r="C811">
        <v>0.185</v>
      </c>
      <c r="D811" t="s">
        <v>373</v>
      </c>
      <c r="E811" t="s">
        <v>374</v>
      </c>
      <c r="F811">
        <v>2007</v>
      </c>
      <c r="G811">
        <v>40</v>
      </c>
      <c r="H811" t="s">
        <v>9</v>
      </c>
      <c r="I811" t="s">
        <v>121</v>
      </c>
      <c r="J811" t="s">
        <v>178</v>
      </c>
      <c r="K811">
        <v>0.1</v>
      </c>
      <c r="L811">
        <v>3</v>
      </c>
      <c r="M811">
        <v>30</v>
      </c>
      <c r="N811">
        <v>1975</v>
      </c>
      <c r="O811">
        <v>2005</v>
      </c>
      <c r="P811" t="s">
        <v>454</v>
      </c>
      <c r="Q811" t="s">
        <v>339</v>
      </c>
      <c r="R811" t="s">
        <v>660</v>
      </c>
      <c r="S811" t="s">
        <v>661</v>
      </c>
      <c r="T811" t="s">
        <v>662</v>
      </c>
      <c r="U811" t="s">
        <v>663</v>
      </c>
      <c r="V811" t="s">
        <v>379</v>
      </c>
    </row>
    <row r="812" spans="1:22">
      <c r="A812">
        <v>3488</v>
      </c>
      <c r="B812" t="s">
        <v>664</v>
      </c>
      <c r="C812">
        <v>0.19</v>
      </c>
      <c r="D812" t="s">
        <v>373</v>
      </c>
      <c r="E812" t="s">
        <v>374</v>
      </c>
      <c r="F812">
        <v>2007</v>
      </c>
      <c r="G812">
        <v>40</v>
      </c>
      <c r="H812" t="s">
        <v>9</v>
      </c>
      <c r="I812" t="s">
        <v>121</v>
      </c>
      <c r="J812" t="s">
        <v>178</v>
      </c>
      <c r="K812">
        <v>0.1</v>
      </c>
      <c r="L812">
        <v>3</v>
      </c>
      <c r="M812">
        <v>30</v>
      </c>
      <c r="N812">
        <v>1975</v>
      </c>
      <c r="O812">
        <v>2005</v>
      </c>
      <c r="P812" t="s">
        <v>454</v>
      </c>
      <c r="Q812" t="s">
        <v>339</v>
      </c>
      <c r="R812" t="s">
        <v>664</v>
      </c>
      <c r="S812" t="s">
        <v>665</v>
      </c>
      <c r="T812" t="s">
        <v>666</v>
      </c>
      <c r="U812" t="s">
        <v>434</v>
      </c>
      <c r="V812" t="s">
        <v>379</v>
      </c>
    </row>
    <row r="813" spans="1:22">
      <c r="A813">
        <v>3489</v>
      </c>
      <c r="B813" t="s">
        <v>664</v>
      </c>
      <c r="C813">
        <v>7.4999999999999997E-2</v>
      </c>
      <c r="D813" t="s">
        <v>373</v>
      </c>
      <c r="E813" t="s">
        <v>374</v>
      </c>
      <c r="F813">
        <v>2008</v>
      </c>
      <c r="G813">
        <v>40</v>
      </c>
      <c r="H813" t="s">
        <v>9</v>
      </c>
      <c r="I813" t="s">
        <v>121</v>
      </c>
      <c r="J813" t="s">
        <v>178</v>
      </c>
      <c r="K813">
        <v>0.1</v>
      </c>
      <c r="L813">
        <v>3</v>
      </c>
      <c r="M813">
        <v>30</v>
      </c>
      <c r="N813">
        <v>1975</v>
      </c>
      <c r="O813">
        <v>2005</v>
      </c>
      <c r="P813" t="s">
        <v>454</v>
      </c>
      <c r="Q813" t="s">
        <v>339</v>
      </c>
      <c r="R813" t="s">
        <v>664</v>
      </c>
      <c r="S813" t="s">
        <v>665</v>
      </c>
      <c r="T813" t="s">
        <v>666</v>
      </c>
      <c r="U813" t="s">
        <v>434</v>
      </c>
      <c r="V813" t="s">
        <v>379</v>
      </c>
    </row>
    <row r="814" spans="1:22">
      <c r="A814">
        <v>3490</v>
      </c>
      <c r="B814" t="s">
        <v>746</v>
      </c>
      <c r="C814">
        <v>0.03</v>
      </c>
      <c r="D814" t="s">
        <v>373</v>
      </c>
      <c r="E814" t="s">
        <v>374</v>
      </c>
      <c r="F814">
        <v>2008</v>
      </c>
      <c r="G814">
        <v>40</v>
      </c>
      <c r="H814" t="s">
        <v>9</v>
      </c>
      <c r="I814" t="s">
        <v>121</v>
      </c>
      <c r="J814" t="s">
        <v>178</v>
      </c>
      <c r="K814">
        <v>0.1</v>
      </c>
      <c r="L814">
        <v>3</v>
      </c>
      <c r="M814">
        <v>30</v>
      </c>
      <c r="N814">
        <v>1975</v>
      </c>
      <c r="O814">
        <v>2005</v>
      </c>
      <c r="P814" t="s">
        <v>454</v>
      </c>
      <c r="Q814" t="s">
        <v>339</v>
      </c>
      <c r="R814" t="s">
        <v>746</v>
      </c>
      <c r="S814" t="s">
        <v>715</v>
      </c>
      <c r="T814" t="s">
        <v>747</v>
      </c>
      <c r="U814" t="s">
        <v>434</v>
      </c>
      <c r="V814" t="s">
        <v>379</v>
      </c>
    </row>
    <row r="815" spans="1:22">
      <c r="A815">
        <v>3491</v>
      </c>
      <c r="B815" t="s">
        <v>748</v>
      </c>
      <c r="C815">
        <v>5.0000000000000001E-3</v>
      </c>
      <c r="D815" t="s">
        <v>373</v>
      </c>
      <c r="E815" t="s">
        <v>374</v>
      </c>
      <c r="F815">
        <v>2008</v>
      </c>
      <c r="G815">
        <v>40</v>
      </c>
      <c r="H815" t="s">
        <v>9</v>
      </c>
      <c r="I815" t="s">
        <v>121</v>
      </c>
      <c r="J815" t="s">
        <v>178</v>
      </c>
      <c r="K815">
        <v>0.1</v>
      </c>
      <c r="L815">
        <v>3</v>
      </c>
      <c r="M815">
        <v>30</v>
      </c>
      <c r="N815">
        <v>1975</v>
      </c>
      <c r="O815">
        <v>2005</v>
      </c>
      <c r="P815" t="s">
        <v>454</v>
      </c>
      <c r="Q815" t="s">
        <v>339</v>
      </c>
      <c r="R815" t="s">
        <v>748</v>
      </c>
      <c r="S815" t="s">
        <v>749</v>
      </c>
      <c r="T815" t="s">
        <v>750</v>
      </c>
      <c r="U815" t="s">
        <v>751</v>
      </c>
      <c r="V815" t="s">
        <v>379</v>
      </c>
    </row>
    <row r="816" spans="1:22">
      <c r="A816">
        <v>3492</v>
      </c>
      <c r="B816" t="s">
        <v>667</v>
      </c>
      <c r="C816">
        <v>8.5000000000000006E-2</v>
      </c>
      <c r="D816" t="s">
        <v>373</v>
      </c>
      <c r="E816" t="s">
        <v>374</v>
      </c>
      <c r="F816">
        <v>2007</v>
      </c>
      <c r="G816">
        <v>40</v>
      </c>
      <c r="H816" t="s">
        <v>9</v>
      </c>
      <c r="I816" t="s">
        <v>121</v>
      </c>
      <c r="J816" t="s">
        <v>178</v>
      </c>
      <c r="K816">
        <v>0.1</v>
      </c>
      <c r="L816">
        <v>3</v>
      </c>
      <c r="M816">
        <v>30</v>
      </c>
      <c r="N816">
        <v>1975</v>
      </c>
      <c r="O816">
        <v>2005</v>
      </c>
      <c r="P816" t="s">
        <v>454</v>
      </c>
      <c r="Q816" t="s">
        <v>339</v>
      </c>
      <c r="R816" t="s">
        <v>667</v>
      </c>
      <c r="S816" t="s">
        <v>668</v>
      </c>
      <c r="T816" t="s">
        <v>369</v>
      </c>
      <c r="V816" t="s">
        <v>379</v>
      </c>
    </row>
    <row r="817" spans="1:22">
      <c r="A817">
        <v>3493</v>
      </c>
      <c r="B817" t="s">
        <v>667</v>
      </c>
      <c r="C817">
        <v>0.02</v>
      </c>
      <c r="D817" t="s">
        <v>373</v>
      </c>
      <c r="E817" t="s">
        <v>374</v>
      </c>
      <c r="F817">
        <v>2008</v>
      </c>
      <c r="G817">
        <v>40</v>
      </c>
      <c r="H817" t="s">
        <v>9</v>
      </c>
      <c r="I817" t="s">
        <v>121</v>
      </c>
      <c r="J817" t="s">
        <v>178</v>
      </c>
      <c r="K817">
        <v>0.1</v>
      </c>
      <c r="L817">
        <v>3</v>
      </c>
      <c r="M817">
        <v>30</v>
      </c>
      <c r="N817">
        <v>1975</v>
      </c>
      <c r="O817">
        <v>2005</v>
      </c>
      <c r="P817" t="s">
        <v>454</v>
      </c>
      <c r="Q817" t="s">
        <v>339</v>
      </c>
      <c r="R817" t="s">
        <v>667</v>
      </c>
      <c r="S817" t="s">
        <v>668</v>
      </c>
      <c r="T817" t="s">
        <v>369</v>
      </c>
      <c r="V817" t="s">
        <v>379</v>
      </c>
    </row>
    <row r="818" spans="1:22">
      <c r="A818">
        <v>3496</v>
      </c>
      <c r="B818" t="s">
        <v>590</v>
      </c>
      <c r="C818">
        <v>0.05</v>
      </c>
      <c r="D818" t="s">
        <v>373</v>
      </c>
      <c r="E818" t="s">
        <v>374</v>
      </c>
      <c r="F818">
        <v>2007</v>
      </c>
      <c r="G818">
        <v>40</v>
      </c>
      <c r="H818" t="s">
        <v>9</v>
      </c>
      <c r="I818" t="s">
        <v>121</v>
      </c>
      <c r="J818" t="s">
        <v>175</v>
      </c>
      <c r="K818">
        <v>0.1</v>
      </c>
      <c r="L818">
        <v>3</v>
      </c>
      <c r="M818">
        <v>30</v>
      </c>
      <c r="N818">
        <v>1975</v>
      </c>
      <c r="O818">
        <v>2005</v>
      </c>
      <c r="P818" t="s">
        <v>454</v>
      </c>
      <c r="Q818" t="s">
        <v>339</v>
      </c>
      <c r="R818" t="s">
        <v>590</v>
      </c>
      <c r="S818" t="s">
        <v>591</v>
      </c>
      <c r="T818" t="s">
        <v>592</v>
      </c>
      <c r="U818" t="s">
        <v>593</v>
      </c>
      <c r="V818" t="s">
        <v>379</v>
      </c>
    </row>
    <row r="819" spans="1:22">
      <c r="A819">
        <v>3497</v>
      </c>
      <c r="B819" t="s">
        <v>590</v>
      </c>
      <c r="C819">
        <v>0.01</v>
      </c>
      <c r="D819" t="s">
        <v>373</v>
      </c>
      <c r="E819" t="s">
        <v>374</v>
      </c>
      <c r="F819">
        <v>2008</v>
      </c>
      <c r="G819">
        <v>40</v>
      </c>
      <c r="H819" t="s">
        <v>9</v>
      </c>
      <c r="I819" t="s">
        <v>121</v>
      </c>
      <c r="J819" t="s">
        <v>175</v>
      </c>
      <c r="K819">
        <v>0.1</v>
      </c>
      <c r="L819">
        <v>3</v>
      </c>
      <c r="M819">
        <v>30</v>
      </c>
      <c r="N819">
        <v>1975</v>
      </c>
      <c r="O819">
        <v>2005</v>
      </c>
      <c r="P819" t="s">
        <v>454</v>
      </c>
      <c r="Q819" t="s">
        <v>339</v>
      </c>
      <c r="R819" t="s">
        <v>590</v>
      </c>
      <c r="S819" t="s">
        <v>591</v>
      </c>
      <c r="T819" t="s">
        <v>592</v>
      </c>
      <c r="U819" t="s">
        <v>593</v>
      </c>
      <c r="V819" t="s">
        <v>379</v>
      </c>
    </row>
    <row r="820" spans="1:22">
      <c r="A820">
        <v>3498</v>
      </c>
      <c r="B820" t="s">
        <v>609</v>
      </c>
      <c r="C820">
        <v>0.16</v>
      </c>
      <c r="D820" t="s">
        <v>373</v>
      </c>
      <c r="E820" t="s">
        <v>374</v>
      </c>
      <c r="F820">
        <v>2008</v>
      </c>
      <c r="G820">
        <v>40</v>
      </c>
      <c r="H820" t="s">
        <v>9</v>
      </c>
      <c r="I820" t="s">
        <v>121</v>
      </c>
      <c r="J820" t="s">
        <v>175</v>
      </c>
      <c r="K820">
        <v>0.1</v>
      </c>
      <c r="L820">
        <v>3</v>
      </c>
      <c r="M820">
        <v>30</v>
      </c>
      <c r="N820">
        <v>1975</v>
      </c>
      <c r="O820">
        <v>2005</v>
      </c>
      <c r="P820" t="s">
        <v>454</v>
      </c>
      <c r="Q820" t="s">
        <v>339</v>
      </c>
      <c r="R820" t="s">
        <v>609</v>
      </c>
      <c r="S820" t="s">
        <v>610</v>
      </c>
      <c r="T820" t="s">
        <v>611</v>
      </c>
      <c r="U820" t="s">
        <v>459</v>
      </c>
      <c r="V820" t="s">
        <v>379</v>
      </c>
    </row>
    <row r="821" spans="1:22">
      <c r="A821">
        <v>3499</v>
      </c>
      <c r="B821" t="s">
        <v>612</v>
      </c>
      <c r="C821">
        <v>6.5000000000000002E-2</v>
      </c>
      <c r="D821" t="s">
        <v>373</v>
      </c>
      <c r="E821" t="s">
        <v>374</v>
      </c>
      <c r="F821">
        <v>2008</v>
      </c>
      <c r="G821">
        <v>40</v>
      </c>
      <c r="H821" t="s">
        <v>9</v>
      </c>
      <c r="I821" t="s">
        <v>121</v>
      </c>
      <c r="J821" t="s">
        <v>175</v>
      </c>
      <c r="K821">
        <v>0.1</v>
      </c>
      <c r="L821">
        <v>3</v>
      </c>
      <c r="M821">
        <v>30</v>
      </c>
      <c r="N821">
        <v>1975</v>
      </c>
      <c r="O821">
        <v>2005</v>
      </c>
      <c r="P821" t="s">
        <v>454</v>
      </c>
      <c r="Q821" t="s">
        <v>339</v>
      </c>
      <c r="R821" t="s">
        <v>612</v>
      </c>
      <c r="S821" t="s">
        <v>613</v>
      </c>
      <c r="T821" t="s">
        <v>614</v>
      </c>
      <c r="U821" t="s">
        <v>459</v>
      </c>
      <c r="V821" t="s">
        <v>379</v>
      </c>
    </row>
    <row r="822" spans="1:22">
      <c r="A822">
        <v>3500</v>
      </c>
      <c r="B822" t="s">
        <v>600</v>
      </c>
      <c r="C822">
        <v>0.03</v>
      </c>
      <c r="D822" t="s">
        <v>373</v>
      </c>
      <c r="E822" t="s">
        <v>374</v>
      </c>
      <c r="F822">
        <v>2007</v>
      </c>
      <c r="G822">
        <v>40</v>
      </c>
      <c r="H822" t="s">
        <v>9</v>
      </c>
      <c r="I822" t="s">
        <v>121</v>
      </c>
      <c r="J822" t="s">
        <v>175</v>
      </c>
      <c r="K822">
        <v>0.1</v>
      </c>
      <c r="L822">
        <v>3</v>
      </c>
      <c r="M822">
        <v>30</v>
      </c>
      <c r="N822">
        <v>1975</v>
      </c>
      <c r="O822">
        <v>2005</v>
      </c>
      <c r="P822" t="s">
        <v>454</v>
      </c>
      <c r="Q822" t="s">
        <v>339</v>
      </c>
      <c r="R822" t="s">
        <v>600</v>
      </c>
      <c r="S822" t="s">
        <v>601</v>
      </c>
      <c r="T822" t="s">
        <v>602</v>
      </c>
      <c r="U822" t="s">
        <v>459</v>
      </c>
      <c r="V822" t="s">
        <v>379</v>
      </c>
    </row>
    <row r="823" spans="1:22">
      <c r="A823">
        <v>3501</v>
      </c>
      <c r="B823" t="s">
        <v>600</v>
      </c>
      <c r="C823">
        <v>0.03</v>
      </c>
      <c r="D823" t="s">
        <v>373</v>
      </c>
      <c r="E823" t="s">
        <v>374</v>
      </c>
      <c r="F823">
        <v>2008</v>
      </c>
      <c r="G823">
        <v>40</v>
      </c>
      <c r="H823" t="s">
        <v>9</v>
      </c>
      <c r="I823" t="s">
        <v>121</v>
      </c>
      <c r="J823" t="s">
        <v>175</v>
      </c>
      <c r="K823">
        <v>0.1</v>
      </c>
      <c r="L823">
        <v>3</v>
      </c>
      <c r="M823">
        <v>30</v>
      </c>
      <c r="N823">
        <v>1975</v>
      </c>
      <c r="O823">
        <v>2005</v>
      </c>
      <c r="P823" t="s">
        <v>454</v>
      </c>
      <c r="Q823" t="s">
        <v>339</v>
      </c>
      <c r="R823" t="s">
        <v>600</v>
      </c>
      <c r="S823" t="s">
        <v>601</v>
      </c>
      <c r="T823" t="s">
        <v>602</v>
      </c>
      <c r="U823" t="s">
        <v>459</v>
      </c>
      <c r="V823" t="s">
        <v>379</v>
      </c>
    </row>
    <row r="824" spans="1:22">
      <c r="A824">
        <v>3502</v>
      </c>
      <c r="B824" t="s">
        <v>786</v>
      </c>
      <c r="C824">
        <v>0.03</v>
      </c>
      <c r="D824" t="s">
        <v>373</v>
      </c>
      <c r="E824" t="s">
        <v>374</v>
      </c>
      <c r="F824">
        <v>2007</v>
      </c>
      <c r="G824">
        <v>40</v>
      </c>
      <c r="H824" t="s">
        <v>9</v>
      </c>
      <c r="I824" t="s">
        <v>121</v>
      </c>
      <c r="J824" t="s">
        <v>175</v>
      </c>
      <c r="K824">
        <v>0.1</v>
      </c>
      <c r="L824">
        <v>3</v>
      </c>
      <c r="M824">
        <v>30</v>
      </c>
      <c r="N824">
        <v>1975</v>
      </c>
      <c r="O824">
        <v>2005</v>
      </c>
      <c r="P824" t="s">
        <v>454</v>
      </c>
      <c r="Q824" t="s">
        <v>339</v>
      </c>
      <c r="R824" t="s">
        <v>786</v>
      </c>
      <c r="S824" t="s">
        <v>787</v>
      </c>
      <c r="T824" t="s">
        <v>788</v>
      </c>
      <c r="U824" t="s">
        <v>459</v>
      </c>
      <c r="V824" t="s">
        <v>379</v>
      </c>
    </row>
    <row r="825" spans="1:22">
      <c r="A825">
        <v>3503</v>
      </c>
      <c r="B825" t="s">
        <v>786</v>
      </c>
      <c r="C825">
        <v>0.01</v>
      </c>
      <c r="D825" t="s">
        <v>373</v>
      </c>
      <c r="E825" t="s">
        <v>374</v>
      </c>
      <c r="F825">
        <v>2008</v>
      </c>
      <c r="G825">
        <v>40</v>
      </c>
      <c r="H825" t="s">
        <v>9</v>
      </c>
      <c r="I825" t="s">
        <v>121</v>
      </c>
      <c r="J825" t="s">
        <v>175</v>
      </c>
      <c r="K825">
        <v>0.1</v>
      </c>
      <c r="L825">
        <v>3</v>
      </c>
      <c r="M825">
        <v>30</v>
      </c>
      <c r="N825">
        <v>1975</v>
      </c>
      <c r="O825">
        <v>2005</v>
      </c>
      <c r="P825" t="s">
        <v>454</v>
      </c>
      <c r="Q825" t="s">
        <v>339</v>
      </c>
      <c r="R825" t="s">
        <v>786</v>
      </c>
      <c r="S825" t="s">
        <v>787</v>
      </c>
      <c r="T825" t="s">
        <v>788</v>
      </c>
      <c r="U825" t="s">
        <v>459</v>
      </c>
      <c r="V825" t="s">
        <v>379</v>
      </c>
    </row>
    <row r="826" spans="1:22">
      <c r="A826">
        <v>3504</v>
      </c>
      <c r="B826" t="s">
        <v>603</v>
      </c>
      <c r="C826">
        <v>0.01</v>
      </c>
      <c r="D826" t="s">
        <v>373</v>
      </c>
      <c r="E826" t="s">
        <v>374</v>
      </c>
      <c r="F826">
        <v>2008</v>
      </c>
      <c r="G826">
        <v>40</v>
      </c>
      <c r="H826" t="s">
        <v>9</v>
      </c>
      <c r="I826" t="s">
        <v>121</v>
      </c>
      <c r="J826" t="s">
        <v>175</v>
      </c>
      <c r="K826">
        <v>0.1</v>
      </c>
      <c r="L826">
        <v>3</v>
      </c>
      <c r="M826">
        <v>30</v>
      </c>
      <c r="N826">
        <v>1975</v>
      </c>
      <c r="O826">
        <v>2005</v>
      </c>
      <c r="P826" t="s">
        <v>454</v>
      </c>
      <c r="Q826" t="s">
        <v>339</v>
      </c>
      <c r="R826" t="s">
        <v>603</v>
      </c>
      <c r="S826" t="s">
        <v>604</v>
      </c>
      <c r="T826" t="s">
        <v>605</v>
      </c>
      <c r="U826" t="s">
        <v>459</v>
      </c>
      <c r="V826" t="s">
        <v>379</v>
      </c>
    </row>
    <row r="827" spans="1:22">
      <c r="A827">
        <v>3505</v>
      </c>
      <c r="B827" t="s">
        <v>612</v>
      </c>
      <c r="C827">
        <v>5.0000000000000001E-3</v>
      </c>
      <c r="D827" t="s">
        <v>373</v>
      </c>
      <c r="E827" t="s">
        <v>374</v>
      </c>
      <c r="F827">
        <v>2007</v>
      </c>
      <c r="G827">
        <v>40</v>
      </c>
      <c r="H827" t="s">
        <v>9</v>
      </c>
      <c r="I827" t="s">
        <v>121</v>
      </c>
      <c r="J827" t="s">
        <v>175</v>
      </c>
      <c r="K827">
        <v>0.1</v>
      </c>
      <c r="L827">
        <v>3</v>
      </c>
      <c r="M827">
        <v>30</v>
      </c>
      <c r="N827">
        <v>1975</v>
      </c>
      <c r="O827">
        <v>2005</v>
      </c>
      <c r="P827" t="s">
        <v>454</v>
      </c>
      <c r="Q827" t="s">
        <v>339</v>
      </c>
      <c r="R827" t="s">
        <v>612</v>
      </c>
      <c r="S827" t="s">
        <v>613</v>
      </c>
      <c r="T827" t="s">
        <v>614</v>
      </c>
      <c r="U827" t="s">
        <v>459</v>
      </c>
      <c r="V827" t="s">
        <v>379</v>
      </c>
    </row>
    <row r="828" spans="1:22">
      <c r="A828">
        <v>3506</v>
      </c>
      <c r="B828" t="s">
        <v>615</v>
      </c>
      <c r="C828">
        <v>0.9</v>
      </c>
      <c r="D828" t="s">
        <v>373</v>
      </c>
      <c r="E828" t="s">
        <v>374</v>
      </c>
      <c r="F828">
        <v>2007</v>
      </c>
      <c r="G828">
        <v>40</v>
      </c>
      <c r="H828" t="s">
        <v>9</v>
      </c>
      <c r="I828" t="s">
        <v>121</v>
      </c>
      <c r="J828" t="s">
        <v>175</v>
      </c>
      <c r="K828">
        <v>0.1</v>
      </c>
      <c r="L828">
        <v>3</v>
      </c>
      <c r="M828">
        <v>30</v>
      </c>
      <c r="N828">
        <v>1975</v>
      </c>
      <c r="O828">
        <v>2005</v>
      </c>
      <c r="P828" t="s">
        <v>454</v>
      </c>
      <c r="Q828" t="s">
        <v>339</v>
      </c>
      <c r="R828" t="s">
        <v>615</v>
      </c>
      <c r="S828" t="s">
        <v>616</v>
      </c>
      <c r="T828" t="s">
        <v>617</v>
      </c>
      <c r="U828" t="s">
        <v>618</v>
      </c>
      <c r="V828" t="s">
        <v>379</v>
      </c>
    </row>
    <row r="829" spans="1:22">
      <c r="A829">
        <v>3507</v>
      </c>
      <c r="B829" t="s">
        <v>615</v>
      </c>
      <c r="C829">
        <v>0.61499999999999999</v>
      </c>
      <c r="D829" t="s">
        <v>373</v>
      </c>
      <c r="E829" t="s">
        <v>374</v>
      </c>
      <c r="F829">
        <v>2008</v>
      </c>
      <c r="G829">
        <v>40</v>
      </c>
      <c r="H829" t="s">
        <v>9</v>
      </c>
      <c r="I829" t="s">
        <v>121</v>
      </c>
      <c r="J829" t="s">
        <v>175</v>
      </c>
      <c r="K829">
        <v>0.1</v>
      </c>
      <c r="L829">
        <v>3</v>
      </c>
      <c r="M829">
        <v>30</v>
      </c>
      <c r="N829">
        <v>1975</v>
      </c>
      <c r="O829">
        <v>2005</v>
      </c>
      <c r="P829" t="s">
        <v>454</v>
      </c>
      <c r="Q829" t="s">
        <v>339</v>
      </c>
      <c r="R829" t="s">
        <v>615</v>
      </c>
      <c r="S829" t="s">
        <v>616</v>
      </c>
      <c r="T829" t="s">
        <v>617</v>
      </c>
      <c r="U829" t="s">
        <v>618</v>
      </c>
      <c r="V829" t="s">
        <v>379</v>
      </c>
    </row>
    <row r="830" spans="1:22">
      <c r="A830">
        <v>3508</v>
      </c>
      <c r="B830" t="s">
        <v>789</v>
      </c>
      <c r="C830">
        <v>3.5000000000000003E-2</v>
      </c>
      <c r="D830" t="s">
        <v>373</v>
      </c>
      <c r="E830" t="s">
        <v>374</v>
      </c>
      <c r="F830">
        <v>2007</v>
      </c>
      <c r="G830">
        <v>40</v>
      </c>
      <c r="H830" t="s">
        <v>9</v>
      </c>
      <c r="I830" t="s">
        <v>121</v>
      </c>
      <c r="J830" t="s">
        <v>175</v>
      </c>
      <c r="K830">
        <v>0.1</v>
      </c>
      <c r="L830">
        <v>3</v>
      </c>
      <c r="M830">
        <v>30</v>
      </c>
      <c r="N830">
        <v>1975</v>
      </c>
      <c r="O830">
        <v>2005</v>
      </c>
      <c r="P830" t="s">
        <v>454</v>
      </c>
      <c r="Q830" t="s">
        <v>339</v>
      </c>
      <c r="R830" t="s">
        <v>789</v>
      </c>
      <c r="S830" t="s">
        <v>790</v>
      </c>
      <c r="T830" t="s">
        <v>791</v>
      </c>
      <c r="U830" t="s">
        <v>485</v>
      </c>
      <c r="V830" t="s">
        <v>486</v>
      </c>
    </row>
    <row r="831" spans="1:22">
      <c r="A831">
        <v>3509</v>
      </c>
      <c r="B831" t="s">
        <v>789</v>
      </c>
      <c r="C831">
        <v>5.0000000000000001E-3</v>
      </c>
      <c r="D831" t="s">
        <v>373</v>
      </c>
      <c r="E831" t="s">
        <v>374</v>
      </c>
      <c r="F831">
        <v>2008</v>
      </c>
      <c r="G831">
        <v>40</v>
      </c>
      <c r="H831" t="s">
        <v>9</v>
      </c>
      <c r="I831" t="s">
        <v>121</v>
      </c>
      <c r="J831" t="s">
        <v>175</v>
      </c>
      <c r="K831">
        <v>0.1</v>
      </c>
      <c r="L831">
        <v>3</v>
      </c>
      <c r="M831">
        <v>30</v>
      </c>
      <c r="N831">
        <v>1975</v>
      </c>
      <c r="O831">
        <v>2005</v>
      </c>
      <c r="P831" t="s">
        <v>454</v>
      </c>
      <c r="Q831" t="s">
        <v>339</v>
      </c>
      <c r="R831" t="s">
        <v>789</v>
      </c>
      <c r="S831" t="s">
        <v>790</v>
      </c>
      <c r="T831" t="s">
        <v>791</v>
      </c>
      <c r="U831" t="s">
        <v>485</v>
      </c>
      <c r="V831" t="s">
        <v>486</v>
      </c>
    </row>
    <row r="832" spans="1:22">
      <c r="A832">
        <v>3512</v>
      </c>
      <c r="B832" t="s">
        <v>636</v>
      </c>
      <c r="C832">
        <v>1.3049999999999999</v>
      </c>
      <c r="D832" t="s">
        <v>373</v>
      </c>
      <c r="E832" t="s">
        <v>374</v>
      </c>
      <c r="F832">
        <v>2007</v>
      </c>
      <c r="G832">
        <v>40</v>
      </c>
      <c r="H832" t="s">
        <v>9</v>
      </c>
      <c r="I832" t="s">
        <v>121</v>
      </c>
      <c r="J832" t="s">
        <v>175</v>
      </c>
      <c r="K832">
        <v>0.1</v>
      </c>
      <c r="L832">
        <v>3</v>
      </c>
      <c r="M832">
        <v>30</v>
      </c>
      <c r="N832">
        <v>1975</v>
      </c>
      <c r="O832">
        <v>2005</v>
      </c>
      <c r="P832" t="s">
        <v>454</v>
      </c>
      <c r="Q832" t="s">
        <v>339</v>
      </c>
      <c r="R832" t="s">
        <v>636</v>
      </c>
      <c r="S832" t="s">
        <v>414</v>
      </c>
      <c r="T832" t="s">
        <v>637</v>
      </c>
      <c r="U832" t="s">
        <v>416</v>
      </c>
      <c r="V832" t="s">
        <v>417</v>
      </c>
    </row>
    <row r="833" spans="1:22">
      <c r="A833">
        <v>3513</v>
      </c>
      <c r="B833" t="s">
        <v>636</v>
      </c>
      <c r="C833">
        <v>1.105</v>
      </c>
      <c r="D833" t="s">
        <v>373</v>
      </c>
      <c r="E833" t="s">
        <v>374</v>
      </c>
      <c r="F833">
        <v>2008</v>
      </c>
      <c r="G833">
        <v>40</v>
      </c>
      <c r="H833" t="s">
        <v>9</v>
      </c>
      <c r="I833" t="s">
        <v>121</v>
      </c>
      <c r="J833" t="s">
        <v>175</v>
      </c>
      <c r="K833">
        <v>0.1</v>
      </c>
      <c r="L833">
        <v>3</v>
      </c>
      <c r="M833">
        <v>30</v>
      </c>
      <c r="N833">
        <v>1975</v>
      </c>
      <c r="O833">
        <v>2005</v>
      </c>
      <c r="P833" t="s">
        <v>454</v>
      </c>
      <c r="Q833" t="s">
        <v>339</v>
      </c>
      <c r="R833" t="s">
        <v>636</v>
      </c>
      <c r="S833" t="s">
        <v>414</v>
      </c>
      <c r="T833" t="s">
        <v>637</v>
      </c>
      <c r="U833" t="s">
        <v>416</v>
      </c>
      <c r="V833" t="s">
        <v>417</v>
      </c>
    </row>
    <row r="834" spans="1:22">
      <c r="A834">
        <v>3514</v>
      </c>
      <c r="B834" t="s">
        <v>648</v>
      </c>
      <c r="C834">
        <v>0.26</v>
      </c>
      <c r="D834" t="s">
        <v>373</v>
      </c>
      <c r="E834" t="s">
        <v>374</v>
      </c>
      <c r="F834">
        <v>2008</v>
      </c>
      <c r="G834">
        <v>40</v>
      </c>
      <c r="H834" t="s">
        <v>9</v>
      </c>
      <c r="I834" t="s">
        <v>121</v>
      </c>
      <c r="J834" t="s">
        <v>175</v>
      </c>
      <c r="K834">
        <v>0.1</v>
      </c>
      <c r="L834">
        <v>3</v>
      </c>
      <c r="M834">
        <v>30</v>
      </c>
      <c r="N834">
        <v>1975</v>
      </c>
      <c r="O834">
        <v>2005</v>
      </c>
      <c r="P834" t="s">
        <v>454</v>
      </c>
      <c r="Q834" t="s">
        <v>339</v>
      </c>
      <c r="R834" t="s">
        <v>648</v>
      </c>
      <c r="S834" t="s">
        <v>649</v>
      </c>
      <c r="T834" t="s">
        <v>650</v>
      </c>
      <c r="U834" t="s">
        <v>421</v>
      </c>
      <c r="V834" t="s">
        <v>379</v>
      </c>
    </row>
    <row r="835" spans="1:22">
      <c r="A835">
        <v>3515</v>
      </c>
      <c r="B835" t="s">
        <v>648</v>
      </c>
      <c r="C835">
        <v>0.17</v>
      </c>
      <c r="D835" t="s">
        <v>373</v>
      </c>
      <c r="E835" t="s">
        <v>374</v>
      </c>
      <c r="F835">
        <v>2007</v>
      </c>
      <c r="G835">
        <v>40</v>
      </c>
      <c r="H835" t="s">
        <v>9</v>
      </c>
      <c r="I835" t="s">
        <v>121</v>
      </c>
      <c r="J835" t="s">
        <v>175</v>
      </c>
      <c r="K835">
        <v>0.1</v>
      </c>
      <c r="L835">
        <v>3</v>
      </c>
      <c r="M835">
        <v>30</v>
      </c>
      <c r="N835">
        <v>1975</v>
      </c>
      <c r="O835">
        <v>2005</v>
      </c>
      <c r="P835" t="s">
        <v>454</v>
      </c>
      <c r="Q835" t="s">
        <v>339</v>
      </c>
      <c r="R835" t="s">
        <v>648</v>
      </c>
      <c r="S835" t="s">
        <v>649</v>
      </c>
      <c r="T835" t="s">
        <v>650</v>
      </c>
      <c r="U835" t="s">
        <v>421</v>
      </c>
      <c r="V835" t="s">
        <v>379</v>
      </c>
    </row>
    <row r="836" spans="1:22">
      <c r="A836">
        <v>3516</v>
      </c>
      <c r="B836" t="s">
        <v>642</v>
      </c>
      <c r="C836">
        <v>0.03</v>
      </c>
      <c r="D836" t="s">
        <v>373</v>
      </c>
      <c r="E836" t="s">
        <v>374</v>
      </c>
      <c r="F836">
        <v>2007</v>
      </c>
      <c r="G836">
        <v>40</v>
      </c>
      <c r="H836" t="s">
        <v>9</v>
      </c>
      <c r="I836" t="s">
        <v>121</v>
      </c>
      <c r="J836" t="s">
        <v>175</v>
      </c>
      <c r="K836">
        <v>0.1</v>
      </c>
      <c r="L836">
        <v>3</v>
      </c>
      <c r="M836">
        <v>30</v>
      </c>
      <c r="N836">
        <v>1975</v>
      </c>
      <c r="O836">
        <v>2005</v>
      </c>
      <c r="P836" t="s">
        <v>454</v>
      </c>
      <c r="Q836" t="s">
        <v>339</v>
      </c>
      <c r="R836" t="s">
        <v>642</v>
      </c>
      <c r="S836" t="s">
        <v>643</v>
      </c>
      <c r="T836" t="s">
        <v>644</v>
      </c>
      <c r="U836" t="s">
        <v>421</v>
      </c>
      <c r="V836" t="s">
        <v>379</v>
      </c>
    </row>
    <row r="837" spans="1:22">
      <c r="A837">
        <v>3517</v>
      </c>
      <c r="B837" t="s">
        <v>642</v>
      </c>
      <c r="C837">
        <v>0.03</v>
      </c>
      <c r="D837" t="s">
        <v>373</v>
      </c>
      <c r="E837" t="s">
        <v>374</v>
      </c>
      <c r="F837">
        <v>2008</v>
      </c>
      <c r="G837">
        <v>40</v>
      </c>
      <c r="H837" t="s">
        <v>9</v>
      </c>
      <c r="I837" t="s">
        <v>121</v>
      </c>
      <c r="J837" t="s">
        <v>175</v>
      </c>
      <c r="K837">
        <v>0.1</v>
      </c>
      <c r="L837">
        <v>3</v>
      </c>
      <c r="M837">
        <v>30</v>
      </c>
      <c r="N837">
        <v>1975</v>
      </c>
      <c r="O837">
        <v>2005</v>
      </c>
      <c r="P837" t="s">
        <v>454</v>
      </c>
      <c r="Q837" t="s">
        <v>339</v>
      </c>
      <c r="R837" t="s">
        <v>642</v>
      </c>
      <c r="S837" t="s">
        <v>643</v>
      </c>
      <c r="T837" t="s">
        <v>644</v>
      </c>
      <c r="U837" t="s">
        <v>421</v>
      </c>
      <c r="V837" t="s">
        <v>379</v>
      </c>
    </row>
    <row r="838" spans="1:22">
      <c r="A838">
        <v>3518</v>
      </c>
      <c r="B838" t="s">
        <v>654</v>
      </c>
      <c r="C838">
        <v>5.0000000000000001E-3</v>
      </c>
      <c r="D838" t="s">
        <v>373</v>
      </c>
      <c r="E838" t="s">
        <v>374</v>
      </c>
      <c r="F838">
        <v>2008</v>
      </c>
      <c r="G838">
        <v>40</v>
      </c>
      <c r="H838" t="s">
        <v>9</v>
      </c>
      <c r="I838" t="s">
        <v>121</v>
      </c>
      <c r="J838" t="s">
        <v>175</v>
      </c>
      <c r="K838">
        <v>0.1</v>
      </c>
      <c r="L838">
        <v>3</v>
      </c>
      <c r="M838">
        <v>30</v>
      </c>
      <c r="N838">
        <v>1975</v>
      </c>
      <c r="O838">
        <v>2005</v>
      </c>
      <c r="P838" t="s">
        <v>454</v>
      </c>
      <c r="Q838" t="s">
        <v>339</v>
      </c>
      <c r="R838" t="s">
        <v>654</v>
      </c>
      <c r="S838" t="s">
        <v>643</v>
      </c>
      <c r="T838" t="s">
        <v>655</v>
      </c>
      <c r="U838" t="s">
        <v>421</v>
      </c>
      <c r="V838" t="s">
        <v>379</v>
      </c>
    </row>
    <row r="839" spans="1:22">
      <c r="A839">
        <v>3519</v>
      </c>
      <c r="B839" t="s">
        <v>660</v>
      </c>
      <c r="C839">
        <v>0.215</v>
      </c>
      <c r="D839" t="s">
        <v>373</v>
      </c>
      <c r="E839" t="s">
        <v>374</v>
      </c>
      <c r="F839">
        <v>2008</v>
      </c>
      <c r="G839">
        <v>40</v>
      </c>
      <c r="H839" t="s">
        <v>9</v>
      </c>
      <c r="I839" t="s">
        <v>121</v>
      </c>
      <c r="J839" t="s">
        <v>175</v>
      </c>
      <c r="K839">
        <v>0.1</v>
      </c>
      <c r="L839">
        <v>3</v>
      </c>
      <c r="M839">
        <v>30</v>
      </c>
      <c r="N839">
        <v>1975</v>
      </c>
      <c r="O839">
        <v>2005</v>
      </c>
      <c r="P839" t="s">
        <v>454</v>
      </c>
      <c r="Q839" t="s">
        <v>339</v>
      </c>
      <c r="R839" t="s">
        <v>660</v>
      </c>
      <c r="S839" t="s">
        <v>661</v>
      </c>
      <c r="T839" t="s">
        <v>662</v>
      </c>
      <c r="U839" t="s">
        <v>663</v>
      </c>
      <c r="V839" t="s">
        <v>379</v>
      </c>
    </row>
    <row r="840" spans="1:22">
      <c r="A840">
        <v>3520</v>
      </c>
      <c r="B840" t="s">
        <v>660</v>
      </c>
      <c r="C840">
        <v>7.4999999999999997E-2</v>
      </c>
      <c r="D840" t="s">
        <v>373</v>
      </c>
      <c r="E840" t="s">
        <v>374</v>
      </c>
      <c r="F840">
        <v>2007</v>
      </c>
      <c r="G840">
        <v>40</v>
      </c>
      <c r="H840" t="s">
        <v>9</v>
      </c>
      <c r="I840" t="s">
        <v>121</v>
      </c>
      <c r="J840" t="s">
        <v>175</v>
      </c>
      <c r="K840">
        <v>0.1</v>
      </c>
      <c r="L840">
        <v>3</v>
      </c>
      <c r="M840">
        <v>30</v>
      </c>
      <c r="N840">
        <v>1975</v>
      </c>
      <c r="O840">
        <v>2005</v>
      </c>
      <c r="P840" t="s">
        <v>454</v>
      </c>
      <c r="Q840" t="s">
        <v>339</v>
      </c>
      <c r="R840" t="s">
        <v>660</v>
      </c>
      <c r="S840" t="s">
        <v>661</v>
      </c>
      <c r="T840" t="s">
        <v>662</v>
      </c>
      <c r="U840" t="s">
        <v>663</v>
      </c>
      <c r="V840" t="s">
        <v>379</v>
      </c>
    </row>
    <row r="841" spans="1:22">
      <c r="A841">
        <v>3521</v>
      </c>
      <c r="B841" t="s">
        <v>667</v>
      </c>
      <c r="C841">
        <v>0.09</v>
      </c>
      <c r="D841" t="s">
        <v>373</v>
      </c>
      <c r="E841" t="s">
        <v>374</v>
      </c>
      <c r="F841">
        <v>2007</v>
      </c>
      <c r="G841">
        <v>40</v>
      </c>
      <c r="H841" t="s">
        <v>9</v>
      </c>
      <c r="I841" t="s">
        <v>121</v>
      </c>
      <c r="J841" t="s">
        <v>175</v>
      </c>
      <c r="K841">
        <v>0.1</v>
      </c>
      <c r="L841">
        <v>3</v>
      </c>
      <c r="M841">
        <v>30</v>
      </c>
      <c r="N841">
        <v>1975</v>
      </c>
      <c r="O841">
        <v>2005</v>
      </c>
      <c r="P841" t="s">
        <v>454</v>
      </c>
      <c r="Q841" t="s">
        <v>339</v>
      </c>
      <c r="R841" t="s">
        <v>667</v>
      </c>
      <c r="S841" t="s">
        <v>668</v>
      </c>
      <c r="T841" t="s">
        <v>369</v>
      </c>
      <c r="V841" t="s">
        <v>379</v>
      </c>
    </row>
    <row r="842" spans="1:22">
      <c r="A842">
        <v>3522</v>
      </c>
      <c r="B842" t="s">
        <v>667</v>
      </c>
      <c r="C842">
        <v>5.0000000000000001E-3</v>
      </c>
      <c r="D842" t="s">
        <v>373</v>
      </c>
      <c r="E842" t="s">
        <v>374</v>
      </c>
      <c r="F842">
        <v>2008</v>
      </c>
      <c r="G842">
        <v>40</v>
      </c>
      <c r="H842" t="s">
        <v>9</v>
      </c>
      <c r="I842" t="s">
        <v>121</v>
      </c>
      <c r="J842" t="s">
        <v>175</v>
      </c>
      <c r="K842">
        <v>0.1</v>
      </c>
      <c r="L842">
        <v>3</v>
      </c>
      <c r="M842">
        <v>30</v>
      </c>
      <c r="N842">
        <v>1975</v>
      </c>
      <c r="O842">
        <v>2005</v>
      </c>
      <c r="P842" t="s">
        <v>454</v>
      </c>
      <c r="Q842" t="s">
        <v>339</v>
      </c>
      <c r="R842" t="s">
        <v>667</v>
      </c>
      <c r="S842" t="s">
        <v>668</v>
      </c>
      <c r="T842" t="s">
        <v>369</v>
      </c>
      <c r="V842" t="s">
        <v>379</v>
      </c>
    </row>
    <row r="843" spans="1:22">
      <c r="A843">
        <v>3525</v>
      </c>
      <c r="B843" t="s">
        <v>590</v>
      </c>
      <c r="C843">
        <v>0.06</v>
      </c>
      <c r="D843" t="s">
        <v>373</v>
      </c>
      <c r="E843" t="s">
        <v>374</v>
      </c>
      <c r="F843">
        <v>2008</v>
      </c>
      <c r="G843">
        <v>40</v>
      </c>
      <c r="H843" t="s">
        <v>9</v>
      </c>
      <c r="I843" t="s">
        <v>121</v>
      </c>
      <c r="J843" t="s">
        <v>179</v>
      </c>
      <c r="K843">
        <v>0.16666666699999999</v>
      </c>
      <c r="L843">
        <v>5</v>
      </c>
      <c r="M843">
        <v>30</v>
      </c>
      <c r="N843">
        <v>1975</v>
      </c>
      <c r="O843">
        <v>2005</v>
      </c>
      <c r="P843" t="s">
        <v>454</v>
      </c>
      <c r="Q843" t="s">
        <v>339</v>
      </c>
      <c r="R843" t="s">
        <v>590</v>
      </c>
      <c r="S843" t="s">
        <v>591</v>
      </c>
      <c r="T843" t="s">
        <v>592</v>
      </c>
      <c r="U843" t="s">
        <v>593</v>
      </c>
      <c r="V843" t="s">
        <v>379</v>
      </c>
    </row>
    <row r="844" spans="1:22">
      <c r="A844">
        <v>3526</v>
      </c>
      <c r="B844" t="s">
        <v>753</v>
      </c>
      <c r="C844">
        <v>5.0000000000000001E-3</v>
      </c>
      <c r="D844" t="s">
        <v>373</v>
      </c>
      <c r="E844" t="s">
        <v>374</v>
      </c>
      <c r="F844">
        <v>2008</v>
      </c>
      <c r="G844">
        <v>40</v>
      </c>
      <c r="H844" t="s">
        <v>9</v>
      </c>
      <c r="I844" t="s">
        <v>121</v>
      </c>
      <c r="J844" t="s">
        <v>179</v>
      </c>
      <c r="K844">
        <v>0.16666666699999999</v>
      </c>
      <c r="L844">
        <v>5</v>
      </c>
      <c r="M844">
        <v>30</v>
      </c>
      <c r="N844">
        <v>1975</v>
      </c>
      <c r="O844">
        <v>2005</v>
      </c>
      <c r="P844" t="s">
        <v>454</v>
      </c>
      <c r="Q844" t="s">
        <v>339</v>
      </c>
      <c r="R844" t="s">
        <v>753</v>
      </c>
      <c r="S844" t="s">
        <v>591</v>
      </c>
      <c r="T844" t="s">
        <v>754</v>
      </c>
      <c r="U844" t="s">
        <v>593</v>
      </c>
      <c r="V844" t="s">
        <v>379</v>
      </c>
    </row>
    <row r="845" spans="1:22">
      <c r="A845">
        <v>3527</v>
      </c>
      <c r="B845" t="s">
        <v>590</v>
      </c>
      <c r="C845">
        <v>5.0000000000000001E-3</v>
      </c>
      <c r="D845" t="s">
        <v>373</v>
      </c>
      <c r="E845" t="s">
        <v>374</v>
      </c>
      <c r="F845">
        <v>2007</v>
      </c>
      <c r="G845">
        <v>40</v>
      </c>
      <c r="H845" t="s">
        <v>9</v>
      </c>
      <c r="I845" t="s">
        <v>121</v>
      </c>
      <c r="J845" t="s">
        <v>179</v>
      </c>
      <c r="K845">
        <v>0.16666666699999999</v>
      </c>
      <c r="L845">
        <v>5</v>
      </c>
      <c r="M845">
        <v>30</v>
      </c>
      <c r="N845">
        <v>1975</v>
      </c>
      <c r="O845">
        <v>2005</v>
      </c>
      <c r="P845" t="s">
        <v>454</v>
      </c>
      <c r="Q845" t="s">
        <v>339</v>
      </c>
      <c r="R845" t="s">
        <v>590</v>
      </c>
      <c r="S845" t="s">
        <v>591</v>
      </c>
      <c r="T845" t="s">
        <v>592</v>
      </c>
      <c r="U845" t="s">
        <v>593</v>
      </c>
      <c r="V845" t="s">
        <v>379</v>
      </c>
    </row>
    <row r="846" spans="1:22">
      <c r="A846">
        <v>3528</v>
      </c>
      <c r="B846" t="s">
        <v>669</v>
      </c>
      <c r="C846">
        <v>0.19500000000000001</v>
      </c>
      <c r="D846" t="s">
        <v>373</v>
      </c>
      <c r="E846" t="s">
        <v>374</v>
      </c>
      <c r="F846">
        <v>2008</v>
      </c>
      <c r="G846">
        <v>40</v>
      </c>
      <c r="H846" t="s">
        <v>9</v>
      </c>
      <c r="I846" t="s">
        <v>121</v>
      </c>
      <c r="J846" t="s">
        <v>179</v>
      </c>
      <c r="K846">
        <v>0.16666666699999999</v>
      </c>
      <c r="L846">
        <v>5</v>
      </c>
      <c r="M846">
        <v>30</v>
      </c>
      <c r="N846">
        <v>1975</v>
      </c>
      <c r="O846">
        <v>2005</v>
      </c>
      <c r="P846" t="s">
        <v>454</v>
      </c>
      <c r="Q846" t="s">
        <v>339</v>
      </c>
      <c r="R846" t="s">
        <v>669</v>
      </c>
      <c r="S846" t="s">
        <v>670</v>
      </c>
      <c r="T846" t="s">
        <v>671</v>
      </c>
      <c r="U846" t="s">
        <v>672</v>
      </c>
      <c r="V846" t="s">
        <v>379</v>
      </c>
    </row>
    <row r="847" spans="1:22">
      <c r="A847">
        <v>3529</v>
      </c>
      <c r="B847" t="s">
        <v>669</v>
      </c>
      <c r="C847">
        <v>0.1</v>
      </c>
      <c r="D847" t="s">
        <v>373</v>
      </c>
      <c r="E847" t="s">
        <v>374</v>
      </c>
      <c r="F847">
        <v>2007</v>
      </c>
      <c r="G847">
        <v>40</v>
      </c>
      <c r="H847" t="s">
        <v>9</v>
      </c>
      <c r="I847" t="s">
        <v>121</v>
      </c>
      <c r="J847" t="s">
        <v>179</v>
      </c>
      <c r="K847">
        <v>0.16666666699999999</v>
      </c>
      <c r="L847">
        <v>5</v>
      </c>
      <c r="M847">
        <v>30</v>
      </c>
      <c r="N847">
        <v>1975</v>
      </c>
      <c r="O847">
        <v>2005</v>
      </c>
      <c r="P847" t="s">
        <v>454</v>
      </c>
      <c r="Q847" t="s">
        <v>339</v>
      </c>
      <c r="R847" t="s">
        <v>669</v>
      </c>
      <c r="S847" t="s">
        <v>670</v>
      </c>
      <c r="T847" t="s">
        <v>671</v>
      </c>
      <c r="U847" t="s">
        <v>672</v>
      </c>
      <c r="V847" t="s">
        <v>379</v>
      </c>
    </row>
    <row r="848" spans="1:22">
      <c r="A848">
        <v>3530</v>
      </c>
      <c r="B848" t="s">
        <v>598</v>
      </c>
      <c r="C848">
        <v>1.59</v>
      </c>
      <c r="D848" t="s">
        <v>373</v>
      </c>
      <c r="E848" t="s">
        <v>374</v>
      </c>
      <c r="F848">
        <v>2008</v>
      </c>
      <c r="G848">
        <v>40</v>
      </c>
      <c r="H848" t="s">
        <v>9</v>
      </c>
      <c r="I848" t="s">
        <v>121</v>
      </c>
      <c r="J848" t="s">
        <v>179</v>
      </c>
      <c r="K848">
        <v>0.16666666699999999</v>
      </c>
      <c r="L848">
        <v>5</v>
      </c>
      <c r="M848">
        <v>30</v>
      </c>
      <c r="N848">
        <v>1975</v>
      </c>
      <c r="O848">
        <v>2005</v>
      </c>
      <c r="P848" t="s">
        <v>454</v>
      </c>
      <c r="Q848" t="s">
        <v>339</v>
      </c>
      <c r="R848" t="s">
        <v>598</v>
      </c>
      <c r="S848" t="s">
        <v>548</v>
      </c>
      <c r="T848" t="s">
        <v>599</v>
      </c>
      <c r="U848" t="s">
        <v>459</v>
      </c>
      <c r="V848" t="s">
        <v>379</v>
      </c>
    </row>
    <row r="849" spans="1:22">
      <c r="A849">
        <v>3531</v>
      </c>
      <c r="B849" t="s">
        <v>598</v>
      </c>
      <c r="C849">
        <v>1.49</v>
      </c>
      <c r="D849" t="s">
        <v>373</v>
      </c>
      <c r="E849" t="s">
        <v>374</v>
      </c>
      <c r="F849">
        <v>2007</v>
      </c>
      <c r="G849">
        <v>40</v>
      </c>
      <c r="H849" t="s">
        <v>9</v>
      </c>
      <c r="I849" t="s">
        <v>121</v>
      </c>
      <c r="J849" t="s">
        <v>179</v>
      </c>
      <c r="K849">
        <v>0.16666666699999999</v>
      </c>
      <c r="L849">
        <v>5</v>
      </c>
      <c r="M849">
        <v>30</v>
      </c>
      <c r="N849">
        <v>1975</v>
      </c>
      <c r="O849">
        <v>2005</v>
      </c>
      <c r="P849" t="s">
        <v>454</v>
      </c>
      <c r="Q849" t="s">
        <v>339</v>
      </c>
      <c r="R849" t="s">
        <v>598</v>
      </c>
      <c r="S849" t="s">
        <v>548</v>
      </c>
      <c r="T849" t="s">
        <v>599</v>
      </c>
      <c r="U849" t="s">
        <v>459</v>
      </c>
      <c r="V849" t="s">
        <v>379</v>
      </c>
    </row>
    <row r="850" spans="1:22">
      <c r="A850">
        <v>3532</v>
      </c>
      <c r="B850" t="s">
        <v>600</v>
      </c>
      <c r="C850">
        <v>1.44</v>
      </c>
      <c r="D850" t="s">
        <v>373</v>
      </c>
      <c r="E850" t="s">
        <v>374</v>
      </c>
      <c r="F850">
        <v>2008</v>
      </c>
      <c r="G850">
        <v>40</v>
      </c>
      <c r="H850" t="s">
        <v>9</v>
      </c>
      <c r="I850" t="s">
        <v>121</v>
      </c>
      <c r="J850" t="s">
        <v>179</v>
      </c>
      <c r="K850">
        <v>0.16666666699999999</v>
      </c>
      <c r="L850">
        <v>5</v>
      </c>
      <c r="M850">
        <v>30</v>
      </c>
      <c r="N850">
        <v>1975</v>
      </c>
      <c r="O850">
        <v>2005</v>
      </c>
      <c r="P850" t="s">
        <v>454</v>
      </c>
      <c r="Q850" t="s">
        <v>339</v>
      </c>
      <c r="R850" t="s">
        <v>600</v>
      </c>
      <c r="S850" t="s">
        <v>601</v>
      </c>
      <c r="T850" t="s">
        <v>602</v>
      </c>
      <c r="U850" t="s">
        <v>459</v>
      </c>
      <c r="V850" t="s">
        <v>379</v>
      </c>
    </row>
    <row r="851" spans="1:22">
      <c r="A851">
        <v>3533</v>
      </c>
      <c r="B851" t="s">
        <v>600</v>
      </c>
      <c r="C851">
        <v>0.82499999999999996</v>
      </c>
      <c r="D851" t="s">
        <v>373</v>
      </c>
      <c r="E851" t="s">
        <v>374</v>
      </c>
      <c r="F851">
        <v>2007</v>
      </c>
      <c r="G851">
        <v>40</v>
      </c>
      <c r="H851" t="s">
        <v>9</v>
      </c>
      <c r="I851" t="s">
        <v>121</v>
      </c>
      <c r="J851" t="s">
        <v>179</v>
      </c>
      <c r="K851">
        <v>0.16666666699999999</v>
      </c>
      <c r="L851">
        <v>5</v>
      </c>
      <c r="M851">
        <v>30</v>
      </c>
      <c r="N851">
        <v>1975</v>
      </c>
      <c r="O851">
        <v>2005</v>
      </c>
      <c r="P851" t="s">
        <v>454</v>
      </c>
      <c r="Q851" t="s">
        <v>339</v>
      </c>
      <c r="R851" t="s">
        <v>600</v>
      </c>
      <c r="S851" t="s">
        <v>601</v>
      </c>
      <c r="T851" t="s">
        <v>602</v>
      </c>
      <c r="U851" t="s">
        <v>459</v>
      </c>
      <c r="V851" t="s">
        <v>379</v>
      </c>
    </row>
    <row r="852" spans="1:22">
      <c r="A852">
        <v>3534</v>
      </c>
      <c r="B852" t="s">
        <v>603</v>
      </c>
      <c r="C852">
        <v>0.41</v>
      </c>
      <c r="D852" t="s">
        <v>373</v>
      </c>
      <c r="E852" t="s">
        <v>374</v>
      </c>
      <c r="F852">
        <v>2008</v>
      </c>
      <c r="G852">
        <v>40</v>
      </c>
      <c r="H852" t="s">
        <v>9</v>
      </c>
      <c r="I852" t="s">
        <v>121</v>
      </c>
      <c r="J852" t="s">
        <v>179</v>
      </c>
      <c r="K852">
        <v>0.16666666699999999</v>
      </c>
      <c r="L852">
        <v>5</v>
      </c>
      <c r="M852">
        <v>30</v>
      </c>
      <c r="N852">
        <v>1975</v>
      </c>
      <c r="O852">
        <v>2005</v>
      </c>
      <c r="P852" t="s">
        <v>454</v>
      </c>
      <c r="Q852" t="s">
        <v>339</v>
      </c>
      <c r="R852" t="s">
        <v>603</v>
      </c>
      <c r="S852" t="s">
        <v>604</v>
      </c>
      <c r="T852" t="s">
        <v>605</v>
      </c>
      <c r="U852" t="s">
        <v>459</v>
      </c>
      <c r="V852" t="s">
        <v>379</v>
      </c>
    </row>
    <row r="853" spans="1:22">
      <c r="A853">
        <v>3535</v>
      </c>
      <c r="B853" t="s">
        <v>682</v>
      </c>
      <c r="C853">
        <v>0.23</v>
      </c>
      <c r="D853" t="s">
        <v>373</v>
      </c>
      <c r="E853" t="s">
        <v>374</v>
      </c>
      <c r="F853">
        <v>2008</v>
      </c>
      <c r="G853">
        <v>40</v>
      </c>
      <c r="H853" t="s">
        <v>9</v>
      </c>
      <c r="I853" t="s">
        <v>121</v>
      </c>
      <c r="J853" t="s">
        <v>179</v>
      </c>
      <c r="K853">
        <v>0.16666666699999999</v>
      </c>
      <c r="L853">
        <v>5</v>
      </c>
      <c r="M853">
        <v>30</v>
      </c>
      <c r="N853">
        <v>1975</v>
      </c>
      <c r="O853">
        <v>2005</v>
      </c>
      <c r="P853" t="s">
        <v>454</v>
      </c>
      <c r="Q853" t="s">
        <v>339</v>
      </c>
      <c r="R853" t="s">
        <v>682</v>
      </c>
      <c r="S853" t="s">
        <v>470</v>
      </c>
      <c r="T853" t="s">
        <v>683</v>
      </c>
      <c r="U853" t="s">
        <v>459</v>
      </c>
      <c r="V853" t="s">
        <v>379</v>
      </c>
    </row>
    <row r="854" spans="1:22">
      <c r="A854">
        <v>3536</v>
      </c>
      <c r="B854" t="s">
        <v>679</v>
      </c>
      <c r="C854">
        <v>0.185</v>
      </c>
      <c r="D854" t="s">
        <v>373</v>
      </c>
      <c r="E854" t="s">
        <v>374</v>
      </c>
      <c r="F854">
        <v>2007</v>
      </c>
      <c r="G854">
        <v>40</v>
      </c>
      <c r="H854" t="s">
        <v>9</v>
      </c>
      <c r="I854" t="s">
        <v>121</v>
      </c>
      <c r="J854" t="s">
        <v>179</v>
      </c>
      <c r="K854">
        <v>0.16666666699999999</v>
      </c>
      <c r="L854">
        <v>5</v>
      </c>
      <c r="M854">
        <v>30</v>
      </c>
      <c r="N854">
        <v>1975</v>
      </c>
      <c r="O854">
        <v>2005</v>
      </c>
      <c r="P854" t="s">
        <v>454</v>
      </c>
      <c r="Q854" t="s">
        <v>339</v>
      </c>
      <c r="R854" t="s">
        <v>679</v>
      </c>
      <c r="S854" t="s">
        <v>680</v>
      </c>
      <c r="T854" t="s">
        <v>681</v>
      </c>
      <c r="U854" t="s">
        <v>459</v>
      </c>
      <c r="V854" t="s">
        <v>379</v>
      </c>
    </row>
    <row r="855" spans="1:22">
      <c r="A855">
        <v>3537</v>
      </c>
      <c r="B855" t="s">
        <v>603</v>
      </c>
      <c r="C855">
        <v>7.0000000000000007E-2</v>
      </c>
      <c r="D855" t="s">
        <v>373</v>
      </c>
      <c r="E855" t="s">
        <v>374</v>
      </c>
      <c r="F855">
        <v>2007</v>
      </c>
      <c r="G855">
        <v>40</v>
      </c>
      <c r="H855" t="s">
        <v>9</v>
      </c>
      <c r="I855" t="s">
        <v>121</v>
      </c>
      <c r="J855" t="s">
        <v>179</v>
      </c>
      <c r="K855">
        <v>0.16666666699999999</v>
      </c>
      <c r="L855">
        <v>5</v>
      </c>
      <c r="M855">
        <v>30</v>
      </c>
      <c r="N855">
        <v>1975</v>
      </c>
      <c r="O855">
        <v>2005</v>
      </c>
      <c r="P855" t="s">
        <v>454</v>
      </c>
      <c r="Q855" t="s">
        <v>339</v>
      </c>
      <c r="R855" t="s">
        <v>603</v>
      </c>
      <c r="S855" t="s">
        <v>604</v>
      </c>
      <c r="T855" t="s">
        <v>605</v>
      </c>
      <c r="U855" t="s">
        <v>459</v>
      </c>
      <c r="V855" t="s">
        <v>379</v>
      </c>
    </row>
    <row r="856" spans="1:22">
      <c r="A856">
        <v>3538</v>
      </c>
      <c r="B856" t="s">
        <v>682</v>
      </c>
      <c r="C856">
        <v>5.5E-2</v>
      </c>
      <c r="D856" t="s">
        <v>373</v>
      </c>
      <c r="E856" t="s">
        <v>374</v>
      </c>
      <c r="F856">
        <v>2007</v>
      </c>
      <c r="G856">
        <v>40</v>
      </c>
      <c r="H856" t="s">
        <v>9</v>
      </c>
      <c r="I856" t="s">
        <v>121</v>
      </c>
      <c r="J856" t="s">
        <v>179</v>
      </c>
      <c r="K856">
        <v>0.16666666699999999</v>
      </c>
      <c r="L856">
        <v>5</v>
      </c>
      <c r="M856">
        <v>30</v>
      </c>
      <c r="N856">
        <v>1975</v>
      </c>
      <c r="O856">
        <v>2005</v>
      </c>
      <c r="P856" t="s">
        <v>454</v>
      </c>
      <c r="Q856" t="s">
        <v>339</v>
      </c>
      <c r="R856" t="s">
        <v>682</v>
      </c>
      <c r="S856" t="s">
        <v>470</v>
      </c>
      <c r="T856" t="s">
        <v>683</v>
      </c>
      <c r="U856" t="s">
        <v>459</v>
      </c>
      <c r="V856" t="s">
        <v>379</v>
      </c>
    </row>
    <row r="857" spans="1:22">
      <c r="A857">
        <v>3539</v>
      </c>
      <c r="B857" t="s">
        <v>612</v>
      </c>
      <c r="C857">
        <v>4.4999999999999998E-2</v>
      </c>
      <c r="D857" t="s">
        <v>373</v>
      </c>
      <c r="E857" t="s">
        <v>374</v>
      </c>
      <c r="F857">
        <v>2008</v>
      </c>
      <c r="G857">
        <v>40</v>
      </c>
      <c r="H857" t="s">
        <v>9</v>
      </c>
      <c r="I857" t="s">
        <v>121</v>
      </c>
      <c r="J857" t="s">
        <v>179</v>
      </c>
      <c r="K857">
        <v>0.16666666699999999</v>
      </c>
      <c r="L857">
        <v>5</v>
      </c>
      <c r="M857">
        <v>30</v>
      </c>
      <c r="N857">
        <v>1975</v>
      </c>
      <c r="O857">
        <v>2005</v>
      </c>
      <c r="P857" t="s">
        <v>454</v>
      </c>
      <c r="Q857" t="s">
        <v>339</v>
      </c>
      <c r="R857" t="s">
        <v>612</v>
      </c>
      <c r="S857" t="s">
        <v>613</v>
      </c>
      <c r="T857" t="s">
        <v>614</v>
      </c>
      <c r="U857" t="s">
        <v>459</v>
      </c>
      <c r="V857" t="s">
        <v>379</v>
      </c>
    </row>
    <row r="858" spans="1:22">
      <c r="A858">
        <v>3540</v>
      </c>
      <c r="B858" t="s">
        <v>609</v>
      </c>
      <c r="C858">
        <v>0.04</v>
      </c>
      <c r="D858" t="s">
        <v>373</v>
      </c>
      <c r="E858" t="s">
        <v>374</v>
      </c>
      <c r="F858">
        <v>2008</v>
      </c>
      <c r="G858">
        <v>40</v>
      </c>
      <c r="H858" t="s">
        <v>9</v>
      </c>
      <c r="I858" t="s">
        <v>121</v>
      </c>
      <c r="J858" t="s">
        <v>179</v>
      </c>
      <c r="K858">
        <v>0.16666666699999999</v>
      </c>
      <c r="L858">
        <v>5</v>
      </c>
      <c r="M858">
        <v>30</v>
      </c>
      <c r="N858">
        <v>1975</v>
      </c>
      <c r="O858">
        <v>2005</v>
      </c>
      <c r="P858" t="s">
        <v>454</v>
      </c>
      <c r="Q858" t="s">
        <v>339</v>
      </c>
      <c r="R858" t="s">
        <v>609</v>
      </c>
      <c r="S858" t="s">
        <v>610</v>
      </c>
      <c r="T858" t="s">
        <v>611</v>
      </c>
      <c r="U858" t="s">
        <v>459</v>
      </c>
      <c r="V858" t="s">
        <v>379</v>
      </c>
    </row>
    <row r="859" spans="1:22">
      <c r="A859">
        <v>3541</v>
      </c>
      <c r="B859" t="s">
        <v>679</v>
      </c>
      <c r="C859">
        <v>0.01</v>
      </c>
      <c r="D859" t="s">
        <v>373</v>
      </c>
      <c r="E859" t="s">
        <v>374</v>
      </c>
      <c r="F859">
        <v>2008</v>
      </c>
      <c r="G859">
        <v>40</v>
      </c>
      <c r="H859" t="s">
        <v>9</v>
      </c>
      <c r="I859" t="s">
        <v>121</v>
      </c>
      <c r="J859" t="s">
        <v>179</v>
      </c>
      <c r="K859">
        <v>0.16666666699999999</v>
      </c>
      <c r="L859">
        <v>5</v>
      </c>
      <c r="M859">
        <v>30</v>
      </c>
      <c r="N859">
        <v>1975</v>
      </c>
      <c r="O859">
        <v>2005</v>
      </c>
      <c r="P859" t="s">
        <v>454</v>
      </c>
      <c r="Q859" t="s">
        <v>339</v>
      </c>
      <c r="R859" t="s">
        <v>679</v>
      </c>
      <c r="S859" t="s">
        <v>680</v>
      </c>
      <c r="T859" t="s">
        <v>681</v>
      </c>
      <c r="U859" t="s">
        <v>459</v>
      </c>
      <c r="V859" t="s">
        <v>379</v>
      </c>
    </row>
    <row r="860" spans="1:22">
      <c r="A860">
        <v>3542</v>
      </c>
      <c r="B860" t="s">
        <v>606</v>
      </c>
      <c r="C860">
        <v>5.0000000000000001E-3</v>
      </c>
      <c r="D860" t="s">
        <v>373</v>
      </c>
      <c r="E860" t="s">
        <v>374</v>
      </c>
      <c r="F860">
        <v>2008</v>
      </c>
      <c r="G860">
        <v>40</v>
      </c>
      <c r="H860" t="s">
        <v>9</v>
      </c>
      <c r="I860" t="s">
        <v>121</v>
      </c>
      <c r="J860" t="s">
        <v>179</v>
      </c>
      <c r="K860">
        <v>0.16666666699999999</v>
      </c>
      <c r="L860">
        <v>5</v>
      </c>
      <c r="M860">
        <v>30</v>
      </c>
      <c r="N860">
        <v>1975</v>
      </c>
      <c r="O860">
        <v>2005</v>
      </c>
      <c r="P860" t="s">
        <v>454</v>
      </c>
      <c r="Q860" t="s">
        <v>339</v>
      </c>
      <c r="R860" t="s">
        <v>606</v>
      </c>
      <c r="S860" t="s">
        <v>607</v>
      </c>
      <c r="T860" t="s">
        <v>608</v>
      </c>
      <c r="U860" t="s">
        <v>459</v>
      </c>
      <c r="V860" t="s">
        <v>379</v>
      </c>
    </row>
    <row r="861" spans="1:22">
      <c r="A861">
        <v>3543</v>
      </c>
      <c r="B861" t="s">
        <v>615</v>
      </c>
      <c r="C861">
        <v>0.93</v>
      </c>
      <c r="D861" t="s">
        <v>373</v>
      </c>
      <c r="E861" t="s">
        <v>374</v>
      </c>
      <c r="F861">
        <v>2007</v>
      </c>
      <c r="G861">
        <v>40</v>
      </c>
      <c r="H861" t="s">
        <v>9</v>
      </c>
      <c r="I861" t="s">
        <v>121</v>
      </c>
      <c r="J861" t="s">
        <v>179</v>
      </c>
      <c r="K861">
        <v>0.16666666699999999</v>
      </c>
      <c r="L861">
        <v>5</v>
      </c>
      <c r="M861">
        <v>30</v>
      </c>
      <c r="N861">
        <v>1975</v>
      </c>
      <c r="O861">
        <v>2005</v>
      </c>
      <c r="P861" t="s">
        <v>454</v>
      </c>
      <c r="Q861" t="s">
        <v>339</v>
      </c>
      <c r="R861" t="s">
        <v>615</v>
      </c>
      <c r="S861" t="s">
        <v>616</v>
      </c>
      <c r="T861" t="s">
        <v>617</v>
      </c>
      <c r="U861" t="s">
        <v>618</v>
      </c>
      <c r="V861" t="s">
        <v>379</v>
      </c>
    </row>
    <row r="862" spans="1:22">
      <c r="A862">
        <v>3544</v>
      </c>
      <c r="B862" t="s">
        <v>615</v>
      </c>
      <c r="C862">
        <v>0.64500000000000002</v>
      </c>
      <c r="D862" t="s">
        <v>373</v>
      </c>
      <c r="E862" t="s">
        <v>374</v>
      </c>
      <c r="F862">
        <v>2008</v>
      </c>
      <c r="G862">
        <v>40</v>
      </c>
      <c r="H862" t="s">
        <v>9</v>
      </c>
      <c r="I862" t="s">
        <v>121</v>
      </c>
      <c r="J862" t="s">
        <v>179</v>
      </c>
      <c r="K862">
        <v>0.16666666699999999</v>
      </c>
      <c r="L862">
        <v>5</v>
      </c>
      <c r="M862">
        <v>30</v>
      </c>
      <c r="N862">
        <v>1975</v>
      </c>
      <c r="O862">
        <v>2005</v>
      </c>
      <c r="P862" t="s">
        <v>454</v>
      </c>
      <c r="Q862" t="s">
        <v>339</v>
      </c>
      <c r="R862" t="s">
        <v>615</v>
      </c>
      <c r="S862" t="s">
        <v>616</v>
      </c>
      <c r="T862" t="s">
        <v>617</v>
      </c>
      <c r="U862" t="s">
        <v>618</v>
      </c>
      <c r="V862" t="s">
        <v>379</v>
      </c>
    </row>
    <row r="863" spans="1:22">
      <c r="A863">
        <v>3545</v>
      </c>
      <c r="B863" t="s">
        <v>741</v>
      </c>
      <c r="C863">
        <v>0.06</v>
      </c>
      <c r="D863" t="s">
        <v>373</v>
      </c>
      <c r="E863" t="s">
        <v>374</v>
      </c>
      <c r="F863">
        <v>2008</v>
      </c>
      <c r="G863">
        <v>40</v>
      </c>
      <c r="H863" t="s">
        <v>9</v>
      </c>
      <c r="I863" t="s">
        <v>121</v>
      </c>
      <c r="J863" t="s">
        <v>179</v>
      </c>
      <c r="K863">
        <v>0.16666666699999999</v>
      </c>
      <c r="L863">
        <v>5</v>
      </c>
      <c r="M863">
        <v>30</v>
      </c>
      <c r="N863">
        <v>1975</v>
      </c>
      <c r="O863">
        <v>2005</v>
      </c>
      <c r="P863" t="s">
        <v>454</v>
      </c>
      <c r="Q863" t="s">
        <v>339</v>
      </c>
      <c r="R863" t="s">
        <v>741</v>
      </c>
      <c r="S863" t="s">
        <v>742</v>
      </c>
      <c r="T863" t="s">
        <v>743</v>
      </c>
      <c r="U863" t="s">
        <v>744</v>
      </c>
      <c r="V863" t="s">
        <v>379</v>
      </c>
    </row>
    <row r="864" spans="1:22">
      <c r="A864">
        <v>3546</v>
      </c>
      <c r="B864" t="s">
        <v>741</v>
      </c>
      <c r="C864">
        <v>5.0000000000000001E-3</v>
      </c>
      <c r="D864" t="s">
        <v>373</v>
      </c>
      <c r="E864" t="s">
        <v>374</v>
      </c>
      <c r="F864">
        <v>2007</v>
      </c>
      <c r="G864">
        <v>40</v>
      </c>
      <c r="H864" t="s">
        <v>9</v>
      </c>
      <c r="I864" t="s">
        <v>121</v>
      </c>
      <c r="J864" t="s">
        <v>179</v>
      </c>
      <c r="K864">
        <v>0.16666666699999999</v>
      </c>
      <c r="L864">
        <v>5</v>
      </c>
      <c r="M864">
        <v>30</v>
      </c>
      <c r="N864">
        <v>1975</v>
      </c>
      <c r="O864">
        <v>2005</v>
      </c>
      <c r="P864" t="s">
        <v>454</v>
      </c>
      <c r="Q864" t="s">
        <v>339</v>
      </c>
      <c r="R864" t="s">
        <v>741</v>
      </c>
      <c r="S864" t="s">
        <v>742</v>
      </c>
      <c r="T864" t="s">
        <v>743</v>
      </c>
      <c r="U864" t="s">
        <v>744</v>
      </c>
      <c r="V864" t="s">
        <v>379</v>
      </c>
    </row>
    <row r="865" spans="1:22">
      <c r="A865">
        <v>3547</v>
      </c>
      <c r="B865" t="s">
        <v>619</v>
      </c>
      <c r="C865">
        <v>0.31</v>
      </c>
      <c r="D865" t="s">
        <v>373</v>
      </c>
      <c r="E865" t="s">
        <v>374</v>
      </c>
      <c r="F865">
        <v>2007</v>
      </c>
      <c r="G865">
        <v>40</v>
      </c>
      <c r="H865" t="s">
        <v>9</v>
      </c>
      <c r="I865" t="s">
        <v>121</v>
      </c>
      <c r="J865" t="s">
        <v>179</v>
      </c>
      <c r="K865">
        <v>0.16666666699999999</v>
      </c>
      <c r="L865">
        <v>5</v>
      </c>
      <c r="M865">
        <v>30</v>
      </c>
      <c r="N865">
        <v>1975</v>
      </c>
      <c r="O865">
        <v>2005</v>
      </c>
      <c r="P865" t="s">
        <v>454</v>
      </c>
      <c r="Q865" t="s">
        <v>339</v>
      </c>
      <c r="R865" t="s">
        <v>619</v>
      </c>
      <c r="S865" t="s">
        <v>562</v>
      </c>
      <c r="T865" t="s">
        <v>620</v>
      </c>
      <c r="U865" t="s">
        <v>564</v>
      </c>
      <c r="V865" t="s">
        <v>379</v>
      </c>
    </row>
    <row r="866" spans="1:22">
      <c r="A866">
        <v>3548</v>
      </c>
      <c r="B866" t="s">
        <v>619</v>
      </c>
      <c r="C866">
        <v>0.19</v>
      </c>
      <c r="D866" t="s">
        <v>373</v>
      </c>
      <c r="E866" t="s">
        <v>374</v>
      </c>
      <c r="F866">
        <v>2008</v>
      </c>
      <c r="G866">
        <v>40</v>
      </c>
      <c r="H866" t="s">
        <v>9</v>
      </c>
      <c r="I866" t="s">
        <v>121</v>
      </c>
      <c r="J866" t="s">
        <v>179</v>
      </c>
      <c r="K866">
        <v>0.16666666699999999</v>
      </c>
      <c r="L866">
        <v>5</v>
      </c>
      <c r="M866">
        <v>30</v>
      </c>
      <c r="N866">
        <v>1975</v>
      </c>
      <c r="O866">
        <v>2005</v>
      </c>
      <c r="P866" t="s">
        <v>454</v>
      </c>
      <c r="Q866" t="s">
        <v>339</v>
      </c>
      <c r="R866" t="s">
        <v>619</v>
      </c>
      <c r="S866" t="s">
        <v>562</v>
      </c>
      <c r="T866" t="s">
        <v>620</v>
      </c>
      <c r="U866" t="s">
        <v>564</v>
      </c>
      <c r="V866" t="s">
        <v>379</v>
      </c>
    </row>
    <row r="867" spans="1:22">
      <c r="A867">
        <v>3549</v>
      </c>
      <c r="B867" t="s">
        <v>633</v>
      </c>
      <c r="C867">
        <v>0.28499999999999998</v>
      </c>
      <c r="D867" t="s">
        <v>373</v>
      </c>
      <c r="E867" t="s">
        <v>374</v>
      </c>
      <c r="F867">
        <v>2008</v>
      </c>
      <c r="G867">
        <v>40</v>
      </c>
      <c r="H867" t="s">
        <v>9</v>
      </c>
      <c r="I867" t="s">
        <v>121</v>
      </c>
      <c r="J867" t="s">
        <v>179</v>
      </c>
      <c r="K867">
        <v>0.16666666699999999</v>
      </c>
      <c r="L867">
        <v>5</v>
      </c>
      <c r="M867">
        <v>30</v>
      </c>
      <c r="N867">
        <v>1975</v>
      </c>
      <c r="O867">
        <v>2005</v>
      </c>
      <c r="P867" t="s">
        <v>454</v>
      </c>
      <c r="Q867" t="s">
        <v>339</v>
      </c>
      <c r="R867" t="s">
        <v>633</v>
      </c>
      <c r="S867" t="s">
        <v>634</v>
      </c>
      <c r="T867" t="s">
        <v>635</v>
      </c>
      <c r="U867" t="s">
        <v>485</v>
      </c>
      <c r="V867" t="s">
        <v>486</v>
      </c>
    </row>
    <row r="868" spans="1:22">
      <c r="A868">
        <v>3550</v>
      </c>
      <c r="B868" t="s">
        <v>691</v>
      </c>
      <c r="C868">
        <v>0.16</v>
      </c>
      <c r="D868" t="s">
        <v>373</v>
      </c>
      <c r="E868" t="s">
        <v>374</v>
      </c>
      <c r="F868">
        <v>2007</v>
      </c>
      <c r="G868">
        <v>40</v>
      </c>
      <c r="H868" t="s">
        <v>9</v>
      </c>
      <c r="I868" t="s">
        <v>121</v>
      </c>
      <c r="J868" t="s">
        <v>179</v>
      </c>
      <c r="K868">
        <v>0.16666666699999999</v>
      </c>
      <c r="L868">
        <v>5</v>
      </c>
      <c r="M868">
        <v>30</v>
      </c>
      <c r="N868">
        <v>1975</v>
      </c>
      <c r="O868">
        <v>2005</v>
      </c>
      <c r="P868" t="s">
        <v>454</v>
      </c>
      <c r="Q868" t="s">
        <v>339</v>
      </c>
      <c r="R868" t="s">
        <v>691</v>
      </c>
      <c r="S868" t="s">
        <v>692</v>
      </c>
      <c r="T868" t="s">
        <v>693</v>
      </c>
      <c r="U868" t="s">
        <v>485</v>
      </c>
      <c r="V868" t="s">
        <v>486</v>
      </c>
    </row>
    <row r="869" spans="1:22">
      <c r="A869">
        <v>3551</v>
      </c>
      <c r="B869" t="s">
        <v>627</v>
      </c>
      <c r="C869">
        <v>0.16</v>
      </c>
      <c r="D869" t="s">
        <v>373</v>
      </c>
      <c r="E869" t="s">
        <v>374</v>
      </c>
      <c r="F869">
        <v>2008</v>
      </c>
      <c r="G869">
        <v>40</v>
      </c>
      <c r="H869" t="s">
        <v>9</v>
      </c>
      <c r="I869" t="s">
        <v>121</v>
      </c>
      <c r="J869" t="s">
        <v>179</v>
      </c>
      <c r="K869">
        <v>0.16666666699999999</v>
      </c>
      <c r="L869">
        <v>5</v>
      </c>
      <c r="M869">
        <v>30</v>
      </c>
      <c r="N869">
        <v>1975</v>
      </c>
      <c r="O869">
        <v>2005</v>
      </c>
      <c r="P869" t="s">
        <v>454</v>
      </c>
      <c r="Q869" t="s">
        <v>339</v>
      </c>
      <c r="R869" t="s">
        <v>627</v>
      </c>
      <c r="S869" t="s">
        <v>628</v>
      </c>
      <c r="T869" t="s">
        <v>629</v>
      </c>
      <c r="U869" t="s">
        <v>485</v>
      </c>
      <c r="V869" t="s">
        <v>486</v>
      </c>
    </row>
    <row r="870" spans="1:22">
      <c r="A870">
        <v>3552</v>
      </c>
      <c r="B870" t="s">
        <v>691</v>
      </c>
      <c r="C870">
        <v>3.5000000000000003E-2</v>
      </c>
      <c r="D870" t="s">
        <v>373</v>
      </c>
      <c r="E870" t="s">
        <v>374</v>
      </c>
      <c r="F870">
        <v>2008</v>
      </c>
      <c r="G870">
        <v>40</v>
      </c>
      <c r="H870" t="s">
        <v>9</v>
      </c>
      <c r="I870" t="s">
        <v>121</v>
      </c>
      <c r="J870" t="s">
        <v>179</v>
      </c>
      <c r="K870">
        <v>0.16666666699999999</v>
      </c>
      <c r="L870">
        <v>5</v>
      </c>
      <c r="M870">
        <v>30</v>
      </c>
      <c r="N870">
        <v>1975</v>
      </c>
      <c r="O870">
        <v>2005</v>
      </c>
      <c r="P870" t="s">
        <v>454</v>
      </c>
      <c r="Q870" t="s">
        <v>339</v>
      </c>
      <c r="R870" t="s">
        <v>691</v>
      </c>
      <c r="S870" t="s">
        <v>692</v>
      </c>
      <c r="T870" t="s">
        <v>693</v>
      </c>
      <c r="U870" t="s">
        <v>485</v>
      </c>
      <c r="V870" t="s">
        <v>486</v>
      </c>
    </row>
    <row r="871" spans="1:22">
      <c r="A871">
        <v>3553</v>
      </c>
      <c r="B871" t="s">
        <v>792</v>
      </c>
      <c r="C871">
        <v>0.03</v>
      </c>
      <c r="D871" t="s">
        <v>373</v>
      </c>
      <c r="E871" t="s">
        <v>374</v>
      </c>
      <c r="F871">
        <v>2008</v>
      </c>
      <c r="G871">
        <v>40</v>
      </c>
      <c r="H871" t="s">
        <v>9</v>
      </c>
      <c r="I871" t="s">
        <v>121</v>
      </c>
      <c r="J871" t="s">
        <v>179</v>
      </c>
      <c r="K871">
        <v>0.16666666699999999</v>
      </c>
      <c r="L871">
        <v>5</v>
      </c>
      <c r="M871">
        <v>30</v>
      </c>
      <c r="N871">
        <v>1975</v>
      </c>
      <c r="O871">
        <v>2005</v>
      </c>
      <c r="P871" t="s">
        <v>454</v>
      </c>
      <c r="Q871" t="s">
        <v>339</v>
      </c>
      <c r="R871" t="s">
        <v>792</v>
      </c>
      <c r="S871" t="s">
        <v>625</v>
      </c>
      <c r="T871" t="s">
        <v>793</v>
      </c>
      <c r="U871" t="s">
        <v>485</v>
      </c>
      <c r="V871" t="s">
        <v>486</v>
      </c>
    </row>
    <row r="872" spans="1:22">
      <c r="A872">
        <v>3554</v>
      </c>
      <c r="B872" t="s">
        <v>627</v>
      </c>
      <c r="C872">
        <v>0.03</v>
      </c>
      <c r="D872" t="s">
        <v>373</v>
      </c>
      <c r="E872" t="s">
        <v>374</v>
      </c>
      <c r="F872">
        <v>2007</v>
      </c>
      <c r="G872">
        <v>40</v>
      </c>
      <c r="H872" t="s">
        <v>9</v>
      </c>
      <c r="I872" t="s">
        <v>121</v>
      </c>
      <c r="J872" t="s">
        <v>179</v>
      </c>
      <c r="K872">
        <v>0.16666666699999999</v>
      </c>
      <c r="L872">
        <v>5</v>
      </c>
      <c r="M872">
        <v>30</v>
      </c>
      <c r="N872">
        <v>1975</v>
      </c>
      <c r="O872">
        <v>2005</v>
      </c>
      <c r="P872" t="s">
        <v>454</v>
      </c>
      <c r="Q872" t="s">
        <v>339</v>
      </c>
      <c r="R872" t="s">
        <v>627</v>
      </c>
      <c r="S872" t="s">
        <v>628</v>
      </c>
      <c r="T872" t="s">
        <v>629</v>
      </c>
      <c r="U872" t="s">
        <v>485</v>
      </c>
      <c r="V872" t="s">
        <v>486</v>
      </c>
    </row>
    <row r="873" spans="1:22">
      <c r="A873">
        <v>3555</v>
      </c>
      <c r="B873" t="s">
        <v>633</v>
      </c>
      <c r="C873">
        <v>0.03</v>
      </c>
      <c r="D873" t="s">
        <v>373</v>
      </c>
      <c r="E873" t="s">
        <v>374</v>
      </c>
      <c r="F873">
        <v>2007</v>
      </c>
      <c r="G873">
        <v>40</v>
      </c>
      <c r="H873" t="s">
        <v>9</v>
      </c>
      <c r="I873" t="s">
        <v>121</v>
      </c>
      <c r="J873" t="s">
        <v>179</v>
      </c>
      <c r="K873">
        <v>0.16666666699999999</v>
      </c>
      <c r="L873">
        <v>5</v>
      </c>
      <c r="M873">
        <v>30</v>
      </c>
      <c r="N873">
        <v>1975</v>
      </c>
      <c r="O873">
        <v>2005</v>
      </c>
      <c r="P873" t="s">
        <v>454</v>
      </c>
      <c r="Q873" t="s">
        <v>339</v>
      </c>
      <c r="R873" t="s">
        <v>633</v>
      </c>
      <c r="S873" t="s">
        <v>634</v>
      </c>
      <c r="T873" t="s">
        <v>635</v>
      </c>
      <c r="U873" t="s">
        <v>485</v>
      </c>
      <c r="V873" t="s">
        <v>486</v>
      </c>
    </row>
    <row r="874" spans="1:22">
      <c r="A874">
        <v>3558</v>
      </c>
      <c r="B874" t="s">
        <v>636</v>
      </c>
      <c r="C874">
        <v>2.2450000000000001</v>
      </c>
      <c r="D874" t="s">
        <v>373</v>
      </c>
      <c r="E874" t="s">
        <v>374</v>
      </c>
      <c r="F874">
        <v>2008</v>
      </c>
      <c r="G874">
        <v>40</v>
      </c>
      <c r="H874" t="s">
        <v>9</v>
      </c>
      <c r="I874" t="s">
        <v>121</v>
      </c>
      <c r="J874" t="s">
        <v>179</v>
      </c>
      <c r="K874">
        <v>0.16666666699999999</v>
      </c>
      <c r="L874">
        <v>5</v>
      </c>
      <c r="M874">
        <v>30</v>
      </c>
      <c r="N874">
        <v>1975</v>
      </c>
      <c r="O874">
        <v>2005</v>
      </c>
      <c r="P874" t="s">
        <v>454</v>
      </c>
      <c r="Q874" t="s">
        <v>339</v>
      </c>
      <c r="R874" t="s">
        <v>636</v>
      </c>
      <c r="S874" t="s">
        <v>414</v>
      </c>
      <c r="T874" t="s">
        <v>637</v>
      </c>
      <c r="U874" t="s">
        <v>416</v>
      </c>
      <c r="V874" t="s">
        <v>417</v>
      </c>
    </row>
    <row r="875" spans="1:22">
      <c r="A875">
        <v>3559</v>
      </c>
      <c r="B875" t="s">
        <v>636</v>
      </c>
      <c r="C875">
        <v>1.165</v>
      </c>
      <c r="D875" t="s">
        <v>373</v>
      </c>
      <c r="E875" t="s">
        <v>374</v>
      </c>
      <c r="F875">
        <v>2007</v>
      </c>
      <c r="G875">
        <v>40</v>
      </c>
      <c r="H875" t="s">
        <v>9</v>
      </c>
      <c r="I875" t="s">
        <v>121</v>
      </c>
      <c r="J875" t="s">
        <v>179</v>
      </c>
      <c r="K875">
        <v>0.16666666699999999</v>
      </c>
      <c r="L875">
        <v>5</v>
      </c>
      <c r="M875">
        <v>30</v>
      </c>
      <c r="N875">
        <v>1975</v>
      </c>
      <c r="O875">
        <v>2005</v>
      </c>
      <c r="P875" t="s">
        <v>454</v>
      </c>
      <c r="Q875" t="s">
        <v>339</v>
      </c>
      <c r="R875" t="s">
        <v>636</v>
      </c>
      <c r="S875" t="s">
        <v>414</v>
      </c>
      <c r="T875" t="s">
        <v>637</v>
      </c>
      <c r="U875" t="s">
        <v>416</v>
      </c>
      <c r="V875" t="s">
        <v>417</v>
      </c>
    </row>
    <row r="876" spans="1:22">
      <c r="A876">
        <v>3560</v>
      </c>
      <c r="B876" t="s">
        <v>638</v>
      </c>
      <c r="C876">
        <v>0.22500000000000001</v>
      </c>
      <c r="D876" t="s">
        <v>373</v>
      </c>
      <c r="E876" t="s">
        <v>374</v>
      </c>
      <c r="F876">
        <v>2007</v>
      </c>
      <c r="G876">
        <v>40</v>
      </c>
      <c r="H876" t="s">
        <v>9</v>
      </c>
      <c r="I876" t="s">
        <v>121</v>
      </c>
      <c r="J876" t="s">
        <v>179</v>
      </c>
      <c r="K876">
        <v>0.16666666699999999</v>
      </c>
      <c r="L876">
        <v>5</v>
      </c>
      <c r="M876">
        <v>30</v>
      </c>
      <c r="N876">
        <v>1975</v>
      </c>
      <c r="O876">
        <v>2005</v>
      </c>
      <c r="P876" t="s">
        <v>454</v>
      </c>
      <c r="Q876" t="s">
        <v>339</v>
      </c>
      <c r="R876" t="s">
        <v>638</v>
      </c>
      <c r="S876" t="s">
        <v>639</v>
      </c>
      <c r="T876" t="s">
        <v>640</v>
      </c>
      <c r="U876" t="s">
        <v>641</v>
      </c>
      <c r="V876" t="s">
        <v>379</v>
      </c>
    </row>
    <row r="877" spans="1:22">
      <c r="A877">
        <v>3561</v>
      </c>
      <c r="B877" t="s">
        <v>638</v>
      </c>
      <c r="C877">
        <v>0.215</v>
      </c>
      <c r="D877" t="s">
        <v>373</v>
      </c>
      <c r="E877" t="s">
        <v>374</v>
      </c>
      <c r="F877">
        <v>2008</v>
      </c>
      <c r="G877">
        <v>40</v>
      </c>
      <c r="H877" t="s">
        <v>9</v>
      </c>
      <c r="I877" t="s">
        <v>121</v>
      </c>
      <c r="J877" t="s">
        <v>179</v>
      </c>
      <c r="K877">
        <v>0.16666666699999999</v>
      </c>
      <c r="L877">
        <v>5</v>
      </c>
      <c r="M877">
        <v>30</v>
      </c>
      <c r="N877">
        <v>1975</v>
      </c>
      <c r="O877">
        <v>2005</v>
      </c>
      <c r="P877" t="s">
        <v>454</v>
      </c>
      <c r="Q877" t="s">
        <v>339</v>
      </c>
      <c r="R877" t="s">
        <v>638</v>
      </c>
      <c r="S877" t="s">
        <v>639</v>
      </c>
      <c r="T877" t="s">
        <v>640</v>
      </c>
      <c r="U877" t="s">
        <v>641</v>
      </c>
      <c r="V877" t="s">
        <v>379</v>
      </c>
    </row>
    <row r="878" spans="1:22">
      <c r="A878">
        <v>3562</v>
      </c>
      <c r="B878" t="s">
        <v>648</v>
      </c>
      <c r="C878">
        <v>3.57</v>
      </c>
      <c r="D878" t="s">
        <v>373</v>
      </c>
      <c r="E878" t="s">
        <v>374</v>
      </c>
      <c r="F878">
        <v>2007</v>
      </c>
      <c r="G878">
        <v>40</v>
      </c>
      <c r="H878" t="s">
        <v>9</v>
      </c>
      <c r="I878" t="s">
        <v>121</v>
      </c>
      <c r="J878" t="s">
        <v>179</v>
      </c>
      <c r="K878">
        <v>0.16666666699999999</v>
      </c>
      <c r="L878">
        <v>5</v>
      </c>
      <c r="M878">
        <v>30</v>
      </c>
      <c r="N878">
        <v>1975</v>
      </c>
      <c r="O878">
        <v>2005</v>
      </c>
      <c r="P878" t="s">
        <v>454</v>
      </c>
      <c r="Q878" t="s">
        <v>339</v>
      </c>
      <c r="R878" t="s">
        <v>648</v>
      </c>
      <c r="S878" t="s">
        <v>649</v>
      </c>
      <c r="T878" t="s">
        <v>650</v>
      </c>
      <c r="U878" t="s">
        <v>421</v>
      </c>
      <c r="V878" t="s">
        <v>379</v>
      </c>
    </row>
    <row r="879" spans="1:22">
      <c r="A879">
        <v>3563</v>
      </c>
      <c r="B879" t="s">
        <v>648</v>
      </c>
      <c r="C879">
        <v>2.44</v>
      </c>
      <c r="D879" t="s">
        <v>373</v>
      </c>
      <c r="E879" t="s">
        <v>374</v>
      </c>
      <c r="F879">
        <v>2008</v>
      </c>
      <c r="G879">
        <v>40</v>
      </c>
      <c r="H879" t="s">
        <v>9</v>
      </c>
      <c r="I879" t="s">
        <v>121</v>
      </c>
      <c r="J879" t="s">
        <v>179</v>
      </c>
      <c r="K879">
        <v>0.16666666699999999</v>
      </c>
      <c r="L879">
        <v>5</v>
      </c>
      <c r="M879">
        <v>30</v>
      </c>
      <c r="N879">
        <v>1975</v>
      </c>
      <c r="O879">
        <v>2005</v>
      </c>
      <c r="P879" t="s">
        <v>454</v>
      </c>
      <c r="Q879" t="s">
        <v>339</v>
      </c>
      <c r="R879" t="s">
        <v>648</v>
      </c>
      <c r="S879" t="s">
        <v>649</v>
      </c>
      <c r="T879" t="s">
        <v>650</v>
      </c>
      <c r="U879" t="s">
        <v>421</v>
      </c>
      <c r="V879" t="s">
        <v>379</v>
      </c>
    </row>
    <row r="880" spans="1:22">
      <c r="A880">
        <v>3564</v>
      </c>
      <c r="B880" t="s">
        <v>651</v>
      </c>
      <c r="C880">
        <v>0.63500000000000001</v>
      </c>
      <c r="D880" t="s">
        <v>373</v>
      </c>
      <c r="E880" t="s">
        <v>374</v>
      </c>
      <c r="F880">
        <v>2008</v>
      </c>
      <c r="G880">
        <v>40</v>
      </c>
      <c r="H880" t="s">
        <v>9</v>
      </c>
      <c r="I880" t="s">
        <v>121</v>
      </c>
      <c r="J880" t="s">
        <v>179</v>
      </c>
      <c r="K880">
        <v>0.16666666699999999</v>
      </c>
      <c r="L880">
        <v>5</v>
      </c>
      <c r="M880">
        <v>30</v>
      </c>
      <c r="N880">
        <v>1975</v>
      </c>
      <c r="O880">
        <v>2005</v>
      </c>
      <c r="P880" t="s">
        <v>454</v>
      </c>
      <c r="Q880" t="s">
        <v>339</v>
      </c>
      <c r="R880" t="s">
        <v>651</v>
      </c>
      <c r="S880" t="s">
        <v>652</v>
      </c>
      <c r="T880" t="s">
        <v>653</v>
      </c>
      <c r="U880" t="s">
        <v>421</v>
      </c>
      <c r="V880" t="s">
        <v>379</v>
      </c>
    </row>
    <row r="881" spans="1:22">
      <c r="A881">
        <v>3565</v>
      </c>
      <c r="B881" t="s">
        <v>651</v>
      </c>
      <c r="C881">
        <v>0.63</v>
      </c>
      <c r="D881" t="s">
        <v>373</v>
      </c>
      <c r="E881" t="s">
        <v>374</v>
      </c>
      <c r="F881">
        <v>2007</v>
      </c>
      <c r="G881">
        <v>40</v>
      </c>
      <c r="H881" t="s">
        <v>9</v>
      </c>
      <c r="I881" t="s">
        <v>121</v>
      </c>
      <c r="J881" t="s">
        <v>179</v>
      </c>
      <c r="K881">
        <v>0.16666666699999999</v>
      </c>
      <c r="L881">
        <v>5</v>
      </c>
      <c r="M881">
        <v>30</v>
      </c>
      <c r="N881">
        <v>1975</v>
      </c>
      <c r="O881">
        <v>2005</v>
      </c>
      <c r="P881" t="s">
        <v>454</v>
      </c>
      <c r="Q881" t="s">
        <v>339</v>
      </c>
      <c r="R881" t="s">
        <v>651</v>
      </c>
      <c r="S881" t="s">
        <v>652</v>
      </c>
      <c r="T881" t="s">
        <v>653</v>
      </c>
      <c r="U881" t="s">
        <v>421</v>
      </c>
      <c r="V881" t="s">
        <v>379</v>
      </c>
    </row>
    <row r="882" spans="1:22">
      <c r="A882">
        <v>3566</v>
      </c>
      <c r="B882" t="s">
        <v>645</v>
      </c>
      <c r="C882">
        <v>0.49</v>
      </c>
      <c r="D882" t="s">
        <v>373</v>
      </c>
      <c r="E882" t="s">
        <v>374</v>
      </c>
      <c r="F882">
        <v>2008</v>
      </c>
      <c r="G882">
        <v>40</v>
      </c>
      <c r="H882" t="s">
        <v>9</v>
      </c>
      <c r="I882" t="s">
        <v>121</v>
      </c>
      <c r="J882" t="s">
        <v>179</v>
      </c>
      <c r="K882">
        <v>0.16666666699999999</v>
      </c>
      <c r="L882">
        <v>5</v>
      </c>
      <c r="M882">
        <v>30</v>
      </c>
      <c r="N882">
        <v>1975</v>
      </c>
      <c r="O882">
        <v>2005</v>
      </c>
      <c r="P882" t="s">
        <v>454</v>
      </c>
      <c r="Q882" t="s">
        <v>339</v>
      </c>
      <c r="R882" t="s">
        <v>645</v>
      </c>
      <c r="S882" t="s">
        <v>646</v>
      </c>
      <c r="T882" t="s">
        <v>647</v>
      </c>
      <c r="U882" t="s">
        <v>421</v>
      </c>
      <c r="V882" t="s">
        <v>379</v>
      </c>
    </row>
    <row r="883" spans="1:22">
      <c r="A883">
        <v>3567</v>
      </c>
      <c r="B883" t="s">
        <v>645</v>
      </c>
      <c r="C883">
        <v>0.44</v>
      </c>
      <c r="D883" t="s">
        <v>373</v>
      </c>
      <c r="E883" t="s">
        <v>374</v>
      </c>
      <c r="F883">
        <v>2007</v>
      </c>
      <c r="G883">
        <v>40</v>
      </c>
      <c r="H883" t="s">
        <v>9</v>
      </c>
      <c r="I883" t="s">
        <v>121</v>
      </c>
      <c r="J883" t="s">
        <v>179</v>
      </c>
      <c r="K883">
        <v>0.16666666699999999</v>
      </c>
      <c r="L883">
        <v>5</v>
      </c>
      <c r="M883">
        <v>30</v>
      </c>
      <c r="N883">
        <v>1975</v>
      </c>
      <c r="O883">
        <v>2005</v>
      </c>
      <c r="P883" t="s">
        <v>454</v>
      </c>
      <c r="Q883" t="s">
        <v>339</v>
      </c>
      <c r="R883" t="s">
        <v>645</v>
      </c>
      <c r="S883" t="s">
        <v>646</v>
      </c>
      <c r="T883" t="s">
        <v>647</v>
      </c>
      <c r="U883" t="s">
        <v>421</v>
      </c>
      <c r="V883" t="s">
        <v>379</v>
      </c>
    </row>
    <row r="884" spans="1:22">
      <c r="A884">
        <v>3568</v>
      </c>
      <c r="B884" t="s">
        <v>642</v>
      </c>
      <c r="C884">
        <v>0.215</v>
      </c>
      <c r="D884" t="s">
        <v>373</v>
      </c>
      <c r="E884" t="s">
        <v>374</v>
      </c>
      <c r="F884">
        <v>2008</v>
      </c>
      <c r="G884">
        <v>40</v>
      </c>
      <c r="H884" t="s">
        <v>9</v>
      </c>
      <c r="I884" t="s">
        <v>121</v>
      </c>
      <c r="J884" t="s">
        <v>179</v>
      </c>
      <c r="K884">
        <v>0.16666666699999999</v>
      </c>
      <c r="L884">
        <v>5</v>
      </c>
      <c r="M884">
        <v>30</v>
      </c>
      <c r="N884">
        <v>1975</v>
      </c>
      <c r="O884">
        <v>2005</v>
      </c>
      <c r="P884" t="s">
        <v>454</v>
      </c>
      <c r="Q884" t="s">
        <v>339</v>
      </c>
      <c r="R884" t="s">
        <v>642</v>
      </c>
      <c r="S884" t="s">
        <v>643</v>
      </c>
      <c r="T884" t="s">
        <v>644</v>
      </c>
      <c r="U884" t="s">
        <v>421</v>
      </c>
      <c r="V884" t="s">
        <v>379</v>
      </c>
    </row>
    <row r="885" spans="1:22">
      <c r="A885">
        <v>3569</v>
      </c>
      <c r="B885" t="s">
        <v>642</v>
      </c>
      <c r="C885">
        <v>0.155</v>
      </c>
      <c r="D885" t="s">
        <v>373</v>
      </c>
      <c r="E885" t="s">
        <v>374</v>
      </c>
      <c r="F885">
        <v>2007</v>
      </c>
      <c r="G885">
        <v>40</v>
      </c>
      <c r="H885" t="s">
        <v>9</v>
      </c>
      <c r="I885" t="s">
        <v>121</v>
      </c>
      <c r="J885" t="s">
        <v>179</v>
      </c>
      <c r="K885">
        <v>0.16666666699999999</v>
      </c>
      <c r="L885">
        <v>5</v>
      </c>
      <c r="M885">
        <v>30</v>
      </c>
      <c r="N885">
        <v>1975</v>
      </c>
      <c r="O885">
        <v>2005</v>
      </c>
      <c r="P885" t="s">
        <v>454</v>
      </c>
      <c r="Q885" t="s">
        <v>339</v>
      </c>
      <c r="R885" t="s">
        <v>642</v>
      </c>
      <c r="S885" t="s">
        <v>643</v>
      </c>
      <c r="T885" t="s">
        <v>644</v>
      </c>
      <c r="U885" t="s">
        <v>421</v>
      </c>
      <c r="V885" t="s">
        <v>379</v>
      </c>
    </row>
    <row r="886" spans="1:22">
      <c r="A886">
        <v>3570</v>
      </c>
      <c r="B886" t="s">
        <v>654</v>
      </c>
      <c r="C886">
        <v>5.0000000000000001E-3</v>
      </c>
      <c r="D886" t="s">
        <v>373</v>
      </c>
      <c r="E886" t="s">
        <v>374</v>
      </c>
      <c r="F886">
        <v>2008</v>
      </c>
      <c r="G886">
        <v>40</v>
      </c>
      <c r="H886" t="s">
        <v>9</v>
      </c>
      <c r="I886" t="s">
        <v>121</v>
      </c>
      <c r="J886" t="s">
        <v>179</v>
      </c>
      <c r="K886">
        <v>0.16666666699999999</v>
      </c>
      <c r="L886">
        <v>5</v>
      </c>
      <c r="M886">
        <v>30</v>
      </c>
      <c r="N886">
        <v>1975</v>
      </c>
      <c r="O886">
        <v>2005</v>
      </c>
      <c r="P886" t="s">
        <v>454</v>
      </c>
      <c r="Q886" t="s">
        <v>339</v>
      </c>
      <c r="R886" t="s">
        <v>654</v>
      </c>
      <c r="S886" t="s">
        <v>643</v>
      </c>
      <c r="T886" t="s">
        <v>655</v>
      </c>
      <c r="U886" t="s">
        <v>421</v>
      </c>
      <c r="V886" t="s">
        <v>379</v>
      </c>
    </row>
    <row r="887" spans="1:22">
      <c r="A887">
        <v>3571</v>
      </c>
      <c r="B887" t="s">
        <v>660</v>
      </c>
      <c r="C887">
        <v>0.03</v>
      </c>
      <c r="D887" t="s">
        <v>373</v>
      </c>
      <c r="E887" t="s">
        <v>374</v>
      </c>
      <c r="F887">
        <v>2008</v>
      </c>
      <c r="G887">
        <v>40</v>
      </c>
      <c r="H887" t="s">
        <v>9</v>
      </c>
      <c r="I887" t="s">
        <v>121</v>
      </c>
      <c r="J887" t="s">
        <v>179</v>
      </c>
      <c r="K887">
        <v>0.16666666699999999</v>
      </c>
      <c r="L887">
        <v>5</v>
      </c>
      <c r="M887">
        <v>30</v>
      </c>
      <c r="N887">
        <v>1975</v>
      </c>
      <c r="O887">
        <v>2005</v>
      </c>
      <c r="P887" t="s">
        <v>454</v>
      </c>
      <c r="Q887" t="s">
        <v>339</v>
      </c>
      <c r="R887" t="s">
        <v>660</v>
      </c>
      <c r="S887" t="s">
        <v>661</v>
      </c>
      <c r="T887" t="s">
        <v>662</v>
      </c>
      <c r="U887" t="s">
        <v>663</v>
      </c>
      <c r="V887" t="s">
        <v>379</v>
      </c>
    </row>
    <row r="888" spans="1:22">
      <c r="A888">
        <v>3572</v>
      </c>
      <c r="B888" t="s">
        <v>746</v>
      </c>
      <c r="C888">
        <v>0.06</v>
      </c>
      <c r="D888" t="s">
        <v>373</v>
      </c>
      <c r="E888" t="s">
        <v>374</v>
      </c>
      <c r="F888">
        <v>2008</v>
      </c>
      <c r="G888">
        <v>40</v>
      </c>
      <c r="H888" t="s">
        <v>9</v>
      </c>
      <c r="I888" t="s">
        <v>121</v>
      </c>
      <c r="J888" t="s">
        <v>179</v>
      </c>
      <c r="K888">
        <v>0.16666666699999999</v>
      </c>
      <c r="L888">
        <v>5</v>
      </c>
      <c r="M888">
        <v>30</v>
      </c>
      <c r="N888">
        <v>1975</v>
      </c>
      <c r="O888">
        <v>2005</v>
      </c>
      <c r="P888" t="s">
        <v>454</v>
      </c>
      <c r="Q888" t="s">
        <v>339</v>
      </c>
      <c r="R888" t="s">
        <v>746</v>
      </c>
      <c r="S888" t="s">
        <v>715</v>
      </c>
      <c r="T888" t="s">
        <v>747</v>
      </c>
      <c r="U888" t="s">
        <v>434</v>
      </c>
      <c r="V888" t="s">
        <v>379</v>
      </c>
    </row>
    <row r="889" spans="1:22">
      <c r="A889">
        <v>3573</v>
      </c>
      <c r="B889" t="s">
        <v>664</v>
      </c>
      <c r="C889">
        <v>5.0000000000000001E-3</v>
      </c>
      <c r="D889" t="s">
        <v>373</v>
      </c>
      <c r="E889" t="s">
        <v>374</v>
      </c>
      <c r="F889">
        <v>2007</v>
      </c>
      <c r="G889">
        <v>40</v>
      </c>
      <c r="H889" t="s">
        <v>9</v>
      </c>
      <c r="I889" t="s">
        <v>121</v>
      </c>
      <c r="J889" t="s">
        <v>179</v>
      </c>
      <c r="K889">
        <v>0.16666666699999999</v>
      </c>
      <c r="L889">
        <v>5</v>
      </c>
      <c r="M889">
        <v>30</v>
      </c>
      <c r="N889">
        <v>1975</v>
      </c>
      <c r="O889">
        <v>2005</v>
      </c>
      <c r="P889" t="s">
        <v>454</v>
      </c>
      <c r="Q889" t="s">
        <v>339</v>
      </c>
      <c r="R889" t="s">
        <v>664</v>
      </c>
      <c r="S889" t="s">
        <v>665</v>
      </c>
      <c r="T889" t="s">
        <v>666</v>
      </c>
      <c r="U889" t="s">
        <v>434</v>
      </c>
      <c r="V889" t="s">
        <v>379</v>
      </c>
    </row>
    <row r="890" spans="1:22">
      <c r="A890">
        <v>3574</v>
      </c>
      <c r="B890" t="s">
        <v>667</v>
      </c>
      <c r="C890">
        <v>0.09</v>
      </c>
      <c r="D890" t="s">
        <v>373</v>
      </c>
      <c r="E890" t="s">
        <v>374</v>
      </c>
      <c r="F890">
        <v>2007</v>
      </c>
      <c r="G890">
        <v>40</v>
      </c>
      <c r="H890" t="s">
        <v>9</v>
      </c>
      <c r="I890" t="s">
        <v>121</v>
      </c>
      <c r="J890" t="s">
        <v>179</v>
      </c>
      <c r="K890">
        <v>0.16666666699999999</v>
      </c>
      <c r="L890">
        <v>5</v>
      </c>
      <c r="M890">
        <v>30</v>
      </c>
      <c r="N890">
        <v>1975</v>
      </c>
      <c r="O890">
        <v>2005</v>
      </c>
      <c r="P890" t="s">
        <v>454</v>
      </c>
      <c r="Q890" t="s">
        <v>339</v>
      </c>
      <c r="R890" t="s">
        <v>667</v>
      </c>
      <c r="S890" t="s">
        <v>668</v>
      </c>
      <c r="T890" t="s">
        <v>369</v>
      </c>
      <c r="V890" t="s">
        <v>379</v>
      </c>
    </row>
    <row r="891" spans="1:22">
      <c r="A891">
        <v>3575</v>
      </c>
      <c r="B891" t="s">
        <v>667</v>
      </c>
      <c r="C891">
        <v>0.04</v>
      </c>
      <c r="D891" t="s">
        <v>373</v>
      </c>
      <c r="E891" t="s">
        <v>374</v>
      </c>
      <c r="F891">
        <v>2008</v>
      </c>
      <c r="G891">
        <v>40</v>
      </c>
      <c r="H891" t="s">
        <v>9</v>
      </c>
      <c r="I891" t="s">
        <v>121</v>
      </c>
      <c r="J891" t="s">
        <v>179</v>
      </c>
      <c r="K891">
        <v>0.16666666699999999</v>
      </c>
      <c r="L891">
        <v>5</v>
      </c>
      <c r="M891">
        <v>30</v>
      </c>
      <c r="N891">
        <v>1975</v>
      </c>
      <c r="O891">
        <v>2005</v>
      </c>
      <c r="P891" t="s">
        <v>454</v>
      </c>
      <c r="Q891" t="s">
        <v>339</v>
      </c>
      <c r="R891" t="s">
        <v>667</v>
      </c>
      <c r="S891" t="s">
        <v>668</v>
      </c>
      <c r="T891" t="s">
        <v>369</v>
      </c>
      <c r="V891" t="s">
        <v>379</v>
      </c>
    </row>
    <row r="892" spans="1:22">
      <c r="A892">
        <v>3576</v>
      </c>
      <c r="B892" t="s">
        <v>667</v>
      </c>
      <c r="C892">
        <v>0.01</v>
      </c>
      <c r="D892" t="s">
        <v>373</v>
      </c>
      <c r="E892" t="s">
        <v>374</v>
      </c>
      <c r="F892">
        <v>2007</v>
      </c>
      <c r="G892">
        <v>40</v>
      </c>
      <c r="H892" t="s">
        <v>9</v>
      </c>
      <c r="I892" t="s">
        <v>121</v>
      </c>
      <c r="J892" t="s">
        <v>179</v>
      </c>
      <c r="K892">
        <v>0.16666666699999999</v>
      </c>
      <c r="L892">
        <v>5</v>
      </c>
      <c r="M892">
        <v>30</v>
      </c>
      <c r="N892">
        <v>1975</v>
      </c>
      <c r="O892">
        <v>2005</v>
      </c>
      <c r="P892" t="s">
        <v>454</v>
      </c>
      <c r="Q892" t="s">
        <v>339</v>
      </c>
      <c r="R892" t="s">
        <v>667</v>
      </c>
      <c r="S892" t="s">
        <v>668</v>
      </c>
      <c r="T892" t="s">
        <v>369</v>
      </c>
      <c r="V892" t="s">
        <v>379</v>
      </c>
    </row>
    <row r="893" spans="1:22">
      <c r="A893">
        <v>3579</v>
      </c>
      <c r="B893" t="s">
        <v>669</v>
      </c>
      <c r="C893">
        <v>9.5000000000000001E-2</v>
      </c>
      <c r="D893" t="s">
        <v>373</v>
      </c>
      <c r="E893" t="s">
        <v>374</v>
      </c>
      <c r="F893">
        <v>2007</v>
      </c>
      <c r="G893">
        <v>40</v>
      </c>
      <c r="H893" t="s">
        <v>9</v>
      </c>
      <c r="I893" t="s">
        <v>121</v>
      </c>
      <c r="J893" t="s">
        <v>181</v>
      </c>
      <c r="K893">
        <v>0.16666666699999999</v>
      </c>
      <c r="L893">
        <v>5</v>
      </c>
      <c r="M893">
        <v>30</v>
      </c>
      <c r="N893">
        <v>1975</v>
      </c>
      <c r="O893">
        <v>2005</v>
      </c>
      <c r="P893" t="s">
        <v>454</v>
      </c>
      <c r="Q893" t="s">
        <v>339</v>
      </c>
      <c r="R893" t="s">
        <v>669</v>
      </c>
      <c r="S893" t="s">
        <v>670</v>
      </c>
      <c r="T893" t="s">
        <v>671</v>
      </c>
      <c r="U893" t="s">
        <v>672</v>
      </c>
      <c r="V893" t="s">
        <v>379</v>
      </c>
    </row>
    <row r="894" spans="1:22">
      <c r="A894">
        <v>3580</v>
      </c>
      <c r="B894" t="s">
        <v>669</v>
      </c>
      <c r="C894">
        <v>0.01</v>
      </c>
      <c r="D894" t="s">
        <v>373</v>
      </c>
      <c r="E894" t="s">
        <v>374</v>
      </c>
      <c r="F894">
        <v>2008</v>
      </c>
      <c r="G894">
        <v>40</v>
      </c>
      <c r="H894" t="s">
        <v>9</v>
      </c>
      <c r="I894" t="s">
        <v>121</v>
      </c>
      <c r="J894" t="s">
        <v>181</v>
      </c>
      <c r="K894">
        <v>0.16666666699999999</v>
      </c>
      <c r="L894">
        <v>5</v>
      </c>
      <c r="M894">
        <v>30</v>
      </c>
      <c r="N894">
        <v>1975</v>
      </c>
      <c r="O894">
        <v>2005</v>
      </c>
      <c r="P894" t="s">
        <v>454</v>
      </c>
      <c r="Q894" t="s">
        <v>339</v>
      </c>
      <c r="R894" t="s">
        <v>669</v>
      </c>
      <c r="S894" t="s">
        <v>670</v>
      </c>
      <c r="T894" t="s">
        <v>671</v>
      </c>
      <c r="U894" t="s">
        <v>672</v>
      </c>
      <c r="V894" t="s">
        <v>379</v>
      </c>
    </row>
    <row r="895" spans="1:22">
      <c r="A895">
        <v>3581</v>
      </c>
      <c r="B895" t="s">
        <v>720</v>
      </c>
      <c r="C895">
        <v>5.0000000000000001E-3</v>
      </c>
      <c r="D895" t="s">
        <v>373</v>
      </c>
      <c r="E895" t="s">
        <v>374</v>
      </c>
      <c r="F895">
        <v>2007</v>
      </c>
      <c r="G895">
        <v>40</v>
      </c>
      <c r="H895" t="s">
        <v>9</v>
      </c>
      <c r="I895" t="s">
        <v>121</v>
      </c>
      <c r="J895" t="s">
        <v>181</v>
      </c>
      <c r="K895">
        <v>0.16666666699999999</v>
      </c>
      <c r="L895">
        <v>5</v>
      </c>
      <c r="M895">
        <v>30</v>
      </c>
      <c r="N895">
        <v>1975</v>
      </c>
      <c r="O895">
        <v>2005</v>
      </c>
      <c r="P895" t="s">
        <v>454</v>
      </c>
      <c r="Q895" t="s">
        <v>339</v>
      </c>
      <c r="R895" t="s">
        <v>720</v>
      </c>
      <c r="S895" t="s">
        <v>721</v>
      </c>
      <c r="T895" t="s">
        <v>722</v>
      </c>
      <c r="U895" t="s">
        <v>723</v>
      </c>
      <c r="V895" t="s">
        <v>379</v>
      </c>
    </row>
    <row r="896" spans="1:22">
      <c r="A896">
        <v>3582</v>
      </c>
      <c r="B896" t="s">
        <v>598</v>
      </c>
      <c r="C896">
        <v>1.1850000000000001</v>
      </c>
      <c r="D896" t="s">
        <v>373</v>
      </c>
      <c r="E896" t="s">
        <v>374</v>
      </c>
      <c r="F896">
        <v>2007</v>
      </c>
      <c r="G896">
        <v>40</v>
      </c>
      <c r="H896" t="s">
        <v>9</v>
      </c>
      <c r="I896" t="s">
        <v>121</v>
      </c>
      <c r="J896" t="s">
        <v>181</v>
      </c>
      <c r="K896">
        <v>0.16666666699999999</v>
      </c>
      <c r="L896">
        <v>5</v>
      </c>
      <c r="M896">
        <v>30</v>
      </c>
      <c r="N896">
        <v>1975</v>
      </c>
      <c r="O896">
        <v>2005</v>
      </c>
      <c r="P896" t="s">
        <v>454</v>
      </c>
      <c r="Q896" t="s">
        <v>339</v>
      </c>
      <c r="R896" t="s">
        <v>598</v>
      </c>
      <c r="S896" t="s">
        <v>548</v>
      </c>
      <c r="T896" t="s">
        <v>599</v>
      </c>
      <c r="U896" t="s">
        <v>459</v>
      </c>
      <c r="V896" t="s">
        <v>379</v>
      </c>
    </row>
    <row r="897" spans="1:22">
      <c r="A897">
        <v>3583</v>
      </c>
      <c r="B897" t="s">
        <v>598</v>
      </c>
      <c r="C897">
        <v>0.89</v>
      </c>
      <c r="D897" t="s">
        <v>373</v>
      </c>
      <c r="E897" t="s">
        <v>374</v>
      </c>
      <c r="F897">
        <v>2008</v>
      </c>
      <c r="G897">
        <v>40</v>
      </c>
      <c r="H897" t="s">
        <v>9</v>
      </c>
      <c r="I897" t="s">
        <v>121</v>
      </c>
      <c r="J897" t="s">
        <v>181</v>
      </c>
      <c r="K897">
        <v>0.16666666699999999</v>
      </c>
      <c r="L897">
        <v>5</v>
      </c>
      <c r="M897">
        <v>30</v>
      </c>
      <c r="N897">
        <v>1975</v>
      </c>
      <c r="O897">
        <v>2005</v>
      </c>
      <c r="P897" t="s">
        <v>454</v>
      </c>
      <c r="Q897" t="s">
        <v>339</v>
      </c>
      <c r="R897" t="s">
        <v>598</v>
      </c>
      <c r="S897" t="s">
        <v>548</v>
      </c>
      <c r="T897" t="s">
        <v>599</v>
      </c>
      <c r="U897" t="s">
        <v>459</v>
      </c>
      <c r="V897" t="s">
        <v>379</v>
      </c>
    </row>
    <row r="898" spans="1:22">
      <c r="A898">
        <v>3584</v>
      </c>
      <c r="B898" t="s">
        <v>600</v>
      </c>
      <c r="C898">
        <v>0.78</v>
      </c>
      <c r="D898" t="s">
        <v>373</v>
      </c>
      <c r="E898" t="s">
        <v>374</v>
      </c>
      <c r="F898">
        <v>2007</v>
      </c>
      <c r="G898">
        <v>40</v>
      </c>
      <c r="H898" t="s">
        <v>9</v>
      </c>
      <c r="I898" t="s">
        <v>121</v>
      </c>
      <c r="J898" t="s">
        <v>181</v>
      </c>
      <c r="K898">
        <v>0.16666666699999999</v>
      </c>
      <c r="L898">
        <v>5</v>
      </c>
      <c r="M898">
        <v>30</v>
      </c>
      <c r="N898">
        <v>1975</v>
      </c>
      <c r="O898">
        <v>2005</v>
      </c>
      <c r="P898" t="s">
        <v>454</v>
      </c>
      <c r="Q898" t="s">
        <v>339</v>
      </c>
      <c r="R898" t="s">
        <v>600</v>
      </c>
      <c r="S898" t="s">
        <v>601</v>
      </c>
      <c r="T898" t="s">
        <v>602</v>
      </c>
      <c r="U898" t="s">
        <v>459</v>
      </c>
      <c r="V898" t="s">
        <v>379</v>
      </c>
    </row>
    <row r="899" spans="1:22">
      <c r="A899">
        <v>3585</v>
      </c>
      <c r="B899" t="s">
        <v>600</v>
      </c>
      <c r="C899">
        <v>0.625</v>
      </c>
      <c r="D899" t="s">
        <v>373</v>
      </c>
      <c r="E899" t="s">
        <v>374</v>
      </c>
      <c r="F899">
        <v>2008</v>
      </c>
      <c r="G899">
        <v>40</v>
      </c>
      <c r="H899" t="s">
        <v>9</v>
      </c>
      <c r="I899" t="s">
        <v>121</v>
      </c>
      <c r="J899" t="s">
        <v>181</v>
      </c>
      <c r="K899">
        <v>0.16666666699999999</v>
      </c>
      <c r="L899">
        <v>5</v>
      </c>
      <c r="M899">
        <v>30</v>
      </c>
      <c r="N899">
        <v>1975</v>
      </c>
      <c r="O899">
        <v>2005</v>
      </c>
      <c r="P899" t="s">
        <v>454</v>
      </c>
      <c r="Q899" t="s">
        <v>339</v>
      </c>
      <c r="R899" t="s">
        <v>600</v>
      </c>
      <c r="S899" t="s">
        <v>601</v>
      </c>
      <c r="T899" t="s">
        <v>602</v>
      </c>
      <c r="U899" t="s">
        <v>459</v>
      </c>
      <c r="V899" t="s">
        <v>379</v>
      </c>
    </row>
    <row r="900" spans="1:22">
      <c r="A900">
        <v>3586</v>
      </c>
      <c r="B900" t="s">
        <v>603</v>
      </c>
      <c r="C900">
        <v>0.37</v>
      </c>
      <c r="D900" t="s">
        <v>373</v>
      </c>
      <c r="E900" t="s">
        <v>374</v>
      </c>
      <c r="F900">
        <v>2008</v>
      </c>
      <c r="G900">
        <v>40</v>
      </c>
      <c r="H900" t="s">
        <v>9</v>
      </c>
      <c r="I900" t="s">
        <v>121</v>
      </c>
      <c r="J900" t="s">
        <v>181</v>
      </c>
      <c r="K900">
        <v>0.16666666699999999</v>
      </c>
      <c r="L900">
        <v>5</v>
      </c>
      <c r="M900">
        <v>30</v>
      </c>
      <c r="N900">
        <v>1975</v>
      </c>
      <c r="O900">
        <v>2005</v>
      </c>
      <c r="P900" t="s">
        <v>454</v>
      </c>
      <c r="Q900" t="s">
        <v>339</v>
      </c>
      <c r="R900" t="s">
        <v>603</v>
      </c>
      <c r="S900" t="s">
        <v>604</v>
      </c>
      <c r="T900" t="s">
        <v>605</v>
      </c>
      <c r="U900" t="s">
        <v>459</v>
      </c>
      <c r="V900" t="s">
        <v>379</v>
      </c>
    </row>
    <row r="901" spans="1:22">
      <c r="A901">
        <v>3587</v>
      </c>
      <c r="B901" t="s">
        <v>676</v>
      </c>
      <c r="C901">
        <v>0.16</v>
      </c>
      <c r="D901" t="s">
        <v>373</v>
      </c>
      <c r="E901" t="s">
        <v>374</v>
      </c>
      <c r="F901">
        <v>2008</v>
      </c>
      <c r="G901">
        <v>40</v>
      </c>
      <c r="H901" t="s">
        <v>9</v>
      </c>
      <c r="I901" t="s">
        <v>121</v>
      </c>
      <c r="J901" t="s">
        <v>181</v>
      </c>
      <c r="K901">
        <v>0.16666666699999999</v>
      </c>
      <c r="L901">
        <v>5</v>
      </c>
      <c r="M901">
        <v>30</v>
      </c>
      <c r="N901">
        <v>1975</v>
      </c>
      <c r="O901">
        <v>2005</v>
      </c>
      <c r="P901" t="s">
        <v>454</v>
      </c>
      <c r="Q901" t="s">
        <v>339</v>
      </c>
      <c r="R901" t="s">
        <v>676</v>
      </c>
      <c r="S901" t="s">
        <v>677</v>
      </c>
      <c r="T901" t="s">
        <v>678</v>
      </c>
      <c r="U901" t="s">
        <v>459</v>
      </c>
      <c r="V901" t="s">
        <v>379</v>
      </c>
    </row>
    <row r="902" spans="1:22">
      <c r="A902">
        <v>3588</v>
      </c>
      <c r="B902" t="s">
        <v>676</v>
      </c>
      <c r="C902">
        <v>0.16</v>
      </c>
      <c r="D902" t="s">
        <v>373</v>
      </c>
      <c r="E902" t="s">
        <v>374</v>
      </c>
      <c r="F902">
        <v>2007</v>
      </c>
      <c r="G902">
        <v>40</v>
      </c>
      <c r="H902" t="s">
        <v>9</v>
      </c>
      <c r="I902" t="s">
        <v>121</v>
      </c>
      <c r="J902" t="s">
        <v>181</v>
      </c>
      <c r="K902">
        <v>0.16666666699999999</v>
      </c>
      <c r="L902">
        <v>5</v>
      </c>
      <c r="M902">
        <v>30</v>
      </c>
      <c r="N902">
        <v>1975</v>
      </c>
      <c r="O902">
        <v>2005</v>
      </c>
      <c r="P902" t="s">
        <v>454</v>
      </c>
      <c r="Q902" t="s">
        <v>339</v>
      </c>
      <c r="R902" t="s">
        <v>676</v>
      </c>
      <c r="S902" t="s">
        <v>677</v>
      </c>
      <c r="T902" t="s">
        <v>678</v>
      </c>
      <c r="U902" t="s">
        <v>459</v>
      </c>
      <c r="V902" t="s">
        <v>379</v>
      </c>
    </row>
    <row r="903" spans="1:22">
      <c r="A903">
        <v>3589</v>
      </c>
      <c r="B903" t="s">
        <v>679</v>
      </c>
      <c r="C903">
        <v>0.09</v>
      </c>
      <c r="D903" t="s">
        <v>373</v>
      </c>
      <c r="E903" t="s">
        <v>374</v>
      </c>
      <c r="F903">
        <v>2007</v>
      </c>
      <c r="G903">
        <v>40</v>
      </c>
      <c r="H903" t="s">
        <v>9</v>
      </c>
      <c r="I903" t="s">
        <v>121</v>
      </c>
      <c r="J903" t="s">
        <v>181</v>
      </c>
      <c r="K903">
        <v>0.16666666699999999</v>
      </c>
      <c r="L903">
        <v>5</v>
      </c>
      <c r="M903">
        <v>30</v>
      </c>
      <c r="N903">
        <v>1975</v>
      </c>
      <c r="O903">
        <v>2005</v>
      </c>
      <c r="P903" t="s">
        <v>454</v>
      </c>
      <c r="Q903" t="s">
        <v>339</v>
      </c>
      <c r="R903" t="s">
        <v>679</v>
      </c>
      <c r="S903" t="s">
        <v>680</v>
      </c>
      <c r="T903" t="s">
        <v>681</v>
      </c>
      <c r="U903" t="s">
        <v>459</v>
      </c>
      <c r="V903" t="s">
        <v>379</v>
      </c>
    </row>
    <row r="904" spans="1:22">
      <c r="A904">
        <v>3590</v>
      </c>
      <c r="B904" t="s">
        <v>679</v>
      </c>
      <c r="C904">
        <v>7.0000000000000007E-2</v>
      </c>
      <c r="D904" t="s">
        <v>373</v>
      </c>
      <c r="E904" t="s">
        <v>374</v>
      </c>
      <c r="F904">
        <v>2008</v>
      </c>
      <c r="G904">
        <v>40</v>
      </c>
      <c r="H904" t="s">
        <v>9</v>
      </c>
      <c r="I904" t="s">
        <v>121</v>
      </c>
      <c r="J904" t="s">
        <v>181</v>
      </c>
      <c r="K904">
        <v>0.16666666699999999</v>
      </c>
      <c r="L904">
        <v>5</v>
      </c>
      <c r="M904">
        <v>30</v>
      </c>
      <c r="N904">
        <v>1975</v>
      </c>
      <c r="O904">
        <v>2005</v>
      </c>
      <c r="P904" t="s">
        <v>454</v>
      </c>
      <c r="Q904" t="s">
        <v>339</v>
      </c>
      <c r="R904" t="s">
        <v>679</v>
      </c>
      <c r="S904" t="s">
        <v>680</v>
      </c>
      <c r="T904" t="s">
        <v>681</v>
      </c>
      <c r="U904" t="s">
        <v>459</v>
      </c>
      <c r="V904" t="s">
        <v>379</v>
      </c>
    </row>
    <row r="905" spans="1:22">
      <c r="A905">
        <v>3591</v>
      </c>
      <c r="B905" t="s">
        <v>603</v>
      </c>
      <c r="C905">
        <v>7.0000000000000007E-2</v>
      </c>
      <c r="D905" t="s">
        <v>373</v>
      </c>
      <c r="E905" t="s">
        <v>374</v>
      </c>
      <c r="F905">
        <v>2007</v>
      </c>
      <c r="G905">
        <v>40</v>
      </c>
      <c r="H905" t="s">
        <v>9</v>
      </c>
      <c r="I905" t="s">
        <v>121</v>
      </c>
      <c r="J905" t="s">
        <v>181</v>
      </c>
      <c r="K905">
        <v>0.16666666699999999</v>
      </c>
      <c r="L905">
        <v>5</v>
      </c>
      <c r="M905">
        <v>30</v>
      </c>
      <c r="N905">
        <v>1975</v>
      </c>
      <c r="O905">
        <v>2005</v>
      </c>
      <c r="P905" t="s">
        <v>454</v>
      </c>
      <c r="Q905" t="s">
        <v>339</v>
      </c>
      <c r="R905" t="s">
        <v>603</v>
      </c>
      <c r="S905" t="s">
        <v>604</v>
      </c>
      <c r="T905" t="s">
        <v>605</v>
      </c>
      <c r="U905" t="s">
        <v>459</v>
      </c>
      <c r="V905" t="s">
        <v>379</v>
      </c>
    </row>
    <row r="906" spans="1:22">
      <c r="A906">
        <v>3592</v>
      </c>
      <c r="B906" t="s">
        <v>682</v>
      </c>
      <c r="C906">
        <v>3.5000000000000003E-2</v>
      </c>
      <c r="D906" t="s">
        <v>373</v>
      </c>
      <c r="E906" t="s">
        <v>374</v>
      </c>
      <c r="F906">
        <v>2007</v>
      </c>
      <c r="G906">
        <v>40</v>
      </c>
      <c r="H906" t="s">
        <v>9</v>
      </c>
      <c r="I906" t="s">
        <v>121</v>
      </c>
      <c r="J906" t="s">
        <v>181</v>
      </c>
      <c r="K906">
        <v>0.16666666699999999</v>
      </c>
      <c r="L906">
        <v>5</v>
      </c>
      <c r="M906">
        <v>30</v>
      </c>
      <c r="N906">
        <v>1975</v>
      </c>
      <c r="O906">
        <v>2005</v>
      </c>
      <c r="P906" t="s">
        <v>454</v>
      </c>
      <c r="Q906" t="s">
        <v>339</v>
      </c>
      <c r="R906" t="s">
        <v>682</v>
      </c>
      <c r="S906" t="s">
        <v>470</v>
      </c>
      <c r="T906" t="s">
        <v>683</v>
      </c>
      <c r="U906" t="s">
        <v>459</v>
      </c>
      <c r="V906" t="s">
        <v>379</v>
      </c>
    </row>
    <row r="907" spans="1:22">
      <c r="A907">
        <v>3593</v>
      </c>
      <c r="B907" t="s">
        <v>612</v>
      </c>
      <c r="C907">
        <v>3.5000000000000003E-2</v>
      </c>
      <c r="D907" t="s">
        <v>373</v>
      </c>
      <c r="E907" t="s">
        <v>374</v>
      </c>
      <c r="F907">
        <v>2008</v>
      </c>
      <c r="G907">
        <v>40</v>
      </c>
      <c r="H907" t="s">
        <v>9</v>
      </c>
      <c r="I907" t="s">
        <v>121</v>
      </c>
      <c r="J907" t="s">
        <v>181</v>
      </c>
      <c r="K907">
        <v>0.16666666699999999</v>
      </c>
      <c r="L907">
        <v>5</v>
      </c>
      <c r="M907">
        <v>30</v>
      </c>
      <c r="N907">
        <v>1975</v>
      </c>
      <c r="O907">
        <v>2005</v>
      </c>
      <c r="P907" t="s">
        <v>454</v>
      </c>
      <c r="Q907" t="s">
        <v>339</v>
      </c>
      <c r="R907" t="s">
        <v>612</v>
      </c>
      <c r="S907" t="s">
        <v>613</v>
      </c>
      <c r="T907" t="s">
        <v>614</v>
      </c>
      <c r="U907" t="s">
        <v>459</v>
      </c>
      <c r="V907" t="s">
        <v>379</v>
      </c>
    </row>
    <row r="908" spans="1:22">
      <c r="A908">
        <v>3594</v>
      </c>
      <c r="B908" t="s">
        <v>682</v>
      </c>
      <c r="C908">
        <v>1.4999999999999999E-2</v>
      </c>
      <c r="D908" t="s">
        <v>373</v>
      </c>
      <c r="E908" t="s">
        <v>374</v>
      </c>
      <c r="F908">
        <v>2008</v>
      </c>
      <c r="G908">
        <v>40</v>
      </c>
      <c r="H908" t="s">
        <v>9</v>
      </c>
      <c r="I908" t="s">
        <v>121</v>
      </c>
      <c r="J908" t="s">
        <v>181</v>
      </c>
      <c r="K908">
        <v>0.16666666699999999</v>
      </c>
      <c r="L908">
        <v>5</v>
      </c>
      <c r="M908">
        <v>30</v>
      </c>
      <c r="N908">
        <v>1975</v>
      </c>
      <c r="O908">
        <v>2005</v>
      </c>
      <c r="P908" t="s">
        <v>454</v>
      </c>
      <c r="Q908" t="s">
        <v>339</v>
      </c>
      <c r="R908" t="s">
        <v>682</v>
      </c>
      <c r="S908" t="s">
        <v>470</v>
      </c>
      <c r="T908" t="s">
        <v>683</v>
      </c>
      <c r="U908" t="s">
        <v>459</v>
      </c>
      <c r="V908" t="s">
        <v>379</v>
      </c>
    </row>
    <row r="909" spans="1:22">
      <c r="A909">
        <v>3595</v>
      </c>
      <c r="B909" t="s">
        <v>609</v>
      </c>
      <c r="C909">
        <v>1.4999999999999999E-2</v>
      </c>
      <c r="D909" t="s">
        <v>373</v>
      </c>
      <c r="E909" t="s">
        <v>374</v>
      </c>
      <c r="F909">
        <v>2008</v>
      </c>
      <c r="G909">
        <v>40</v>
      </c>
      <c r="H909" t="s">
        <v>9</v>
      </c>
      <c r="I909" t="s">
        <v>121</v>
      </c>
      <c r="J909" t="s">
        <v>181</v>
      </c>
      <c r="K909">
        <v>0.16666666699999999</v>
      </c>
      <c r="L909">
        <v>5</v>
      </c>
      <c r="M909">
        <v>30</v>
      </c>
      <c r="N909">
        <v>1975</v>
      </c>
      <c r="O909">
        <v>2005</v>
      </c>
      <c r="P909" t="s">
        <v>454</v>
      </c>
      <c r="Q909" t="s">
        <v>339</v>
      </c>
      <c r="R909" t="s">
        <v>609</v>
      </c>
      <c r="S909" t="s">
        <v>610</v>
      </c>
      <c r="T909" t="s">
        <v>611</v>
      </c>
      <c r="U909" t="s">
        <v>459</v>
      </c>
      <c r="V909" t="s">
        <v>379</v>
      </c>
    </row>
    <row r="910" spans="1:22">
      <c r="A910">
        <v>3596</v>
      </c>
      <c r="B910" t="s">
        <v>615</v>
      </c>
      <c r="C910">
        <v>0.495</v>
      </c>
      <c r="D910" t="s">
        <v>373</v>
      </c>
      <c r="E910" t="s">
        <v>374</v>
      </c>
      <c r="F910">
        <v>2008</v>
      </c>
      <c r="G910">
        <v>40</v>
      </c>
      <c r="H910" t="s">
        <v>9</v>
      </c>
      <c r="I910" t="s">
        <v>121</v>
      </c>
      <c r="J910" t="s">
        <v>181</v>
      </c>
      <c r="K910">
        <v>0.16666666699999999</v>
      </c>
      <c r="L910">
        <v>5</v>
      </c>
      <c r="M910">
        <v>30</v>
      </c>
      <c r="N910">
        <v>1975</v>
      </c>
      <c r="O910">
        <v>2005</v>
      </c>
      <c r="P910" t="s">
        <v>454</v>
      </c>
      <c r="Q910" t="s">
        <v>339</v>
      </c>
      <c r="R910" t="s">
        <v>615</v>
      </c>
      <c r="S910" t="s">
        <v>616</v>
      </c>
      <c r="T910" t="s">
        <v>617</v>
      </c>
      <c r="U910" t="s">
        <v>618</v>
      </c>
      <c r="V910" t="s">
        <v>379</v>
      </c>
    </row>
    <row r="911" spans="1:22">
      <c r="A911">
        <v>3597</v>
      </c>
      <c r="B911" t="s">
        <v>615</v>
      </c>
      <c r="C911">
        <v>0.435</v>
      </c>
      <c r="D911" t="s">
        <v>373</v>
      </c>
      <c r="E911" t="s">
        <v>374</v>
      </c>
      <c r="F911">
        <v>2007</v>
      </c>
      <c r="G911">
        <v>40</v>
      </c>
      <c r="H911" t="s">
        <v>9</v>
      </c>
      <c r="I911" t="s">
        <v>121</v>
      </c>
      <c r="J911" t="s">
        <v>181</v>
      </c>
      <c r="K911">
        <v>0.16666666699999999</v>
      </c>
      <c r="L911">
        <v>5</v>
      </c>
      <c r="M911">
        <v>30</v>
      </c>
      <c r="N911">
        <v>1975</v>
      </c>
      <c r="O911">
        <v>2005</v>
      </c>
      <c r="P911" t="s">
        <v>454</v>
      </c>
      <c r="Q911" t="s">
        <v>339</v>
      </c>
      <c r="R911" t="s">
        <v>615</v>
      </c>
      <c r="S911" t="s">
        <v>616</v>
      </c>
      <c r="T911" t="s">
        <v>617</v>
      </c>
      <c r="U911" t="s">
        <v>618</v>
      </c>
      <c r="V911" t="s">
        <v>379</v>
      </c>
    </row>
    <row r="912" spans="1:22">
      <c r="A912">
        <v>3598</v>
      </c>
      <c r="B912" t="s">
        <v>741</v>
      </c>
      <c r="C912">
        <v>0.06</v>
      </c>
      <c r="D912" t="s">
        <v>373</v>
      </c>
      <c r="E912" t="s">
        <v>374</v>
      </c>
      <c r="F912">
        <v>2007</v>
      </c>
      <c r="G912">
        <v>40</v>
      </c>
      <c r="H912" t="s">
        <v>9</v>
      </c>
      <c r="I912" t="s">
        <v>121</v>
      </c>
      <c r="J912" t="s">
        <v>181</v>
      </c>
      <c r="K912">
        <v>0.16666666699999999</v>
      </c>
      <c r="L912">
        <v>5</v>
      </c>
      <c r="M912">
        <v>30</v>
      </c>
      <c r="N912">
        <v>1975</v>
      </c>
      <c r="O912">
        <v>2005</v>
      </c>
      <c r="P912" t="s">
        <v>454</v>
      </c>
      <c r="Q912" t="s">
        <v>339</v>
      </c>
      <c r="R912" t="s">
        <v>741</v>
      </c>
      <c r="S912" t="s">
        <v>742</v>
      </c>
      <c r="T912" t="s">
        <v>743</v>
      </c>
      <c r="U912" t="s">
        <v>744</v>
      </c>
      <c r="V912" t="s">
        <v>379</v>
      </c>
    </row>
    <row r="913" spans="1:22">
      <c r="A913">
        <v>3599</v>
      </c>
      <c r="B913" t="s">
        <v>741</v>
      </c>
      <c r="C913">
        <v>0.06</v>
      </c>
      <c r="D913" t="s">
        <v>373</v>
      </c>
      <c r="E913" t="s">
        <v>374</v>
      </c>
      <c r="F913">
        <v>2008</v>
      </c>
      <c r="G913">
        <v>40</v>
      </c>
      <c r="H913" t="s">
        <v>9</v>
      </c>
      <c r="I913" t="s">
        <v>121</v>
      </c>
      <c r="J913" t="s">
        <v>181</v>
      </c>
      <c r="K913">
        <v>0.16666666699999999</v>
      </c>
      <c r="L913">
        <v>5</v>
      </c>
      <c r="M913">
        <v>30</v>
      </c>
      <c r="N913">
        <v>1975</v>
      </c>
      <c r="O913">
        <v>2005</v>
      </c>
      <c r="P913" t="s">
        <v>454</v>
      </c>
      <c r="Q913" t="s">
        <v>339</v>
      </c>
      <c r="R913" t="s">
        <v>741</v>
      </c>
      <c r="S913" t="s">
        <v>742</v>
      </c>
      <c r="T913" t="s">
        <v>743</v>
      </c>
      <c r="U913" t="s">
        <v>744</v>
      </c>
      <c r="V913" t="s">
        <v>379</v>
      </c>
    </row>
    <row r="914" spans="1:22">
      <c r="A914">
        <v>3600</v>
      </c>
      <c r="B914" t="s">
        <v>619</v>
      </c>
      <c r="C914">
        <v>5.0000000000000001E-3</v>
      </c>
      <c r="D914" t="s">
        <v>373</v>
      </c>
      <c r="E914" t="s">
        <v>374</v>
      </c>
      <c r="F914">
        <v>2008</v>
      </c>
      <c r="G914">
        <v>40</v>
      </c>
      <c r="H914" t="s">
        <v>9</v>
      </c>
      <c r="I914" t="s">
        <v>121</v>
      </c>
      <c r="J914" t="s">
        <v>181</v>
      </c>
      <c r="K914">
        <v>0.16666666699999999</v>
      </c>
      <c r="L914">
        <v>5</v>
      </c>
      <c r="M914">
        <v>30</v>
      </c>
      <c r="N914">
        <v>1975</v>
      </c>
      <c r="O914">
        <v>2005</v>
      </c>
      <c r="P914" t="s">
        <v>454</v>
      </c>
      <c r="Q914" t="s">
        <v>339</v>
      </c>
      <c r="R914" t="s">
        <v>619</v>
      </c>
      <c r="S914" t="s">
        <v>562</v>
      </c>
      <c r="T914" t="s">
        <v>620</v>
      </c>
      <c r="U914" t="s">
        <v>564</v>
      </c>
      <c r="V914" t="s">
        <v>379</v>
      </c>
    </row>
    <row r="915" spans="1:22">
      <c r="A915">
        <v>3601</v>
      </c>
      <c r="B915" t="s">
        <v>633</v>
      </c>
      <c r="C915">
        <v>0.06</v>
      </c>
      <c r="D915" t="s">
        <v>373</v>
      </c>
      <c r="E915" t="s">
        <v>374</v>
      </c>
      <c r="F915">
        <v>2007</v>
      </c>
      <c r="G915">
        <v>40</v>
      </c>
      <c r="H915" t="s">
        <v>9</v>
      </c>
      <c r="I915" t="s">
        <v>121</v>
      </c>
      <c r="J915" t="s">
        <v>181</v>
      </c>
      <c r="K915">
        <v>0.16666666699999999</v>
      </c>
      <c r="L915">
        <v>5</v>
      </c>
      <c r="M915">
        <v>30</v>
      </c>
      <c r="N915">
        <v>1975</v>
      </c>
      <c r="O915">
        <v>2005</v>
      </c>
      <c r="P915" t="s">
        <v>454</v>
      </c>
      <c r="Q915" t="s">
        <v>339</v>
      </c>
      <c r="R915" t="s">
        <v>633</v>
      </c>
      <c r="S915" t="s">
        <v>634</v>
      </c>
      <c r="T915" t="s">
        <v>635</v>
      </c>
      <c r="U915" t="s">
        <v>485</v>
      </c>
      <c r="V915" t="s">
        <v>486</v>
      </c>
    </row>
    <row r="916" spans="1:22">
      <c r="A916">
        <v>3602</v>
      </c>
      <c r="B916" t="s">
        <v>691</v>
      </c>
      <c r="C916">
        <v>0.03</v>
      </c>
      <c r="D916" t="s">
        <v>373</v>
      </c>
      <c r="E916" t="s">
        <v>374</v>
      </c>
      <c r="F916">
        <v>2007</v>
      </c>
      <c r="G916">
        <v>40</v>
      </c>
      <c r="H916" t="s">
        <v>9</v>
      </c>
      <c r="I916" t="s">
        <v>121</v>
      </c>
      <c r="J916" t="s">
        <v>181</v>
      </c>
      <c r="K916">
        <v>0.16666666699999999</v>
      </c>
      <c r="L916">
        <v>5</v>
      </c>
      <c r="M916">
        <v>30</v>
      </c>
      <c r="N916">
        <v>1975</v>
      </c>
      <c r="O916">
        <v>2005</v>
      </c>
      <c r="P916" t="s">
        <v>454</v>
      </c>
      <c r="Q916" t="s">
        <v>339</v>
      </c>
      <c r="R916" t="s">
        <v>691</v>
      </c>
      <c r="S916" t="s">
        <v>692</v>
      </c>
      <c r="T916" t="s">
        <v>693</v>
      </c>
      <c r="U916" t="s">
        <v>485</v>
      </c>
      <c r="V916" t="s">
        <v>486</v>
      </c>
    </row>
    <row r="917" spans="1:22">
      <c r="A917">
        <v>3603</v>
      </c>
      <c r="B917" t="s">
        <v>633</v>
      </c>
      <c r="C917">
        <v>2.5000000000000001E-2</v>
      </c>
      <c r="D917" t="s">
        <v>373</v>
      </c>
      <c r="E917" t="s">
        <v>374</v>
      </c>
      <c r="F917">
        <v>2008</v>
      </c>
      <c r="G917">
        <v>40</v>
      </c>
      <c r="H917" t="s">
        <v>9</v>
      </c>
      <c r="I917" t="s">
        <v>121</v>
      </c>
      <c r="J917" t="s">
        <v>181</v>
      </c>
      <c r="K917">
        <v>0.16666666699999999</v>
      </c>
      <c r="L917">
        <v>5</v>
      </c>
      <c r="M917">
        <v>30</v>
      </c>
      <c r="N917">
        <v>1975</v>
      </c>
      <c r="O917">
        <v>2005</v>
      </c>
      <c r="P917" t="s">
        <v>454</v>
      </c>
      <c r="Q917" t="s">
        <v>339</v>
      </c>
      <c r="R917" t="s">
        <v>633</v>
      </c>
      <c r="S917" t="s">
        <v>634</v>
      </c>
      <c r="T917" t="s">
        <v>635</v>
      </c>
      <c r="U917" t="s">
        <v>485</v>
      </c>
      <c r="V917" t="s">
        <v>486</v>
      </c>
    </row>
    <row r="918" spans="1:22">
      <c r="A918">
        <v>3604</v>
      </c>
      <c r="B918" t="s">
        <v>621</v>
      </c>
      <c r="C918">
        <v>5.0000000000000001E-3</v>
      </c>
      <c r="D918" t="s">
        <v>373</v>
      </c>
      <c r="E918" t="s">
        <v>374</v>
      </c>
      <c r="F918">
        <v>2008</v>
      </c>
      <c r="G918">
        <v>40</v>
      </c>
      <c r="H918" t="s">
        <v>9</v>
      </c>
      <c r="I918" t="s">
        <v>121</v>
      </c>
      <c r="J918" t="s">
        <v>181</v>
      </c>
      <c r="K918">
        <v>0.16666666699999999</v>
      </c>
      <c r="L918">
        <v>5</v>
      </c>
      <c r="M918">
        <v>30</v>
      </c>
      <c r="N918">
        <v>1975</v>
      </c>
      <c r="O918">
        <v>2005</v>
      </c>
      <c r="P918" t="s">
        <v>454</v>
      </c>
      <c r="Q918" t="s">
        <v>339</v>
      </c>
      <c r="R918" t="s">
        <v>621</v>
      </c>
      <c r="S918" t="s">
        <v>622</v>
      </c>
      <c r="T918" t="s">
        <v>623</v>
      </c>
      <c r="U918" t="s">
        <v>485</v>
      </c>
      <c r="V918" t="s">
        <v>486</v>
      </c>
    </row>
    <row r="919" spans="1:22">
      <c r="A919">
        <v>3605</v>
      </c>
      <c r="B919" t="s">
        <v>694</v>
      </c>
      <c r="C919">
        <v>0.06</v>
      </c>
      <c r="D919" t="s">
        <v>373</v>
      </c>
      <c r="E919" t="s">
        <v>374</v>
      </c>
      <c r="F919">
        <v>2008</v>
      </c>
      <c r="G919">
        <v>40</v>
      </c>
      <c r="H919" t="s">
        <v>9</v>
      </c>
      <c r="I919" t="s">
        <v>121</v>
      </c>
      <c r="J919" t="s">
        <v>181</v>
      </c>
      <c r="K919">
        <v>0.16666666699999999</v>
      </c>
      <c r="L919">
        <v>5</v>
      </c>
      <c r="M919">
        <v>30</v>
      </c>
      <c r="N919">
        <v>1975</v>
      </c>
      <c r="O919">
        <v>2005</v>
      </c>
      <c r="P919" t="s">
        <v>454</v>
      </c>
      <c r="Q919" t="s">
        <v>339</v>
      </c>
      <c r="R919" t="s">
        <v>694</v>
      </c>
      <c r="S919" t="s">
        <v>695</v>
      </c>
      <c r="T919" t="s">
        <v>696</v>
      </c>
      <c r="U919" t="s">
        <v>697</v>
      </c>
      <c r="V919" t="s">
        <v>379</v>
      </c>
    </row>
    <row r="920" spans="1:22">
      <c r="A920">
        <v>3608</v>
      </c>
      <c r="B920" t="s">
        <v>636</v>
      </c>
      <c r="C920">
        <v>1.5149999999999999</v>
      </c>
      <c r="D920" t="s">
        <v>373</v>
      </c>
      <c r="E920" t="s">
        <v>374</v>
      </c>
      <c r="F920">
        <v>2008</v>
      </c>
      <c r="G920">
        <v>40</v>
      </c>
      <c r="H920" t="s">
        <v>9</v>
      </c>
      <c r="I920" t="s">
        <v>121</v>
      </c>
      <c r="J920" t="s">
        <v>181</v>
      </c>
      <c r="K920">
        <v>0.16666666699999999</v>
      </c>
      <c r="L920">
        <v>5</v>
      </c>
      <c r="M920">
        <v>30</v>
      </c>
      <c r="N920">
        <v>1975</v>
      </c>
      <c r="O920">
        <v>2005</v>
      </c>
      <c r="P920" t="s">
        <v>454</v>
      </c>
      <c r="Q920" t="s">
        <v>339</v>
      </c>
      <c r="R920" t="s">
        <v>636</v>
      </c>
      <c r="S920" t="s">
        <v>414</v>
      </c>
      <c r="T920" t="s">
        <v>637</v>
      </c>
      <c r="U920" t="s">
        <v>416</v>
      </c>
      <c r="V920" t="s">
        <v>417</v>
      </c>
    </row>
    <row r="921" spans="1:22">
      <c r="A921">
        <v>3609</v>
      </c>
      <c r="B921" t="s">
        <v>636</v>
      </c>
      <c r="C921">
        <v>1.335</v>
      </c>
      <c r="D921" t="s">
        <v>373</v>
      </c>
      <c r="E921" t="s">
        <v>374</v>
      </c>
      <c r="F921">
        <v>2007</v>
      </c>
      <c r="G921">
        <v>40</v>
      </c>
      <c r="H921" t="s">
        <v>9</v>
      </c>
      <c r="I921" t="s">
        <v>121</v>
      </c>
      <c r="J921" t="s">
        <v>181</v>
      </c>
      <c r="K921">
        <v>0.16666666699999999</v>
      </c>
      <c r="L921">
        <v>5</v>
      </c>
      <c r="M921">
        <v>30</v>
      </c>
      <c r="N921">
        <v>1975</v>
      </c>
      <c r="O921">
        <v>2005</v>
      </c>
      <c r="P921" t="s">
        <v>454</v>
      </c>
      <c r="Q921" t="s">
        <v>339</v>
      </c>
      <c r="R921" t="s">
        <v>636</v>
      </c>
      <c r="S921" t="s">
        <v>414</v>
      </c>
      <c r="T921" t="s">
        <v>637</v>
      </c>
      <c r="U921" t="s">
        <v>416</v>
      </c>
      <c r="V921" t="s">
        <v>417</v>
      </c>
    </row>
    <row r="922" spans="1:22">
      <c r="A922">
        <v>3610</v>
      </c>
      <c r="B922" t="s">
        <v>698</v>
      </c>
      <c r="C922">
        <v>5.0000000000000001E-3</v>
      </c>
      <c r="D922" t="s">
        <v>373</v>
      </c>
      <c r="E922" t="s">
        <v>374</v>
      </c>
      <c r="F922">
        <v>2007</v>
      </c>
      <c r="G922">
        <v>40</v>
      </c>
      <c r="H922" t="s">
        <v>9</v>
      </c>
      <c r="I922" t="s">
        <v>121</v>
      </c>
      <c r="J922" t="s">
        <v>181</v>
      </c>
      <c r="K922">
        <v>0.16666666699999999</v>
      </c>
      <c r="L922">
        <v>5</v>
      </c>
      <c r="M922">
        <v>30</v>
      </c>
      <c r="N922">
        <v>1975</v>
      </c>
      <c r="O922">
        <v>2005</v>
      </c>
      <c r="P922" t="s">
        <v>454</v>
      </c>
      <c r="Q922" t="s">
        <v>339</v>
      </c>
      <c r="R922" t="s">
        <v>698</v>
      </c>
      <c r="S922" t="s">
        <v>699</v>
      </c>
      <c r="T922" t="s">
        <v>700</v>
      </c>
      <c r="U922" t="s">
        <v>641</v>
      </c>
      <c r="V922" t="s">
        <v>379</v>
      </c>
    </row>
    <row r="923" spans="1:22">
      <c r="A923">
        <v>3611</v>
      </c>
      <c r="B923" t="s">
        <v>648</v>
      </c>
      <c r="C923">
        <v>1.6850000000000001</v>
      </c>
      <c r="D923" t="s">
        <v>373</v>
      </c>
      <c r="E923" t="s">
        <v>374</v>
      </c>
      <c r="F923">
        <v>2007</v>
      </c>
      <c r="G923">
        <v>40</v>
      </c>
      <c r="H923" t="s">
        <v>9</v>
      </c>
      <c r="I923" t="s">
        <v>121</v>
      </c>
      <c r="J923" t="s">
        <v>181</v>
      </c>
      <c r="K923">
        <v>0.16666666699999999</v>
      </c>
      <c r="L923">
        <v>5</v>
      </c>
      <c r="M923">
        <v>30</v>
      </c>
      <c r="N923">
        <v>1975</v>
      </c>
      <c r="O923">
        <v>2005</v>
      </c>
      <c r="P923" t="s">
        <v>454</v>
      </c>
      <c r="Q923" t="s">
        <v>339</v>
      </c>
      <c r="R923" t="s">
        <v>648</v>
      </c>
      <c r="S923" t="s">
        <v>649</v>
      </c>
      <c r="T923" t="s">
        <v>650</v>
      </c>
      <c r="U923" t="s">
        <v>421</v>
      </c>
      <c r="V923" t="s">
        <v>379</v>
      </c>
    </row>
    <row r="924" spans="1:22">
      <c r="A924">
        <v>3612</v>
      </c>
      <c r="B924" t="s">
        <v>651</v>
      </c>
      <c r="C924">
        <v>1.4450000000000001</v>
      </c>
      <c r="D924" t="s">
        <v>373</v>
      </c>
      <c r="E924" t="s">
        <v>374</v>
      </c>
      <c r="F924">
        <v>2007</v>
      </c>
      <c r="G924">
        <v>40</v>
      </c>
      <c r="H924" t="s">
        <v>9</v>
      </c>
      <c r="I924" t="s">
        <v>121</v>
      </c>
      <c r="J924" t="s">
        <v>181</v>
      </c>
      <c r="K924">
        <v>0.16666666699999999</v>
      </c>
      <c r="L924">
        <v>5</v>
      </c>
      <c r="M924">
        <v>30</v>
      </c>
      <c r="N924">
        <v>1975</v>
      </c>
      <c r="O924">
        <v>2005</v>
      </c>
      <c r="P924" t="s">
        <v>454</v>
      </c>
      <c r="Q924" t="s">
        <v>339</v>
      </c>
      <c r="R924" t="s">
        <v>651</v>
      </c>
      <c r="S924" t="s">
        <v>652</v>
      </c>
      <c r="T924" t="s">
        <v>653</v>
      </c>
      <c r="U924" t="s">
        <v>421</v>
      </c>
      <c r="V924" t="s">
        <v>379</v>
      </c>
    </row>
    <row r="925" spans="1:22">
      <c r="A925">
        <v>3613</v>
      </c>
      <c r="B925" t="s">
        <v>648</v>
      </c>
      <c r="C925">
        <v>1.2549999999999999</v>
      </c>
      <c r="D925" t="s">
        <v>373</v>
      </c>
      <c r="E925" t="s">
        <v>374</v>
      </c>
      <c r="F925">
        <v>2008</v>
      </c>
      <c r="G925">
        <v>40</v>
      </c>
      <c r="H925" t="s">
        <v>9</v>
      </c>
      <c r="I925" t="s">
        <v>121</v>
      </c>
      <c r="J925" t="s">
        <v>181</v>
      </c>
      <c r="K925">
        <v>0.16666666699999999</v>
      </c>
      <c r="L925">
        <v>5</v>
      </c>
      <c r="M925">
        <v>30</v>
      </c>
      <c r="N925">
        <v>1975</v>
      </c>
      <c r="O925">
        <v>2005</v>
      </c>
      <c r="P925" t="s">
        <v>454</v>
      </c>
      <c r="Q925" t="s">
        <v>339</v>
      </c>
      <c r="R925" t="s">
        <v>648</v>
      </c>
      <c r="S925" t="s">
        <v>649</v>
      </c>
      <c r="T925" t="s">
        <v>650</v>
      </c>
      <c r="U925" t="s">
        <v>421</v>
      </c>
      <c r="V925" t="s">
        <v>379</v>
      </c>
    </row>
    <row r="926" spans="1:22">
      <c r="A926">
        <v>3614</v>
      </c>
      <c r="B926" t="s">
        <v>645</v>
      </c>
      <c r="C926">
        <v>1.175</v>
      </c>
      <c r="D926" t="s">
        <v>373</v>
      </c>
      <c r="E926" t="s">
        <v>374</v>
      </c>
      <c r="F926">
        <v>2008</v>
      </c>
      <c r="G926">
        <v>40</v>
      </c>
      <c r="H926" t="s">
        <v>9</v>
      </c>
      <c r="I926" t="s">
        <v>121</v>
      </c>
      <c r="J926" t="s">
        <v>181</v>
      </c>
      <c r="K926">
        <v>0.16666666699999999</v>
      </c>
      <c r="L926">
        <v>5</v>
      </c>
      <c r="M926">
        <v>30</v>
      </c>
      <c r="N926">
        <v>1975</v>
      </c>
      <c r="O926">
        <v>2005</v>
      </c>
      <c r="P926" t="s">
        <v>454</v>
      </c>
      <c r="Q926" t="s">
        <v>339</v>
      </c>
      <c r="R926" t="s">
        <v>645</v>
      </c>
      <c r="S926" t="s">
        <v>646</v>
      </c>
      <c r="T926" t="s">
        <v>647</v>
      </c>
      <c r="U926" t="s">
        <v>421</v>
      </c>
      <c r="V926" t="s">
        <v>379</v>
      </c>
    </row>
    <row r="927" spans="1:22">
      <c r="A927">
        <v>3615</v>
      </c>
      <c r="B927" t="s">
        <v>645</v>
      </c>
      <c r="C927">
        <v>0.98499999999999999</v>
      </c>
      <c r="D927" t="s">
        <v>373</v>
      </c>
      <c r="E927" t="s">
        <v>374</v>
      </c>
      <c r="F927">
        <v>2007</v>
      </c>
      <c r="G927">
        <v>40</v>
      </c>
      <c r="H927" t="s">
        <v>9</v>
      </c>
      <c r="I927" t="s">
        <v>121</v>
      </c>
      <c r="J927" t="s">
        <v>181</v>
      </c>
      <c r="K927">
        <v>0.16666666699999999</v>
      </c>
      <c r="L927">
        <v>5</v>
      </c>
      <c r="M927">
        <v>30</v>
      </c>
      <c r="N927">
        <v>1975</v>
      </c>
      <c r="O927">
        <v>2005</v>
      </c>
      <c r="P927" t="s">
        <v>454</v>
      </c>
      <c r="Q927" t="s">
        <v>339</v>
      </c>
      <c r="R927" t="s">
        <v>645</v>
      </c>
      <c r="S927" t="s">
        <v>646</v>
      </c>
      <c r="T927" t="s">
        <v>647</v>
      </c>
      <c r="U927" t="s">
        <v>421</v>
      </c>
      <c r="V927" t="s">
        <v>379</v>
      </c>
    </row>
    <row r="928" spans="1:22">
      <c r="A928">
        <v>3616</v>
      </c>
      <c r="B928" t="s">
        <v>651</v>
      </c>
      <c r="C928">
        <v>0.88500000000000001</v>
      </c>
      <c r="D928" t="s">
        <v>373</v>
      </c>
      <c r="E928" t="s">
        <v>374</v>
      </c>
      <c r="F928">
        <v>2008</v>
      </c>
      <c r="G928">
        <v>40</v>
      </c>
      <c r="H928" t="s">
        <v>9</v>
      </c>
      <c r="I928" t="s">
        <v>121</v>
      </c>
      <c r="J928" t="s">
        <v>181</v>
      </c>
      <c r="K928">
        <v>0.16666666699999999</v>
      </c>
      <c r="L928">
        <v>5</v>
      </c>
      <c r="M928">
        <v>30</v>
      </c>
      <c r="N928">
        <v>1975</v>
      </c>
      <c r="O928">
        <v>2005</v>
      </c>
      <c r="P928" t="s">
        <v>454</v>
      </c>
      <c r="Q928" t="s">
        <v>339</v>
      </c>
      <c r="R928" t="s">
        <v>651</v>
      </c>
      <c r="S928" t="s">
        <v>652</v>
      </c>
      <c r="T928" t="s">
        <v>653</v>
      </c>
      <c r="U928" t="s">
        <v>421</v>
      </c>
      <c r="V928" t="s">
        <v>379</v>
      </c>
    </row>
    <row r="929" spans="1:22">
      <c r="A929">
        <v>3617</v>
      </c>
      <c r="B929" t="s">
        <v>642</v>
      </c>
      <c r="C929">
        <v>9.5000000000000001E-2</v>
      </c>
      <c r="D929" t="s">
        <v>373</v>
      </c>
      <c r="E929" t="s">
        <v>374</v>
      </c>
      <c r="F929">
        <v>2008</v>
      </c>
      <c r="G929">
        <v>40</v>
      </c>
      <c r="H929" t="s">
        <v>9</v>
      </c>
      <c r="I929" t="s">
        <v>121</v>
      </c>
      <c r="J929" t="s">
        <v>181</v>
      </c>
      <c r="K929">
        <v>0.16666666699999999</v>
      </c>
      <c r="L929">
        <v>5</v>
      </c>
      <c r="M929">
        <v>30</v>
      </c>
      <c r="N929">
        <v>1975</v>
      </c>
      <c r="O929">
        <v>2005</v>
      </c>
      <c r="P929" t="s">
        <v>454</v>
      </c>
      <c r="Q929" t="s">
        <v>339</v>
      </c>
      <c r="R929" t="s">
        <v>642</v>
      </c>
      <c r="S929" t="s">
        <v>643</v>
      </c>
      <c r="T929" t="s">
        <v>644</v>
      </c>
      <c r="U929" t="s">
        <v>421</v>
      </c>
      <c r="V929" t="s">
        <v>379</v>
      </c>
    </row>
    <row r="930" spans="1:22">
      <c r="A930">
        <v>3618</v>
      </c>
      <c r="B930" t="s">
        <v>745</v>
      </c>
      <c r="C930">
        <v>0.03</v>
      </c>
      <c r="D930" t="s">
        <v>373</v>
      </c>
      <c r="E930" t="s">
        <v>374</v>
      </c>
      <c r="F930">
        <v>2008</v>
      </c>
      <c r="G930">
        <v>40</v>
      </c>
      <c r="H930" t="s">
        <v>9</v>
      </c>
      <c r="I930" t="s">
        <v>121</v>
      </c>
      <c r="J930" t="s">
        <v>181</v>
      </c>
      <c r="K930">
        <v>0.16666666699999999</v>
      </c>
      <c r="L930">
        <v>5</v>
      </c>
      <c r="M930">
        <v>30</v>
      </c>
      <c r="N930">
        <v>1975</v>
      </c>
      <c r="O930">
        <v>2005</v>
      </c>
      <c r="P930" t="s">
        <v>454</v>
      </c>
      <c r="Q930" t="s">
        <v>339</v>
      </c>
      <c r="R930" t="s">
        <v>745</v>
      </c>
      <c r="S930" t="s">
        <v>643</v>
      </c>
      <c r="T930" t="s">
        <v>623</v>
      </c>
      <c r="U930" t="s">
        <v>421</v>
      </c>
      <c r="V930" t="s">
        <v>379</v>
      </c>
    </row>
    <row r="931" spans="1:22">
      <c r="A931">
        <v>3619</v>
      </c>
      <c r="B931" t="s">
        <v>642</v>
      </c>
      <c r="C931">
        <v>0.01</v>
      </c>
      <c r="D931" t="s">
        <v>373</v>
      </c>
      <c r="E931" t="s">
        <v>374</v>
      </c>
      <c r="F931">
        <v>2007</v>
      </c>
      <c r="G931">
        <v>40</v>
      </c>
      <c r="H931" t="s">
        <v>9</v>
      </c>
      <c r="I931" t="s">
        <v>121</v>
      </c>
      <c r="J931" t="s">
        <v>181</v>
      </c>
      <c r="K931">
        <v>0.16666666699999999</v>
      </c>
      <c r="L931">
        <v>5</v>
      </c>
      <c r="M931">
        <v>30</v>
      </c>
      <c r="N931">
        <v>1975</v>
      </c>
      <c r="O931">
        <v>2005</v>
      </c>
      <c r="P931" t="s">
        <v>454</v>
      </c>
      <c r="Q931" t="s">
        <v>339</v>
      </c>
      <c r="R931" t="s">
        <v>642</v>
      </c>
      <c r="S931" t="s">
        <v>643</v>
      </c>
      <c r="T931" t="s">
        <v>644</v>
      </c>
      <c r="U931" t="s">
        <v>421</v>
      </c>
      <c r="V931" t="s">
        <v>379</v>
      </c>
    </row>
    <row r="932" spans="1:22">
      <c r="A932">
        <v>3620</v>
      </c>
      <c r="B932" t="s">
        <v>656</v>
      </c>
      <c r="C932">
        <v>1.4999999999999999E-2</v>
      </c>
      <c r="D932" t="s">
        <v>373</v>
      </c>
      <c r="E932" t="s">
        <v>374</v>
      </c>
      <c r="F932">
        <v>2008</v>
      </c>
      <c r="G932">
        <v>40</v>
      </c>
      <c r="H932" t="s">
        <v>9</v>
      </c>
      <c r="I932" t="s">
        <v>121</v>
      </c>
      <c r="J932" t="s">
        <v>181</v>
      </c>
      <c r="K932">
        <v>0.16666666699999999</v>
      </c>
      <c r="L932">
        <v>5</v>
      </c>
      <c r="M932">
        <v>30</v>
      </c>
      <c r="N932">
        <v>1975</v>
      </c>
      <c r="O932">
        <v>2005</v>
      </c>
      <c r="P932" t="s">
        <v>454</v>
      </c>
      <c r="Q932" t="s">
        <v>339</v>
      </c>
      <c r="R932" t="s">
        <v>656</v>
      </c>
      <c r="S932" t="s">
        <v>657</v>
      </c>
      <c r="T932" t="s">
        <v>658</v>
      </c>
      <c r="U932" t="s">
        <v>659</v>
      </c>
      <c r="V932" t="s">
        <v>379</v>
      </c>
    </row>
    <row r="933" spans="1:22">
      <c r="A933">
        <v>3621</v>
      </c>
      <c r="B933" t="s">
        <v>746</v>
      </c>
      <c r="C933">
        <v>0.185</v>
      </c>
      <c r="D933" t="s">
        <v>373</v>
      </c>
      <c r="E933" t="s">
        <v>374</v>
      </c>
      <c r="F933">
        <v>2008</v>
      </c>
      <c r="G933">
        <v>40</v>
      </c>
      <c r="H933" t="s">
        <v>9</v>
      </c>
      <c r="I933" t="s">
        <v>121</v>
      </c>
      <c r="J933" t="s">
        <v>181</v>
      </c>
      <c r="K933">
        <v>0.16666666699999999</v>
      </c>
      <c r="L933">
        <v>5</v>
      </c>
      <c r="M933">
        <v>30</v>
      </c>
      <c r="N933">
        <v>1975</v>
      </c>
      <c r="O933">
        <v>2005</v>
      </c>
      <c r="P933" t="s">
        <v>454</v>
      </c>
      <c r="Q933" t="s">
        <v>339</v>
      </c>
      <c r="R933" t="s">
        <v>746</v>
      </c>
      <c r="S933" t="s">
        <v>715</v>
      </c>
      <c r="T933" t="s">
        <v>747</v>
      </c>
      <c r="U933" t="s">
        <v>434</v>
      </c>
      <c r="V933" t="s">
        <v>379</v>
      </c>
    </row>
    <row r="934" spans="1:22">
      <c r="A934">
        <v>3622</v>
      </c>
      <c r="B934" t="s">
        <v>746</v>
      </c>
      <c r="C934">
        <v>3.5000000000000003E-2</v>
      </c>
      <c r="D934" t="s">
        <v>373</v>
      </c>
      <c r="E934" t="s">
        <v>374</v>
      </c>
      <c r="F934">
        <v>2007</v>
      </c>
      <c r="G934">
        <v>40</v>
      </c>
      <c r="H934" t="s">
        <v>9</v>
      </c>
      <c r="I934" t="s">
        <v>121</v>
      </c>
      <c r="J934" t="s">
        <v>181</v>
      </c>
      <c r="K934">
        <v>0.16666666699999999</v>
      </c>
      <c r="L934">
        <v>5</v>
      </c>
      <c r="M934">
        <v>30</v>
      </c>
      <c r="N934">
        <v>1975</v>
      </c>
      <c r="O934">
        <v>2005</v>
      </c>
      <c r="P934" t="s">
        <v>454</v>
      </c>
      <c r="Q934" t="s">
        <v>339</v>
      </c>
      <c r="R934" t="s">
        <v>746</v>
      </c>
      <c r="S934" t="s">
        <v>715</v>
      </c>
      <c r="T934" t="s">
        <v>747</v>
      </c>
      <c r="U934" t="s">
        <v>434</v>
      </c>
      <c r="V934" t="s">
        <v>379</v>
      </c>
    </row>
    <row r="935" spans="1:22">
      <c r="A935">
        <v>3623</v>
      </c>
      <c r="B935" t="s">
        <v>664</v>
      </c>
      <c r="C935">
        <v>0.03</v>
      </c>
      <c r="D935" t="s">
        <v>373</v>
      </c>
      <c r="E935" t="s">
        <v>374</v>
      </c>
      <c r="F935">
        <v>2008</v>
      </c>
      <c r="G935">
        <v>40</v>
      </c>
      <c r="H935" t="s">
        <v>9</v>
      </c>
      <c r="I935" t="s">
        <v>121</v>
      </c>
      <c r="J935" t="s">
        <v>181</v>
      </c>
      <c r="K935">
        <v>0.16666666699999999</v>
      </c>
      <c r="L935">
        <v>5</v>
      </c>
      <c r="M935">
        <v>30</v>
      </c>
      <c r="N935">
        <v>1975</v>
      </c>
      <c r="O935">
        <v>2005</v>
      </c>
      <c r="P935" t="s">
        <v>454</v>
      </c>
      <c r="Q935" t="s">
        <v>339</v>
      </c>
      <c r="R935" t="s">
        <v>664</v>
      </c>
      <c r="S935" t="s">
        <v>665</v>
      </c>
      <c r="T935" t="s">
        <v>666</v>
      </c>
      <c r="U935" t="s">
        <v>434</v>
      </c>
      <c r="V935" t="s">
        <v>379</v>
      </c>
    </row>
    <row r="936" spans="1:22">
      <c r="A936">
        <v>3624</v>
      </c>
      <c r="B936" t="s">
        <v>664</v>
      </c>
      <c r="C936">
        <v>5.0000000000000001E-3</v>
      </c>
      <c r="D936" t="s">
        <v>373</v>
      </c>
      <c r="E936" t="s">
        <v>374</v>
      </c>
      <c r="F936">
        <v>2007</v>
      </c>
      <c r="G936">
        <v>40</v>
      </c>
      <c r="H936" t="s">
        <v>9</v>
      </c>
      <c r="I936" t="s">
        <v>121</v>
      </c>
      <c r="J936" t="s">
        <v>181</v>
      </c>
      <c r="K936">
        <v>0.16666666699999999</v>
      </c>
      <c r="L936">
        <v>5</v>
      </c>
      <c r="M936">
        <v>30</v>
      </c>
      <c r="N936">
        <v>1975</v>
      </c>
      <c r="O936">
        <v>2005</v>
      </c>
      <c r="P936" t="s">
        <v>454</v>
      </c>
      <c r="Q936" t="s">
        <v>339</v>
      </c>
      <c r="R936" t="s">
        <v>664</v>
      </c>
      <c r="S936" t="s">
        <v>665</v>
      </c>
      <c r="T936" t="s">
        <v>666</v>
      </c>
      <c r="U936" t="s">
        <v>434</v>
      </c>
      <c r="V936" t="s">
        <v>379</v>
      </c>
    </row>
    <row r="937" spans="1:22">
      <c r="A937">
        <v>3625</v>
      </c>
      <c r="B937" t="s">
        <v>667</v>
      </c>
      <c r="C937">
        <v>7.4999999999999997E-2</v>
      </c>
      <c r="D937" t="s">
        <v>373</v>
      </c>
      <c r="E937" t="s">
        <v>374</v>
      </c>
      <c r="F937">
        <v>2007</v>
      </c>
      <c r="G937">
        <v>40</v>
      </c>
      <c r="H937" t="s">
        <v>9</v>
      </c>
      <c r="I937" t="s">
        <v>121</v>
      </c>
      <c r="J937" t="s">
        <v>181</v>
      </c>
      <c r="K937">
        <v>0.16666666699999999</v>
      </c>
      <c r="L937">
        <v>5</v>
      </c>
      <c r="M937">
        <v>30</v>
      </c>
      <c r="N937">
        <v>1975</v>
      </c>
      <c r="O937">
        <v>2005</v>
      </c>
      <c r="P937" t="s">
        <v>454</v>
      </c>
      <c r="Q937" t="s">
        <v>339</v>
      </c>
      <c r="R937" t="s">
        <v>667</v>
      </c>
      <c r="S937" t="s">
        <v>668</v>
      </c>
      <c r="T937" t="s">
        <v>369</v>
      </c>
      <c r="V937" t="s">
        <v>379</v>
      </c>
    </row>
    <row r="938" spans="1:22">
      <c r="A938">
        <v>3626</v>
      </c>
      <c r="B938" t="s">
        <v>667</v>
      </c>
      <c r="C938">
        <v>5.0000000000000001E-3</v>
      </c>
      <c r="D938" t="s">
        <v>373</v>
      </c>
      <c r="E938" t="s">
        <v>374</v>
      </c>
      <c r="F938">
        <v>2007</v>
      </c>
      <c r="G938">
        <v>40</v>
      </c>
      <c r="H938" t="s">
        <v>9</v>
      </c>
      <c r="I938" t="s">
        <v>121</v>
      </c>
      <c r="J938" t="s">
        <v>181</v>
      </c>
      <c r="K938">
        <v>0.16666666699999999</v>
      </c>
      <c r="L938">
        <v>5</v>
      </c>
      <c r="M938">
        <v>30</v>
      </c>
      <c r="N938">
        <v>1975</v>
      </c>
      <c r="O938">
        <v>2005</v>
      </c>
      <c r="P938" t="s">
        <v>454</v>
      </c>
      <c r="Q938" t="s">
        <v>339</v>
      </c>
      <c r="R938" t="s">
        <v>667</v>
      </c>
      <c r="S938" t="s">
        <v>668</v>
      </c>
      <c r="T938" t="s">
        <v>369</v>
      </c>
      <c r="V938" t="s">
        <v>379</v>
      </c>
    </row>
    <row r="939" spans="1:22">
      <c r="A939">
        <v>3629</v>
      </c>
      <c r="B939" t="s">
        <v>590</v>
      </c>
      <c r="C939">
        <v>5.0000000000000001E-3</v>
      </c>
      <c r="D939" t="s">
        <v>373</v>
      </c>
      <c r="E939" t="s">
        <v>374</v>
      </c>
      <c r="F939">
        <v>2008</v>
      </c>
      <c r="G939">
        <v>40</v>
      </c>
      <c r="H939" t="s">
        <v>9</v>
      </c>
      <c r="I939" t="s">
        <v>121</v>
      </c>
      <c r="J939" t="s">
        <v>180</v>
      </c>
      <c r="K939">
        <v>0.16666666699999999</v>
      </c>
      <c r="L939">
        <v>5</v>
      </c>
      <c r="M939">
        <v>30</v>
      </c>
      <c r="N939">
        <v>1975</v>
      </c>
      <c r="O939">
        <v>2005</v>
      </c>
      <c r="P939" t="s">
        <v>454</v>
      </c>
      <c r="Q939" t="s">
        <v>339</v>
      </c>
      <c r="R939" t="s">
        <v>590</v>
      </c>
      <c r="S939" t="s">
        <v>591</v>
      </c>
      <c r="T939" t="s">
        <v>592</v>
      </c>
      <c r="U939" t="s">
        <v>593</v>
      </c>
      <c r="V939" t="s">
        <v>379</v>
      </c>
    </row>
    <row r="940" spans="1:22">
      <c r="A940">
        <v>3630</v>
      </c>
      <c r="B940" t="s">
        <v>669</v>
      </c>
      <c r="C940">
        <v>0.12</v>
      </c>
      <c r="D940" t="s">
        <v>373</v>
      </c>
      <c r="E940" t="s">
        <v>374</v>
      </c>
      <c r="F940">
        <v>2008</v>
      </c>
      <c r="G940">
        <v>40</v>
      </c>
      <c r="H940" t="s">
        <v>9</v>
      </c>
      <c r="I940" t="s">
        <v>121</v>
      </c>
      <c r="J940" t="s">
        <v>180</v>
      </c>
      <c r="K940">
        <v>0.16666666699999999</v>
      </c>
      <c r="L940">
        <v>5</v>
      </c>
      <c r="M940">
        <v>30</v>
      </c>
      <c r="N940">
        <v>1975</v>
      </c>
      <c r="O940">
        <v>2005</v>
      </c>
      <c r="P940" t="s">
        <v>454</v>
      </c>
      <c r="Q940" t="s">
        <v>339</v>
      </c>
      <c r="R940" t="s">
        <v>669</v>
      </c>
      <c r="S940" t="s">
        <v>670</v>
      </c>
      <c r="T940" t="s">
        <v>671</v>
      </c>
      <c r="U940" t="s">
        <v>672</v>
      </c>
      <c r="V940" t="s">
        <v>379</v>
      </c>
    </row>
    <row r="941" spans="1:22">
      <c r="A941">
        <v>3631</v>
      </c>
      <c r="B941" t="s">
        <v>669</v>
      </c>
      <c r="C941">
        <v>0.05</v>
      </c>
      <c r="D941" t="s">
        <v>373</v>
      </c>
      <c r="E941" t="s">
        <v>374</v>
      </c>
      <c r="F941">
        <v>2007</v>
      </c>
      <c r="G941">
        <v>40</v>
      </c>
      <c r="H941" t="s">
        <v>9</v>
      </c>
      <c r="I941" t="s">
        <v>121</v>
      </c>
      <c r="J941" t="s">
        <v>180</v>
      </c>
      <c r="K941">
        <v>0.16666666699999999</v>
      </c>
      <c r="L941">
        <v>5</v>
      </c>
      <c r="M941">
        <v>30</v>
      </c>
      <c r="N941">
        <v>1975</v>
      </c>
      <c r="O941">
        <v>2005</v>
      </c>
      <c r="P941" t="s">
        <v>454</v>
      </c>
      <c r="Q941" t="s">
        <v>339</v>
      </c>
      <c r="R941" t="s">
        <v>669</v>
      </c>
      <c r="S941" t="s">
        <v>670</v>
      </c>
      <c r="T941" t="s">
        <v>671</v>
      </c>
      <c r="U941" t="s">
        <v>672</v>
      </c>
      <c r="V941" t="s">
        <v>379</v>
      </c>
    </row>
    <row r="942" spans="1:22">
      <c r="A942">
        <v>3632</v>
      </c>
      <c r="B942" t="s">
        <v>720</v>
      </c>
      <c r="C942">
        <v>3.5000000000000003E-2</v>
      </c>
      <c r="D942" t="s">
        <v>373</v>
      </c>
      <c r="E942" t="s">
        <v>374</v>
      </c>
      <c r="F942">
        <v>2008</v>
      </c>
      <c r="G942">
        <v>40</v>
      </c>
      <c r="H942" t="s">
        <v>9</v>
      </c>
      <c r="I942" t="s">
        <v>121</v>
      </c>
      <c r="J942" t="s">
        <v>180</v>
      </c>
      <c r="K942">
        <v>0.16666666699999999</v>
      </c>
      <c r="L942">
        <v>5</v>
      </c>
      <c r="M942">
        <v>30</v>
      </c>
      <c r="N942">
        <v>1975</v>
      </c>
      <c r="O942">
        <v>2005</v>
      </c>
      <c r="P942" t="s">
        <v>454</v>
      </c>
      <c r="Q942" t="s">
        <v>339</v>
      </c>
      <c r="R942" t="s">
        <v>720</v>
      </c>
      <c r="S942" t="s">
        <v>721</v>
      </c>
      <c r="T942" t="s">
        <v>722</v>
      </c>
      <c r="U942" t="s">
        <v>723</v>
      </c>
      <c r="V942" t="s">
        <v>379</v>
      </c>
    </row>
    <row r="943" spans="1:22">
      <c r="A943">
        <v>3633</v>
      </c>
      <c r="B943" t="s">
        <v>710</v>
      </c>
      <c r="C943">
        <v>1.4999999999999999E-2</v>
      </c>
      <c r="D943" t="s">
        <v>373</v>
      </c>
      <c r="E943" t="s">
        <v>374</v>
      </c>
      <c r="F943">
        <v>2008</v>
      </c>
      <c r="G943">
        <v>40</v>
      </c>
      <c r="H943" t="s">
        <v>9</v>
      </c>
      <c r="I943" t="s">
        <v>121</v>
      </c>
      <c r="J943" t="s">
        <v>180</v>
      </c>
      <c r="K943">
        <v>0.16666666699999999</v>
      </c>
      <c r="L943">
        <v>5</v>
      </c>
      <c r="M943">
        <v>30</v>
      </c>
      <c r="N943">
        <v>1975</v>
      </c>
      <c r="O943">
        <v>2005</v>
      </c>
      <c r="P943" t="s">
        <v>454</v>
      </c>
      <c r="Q943" t="s">
        <v>339</v>
      </c>
      <c r="R943" t="s">
        <v>710</v>
      </c>
      <c r="S943" t="s">
        <v>711</v>
      </c>
      <c r="T943" t="s">
        <v>712</v>
      </c>
      <c r="U943" t="s">
        <v>713</v>
      </c>
      <c r="V943" t="s">
        <v>379</v>
      </c>
    </row>
    <row r="944" spans="1:22">
      <c r="A944">
        <v>3634</v>
      </c>
      <c r="B944" t="s">
        <v>710</v>
      </c>
      <c r="C944">
        <v>0.01</v>
      </c>
      <c r="D944" t="s">
        <v>373</v>
      </c>
      <c r="E944" t="s">
        <v>374</v>
      </c>
      <c r="F944">
        <v>2007</v>
      </c>
      <c r="G944">
        <v>40</v>
      </c>
      <c r="H944" t="s">
        <v>9</v>
      </c>
      <c r="I944" t="s">
        <v>121</v>
      </c>
      <c r="J944" t="s">
        <v>180</v>
      </c>
      <c r="K944">
        <v>0.16666666699999999</v>
      </c>
      <c r="L944">
        <v>5</v>
      </c>
      <c r="M944">
        <v>30</v>
      </c>
      <c r="N944">
        <v>1975</v>
      </c>
      <c r="O944">
        <v>2005</v>
      </c>
      <c r="P944" t="s">
        <v>454</v>
      </c>
      <c r="Q944" t="s">
        <v>339</v>
      </c>
      <c r="R944" t="s">
        <v>710</v>
      </c>
      <c r="S944" t="s">
        <v>711</v>
      </c>
      <c r="T944" t="s">
        <v>712</v>
      </c>
      <c r="U944" t="s">
        <v>713</v>
      </c>
      <c r="V944" t="s">
        <v>379</v>
      </c>
    </row>
    <row r="945" spans="1:22">
      <c r="A945">
        <v>3635</v>
      </c>
      <c r="B945" t="s">
        <v>598</v>
      </c>
      <c r="C945">
        <v>2.0449999999999999</v>
      </c>
      <c r="D945" t="s">
        <v>373</v>
      </c>
      <c r="E945" t="s">
        <v>374</v>
      </c>
      <c r="F945">
        <v>2008</v>
      </c>
      <c r="G945">
        <v>40</v>
      </c>
      <c r="H945" t="s">
        <v>9</v>
      </c>
      <c r="I945" t="s">
        <v>121</v>
      </c>
      <c r="J945" t="s">
        <v>180</v>
      </c>
      <c r="K945">
        <v>0.16666666699999999</v>
      </c>
      <c r="L945">
        <v>5</v>
      </c>
      <c r="M945">
        <v>30</v>
      </c>
      <c r="N945">
        <v>1975</v>
      </c>
      <c r="O945">
        <v>2005</v>
      </c>
      <c r="P945" t="s">
        <v>454</v>
      </c>
      <c r="Q945" t="s">
        <v>339</v>
      </c>
      <c r="R945" t="s">
        <v>598</v>
      </c>
      <c r="S945" t="s">
        <v>548</v>
      </c>
      <c r="T945" t="s">
        <v>599</v>
      </c>
      <c r="U945" t="s">
        <v>459</v>
      </c>
      <c r="V945" t="s">
        <v>379</v>
      </c>
    </row>
    <row r="946" spans="1:22">
      <c r="A946">
        <v>3636</v>
      </c>
      <c r="B946" t="s">
        <v>598</v>
      </c>
      <c r="C946">
        <v>1.8149999999999999</v>
      </c>
      <c r="D946" t="s">
        <v>373</v>
      </c>
      <c r="E946" t="s">
        <v>374</v>
      </c>
      <c r="F946">
        <v>2007</v>
      </c>
      <c r="G946">
        <v>40</v>
      </c>
      <c r="H946" t="s">
        <v>9</v>
      </c>
      <c r="I946" t="s">
        <v>121</v>
      </c>
      <c r="J946" t="s">
        <v>180</v>
      </c>
      <c r="K946">
        <v>0.16666666699999999</v>
      </c>
      <c r="L946">
        <v>5</v>
      </c>
      <c r="M946">
        <v>30</v>
      </c>
      <c r="N946">
        <v>1975</v>
      </c>
      <c r="O946">
        <v>2005</v>
      </c>
      <c r="P946" t="s">
        <v>454</v>
      </c>
      <c r="Q946" t="s">
        <v>339</v>
      </c>
      <c r="R946" t="s">
        <v>598</v>
      </c>
      <c r="S946" t="s">
        <v>548</v>
      </c>
      <c r="T946" t="s">
        <v>599</v>
      </c>
      <c r="U946" t="s">
        <v>459</v>
      </c>
      <c r="V946" t="s">
        <v>379</v>
      </c>
    </row>
    <row r="947" spans="1:22">
      <c r="A947">
        <v>3637</v>
      </c>
      <c r="B947" t="s">
        <v>600</v>
      </c>
      <c r="C947">
        <v>1.4</v>
      </c>
      <c r="D947" t="s">
        <v>373</v>
      </c>
      <c r="E947" t="s">
        <v>374</v>
      </c>
      <c r="F947">
        <v>2008</v>
      </c>
      <c r="G947">
        <v>40</v>
      </c>
      <c r="H947" t="s">
        <v>9</v>
      </c>
      <c r="I947" t="s">
        <v>121</v>
      </c>
      <c r="J947" t="s">
        <v>180</v>
      </c>
      <c r="K947">
        <v>0.16666666699999999</v>
      </c>
      <c r="L947">
        <v>5</v>
      </c>
      <c r="M947">
        <v>30</v>
      </c>
      <c r="N947">
        <v>1975</v>
      </c>
      <c r="O947">
        <v>2005</v>
      </c>
      <c r="P947" t="s">
        <v>454</v>
      </c>
      <c r="Q947" t="s">
        <v>339</v>
      </c>
      <c r="R947" t="s">
        <v>600</v>
      </c>
      <c r="S947" t="s">
        <v>601</v>
      </c>
      <c r="T947" t="s">
        <v>602</v>
      </c>
      <c r="U947" t="s">
        <v>459</v>
      </c>
      <c r="V947" t="s">
        <v>379</v>
      </c>
    </row>
    <row r="948" spans="1:22">
      <c r="A948">
        <v>3638</v>
      </c>
      <c r="B948" t="s">
        <v>682</v>
      </c>
      <c r="C948">
        <v>1.1950000000000001</v>
      </c>
      <c r="D948" t="s">
        <v>373</v>
      </c>
      <c r="E948" t="s">
        <v>374</v>
      </c>
      <c r="F948">
        <v>2008</v>
      </c>
      <c r="G948">
        <v>40</v>
      </c>
      <c r="H948" t="s">
        <v>9</v>
      </c>
      <c r="I948" t="s">
        <v>121</v>
      </c>
      <c r="J948" t="s">
        <v>180</v>
      </c>
      <c r="K948">
        <v>0.16666666699999999</v>
      </c>
      <c r="L948">
        <v>5</v>
      </c>
      <c r="M948">
        <v>30</v>
      </c>
      <c r="N948">
        <v>1975</v>
      </c>
      <c r="O948">
        <v>2005</v>
      </c>
      <c r="P948" t="s">
        <v>454</v>
      </c>
      <c r="Q948" t="s">
        <v>339</v>
      </c>
      <c r="R948" t="s">
        <v>682</v>
      </c>
      <c r="S948" t="s">
        <v>470</v>
      </c>
      <c r="T948" t="s">
        <v>683</v>
      </c>
      <c r="U948" t="s">
        <v>459</v>
      </c>
      <c r="V948" t="s">
        <v>379</v>
      </c>
    </row>
    <row r="949" spans="1:22">
      <c r="A949">
        <v>3639</v>
      </c>
      <c r="B949" t="s">
        <v>600</v>
      </c>
      <c r="C949">
        <v>0.86</v>
      </c>
      <c r="D949" t="s">
        <v>373</v>
      </c>
      <c r="E949" t="s">
        <v>374</v>
      </c>
      <c r="F949">
        <v>2007</v>
      </c>
      <c r="G949">
        <v>40</v>
      </c>
      <c r="H949" t="s">
        <v>9</v>
      </c>
      <c r="I949" t="s">
        <v>121</v>
      </c>
      <c r="J949" t="s">
        <v>180</v>
      </c>
      <c r="K949">
        <v>0.16666666699999999</v>
      </c>
      <c r="L949">
        <v>5</v>
      </c>
      <c r="M949">
        <v>30</v>
      </c>
      <c r="N949">
        <v>1975</v>
      </c>
      <c r="O949">
        <v>2005</v>
      </c>
      <c r="P949" t="s">
        <v>454</v>
      </c>
      <c r="Q949" t="s">
        <v>339</v>
      </c>
      <c r="R949" t="s">
        <v>600</v>
      </c>
      <c r="S949" t="s">
        <v>601</v>
      </c>
      <c r="T949" t="s">
        <v>602</v>
      </c>
      <c r="U949" t="s">
        <v>459</v>
      </c>
      <c r="V949" t="s">
        <v>379</v>
      </c>
    </row>
    <row r="950" spans="1:22">
      <c r="A950">
        <v>3640</v>
      </c>
      <c r="B950" t="s">
        <v>676</v>
      </c>
      <c r="C950">
        <v>0.66</v>
      </c>
      <c r="D950" t="s">
        <v>373</v>
      </c>
      <c r="E950" t="s">
        <v>374</v>
      </c>
      <c r="F950">
        <v>2008</v>
      </c>
      <c r="G950">
        <v>40</v>
      </c>
      <c r="H950" t="s">
        <v>9</v>
      </c>
      <c r="I950" t="s">
        <v>121</v>
      </c>
      <c r="J950" t="s">
        <v>180</v>
      </c>
      <c r="K950">
        <v>0.16666666699999999</v>
      </c>
      <c r="L950">
        <v>5</v>
      </c>
      <c r="M950">
        <v>30</v>
      </c>
      <c r="N950">
        <v>1975</v>
      </c>
      <c r="O950">
        <v>2005</v>
      </c>
      <c r="P950" t="s">
        <v>454</v>
      </c>
      <c r="Q950" t="s">
        <v>339</v>
      </c>
      <c r="R950" t="s">
        <v>676</v>
      </c>
      <c r="S950" t="s">
        <v>677</v>
      </c>
      <c r="T950" t="s">
        <v>678</v>
      </c>
      <c r="U950" t="s">
        <v>459</v>
      </c>
      <c r="V950" t="s">
        <v>379</v>
      </c>
    </row>
    <row r="951" spans="1:22">
      <c r="A951">
        <v>3641</v>
      </c>
      <c r="B951" t="s">
        <v>603</v>
      </c>
      <c r="C951">
        <v>0.64</v>
      </c>
      <c r="D951" t="s">
        <v>373</v>
      </c>
      <c r="E951" t="s">
        <v>374</v>
      </c>
      <c r="F951">
        <v>2008</v>
      </c>
      <c r="G951">
        <v>40</v>
      </c>
      <c r="H951" t="s">
        <v>9</v>
      </c>
      <c r="I951" t="s">
        <v>121</v>
      </c>
      <c r="J951" t="s">
        <v>180</v>
      </c>
      <c r="K951">
        <v>0.16666666699999999</v>
      </c>
      <c r="L951">
        <v>5</v>
      </c>
      <c r="M951">
        <v>30</v>
      </c>
      <c r="N951">
        <v>1975</v>
      </c>
      <c r="O951">
        <v>2005</v>
      </c>
      <c r="P951" t="s">
        <v>454</v>
      </c>
      <c r="Q951" t="s">
        <v>339</v>
      </c>
      <c r="R951" t="s">
        <v>603</v>
      </c>
      <c r="S951" t="s">
        <v>604</v>
      </c>
      <c r="T951" t="s">
        <v>605</v>
      </c>
      <c r="U951" t="s">
        <v>459</v>
      </c>
      <c r="V951" t="s">
        <v>379</v>
      </c>
    </row>
    <row r="952" spans="1:22">
      <c r="A952">
        <v>3642</v>
      </c>
      <c r="B952" t="s">
        <v>679</v>
      </c>
      <c r="C952">
        <v>0.53500000000000003</v>
      </c>
      <c r="D952" t="s">
        <v>373</v>
      </c>
      <c r="E952" t="s">
        <v>374</v>
      </c>
      <c r="F952">
        <v>2007</v>
      </c>
      <c r="G952">
        <v>40</v>
      </c>
      <c r="H952" t="s">
        <v>9</v>
      </c>
      <c r="I952" t="s">
        <v>121</v>
      </c>
      <c r="J952" t="s">
        <v>180</v>
      </c>
      <c r="K952">
        <v>0.16666666699999999</v>
      </c>
      <c r="L952">
        <v>5</v>
      </c>
      <c r="M952">
        <v>30</v>
      </c>
      <c r="N952">
        <v>1975</v>
      </c>
      <c r="O952">
        <v>2005</v>
      </c>
      <c r="P952" t="s">
        <v>454</v>
      </c>
      <c r="Q952" t="s">
        <v>339</v>
      </c>
      <c r="R952" t="s">
        <v>679</v>
      </c>
      <c r="S952" t="s">
        <v>680</v>
      </c>
      <c r="T952" t="s">
        <v>681</v>
      </c>
      <c r="U952" t="s">
        <v>459</v>
      </c>
      <c r="V952" t="s">
        <v>379</v>
      </c>
    </row>
    <row r="953" spans="1:22">
      <c r="A953">
        <v>3643</v>
      </c>
      <c r="B953" t="s">
        <v>679</v>
      </c>
      <c r="C953">
        <v>0.495</v>
      </c>
      <c r="D953" t="s">
        <v>373</v>
      </c>
      <c r="E953" t="s">
        <v>374</v>
      </c>
      <c r="F953">
        <v>2008</v>
      </c>
      <c r="G953">
        <v>40</v>
      </c>
      <c r="H953" t="s">
        <v>9</v>
      </c>
      <c r="I953" t="s">
        <v>121</v>
      </c>
      <c r="J953" t="s">
        <v>180</v>
      </c>
      <c r="K953">
        <v>0.16666666699999999</v>
      </c>
      <c r="L953">
        <v>5</v>
      </c>
      <c r="M953">
        <v>30</v>
      </c>
      <c r="N953">
        <v>1975</v>
      </c>
      <c r="O953">
        <v>2005</v>
      </c>
      <c r="P953" t="s">
        <v>454</v>
      </c>
      <c r="Q953" t="s">
        <v>339</v>
      </c>
      <c r="R953" t="s">
        <v>679</v>
      </c>
      <c r="S953" t="s">
        <v>680</v>
      </c>
      <c r="T953" t="s">
        <v>681</v>
      </c>
      <c r="U953" t="s">
        <v>459</v>
      </c>
      <c r="V953" t="s">
        <v>379</v>
      </c>
    </row>
    <row r="954" spans="1:22">
      <c r="A954">
        <v>3644</v>
      </c>
      <c r="B954" t="s">
        <v>682</v>
      </c>
      <c r="C954">
        <v>0.42499999999999999</v>
      </c>
      <c r="D954" t="s">
        <v>373</v>
      </c>
      <c r="E954" t="s">
        <v>374</v>
      </c>
      <c r="F954">
        <v>2007</v>
      </c>
      <c r="G954">
        <v>40</v>
      </c>
      <c r="H954" t="s">
        <v>9</v>
      </c>
      <c r="I954" t="s">
        <v>121</v>
      </c>
      <c r="J954" t="s">
        <v>180</v>
      </c>
      <c r="K954">
        <v>0.16666666699999999</v>
      </c>
      <c r="L954">
        <v>5</v>
      </c>
      <c r="M954">
        <v>30</v>
      </c>
      <c r="N954">
        <v>1975</v>
      </c>
      <c r="O954">
        <v>2005</v>
      </c>
      <c r="P954" t="s">
        <v>454</v>
      </c>
      <c r="Q954" t="s">
        <v>339</v>
      </c>
      <c r="R954" t="s">
        <v>682</v>
      </c>
      <c r="S954" t="s">
        <v>470</v>
      </c>
      <c r="T954" t="s">
        <v>683</v>
      </c>
      <c r="U954" t="s">
        <v>459</v>
      </c>
      <c r="V954" t="s">
        <v>379</v>
      </c>
    </row>
    <row r="955" spans="1:22">
      <c r="A955">
        <v>3645</v>
      </c>
      <c r="B955" t="s">
        <v>676</v>
      </c>
      <c r="C955">
        <v>0.38500000000000001</v>
      </c>
      <c r="D955" t="s">
        <v>373</v>
      </c>
      <c r="E955" t="s">
        <v>374</v>
      </c>
      <c r="F955">
        <v>2007</v>
      </c>
      <c r="G955">
        <v>40</v>
      </c>
      <c r="H955" t="s">
        <v>9</v>
      </c>
      <c r="I955" t="s">
        <v>121</v>
      </c>
      <c r="J955" t="s">
        <v>180</v>
      </c>
      <c r="K955">
        <v>0.16666666699999999</v>
      </c>
      <c r="L955">
        <v>5</v>
      </c>
      <c r="M955">
        <v>30</v>
      </c>
      <c r="N955">
        <v>1975</v>
      </c>
      <c r="O955">
        <v>2005</v>
      </c>
      <c r="P955" t="s">
        <v>454</v>
      </c>
      <c r="Q955" t="s">
        <v>339</v>
      </c>
      <c r="R955" t="s">
        <v>676</v>
      </c>
      <c r="S955" t="s">
        <v>677</v>
      </c>
      <c r="T955" t="s">
        <v>678</v>
      </c>
      <c r="U955" t="s">
        <v>459</v>
      </c>
      <c r="V955" t="s">
        <v>379</v>
      </c>
    </row>
    <row r="956" spans="1:22">
      <c r="A956">
        <v>3646</v>
      </c>
      <c r="B956" t="s">
        <v>606</v>
      </c>
      <c r="C956">
        <v>0.25</v>
      </c>
      <c r="D956" t="s">
        <v>373</v>
      </c>
      <c r="E956" t="s">
        <v>374</v>
      </c>
      <c r="F956">
        <v>2007</v>
      </c>
      <c r="G956">
        <v>40</v>
      </c>
      <c r="H956" t="s">
        <v>9</v>
      </c>
      <c r="I956" t="s">
        <v>121</v>
      </c>
      <c r="J956" t="s">
        <v>180</v>
      </c>
      <c r="K956">
        <v>0.16666666699999999</v>
      </c>
      <c r="L956">
        <v>5</v>
      </c>
      <c r="M956">
        <v>30</v>
      </c>
      <c r="N956">
        <v>1975</v>
      </c>
      <c r="O956">
        <v>2005</v>
      </c>
      <c r="P956" t="s">
        <v>454</v>
      </c>
      <c r="Q956" t="s">
        <v>339</v>
      </c>
      <c r="R956" t="s">
        <v>606</v>
      </c>
      <c r="S956" t="s">
        <v>607</v>
      </c>
      <c r="T956" t="s">
        <v>608</v>
      </c>
      <c r="U956" t="s">
        <v>459</v>
      </c>
      <c r="V956" t="s">
        <v>379</v>
      </c>
    </row>
    <row r="957" spans="1:22">
      <c r="A957">
        <v>3647</v>
      </c>
      <c r="B957" t="s">
        <v>606</v>
      </c>
      <c r="C957">
        <v>0.245</v>
      </c>
      <c r="D957" t="s">
        <v>373</v>
      </c>
      <c r="E957" t="s">
        <v>374</v>
      </c>
      <c r="F957">
        <v>2008</v>
      </c>
      <c r="G957">
        <v>40</v>
      </c>
      <c r="H957" t="s">
        <v>9</v>
      </c>
      <c r="I957" t="s">
        <v>121</v>
      </c>
      <c r="J957" t="s">
        <v>180</v>
      </c>
      <c r="K957">
        <v>0.16666666699999999</v>
      </c>
      <c r="L957">
        <v>5</v>
      </c>
      <c r="M957">
        <v>30</v>
      </c>
      <c r="N957">
        <v>1975</v>
      </c>
      <c r="O957">
        <v>2005</v>
      </c>
      <c r="P957" t="s">
        <v>454</v>
      </c>
      <c r="Q957" t="s">
        <v>339</v>
      </c>
      <c r="R957" t="s">
        <v>606</v>
      </c>
      <c r="S957" t="s">
        <v>607</v>
      </c>
      <c r="T957" t="s">
        <v>608</v>
      </c>
      <c r="U957" t="s">
        <v>459</v>
      </c>
      <c r="V957" t="s">
        <v>379</v>
      </c>
    </row>
    <row r="958" spans="1:22">
      <c r="A958">
        <v>3648</v>
      </c>
      <c r="B958" t="s">
        <v>735</v>
      </c>
      <c r="C958">
        <v>0.16</v>
      </c>
      <c r="D958" t="s">
        <v>373</v>
      </c>
      <c r="E958" t="s">
        <v>374</v>
      </c>
      <c r="F958">
        <v>2008</v>
      </c>
      <c r="G958">
        <v>40</v>
      </c>
      <c r="H958" t="s">
        <v>9</v>
      </c>
      <c r="I958" t="s">
        <v>121</v>
      </c>
      <c r="J958" t="s">
        <v>180</v>
      </c>
      <c r="K958">
        <v>0.16666666699999999</v>
      </c>
      <c r="L958">
        <v>5</v>
      </c>
      <c r="M958">
        <v>30</v>
      </c>
      <c r="N958">
        <v>1975</v>
      </c>
      <c r="O958">
        <v>2005</v>
      </c>
      <c r="P958" t="s">
        <v>454</v>
      </c>
      <c r="Q958" t="s">
        <v>339</v>
      </c>
      <c r="R958" t="s">
        <v>735</v>
      </c>
      <c r="S958" t="s">
        <v>736</v>
      </c>
      <c r="T958" t="s">
        <v>737</v>
      </c>
      <c r="U958" t="s">
        <v>459</v>
      </c>
      <c r="V958" t="s">
        <v>379</v>
      </c>
    </row>
    <row r="959" spans="1:22">
      <c r="A959">
        <v>3649</v>
      </c>
      <c r="B959" t="s">
        <v>735</v>
      </c>
      <c r="C959">
        <v>0.155</v>
      </c>
      <c r="D959" t="s">
        <v>373</v>
      </c>
      <c r="E959" t="s">
        <v>374</v>
      </c>
      <c r="F959">
        <v>2007</v>
      </c>
      <c r="G959">
        <v>40</v>
      </c>
      <c r="H959" t="s">
        <v>9</v>
      </c>
      <c r="I959" t="s">
        <v>121</v>
      </c>
      <c r="J959" t="s">
        <v>180</v>
      </c>
      <c r="K959">
        <v>0.16666666699999999</v>
      </c>
      <c r="L959">
        <v>5</v>
      </c>
      <c r="M959">
        <v>30</v>
      </c>
      <c r="N959">
        <v>1975</v>
      </c>
      <c r="O959">
        <v>2005</v>
      </c>
      <c r="P959" t="s">
        <v>454</v>
      </c>
      <c r="Q959" t="s">
        <v>339</v>
      </c>
      <c r="R959" t="s">
        <v>735</v>
      </c>
      <c r="S959" t="s">
        <v>736</v>
      </c>
      <c r="T959" t="s">
        <v>737</v>
      </c>
      <c r="U959" t="s">
        <v>459</v>
      </c>
      <c r="V959" t="s">
        <v>379</v>
      </c>
    </row>
    <row r="960" spans="1:22">
      <c r="A960">
        <v>3650</v>
      </c>
      <c r="B960" t="s">
        <v>782</v>
      </c>
      <c r="C960">
        <v>6.5000000000000002E-2</v>
      </c>
      <c r="D960" t="s">
        <v>373</v>
      </c>
      <c r="E960" t="s">
        <v>374</v>
      </c>
      <c r="F960">
        <v>2007</v>
      </c>
      <c r="G960">
        <v>40</v>
      </c>
      <c r="H960" t="s">
        <v>9</v>
      </c>
      <c r="I960" t="s">
        <v>121</v>
      </c>
      <c r="J960" t="s">
        <v>180</v>
      </c>
      <c r="K960">
        <v>0.16666666699999999</v>
      </c>
      <c r="L960">
        <v>5</v>
      </c>
      <c r="M960">
        <v>30</v>
      </c>
      <c r="N960">
        <v>1975</v>
      </c>
      <c r="O960">
        <v>2005</v>
      </c>
      <c r="P960" t="s">
        <v>454</v>
      </c>
      <c r="Q960" t="s">
        <v>339</v>
      </c>
      <c r="R960" t="s">
        <v>782</v>
      </c>
      <c r="S960" t="s">
        <v>470</v>
      </c>
      <c r="T960" t="s">
        <v>783</v>
      </c>
      <c r="U960" t="s">
        <v>459</v>
      </c>
      <c r="V960" t="s">
        <v>379</v>
      </c>
    </row>
    <row r="961" spans="1:22">
      <c r="A961">
        <v>3651</v>
      </c>
      <c r="B961" t="s">
        <v>782</v>
      </c>
      <c r="C961">
        <v>0.06</v>
      </c>
      <c r="D961" t="s">
        <v>373</v>
      </c>
      <c r="E961" t="s">
        <v>374</v>
      </c>
      <c r="F961">
        <v>2008</v>
      </c>
      <c r="G961">
        <v>40</v>
      </c>
      <c r="H961" t="s">
        <v>9</v>
      </c>
      <c r="I961" t="s">
        <v>121</v>
      </c>
      <c r="J961" t="s">
        <v>180</v>
      </c>
      <c r="K961">
        <v>0.16666666699999999</v>
      </c>
      <c r="L961">
        <v>5</v>
      </c>
      <c r="M961">
        <v>30</v>
      </c>
      <c r="N961">
        <v>1975</v>
      </c>
      <c r="O961">
        <v>2005</v>
      </c>
      <c r="P961" t="s">
        <v>454</v>
      </c>
      <c r="Q961" t="s">
        <v>339</v>
      </c>
      <c r="R961" t="s">
        <v>782</v>
      </c>
      <c r="S961" t="s">
        <v>470</v>
      </c>
      <c r="T961" t="s">
        <v>783</v>
      </c>
      <c r="U961" t="s">
        <v>459</v>
      </c>
      <c r="V961" t="s">
        <v>379</v>
      </c>
    </row>
    <row r="962" spans="1:22">
      <c r="A962">
        <v>3652</v>
      </c>
      <c r="B962" t="s">
        <v>609</v>
      </c>
      <c r="C962">
        <v>0.05</v>
      </c>
      <c r="D962" t="s">
        <v>373</v>
      </c>
      <c r="E962" t="s">
        <v>374</v>
      </c>
      <c r="F962">
        <v>2008</v>
      </c>
      <c r="G962">
        <v>40</v>
      </c>
      <c r="H962" t="s">
        <v>9</v>
      </c>
      <c r="I962" t="s">
        <v>121</v>
      </c>
      <c r="J962" t="s">
        <v>180</v>
      </c>
      <c r="K962">
        <v>0.16666666699999999</v>
      </c>
      <c r="L962">
        <v>5</v>
      </c>
      <c r="M962">
        <v>30</v>
      </c>
      <c r="N962">
        <v>1975</v>
      </c>
      <c r="O962">
        <v>2005</v>
      </c>
      <c r="P962" t="s">
        <v>454</v>
      </c>
      <c r="Q962" t="s">
        <v>339</v>
      </c>
      <c r="R962" t="s">
        <v>609</v>
      </c>
      <c r="S962" t="s">
        <v>610</v>
      </c>
      <c r="T962" t="s">
        <v>611</v>
      </c>
      <c r="U962" t="s">
        <v>459</v>
      </c>
      <c r="V962" t="s">
        <v>379</v>
      </c>
    </row>
    <row r="963" spans="1:22">
      <c r="A963">
        <v>3653</v>
      </c>
      <c r="B963" t="s">
        <v>612</v>
      </c>
      <c r="C963">
        <v>0.05</v>
      </c>
      <c r="D963" t="s">
        <v>373</v>
      </c>
      <c r="E963" t="s">
        <v>374</v>
      </c>
      <c r="F963">
        <v>2008</v>
      </c>
      <c r="G963">
        <v>40</v>
      </c>
      <c r="H963" t="s">
        <v>9</v>
      </c>
      <c r="I963" t="s">
        <v>121</v>
      </c>
      <c r="J963" t="s">
        <v>180</v>
      </c>
      <c r="K963">
        <v>0.16666666699999999</v>
      </c>
      <c r="L963">
        <v>5</v>
      </c>
      <c r="M963">
        <v>30</v>
      </c>
      <c r="N963">
        <v>1975</v>
      </c>
      <c r="O963">
        <v>2005</v>
      </c>
      <c r="P963" t="s">
        <v>454</v>
      </c>
      <c r="Q963" t="s">
        <v>339</v>
      </c>
      <c r="R963" t="s">
        <v>612</v>
      </c>
      <c r="S963" t="s">
        <v>613</v>
      </c>
      <c r="T963" t="s">
        <v>614</v>
      </c>
      <c r="U963" t="s">
        <v>459</v>
      </c>
      <c r="V963" t="s">
        <v>379</v>
      </c>
    </row>
    <row r="964" spans="1:22">
      <c r="A964">
        <v>3654</v>
      </c>
      <c r="B964" t="s">
        <v>603</v>
      </c>
      <c r="C964">
        <v>3.5000000000000003E-2</v>
      </c>
      <c r="D964" t="s">
        <v>373</v>
      </c>
      <c r="E964" t="s">
        <v>374</v>
      </c>
      <c r="F964">
        <v>2007</v>
      </c>
      <c r="G964">
        <v>40</v>
      </c>
      <c r="H964" t="s">
        <v>9</v>
      </c>
      <c r="I964" t="s">
        <v>121</v>
      </c>
      <c r="J964" t="s">
        <v>180</v>
      </c>
      <c r="K964">
        <v>0.16666666699999999</v>
      </c>
      <c r="L964">
        <v>5</v>
      </c>
      <c r="M964">
        <v>30</v>
      </c>
      <c r="N964">
        <v>1975</v>
      </c>
      <c r="O964">
        <v>2005</v>
      </c>
      <c r="P964" t="s">
        <v>454</v>
      </c>
      <c r="Q964" t="s">
        <v>339</v>
      </c>
      <c r="R964" t="s">
        <v>603</v>
      </c>
      <c r="S964" t="s">
        <v>604</v>
      </c>
      <c r="T964" t="s">
        <v>605</v>
      </c>
      <c r="U964" t="s">
        <v>459</v>
      </c>
      <c r="V964" t="s">
        <v>379</v>
      </c>
    </row>
    <row r="965" spans="1:22">
      <c r="A965">
        <v>3655</v>
      </c>
      <c r="B965" t="s">
        <v>794</v>
      </c>
      <c r="C965">
        <v>0.03</v>
      </c>
      <c r="D965" t="s">
        <v>373</v>
      </c>
      <c r="E965" t="s">
        <v>374</v>
      </c>
      <c r="F965">
        <v>2008</v>
      </c>
      <c r="G965">
        <v>40</v>
      </c>
      <c r="H965" t="s">
        <v>9</v>
      </c>
      <c r="I965" t="s">
        <v>121</v>
      </c>
      <c r="J965" t="s">
        <v>180</v>
      </c>
      <c r="K965">
        <v>0.16666666699999999</v>
      </c>
      <c r="L965">
        <v>5</v>
      </c>
      <c r="M965">
        <v>30</v>
      </c>
      <c r="N965">
        <v>1975</v>
      </c>
      <c r="O965">
        <v>2005</v>
      </c>
      <c r="P965" t="s">
        <v>454</v>
      </c>
      <c r="Q965" t="s">
        <v>339</v>
      </c>
      <c r="R965" t="s">
        <v>794</v>
      </c>
      <c r="S965" t="s">
        <v>795</v>
      </c>
      <c r="T965" t="s">
        <v>796</v>
      </c>
      <c r="U965" t="s">
        <v>459</v>
      </c>
      <c r="V965" t="s">
        <v>379</v>
      </c>
    </row>
    <row r="966" spans="1:22">
      <c r="A966">
        <v>3656</v>
      </c>
      <c r="B966" t="s">
        <v>794</v>
      </c>
      <c r="C966">
        <v>5.0000000000000001E-3</v>
      </c>
      <c r="D966" t="s">
        <v>373</v>
      </c>
      <c r="E966" t="s">
        <v>374</v>
      </c>
      <c r="F966">
        <v>2007</v>
      </c>
      <c r="G966">
        <v>40</v>
      </c>
      <c r="H966" t="s">
        <v>9</v>
      </c>
      <c r="I966" t="s">
        <v>121</v>
      </c>
      <c r="J966" t="s">
        <v>180</v>
      </c>
      <c r="K966">
        <v>0.16666666699999999</v>
      </c>
      <c r="L966">
        <v>5</v>
      </c>
      <c r="M966">
        <v>30</v>
      </c>
      <c r="N966">
        <v>1975</v>
      </c>
      <c r="O966">
        <v>2005</v>
      </c>
      <c r="P966" t="s">
        <v>454</v>
      </c>
      <c r="Q966" t="s">
        <v>339</v>
      </c>
      <c r="R966" t="s">
        <v>794</v>
      </c>
      <c r="S966" t="s">
        <v>795</v>
      </c>
      <c r="T966" t="s">
        <v>796</v>
      </c>
      <c r="U966" t="s">
        <v>459</v>
      </c>
      <c r="V966" t="s">
        <v>379</v>
      </c>
    </row>
    <row r="967" spans="1:22">
      <c r="A967">
        <v>3657</v>
      </c>
      <c r="B967" t="s">
        <v>764</v>
      </c>
      <c r="C967">
        <v>5.0000000000000001E-3</v>
      </c>
      <c r="D967" t="s">
        <v>373</v>
      </c>
      <c r="E967" t="s">
        <v>374</v>
      </c>
      <c r="F967">
        <v>2008</v>
      </c>
      <c r="G967">
        <v>40</v>
      </c>
      <c r="H967" t="s">
        <v>9</v>
      </c>
      <c r="I967" t="s">
        <v>121</v>
      </c>
      <c r="J967" t="s">
        <v>180</v>
      </c>
      <c r="K967">
        <v>0.16666666699999999</v>
      </c>
      <c r="L967">
        <v>5</v>
      </c>
      <c r="M967">
        <v>30</v>
      </c>
      <c r="N967">
        <v>1975</v>
      </c>
      <c r="O967">
        <v>2005</v>
      </c>
      <c r="P967" t="s">
        <v>454</v>
      </c>
      <c r="Q967" t="s">
        <v>339</v>
      </c>
      <c r="R967" t="s">
        <v>764</v>
      </c>
      <c r="S967" t="s">
        <v>765</v>
      </c>
      <c r="T967" t="s">
        <v>766</v>
      </c>
      <c r="U967" t="s">
        <v>459</v>
      </c>
      <c r="V967" t="s">
        <v>379</v>
      </c>
    </row>
    <row r="968" spans="1:22">
      <c r="A968">
        <v>3658</v>
      </c>
      <c r="B968" t="s">
        <v>612</v>
      </c>
      <c r="C968">
        <v>5.0000000000000001E-3</v>
      </c>
      <c r="D968" t="s">
        <v>373</v>
      </c>
      <c r="E968" t="s">
        <v>374</v>
      </c>
      <c r="F968">
        <v>2007</v>
      </c>
      <c r="G968">
        <v>40</v>
      </c>
      <c r="H968" t="s">
        <v>9</v>
      </c>
      <c r="I968" t="s">
        <v>121</v>
      </c>
      <c r="J968" t="s">
        <v>180</v>
      </c>
      <c r="K968">
        <v>0.16666666699999999</v>
      </c>
      <c r="L968">
        <v>5</v>
      </c>
      <c r="M968">
        <v>30</v>
      </c>
      <c r="N968">
        <v>1975</v>
      </c>
      <c r="O968">
        <v>2005</v>
      </c>
      <c r="P968" t="s">
        <v>454</v>
      </c>
      <c r="Q968" t="s">
        <v>339</v>
      </c>
      <c r="R968" t="s">
        <v>612</v>
      </c>
      <c r="S968" t="s">
        <v>613</v>
      </c>
      <c r="T968" t="s">
        <v>614</v>
      </c>
      <c r="U968" t="s">
        <v>459</v>
      </c>
      <c r="V968" t="s">
        <v>379</v>
      </c>
    </row>
    <row r="969" spans="1:22">
      <c r="A969">
        <v>3659</v>
      </c>
      <c r="B969" t="s">
        <v>684</v>
      </c>
      <c r="C969">
        <v>0.1</v>
      </c>
      <c r="D969" t="s">
        <v>373</v>
      </c>
      <c r="E969" t="s">
        <v>374</v>
      </c>
      <c r="F969">
        <v>2007</v>
      </c>
      <c r="G969">
        <v>40</v>
      </c>
      <c r="H969" t="s">
        <v>9</v>
      </c>
      <c r="I969" t="s">
        <v>121</v>
      </c>
      <c r="J969" t="s">
        <v>180</v>
      </c>
      <c r="K969">
        <v>0.16666666699999999</v>
      </c>
      <c r="L969">
        <v>5</v>
      </c>
      <c r="M969">
        <v>30</v>
      </c>
      <c r="N969">
        <v>1975</v>
      </c>
      <c r="O969">
        <v>2005</v>
      </c>
      <c r="P969" t="s">
        <v>454</v>
      </c>
      <c r="Q969" t="s">
        <v>339</v>
      </c>
      <c r="R969" t="s">
        <v>684</v>
      </c>
      <c r="S969" t="s">
        <v>685</v>
      </c>
      <c r="T969" t="s">
        <v>686</v>
      </c>
      <c r="U969" t="s">
        <v>687</v>
      </c>
      <c r="V969" t="s">
        <v>379</v>
      </c>
    </row>
    <row r="970" spans="1:22">
      <c r="A970">
        <v>3660</v>
      </c>
      <c r="B970" t="s">
        <v>684</v>
      </c>
      <c r="C970">
        <v>9.5000000000000001E-2</v>
      </c>
      <c r="D970" t="s">
        <v>373</v>
      </c>
      <c r="E970" t="s">
        <v>374</v>
      </c>
      <c r="F970">
        <v>2008</v>
      </c>
      <c r="G970">
        <v>40</v>
      </c>
      <c r="H970" t="s">
        <v>9</v>
      </c>
      <c r="I970" t="s">
        <v>121</v>
      </c>
      <c r="J970" t="s">
        <v>180</v>
      </c>
      <c r="K970">
        <v>0.16666666699999999</v>
      </c>
      <c r="L970">
        <v>5</v>
      </c>
      <c r="M970">
        <v>30</v>
      </c>
      <c r="N970">
        <v>1975</v>
      </c>
      <c r="O970">
        <v>2005</v>
      </c>
      <c r="P970" t="s">
        <v>454</v>
      </c>
      <c r="Q970" t="s">
        <v>339</v>
      </c>
      <c r="R970" t="s">
        <v>684</v>
      </c>
      <c r="S970" t="s">
        <v>685</v>
      </c>
      <c r="T970" t="s">
        <v>686</v>
      </c>
      <c r="U970" t="s">
        <v>687</v>
      </c>
      <c r="V970" t="s">
        <v>379</v>
      </c>
    </row>
    <row r="971" spans="1:22">
      <c r="A971">
        <v>3661</v>
      </c>
      <c r="B971" t="s">
        <v>615</v>
      </c>
      <c r="C971">
        <v>1.4450000000000001</v>
      </c>
      <c r="D971" t="s">
        <v>373</v>
      </c>
      <c r="E971" t="s">
        <v>374</v>
      </c>
      <c r="F971">
        <v>2007</v>
      </c>
      <c r="G971">
        <v>40</v>
      </c>
      <c r="H971" t="s">
        <v>9</v>
      </c>
      <c r="I971" t="s">
        <v>121</v>
      </c>
      <c r="J971" t="s">
        <v>180</v>
      </c>
      <c r="K971">
        <v>0.16666666699999999</v>
      </c>
      <c r="L971">
        <v>5</v>
      </c>
      <c r="M971">
        <v>30</v>
      </c>
      <c r="N971">
        <v>1975</v>
      </c>
      <c r="O971">
        <v>2005</v>
      </c>
      <c r="P971" t="s">
        <v>454</v>
      </c>
      <c r="Q971" t="s">
        <v>339</v>
      </c>
      <c r="R971" t="s">
        <v>615</v>
      </c>
      <c r="S971" t="s">
        <v>616</v>
      </c>
      <c r="T971" t="s">
        <v>617</v>
      </c>
      <c r="U971" t="s">
        <v>618</v>
      </c>
      <c r="V971" t="s">
        <v>379</v>
      </c>
    </row>
    <row r="972" spans="1:22">
      <c r="A972">
        <v>3662</v>
      </c>
      <c r="B972" t="s">
        <v>615</v>
      </c>
      <c r="C972">
        <v>1.17</v>
      </c>
      <c r="D972" t="s">
        <v>373</v>
      </c>
      <c r="E972" t="s">
        <v>374</v>
      </c>
      <c r="F972">
        <v>2008</v>
      </c>
      <c r="G972">
        <v>40</v>
      </c>
      <c r="H972" t="s">
        <v>9</v>
      </c>
      <c r="I972" t="s">
        <v>121</v>
      </c>
      <c r="J972" t="s">
        <v>180</v>
      </c>
      <c r="K972">
        <v>0.16666666699999999</v>
      </c>
      <c r="L972">
        <v>5</v>
      </c>
      <c r="M972">
        <v>30</v>
      </c>
      <c r="N972">
        <v>1975</v>
      </c>
      <c r="O972">
        <v>2005</v>
      </c>
      <c r="P972" t="s">
        <v>454</v>
      </c>
      <c r="Q972" t="s">
        <v>339</v>
      </c>
      <c r="R972" t="s">
        <v>615</v>
      </c>
      <c r="S972" t="s">
        <v>616</v>
      </c>
      <c r="T972" t="s">
        <v>617</v>
      </c>
      <c r="U972" t="s">
        <v>618</v>
      </c>
      <c r="V972" t="s">
        <v>379</v>
      </c>
    </row>
    <row r="973" spans="1:22">
      <c r="A973">
        <v>3663</v>
      </c>
      <c r="B973" t="s">
        <v>738</v>
      </c>
      <c r="C973">
        <v>0.04</v>
      </c>
      <c r="D973" t="s">
        <v>373</v>
      </c>
      <c r="E973" t="s">
        <v>374</v>
      </c>
      <c r="F973">
        <v>2007</v>
      </c>
      <c r="G973">
        <v>40</v>
      </c>
      <c r="H973" t="s">
        <v>9</v>
      </c>
      <c r="I973" t="s">
        <v>121</v>
      </c>
      <c r="J973" t="s">
        <v>180</v>
      </c>
      <c r="K973">
        <v>0.16666666699999999</v>
      </c>
      <c r="L973">
        <v>5</v>
      </c>
      <c r="M973">
        <v>30</v>
      </c>
      <c r="N973">
        <v>1975</v>
      </c>
      <c r="O973">
        <v>2005</v>
      </c>
      <c r="P973" t="s">
        <v>454</v>
      </c>
      <c r="Q973" t="s">
        <v>339</v>
      </c>
      <c r="R973" t="s">
        <v>738</v>
      </c>
      <c r="S973" t="s">
        <v>739</v>
      </c>
      <c r="T973" t="s">
        <v>740</v>
      </c>
      <c r="U973" t="s">
        <v>530</v>
      </c>
      <c r="V973" t="s">
        <v>379</v>
      </c>
    </row>
    <row r="974" spans="1:22">
      <c r="A974">
        <v>3664</v>
      </c>
      <c r="B974" t="s">
        <v>738</v>
      </c>
      <c r="C974">
        <v>0.01</v>
      </c>
      <c r="D974" t="s">
        <v>373</v>
      </c>
      <c r="E974" t="s">
        <v>374</v>
      </c>
      <c r="F974">
        <v>2008</v>
      </c>
      <c r="G974">
        <v>40</v>
      </c>
      <c r="H974" t="s">
        <v>9</v>
      </c>
      <c r="I974" t="s">
        <v>121</v>
      </c>
      <c r="J974" t="s">
        <v>180</v>
      </c>
      <c r="K974">
        <v>0.16666666699999999</v>
      </c>
      <c r="L974">
        <v>5</v>
      </c>
      <c r="M974">
        <v>30</v>
      </c>
      <c r="N974">
        <v>1975</v>
      </c>
      <c r="O974">
        <v>2005</v>
      </c>
      <c r="P974" t="s">
        <v>454</v>
      </c>
      <c r="Q974" t="s">
        <v>339</v>
      </c>
      <c r="R974" t="s">
        <v>738</v>
      </c>
      <c r="S974" t="s">
        <v>739</v>
      </c>
      <c r="T974" t="s">
        <v>740</v>
      </c>
      <c r="U974" t="s">
        <v>530</v>
      </c>
      <c r="V974" t="s">
        <v>379</v>
      </c>
    </row>
    <row r="975" spans="1:22">
      <c r="A975">
        <v>3665</v>
      </c>
      <c r="B975" t="s">
        <v>619</v>
      </c>
      <c r="C975">
        <v>0.4</v>
      </c>
      <c r="D975" t="s">
        <v>373</v>
      </c>
      <c r="E975" t="s">
        <v>374</v>
      </c>
      <c r="F975">
        <v>2008</v>
      </c>
      <c r="G975">
        <v>40</v>
      </c>
      <c r="H975" t="s">
        <v>9</v>
      </c>
      <c r="I975" t="s">
        <v>121</v>
      </c>
      <c r="J975" t="s">
        <v>180</v>
      </c>
      <c r="K975">
        <v>0.16666666699999999</v>
      </c>
      <c r="L975">
        <v>5</v>
      </c>
      <c r="M975">
        <v>30</v>
      </c>
      <c r="N975">
        <v>1975</v>
      </c>
      <c r="O975">
        <v>2005</v>
      </c>
      <c r="P975" t="s">
        <v>454</v>
      </c>
      <c r="Q975" t="s">
        <v>339</v>
      </c>
      <c r="R975" t="s">
        <v>619</v>
      </c>
      <c r="S975" t="s">
        <v>562</v>
      </c>
      <c r="T975" t="s">
        <v>620</v>
      </c>
      <c r="U975" t="s">
        <v>564</v>
      </c>
      <c r="V975" t="s">
        <v>379</v>
      </c>
    </row>
    <row r="976" spans="1:22">
      <c r="A976">
        <v>3666</v>
      </c>
      <c r="B976" t="s">
        <v>619</v>
      </c>
      <c r="C976">
        <v>0.34</v>
      </c>
      <c r="D976" t="s">
        <v>373</v>
      </c>
      <c r="E976" t="s">
        <v>374</v>
      </c>
      <c r="F976">
        <v>2007</v>
      </c>
      <c r="G976">
        <v>40</v>
      </c>
      <c r="H976" t="s">
        <v>9</v>
      </c>
      <c r="I976" t="s">
        <v>121</v>
      </c>
      <c r="J976" t="s">
        <v>180</v>
      </c>
      <c r="K976">
        <v>0.16666666699999999</v>
      </c>
      <c r="L976">
        <v>5</v>
      </c>
      <c r="M976">
        <v>30</v>
      </c>
      <c r="N976">
        <v>1975</v>
      </c>
      <c r="O976">
        <v>2005</v>
      </c>
      <c r="P976" t="s">
        <v>454</v>
      </c>
      <c r="Q976" t="s">
        <v>339</v>
      </c>
      <c r="R976" t="s">
        <v>619</v>
      </c>
      <c r="S976" t="s">
        <v>562</v>
      </c>
      <c r="T976" t="s">
        <v>620</v>
      </c>
      <c r="U976" t="s">
        <v>564</v>
      </c>
      <c r="V976" t="s">
        <v>379</v>
      </c>
    </row>
    <row r="977" spans="1:22">
      <c r="A977">
        <v>3667</v>
      </c>
      <c r="B977" t="s">
        <v>630</v>
      </c>
      <c r="C977">
        <v>3.61</v>
      </c>
      <c r="D977" t="s">
        <v>373</v>
      </c>
      <c r="E977" t="s">
        <v>374</v>
      </c>
      <c r="F977">
        <v>2008</v>
      </c>
      <c r="G977">
        <v>40</v>
      </c>
      <c r="H977" t="s">
        <v>9</v>
      </c>
      <c r="I977" t="s">
        <v>121</v>
      </c>
      <c r="J977" t="s">
        <v>180</v>
      </c>
      <c r="K977">
        <v>0.16666666699999999</v>
      </c>
      <c r="L977">
        <v>5</v>
      </c>
      <c r="M977">
        <v>30</v>
      </c>
      <c r="N977">
        <v>1975</v>
      </c>
      <c r="O977">
        <v>2005</v>
      </c>
      <c r="P977" t="s">
        <v>454</v>
      </c>
      <c r="Q977" t="s">
        <v>339</v>
      </c>
      <c r="R977" t="s">
        <v>630</v>
      </c>
      <c r="S977" t="s">
        <v>631</v>
      </c>
      <c r="T977" t="s">
        <v>632</v>
      </c>
      <c r="U977" t="s">
        <v>485</v>
      </c>
      <c r="V977" t="s">
        <v>486</v>
      </c>
    </row>
    <row r="978" spans="1:22">
      <c r="A978">
        <v>3668</v>
      </c>
      <c r="B978" t="s">
        <v>630</v>
      </c>
      <c r="C978">
        <v>2.165</v>
      </c>
      <c r="D978" t="s">
        <v>373</v>
      </c>
      <c r="E978" t="s">
        <v>374</v>
      </c>
      <c r="F978">
        <v>2007</v>
      </c>
      <c r="G978">
        <v>40</v>
      </c>
      <c r="H978" t="s">
        <v>9</v>
      </c>
      <c r="I978" t="s">
        <v>121</v>
      </c>
      <c r="J978" t="s">
        <v>180</v>
      </c>
      <c r="K978">
        <v>0.16666666699999999</v>
      </c>
      <c r="L978">
        <v>5</v>
      </c>
      <c r="M978">
        <v>30</v>
      </c>
      <c r="N978">
        <v>1975</v>
      </c>
      <c r="O978">
        <v>2005</v>
      </c>
      <c r="P978" t="s">
        <v>454</v>
      </c>
      <c r="Q978" t="s">
        <v>339</v>
      </c>
      <c r="R978" t="s">
        <v>630</v>
      </c>
      <c r="S978" t="s">
        <v>631</v>
      </c>
      <c r="T978" t="s">
        <v>632</v>
      </c>
      <c r="U978" t="s">
        <v>485</v>
      </c>
      <c r="V978" t="s">
        <v>486</v>
      </c>
    </row>
    <row r="979" spans="1:22">
      <c r="A979">
        <v>3669</v>
      </c>
      <c r="B979" t="s">
        <v>627</v>
      </c>
      <c r="C979">
        <v>1.2649999999999999</v>
      </c>
      <c r="D979" t="s">
        <v>373</v>
      </c>
      <c r="E979" t="s">
        <v>374</v>
      </c>
      <c r="F979">
        <v>2008</v>
      </c>
      <c r="G979">
        <v>40</v>
      </c>
      <c r="H979" t="s">
        <v>9</v>
      </c>
      <c r="I979" t="s">
        <v>121</v>
      </c>
      <c r="J979" t="s">
        <v>180</v>
      </c>
      <c r="K979">
        <v>0.16666666699999999</v>
      </c>
      <c r="L979">
        <v>5</v>
      </c>
      <c r="M979">
        <v>30</v>
      </c>
      <c r="N979">
        <v>1975</v>
      </c>
      <c r="O979">
        <v>2005</v>
      </c>
      <c r="P979" t="s">
        <v>454</v>
      </c>
      <c r="Q979" t="s">
        <v>339</v>
      </c>
      <c r="R979" t="s">
        <v>627</v>
      </c>
      <c r="S979" t="s">
        <v>628</v>
      </c>
      <c r="T979" t="s">
        <v>629</v>
      </c>
      <c r="U979" t="s">
        <v>485</v>
      </c>
      <c r="V979" t="s">
        <v>486</v>
      </c>
    </row>
    <row r="980" spans="1:22">
      <c r="A980">
        <v>3670</v>
      </c>
      <c r="B980" t="s">
        <v>627</v>
      </c>
      <c r="C980">
        <v>0.53500000000000003</v>
      </c>
      <c r="D980" t="s">
        <v>373</v>
      </c>
      <c r="E980" t="s">
        <v>374</v>
      </c>
      <c r="F980">
        <v>2007</v>
      </c>
      <c r="G980">
        <v>40</v>
      </c>
      <c r="H980" t="s">
        <v>9</v>
      </c>
      <c r="I980" t="s">
        <v>121</v>
      </c>
      <c r="J980" t="s">
        <v>180</v>
      </c>
      <c r="K980">
        <v>0.16666666699999999</v>
      </c>
      <c r="L980">
        <v>5</v>
      </c>
      <c r="M980">
        <v>30</v>
      </c>
      <c r="N980">
        <v>1975</v>
      </c>
      <c r="O980">
        <v>2005</v>
      </c>
      <c r="P980" t="s">
        <v>454</v>
      </c>
      <c r="Q980" t="s">
        <v>339</v>
      </c>
      <c r="R980" t="s">
        <v>627</v>
      </c>
      <c r="S980" t="s">
        <v>628</v>
      </c>
      <c r="T980" t="s">
        <v>629</v>
      </c>
      <c r="U980" t="s">
        <v>485</v>
      </c>
      <c r="V980" t="s">
        <v>486</v>
      </c>
    </row>
    <row r="981" spans="1:22">
      <c r="A981">
        <v>3671</v>
      </c>
      <c r="B981" t="s">
        <v>633</v>
      </c>
      <c r="C981">
        <v>0.19</v>
      </c>
      <c r="D981" t="s">
        <v>373</v>
      </c>
      <c r="E981" t="s">
        <v>374</v>
      </c>
      <c r="F981">
        <v>2007</v>
      </c>
      <c r="G981">
        <v>40</v>
      </c>
      <c r="H981" t="s">
        <v>9</v>
      </c>
      <c r="I981" t="s">
        <v>121</v>
      </c>
      <c r="J981" t="s">
        <v>180</v>
      </c>
      <c r="K981">
        <v>0.16666666699999999</v>
      </c>
      <c r="L981">
        <v>5</v>
      </c>
      <c r="M981">
        <v>30</v>
      </c>
      <c r="N981">
        <v>1975</v>
      </c>
      <c r="O981">
        <v>2005</v>
      </c>
      <c r="P981" t="s">
        <v>454</v>
      </c>
      <c r="Q981" t="s">
        <v>339</v>
      </c>
      <c r="R981" t="s">
        <v>633</v>
      </c>
      <c r="S981" t="s">
        <v>634</v>
      </c>
      <c r="T981" t="s">
        <v>635</v>
      </c>
      <c r="U981" t="s">
        <v>485</v>
      </c>
      <c r="V981" t="s">
        <v>486</v>
      </c>
    </row>
    <row r="982" spans="1:22">
      <c r="A982">
        <v>3672</v>
      </c>
      <c r="B982" t="s">
        <v>621</v>
      </c>
      <c r="C982">
        <v>0.11</v>
      </c>
      <c r="D982" t="s">
        <v>373</v>
      </c>
      <c r="E982" t="s">
        <v>374</v>
      </c>
      <c r="F982">
        <v>2008</v>
      </c>
      <c r="G982">
        <v>40</v>
      </c>
      <c r="H982" t="s">
        <v>9</v>
      </c>
      <c r="I982" t="s">
        <v>121</v>
      </c>
      <c r="J982" t="s">
        <v>180</v>
      </c>
      <c r="K982">
        <v>0.16666666699999999</v>
      </c>
      <c r="L982">
        <v>5</v>
      </c>
      <c r="M982">
        <v>30</v>
      </c>
      <c r="N982">
        <v>1975</v>
      </c>
      <c r="O982">
        <v>2005</v>
      </c>
      <c r="P982" t="s">
        <v>454</v>
      </c>
      <c r="Q982" t="s">
        <v>339</v>
      </c>
      <c r="R982" t="s">
        <v>621</v>
      </c>
      <c r="S982" t="s">
        <v>622</v>
      </c>
      <c r="T982" t="s">
        <v>623</v>
      </c>
      <c r="U982" t="s">
        <v>485</v>
      </c>
      <c r="V982" t="s">
        <v>486</v>
      </c>
    </row>
    <row r="983" spans="1:22">
      <c r="A983">
        <v>3673</v>
      </c>
      <c r="B983" t="s">
        <v>621</v>
      </c>
      <c r="C983">
        <v>7.0000000000000007E-2</v>
      </c>
      <c r="D983" t="s">
        <v>373</v>
      </c>
      <c r="E983" t="s">
        <v>374</v>
      </c>
      <c r="F983">
        <v>2007</v>
      </c>
      <c r="G983">
        <v>40</v>
      </c>
      <c r="H983" t="s">
        <v>9</v>
      </c>
      <c r="I983" t="s">
        <v>121</v>
      </c>
      <c r="J983" t="s">
        <v>180</v>
      </c>
      <c r="K983">
        <v>0.16666666699999999</v>
      </c>
      <c r="L983">
        <v>5</v>
      </c>
      <c r="M983">
        <v>30</v>
      </c>
      <c r="N983">
        <v>1975</v>
      </c>
      <c r="O983">
        <v>2005</v>
      </c>
      <c r="P983" t="s">
        <v>454</v>
      </c>
      <c r="Q983" t="s">
        <v>339</v>
      </c>
      <c r="R983" t="s">
        <v>621</v>
      </c>
      <c r="S983" t="s">
        <v>622</v>
      </c>
      <c r="T983" t="s">
        <v>623</v>
      </c>
      <c r="U983" t="s">
        <v>485</v>
      </c>
      <c r="V983" t="s">
        <v>486</v>
      </c>
    </row>
    <row r="984" spans="1:22">
      <c r="A984">
        <v>3674</v>
      </c>
      <c r="B984" t="s">
        <v>633</v>
      </c>
      <c r="C984">
        <v>6.5000000000000002E-2</v>
      </c>
      <c r="D984" t="s">
        <v>373</v>
      </c>
      <c r="E984" t="s">
        <v>374</v>
      </c>
      <c r="F984">
        <v>2008</v>
      </c>
      <c r="G984">
        <v>40</v>
      </c>
      <c r="H984" t="s">
        <v>9</v>
      </c>
      <c r="I984" t="s">
        <v>121</v>
      </c>
      <c r="J984" t="s">
        <v>180</v>
      </c>
      <c r="K984">
        <v>0.16666666699999999</v>
      </c>
      <c r="L984">
        <v>5</v>
      </c>
      <c r="M984">
        <v>30</v>
      </c>
      <c r="N984">
        <v>1975</v>
      </c>
      <c r="O984">
        <v>2005</v>
      </c>
      <c r="P984" t="s">
        <v>454</v>
      </c>
      <c r="Q984" t="s">
        <v>339</v>
      </c>
      <c r="R984" t="s">
        <v>633</v>
      </c>
      <c r="S984" t="s">
        <v>634</v>
      </c>
      <c r="T984" t="s">
        <v>635</v>
      </c>
      <c r="U984" t="s">
        <v>485</v>
      </c>
      <c r="V984" t="s">
        <v>486</v>
      </c>
    </row>
    <row r="985" spans="1:22">
      <c r="A985">
        <v>3675</v>
      </c>
      <c r="B985" t="s">
        <v>691</v>
      </c>
      <c r="C985">
        <v>0.03</v>
      </c>
      <c r="D985" t="s">
        <v>373</v>
      </c>
      <c r="E985" t="s">
        <v>374</v>
      </c>
      <c r="F985">
        <v>2007</v>
      </c>
      <c r="G985">
        <v>40</v>
      </c>
      <c r="H985" t="s">
        <v>9</v>
      </c>
      <c r="I985" t="s">
        <v>121</v>
      </c>
      <c r="J985" t="s">
        <v>180</v>
      </c>
      <c r="K985">
        <v>0.16666666699999999</v>
      </c>
      <c r="L985">
        <v>5</v>
      </c>
      <c r="M985">
        <v>30</v>
      </c>
      <c r="N985">
        <v>1975</v>
      </c>
      <c r="O985">
        <v>2005</v>
      </c>
      <c r="P985" t="s">
        <v>454</v>
      </c>
      <c r="Q985" t="s">
        <v>339</v>
      </c>
      <c r="R985" t="s">
        <v>691</v>
      </c>
      <c r="S985" t="s">
        <v>692</v>
      </c>
      <c r="T985" t="s">
        <v>693</v>
      </c>
      <c r="U985" t="s">
        <v>485</v>
      </c>
      <c r="V985" t="s">
        <v>486</v>
      </c>
    </row>
    <row r="986" spans="1:22">
      <c r="A986">
        <v>3676</v>
      </c>
      <c r="B986" t="s">
        <v>694</v>
      </c>
      <c r="C986">
        <v>5.0000000000000001E-3</v>
      </c>
      <c r="D986" t="s">
        <v>373</v>
      </c>
      <c r="E986" t="s">
        <v>374</v>
      </c>
      <c r="F986">
        <v>2008</v>
      </c>
      <c r="G986">
        <v>40</v>
      </c>
      <c r="H986" t="s">
        <v>9</v>
      </c>
      <c r="I986" t="s">
        <v>121</v>
      </c>
      <c r="J986" t="s">
        <v>180</v>
      </c>
      <c r="K986">
        <v>0.16666666699999999</v>
      </c>
      <c r="L986">
        <v>5</v>
      </c>
      <c r="M986">
        <v>30</v>
      </c>
      <c r="N986">
        <v>1975</v>
      </c>
      <c r="O986">
        <v>2005</v>
      </c>
      <c r="P986" t="s">
        <v>454</v>
      </c>
      <c r="Q986" t="s">
        <v>339</v>
      </c>
      <c r="R986" t="s">
        <v>694</v>
      </c>
      <c r="S986" t="s">
        <v>695</v>
      </c>
      <c r="T986" t="s">
        <v>696</v>
      </c>
      <c r="U986" t="s">
        <v>697</v>
      </c>
      <c r="V986" t="s">
        <v>379</v>
      </c>
    </row>
    <row r="987" spans="1:22">
      <c r="A987">
        <v>3677</v>
      </c>
      <c r="B987" t="s">
        <v>797</v>
      </c>
      <c r="C987">
        <v>0.03</v>
      </c>
      <c r="D987" t="s">
        <v>373</v>
      </c>
      <c r="E987" t="s">
        <v>374</v>
      </c>
      <c r="F987">
        <v>2008</v>
      </c>
      <c r="G987">
        <v>40</v>
      </c>
      <c r="H987" t="s">
        <v>9</v>
      </c>
      <c r="I987" t="s">
        <v>121</v>
      </c>
      <c r="J987" t="s">
        <v>180</v>
      </c>
      <c r="K987">
        <v>0.16666666699999999</v>
      </c>
      <c r="L987">
        <v>5</v>
      </c>
      <c r="M987">
        <v>30</v>
      </c>
      <c r="N987">
        <v>1975</v>
      </c>
      <c r="O987">
        <v>2005</v>
      </c>
      <c r="P987" t="s">
        <v>454</v>
      </c>
      <c r="Q987" t="s">
        <v>339</v>
      </c>
      <c r="R987" t="s">
        <v>797</v>
      </c>
      <c r="S987" t="s">
        <v>798</v>
      </c>
      <c r="T987" t="s">
        <v>799</v>
      </c>
      <c r="U987" t="s">
        <v>800</v>
      </c>
      <c r="V987" t="s">
        <v>379</v>
      </c>
    </row>
    <row r="988" spans="1:22">
      <c r="A988">
        <v>3678</v>
      </c>
      <c r="B988" t="s">
        <v>797</v>
      </c>
      <c r="C988">
        <v>0.03</v>
      </c>
      <c r="D988" t="s">
        <v>373</v>
      </c>
      <c r="E988" t="s">
        <v>374</v>
      </c>
      <c r="F988">
        <v>2007</v>
      </c>
      <c r="G988">
        <v>40</v>
      </c>
      <c r="H988" t="s">
        <v>9</v>
      </c>
      <c r="I988" t="s">
        <v>121</v>
      </c>
      <c r="J988" t="s">
        <v>180</v>
      </c>
      <c r="K988">
        <v>0.16666666699999999</v>
      </c>
      <c r="L988">
        <v>5</v>
      </c>
      <c r="M988">
        <v>30</v>
      </c>
      <c r="N988">
        <v>1975</v>
      </c>
      <c r="O988">
        <v>2005</v>
      </c>
      <c r="P988" t="s">
        <v>454</v>
      </c>
      <c r="Q988" t="s">
        <v>339</v>
      </c>
      <c r="R988" t="s">
        <v>797</v>
      </c>
      <c r="S988" t="s">
        <v>798</v>
      </c>
      <c r="T988" t="s">
        <v>799</v>
      </c>
      <c r="U988" t="s">
        <v>800</v>
      </c>
      <c r="V988" t="s">
        <v>379</v>
      </c>
    </row>
    <row r="989" spans="1:22">
      <c r="A989">
        <v>3681</v>
      </c>
      <c r="B989" t="s">
        <v>636</v>
      </c>
      <c r="C989">
        <v>1.01</v>
      </c>
      <c r="D989" t="s">
        <v>373</v>
      </c>
      <c r="E989" t="s">
        <v>374</v>
      </c>
      <c r="F989">
        <v>2007</v>
      </c>
      <c r="G989">
        <v>40</v>
      </c>
      <c r="H989" t="s">
        <v>9</v>
      </c>
      <c r="I989" t="s">
        <v>121</v>
      </c>
      <c r="J989" t="s">
        <v>180</v>
      </c>
      <c r="K989">
        <v>0.16666666699999999</v>
      </c>
      <c r="L989">
        <v>5</v>
      </c>
      <c r="M989">
        <v>30</v>
      </c>
      <c r="N989">
        <v>1975</v>
      </c>
      <c r="O989">
        <v>2005</v>
      </c>
      <c r="P989" t="s">
        <v>454</v>
      </c>
      <c r="Q989" t="s">
        <v>339</v>
      </c>
      <c r="R989" t="s">
        <v>636</v>
      </c>
      <c r="S989" t="s">
        <v>414</v>
      </c>
      <c r="T989" t="s">
        <v>637</v>
      </c>
      <c r="U989" t="s">
        <v>416</v>
      </c>
      <c r="V989" t="s">
        <v>417</v>
      </c>
    </row>
    <row r="990" spans="1:22">
      <c r="A990">
        <v>3682</v>
      </c>
      <c r="B990" t="s">
        <v>636</v>
      </c>
      <c r="C990">
        <v>0.4</v>
      </c>
      <c r="D990" t="s">
        <v>373</v>
      </c>
      <c r="E990" t="s">
        <v>374</v>
      </c>
      <c r="F990">
        <v>2008</v>
      </c>
      <c r="G990">
        <v>40</v>
      </c>
      <c r="H990" t="s">
        <v>9</v>
      </c>
      <c r="I990" t="s">
        <v>121</v>
      </c>
      <c r="J990" t="s">
        <v>180</v>
      </c>
      <c r="K990">
        <v>0.16666666699999999</v>
      </c>
      <c r="L990">
        <v>5</v>
      </c>
      <c r="M990">
        <v>30</v>
      </c>
      <c r="N990">
        <v>1975</v>
      </c>
      <c r="O990">
        <v>2005</v>
      </c>
      <c r="P990" t="s">
        <v>454</v>
      </c>
      <c r="Q990" t="s">
        <v>339</v>
      </c>
      <c r="R990" t="s">
        <v>636</v>
      </c>
      <c r="S990" t="s">
        <v>414</v>
      </c>
      <c r="T990" t="s">
        <v>637</v>
      </c>
      <c r="U990" t="s">
        <v>416</v>
      </c>
      <c r="V990" t="s">
        <v>417</v>
      </c>
    </row>
    <row r="991" spans="1:22">
      <c r="A991">
        <v>3683</v>
      </c>
      <c r="B991" t="s">
        <v>648</v>
      </c>
      <c r="C991">
        <v>2.895</v>
      </c>
      <c r="D991" t="s">
        <v>373</v>
      </c>
      <c r="E991" t="s">
        <v>374</v>
      </c>
      <c r="F991">
        <v>2007</v>
      </c>
      <c r="G991">
        <v>40</v>
      </c>
      <c r="H991" t="s">
        <v>9</v>
      </c>
      <c r="I991" t="s">
        <v>121</v>
      </c>
      <c r="J991" t="s">
        <v>180</v>
      </c>
      <c r="K991">
        <v>0.16666666699999999</v>
      </c>
      <c r="L991">
        <v>5</v>
      </c>
      <c r="M991">
        <v>30</v>
      </c>
      <c r="N991">
        <v>1975</v>
      </c>
      <c r="O991">
        <v>2005</v>
      </c>
      <c r="P991" t="s">
        <v>454</v>
      </c>
      <c r="Q991" t="s">
        <v>339</v>
      </c>
      <c r="R991" t="s">
        <v>648</v>
      </c>
      <c r="S991" t="s">
        <v>649</v>
      </c>
      <c r="T991" t="s">
        <v>650</v>
      </c>
      <c r="U991" t="s">
        <v>421</v>
      </c>
      <c r="V991" t="s">
        <v>379</v>
      </c>
    </row>
    <row r="992" spans="1:22">
      <c r="A992">
        <v>3684</v>
      </c>
      <c r="B992" t="s">
        <v>648</v>
      </c>
      <c r="C992">
        <v>2.02</v>
      </c>
      <c r="D992" t="s">
        <v>373</v>
      </c>
      <c r="E992" t="s">
        <v>374</v>
      </c>
      <c r="F992">
        <v>2008</v>
      </c>
      <c r="G992">
        <v>40</v>
      </c>
      <c r="H992" t="s">
        <v>9</v>
      </c>
      <c r="I992" t="s">
        <v>121</v>
      </c>
      <c r="J992" t="s">
        <v>180</v>
      </c>
      <c r="K992">
        <v>0.16666666699999999</v>
      </c>
      <c r="L992">
        <v>5</v>
      </c>
      <c r="M992">
        <v>30</v>
      </c>
      <c r="N992">
        <v>1975</v>
      </c>
      <c r="O992">
        <v>2005</v>
      </c>
      <c r="P992" t="s">
        <v>454</v>
      </c>
      <c r="Q992" t="s">
        <v>339</v>
      </c>
      <c r="R992" t="s">
        <v>648</v>
      </c>
      <c r="S992" t="s">
        <v>649</v>
      </c>
      <c r="T992" t="s">
        <v>650</v>
      </c>
      <c r="U992" t="s">
        <v>421</v>
      </c>
      <c r="V992" t="s">
        <v>379</v>
      </c>
    </row>
    <row r="993" spans="1:22">
      <c r="A993">
        <v>3685</v>
      </c>
      <c r="B993" t="s">
        <v>651</v>
      </c>
      <c r="C993">
        <v>1.36</v>
      </c>
      <c r="D993" t="s">
        <v>373</v>
      </c>
      <c r="E993" t="s">
        <v>374</v>
      </c>
      <c r="F993">
        <v>2008</v>
      </c>
      <c r="G993">
        <v>40</v>
      </c>
      <c r="H993" t="s">
        <v>9</v>
      </c>
      <c r="I993" t="s">
        <v>121</v>
      </c>
      <c r="J993" t="s">
        <v>180</v>
      </c>
      <c r="K993">
        <v>0.16666666699999999</v>
      </c>
      <c r="L993">
        <v>5</v>
      </c>
      <c r="M993">
        <v>30</v>
      </c>
      <c r="N993">
        <v>1975</v>
      </c>
      <c r="O993">
        <v>2005</v>
      </c>
      <c r="P993" t="s">
        <v>454</v>
      </c>
      <c r="Q993" t="s">
        <v>339</v>
      </c>
      <c r="R993" t="s">
        <v>651</v>
      </c>
      <c r="S993" t="s">
        <v>652</v>
      </c>
      <c r="T993" t="s">
        <v>653</v>
      </c>
      <c r="U993" t="s">
        <v>421</v>
      </c>
      <c r="V993" t="s">
        <v>379</v>
      </c>
    </row>
    <row r="994" spans="1:22">
      <c r="A994">
        <v>3686</v>
      </c>
      <c r="B994" t="s">
        <v>642</v>
      </c>
      <c r="C994">
        <v>1.2150000000000001</v>
      </c>
      <c r="D994" t="s">
        <v>373</v>
      </c>
      <c r="E994" t="s">
        <v>374</v>
      </c>
      <c r="F994">
        <v>2007</v>
      </c>
      <c r="G994">
        <v>40</v>
      </c>
      <c r="H994" t="s">
        <v>9</v>
      </c>
      <c r="I994" t="s">
        <v>121</v>
      </c>
      <c r="J994" t="s">
        <v>180</v>
      </c>
      <c r="K994">
        <v>0.16666666699999999</v>
      </c>
      <c r="L994">
        <v>5</v>
      </c>
      <c r="M994">
        <v>30</v>
      </c>
      <c r="N994">
        <v>1975</v>
      </c>
      <c r="O994">
        <v>2005</v>
      </c>
      <c r="P994" t="s">
        <v>454</v>
      </c>
      <c r="Q994" t="s">
        <v>339</v>
      </c>
      <c r="R994" t="s">
        <v>642</v>
      </c>
      <c r="S994" t="s">
        <v>643</v>
      </c>
      <c r="T994" t="s">
        <v>644</v>
      </c>
      <c r="U994" t="s">
        <v>421</v>
      </c>
      <c r="V994" t="s">
        <v>379</v>
      </c>
    </row>
    <row r="995" spans="1:22">
      <c r="A995">
        <v>3687</v>
      </c>
      <c r="B995" t="s">
        <v>704</v>
      </c>
      <c r="C995">
        <v>1.175</v>
      </c>
      <c r="D995" t="s">
        <v>373</v>
      </c>
      <c r="E995" t="s">
        <v>374</v>
      </c>
      <c r="F995">
        <v>2007</v>
      </c>
      <c r="G995">
        <v>40</v>
      </c>
      <c r="H995" t="s">
        <v>9</v>
      </c>
      <c r="I995" t="s">
        <v>121</v>
      </c>
      <c r="J995" t="s">
        <v>180</v>
      </c>
      <c r="K995">
        <v>0.16666666699999999</v>
      </c>
      <c r="L995">
        <v>5</v>
      </c>
      <c r="M995">
        <v>30</v>
      </c>
      <c r="N995">
        <v>1975</v>
      </c>
      <c r="O995">
        <v>2005</v>
      </c>
      <c r="P995" t="s">
        <v>454</v>
      </c>
      <c r="Q995" t="s">
        <v>339</v>
      </c>
      <c r="R995" t="s">
        <v>704</v>
      </c>
      <c r="S995" t="s">
        <v>705</v>
      </c>
      <c r="T995" t="s">
        <v>706</v>
      </c>
      <c r="U995" t="s">
        <v>421</v>
      </c>
      <c r="V995" t="s">
        <v>379</v>
      </c>
    </row>
    <row r="996" spans="1:22">
      <c r="A996">
        <v>3688</v>
      </c>
      <c r="B996" t="s">
        <v>642</v>
      </c>
      <c r="C996">
        <v>0.86499999999999999</v>
      </c>
      <c r="D996" t="s">
        <v>373</v>
      </c>
      <c r="E996" t="s">
        <v>374</v>
      </c>
      <c r="F996">
        <v>2008</v>
      </c>
      <c r="G996">
        <v>40</v>
      </c>
      <c r="H996" t="s">
        <v>9</v>
      </c>
      <c r="I996" t="s">
        <v>121</v>
      </c>
      <c r="J996" t="s">
        <v>180</v>
      </c>
      <c r="K996">
        <v>0.16666666699999999</v>
      </c>
      <c r="L996">
        <v>5</v>
      </c>
      <c r="M996">
        <v>30</v>
      </c>
      <c r="N996">
        <v>1975</v>
      </c>
      <c r="O996">
        <v>2005</v>
      </c>
      <c r="P996" t="s">
        <v>454</v>
      </c>
      <c r="Q996" t="s">
        <v>339</v>
      </c>
      <c r="R996" t="s">
        <v>642</v>
      </c>
      <c r="S996" t="s">
        <v>643</v>
      </c>
      <c r="T996" t="s">
        <v>644</v>
      </c>
      <c r="U996" t="s">
        <v>421</v>
      </c>
      <c r="V996" t="s">
        <v>379</v>
      </c>
    </row>
    <row r="997" spans="1:22">
      <c r="A997">
        <v>3689</v>
      </c>
      <c r="B997" t="s">
        <v>645</v>
      </c>
      <c r="C997">
        <v>0.76500000000000001</v>
      </c>
      <c r="D997" t="s">
        <v>373</v>
      </c>
      <c r="E997" t="s">
        <v>374</v>
      </c>
      <c r="F997">
        <v>2007</v>
      </c>
      <c r="G997">
        <v>40</v>
      </c>
      <c r="H997" t="s">
        <v>9</v>
      </c>
      <c r="I997" t="s">
        <v>121</v>
      </c>
      <c r="J997" t="s">
        <v>180</v>
      </c>
      <c r="K997">
        <v>0.16666666699999999</v>
      </c>
      <c r="L997">
        <v>5</v>
      </c>
      <c r="M997">
        <v>30</v>
      </c>
      <c r="N997">
        <v>1975</v>
      </c>
      <c r="O997">
        <v>2005</v>
      </c>
      <c r="P997" t="s">
        <v>454</v>
      </c>
      <c r="Q997" t="s">
        <v>339</v>
      </c>
      <c r="R997" t="s">
        <v>645</v>
      </c>
      <c r="S997" t="s">
        <v>646</v>
      </c>
      <c r="T997" t="s">
        <v>647</v>
      </c>
      <c r="U997" t="s">
        <v>421</v>
      </c>
      <c r="V997" t="s">
        <v>379</v>
      </c>
    </row>
    <row r="998" spans="1:22">
      <c r="A998">
        <v>3690</v>
      </c>
      <c r="B998" t="s">
        <v>645</v>
      </c>
      <c r="C998">
        <v>0.73499999999999999</v>
      </c>
      <c r="D998" t="s">
        <v>373</v>
      </c>
      <c r="E998" t="s">
        <v>374</v>
      </c>
      <c r="F998">
        <v>2008</v>
      </c>
      <c r="G998">
        <v>40</v>
      </c>
      <c r="H998" t="s">
        <v>9</v>
      </c>
      <c r="I998" t="s">
        <v>121</v>
      </c>
      <c r="J998" t="s">
        <v>180</v>
      </c>
      <c r="K998">
        <v>0.16666666699999999</v>
      </c>
      <c r="L998">
        <v>5</v>
      </c>
      <c r="M998">
        <v>30</v>
      </c>
      <c r="N998">
        <v>1975</v>
      </c>
      <c r="O998">
        <v>2005</v>
      </c>
      <c r="P998" t="s">
        <v>454</v>
      </c>
      <c r="Q998" t="s">
        <v>339</v>
      </c>
      <c r="R998" t="s">
        <v>645</v>
      </c>
      <c r="S998" t="s">
        <v>646</v>
      </c>
      <c r="T998" t="s">
        <v>647</v>
      </c>
      <c r="U998" t="s">
        <v>421</v>
      </c>
      <c r="V998" t="s">
        <v>379</v>
      </c>
    </row>
    <row r="999" spans="1:22">
      <c r="A999">
        <v>3691</v>
      </c>
      <c r="B999" t="s">
        <v>745</v>
      </c>
      <c r="C999">
        <v>0.66</v>
      </c>
      <c r="D999" t="s">
        <v>373</v>
      </c>
      <c r="E999" t="s">
        <v>374</v>
      </c>
      <c r="F999">
        <v>2008</v>
      </c>
      <c r="G999">
        <v>40</v>
      </c>
      <c r="H999" t="s">
        <v>9</v>
      </c>
      <c r="I999" t="s">
        <v>121</v>
      </c>
      <c r="J999" t="s">
        <v>180</v>
      </c>
      <c r="K999">
        <v>0.16666666699999999</v>
      </c>
      <c r="L999">
        <v>5</v>
      </c>
      <c r="M999">
        <v>30</v>
      </c>
      <c r="N999">
        <v>1975</v>
      </c>
      <c r="O999">
        <v>2005</v>
      </c>
      <c r="P999" t="s">
        <v>454</v>
      </c>
      <c r="Q999" t="s">
        <v>339</v>
      </c>
      <c r="R999" t="s">
        <v>745</v>
      </c>
      <c r="S999" t="s">
        <v>643</v>
      </c>
      <c r="T999" t="s">
        <v>623</v>
      </c>
      <c r="U999" t="s">
        <v>421</v>
      </c>
      <c r="V999" t="s">
        <v>379</v>
      </c>
    </row>
    <row r="1000" spans="1:22">
      <c r="A1000">
        <v>3692</v>
      </c>
      <c r="B1000" t="s">
        <v>651</v>
      </c>
      <c r="C1000">
        <v>0.57499999999999996</v>
      </c>
      <c r="D1000" t="s">
        <v>373</v>
      </c>
      <c r="E1000" t="s">
        <v>374</v>
      </c>
      <c r="F1000">
        <v>2007</v>
      </c>
      <c r="G1000">
        <v>40</v>
      </c>
      <c r="H1000" t="s">
        <v>9</v>
      </c>
      <c r="I1000" t="s">
        <v>121</v>
      </c>
      <c r="J1000" t="s">
        <v>180</v>
      </c>
      <c r="K1000">
        <v>0.16666666699999999</v>
      </c>
      <c r="L1000">
        <v>5</v>
      </c>
      <c r="M1000">
        <v>30</v>
      </c>
      <c r="N1000">
        <v>1975</v>
      </c>
      <c r="O1000">
        <v>2005</v>
      </c>
      <c r="P1000" t="s">
        <v>454</v>
      </c>
      <c r="Q1000" t="s">
        <v>339</v>
      </c>
      <c r="R1000" t="s">
        <v>651</v>
      </c>
      <c r="S1000" t="s">
        <v>652</v>
      </c>
      <c r="T1000" t="s">
        <v>653</v>
      </c>
      <c r="U1000" t="s">
        <v>421</v>
      </c>
      <c r="V1000" t="s">
        <v>379</v>
      </c>
    </row>
    <row r="1001" spans="1:22">
      <c r="A1001">
        <v>3693</v>
      </c>
      <c r="B1001" t="s">
        <v>654</v>
      </c>
      <c r="C1001">
        <v>0.1</v>
      </c>
      <c r="D1001" t="s">
        <v>373</v>
      </c>
      <c r="E1001" t="s">
        <v>374</v>
      </c>
      <c r="F1001">
        <v>2007</v>
      </c>
      <c r="G1001">
        <v>40</v>
      </c>
      <c r="H1001" t="s">
        <v>9</v>
      </c>
      <c r="I1001" t="s">
        <v>121</v>
      </c>
      <c r="J1001" t="s">
        <v>180</v>
      </c>
      <c r="K1001">
        <v>0.16666666699999999</v>
      </c>
      <c r="L1001">
        <v>5</v>
      </c>
      <c r="M1001">
        <v>30</v>
      </c>
      <c r="N1001">
        <v>1975</v>
      </c>
      <c r="O1001">
        <v>2005</v>
      </c>
      <c r="P1001" t="s">
        <v>454</v>
      </c>
      <c r="Q1001" t="s">
        <v>339</v>
      </c>
      <c r="R1001" t="s">
        <v>654</v>
      </c>
      <c r="S1001" t="s">
        <v>643</v>
      </c>
      <c r="T1001" t="s">
        <v>655</v>
      </c>
      <c r="U1001" t="s">
        <v>421</v>
      </c>
      <c r="V1001" t="s">
        <v>379</v>
      </c>
    </row>
    <row r="1002" spans="1:22">
      <c r="A1002">
        <v>3694</v>
      </c>
      <c r="B1002" t="s">
        <v>654</v>
      </c>
      <c r="C1002">
        <v>3.5000000000000003E-2</v>
      </c>
      <c r="D1002" t="s">
        <v>373</v>
      </c>
      <c r="E1002" t="s">
        <v>374</v>
      </c>
      <c r="F1002">
        <v>2008</v>
      </c>
      <c r="G1002">
        <v>40</v>
      </c>
      <c r="H1002" t="s">
        <v>9</v>
      </c>
      <c r="I1002" t="s">
        <v>121</v>
      </c>
      <c r="J1002" t="s">
        <v>180</v>
      </c>
      <c r="K1002">
        <v>0.16666666699999999</v>
      </c>
      <c r="L1002">
        <v>5</v>
      </c>
      <c r="M1002">
        <v>30</v>
      </c>
      <c r="N1002">
        <v>1975</v>
      </c>
      <c r="O1002">
        <v>2005</v>
      </c>
      <c r="P1002" t="s">
        <v>454</v>
      </c>
      <c r="Q1002" t="s">
        <v>339</v>
      </c>
      <c r="R1002" t="s">
        <v>654</v>
      </c>
      <c r="S1002" t="s">
        <v>643</v>
      </c>
      <c r="T1002" t="s">
        <v>655</v>
      </c>
      <c r="U1002" t="s">
        <v>421</v>
      </c>
      <c r="V1002" t="s">
        <v>379</v>
      </c>
    </row>
    <row r="1003" spans="1:22">
      <c r="A1003">
        <v>3695</v>
      </c>
      <c r="B1003" t="s">
        <v>701</v>
      </c>
      <c r="C1003">
        <v>0.03</v>
      </c>
      <c r="D1003" t="s">
        <v>373</v>
      </c>
      <c r="E1003" t="s">
        <v>374</v>
      </c>
      <c r="F1003">
        <v>2008</v>
      </c>
      <c r="G1003">
        <v>40</v>
      </c>
      <c r="H1003" t="s">
        <v>9</v>
      </c>
      <c r="I1003" t="s">
        <v>121</v>
      </c>
      <c r="J1003" t="s">
        <v>180</v>
      </c>
      <c r="K1003">
        <v>0.16666666699999999</v>
      </c>
      <c r="L1003">
        <v>5</v>
      </c>
      <c r="M1003">
        <v>30</v>
      </c>
      <c r="N1003">
        <v>1975</v>
      </c>
      <c r="O1003">
        <v>2005</v>
      </c>
      <c r="P1003" t="s">
        <v>454</v>
      </c>
      <c r="Q1003" t="s">
        <v>339</v>
      </c>
      <c r="R1003" t="s">
        <v>701</v>
      </c>
      <c r="S1003" t="s">
        <v>702</v>
      </c>
      <c r="T1003" t="s">
        <v>703</v>
      </c>
      <c r="U1003" t="s">
        <v>421</v>
      </c>
      <c r="V1003" t="s">
        <v>379</v>
      </c>
    </row>
    <row r="1004" spans="1:22">
      <c r="A1004">
        <v>3696</v>
      </c>
      <c r="B1004" t="s">
        <v>704</v>
      </c>
      <c r="C1004">
        <v>5.0000000000000001E-3</v>
      </c>
      <c r="D1004" t="s">
        <v>373</v>
      </c>
      <c r="E1004" t="s">
        <v>374</v>
      </c>
      <c r="F1004">
        <v>2008</v>
      </c>
      <c r="G1004">
        <v>40</v>
      </c>
      <c r="H1004" t="s">
        <v>9</v>
      </c>
      <c r="I1004" t="s">
        <v>121</v>
      </c>
      <c r="J1004" t="s">
        <v>180</v>
      </c>
      <c r="K1004">
        <v>0.16666666699999999</v>
      </c>
      <c r="L1004">
        <v>5</v>
      </c>
      <c r="M1004">
        <v>30</v>
      </c>
      <c r="N1004">
        <v>1975</v>
      </c>
      <c r="O1004">
        <v>2005</v>
      </c>
      <c r="P1004" t="s">
        <v>454</v>
      </c>
      <c r="Q1004" t="s">
        <v>339</v>
      </c>
      <c r="R1004" t="s">
        <v>704</v>
      </c>
      <c r="S1004" t="s">
        <v>705</v>
      </c>
      <c r="T1004" t="s">
        <v>706</v>
      </c>
      <c r="U1004" t="s">
        <v>421</v>
      </c>
      <c r="V1004" t="s">
        <v>379</v>
      </c>
    </row>
    <row r="1005" spans="1:22">
      <c r="A1005">
        <v>3697</v>
      </c>
      <c r="B1005" t="s">
        <v>801</v>
      </c>
      <c r="C1005">
        <v>5.0000000000000001E-3</v>
      </c>
      <c r="D1005" t="s">
        <v>373</v>
      </c>
      <c r="E1005" t="s">
        <v>374</v>
      </c>
      <c r="F1005">
        <v>2008</v>
      </c>
      <c r="G1005">
        <v>40</v>
      </c>
      <c r="H1005" t="s">
        <v>9</v>
      </c>
      <c r="I1005" t="s">
        <v>121</v>
      </c>
      <c r="J1005" t="s">
        <v>180</v>
      </c>
      <c r="K1005">
        <v>0.16666666699999999</v>
      </c>
      <c r="L1005">
        <v>5</v>
      </c>
      <c r="M1005">
        <v>30</v>
      </c>
      <c r="N1005">
        <v>1975</v>
      </c>
      <c r="O1005">
        <v>2005</v>
      </c>
      <c r="P1005" t="s">
        <v>454</v>
      </c>
      <c r="Q1005" t="s">
        <v>339</v>
      </c>
      <c r="R1005" t="s">
        <v>801</v>
      </c>
      <c r="S1005" t="s">
        <v>802</v>
      </c>
      <c r="T1005" t="s">
        <v>803</v>
      </c>
      <c r="U1005" t="s">
        <v>421</v>
      </c>
      <c r="V1005" t="s">
        <v>379</v>
      </c>
    </row>
    <row r="1006" spans="1:22">
      <c r="A1006">
        <v>3698</v>
      </c>
      <c r="B1006" t="s">
        <v>656</v>
      </c>
      <c r="C1006">
        <v>1.4999999999999999E-2</v>
      </c>
      <c r="D1006" t="s">
        <v>373</v>
      </c>
      <c r="E1006" t="s">
        <v>374</v>
      </c>
      <c r="F1006">
        <v>2008</v>
      </c>
      <c r="G1006">
        <v>40</v>
      </c>
      <c r="H1006" t="s">
        <v>9</v>
      </c>
      <c r="I1006" t="s">
        <v>121</v>
      </c>
      <c r="J1006" t="s">
        <v>180</v>
      </c>
      <c r="K1006">
        <v>0.16666666699999999</v>
      </c>
      <c r="L1006">
        <v>5</v>
      </c>
      <c r="M1006">
        <v>30</v>
      </c>
      <c r="N1006">
        <v>1975</v>
      </c>
      <c r="O1006">
        <v>2005</v>
      </c>
      <c r="P1006" t="s">
        <v>454</v>
      </c>
      <c r="Q1006" t="s">
        <v>339</v>
      </c>
      <c r="R1006" t="s">
        <v>656</v>
      </c>
      <c r="S1006" t="s">
        <v>657</v>
      </c>
      <c r="T1006" t="s">
        <v>658</v>
      </c>
      <c r="U1006" t="s">
        <v>659</v>
      </c>
      <c r="V1006" t="s">
        <v>379</v>
      </c>
    </row>
    <row r="1007" spans="1:22">
      <c r="A1007">
        <v>3699</v>
      </c>
      <c r="B1007" t="s">
        <v>660</v>
      </c>
      <c r="C1007">
        <v>0.16</v>
      </c>
      <c r="D1007" t="s">
        <v>373</v>
      </c>
      <c r="E1007" t="s">
        <v>374</v>
      </c>
      <c r="F1007">
        <v>2008</v>
      </c>
      <c r="G1007">
        <v>40</v>
      </c>
      <c r="H1007" t="s">
        <v>9</v>
      </c>
      <c r="I1007" t="s">
        <v>121</v>
      </c>
      <c r="J1007" t="s">
        <v>180</v>
      </c>
      <c r="K1007">
        <v>0.16666666699999999</v>
      </c>
      <c r="L1007">
        <v>5</v>
      </c>
      <c r="M1007">
        <v>30</v>
      </c>
      <c r="N1007">
        <v>1975</v>
      </c>
      <c r="O1007">
        <v>2005</v>
      </c>
      <c r="P1007" t="s">
        <v>454</v>
      </c>
      <c r="Q1007" t="s">
        <v>339</v>
      </c>
      <c r="R1007" t="s">
        <v>660</v>
      </c>
      <c r="S1007" t="s">
        <v>661</v>
      </c>
      <c r="T1007" t="s">
        <v>662</v>
      </c>
      <c r="U1007" t="s">
        <v>663</v>
      </c>
      <c r="V1007" t="s">
        <v>379</v>
      </c>
    </row>
    <row r="1008" spans="1:22">
      <c r="A1008">
        <v>3700</v>
      </c>
      <c r="B1008" t="s">
        <v>660</v>
      </c>
      <c r="C1008">
        <v>0.03</v>
      </c>
      <c r="D1008" t="s">
        <v>373</v>
      </c>
      <c r="E1008" t="s">
        <v>374</v>
      </c>
      <c r="F1008">
        <v>2007</v>
      </c>
      <c r="G1008">
        <v>40</v>
      </c>
      <c r="H1008" t="s">
        <v>9</v>
      </c>
      <c r="I1008" t="s">
        <v>121</v>
      </c>
      <c r="J1008" t="s">
        <v>180</v>
      </c>
      <c r="K1008">
        <v>0.16666666699999999</v>
      </c>
      <c r="L1008">
        <v>5</v>
      </c>
      <c r="M1008">
        <v>30</v>
      </c>
      <c r="N1008">
        <v>1975</v>
      </c>
      <c r="O1008">
        <v>2005</v>
      </c>
      <c r="P1008" t="s">
        <v>454</v>
      </c>
      <c r="Q1008" t="s">
        <v>339</v>
      </c>
      <c r="R1008" t="s">
        <v>660</v>
      </c>
      <c r="S1008" t="s">
        <v>661</v>
      </c>
      <c r="T1008" t="s">
        <v>662</v>
      </c>
      <c r="U1008" t="s">
        <v>663</v>
      </c>
      <c r="V1008" t="s">
        <v>379</v>
      </c>
    </row>
    <row r="1009" spans="1:22">
      <c r="A1009">
        <v>3701</v>
      </c>
      <c r="B1009" t="s">
        <v>664</v>
      </c>
      <c r="C1009">
        <v>0.46500000000000002</v>
      </c>
      <c r="D1009" t="s">
        <v>373</v>
      </c>
      <c r="E1009" t="s">
        <v>374</v>
      </c>
      <c r="F1009">
        <v>2008</v>
      </c>
      <c r="G1009">
        <v>40</v>
      </c>
      <c r="H1009" t="s">
        <v>9</v>
      </c>
      <c r="I1009" t="s">
        <v>121</v>
      </c>
      <c r="J1009" t="s">
        <v>180</v>
      </c>
      <c r="K1009">
        <v>0.16666666699999999</v>
      </c>
      <c r="L1009">
        <v>5</v>
      </c>
      <c r="M1009">
        <v>30</v>
      </c>
      <c r="N1009">
        <v>1975</v>
      </c>
      <c r="O1009">
        <v>2005</v>
      </c>
      <c r="P1009" t="s">
        <v>454</v>
      </c>
      <c r="Q1009" t="s">
        <v>339</v>
      </c>
      <c r="R1009" t="s">
        <v>664</v>
      </c>
      <c r="S1009" t="s">
        <v>665</v>
      </c>
      <c r="T1009" t="s">
        <v>666</v>
      </c>
      <c r="U1009" t="s">
        <v>434</v>
      </c>
      <c r="V1009" t="s">
        <v>379</v>
      </c>
    </row>
    <row r="1010" spans="1:22">
      <c r="A1010">
        <v>3702</v>
      </c>
      <c r="B1010" t="s">
        <v>664</v>
      </c>
      <c r="C1010">
        <v>0.185</v>
      </c>
      <c r="D1010" t="s">
        <v>373</v>
      </c>
      <c r="E1010" t="s">
        <v>374</v>
      </c>
      <c r="F1010">
        <v>2007</v>
      </c>
      <c r="G1010">
        <v>40</v>
      </c>
      <c r="H1010" t="s">
        <v>9</v>
      </c>
      <c r="I1010" t="s">
        <v>121</v>
      </c>
      <c r="J1010" t="s">
        <v>180</v>
      </c>
      <c r="K1010">
        <v>0.16666666699999999</v>
      </c>
      <c r="L1010">
        <v>5</v>
      </c>
      <c r="M1010">
        <v>30</v>
      </c>
      <c r="N1010">
        <v>1975</v>
      </c>
      <c r="O1010">
        <v>2005</v>
      </c>
      <c r="P1010" t="s">
        <v>454</v>
      </c>
      <c r="Q1010" t="s">
        <v>339</v>
      </c>
      <c r="R1010" t="s">
        <v>664</v>
      </c>
      <c r="S1010" t="s">
        <v>665</v>
      </c>
      <c r="T1010" t="s">
        <v>666</v>
      </c>
      <c r="U1010" t="s">
        <v>434</v>
      </c>
      <c r="V1010" t="s">
        <v>379</v>
      </c>
    </row>
    <row r="1011" spans="1:22">
      <c r="A1011">
        <v>3703</v>
      </c>
      <c r="B1011" t="s">
        <v>746</v>
      </c>
      <c r="C1011">
        <v>5.0000000000000001E-3</v>
      </c>
      <c r="D1011" t="s">
        <v>373</v>
      </c>
      <c r="E1011" t="s">
        <v>374</v>
      </c>
      <c r="F1011">
        <v>2008</v>
      </c>
      <c r="G1011">
        <v>40</v>
      </c>
      <c r="H1011" t="s">
        <v>9</v>
      </c>
      <c r="I1011" t="s">
        <v>121</v>
      </c>
      <c r="J1011" t="s">
        <v>180</v>
      </c>
      <c r="K1011">
        <v>0.16666666699999999</v>
      </c>
      <c r="L1011">
        <v>5</v>
      </c>
      <c r="M1011">
        <v>30</v>
      </c>
      <c r="N1011">
        <v>1975</v>
      </c>
      <c r="O1011">
        <v>2005</v>
      </c>
      <c r="P1011" t="s">
        <v>454</v>
      </c>
      <c r="Q1011" t="s">
        <v>339</v>
      </c>
      <c r="R1011" t="s">
        <v>746</v>
      </c>
      <c r="S1011" t="s">
        <v>715</v>
      </c>
      <c r="T1011" t="s">
        <v>747</v>
      </c>
      <c r="U1011" t="s">
        <v>434</v>
      </c>
      <c r="V1011" t="s">
        <v>379</v>
      </c>
    </row>
    <row r="1012" spans="1:22">
      <c r="A1012">
        <v>3704</v>
      </c>
      <c r="B1012" t="s">
        <v>667</v>
      </c>
      <c r="C1012">
        <v>0.3</v>
      </c>
      <c r="D1012" t="s">
        <v>373</v>
      </c>
      <c r="E1012" t="s">
        <v>374</v>
      </c>
      <c r="F1012">
        <v>2007</v>
      </c>
      <c r="G1012">
        <v>40</v>
      </c>
      <c r="H1012" t="s">
        <v>9</v>
      </c>
      <c r="I1012" t="s">
        <v>121</v>
      </c>
      <c r="J1012" t="s">
        <v>180</v>
      </c>
      <c r="K1012">
        <v>0.16666666699999999</v>
      </c>
      <c r="L1012">
        <v>5</v>
      </c>
      <c r="M1012">
        <v>30</v>
      </c>
      <c r="N1012">
        <v>1975</v>
      </c>
      <c r="O1012">
        <v>2005</v>
      </c>
      <c r="P1012" t="s">
        <v>454</v>
      </c>
      <c r="Q1012" t="s">
        <v>339</v>
      </c>
      <c r="R1012" t="s">
        <v>667</v>
      </c>
      <c r="S1012" t="s">
        <v>668</v>
      </c>
      <c r="T1012" t="s">
        <v>369</v>
      </c>
      <c r="V1012" t="s">
        <v>379</v>
      </c>
    </row>
    <row r="1013" spans="1:22">
      <c r="A1013">
        <v>3707</v>
      </c>
      <c r="B1013" t="s">
        <v>590</v>
      </c>
      <c r="C1013">
        <v>0.06</v>
      </c>
      <c r="D1013" t="s">
        <v>373</v>
      </c>
      <c r="E1013" t="s">
        <v>374</v>
      </c>
      <c r="F1013">
        <v>2008</v>
      </c>
      <c r="G1013">
        <v>40</v>
      </c>
      <c r="H1013" t="s">
        <v>9</v>
      </c>
      <c r="I1013" t="s">
        <v>121</v>
      </c>
      <c r="J1013" t="s">
        <v>186</v>
      </c>
      <c r="K1013">
        <v>0.5</v>
      </c>
      <c r="L1013">
        <v>15</v>
      </c>
      <c r="M1013">
        <v>30</v>
      </c>
      <c r="N1013">
        <v>1975</v>
      </c>
      <c r="O1013">
        <v>2005</v>
      </c>
      <c r="P1013" t="s">
        <v>454</v>
      </c>
      <c r="Q1013" t="s">
        <v>339</v>
      </c>
      <c r="R1013" t="s">
        <v>590</v>
      </c>
      <c r="S1013" t="s">
        <v>591</v>
      </c>
      <c r="T1013" t="s">
        <v>592</v>
      </c>
      <c r="U1013" t="s">
        <v>593</v>
      </c>
      <c r="V1013" t="s">
        <v>379</v>
      </c>
    </row>
    <row r="1014" spans="1:22">
      <c r="A1014">
        <v>3708</v>
      </c>
      <c r="B1014" t="s">
        <v>590</v>
      </c>
      <c r="C1014">
        <v>5.0000000000000001E-3</v>
      </c>
      <c r="D1014" t="s">
        <v>373</v>
      </c>
      <c r="E1014" t="s">
        <v>374</v>
      </c>
      <c r="F1014">
        <v>2007</v>
      </c>
      <c r="G1014">
        <v>40</v>
      </c>
      <c r="H1014" t="s">
        <v>9</v>
      </c>
      <c r="I1014" t="s">
        <v>121</v>
      </c>
      <c r="J1014" t="s">
        <v>186</v>
      </c>
      <c r="K1014">
        <v>0.5</v>
      </c>
      <c r="L1014">
        <v>15</v>
      </c>
      <c r="M1014">
        <v>30</v>
      </c>
      <c r="N1014">
        <v>1975</v>
      </c>
      <c r="O1014">
        <v>2005</v>
      </c>
      <c r="P1014" t="s">
        <v>454</v>
      </c>
      <c r="Q1014" t="s">
        <v>339</v>
      </c>
      <c r="R1014" t="s">
        <v>590</v>
      </c>
      <c r="S1014" t="s">
        <v>591</v>
      </c>
      <c r="T1014" t="s">
        <v>592</v>
      </c>
      <c r="U1014" t="s">
        <v>593</v>
      </c>
      <c r="V1014" t="s">
        <v>379</v>
      </c>
    </row>
    <row r="1015" spans="1:22">
      <c r="A1015">
        <v>3709</v>
      </c>
      <c r="B1015" t="s">
        <v>720</v>
      </c>
      <c r="C1015">
        <v>5.0000000000000001E-3</v>
      </c>
      <c r="D1015" t="s">
        <v>373</v>
      </c>
      <c r="E1015" t="s">
        <v>374</v>
      </c>
      <c r="F1015">
        <v>2008</v>
      </c>
      <c r="G1015">
        <v>40</v>
      </c>
      <c r="H1015" t="s">
        <v>9</v>
      </c>
      <c r="I1015" t="s">
        <v>121</v>
      </c>
      <c r="J1015" t="s">
        <v>186</v>
      </c>
      <c r="K1015">
        <v>0.5</v>
      </c>
      <c r="L1015">
        <v>15</v>
      </c>
      <c r="M1015">
        <v>30</v>
      </c>
      <c r="N1015">
        <v>1975</v>
      </c>
      <c r="O1015">
        <v>2005</v>
      </c>
      <c r="P1015" t="s">
        <v>454</v>
      </c>
      <c r="Q1015" t="s">
        <v>339</v>
      </c>
      <c r="R1015" t="s">
        <v>720</v>
      </c>
      <c r="S1015" t="s">
        <v>721</v>
      </c>
      <c r="T1015" t="s">
        <v>722</v>
      </c>
      <c r="U1015" t="s">
        <v>723</v>
      </c>
      <c r="V1015" t="s">
        <v>379</v>
      </c>
    </row>
    <row r="1016" spans="1:22">
      <c r="A1016">
        <v>3710</v>
      </c>
      <c r="B1016" t="s">
        <v>760</v>
      </c>
      <c r="C1016">
        <v>5.0000000000000001E-3</v>
      </c>
      <c r="D1016" t="s">
        <v>373</v>
      </c>
      <c r="E1016" t="s">
        <v>374</v>
      </c>
      <c r="F1016">
        <v>2008</v>
      </c>
      <c r="G1016">
        <v>40</v>
      </c>
      <c r="H1016" t="s">
        <v>9</v>
      </c>
      <c r="I1016" t="s">
        <v>121</v>
      </c>
      <c r="J1016" t="s">
        <v>186</v>
      </c>
      <c r="K1016">
        <v>0.5</v>
      </c>
      <c r="L1016">
        <v>15</v>
      </c>
      <c r="M1016">
        <v>30</v>
      </c>
      <c r="N1016">
        <v>1975</v>
      </c>
      <c r="O1016">
        <v>2005</v>
      </c>
      <c r="P1016" t="s">
        <v>454</v>
      </c>
      <c r="Q1016" t="s">
        <v>339</v>
      </c>
      <c r="R1016" t="s">
        <v>760</v>
      </c>
      <c r="S1016" t="s">
        <v>761</v>
      </c>
      <c r="T1016" t="s">
        <v>762</v>
      </c>
      <c r="U1016" t="s">
        <v>763</v>
      </c>
      <c r="V1016" t="s">
        <v>379</v>
      </c>
    </row>
    <row r="1017" spans="1:22">
      <c r="A1017">
        <v>3711</v>
      </c>
      <c r="B1017" t="s">
        <v>598</v>
      </c>
      <c r="C1017">
        <v>1.46</v>
      </c>
      <c r="D1017" t="s">
        <v>373</v>
      </c>
      <c r="E1017" t="s">
        <v>374</v>
      </c>
      <c r="F1017">
        <v>2008</v>
      </c>
      <c r="G1017">
        <v>40</v>
      </c>
      <c r="H1017" t="s">
        <v>9</v>
      </c>
      <c r="I1017" t="s">
        <v>121</v>
      </c>
      <c r="J1017" t="s">
        <v>186</v>
      </c>
      <c r="K1017">
        <v>0.5</v>
      </c>
      <c r="L1017">
        <v>15</v>
      </c>
      <c r="M1017">
        <v>30</v>
      </c>
      <c r="N1017">
        <v>1975</v>
      </c>
      <c r="O1017">
        <v>2005</v>
      </c>
      <c r="P1017" t="s">
        <v>454</v>
      </c>
      <c r="Q1017" t="s">
        <v>339</v>
      </c>
      <c r="R1017" t="s">
        <v>598</v>
      </c>
      <c r="S1017" t="s">
        <v>548</v>
      </c>
      <c r="T1017" t="s">
        <v>599</v>
      </c>
      <c r="U1017" t="s">
        <v>459</v>
      </c>
      <c r="V1017" t="s">
        <v>379</v>
      </c>
    </row>
    <row r="1018" spans="1:22">
      <c r="A1018">
        <v>3712</v>
      </c>
      <c r="B1018" t="s">
        <v>598</v>
      </c>
      <c r="C1018">
        <v>0.71499999999999997</v>
      </c>
      <c r="D1018" t="s">
        <v>373</v>
      </c>
      <c r="E1018" t="s">
        <v>374</v>
      </c>
      <c r="F1018">
        <v>2007</v>
      </c>
      <c r="G1018">
        <v>40</v>
      </c>
      <c r="H1018" t="s">
        <v>9</v>
      </c>
      <c r="I1018" t="s">
        <v>121</v>
      </c>
      <c r="J1018" t="s">
        <v>186</v>
      </c>
      <c r="K1018">
        <v>0.5</v>
      </c>
      <c r="L1018">
        <v>15</v>
      </c>
      <c r="M1018">
        <v>30</v>
      </c>
      <c r="N1018">
        <v>1975</v>
      </c>
      <c r="O1018">
        <v>2005</v>
      </c>
      <c r="P1018" t="s">
        <v>454</v>
      </c>
      <c r="Q1018" t="s">
        <v>339</v>
      </c>
      <c r="R1018" t="s">
        <v>598</v>
      </c>
      <c r="S1018" t="s">
        <v>548</v>
      </c>
      <c r="T1018" t="s">
        <v>599</v>
      </c>
      <c r="U1018" t="s">
        <v>459</v>
      </c>
      <c r="V1018" t="s">
        <v>379</v>
      </c>
    </row>
    <row r="1019" spans="1:22">
      <c r="A1019">
        <v>3713</v>
      </c>
      <c r="B1019" t="s">
        <v>676</v>
      </c>
      <c r="C1019">
        <v>0.38500000000000001</v>
      </c>
      <c r="D1019" t="s">
        <v>373</v>
      </c>
      <c r="E1019" t="s">
        <v>374</v>
      </c>
      <c r="F1019">
        <v>2008</v>
      </c>
      <c r="G1019">
        <v>40</v>
      </c>
      <c r="H1019" t="s">
        <v>9</v>
      </c>
      <c r="I1019" t="s">
        <v>121</v>
      </c>
      <c r="J1019" t="s">
        <v>186</v>
      </c>
      <c r="K1019">
        <v>0.5</v>
      </c>
      <c r="L1019">
        <v>15</v>
      </c>
      <c r="M1019">
        <v>30</v>
      </c>
      <c r="N1019">
        <v>1975</v>
      </c>
      <c r="O1019">
        <v>2005</v>
      </c>
      <c r="P1019" t="s">
        <v>454</v>
      </c>
      <c r="Q1019" t="s">
        <v>339</v>
      </c>
      <c r="R1019" t="s">
        <v>676</v>
      </c>
      <c r="S1019" t="s">
        <v>677</v>
      </c>
      <c r="T1019" t="s">
        <v>678</v>
      </c>
      <c r="U1019" t="s">
        <v>459</v>
      </c>
      <c r="V1019" t="s">
        <v>379</v>
      </c>
    </row>
    <row r="1020" spans="1:22">
      <c r="A1020">
        <v>3714</v>
      </c>
      <c r="B1020" t="s">
        <v>676</v>
      </c>
      <c r="C1020">
        <v>0.38</v>
      </c>
      <c r="D1020" t="s">
        <v>373</v>
      </c>
      <c r="E1020" t="s">
        <v>374</v>
      </c>
      <c r="F1020">
        <v>2007</v>
      </c>
      <c r="G1020">
        <v>40</v>
      </c>
      <c r="H1020" t="s">
        <v>9</v>
      </c>
      <c r="I1020" t="s">
        <v>121</v>
      </c>
      <c r="J1020" t="s">
        <v>186</v>
      </c>
      <c r="K1020">
        <v>0.5</v>
      </c>
      <c r="L1020">
        <v>15</v>
      </c>
      <c r="M1020">
        <v>30</v>
      </c>
      <c r="N1020">
        <v>1975</v>
      </c>
      <c r="O1020">
        <v>2005</v>
      </c>
      <c r="P1020" t="s">
        <v>454</v>
      </c>
      <c r="Q1020" t="s">
        <v>339</v>
      </c>
      <c r="R1020" t="s">
        <v>676</v>
      </c>
      <c r="S1020" t="s">
        <v>677</v>
      </c>
      <c r="T1020" t="s">
        <v>678</v>
      </c>
      <c r="U1020" t="s">
        <v>459</v>
      </c>
      <c r="V1020" t="s">
        <v>379</v>
      </c>
    </row>
    <row r="1021" spans="1:22">
      <c r="A1021">
        <v>3715</v>
      </c>
      <c r="B1021" t="s">
        <v>600</v>
      </c>
      <c r="C1021">
        <v>0.22500000000000001</v>
      </c>
      <c r="D1021" t="s">
        <v>373</v>
      </c>
      <c r="E1021" t="s">
        <v>374</v>
      </c>
      <c r="F1021">
        <v>2007</v>
      </c>
      <c r="G1021">
        <v>40</v>
      </c>
      <c r="H1021" t="s">
        <v>9</v>
      </c>
      <c r="I1021" t="s">
        <v>121</v>
      </c>
      <c r="J1021" t="s">
        <v>186</v>
      </c>
      <c r="K1021">
        <v>0.5</v>
      </c>
      <c r="L1021">
        <v>15</v>
      </c>
      <c r="M1021">
        <v>30</v>
      </c>
      <c r="N1021">
        <v>1975</v>
      </c>
      <c r="O1021">
        <v>2005</v>
      </c>
      <c r="P1021" t="s">
        <v>454</v>
      </c>
      <c r="Q1021" t="s">
        <v>339</v>
      </c>
      <c r="R1021" t="s">
        <v>600</v>
      </c>
      <c r="S1021" t="s">
        <v>601</v>
      </c>
      <c r="T1021" t="s">
        <v>602</v>
      </c>
      <c r="U1021" t="s">
        <v>459</v>
      </c>
      <c r="V1021" t="s">
        <v>379</v>
      </c>
    </row>
    <row r="1022" spans="1:22">
      <c r="A1022">
        <v>3716</v>
      </c>
      <c r="B1022" t="s">
        <v>679</v>
      </c>
      <c r="C1022">
        <v>0.19</v>
      </c>
      <c r="D1022" t="s">
        <v>373</v>
      </c>
      <c r="E1022" t="s">
        <v>374</v>
      </c>
      <c r="F1022">
        <v>2007</v>
      </c>
      <c r="G1022">
        <v>40</v>
      </c>
      <c r="H1022" t="s">
        <v>9</v>
      </c>
      <c r="I1022" t="s">
        <v>121</v>
      </c>
      <c r="J1022" t="s">
        <v>186</v>
      </c>
      <c r="K1022">
        <v>0.5</v>
      </c>
      <c r="L1022">
        <v>15</v>
      </c>
      <c r="M1022">
        <v>30</v>
      </c>
      <c r="N1022">
        <v>1975</v>
      </c>
      <c r="O1022">
        <v>2005</v>
      </c>
      <c r="P1022" t="s">
        <v>454</v>
      </c>
      <c r="Q1022" t="s">
        <v>339</v>
      </c>
      <c r="R1022" t="s">
        <v>679</v>
      </c>
      <c r="S1022" t="s">
        <v>680</v>
      </c>
      <c r="T1022" t="s">
        <v>681</v>
      </c>
      <c r="U1022" t="s">
        <v>459</v>
      </c>
      <c r="V1022" t="s">
        <v>379</v>
      </c>
    </row>
    <row r="1023" spans="1:22">
      <c r="A1023">
        <v>3717</v>
      </c>
      <c r="B1023" t="s">
        <v>600</v>
      </c>
      <c r="C1023">
        <v>0.17499999999999999</v>
      </c>
      <c r="D1023" t="s">
        <v>373</v>
      </c>
      <c r="E1023" t="s">
        <v>374</v>
      </c>
      <c r="F1023">
        <v>2008</v>
      </c>
      <c r="G1023">
        <v>40</v>
      </c>
      <c r="H1023" t="s">
        <v>9</v>
      </c>
      <c r="I1023" t="s">
        <v>121</v>
      </c>
      <c r="J1023" t="s">
        <v>186</v>
      </c>
      <c r="K1023">
        <v>0.5</v>
      </c>
      <c r="L1023">
        <v>15</v>
      </c>
      <c r="M1023">
        <v>30</v>
      </c>
      <c r="N1023">
        <v>1975</v>
      </c>
      <c r="O1023">
        <v>2005</v>
      </c>
      <c r="P1023" t="s">
        <v>454</v>
      </c>
      <c r="Q1023" t="s">
        <v>339</v>
      </c>
      <c r="R1023" t="s">
        <v>600</v>
      </c>
      <c r="S1023" t="s">
        <v>601</v>
      </c>
      <c r="T1023" t="s">
        <v>602</v>
      </c>
      <c r="U1023" t="s">
        <v>459</v>
      </c>
      <c r="V1023" t="s">
        <v>379</v>
      </c>
    </row>
    <row r="1024" spans="1:22">
      <c r="A1024">
        <v>3718</v>
      </c>
      <c r="B1024" t="s">
        <v>603</v>
      </c>
      <c r="C1024">
        <v>0.11</v>
      </c>
      <c r="D1024" t="s">
        <v>373</v>
      </c>
      <c r="E1024" t="s">
        <v>374</v>
      </c>
      <c r="F1024">
        <v>2008</v>
      </c>
      <c r="G1024">
        <v>40</v>
      </c>
      <c r="H1024" t="s">
        <v>9</v>
      </c>
      <c r="I1024" t="s">
        <v>121</v>
      </c>
      <c r="J1024" t="s">
        <v>186</v>
      </c>
      <c r="K1024">
        <v>0.5</v>
      </c>
      <c r="L1024">
        <v>15</v>
      </c>
      <c r="M1024">
        <v>30</v>
      </c>
      <c r="N1024">
        <v>1975</v>
      </c>
      <c r="O1024">
        <v>2005</v>
      </c>
      <c r="P1024" t="s">
        <v>454</v>
      </c>
      <c r="Q1024" t="s">
        <v>339</v>
      </c>
      <c r="R1024" t="s">
        <v>603</v>
      </c>
      <c r="S1024" t="s">
        <v>604</v>
      </c>
      <c r="T1024" t="s">
        <v>605</v>
      </c>
      <c r="U1024" t="s">
        <v>459</v>
      </c>
      <c r="V1024" t="s">
        <v>379</v>
      </c>
    </row>
    <row r="1025" spans="1:22">
      <c r="A1025">
        <v>3719</v>
      </c>
      <c r="B1025" t="s">
        <v>679</v>
      </c>
      <c r="C1025">
        <v>0.06</v>
      </c>
      <c r="D1025" t="s">
        <v>373</v>
      </c>
      <c r="E1025" t="s">
        <v>374</v>
      </c>
      <c r="F1025">
        <v>2008</v>
      </c>
      <c r="G1025">
        <v>40</v>
      </c>
      <c r="H1025" t="s">
        <v>9</v>
      </c>
      <c r="I1025" t="s">
        <v>121</v>
      </c>
      <c r="J1025" t="s">
        <v>186</v>
      </c>
      <c r="K1025">
        <v>0.5</v>
      </c>
      <c r="L1025">
        <v>15</v>
      </c>
      <c r="M1025">
        <v>30</v>
      </c>
      <c r="N1025">
        <v>1975</v>
      </c>
      <c r="O1025">
        <v>2005</v>
      </c>
      <c r="P1025" t="s">
        <v>454</v>
      </c>
      <c r="Q1025" t="s">
        <v>339</v>
      </c>
      <c r="R1025" t="s">
        <v>679</v>
      </c>
      <c r="S1025" t="s">
        <v>680</v>
      </c>
      <c r="T1025" t="s">
        <v>681</v>
      </c>
      <c r="U1025" t="s">
        <v>459</v>
      </c>
      <c r="V1025" t="s">
        <v>379</v>
      </c>
    </row>
    <row r="1026" spans="1:22">
      <c r="A1026">
        <v>3720</v>
      </c>
      <c r="B1026" t="s">
        <v>606</v>
      </c>
      <c r="C1026">
        <v>0.06</v>
      </c>
      <c r="D1026" t="s">
        <v>373</v>
      </c>
      <c r="E1026" t="s">
        <v>374</v>
      </c>
      <c r="F1026">
        <v>2007</v>
      </c>
      <c r="G1026">
        <v>40</v>
      </c>
      <c r="H1026" t="s">
        <v>9</v>
      </c>
      <c r="I1026" t="s">
        <v>121</v>
      </c>
      <c r="J1026" t="s">
        <v>186</v>
      </c>
      <c r="K1026">
        <v>0.5</v>
      </c>
      <c r="L1026">
        <v>15</v>
      </c>
      <c r="M1026">
        <v>30</v>
      </c>
      <c r="N1026">
        <v>1975</v>
      </c>
      <c r="O1026">
        <v>2005</v>
      </c>
      <c r="P1026" t="s">
        <v>454</v>
      </c>
      <c r="Q1026" t="s">
        <v>339</v>
      </c>
      <c r="R1026" t="s">
        <v>606</v>
      </c>
      <c r="S1026" t="s">
        <v>607</v>
      </c>
      <c r="T1026" t="s">
        <v>608</v>
      </c>
      <c r="U1026" t="s">
        <v>459</v>
      </c>
      <c r="V1026" t="s">
        <v>379</v>
      </c>
    </row>
    <row r="1027" spans="1:22">
      <c r="A1027">
        <v>3721</v>
      </c>
      <c r="B1027" t="s">
        <v>606</v>
      </c>
      <c r="C1027">
        <v>3.5000000000000003E-2</v>
      </c>
      <c r="D1027" t="s">
        <v>373</v>
      </c>
      <c r="E1027" t="s">
        <v>374</v>
      </c>
      <c r="F1027">
        <v>2008</v>
      </c>
      <c r="G1027">
        <v>40</v>
      </c>
      <c r="H1027" t="s">
        <v>9</v>
      </c>
      <c r="I1027" t="s">
        <v>121</v>
      </c>
      <c r="J1027" t="s">
        <v>186</v>
      </c>
      <c r="K1027">
        <v>0.5</v>
      </c>
      <c r="L1027">
        <v>15</v>
      </c>
      <c r="M1027">
        <v>30</v>
      </c>
      <c r="N1027">
        <v>1975</v>
      </c>
      <c r="O1027">
        <v>2005</v>
      </c>
      <c r="P1027" t="s">
        <v>454</v>
      </c>
      <c r="Q1027" t="s">
        <v>339</v>
      </c>
      <c r="R1027" t="s">
        <v>606</v>
      </c>
      <c r="S1027" t="s">
        <v>607</v>
      </c>
      <c r="T1027" t="s">
        <v>608</v>
      </c>
      <c r="U1027" t="s">
        <v>459</v>
      </c>
      <c r="V1027" t="s">
        <v>379</v>
      </c>
    </row>
    <row r="1028" spans="1:22">
      <c r="A1028">
        <v>3722</v>
      </c>
      <c r="B1028" t="s">
        <v>609</v>
      </c>
      <c r="C1028">
        <v>3.5000000000000003E-2</v>
      </c>
      <c r="D1028" t="s">
        <v>373</v>
      </c>
      <c r="E1028" t="s">
        <v>374</v>
      </c>
      <c r="F1028">
        <v>2008</v>
      </c>
      <c r="G1028">
        <v>40</v>
      </c>
      <c r="H1028" t="s">
        <v>9</v>
      </c>
      <c r="I1028" t="s">
        <v>121</v>
      </c>
      <c r="J1028" t="s">
        <v>186</v>
      </c>
      <c r="K1028">
        <v>0.5</v>
      </c>
      <c r="L1028">
        <v>15</v>
      </c>
      <c r="M1028">
        <v>30</v>
      </c>
      <c r="N1028">
        <v>1975</v>
      </c>
      <c r="O1028">
        <v>2005</v>
      </c>
      <c r="P1028" t="s">
        <v>454</v>
      </c>
      <c r="Q1028" t="s">
        <v>339</v>
      </c>
      <c r="R1028" t="s">
        <v>609</v>
      </c>
      <c r="S1028" t="s">
        <v>610</v>
      </c>
      <c r="T1028" t="s">
        <v>611</v>
      </c>
      <c r="U1028" t="s">
        <v>459</v>
      </c>
      <c r="V1028" t="s">
        <v>379</v>
      </c>
    </row>
    <row r="1029" spans="1:22">
      <c r="A1029">
        <v>3723</v>
      </c>
      <c r="B1029" t="s">
        <v>727</v>
      </c>
      <c r="C1029">
        <v>0.02</v>
      </c>
      <c r="D1029" t="s">
        <v>373</v>
      </c>
      <c r="E1029" t="s">
        <v>374</v>
      </c>
      <c r="F1029">
        <v>2008</v>
      </c>
      <c r="G1029">
        <v>40</v>
      </c>
      <c r="H1029" t="s">
        <v>9</v>
      </c>
      <c r="I1029" t="s">
        <v>121</v>
      </c>
      <c r="J1029" t="s">
        <v>186</v>
      </c>
      <c r="K1029">
        <v>0.5</v>
      </c>
      <c r="L1029">
        <v>15</v>
      </c>
      <c r="M1029">
        <v>30</v>
      </c>
      <c r="N1029">
        <v>1975</v>
      </c>
      <c r="O1029">
        <v>2005</v>
      </c>
      <c r="P1029" t="s">
        <v>454</v>
      </c>
      <c r="Q1029" t="s">
        <v>339</v>
      </c>
      <c r="R1029" t="s">
        <v>727</v>
      </c>
      <c r="S1029" t="s">
        <v>728</v>
      </c>
      <c r="T1029" t="s">
        <v>662</v>
      </c>
      <c r="U1029" t="s">
        <v>459</v>
      </c>
      <c r="V1029" t="s">
        <v>379</v>
      </c>
    </row>
    <row r="1030" spans="1:22">
      <c r="A1030">
        <v>3724</v>
      </c>
      <c r="B1030" t="s">
        <v>682</v>
      </c>
      <c r="C1030">
        <v>1.4999999999999999E-2</v>
      </c>
      <c r="D1030" t="s">
        <v>373</v>
      </c>
      <c r="E1030" t="s">
        <v>374</v>
      </c>
      <c r="F1030">
        <v>2008</v>
      </c>
      <c r="G1030">
        <v>40</v>
      </c>
      <c r="H1030" t="s">
        <v>9</v>
      </c>
      <c r="I1030" t="s">
        <v>121</v>
      </c>
      <c r="J1030" t="s">
        <v>186</v>
      </c>
      <c r="K1030">
        <v>0.5</v>
      </c>
      <c r="L1030">
        <v>15</v>
      </c>
      <c r="M1030">
        <v>30</v>
      </c>
      <c r="N1030">
        <v>1975</v>
      </c>
      <c r="O1030">
        <v>2005</v>
      </c>
      <c r="P1030" t="s">
        <v>454</v>
      </c>
      <c r="Q1030" t="s">
        <v>339</v>
      </c>
      <c r="R1030" t="s">
        <v>682</v>
      </c>
      <c r="S1030" t="s">
        <v>470</v>
      </c>
      <c r="T1030" t="s">
        <v>683</v>
      </c>
      <c r="U1030" t="s">
        <v>459</v>
      </c>
      <c r="V1030" t="s">
        <v>379</v>
      </c>
    </row>
    <row r="1031" spans="1:22">
      <c r="A1031">
        <v>3725</v>
      </c>
      <c r="B1031" t="s">
        <v>603</v>
      </c>
      <c r="C1031">
        <v>0.01</v>
      </c>
      <c r="D1031" t="s">
        <v>373</v>
      </c>
      <c r="E1031" t="s">
        <v>374</v>
      </c>
      <c r="F1031">
        <v>2007</v>
      </c>
      <c r="G1031">
        <v>40</v>
      </c>
      <c r="H1031" t="s">
        <v>9</v>
      </c>
      <c r="I1031" t="s">
        <v>121</v>
      </c>
      <c r="J1031" t="s">
        <v>186</v>
      </c>
      <c r="K1031">
        <v>0.5</v>
      </c>
      <c r="L1031">
        <v>15</v>
      </c>
      <c r="M1031">
        <v>30</v>
      </c>
      <c r="N1031">
        <v>1975</v>
      </c>
      <c r="O1031">
        <v>2005</v>
      </c>
      <c r="P1031" t="s">
        <v>454</v>
      </c>
      <c r="Q1031" t="s">
        <v>339</v>
      </c>
      <c r="R1031" t="s">
        <v>603</v>
      </c>
      <c r="S1031" t="s">
        <v>604</v>
      </c>
      <c r="T1031" t="s">
        <v>605</v>
      </c>
      <c r="U1031" t="s">
        <v>459</v>
      </c>
      <c r="V1031" t="s">
        <v>379</v>
      </c>
    </row>
    <row r="1032" spans="1:22">
      <c r="A1032">
        <v>3726</v>
      </c>
      <c r="B1032" t="s">
        <v>612</v>
      </c>
      <c r="C1032">
        <v>5.0000000000000001E-3</v>
      </c>
      <c r="D1032" t="s">
        <v>373</v>
      </c>
      <c r="E1032" t="s">
        <v>374</v>
      </c>
      <c r="F1032">
        <v>2008</v>
      </c>
      <c r="G1032">
        <v>40</v>
      </c>
      <c r="H1032" t="s">
        <v>9</v>
      </c>
      <c r="I1032" t="s">
        <v>121</v>
      </c>
      <c r="J1032" t="s">
        <v>186</v>
      </c>
      <c r="K1032">
        <v>0.5</v>
      </c>
      <c r="L1032">
        <v>15</v>
      </c>
      <c r="M1032">
        <v>30</v>
      </c>
      <c r="N1032">
        <v>1975</v>
      </c>
      <c r="O1032">
        <v>2005</v>
      </c>
      <c r="P1032" t="s">
        <v>454</v>
      </c>
      <c r="Q1032" t="s">
        <v>339</v>
      </c>
      <c r="R1032" t="s">
        <v>612</v>
      </c>
      <c r="S1032" t="s">
        <v>613</v>
      </c>
      <c r="T1032" t="s">
        <v>614</v>
      </c>
      <c r="U1032" t="s">
        <v>459</v>
      </c>
      <c r="V1032" t="s">
        <v>379</v>
      </c>
    </row>
    <row r="1033" spans="1:22">
      <c r="A1033">
        <v>3727</v>
      </c>
      <c r="B1033" t="s">
        <v>615</v>
      </c>
      <c r="C1033">
        <v>0.08</v>
      </c>
      <c r="D1033" t="s">
        <v>373</v>
      </c>
      <c r="E1033" t="s">
        <v>374</v>
      </c>
      <c r="F1033">
        <v>2008</v>
      </c>
      <c r="G1033">
        <v>40</v>
      </c>
      <c r="H1033" t="s">
        <v>9</v>
      </c>
      <c r="I1033" t="s">
        <v>121</v>
      </c>
      <c r="J1033" t="s">
        <v>186</v>
      </c>
      <c r="K1033">
        <v>0.5</v>
      </c>
      <c r="L1033">
        <v>15</v>
      </c>
      <c r="M1033">
        <v>30</v>
      </c>
      <c r="N1033">
        <v>1975</v>
      </c>
      <c r="O1033">
        <v>2005</v>
      </c>
      <c r="P1033" t="s">
        <v>454</v>
      </c>
      <c r="Q1033" t="s">
        <v>339</v>
      </c>
      <c r="R1033" t="s">
        <v>615</v>
      </c>
      <c r="S1033" t="s">
        <v>616</v>
      </c>
      <c r="T1033" t="s">
        <v>617</v>
      </c>
      <c r="U1033" t="s">
        <v>618</v>
      </c>
      <c r="V1033" t="s">
        <v>379</v>
      </c>
    </row>
    <row r="1034" spans="1:22">
      <c r="A1034">
        <v>3728</v>
      </c>
      <c r="B1034" t="s">
        <v>615</v>
      </c>
      <c r="C1034">
        <v>3.5000000000000003E-2</v>
      </c>
      <c r="D1034" t="s">
        <v>373</v>
      </c>
      <c r="E1034" t="s">
        <v>374</v>
      </c>
      <c r="F1034">
        <v>2007</v>
      </c>
      <c r="G1034">
        <v>40</v>
      </c>
      <c r="H1034" t="s">
        <v>9</v>
      </c>
      <c r="I1034" t="s">
        <v>121</v>
      </c>
      <c r="J1034" t="s">
        <v>186</v>
      </c>
      <c r="K1034">
        <v>0.5</v>
      </c>
      <c r="L1034">
        <v>15</v>
      </c>
      <c r="M1034">
        <v>30</v>
      </c>
      <c r="N1034">
        <v>1975</v>
      </c>
      <c r="O1034">
        <v>2005</v>
      </c>
      <c r="P1034" t="s">
        <v>454</v>
      </c>
      <c r="Q1034" t="s">
        <v>339</v>
      </c>
      <c r="R1034" t="s">
        <v>615</v>
      </c>
      <c r="S1034" t="s">
        <v>616</v>
      </c>
      <c r="T1034" t="s">
        <v>617</v>
      </c>
      <c r="U1034" t="s">
        <v>618</v>
      </c>
      <c r="V1034" t="s">
        <v>379</v>
      </c>
    </row>
    <row r="1035" spans="1:22">
      <c r="A1035">
        <v>3729</v>
      </c>
      <c r="B1035" t="s">
        <v>619</v>
      </c>
      <c r="C1035">
        <v>0.185</v>
      </c>
      <c r="D1035" t="s">
        <v>373</v>
      </c>
      <c r="E1035" t="s">
        <v>374</v>
      </c>
      <c r="F1035">
        <v>2008</v>
      </c>
      <c r="G1035">
        <v>40</v>
      </c>
      <c r="H1035" t="s">
        <v>9</v>
      </c>
      <c r="I1035" t="s">
        <v>121</v>
      </c>
      <c r="J1035" t="s">
        <v>186</v>
      </c>
      <c r="K1035">
        <v>0.5</v>
      </c>
      <c r="L1035">
        <v>15</v>
      </c>
      <c r="M1035">
        <v>30</v>
      </c>
      <c r="N1035">
        <v>1975</v>
      </c>
      <c r="O1035">
        <v>2005</v>
      </c>
      <c r="P1035" t="s">
        <v>454</v>
      </c>
      <c r="Q1035" t="s">
        <v>339</v>
      </c>
      <c r="R1035" t="s">
        <v>619</v>
      </c>
      <c r="S1035" t="s">
        <v>562</v>
      </c>
      <c r="T1035" t="s">
        <v>620</v>
      </c>
      <c r="U1035" t="s">
        <v>564</v>
      </c>
      <c r="V1035" t="s">
        <v>379</v>
      </c>
    </row>
    <row r="1036" spans="1:22">
      <c r="A1036">
        <v>3730</v>
      </c>
      <c r="B1036" t="s">
        <v>619</v>
      </c>
      <c r="C1036">
        <v>0.03</v>
      </c>
      <c r="D1036" t="s">
        <v>373</v>
      </c>
      <c r="E1036" t="s">
        <v>374</v>
      </c>
      <c r="F1036">
        <v>2007</v>
      </c>
      <c r="G1036">
        <v>40</v>
      </c>
      <c r="H1036" t="s">
        <v>9</v>
      </c>
      <c r="I1036" t="s">
        <v>121</v>
      </c>
      <c r="J1036" t="s">
        <v>186</v>
      </c>
      <c r="K1036">
        <v>0.5</v>
      </c>
      <c r="L1036">
        <v>15</v>
      </c>
      <c r="M1036">
        <v>30</v>
      </c>
      <c r="N1036">
        <v>1975</v>
      </c>
      <c r="O1036">
        <v>2005</v>
      </c>
      <c r="P1036" t="s">
        <v>454</v>
      </c>
      <c r="Q1036" t="s">
        <v>339</v>
      </c>
      <c r="R1036" t="s">
        <v>619</v>
      </c>
      <c r="S1036" t="s">
        <v>562</v>
      </c>
      <c r="T1036" t="s">
        <v>620</v>
      </c>
      <c r="U1036" t="s">
        <v>564</v>
      </c>
      <c r="V1036" t="s">
        <v>379</v>
      </c>
    </row>
    <row r="1037" spans="1:22">
      <c r="A1037">
        <v>3731</v>
      </c>
      <c r="B1037" t="s">
        <v>633</v>
      </c>
      <c r="C1037">
        <v>3.5000000000000003E-2</v>
      </c>
      <c r="D1037" t="s">
        <v>373</v>
      </c>
      <c r="E1037" t="s">
        <v>374</v>
      </c>
      <c r="F1037">
        <v>2008</v>
      </c>
      <c r="G1037">
        <v>40</v>
      </c>
      <c r="H1037" t="s">
        <v>9</v>
      </c>
      <c r="I1037" t="s">
        <v>121</v>
      </c>
      <c r="J1037" t="s">
        <v>186</v>
      </c>
      <c r="K1037">
        <v>0.5</v>
      </c>
      <c r="L1037">
        <v>15</v>
      </c>
      <c r="M1037">
        <v>30</v>
      </c>
      <c r="N1037">
        <v>1975</v>
      </c>
      <c r="O1037">
        <v>2005</v>
      </c>
      <c r="P1037" t="s">
        <v>454</v>
      </c>
      <c r="Q1037" t="s">
        <v>339</v>
      </c>
      <c r="R1037" t="s">
        <v>633</v>
      </c>
      <c r="S1037" t="s">
        <v>634</v>
      </c>
      <c r="T1037" t="s">
        <v>635</v>
      </c>
      <c r="U1037" t="s">
        <v>485</v>
      </c>
      <c r="V1037" t="s">
        <v>486</v>
      </c>
    </row>
    <row r="1038" spans="1:22">
      <c r="A1038">
        <v>3732</v>
      </c>
      <c r="B1038" t="s">
        <v>621</v>
      </c>
      <c r="C1038">
        <v>0.01</v>
      </c>
      <c r="D1038" t="s">
        <v>373</v>
      </c>
      <c r="E1038" t="s">
        <v>374</v>
      </c>
      <c r="F1038">
        <v>2007</v>
      </c>
      <c r="G1038">
        <v>40</v>
      </c>
      <c r="H1038" t="s">
        <v>9</v>
      </c>
      <c r="I1038" t="s">
        <v>121</v>
      </c>
      <c r="J1038" t="s">
        <v>186</v>
      </c>
      <c r="K1038">
        <v>0.5</v>
      </c>
      <c r="L1038">
        <v>15</v>
      </c>
      <c r="M1038">
        <v>30</v>
      </c>
      <c r="N1038">
        <v>1975</v>
      </c>
      <c r="O1038">
        <v>2005</v>
      </c>
      <c r="P1038" t="s">
        <v>454</v>
      </c>
      <c r="Q1038" t="s">
        <v>339</v>
      </c>
      <c r="R1038" t="s">
        <v>621</v>
      </c>
      <c r="S1038" t="s">
        <v>622</v>
      </c>
      <c r="T1038" t="s">
        <v>623</v>
      </c>
      <c r="U1038" t="s">
        <v>485</v>
      </c>
      <c r="V1038" t="s">
        <v>486</v>
      </c>
    </row>
    <row r="1039" spans="1:22">
      <c r="A1039">
        <v>3733</v>
      </c>
      <c r="B1039" t="s">
        <v>624</v>
      </c>
      <c r="C1039">
        <v>5.0000000000000001E-3</v>
      </c>
      <c r="D1039" t="s">
        <v>373</v>
      </c>
      <c r="E1039" t="s">
        <v>374</v>
      </c>
      <c r="F1039">
        <v>2008</v>
      </c>
      <c r="G1039">
        <v>40</v>
      </c>
      <c r="H1039" t="s">
        <v>9</v>
      </c>
      <c r="I1039" t="s">
        <v>121</v>
      </c>
      <c r="J1039" t="s">
        <v>186</v>
      </c>
      <c r="K1039">
        <v>0.5</v>
      </c>
      <c r="L1039">
        <v>15</v>
      </c>
      <c r="M1039">
        <v>30</v>
      </c>
      <c r="N1039">
        <v>1975</v>
      </c>
      <c r="O1039">
        <v>2005</v>
      </c>
      <c r="P1039" t="s">
        <v>454</v>
      </c>
      <c r="Q1039" t="s">
        <v>339</v>
      </c>
      <c r="R1039" t="s">
        <v>624</v>
      </c>
      <c r="S1039" t="s">
        <v>625</v>
      </c>
      <c r="T1039" t="s">
        <v>626</v>
      </c>
      <c r="U1039" t="s">
        <v>485</v>
      </c>
      <c r="V1039" t="s">
        <v>486</v>
      </c>
    </row>
    <row r="1040" spans="1:22">
      <c r="A1040">
        <v>3734</v>
      </c>
      <c r="B1040" t="s">
        <v>694</v>
      </c>
      <c r="C1040">
        <v>5.0000000000000001E-3</v>
      </c>
      <c r="D1040" t="s">
        <v>373</v>
      </c>
      <c r="E1040" t="s">
        <v>374</v>
      </c>
      <c r="F1040">
        <v>2008</v>
      </c>
      <c r="G1040">
        <v>40</v>
      </c>
      <c r="H1040" t="s">
        <v>9</v>
      </c>
      <c r="I1040" t="s">
        <v>121</v>
      </c>
      <c r="J1040" t="s">
        <v>186</v>
      </c>
      <c r="K1040">
        <v>0.5</v>
      </c>
      <c r="L1040">
        <v>15</v>
      </c>
      <c r="M1040">
        <v>30</v>
      </c>
      <c r="N1040">
        <v>1975</v>
      </c>
      <c r="O1040">
        <v>2005</v>
      </c>
      <c r="P1040" t="s">
        <v>454</v>
      </c>
      <c r="Q1040" t="s">
        <v>339</v>
      </c>
      <c r="R1040" t="s">
        <v>694</v>
      </c>
      <c r="S1040" t="s">
        <v>695</v>
      </c>
      <c r="T1040" t="s">
        <v>696</v>
      </c>
      <c r="U1040" t="s">
        <v>697</v>
      </c>
      <c r="V1040" t="s">
        <v>379</v>
      </c>
    </row>
    <row r="1041" spans="1:22">
      <c r="A1041">
        <v>3737</v>
      </c>
      <c r="B1041" t="s">
        <v>636</v>
      </c>
      <c r="C1041">
        <v>0.54500000000000004</v>
      </c>
      <c r="D1041" t="s">
        <v>373</v>
      </c>
      <c r="E1041" t="s">
        <v>374</v>
      </c>
      <c r="F1041">
        <v>2007</v>
      </c>
      <c r="G1041">
        <v>40</v>
      </c>
      <c r="H1041" t="s">
        <v>9</v>
      </c>
      <c r="I1041" t="s">
        <v>121</v>
      </c>
      <c r="J1041" t="s">
        <v>186</v>
      </c>
      <c r="K1041">
        <v>0.5</v>
      </c>
      <c r="L1041">
        <v>15</v>
      </c>
      <c r="M1041">
        <v>30</v>
      </c>
      <c r="N1041">
        <v>1975</v>
      </c>
      <c r="O1041">
        <v>2005</v>
      </c>
      <c r="P1041" t="s">
        <v>454</v>
      </c>
      <c r="Q1041" t="s">
        <v>339</v>
      </c>
      <c r="R1041" t="s">
        <v>636</v>
      </c>
      <c r="S1041" t="s">
        <v>414</v>
      </c>
      <c r="T1041" t="s">
        <v>637</v>
      </c>
      <c r="U1041" t="s">
        <v>416</v>
      </c>
      <c r="V1041" t="s">
        <v>417</v>
      </c>
    </row>
    <row r="1042" spans="1:22">
      <c r="A1042">
        <v>3738</v>
      </c>
      <c r="B1042" t="s">
        <v>636</v>
      </c>
      <c r="C1042">
        <v>0.54</v>
      </c>
      <c r="D1042" t="s">
        <v>373</v>
      </c>
      <c r="E1042" t="s">
        <v>374</v>
      </c>
      <c r="F1042">
        <v>2008</v>
      </c>
      <c r="G1042">
        <v>40</v>
      </c>
      <c r="H1042" t="s">
        <v>9</v>
      </c>
      <c r="I1042" t="s">
        <v>121</v>
      </c>
      <c r="J1042" t="s">
        <v>186</v>
      </c>
      <c r="K1042">
        <v>0.5</v>
      </c>
      <c r="L1042">
        <v>15</v>
      </c>
      <c r="M1042">
        <v>30</v>
      </c>
      <c r="N1042">
        <v>1975</v>
      </c>
      <c r="O1042">
        <v>2005</v>
      </c>
      <c r="P1042" t="s">
        <v>454</v>
      </c>
      <c r="Q1042" t="s">
        <v>339</v>
      </c>
      <c r="R1042" t="s">
        <v>636</v>
      </c>
      <c r="S1042" t="s">
        <v>414</v>
      </c>
      <c r="T1042" t="s">
        <v>637</v>
      </c>
      <c r="U1042" t="s">
        <v>416</v>
      </c>
      <c r="V1042" t="s">
        <v>417</v>
      </c>
    </row>
    <row r="1043" spans="1:22">
      <c r="A1043">
        <v>3739</v>
      </c>
      <c r="B1043" t="s">
        <v>698</v>
      </c>
      <c r="C1043">
        <v>0.155</v>
      </c>
      <c r="D1043" t="s">
        <v>373</v>
      </c>
      <c r="E1043" t="s">
        <v>374</v>
      </c>
      <c r="F1043">
        <v>2007</v>
      </c>
      <c r="G1043">
        <v>40</v>
      </c>
      <c r="H1043" t="s">
        <v>9</v>
      </c>
      <c r="I1043" t="s">
        <v>121</v>
      </c>
      <c r="J1043" t="s">
        <v>186</v>
      </c>
      <c r="K1043">
        <v>0.5</v>
      </c>
      <c r="L1043">
        <v>15</v>
      </c>
      <c r="M1043">
        <v>30</v>
      </c>
      <c r="N1043">
        <v>1975</v>
      </c>
      <c r="O1043">
        <v>2005</v>
      </c>
      <c r="P1043" t="s">
        <v>454</v>
      </c>
      <c r="Q1043" t="s">
        <v>339</v>
      </c>
      <c r="R1043" t="s">
        <v>698</v>
      </c>
      <c r="S1043" t="s">
        <v>699</v>
      </c>
      <c r="T1043" t="s">
        <v>700</v>
      </c>
      <c r="U1043" t="s">
        <v>641</v>
      </c>
      <c r="V1043" t="s">
        <v>379</v>
      </c>
    </row>
    <row r="1044" spans="1:22">
      <c r="A1044">
        <v>3740</v>
      </c>
      <c r="B1044" t="s">
        <v>638</v>
      </c>
      <c r="C1044">
        <v>0.1</v>
      </c>
      <c r="D1044" t="s">
        <v>373</v>
      </c>
      <c r="E1044" t="s">
        <v>374</v>
      </c>
      <c r="F1044">
        <v>2007</v>
      </c>
      <c r="G1044">
        <v>40</v>
      </c>
      <c r="H1044" t="s">
        <v>9</v>
      </c>
      <c r="I1044" t="s">
        <v>121</v>
      </c>
      <c r="J1044" t="s">
        <v>186</v>
      </c>
      <c r="K1044">
        <v>0.5</v>
      </c>
      <c r="L1044">
        <v>15</v>
      </c>
      <c r="M1044">
        <v>30</v>
      </c>
      <c r="N1044">
        <v>1975</v>
      </c>
      <c r="O1044">
        <v>2005</v>
      </c>
      <c r="P1044" t="s">
        <v>454</v>
      </c>
      <c r="Q1044" t="s">
        <v>339</v>
      </c>
      <c r="R1044" t="s">
        <v>638</v>
      </c>
      <c r="S1044" t="s">
        <v>639</v>
      </c>
      <c r="T1044" t="s">
        <v>640</v>
      </c>
      <c r="U1044" t="s">
        <v>641</v>
      </c>
      <c r="V1044" t="s">
        <v>379</v>
      </c>
    </row>
    <row r="1045" spans="1:22">
      <c r="A1045">
        <v>3741</v>
      </c>
      <c r="B1045" t="s">
        <v>638</v>
      </c>
      <c r="C1045">
        <v>4.4999999999999998E-2</v>
      </c>
      <c r="D1045" t="s">
        <v>373</v>
      </c>
      <c r="E1045" t="s">
        <v>374</v>
      </c>
      <c r="F1045">
        <v>2008</v>
      </c>
      <c r="G1045">
        <v>40</v>
      </c>
      <c r="H1045" t="s">
        <v>9</v>
      </c>
      <c r="I1045" t="s">
        <v>121</v>
      </c>
      <c r="J1045" t="s">
        <v>186</v>
      </c>
      <c r="K1045">
        <v>0.5</v>
      </c>
      <c r="L1045">
        <v>15</v>
      </c>
      <c r="M1045">
        <v>30</v>
      </c>
      <c r="N1045">
        <v>1975</v>
      </c>
      <c r="O1045">
        <v>2005</v>
      </c>
      <c r="P1045" t="s">
        <v>454</v>
      </c>
      <c r="Q1045" t="s">
        <v>339</v>
      </c>
      <c r="R1045" t="s">
        <v>638</v>
      </c>
      <c r="S1045" t="s">
        <v>639</v>
      </c>
      <c r="T1045" t="s">
        <v>640</v>
      </c>
      <c r="U1045" t="s">
        <v>641</v>
      </c>
      <c r="V1045" t="s">
        <v>379</v>
      </c>
    </row>
    <row r="1046" spans="1:22">
      <c r="A1046">
        <v>3742</v>
      </c>
      <c r="B1046" t="s">
        <v>698</v>
      </c>
      <c r="C1046">
        <v>0.03</v>
      </c>
      <c r="D1046" t="s">
        <v>373</v>
      </c>
      <c r="E1046" t="s">
        <v>374</v>
      </c>
      <c r="F1046">
        <v>2008</v>
      </c>
      <c r="G1046">
        <v>40</v>
      </c>
      <c r="H1046" t="s">
        <v>9</v>
      </c>
      <c r="I1046" t="s">
        <v>121</v>
      </c>
      <c r="J1046" t="s">
        <v>186</v>
      </c>
      <c r="K1046">
        <v>0.5</v>
      </c>
      <c r="L1046">
        <v>15</v>
      </c>
      <c r="M1046">
        <v>30</v>
      </c>
      <c r="N1046">
        <v>1975</v>
      </c>
      <c r="O1046">
        <v>2005</v>
      </c>
      <c r="P1046" t="s">
        <v>454</v>
      </c>
      <c r="Q1046" t="s">
        <v>339</v>
      </c>
      <c r="R1046" t="s">
        <v>698</v>
      </c>
      <c r="S1046" t="s">
        <v>699</v>
      </c>
      <c r="T1046" t="s">
        <v>700</v>
      </c>
      <c r="U1046" t="s">
        <v>641</v>
      </c>
      <c r="V1046" t="s">
        <v>379</v>
      </c>
    </row>
    <row r="1047" spans="1:22">
      <c r="A1047">
        <v>3743</v>
      </c>
      <c r="B1047" t="s">
        <v>648</v>
      </c>
      <c r="C1047">
        <v>2.9550000000000001</v>
      </c>
      <c r="D1047" t="s">
        <v>373</v>
      </c>
      <c r="E1047" t="s">
        <v>374</v>
      </c>
      <c r="F1047">
        <v>2007</v>
      </c>
      <c r="G1047">
        <v>40</v>
      </c>
      <c r="H1047" t="s">
        <v>9</v>
      </c>
      <c r="I1047" t="s">
        <v>121</v>
      </c>
      <c r="J1047" t="s">
        <v>186</v>
      </c>
      <c r="K1047">
        <v>0.5</v>
      </c>
      <c r="L1047">
        <v>15</v>
      </c>
      <c r="M1047">
        <v>30</v>
      </c>
      <c r="N1047">
        <v>1975</v>
      </c>
      <c r="O1047">
        <v>2005</v>
      </c>
      <c r="P1047" t="s">
        <v>454</v>
      </c>
      <c r="Q1047" t="s">
        <v>339</v>
      </c>
      <c r="R1047" t="s">
        <v>648</v>
      </c>
      <c r="S1047" t="s">
        <v>649</v>
      </c>
      <c r="T1047" t="s">
        <v>650</v>
      </c>
      <c r="U1047" t="s">
        <v>421</v>
      </c>
      <c r="V1047" t="s">
        <v>379</v>
      </c>
    </row>
    <row r="1048" spans="1:22">
      <c r="A1048">
        <v>3744</v>
      </c>
      <c r="B1048" t="s">
        <v>645</v>
      </c>
      <c r="C1048">
        <v>2.4900000000000002</v>
      </c>
      <c r="D1048" t="s">
        <v>373</v>
      </c>
      <c r="E1048" t="s">
        <v>374</v>
      </c>
      <c r="F1048">
        <v>2007</v>
      </c>
      <c r="G1048">
        <v>40</v>
      </c>
      <c r="H1048" t="s">
        <v>9</v>
      </c>
      <c r="I1048" t="s">
        <v>121</v>
      </c>
      <c r="J1048" t="s">
        <v>186</v>
      </c>
      <c r="K1048">
        <v>0.5</v>
      </c>
      <c r="L1048">
        <v>15</v>
      </c>
      <c r="M1048">
        <v>30</v>
      </c>
      <c r="N1048">
        <v>1975</v>
      </c>
      <c r="O1048">
        <v>2005</v>
      </c>
      <c r="P1048" t="s">
        <v>454</v>
      </c>
      <c r="Q1048" t="s">
        <v>339</v>
      </c>
      <c r="R1048" t="s">
        <v>645</v>
      </c>
      <c r="S1048" t="s">
        <v>646</v>
      </c>
      <c r="T1048" t="s">
        <v>647</v>
      </c>
      <c r="U1048" t="s">
        <v>421</v>
      </c>
      <c r="V1048" t="s">
        <v>379</v>
      </c>
    </row>
    <row r="1049" spans="1:22">
      <c r="A1049">
        <v>3745</v>
      </c>
      <c r="B1049" t="s">
        <v>648</v>
      </c>
      <c r="C1049">
        <v>2.38</v>
      </c>
      <c r="D1049" t="s">
        <v>373</v>
      </c>
      <c r="E1049" t="s">
        <v>374</v>
      </c>
      <c r="F1049">
        <v>2008</v>
      </c>
      <c r="G1049">
        <v>40</v>
      </c>
      <c r="H1049" t="s">
        <v>9</v>
      </c>
      <c r="I1049" t="s">
        <v>121</v>
      </c>
      <c r="J1049" t="s">
        <v>186</v>
      </c>
      <c r="K1049">
        <v>0.5</v>
      </c>
      <c r="L1049">
        <v>15</v>
      </c>
      <c r="M1049">
        <v>30</v>
      </c>
      <c r="N1049">
        <v>1975</v>
      </c>
      <c r="O1049">
        <v>2005</v>
      </c>
      <c r="P1049" t="s">
        <v>454</v>
      </c>
      <c r="Q1049" t="s">
        <v>339</v>
      </c>
      <c r="R1049" t="s">
        <v>648</v>
      </c>
      <c r="S1049" t="s">
        <v>649</v>
      </c>
      <c r="T1049" t="s">
        <v>650</v>
      </c>
      <c r="U1049" t="s">
        <v>421</v>
      </c>
      <c r="V1049" t="s">
        <v>379</v>
      </c>
    </row>
    <row r="1050" spans="1:22">
      <c r="A1050">
        <v>3746</v>
      </c>
      <c r="B1050" t="s">
        <v>645</v>
      </c>
      <c r="C1050">
        <v>1.7949999999999999</v>
      </c>
      <c r="D1050" t="s">
        <v>373</v>
      </c>
      <c r="E1050" t="s">
        <v>374</v>
      </c>
      <c r="F1050">
        <v>2008</v>
      </c>
      <c r="G1050">
        <v>40</v>
      </c>
      <c r="H1050" t="s">
        <v>9</v>
      </c>
      <c r="I1050" t="s">
        <v>121</v>
      </c>
      <c r="J1050" t="s">
        <v>186</v>
      </c>
      <c r="K1050">
        <v>0.5</v>
      </c>
      <c r="L1050">
        <v>15</v>
      </c>
      <c r="M1050">
        <v>30</v>
      </c>
      <c r="N1050">
        <v>1975</v>
      </c>
      <c r="O1050">
        <v>2005</v>
      </c>
      <c r="P1050" t="s">
        <v>454</v>
      </c>
      <c r="Q1050" t="s">
        <v>339</v>
      </c>
      <c r="R1050" t="s">
        <v>645</v>
      </c>
      <c r="S1050" t="s">
        <v>646</v>
      </c>
      <c r="T1050" t="s">
        <v>647</v>
      </c>
      <c r="U1050" t="s">
        <v>421</v>
      </c>
      <c r="V1050" t="s">
        <v>379</v>
      </c>
    </row>
    <row r="1051" spans="1:22">
      <c r="A1051">
        <v>3747</v>
      </c>
      <c r="B1051" t="s">
        <v>651</v>
      </c>
      <c r="C1051">
        <v>1.405</v>
      </c>
      <c r="D1051" t="s">
        <v>373</v>
      </c>
      <c r="E1051" t="s">
        <v>374</v>
      </c>
      <c r="F1051">
        <v>2008</v>
      </c>
      <c r="G1051">
        <v>40</v>
      </c>
      <c r="H1051" t="s">
        <v>9</v>
      </c>
      <c r="I1051" t="s">
        <v>121</v>
      </c>
      <c r="J1051" t="s">
        <v>186</v>
      </c>
      <c r="K1051">
        <v>0.5</v>
      </c>
      <c r="L1051">
        <v>15</v>
      </c>
      <c r="M1051">
        <v>30</v>
      </c>
      <c r="N1051">
        <v>1975</v>
      </c>
      <c r="O1051">
        <v>2005</v>
      </c>
      <c r="P1051" t="s">
        <v>454</v>
      </c>
      <c r="Q1051" t="s">
        <v>339</v>
      </c>
      <c r="R1051" t="s">
        <v>651</v>
      </c>
      <c r="S1051" t="s">
        <v>652</v>
      </c>
      <c r="T1051" t="s">
        <v>653</v>
      </c>
      <c r="U1051" t="s">
        <v>421</v>
      </c>
      <c r="V1051" t="s">
        <v>379</v>
      </c>
    </row>
    <row r="1052" spans="1:22">
      <c r="A1052">
        <v>3748</v>
      </c>
      <c r="B1052" t="s">
        <v>642</v>
      </c>
      <c r="C1052">
        <v>1.34</v>
      </c>
      <c r="D1052" t="s">
        <v>373</v>
      </c>
      <c r="E1052" t="s">
        <v>374</v>
      </c>
      <c r="F1052">
        <v>2007</v>
      </c>
      <c r="G1052">
        <v>40</v>
      </c>
      <c r="H1052" t="s">
        <v>9</v>
      </c>
      <c r="I1052" t="s">
        <v>121</v>
      </c>
      <c r="J1052" t="s">
        <v>186</v>
      </c>
      <c r="K1052">
        <v>0.5</v>
      </c>
      <c r="L1052">
        <v>15</v>
      </c>
      <c r="M1052">
        <v>30</v>
      </c>
      <c r="N1052">
        <v>1975</v>
      </c>
      <c r="O1052">
        <v>2005</v>
      </c>
      <c r="P1052" t="s">
        <v>454</v>
      </c>
      <c r="Q1052" t="s">
        <v>339</v>
      </c>
      <c r="R1052" t="s">
        <v>642</v>
      </c>
      <c r="S1052" t="s">
        <v>643</v>
      </c>
      <c r="T1052" t="s">
        <v>644</v>
      </c>
      <c r="U1052" t="s">
        <v>421</v>
      </c>
      <c r="V1052" t="s">
        <v>379</v>
      </c>
    </row>
    <row r="1053" spans="1:22">
      <c r="A1053">
        <v>3749</v>
      </c>
      <c r="B1053" t="s">
        <v>651</v>
      </c>
      <c r="C1053">
        <v>1.1299999999999999</v>
      </c>
      <c r="D1053" t="s">
        <v>373</v>
      </c>
      <c r="E1053" t="s">
        <v>374</v>
      </c>
      <c r="F1053">
        <v>2007</v>
      </c>
      <c r="G1053">
        <v>40</v>
      </c>
      <c r="H1053" t="s">
        <v>9</v>
      </c>
      <c r="I1053" t="s">
        <v>121</v>
      </c>
      <c r="J1053" t="s">
        <v>186</v>
      </c>
      <c r="K1053">
        <v>0.5</v>
      </c>
      <c r="L1053">
        <v>15</v>
      </c>
      <c r="M1053">
        <v>30</v>
      </c>
      <c r="N1053">
        <v>1975</v>
      </c>
      <c r="O1053">
        <v>2005</v>
      </c>
      <c r="P1053" t="s">
        <v>454</v>
      </c>
      <c r="Q1053" t="s">
        <v>339</v>
      </c>
      <c r="R1053" t="s">
        <v>651</v>
      </c>
      <c r="S1053" t="s">
        <v>652</v>
      </c>
      <c r="T1053" t="s">
        <v>653</v>
      </c>
      <c r="U1053" t="s">
        <v>421</v>
      </c>
      <c r="V1053" t="s">
        <v>379</v>
      </c>
    </row>
    <row r="1054" spans="1:22">
      <c r="A1054">
        <v>3750</v>
      </c>
      <c r="B1054" t="s">
        <v>642</v>
      </c>
      <c r="C1054">
        <v>1.0900000000000001</v>
      </c>
      <c r="D1054" t="s">
        <v>373</v>
      </c>
      <c r="E1054" t="s">
        <v>374</v>
      </c>
      <c r="F1054">
        <v>2008</v>
      </c>
      <c r="G1054">
        <v>40</v>
      </c>
      <c r="H1054" t="s">
        <v>9</v>
      </c>
      <c r="I1054" t="s">
        <v>121</v>
      </c>
      <c r="J1054" t="s">
        <v>186</v>
      </c>
      <c r="K1054">
        <v>0.5</v>
      </c>
      <c r="L1054">
        <v>15</v>
      </c>
      <c r="M1054">
        <v>30</v>
      </c>
      <c r="N1054">
        <v>1975</v>
      </c>
      <c r="O1054">
        <v>2005</v>
      </c>
      <c r="P1054" t="s">
        <v>454</v>
      </c>
      <c r="Q1054" t="s">
        <v>339</v>
      </c>
      <c r="R1054" t="s">
        <v>642</v>
      </c>
      <c r="S1054" t="s">
        <v>643</v>
      </c>
      <c r="T1054" t="s">
        <v>644</v>
      </c>
      <c r="U1054" t="s">
        <v>421</v>
      </c>
      <c r="V1054" t="s">
        <v>379</v>
      </c>
    </row>
    <row r="1055" spans="1:22">
      <c r="A1055">
        <v>3751</v>
      </c>
      <c r="B1055" t="s">
        <v>654</v>
      </c>
      <c r="C1055">
        <v>2.5000000000000001E-2</v>
      </c>
      <c r="D1055" t="s">
        <v>373</v>
      </c>
      <c r="E1055" t="s">
        <v>374</v>
      </c>
      <c r="F1055">
        <v>2008</v>
      </c>
      <c r="G1055">
        <v>40</v>
      </c>
      <c r="H1055" t="s">
        <v>9</v>
      </c>
      <c r="I1055" t="s">
        <v>121</v>
      </c>
      <c r="J1055" t="s">
        <v>186</v>
      </c>
      <c r="K1055">
        <v>0.5</v>
      </c>
      <c r="L1055">
        <v>15</v>
      </c>
      <c r="M1055">
        <v>30</v>
      </c>
      <c r="N1055">
        <v>1975</v>
      </c>
      <c r="O1055">
        <v>2005</v>
      </c>
      <c r="P1055" t="s">
        <v>454</v>
      </c>
      <c r="Q1055" t="s">
        <v>339</v>
      </c>
      <c r="R1055" t="s">
        <v>654</v>
      </c>
      <c r="S1055" t="s">
        <v>643</v>
      </c>
      <c r="T1055" t="s">
        <v>655</v>
      </c>
      <c r="U1055" t="s">
        <v>421</v>
      </c>
      <c r="V1055" t="s">
        <v>379</v>
      </c>
    </row>
    <row r="1056" spans="1:22">
      <c r="A1056">
        <v>3752</v>
      </c>
      <c r="B1056" t="s">
        <v>656</v>
      </c>
      <c r="C1056">
        <v>2.5000000000000001E-2</v>
      </c>
      <c r="D1056" t="s">
        <v>373</v>
      </c>
      <c r="E1056" t="s">
        <v>374</v>
      </c>
      <c r="F1056">
        <v>2008</v>
      </c>
      <c r="G1056">
        <v>40</v>
      </c>
      <c r="H1056" t="s">
        <v>9</v>
      </c>
      <c r="I1056" t="s">
        <v>121</v>
      </c>
      <c r="J1056" t="s">
        <v>186</v>
      </c>
      <c r="K1056">
        <v>0.5</v>
      </c>
      <c r="L1056">
        <v>15</v>
      </c>
      <c r="M1056">
        <v>30</v>
      </c>
      <c r="N1056">
        <v>1975</v>
      </c>
      <c r="O1056">
        <v>2005</v>
      </c>
      <c r="P1056" t="s">
        <v>454</v>
      </c>
      <c r="Q1056" t="s">
        <v>339</v>
      </c>
      <c r="R1056" t="s">
        <v>656</v>
      </c>
      <c r="S1056" t="s">
        <v>657</v>
      </c>
      <c r="T1056" t="s">
        <v>658</v>
      </c>
      <c r="U1056" t="s">
        <v>659</v>
      </c>
      <c r="V1056" t="s">
        <v>379</v>
      </c>
    </row>
    <row r="1057" spans="1:22">
      <c r="A1057">
        <v>3753</v>
      </c>
      <c r="B1057" t="s">
        <v>746</v>
      </c>
      <c r="C1057">
        <v>0.03</v>
      </c>
      <c r="D1057" t="s">
        <v>373</v>
      </c>
      <c r="E1057" t="s">
        <v>374</v>
      </c>
      <c r="F1057">
        <v>2007</v>
      </c>
      <c r="G1057">
        <v>40</v>
      </c>
      <c r="H1057" t="s">
        <v>9</v>
      </c>
      <c r="I1057" t="s">
        <v>121</v>
      </c>
      <c r="J1057" t="s">
        <v>186</v>
      </c>
      <c r="K1057">
        <v>0.5</v>
      </c>
      <c r="L1057">
        <v>15</v>
      </c>
      <c r="M1057">
        <v>30</v>
      </c>
      <c r="N1057">
        <v>1975</v>
      </c>
      <c r="O1057">
        <v>2005</v>
      </c>
      <c r="P1057" t="s">
        <v>454</v>
      </c>
      <c r="Q1057" t="s">
        <v>339</v>
      </c>
      <c r="R1057" t="s">
        <v>746</v>
      </c>
      <c r="S1057" t="s">
        <v>715</v>
      </c>
      <c r="T1057" t="s">
        <v>747</v>
      </c>
      <c r="U1057" t="s">
        <v>434</v>
      </c>
      <c r="V1057" t="s">
        <v>379</v>
      </c>
    </row>
    <row r="1058" spans="1:22">
      <c r="A1058">
        <v>3754</v>
      </c>
      <c r="B1058" t="s">
        <v>746</v>
      </c>
      <c r="C1058">
        <v>0.03</v>
      </c>
      <c r="D1058" t="s">
        <v>373</v>
      </c>
      <c r="E1058" t="s">
        <v>374</v>
      </c>
      <c r="F1058">
        <v>2008</v>
      </c>
      <c r="G1058">
        <v>40</v>
      </c>
      <c r="H1058" t="s">
        <v>9</v>
      </c>
      <c r="I1058" t="s">
        <v>121</v>
      </c>
      <c r="J1058" t="s">
        <v>186</v>
      </c>
      <c r="K1058">
        <v>0.5</v>
      </c>
      <c r="L1058">
        <v>15</v>
      </c>
      <c r="M1058">
        <v>30</v>
      </c>
      <c r="N1058">
        <v>1975</v>
      </c>
      <c r="O1058">
        <v>2005</v>
      </c>
      <c r="P1058" t="s">
        <v>454</v>
      </c>
      <c r="Q1058" t="s">
        <v>339</v>
      </c>
      <c r="R1058" t="s">
        <v>746</v>
      </c>
      <c r="S1058" t="s">
        <v>715</v>
      </c>
      <c r="T1058" t="s">
        <v>747</v>
      </c>
      <c r="U1058" t="s">
        <v>434</v>
      </c>
      <c r="V1058" t="s">
        <v>379</v>
      </c>
    </row>
    <row r="1059" spans="1:22">
      <c r="A1059">
        <v>3755</v>
      </c>
      <c r="B1059" t="s">
        <v>667</v>
      </c>
      <c r="C1059">
        <v>2.5000000000000001E-2</v>
      </c>
      <c r="D1059" t="s">
        <v>373</v>
      </c>
      <c r="E1059" t="s">
        <v>374</v>
      </c>
      <c r="F1059">
        <v>2007</v>
      </c>
      <c r="G1059">
        <v>40</v>
      </c>
      <c r="H1059" t="s">
        <v>9</v>
      </c>
      <c r="I1059" t="s">
        <v>121</v>
      </c>
      <c r="J1059" t="s">
        <v>186</v>
      </c>
      <c r="K1059">
        <v>0.5</v>
      </c>
      <c r="L1059">
        <v>15</v>
      </c>
      <c r="M1059">
        <v>30</v>
      </c>
      <c r="N1059">
        <v>1975</v>
      </c>
      <c r="O1059">
        <v>2005</v>
      </c>
      <c r="P1059" t="s">
        <v>454</v>
      </c>
      <c r="Q1059" t="s">
        <v>339</v>
      </c>
      <c r="R1059" t="s">
        <v>667</v>
      </c>
      <c r="S1059" t="s">
        <v>668</v>
      </c>
      <c r="T1059" t="s">
        <v>369</v>
      </c>
      <c r="V1059" t="s">
        <v>379</v>
      </c>
    </row>
    <row r="1060" spans="1:22">
      <c r="A1060">
        <v>3756</v>
      </c>
      <c r="B1060" t="s">
        <v>667</v>
      </c>
      <c r="C1060">
        <v>1.4999999999999999E-2</v>
      </c>
      <c r="D1060" t="s">
        <v>373</v>
      </c>
      <c r="E1060" t="s">
        <v>374</v>
      </c>
      <c r="F1060">
        <v>2008</v>
      </c>
      <c r="G1060">
        <v>40</v>
      </c>
      <c r="H1060" t="s">
        <v>9</v>
      </c>
      <c r="I1060" t="s">
        <v>121</v>
      </c>
      <c r="J1060" t="s">
        <v>186</v>
      </c>
      <c r="K1060">
        <v>0.5</v>
      </c>
      <c r="L1060">
        <v>15</v>
      </c>
      <c r="M1060">
        <v>30</v>
      </c>
      <c r="N1060">
        <v>1975</v>
      </c>
      <c r="O1060">
        <v>2005</v>
      </c>
      <c r="P1060" t="s">
        <v>454</v>
      </c>
      <c r="Q1060" t="s">
        <v>339</v>
      </c>
      <c r="R1060" t="s">
        <v>667</v>
      </c>
      <c r="S1060" t="s">
        <v>668</v>
      </c>
      <c r="T1060" t="s">
        <v>369</v>
      </c>
      <c r="V1060" t="s">
        <v>379</v>
      </c>
    </row>
    <row r="1061" spans="1:22">
      <c r="A1061">
        <v>3759</v>
      </c>
      <c r="B1061" t="s">
        <v>590</v>
      </c>
      <c r="C1061">
        <v>5.0000000000000001E-3</v>
      </c>
      <c r="D1061" t="s">
        <v>373</v>
      </c>
      <c r="E1061" t="s">
        <v>374</v>
      </c>
      <c r="F1061">
        <v>2007</v>
      </c>
      <c r="G1061">
        <v>40</v>
      </c>
      <c r="H1061" t="s">
        <v>9</v>
      </c>
      <c r="I1061" t="s">
        <v>121</v>
      </c>
      <c r="J1061" t="s">
        <v>187</v>
      </c>
      <c r="K1061">
        <v>0.5</v>
      </c>
      <c r="L1061">
        <v>15</v>
      </c>
      <c r="M1061">
        <v>30</v>
      </c>
      <c r="N1061">
        <v>1975</v>
      </c>
      <c r="O1061">
        <v>2005</v>
      </c>
      <c r="P1061" t="s">
        <v>454</v>
      </c>
      <c r="Q1061" t="s">
        <v>339</v>
      </c>
      <c r="R1061" t="s">
        <v>590</v>
      </c>
      <c r="S1061" t="s">
        <v>591</v>
      </c>
      <c r="T1061" t="s">
        <v>592</v>
      </c>
      <c r="U1061" t="s">
        <v>593</v>
      </c>
      <c r="V1061" t="s">
        <v>379</v>
      </c>
    </row>
    <row r="1062" spans="1:22">
      <c r="A1062">
        <v>3760</v>
      </c>
      <c r="B1062" t="s">
        <v>669</v>
      </c>
      <c r="C1062">
        <v>3.5000000000000003E-2</v>
      </c>
      <c r="D1062" t="s">
        <v>373</v>
      </c>
      <c r="E1062" t="s">
        <v>374</v>
      </c>
      <c r="F1062">
        <v>2008</v>
      </c>
      <c r="G1062">
        <v>40</v>
      </c>
      <c r="H1062" t="s">
        <v>9</v>
      </c>
      <c r="I1062" t="s">
        <v>121</v>
      </c>
      <c r="J1062" t="s">
        <v>187</v>
      </c>
      <c r="K1062">
        <v>0.5</v>
      </c>
      <c r="L1062">
        <v>15</v>
      </c>
      <c r="M1062">
        <v>30</v>
      </c>
      <c r="N1062">
        <v>1975</v>
      </c>
      <c r="O1062">
        <v>2005</v>
      </c>
      <c r="P1062" t="s">
        <v>454</v>
      </c>
      <c r="Q1062" t="s">
        <v>339</v>
      </c>
      <c r="R1062" t="s">
        <v>669</v>
      </c>
      <c r="S1062" t="s">
        <v>670</v>
      </c>
      <c r="T1062" t="s">
        <v>671</v>
      </c>
      <c r="U1062" t="s">
        <v>672</v>
      </c>
      <c r="V1062" t="s">
        <v>379</v>
      </c>
    </row>
    <row r="1063" spans="1:22">
      <c r="A1063">
        <v>3761</v>
      </c>
      <c r="B1063" t="s">
        <v>669</v>
      </c>
      <c r="C1063">
        <v>5.0000000000000001E-3</v>
      </c>
      <c r="D1063" t="s">
        <v>373</v>
      </c>
      <c r="E1063" t="s">
        <v>374</v>
      </c>
      <c r="F1063">
        <v>2007</v>
      </c>
      <c r="G1063">
        <v>40</v>
      </c>
      <c r="H1063" t="s">
        <v>9</v>
      </c>
      <c r="I1063" t="s">
        <v>121</v>
      </c>
      <c r="J1063" t="s">
        <v>187</v>
      </c>
      <c r="K1063">
        <v>0.5</v>
      </c>
      <c r="L1063">
        <v>15</v>
      </c>
      <c r="M1063">
        <v>30</v>
      </c>
      <c r="N1063">
        <v>1975</v>
      </c>
      <c r="O1063">
        <v>2005</v>
      </c>
      <c r="P1063" t="s">
        <v>454</v>
      </c>
      <c r="Q1063" t="s">
        <v>339</v>
      </c>
      <c r="R1063" t="s">
        <v>669</v>
      </c>
      <c r="S1063" t="s">
        <v>670</v>
      </c>
      <c r="T1063" t="s">
        <v>671</v>
      </c>
      <c r="U1063" t="s">
        <v>672</v>
      </c>
      <c r="V1063" t="s">
        <v>379</v>
      </c>
    </row>
    <row r="1064" spans="1:22">
      <c r="A1064">
        <v>3762</v>
      </c>
      <c r="B1064" t="s">
        <v>594</v>
      </c>
      <c r="C1064">
        <v>5.0000000000000001E-3</v>
      </c>
      <c r="D1064" t="s">
        <v>373</v>
      </c>
      <c r="E1064" t="s">
        <v>374</v>
      </c>
      <c r="F1064">
        <v>2008</v>
      </c>
      <c r="G1064">
        <v>40</v>
      </c>
      <c r="H1064" t="s">
        <v>9</v>
      </c>
      <c r="I1064" t="s">
        <v>121</v>
      </c>
      <c r="J1064" t="s">
        <v>187</v>
      </c>
      <c r="K1064">
        <v>0.5</v>
      </c>
      <c r="L1064">
        <v>15</v>
      </c>
      <c r="M1064">
        <v>30</v>
      </c>
      <c r="N1064">
        <v>1975</v>
      </c>
      <c r="O1064">
        <v>2005</v>
      </c>
      <c r="P1064" t="s">
        <v>454</v>
      </c>
      <c r="Q1064" t="s">
        <v>339</v>
      </c>
      <c r="R1064" t="s">
        <v>594</v>
      </c>
      <c r="S1064" t="s">
        <v>595</v>
      </c>
      <c r="T1064" t="s">
        <v>596</v>
      </c>
      <c r="U1064" t="s">
        <v>597</v>
      </c>
      <c r="V1064" t="s">
        <v>379</v>
      </c>
    </row>
    <row r="1065" spans="1:22">
      <c r="A1065">
        <v>3763</v>
      </c>
      <c r="B1065" t="s">
        <v>720</v>
      </c>
      <c r="C1065">
        <v>2.5000000000000001E-2</v>
      </c>
      <c r="D1065" t="s">
        <v>373</v>
      </c>
      <c r="E1065" t="s">
        <v>374</v>
      </c>
      <c r="F1065">
        <v>2007</v>
      </c>
      <c r="G1065">
        <v>40</v>
      </c>
      <c r="H1065" t="s">
        <v>9</v>
      </c>
      <c r="I1065" t="s">
        <v>121</v>
      </c>
      <c r="J1065" t="s">
        <v>187</v>
      </c>
      <c r="K1065">
        <v>0.5</v>
      </c>
      <c r="L1065">
        <v>15</v>
      </c>
      <c r="M1065">
        <v>30</v>
      </c>
      <c r="N1065">
        <v>1975</v>
      </c>
      <c r="O1065">
        <v>2005</v>
      </c>
      <c r="P1065" t="s">
        <v>454</v>
      </c>
      <c r="Q1065" t="s">
        <v>339</v>
      </c>
      <c r="R1065" t="s">
        <v>720</v>
      </c>
      <c r="S1065" t="s">
        <v>721</v>
      </c>
      <c r="T1065" t="s">
        <v>722</v>
      </c>
      <c r="U1065" t="s">
        <v>723</v>
      </c>
      <c r="V1065" t="s">
        <v>379</v>
      </c>
    </row>
    <row r="1066" spans="1:22">
      <c r="A1066">
        <v>3764</v>
      </c>
      <c r="B1066" t="s">
        <v>720</v>
      </c>
      <c r="C1066">
        <v>1.4999999999999999E-2</v>
      </c>
      <c r="D1066" t="s">
        <v>373</v>
      </c>
      <c r="E1066" t="s">
        <v>374</v>
      </c>
      <c r="F1066">
        <v>2008</v>
      </c>
      <c r="G1066">
        <v>40</v>
      </c>
      <c r="H1066" t="s">
        <v>9</v>
      </c>
      <c r="I1066" t="s">
        <v>121</v>
      </c>
      <c r="J1066" t="s">
        <v>187</v>
      </c>
      <c r="K1066">
        <v>0.5</v>
      </c>
      <c r="L1066">
        <v>15</v>
      </c>
      <c r="M1066">
        <v>30</v>
      </c>
      <c r="N1066">
        <v>1975</v>
      </c>
      <c r="O1066">
        <v>2005</v>
      </c>
      <c r="P1066" t="s">
        <v>454</v>
      </c>
      <c r="Q1066" t="s">
        <v>339</v>
      </c>
      <c r="R1066" t="s">
        <v>720</v>
      </c>
      <c r="S1066" t="s">
        <v>721</v>
      </c>
      <c r="T1066" t="s">
        <v>722</v>
      </c>
      <c r="U1066" t="s">
        <v>723</v>
      </c>
      <c r="V1066" t="s">
        <v>379</v>
      </c>
    </row>
    <row r="1067" spans="1:22">
      <c r="A1067">
        <v>3765</v>
      </c>
      <c r="B1067" t="s">
        <v>598</v>
      </c>
      <c r="C1067">
        <v>0.85</v>
      </c>
      <c r="D1067" t="s">
        <v>373</v>
      </c>
      <c r="E1067" t="s">
        <v>374</v>
      </c>
      <c r="F1067">
        <v>2007</v>
      </c>
      <c r="G1067">
        <v>40</v>
      </c>
      <c r="H1067" t="s">
        <v>9</v>
      </c>
      <c r="I1067" t="s">
        <v>121</v>
      </c>
      <c r="J1067" t="s">
        <v>187</v>
      </c>
      <c r="K1067">
        <v>0.5</v>
      </c>
      <c r="L1067">
        <v>15</v>
      </c>
      <c r="M1067">
        <v>30</v>
      </c>
      <c r="N1067">
        <v>1975</v>
      </c>
      <c r="O1067">
        <v>2005</v>
      </c>
      <c r="P1067" t="s">
        <v>454</v>
      </c>
      <c r="Q1067" t="s">
        <v>339</v>
      </c>
      <c r="R1067" t="s">
        <v>598</v>
      </c>
      <c r="S1067" t="s">
        <v>548</v>
      </c>
      <c r="T1067" t="s">
        <v>599</v>
      </c>
      <c r="U1067" t="s">
        <v>459</v>
      </c>
      <c r="V1067" t="s">
        <v>379</v>
      </c>
    </row>
    <row r="1068" spans="1:22">
      <c r="A1068">
        <v>3766</v>
      </c>
      <c r="B1068" t="s">
        <v>598</v>
      </c>
      <c r="C1068">
        <v>0.81</v>
      </c>
      <c r="D1068" t="s">
        <v>373</v>
      </c>
      <c r="E1068" t="s">
        <v>374</v>
      </c>
      <c r="F1068">
        <v>2008</v>
      </c>
      <c r="G1068">
        <v>40</v>
      </c>
      <c r="H1068" t="s">
        <v>9</v>
      </c>
      <c r="I1068" t="s">
        <v>121</v>
      </c>
      <c r="J1068" t="s">
        <v>187</v>
      </c>
      <c r="K1068">
        <v>0.5</v>
      </c>
      <c r="L1068">
        <v>15</v>
      </c>
      <c r="M1068">
        <v>30</v>
      </c>
      <c r="N1068">
        <v>1975</v>
      </c>
      <c r="O1068">
        <v>2005</v>
      </c>
      <c r="P1068" t="s">
        <v>454</v>
      </c>
      <c r="Q1068" t="s">
        <v>339</v>
      </c>
      <c r="R1068" t="s">
        <v>598</v>
      </c>
      <c r="S1068" t="s">
        <v>548</v>
      </c>
      <c r="T1068" t="s">
        <v>599</v>
      </c>
      <c r="U1068" t="s">
        <v>459</v>
      </c>
      <c r="V1068" t="s">
        <v>379</v>
      </c>
    </row>
    <row r="1069" spans="1:22">
      <c r="A1069">
        <v>3767</v>
      </c>
      <c r="B1069" t="s">
        <v>682</v>
      </c>
      <c r="C1069">
        <v>0.5</v>
      </c>
      <c r="D1069" t="s">
        <v>373</v>
      </c>
      <c r="E1069" t="s">
        <v>374</v>
      </c>
      <c r="F1069">
        <v>2008</v>
      </c>
      <c r="G1069">
        <v>40</v>
      </c>
      <c r="H1069" t="s">
        <v>9</v>
      </c>
      <c r="I1069" t="s">
        <v>121</v>
      </c>
      <c r="J1069" t="s">
        <v>187</v>
      </c>
      <c r="K1069">
        <v>0.5</v>
      </c>
      <c r="L1069">
        <v>15</v>
      </c>
      <c r="M1069">
        <v>30</v>
      </c>
      <c r="N1069">
        <v>1975</v>
      </c>
      <c r="O1069">
        <v>2005</v>
      </c>
      <c r="P1069" t="s">
        <v>454</v>
      </c>
      <c r="Q1069" t="s">
        <v>339</v>
      </c>
      <c r="R1069" t="s">
        <v>682</v>
      </c>
      <c r="S1069" t="s">
        <v>470</v>
      </c>
      <c r="T1069" t="s">
        <v>683</v>
      </c>
      <c r="U1069" t="s">
        <v>459</v>
      </c>
      <c r="V1069" t="s">
        <v>379</v>
      </c>
    </row>
    <row r="1070" spans="1:22">
      <c r="A1070">
        <v>3768</v>
      </c>
      <c r="B1070" t="s">
        <v>600</v>
      </c>
      <c r="C1070">
        <v>0.37</v>
      </c>
      <c r="D1070" t="s">
        <v>373</v>
      </c>
      <c r="E1070" t="s">
        <v>374</v>
      </c>
      <c r="F1070">
        <v>2008</v>
      </c>
      <c r="G1070">
        <v>40</v>
      </c>
      <c r="H1070" t="s">
        <v>9</v>
      </c>
      <c r="I1070" t="s">
        <v>121</v>
      </c>
      <c r="J1070" t="s">
        <v>187</v>
      </c>
      <c r="K1070">
        <v>0.5</v>
      </c>
      <c r="L1070">
        <v>15</v>
      </c>
      <c r="M1070">
        <v>30</v>
      </c>
      <c r="N1070">
        <v>1975</v>
      </c>
      <c r="O1070">
        <v>2005</v>
      </c>
      <c r="P1070" t="s">
        <v>454</v>
      </c>
      <c r="Q1070" t="s">
        <v>339</v>
      </c>
      <c r="R1070" t="s">
        <v>600</v>
      </c>
      <c r="S1070" t="s">
        <v>601</v>
      </c>
      <c r="T1070" t="s">
        <v>602</v>
      </c>
      <c r="U1070" t="s">
        <v>459</v>
      </c>
      <c r="V1070" t="s">
        <v>379</v>
      </c>
    </row>
    <row r="1071" spans="1:22">
      <c r="A1071">
        <v>3769</v>
      </c>
      <c r="B1071" t="s">
        <v>676</v>
      </c>
      <c r="C1071">
        <v>0.315</v>
      </c>
      <c r="D1071" t="s">
        <v>373</v>
      </c>
      <c r="E1071" t="s">
        <v>374</v>
      </c>
      <c r="F1071">
        <v>2008</v>
      </c>
      <c r="G1071">
        <v>40</v>
      </c>
      <c r="H1071" t="s">
        <v>9</v>
      </c>
      <c r="I1071" t="s">
        <v>121</v>
      </c>
      <c r="J1071" t="s">
        <v>187</v>
      </c>
      <c r="K1071">
        <v>0.5</v>
      </c>
      <c r="L1071">
        <v>15</v>
      </c>
      <c r="M1071">
        <v>30</v>
      </c>
      <c r="N1071">
        <v>1975</v>
      </c>
      <c r="O1071">
        <v>2005</v>
      </c>
      <c r="P1071" t="s">
        <v>454</v>
      </c>
      <c r="Q1071" t="s">
        <v>339</v>
      </c>
      <c r="R1071" t="s">
        <v>676</v>
      </c>
      <c r="S1071" t="s">
        <v>677</v>
      </c>
      <c r="T1071" t="s">
        <v>678</v>
      </c>
      <c r="U1071" t="s">
        <v>459</v>
      </c>
      <c r="V1071" t="s">
        <v>379</v>
      </c>
    </row>
    <row r="1072" spans="1:22">
      <c r="A1072">
        <v>3770</v>
      </c>
      <c r="B1072" t="s">
        <v>676</v>
      </c>
      <c r="C1072">
        <v>0.31</v>
      </c>
      <c r="D1072" t="s">
        <v>373</v>
      </c>
      <c r="E1072" t="s">
        <v>374</v>
      </c>
      <c r="F1072">
        <v>2007</v>
      </c>
      <c r="G1072">
        <v>40</v>
      </c>
      <c r="H1072" t="s">
        <v>9</v>
      </c>
      <c r="I1072" t="s">
        <v>121</v>
      </c>
      <c r="J1072" t="s">
        <v>187</v>
      </c>
      <c r="K1072">
        <v>0.5</v>
      </c>
      <c r="L1072">
        <v>15</v>
      </c>
      <c r="M1072">
        <v>30</v>
      </c>
      <c r="N1072">
        <v>1975</v>
      </c>
      <c r="O1072">
        <v>2005</v>
      </c>
      <c r="P1072" t="s">
        <v>454</v>
      </c>
      <c r="Q1072" t="s">
        <v>339</v>
      </c>
      <c r="R1072" t="s">
        <v>676</v>
      </c>
      <c r="S1072" t="s">
        <v>677</v>
      </c>
      <c r="T1072" t="s">
        <v>678</v>
      </c>
      <c r="U1072" t="s">
        <v>459</v>
      </c>
      <c r="V1072" t="s">
        <v>379</v>
      </c>
    </row>
    <row r="1073" spans="1:22">
      <c r="A1073">
        <v>3771</v>
      </c>
      <c r="B1073" t="s">
        <v>679</v>
      </c>
      <c r="C1073">
        <v>0.255</v>
      </c>
      <c r="D1073" t="s">
        <v>373</v>
      </c>
      <c r="E1073" t="s">
        <v>374</v>
      </c>
      <c r="F1073">
        <v>2007</v>
      </c>
      <c r="G1073">
        <v>40</v>
      </c>
      <c r="H1073" t="s">
        <v>9</v>
      </c>
      <c r="I1073" t="s">
        <v>121</v>
      </c>
      <c r="J1073" t="s">
        <v>187</v>
      </c>
      <c r="K1073">
        <v>0.5</v>
      </c>
      <c r="L1073">
        <v>15</v>
      </c>
      <c r="M1073">
        <v>30</v>
      </c>
      <c r="N1073">
        <v>1975</v>
      </c>
      <c r="O1073">
        <v>2005</v>
      </c>
      <c r="P1073" t="s">
        <v>454</v>
      </c>
      <c r="Q1073" t="s">
        <v>339</v>
      </c>
      <c r="R1073" t="s">
        <v>679</v>
      </c>
      <c r="S1073" t="s">
        <v>680</v>
      </c>
      <c r="T1073" t="s">
        <v>681</v>
      </c>
      <c r="U1073" t="s">
        <v>459</v>
      </c>
      <c r="V1073" t="s">
        <v>379</v>
      </c>
    </row>
    <row r="1074" spans="1:22">
      <c r="A1074">
        <v>3772</v>
      </c>
      <c r="B1074" t="s">
        <v>600</v>
      </c>
      <c r="C1074">
        <v>0.25</v>
      </c>
      <c r="D1074" t="s">
        <v>373</v>
      </c>
      <c r="E1074" t="s">
        <v>374</v>
      </c>
      <c r="F1074">
        <v>2007</v>
      </c>
      <c r="G1074">
        <v>40</v>
      </c>
      <c r="H1074" t="s">
        <v>9</v>
      </c>
      <c r="I1074" t="s">
        <v>121</v>
      </c>
      <c r="J1074" t="s">
        <v>187</v>
      </c>
      <c r="K1074">
        <v>0.5</v>
      </c>
      <c r="L1074">
        <v>15</v>
      </c>
      <c r="M1074">
        <v>30</v>
      </c>
      <c r="N1074">
        <v>1975</v>
      </c>
      <c r="O1074">
        <v>2005</v>
      </c>
      <c r="P1074" t="s">
        <v>454</v>
      </c>
      <c r="Q1074" t="s">
        <v>339</v>
      </c>
      <c r="R1074" t="s">
        <v>600</v>
      </c>
      <c r="S1074" t="s">
        <v>601</v>
      </c>
      <c r="T1074" t="s">
        <v>602</v>
      </c>
      <c r="U1074" t="s">
        <v>459</v>
      </c>
      <c r="V1074" t="s">
        <v>379</v>
      </c>
    </row>
    <row r="1075" spans="1:22">
      <c r="A1075">
        <v>3773</v>
      </c>
      <c r="B1075" t="s">
        <v>679</v>
      </c>
      <c r="C1075">
        <v>0.23</v>
      </c>
      <c r="D1075" t="s">
        <v>373</v>
      </c>
      <c r="E1075" t="s">
        <v>374</v>
      </c>
      <c r="F1075">
        <v>2008</v>
      </c>
      <c r="G1075">
        <v>40</v>
      </c>
      <c r="H1075" t="s">
        <v>9</v>
      </c>
      <c r="I1075" t="s">
        <v>121</v>
      </c>
      <c r="J1075" t="s">
        <v>187</v>
      </c>
      <c r="K1075">
        <v>0.5</v>
      </c>
      <c r="L1075">
        <v>15</v>
      </c>
      <c r="M1075">
        <v>30</v>
      </c>
      <c r="N1075">
        <v>1975</v>
      </c>
      <c r="O1075">
        <v>2005</v>
      </c>
      <c r="P1075" t="s">
        <v>454</v>
      </c>
      <c r="Q1075" t="s">
        <v>339</v>
      </c>
      <c r="R1075" t="s">
        <v>679</v>
      </c>
      <c r="S1075" t="s">
        <v>680</v>
      </c>
      <c r="T1075" t="s">
        <v>681</v>
      </c>
      <c r="U1075" t="s">
        <v>459</v>
      </c>
      <c r="V1075" t="s">
        <v>379</v>
      </c>
    </row>
    <row r="1076" spans="1:22">
      <c r="A1076">
        <v>3774</v>
      </c>
      <c r="B1076" t="s">
        <v>735</v>
      </c>
      <c r="C1076">
        <v>9.5000000000000001E-2</v>
      </c>
      <c r="D1076" t="s">
        <v>373</v>
      </c>
      <c r="E1076" t="s">
        <v>374</v>
      </c>
      <c r="F1076">
        <v>2007</v>
      </c>
      <c r="G1076">
        <v>40</v>
      </c>
      <c r="H1076" t="s">
        <v>9</v>
      </c>
      <c r="I1076" t="s">
        <v>121</v>
      </c>
      <c r="J1076" t="s">
        <v>187</v>
      </c>
      <c r="K1076">
        <v>0.5</v>
      </c>
      <c r="L1076">
        <v>15</v>
      </c>
      <c r="M1076">
        <v>30</v>
      </c>
      <c r="N1076">
        <v>1975</v>
      </c>
      <c r="O1076">
        <v>2005</v>
      </c>
      <c r="P1076" t="s">
        <v>454</v>
      </c>
      <c r="Q1076" t="s">
        <v>339</v>
      </c>
      <c r="R1076" t="s">
        <v>735</v>
      </c>
      <c r="S1076" t="s">
        <v>736</v>
      </c>
      <c r="T1076" t="s">
        <v>737</v>
      </c>
      <c r="U1076" t="s">
        <v>459</v>
      </c>
      <c r="V1076" t="s">
        <v>379</v>
      </c>
    </row>
    <row r="1077" spans="1:22">
      <c r="A1077">
        <v>3775</v>
      </c>
      <c r="B1077" t="s">
        <v>682</v>
      </c>
      <c r="C1077">
        <v>0.09</v>
      </c>
      <c r="D1077" t="s">
        <v>373</v>
      </c>
      <c r="E1077" t="s">
        <v>374</v>
      </c>
      <c r="F1077">
        <v>2007</v>
      </c>
      <c r="G1077">
        <v>40</v>
      </c>
      <c r="H1077" t="s">
        <v>9</v>
      </c>
      <c r="I1077" t="s">
        <v>121</v>
      </c>
      <c r="J1077" t="s">
        <v>187</v>
      </c>
      <c r="K1077">
        <v>0.5</v>
      </c>
      <c r="L1077">
        <v>15</v>
      </c>
      <c r="M1077">
        <v>30</v>
      </c>
      <c r="N1077">
        <v>1975</v>
      </c>
      <c r="O1077">
        <v>2005</v>
      </c>
      <c r="P1077" t="s">
        <v>454</v>
      </c>
      <c r="Q1077" t="s">
        <v>339</v>
      </c>
      <c r="R1077" t="s">
        <v>682</v>
      </c>
      <c r="S1077" t="s">
        <v>470</v>
      </c>
      <c r="T1077" t="s">
        <v>683</v>
      </c>
      <c r="U1077" t="s">
        <v>459</v>
      </c>
      <c r="V1077" t="s">
        <v>379</v>
      </c>
    </row>
    <row r="1078" spans="1:22">
      <c r="A1078">
        <v>3776</v>
      </c>
      <c r="B1078" t="s">
        <v>735</v>
      </c>
      <c r="C1078">
        <v>0.08</v>
      </c>
      <c r="D1078" t="s">
        <v>373</v>
      </c>
      <c r="E1078" t="s">
        <v>374</v>
      </c>
      <c r="F1078">
        <v>2008</v>
      </c>
      <c r="G1078">
        <v>40</v>
      </c>
      <c r="H1078" t="s">
        <v>9</v>
      </c>
      <c r="I1078" t="s">
        <v>121</v>
      </c>
      <c r="J1078" t="s">
        <v>187</v>
      </c>
      <c r="K1078">
        <v>0.5</v>
      </c>
      <c r="L1078">
        <v>15</v>
      </c>
      <c r="M1078">
        <v>30</v>
      </c>
      <c r="N1078">
        <v>1975</v>
      </c>
      <c r="O1078">
        <v>2005</v>
      </c>
      <c r="P1078" t="s">
        <v>454</v>
      </c>
      <c r="Q1078" t="s">
        <v>339</v>
      </c>
      <c r="R1078" t="s">
        <v>735</v>
      </c>
      <c r="S1078" t="s">
        <v>736</v>
      </c>
      <c r="T1078" t="s">
        <v>737</v>
      </c>
      <c r="U1078" t="s">
        <v>459</v>
      </c>
      <c r="V1078" t="s">
        <v>379</v>
      </c>
    </row>
    <row r="1079" spans="1:22">
      <c r="A1079">
        <v>3777</v>
      </c>
      <c r="B1079" t="s">
        <v>609</v>
      </c>
      <c r="C1079">
        <v>0.04</v>
      </c>
      <c r="D1079" t="s">
        <v>373</v>
      </c>
      <c r="E1079" t="s">
        <v>374</v>
      </c>
      <c r="F1079">
        <v>2008</v>
      </c>
      <c r="G1079">
        <v>40</v>
      </c>
      <c r="H1079" t="s">
        <v>9</v>
      </c>
      <c r="I1079" t="s">
        <v>121</v>
      </c>
      <c r="J1079" t="s">
        <v>187</v>
      </c>
      <c r="K1079">
        <v>0.5</v>
      </c>
      <c r="L1079">
        <v>15</v>
      </c>
      <c r="M1079">
        <v>30</v>
      </c>
      <c r="N1079">
        <v>1975</v>
      </c>
      <c r="O1079">
        <v>2005</v>
      </c>
      <c r="P1079" t="s">
        <v>454</v>
      </c>
      <c r="Q1079" t="s">
        <v>339</v>
      </c>
      <c r="R1079" t="s">
        <v>609</v>
      </c>
      <c r="S1079" t="s">
        <v>610</v>
      </c>
      <c r="T1079" t="s">
        <v>611</v>
      </c>
      <c r="U1079" t="s">
        <v>459</v>
      </c>
      <c r="V1079" t="s">
        <v>379</v>
      </c>
    </row>
    <row r="1080" spans="1:22">
      <c r="A1080">
        <v>3778</v>
      </c>
      <c r="B1080" t="s">
        <v>606</v>
      </c>
      <c r="C1080">
        <v>3.5000000000000003E-2</v>
      </c>
      <c r="D1080" t="s">
        <v>373</v>
      </c>
      <c r="E1080" t="s">
        <v>374</v>
      </c>
      <c r="F1080">
        <v>2008</v>
      </c>
      <c r="G1080">
        <v>40</v>
      </c>
      <c r="H1080" t="s">
        <v>9</v>
      </c>
      <c r="I1080" t="s">
        <v>121</v>
      </c>
      <c r="J1080" t="s">
        <v>187</v>
      </c>
      <c r="K1080">
        <v>0.5</v>
      </c>
      <c r="L1080">
        <v>15</v>
      </c>
      <c r="M1080">
        <v>30</v>
      </c>
      <c r="N1080">
        <v>1975</v>
      </c>
      <c r="O1080">
        <v>2005</v>
      </c>
      <c r="P1080" t="s">
        <v>454</v>
      </c>
      <c r="Q1080" t="s">
        <v>339</v>
      </c>
      <c r="R1080" t="s">
        <v>606</v>
      </c>
      <c r="S1080" t="s">
        <v>607</v>
      </c>
      <c r="T1080" t="s">
        <v>608</v>
      </c>
      <c r="U1080" t="s">
        <v>459</v>
      </c>
      <c r="V1080" t="s">
        <v>379</v>
      </c>
    </row>
    <row r="1081" spans="1:22">
      <c r="A1081">
        <v>3779</v>
      </c>
      <c r="B1081" t="s">
        <v>729</v>
      </c>
      <c r="C1081">
        <v>0.03</v>
      </c>
      <c r="D1081" t="s">
        <v>373</v>
      </c>
      <c r="E1081" t="s">
        <v>374</v>
      </c>
      <c r="F1081">
        <v>2007</v>
      </c>
      <c r="G1081">
        <v>40</v>
      </c>
      <c r="H1081" t="s">
        <v>9</v>
      </c>
      <c r="I1081" t="s">
        <v>121</v>
      </c>
      <c r="J1081" t="s">
        <v>187</v>
      </c>
      <c r="K1081">
        <v>0.5</v>
      </c>
      <c r="L1081">
        <v>15</v>
      </c>
      <c r="M1081">
        <v>30</v>
      </c>
      <c r="N1081">
        <v>1975</v>
      </c>
      <c r="O1081">
        <v>2005</v>
      </c>
      <c r="P1081" t="s">
        <v>454</v>
      </c>
      <c r="Q1081" t="s">
        <v>339</v>
      </c>
      <c r="R1081" t="s">
        <v>729</v>
      </c>
      <c r="S1081" t="s">
        <v>730</v>
      </c>
      <c r="T1081" t="s">
        <v>731</v>
      </c>
      <c r="U1081" t="s">
        <v>459</v>
      </c>
      <c r="V1081" t="s">
        <v>379</v>
      </c>
    </row>
    <row r="1082" spans="1:22">
      <c r="A1082">
        <v>3780</v>
      </c>
      <c r="B1082" t="s">
        <v>804</v>
      </c>
      <c r="C1082">
        <v>0.03</v>
      </c>
      <c r="D1082" t="s">
        <v>373</v>
      </c>
      <c r="E1082" t="s">
        <v>374</v>
      </c>
      <c r="F1082">
        <v>2008</v>
      </c>
      <c r="G1082">
        <v>40</v>
      </c>
      <c r="H1082" t="s">
        <v>9</v>
      </c>
      <c r="I1082" t="s">
        <v>121</v>
      </c>
      <c r="J1082" t="s">
        <v>187</v>
      </c>
      <c r="K1082">
        <v>0.5</v>
      </c>
      <c r="L1082">
        <v>15</v>
      </c>
      <c r="M1082">
        <v>30</v>
      </c>
      <c r="N1082">
        <v>1975</v>
      </c>
      <c r="O1082">
        <v>2005</v>
      </c>
      <c r="P1082" t="s">
        <v>454</v>
      </c>
      <c r="Q1082" t="s">
        <v>339</v>
      </c>
      <c r="R1082" t="s">
        <v>804</v>
      </c>
      <c r="S1082" t="s">
        <v>805</v>
      </c>
      <c r="T1082" t="s">
        <v>806</v>
      </c>
      <c r="U1082" t="s">
        <v>459</v>
      </c>
      <c r="V1082" t="s">
        <v>379</v>
      </c>
    </row>
    <row r="1083" spans="1:22">
      <c r="A1083">
        <v>3781</v>
      </c>
      <c r="B1083" t="s">
        <v>603</v>
      </c>
      <c r="C1083">
        <v>0.01</v>
      </c>
      <c r="D1083" t="s">
        <v>373</v>
      </c>
      <c r="E1083" t="s">
        <v>374</v>
      </c>
      <c r="F1083">
        <v>2008</v>
      </c>
      <c r="G1083">
        <v>40</v>
      </c>
      <c r="H1083" t="s">
        <v>9</v>
      </c>
      <c r="I1083" t="s">
        <v>121</v>
      </c>
      <c r="J1083" t="s">
        <v>187</v>
      </c>
      <c r="K1083">
        <v>0.5</v>
      </c>
      <c r="L1083">
        <v>15</v>
      </c>
      <c r="M1083">
        <v>30</v>
      </c>
      <c r="N1083">
        <v>1975</v>
      </c>
      <c r="O1083">
        <v>2005</v>
      </c>
      <c r="P1083" t="s">
        <v>454</v>
      </c>
      <c r="Q1083" t="s">
        <v>339</v>
      </c>
      <c r="R1083" t="s">
        <v>603</v>
      </c>
      <c r="S1083" t="s">
        <v>604</v>
      </c>
      <c r="T1083" t="s">
        <v>605</v>
      </c>
      <c r="U1083" t="s">
        <v>459</v>
      </c>
      <c r="V1083" t="s">
        <v>379</v>
      </c>
    </row>
    <row r="1084" spans="1:22">
      <c r="A1084">
        <v>3782</v>
      </c>
      <c r="B1084" t="s">
        <v>784</v>
      </c>
      <c r="C1084">
        <v>5.0000000000000001E-3</v>
      </c>
      <c r="D1084" t="s">
        <v>373</v>
      </c>
      <c r="E1084" t="s">
        <v>374</v>
      </c>
      <c r="F1084">
        <v>2008</v>
      </c>
      <c r="G1084">
        <v>40</v>
      </c>
      <c r="H1084" t="s">
        <v>9</v>
      </c>
      <c r="I1084" t="s">
        <v>121</v>
      </c>
      <c r="J1084" t="s">
        <v>187</v>
      </c>
      <c r="K1084">
        <v>0.5</v>
      </c>
      <c r="L1084">
        <v>15</v>
      </c>
      <c r="M1084">
        <v>30</v>
      </c>
      <c r="N1084">
        <v>1975</v>
      </c>
      <c r="O1084">
        <v>2005</v>
      </c>
      <c r="P1084" t="s">
        <v>454</v>
      </c>
      <c r="Q1084" t="s">
        <v>339</v>
      </c>
      <c r="R1084" t="s">
        <v>784</v>
      </c>
      <c r="S1084" t="s">
        <v>677</v>
      </c>
      <c r="T1084" t="s">
        <v>785</v>
      </c>
      <c r="U1084" t="s">
        <v>459</v>
      </c>
      <c r="V1084" t="s">
        <v>379</v>
      </c>
    </row>
    <row r="1085" spans="1:22">
      <c r="A1085">
        <v>3783</v>
      </c>
      <c r="B1085" t="s">
        <v>612</v>
      </c>
      <c r="C1085">
        <v>5.0000000000000001E-3</v>
      </c>
      <c r="D1085" t="s">
        <v>373</v>
      </c>
      <c r="E1085" t="s">
        <v>374</v>
      </c>
      <c r="F1085">
        <v>2008</v>
      </c>
      <c r="G1085">
        <v>40</v>
      </c>
      <c r="H1085" t="s">
        <v>9</v>
      </c>
      <c r="I1085" t="s">
        <v>121</v>
      </c>
      <c r="J1085" t="s">
        <v>187</v>
      </c>
      <c r="K1085">
        <v>0.5</v>
      </c>
      <c r="L1085">
        <v>15</v>
      </c>
      <c r="M1085">
        <v>30</v>
      </c>
      <c r="N1085">
        <v>1975</v>
      </c>
      <c r="O1085">
        <v>2005</v>
      </c>
      <c r="P1085" t="s">
        <v>454</v>
      </c>
      <c r="Q1085" t="s">
        <v>339</v>
      </c>
      <c r="R1085" t="s">
        <v>612</v>
      </c>
      <c r="S1085" t="s">
        <v>613</v>
      </c>
      <c r="T1085" t="s">
        <v>614</v>
      </c>
      <c r="U1085" t="s">
        <v>459</v>
      </c>
      <c r="V1085" t="s">
        <v>379</v>
      </c>
    </row>
    <row r="1086" spans="1:22">
      <c r="A1086">
        <v>3784</v>
      </c>
      <c r="B1086" t="s">
        <v>615</v>
      </c>
      <c r="C1086">
        <v>0.56499999999999995</v>
      </c>
      <c r="D1086" t="s">
        <v>373</v>
      </c>
      <c r="E1086" t="s">
        <v>374</v>
      </c>
      <c r="F1086">
        <v>2007</v>
      </c>
      <c r="G1086">
        <v>40</v>
      </c>
      <c r="H1086" t="s">
        <v>9</v>
      </c>
      <c r="I1086" t="s">
        <v>121</v>
      </c>
      <c r="J1086" t="s">
        <v>187</v>
      </c>
      <c r="K1086">
        <v>0.5</v>
      </c>
      <c r="L1086">
        <v>15</v>
      </c>
      <c r="M1086">
        <v>30</v>
      </c>
      <c r="N1086">
        <v>1975</v>
      </c>
      <c r="O1086">
        <v>2005</v>
      </c>
      <c r="P1086" t="s">
        <v>454</v>
      </c>
      <c r="Q1086" t="s">
        <v>339</v>
      </c>
      <c r="R1086" t="s">
        <v>615</v>
      </c>
      <c r="S1086" t="s">
        <v>616</v>
      </c>
      <c r="T1086" t="s">
        <v>617</v>
      </c>
      <c r="U1086" t="s">
        <v>618</v>
      </c>
      <c r="V1086" t="s">
        <v>379</v>
      </c>
    </row>
    <row r="1087" spans="1:22">
      <c r="A1087">
        <v>3785</v>
      </c>
      <c r="B1087" t="s">
        <v>615</v>
      </c>
      <c r="C1087">
        <v>0.47499999999999998</v>
      </c>
      <c r="D1087" t="s">
        <v>373</v>
      </c>
      <c r="E1087" t="s">
        <v>374</v>
      </c>
      <c r="F1087">
        <v>2008</v>
      </c>
      <c r="G1087">
        <v>40</v>
      </c>
      <c r="H1087" t="s">
        <v>9</v>
      </c>
      <c r="I1087" t="s">
        <v>121</v>
      </c>
      <c r="J1087" t="s">
        <v>187</v>
      </c>
      <c r="K1087">
        <v>0.5</v>
      </c>
      <c r="L1087">
        <v>15</v>
      </c>
      <c r="M1087">
        <v>30</v>
      </c>
      <c r="N1087">
        <v>1975</v>
      </c>
      <c r="O1087">
        <v>2005</v>
      </c>
      <c r="P1087" t="s">
        <v>454</v>
      </c>
      <c r="Q1087" t="s">
        <v>339</v>
      </c>
      <c r="R1087" t="s">
        <v>615</v>
      </c>
      <c r="S1087" t="s">
        <v>616</v>
      </c>
      <c r="T1087" t="s">
        <v>617</v>
      </c>
      <c r="U1087" t="s">
        <v>618</v>
      </c>
      <c r="V1087" t="s">
        <v>379</v>
      </c>
    </row>
    <row r="1088" spans="1:22">
      <c r="A1088">
        <v>3786</v>
      </c>
      <c r="B1088" t="s">
        <v>741</v>
      </c>
      <c r="C1088">
        <v>5.0000000000000001E-3</v>
      </c>
      <c r="D1088" t="s">
        <v>373</v>
      </c>
      <c r="E1088" t="s">
        <v>374</v>
      </c>
      <c r="F1088">
        <v>2007</v>
      </c>
      <c r="G1088">
        <v>40</v>
      </c>
      <c r="H1088" t="s">
        <v>9</v>
      </c>
      <c r="I1088" t="s">
        <v>121</v>
      </c>
      <c r="J1088" t="s">
        <v>187</v>
      </c>
      <c r="K1088">
        <v>0.5</v>
      </c>
      <c r="L1088">
        <v>15</v>
      </c>
      <c r="M1088">
        <v>30</v>
      </c>
      <c r="N1088">
        <v>1975</v>
      </c>
      <c r="O1088">
        <v>2005</v>
      </c>
      <c r="P1088" t="s">
        <v>454</v>
      </c>
      <c r="Q1088" t="s">
        <v>339</v>
      </c>
      <c r="R1088" t="s">
        <v>741</v>
      </c>
      <c r="S1088" t="s">
        <v>742</v>
      </c>
      <c r="T1088" t="s">
        <v>743</v>
      </c>
      <c r="U1088" t="s">
        <v>744</v>
      </c>
      <c r="V1088" t="s">
        <v>379</v>
      </c>
    </row>
    <row r="1089" spans="1:22">
      <c r="A1089">
        <v>3787</v>
      </c>
      <c r="B1089" t="s">
        <v>741</v>
      </c>
      <c r="C1089">
        <v>5.0000000000000001E-3</v>
      </c>
      <c r="D1089" t="s">
        <v>373</v>
      </c>
      <c r="E1089" t="s">
        <v>374</v>
      </c>
      <c r="F1089">
        <v>2008</v>
      </c>
      <c r="G1089">
        <v>40</v>
      </c>
      <c r="H1089" t="s">
        <v>9</v>
      </c>
      <c r="I1089" t="s">
        <v>121</v>
      </c>
      <c r="J1089" t="s">
        <v>187</v>
      </c>
      <c r="K1089">
        <v>0.5</v>
      </c>
      <c r="L1089">
        <v>15</v>
      </c>
      <c r="M1089">
        <v>30</v>
      </c>
      <c r="N1089">
        <v>1975</v>
      </c>
      <c r="O1089">
        <v>2005</v>
      </c>
      <c r="P1089" t="s">
        <v>454</v>
      </c>
      <c r="Q1089" t="s">
        <v>339</v>
      </c>
      <c r="R1089" t="s">
        <v>741</v>
      </c>
      <c r="S1089" t="s">
        <v>742</v>
      </c>
      <c r="T1089" t="s">
        <v>743</v>
      </c>
      <c r="U1089" t="s">
        <v>744</v>
      </c>
      <c r="V1089" t="s">
        <v>379</v>
      </c>
    </row>
    <row r="1090" spans="1:22">
      <c r="A1090">
        <v>3788</v>
      </c>
      <c r="B1090" t="s">
        <v>619</v>
      </c>
      <c r="C1090">
        <v>0.79</v>
      </c>
      <c r="D1090" t="s">
        <v>373</v>
      </c>
      <c r="E1090" t="s">
        <v>374</v>
      </c>
      <c r="F1090">
        <v>2008</v>
      </c>
      <c r="G1090">
        <v>40</v>
      </c>
      <c r="H1090" t="s">
        <v>9</v>
      </c>
      <c r="I1090" t="s">
        <v>121</v>
      </c>
      <c r="J1090" t="s">
        <v>187</v>
      </c>
      <c r="K1090">
        <v>0.5</v>
      </c>
      <c r="L1090">
        <v>15</v>
      </c>
      <c r="M1090">
        <v>30</v>
      </c>
      <c r="N1090">
        <v>1975</v>
      </c>
      <c r="O1090">
        <v>2005</v>
      </c>
      <c r="P1090" t="s">
        <v>454</v>
      </c>
      <c r="Q1090" t="s">
        <v>339</v>
      </c>
      <c r="R1090" t="s">
        <v>619</v>
      </c>
      <c r="S1090" t="s">
        <v>562</v>
      </c>
      <c r="T1090" t="s">
        <v>620</v>
      </c>
      <c r="U1090" t="s">
        <v>564</v>
      </c>
      <c r="V1090" t="s">
        <v>379</v>
      </c>
    </row>
    <row r="1091" spans="1:22">
      <c r="A1091">
        <v>3789</v>
      </c>
      <c r="B1091" t="s">
        <v>619</v>
      </c>
      <c r="C1091">
        <v>0.19500000000000001</v>
      </c>
      <c r="D1091" t="s">
        <v>373</v>
      </c>
      <c r="E1091" t="s">
        <v>374</v>
      </c>
      <c r="F1091">
        <v>2007</v>
      </c>
      <c r="G1091">
        <v>40</v>
      </c>
      <c r="H1091" t="s">
        <v>9</v>
      </c>
      <c r="I1091" t="s">
        <v>121</v>
      </c>
      <c r="J1091" t="s">
        <v>187</v>
      </c>
      <c r="K1091">
        <v>0.5</v>
      </c>
      <c r="L1091">
        <v>15</v>
      </c>
      <c r="M1091">
        <v>30</v>
      </c>
      <c r="N1091">
        <v>1975</v>
      </c>
      <c r="O1091">
        <v>2005</v>
      </c>
      <c r="P1091" t="s">
        <v>454</v>
      </c>
      <c r="Q1091" t="s">
        <v>339</v>
      </c>
      <c r="R1091" t="s">
        <v>619</v>
      </c>
      <c r="S1091" t="s">
        <v>562</v>
      </c>
      <c r="T1091" t="s">
        <v>620</v>
      </c>
      <c r="U1091" t="s">
        <v>564</v>
      </c>
      <c r="V1091" t="s">
        <v>379</v>
      </c>
    </row>
    <row r="1092" spans="1:22">
      <c r="A1092">
        <v>3790</v>
      </c>
      <c r="B1092" t="s">
        <v>633</v>
      </c>
      <c r="C1092">
        <v>0.17</v>
      </c>
      <c r="D1092" t="s">
        <v>373</v>
      </c>
      <c r="E1092" t="s">
        <v>374</v>
      </c>
      <c r="F1092">
        <v>2007</v>
      </c>
      <c r="G1092">
        <v>40</v>
      </c>
      <c r="H1092" t="s">
        <v>9</v>
      </c>
      <c r="I1092" t="s">
        <v>121</v>
      </c>
      <c r="J1092" t="s">
        <v>187</v>
      </c>
      <c r="K1092">
        <v>0.5</v>
      </c>
      <c r="L1092">
        <v>15</v>
      </c>
      <c r="M1092">
        <v>30</v>
      </c>
      <c r="N1092">
        <v>1975</v>
      </c>
      <c r="O1092">
        <v>2005</v>
      </c>
      <c r="P1092" t="s">
        <v>454</v>
      </c>
      <c r="Q1092" t="s">
        <v>339</v>
      </c>
      <c r="R1092" t="s">
        <v>633</v>
      </c>
      <c r="S1092" t="s">
        <v>634</v>
      </c>
      <c r="T1092" t="s">
        <v>635</v>
      </c>
      <c r="U1092" t="s">
        <v>485</v>
      </c>
      <c r="V1092" t="s">
        <v>486</v>
      </c>
    </row>
    <row r="1093" spans="1:22">
      <c r="A1093">
        <v>3791</v>
      </c>
      <c r="B1093" t="s">
        <v>691</v>
      </c>
      <c r="C1093">
        <v>0.155</v>
      </c>
      <c r="D1093" t="s">
        <v>373</v>
      </c>
      <c r="E1093" t="s">
        <v>374</v>
      </c>
      <c r="F1093">
        <v>2007</v>
      </c>
      <c r="G1093">
        <v>40</v>
      </c>
      <c r="H1093" t="s">
        <v>9</v>
      </c>
      <c r="I1093" t="s">
        <v>121</v>
      </c>
      <c r="J1093" t="s">
        <v>187</v>
      </c>
      <c r="K1093">
        <v>0.5</v>
      </c>
      <c r="L1093">
        <v>15</v>
      </c>
      <c r="M1093">
        <v>30</v>
      </c>
      <c r="N1093">
        <v>1975</v>
      </c>
      <c r="O1093">
        <v>2005</v>
      </c>
      <c r="P1093" t="s">
        <v>454</v>
      </c>
      <c r="Q1093" t="s">
        <v>339</v>
      </c>
      <c r="R1093" t="s">
        <v>691</v>
      </c>
      <c r="S1093" t="s">
        <v>692</v>
      </c>
      <c r="T1093" t="s">
        <v>693</v>
      </c>
      <c r="U1093" t="s">
        <v>485</v>
      </c>
      <c r="V1093" t="s">
        <v>486</v>
      </c>
    </row>
    <row r="1094" spans="1:22">
      <c r="A1094">
        <v>3792</v>
      </c>
      <c r="B1094" t="s">
        <v>627</v>
      </c>
      <c r="C1094">
        <v>6.5000000000000002E-2</v>
      </c>
      <c r="D1094" t="s">
        <v>373</v>
      </c>
      <c r="E1094" t="s">
        <v>374</v>
      </c>
      <c r="F1094">
        <v>2008</v>
      </c>
      <c r="G1094">
        <v>40</v>
      </c>
      <c r="H1094" t="s">
        <v>9</v>
      </c>
      <c r="I1094" t="s">
        <v>121</v>
      </c>
      <c r="J1094" t="s">
        <v>187</v>
      </c>
      <c r="K1094">
        <v>0.5</v>
      </c>
      <c r="L1094">
        <v>15</v>
      </c>
      <c r="M1094">
        <v>30</v>
      </c>
      <c r="N1094">
        <v>1975</v>
      </c>
      <c r="O1094">
        <v>2005</v>
      </c>
      <c r="P1094" t="s">
        <v>454</v>
      </c>
      <c r="Q1094" t="s">
        <v>339</v>
      </c>
      <c r="R1094" t="s">
        <v>627</v>
      </c>
      <c r="S1094" t="s">
        <v>628</v>
      </c>
      <c r="T1094" t="s">
        <v>629</v>
      </c>
      <c r="U1094" t="s">
        <v>485</v>
      </c>
      <c r="V1094" t="s">
        <v>486</v>
      </c>
    </row>
    <row r="1095" spans="1:22">
      <c r="A1095">
        <v>3793</v>
      </c>
      <c r="B1095" t="s">
        <v>633</v>
      </c>
      <c r="C1095">
        <v>0.04</v>
      </c>
      <c r="D1095" t="s">
        <v>373</v>
      </c>
      <c r="E1095" t="s">
        <v>374</v>
      </c>
      <c r="F1095">
        <v>2008</v>
      </c>
      <c r="G1095">
        <v>40</v>
      </c>
      <c r="H1095" t="s">
        <v>9</v>
      </c>
      <c r="I1095" t="s">
        <v>121</v>
      </c>
      <c r="J1095" t="s">
        <v>187</v>
      </c>
      <c r="K1095">
        <v>0.5</v>
      </c>
      <c r="L1095">
        <v>15</v>
      </c>
      <c r="M1095">
        <v>30</v>
      </c>
      <c r="N1095">
        <v>1975</v>
      </c>
      <c r="O1095">
        <v>2005</v>
      </c>
      <c r="P1095" t="s">
        <v>454</v>
      </c>
      <c r="Q1095" t="s">
        <v>339</v>
      </c>
      <c r="R1095" t="s">
        <v>633</v>
      </c>
      <c r="S1095" t="s">
        <v>634</v>
      </c>
      <c r="T1095" t="s">
        <v>635</v>
      </c>
      <c r="U1095" t="s">
        <v>485</v>
      </c>
      <c r="V1095" t="s">
        <v>486</v>
      </c>
    </row>
    <row r="1096" spans="1:22">
      <c r="A1096">
        <v>3794</v>
      </c>
      <c r="B1096" t="s">
        <v>691</v>
      </c>
      <c r="C1096">
        <v>0.03</v>
      </c>
      <c r="D1096" t="s">
        <v>373</v>
      </c>
      <c r="E1096" t="s">
        <v>374</v>
      </c>
      <c r="F1096">
        <v>2008</v>
      </c>
      <c r="G1096">
        <v>40</v>
      </c>
      <c r="H1096" t="s">
        <v>9</v>
      </c>
      <c r="I1096" t="s">
        <v>121</v>
      </c>
      <c r="J1096" t="s">
        <v>187</v>
      </c>
      <c r="K1096">
        <v>0.5</v>
      </c>
      <c r="L1096">
        <v>15</v>
      </c>
      <c r="M1096">
        <v>30</v>
      </c>
      <c r="N1096">
        <v>1975</v>
      </c>
      <c r="O1096">
        <v>2005</v>
      </c>
      <c r="P1096" t="s">
        <v>454</v>
      </c>
      <c r="Q1096" t="s">
        <v>339</v>
      </c>
      <c r="R1096" t="s">
        <v>691</v>
      </c>
      <c r="S1096" t="s">
        <v>692</v>
      </c>
      <c r="T1096" t="s">
        <v>693</v>
      </c>
      <c r="U1096" t="s">
        <v>485</v>
      </c>
      <c r="V1096" t="s">
        <v>486</v>
      </c>
    </row>
    <row r="1097" spans="1:22">
      <c r="A1097">
        <v>3795</v>
      </c>
      <c r="B1097" t="s">
        <v>621</v>
      </c>
      <c r="C1097">
        <v>5.0000000000000001E-3</v>
      </c>
      <c r="D1097" t="s">
        <v>373</v>
      </c>
      <c r="E1097" t="s">
        <v>374</v>
      </c>
      <c r="F1097">
        <v>2008</v>
      </c>
      <c r="G1097">
        <v>40</v>
      </c>
      <c r="H1097" t="s">
        <v>9</v>
      </c>
      <c r="I1097" t="s">
        <v>121</v>
      </c>
      <c r="J1097" t="s">
        <v>187</v>
      </c>
      <c r="K1097">
        <v>0.5</v>
      </c>
      <c r="L1097">
        <v>15</v>
      </c>
      <c r="M1097">
        <v>30</v>
      </c>
      <c r="N1097">
        <v>1975</v>
      </c>
      <c r="O1097">
        <v>2005</v>
      </c>
      <c r="P1097" t="s">
        <v>454</v>
      </c>
      <c r="Q1097" t="s">
        <v>339</v>
      </c>
      <c r="R1097" t="s">
        <v>621</v>
      </c>
      <c r="S1097" t="s">
        <v>622</v>
      </c>
      <c r="T1097" t="s">
        <v>623</v>
      </c>
      <c r="U1097" t="s">
        <v>485</v>
      </c>
      <c r="V1097" t="s">
        <v>486</v>
      </c>
    </row>
    <row r="1098" spans="1:22">
      <c r="A1098">
        <v>3796</v>
      </c>
      <c r="B1098" t="s">
        <v>694</v>
      </c>
      <c r="C1098">
        <v>3.5000000000000003E-2</v>
      </c>
      <c r="D1098" t="s">
        <v>373</v>
      </c>
      <c r="E1098" t="s">
        <v>374</v>
      </c>
      <c r="F1098">
        <v>2008</v>
      </c>
      <c r="G1098">
        <v>40</v>
      </c>
      <c r="H1098" t="s">
        <v>9</v>
      </c>
      <c r="I1098" t="s">
        <v>121</v>
      </c>
      <c r="J1098" t="s">
        <v>187</v>
      </c>
      <c r="K1098">
        <v>0.5</v>
      </c>
      <c r="L1098">
        <v>15</v>
      </c>
      <c r="M1098">
        <v>30</v>
      </c>
      <c r="N1098">
        <v>1975</v>
      </c>
      <c r="O1098">
        <v>2005</v>
      </c>
      <c r="P1098" t="s">
        <v>454</v>
      </c>
      <c r="Q1098" t="s">
        <v>339</v>
      </c>
      <c r="R1098" t="s">
        <v>694</v>
      </c>
      <c r="S1098" t="s">
        <v>695</v>
      </c>
      <c r="T1098" t="s">
        <v>696</v>
      </c>
      <c r="U1098" t="s">
        <v>697</v>
      </c>
      <c r="V1098" t="s">
        <v>379</v>
      </c>
    </row>
    <row r="1099" spans="1:22">
      <c r="A1099">
        <v>3799</v>
      </c>
      <c r="B1099" t="s">
        <v>636</v>
      </c>
      <c r="C1099">
        <v>1.86</v>
      </c>
      <c r="D1099" t="s">
        <v>373</v>
      </c>
      <c r="E1099" t="s">
        <v>374</v>
      </c>
      <c r="F1099">
        <v>2007</v>
      </c>
      <c r="G1099">
        <v>40</v>
      </c>
      <c r="H1099" t="s">
        <v>9</v>
      </c>
      <c r="I1099" t="s">
        <v>121</v>
      </c>
      <c r="J1099" t="s">
        <v>187</v>
      </c>
      <c r="K1099">
        <v>0.5</v>
      </c>
      <c r="L1099">
        <v>15</v>
      </c>
      <c r="M1099">
        <v>30</v>
      </c>
      <c r="N1099">
        <v>1975</v>
      </c>
      <c r="O1099">
        <v>2005</v>
      </c>
      <c r="P1099" t="s">
        <v>454</v>
      </c>
      <c r="Q1099" t="s">
        <v>339</v>
      </c>
      <c r="R1099" t="s">
        <v>636</v>
      </c>
      <c r="S1099" t="s">
        <v>414</v>
      </c>
      <c r="T1099" t="s">
        <v>637</v>
      </c>
      <c r="U1099" t="s">
        <v>416</v>
      </c>
      <c r="V1099" t="s">
        <v>417</v>
      </c>
    </row>
    <row r="1100" spans="1:22">
      <c r="A1100">
        <v>3800</v>
      </c>
      <c r="B1100" t="s">
        <v>636</v>
      </c>
      <c r="C1100">
        <v>1.835</v>
      </c>
      <c r="D1100" t="s">
        <v>373</v>
      </c>
      <c r="E1100" t="s">
        <v>374</v>
      </c>
      <c r="F1100">
        <v>2008</v>
      </c>
      <c r="G1100">
        <v>40</v>
      </c>
      <c r="H1100" t="s">
        <v>9</v>
      </c>
      <c r="I1100" t="s">
        <v>121</v>
      </c>
      <c r="J1100" t="s">
        <v>187</v>
      </c>
      <c r="K1100">
        <v>0.5</v>
      </c>
      <c r="L1100">
        <v>15</v>
      </c>
      <c r="M1100">
        <v>30</v>
      </c>
      <c r="N1100">
        <v>1975</v>
      </c>
      <c r="O1100">
        <v>2005</v>
      </c>
      <c r="P1100" t="s">
        <v>454</v>
      </c>
      <c r="Q1100" t="s">
        <v>339</v>
      </c>
      <c r="R1100" t="s">
        <v>636</v>
      </c>
      <c r="S1100" t="s">
        <v>414</v>
      </c>
      <c r="T1100" t="s">
        <v>637</v>
      </c>
      <c r="U1100" t="s">
        <v>416</v>
      </c>
      <c r="V1100" t="s">
        <v>417</v>
      </c>
    </row>
    <row r="1101" spans="1:22">
      <c r="A1101">
        <v>3801</v>
      </c>
      <c r="B1101" t="s">
        <v>638</v>
      </c>
      <c r="C1101">
        <v>0.03</v>
      </c>
      <c r="D1101" t="s">
        <v>373</v>
      </c>
      <c r="E1101" t="s">
        <v>374</v>
      </c>
      <c r="F1101">
        <v>2007</v>
      </c>
      <c r="G1101">
        <v>40</v>
      </c>
      <c r="H1101" t="s">
        <v>9</v>
      </c>
      <c r="I1101" t="s">
        <v>121</v>
      </c>
      <c r="J1101" t="s">
        <v>187</v>
      </c>
      <c r="K1101">
        <v>0.5</v>
      </c>
      <c r="L1101">
        <v>15</v>
      </c>
      <c r="M1101">
        <v>30</v>
      </c>
      <c r="N1101">
        <v>1975</v>
      </c>
      <c r="O1101">
        <v>2005</v>
      </c>
      <c r="P1101" t="s">
        <v>454</v>
      </c>
      <c r="Q1101" t="s">
        <v>339</v>
      </c>
      <c r="R1101" t="s">
        <v>638</v>
      </c>
      <c r="S1101" t="s">
        <v>639</v>
      </c>
      <c r="T1101" t="s">
        <v>640</v>
      </c>
      <c r="U1101" t="s">
        <v>641</v>
      </c>
      <c r="V1101" t="s">
        <v>379</v>
      </c>
    </row>
    <row r="1102" spans="1:22">
      <c r="A1102">
        <v>3802</v>
      </c>
      <c r="B1102" t="s">
        <v>638</v>
      </c>
      <c r="C1102">
        <v>0.01</v>
      </c>
      <c r="D1102" t="s">
        <v>373</v>
      </c>
      <c r="E1102" t="s">
        <v>374</v>
      </c>
      <c r="F1102">
        <v>2008</v>
      </c>
      <c r="G1102">
        <v>40</v>
      </c>
      <c r="H1102" t="s">
        <v>9</v>
      </c>
      <c r="I1102" t="s">
        <v>121</v>
      </c>
      <c r="J1102" t="s">
        <v>187</v>
      </c>
      <c r="K1102">
        <v>0.5</v>
      </c>
      <c r="L1102">
        <v>15</v>
      </c>
      <c r="M1102">
        <v>30</v>
      </c>
      <c r="N1102">
        <v>1975</v>
      </c>
      <c r="O1102">
        <v>2005</v>
      </c>
      <c r="P1102" t="s">
        <v>454</v>
      </c>
      <c r="Q1102" t="s">
        <v>339</v>
      </c>
      <c r="R1102" t="s">
        <v>638</v>
      </c>
      <c r="S1102" t="s">
        <v>639</v>
      </c>
      <c r="T1102" t="s">
        <v>640</v>
      </c>
      <c r="U1102" t="s">
        <v>641</v>
      </c>
      <c r="V1102" t="s">
        <v>379</v>
      </c>
    </row>
    <row r="1103" spans="1:22">
      <c r="A1103">
        <v>3803</v>
      </c>
      <c r="B1103" t="s">
        <v>648</v>
      </c>
      <c r="C1103">
        <v>4.3550000000000004</v>
      </c>
      <c r="D1103" t="s">
        <v>373</v>
      </c>
      <c r="E1103" t="s">
        <v>374</v>
      </c>
      <c r="F1103">
        <v>2007</v>
      </c>
      <c r="G1103">
        <v>40</v>
      </c>
      <c r="H1103" t="s">
        <v>9</v>
      </c>
      <c r="I1103" t="s">
        <v>121</v>
      </c>
      <c r="J1103" t="s">
        <v>187</v>
      </c>
      <c r="K1103">
        <v>0.5</v>
      </c>
      <c r="L1103">
        <v>15</v>
      </c>
      <c r="M1103">
        <v>30</v>
      </c>
      <c r="N1103">
        <v>1975</v>
      </c>
      <c r="O1103">
        <v>2005</v>
      </c>
      <c r="P1103" t="s">
        <v>454</v>
      </c>
      <c r="Q1103" t="s">
        <v>339</v>
      </c>
      <c r="R1103" t="s">
        <v>648</v>
      </c>
      <c r="S1103" t="s">
        <v>649</v>
      </c>
      <c r="T1103" t="s">
        <v>650</v>
      </c>
      <c r="U1103" t="s">
        <v>421</v>
      </c>
      <c r="V1103" t="s">
        <v>379</v>
      </c>
    </row>
    <row r="1104" spans="1:22">
      <c r="A1104">
        <v>3804</v>
      </c>
      <c r="B1104" t="s">
        <v>648</v>
      </c>
      <c r="C1104">
        <v>4.1349999999999998</v>
      </c>
      <c r="D1104" t="s">
        <v>373</v>
      </c>
      <c r="E1104" t="s">
        <v>374</v>
      </c>
      <c r="F1104">
        <v>2008</v>
      </c>
      <c r="G1104">
        <v>40</v>
      </c>
      <c r="H1104" t="s">
        <v>9</v>
      </c>
      <c r="I1104" t="s">
        <v>121</v>
      </c>
      <c r="J1104" t="s">
        <v>187</v>
      </c>
      <c r="K1104">
        <v>0.5</v>
      </c>
      <c r="L1104">
        <v>15</v>
      </c>
      <c r="M1104">
        <v>30</v>
      </c>
      <c r="N1104">
        <v>1975</v>
      </c>
      <c r="O1104">
        <v>2005</v>
      </c>
      <c r="P1104" t="s">
        <v>454</v>
      </c>
      <c r="Q1104" t="s">
        <v>339</v>
      </c>
      <c r="R1104" t="s">
        <v>648</v>
      </c>
      <c r="S1104" t="s">
        <v>649</v>
      </c>
      <c r="T1104" t="s">
        <v>650</v>
      </c>
      <c r="U1104" t="s">
        <v>421</v>
      </c>
      <c r="V1104" t="s">
        <v>379</v>
      </c>
    </row>
    <row r="1105" spans="1:22">
      <c r="A1105">
        <v>3805</v>
      </c>
      <c r="B1105" t="s">
        <v>651</v>
      </c>
      <c r="C1105">
        <v>2.0950000000000002</v>
      </c>
      <c r="D1105" t="s">
        <v>373</v>
      </c>
      <c r="E1105" t="s">
        <v>374</v>
      </c>
      <c r="F1105">
        <v>2007</v>
      </c>
      <c r="G1105">
        <v>40</v>
      </c>
      <c r="H1105" t="s">
        <v>9</v>
      </c>
      <c r="I1105" t="s">
        <v>121</v>
      </c>
      <c r="J1105" t="s">
        <v>187</v>
      </c>
      <c r="K1105">
        <v>0.5</v>
      </c>
      <c r="L1105">
        <v>15</v>
      </c>
      <c r="M1105">
        <v>30</v>
      </c>
      <c r="N1105">
        <v>1975</v>
      </c>
      <c r="O1105">
        <v>2005</v>
      </c>
      <c r="P1105" t="s">
        <v>454</v>
      </c>
      <c r="Q1105" t="s">
        <v>339</v>
      </c>
      <c r="R1105" t="s">
        <v>651</v>
      </c>
      <c r="S1105" t="s">
        <v>652</v>
      </c>
      <c r="T1105" t="s">
        <v>653</v>
      </c>
      <c r="U1105" t="s">
        <v>421</v>
      </c>
      <c r="V1105" t="s">
        <v>379</v>
      </c>
    </row>
    <row r="1106" spans="1:22">
      <c r="A1106">
        <v>3806</v>
      </c>
      <c r="B1106" t="s">
        <v>651</v>
      </c>
      <c r="C1106">
        <v>1.405</v>
      </c>
      <c r="D1106" t="s">
        <v>373</v>
      </c>
      <c r="E1106" t="s">
        <v>374</v>
      </c>
      <c r="F1106">
        <v>2008</v>
      </c>
      <c r="G1106">
        <v>40</v>
      </c>
      <c r="H1106" t="s">
        <v>9</v>
      </c>
      <c r="I1106" t="s">
        <v>121</v>
      </c>
      <c r="J1106" t="s">
        <v>187</v>
      </c>
      <c r="K1106">
        <v>0.5</v>
      </c>
      <c r="L1106">
        <v>15</v>
      </c>
      <c r="M1106">
        <v>30</v>
      </c>
      <c r="N1106">
        <v>1975</v>
      </c>
      <c r="O1106">
        <v>2005</v>
      </c>
      <c r="P1106" t="s">
        <v>454</v>
      </c>
      <c r="Q1106" t="s">
        <v>339</v>
      </c>
      <c r="R1106" t="s">
        <v>651</v>
      </c>
      <c r="S1106" t="s">
        <v>652</v>
      </c>
      <c r="T1106" t="s">
        <v>653</v>
      </c>
      <c r="U1106" t="s">
        <v>421</v>
      </c>
      <c r="V1106" t="s">
        <v>379</v>
      </c>
    </row>
    <row r="1107" spans="1:22">
      <c r="A1107">
        <v>3807</v>
      </c>
      <c r="B1107" t="s">
        <v>704</v>
      </c>
      <c r="C1107">
        <v>0.94499999999999995</v>
      </c>
      <c r="D1107" t="s">
        <v>373</v>
      </c>
      <c r="E1107" t="s">
        <v>374</v>
      </c>
      <c r="F1107">
        <v>2007</v>
      </c>
      <c r="G1107">
        <v>40</v>
      </c>
      <c r="H1107" t="s">
        <v>9</v>
      </c>
      <c r="I1107" t="s">
        <v>121</v>
      </c>
      <c r="J1107" t="s">
        <v>187</v>
      </c>
      <c r="K1107">
        <v>0.5</v>
      </c>
      <c r="L1107">
        <v>15</v>
      </c>
      <c r="M1107">
        <v>30</v>
      </c>
      <c r="N1107">
        <v>1975</v>
      </c>
      <c r="O1107">
        <v>2005</v>
      </c>
      <c r="P1107" t="s">
        <v>454</v>
      </c>
      <c r="Q1107" t="s">
        <v>339</v>
      </c>
      <c r="R1107" t="s">
        <v>704</v>
      </c>
      <c r="S1107" t="s">
        <v>705</v>
      </c>
      <c r="T1107" t="s">
        <v>706</v>
      </c>
      <c r="U1107" t="s">
        <v>421</v>
      </c>
      <c r="V1107" t="s">
        <v>379</v>
      </c>
    </row>
    <row r="1108" spans="1:22">
      <c r="A1108">
        <v>3808</v>
      </c>
      <c r="B1108" t="s">
        <v>645</v>
      </c>
      <c r="C1108">
        <v>0.53</v>
      </c>
      <c r="D1108" t="s">
        <v>373</v>
      </c>
      <c r="E1108" t="s">
        <v>374</v>
      </c>
      <c r="F1108">
        <v>2008</v>
      </c>
      <c r="G1108">
        <v>40</v>
      </c>
      <c r="H1108" t="s">
        <v>9</v>
      </c>
      <c r="I1108" t="s">
        <v>121</v>
      </c>
      <c r="J1108" t="s">
        <v>187</v>
      </c>
      <c r="K1108">
        <v>0.5</v>
      </c>
      <c r="L1108">
        <v>15</v>
      </c>
      <c r="M1108">
        <v>30</v>
      </c>
      <c r="N1108">
        <v>1975</v>
      </c>
      <c r="O1108">
        <v>2005</v>
      </c>
      <c r="P1108" t="s">
        <v>454</v>
      </c>
      <c r="Q1108" t="s">
        <v>339</v>
      </c>
      <c r="R1108" t="s">
        <v>645</v>
      </c>
      <c r="S1108" t="s">
        <v>646</v>
      </c>
      <c r="T1108" t="s">
        <v>647</v>
      </c>
      <c r="U1108" t="s">
        <v>421</v>
      </c>
      <c r="V1108" t="s">
        <v>379</v>
      </c>
    </row>
    <row r="1109" spans="1:22">
      <c r="A1109">
        <v>3809</v>
      </c>
      <c r="B1109" t="s">
        <v>745</v>
      </c>
      <c r="C1109">
        <v>0.495</v>
      </c>
      <c r="D1109" t="s">
        <v>373</v>
      </c>
      <c r="E1109" t="s">
        <v>374</v>
      </c>
      <c r="F1109">
        <v>2008</v>
      </c>
      <c r="G1109">
        <v>40</v>
      </c>
      <c r="H1109" t="s">
        <v>9</v>
      </c>
      <c r="I1109" t="s">
        <v>121</v>
      </c>
      <c r="J1109" t="s">
        <v>187</v>
      </c>
      <c r="K1109">
        <v>0.5</v>
      </c>
      <c r="L1109">
        <v>15</v>
      </c>
      <c r="M1109">
        <v>30</v>
      </c>
      <c r="N1109">
        <v>1975</v>
      </c>
      <c r="O1109">
        <v>2005</v>
      </c>
      <c r="P1109" t="s">
        <v>454</v>
      </c>
      <c r="Q1109" t="s">
        <v>339</v>
      </c>
      <c r="R1109" t="s">
        <v>745</v>
      </c>
      <c r="S1109" t="s">
        <v>643</v>
      </c>
      <c r="T1109" t="s">
        <v>623</v>
      </c>
      <c r="U1109" t="s">
        <v>421</v>
      </c>
      <c r="V1109" t="s">
        <v>379</v>
      </c>
    </row>
    <row r="1110" spans="1:22">
      <c r="A1110">
        <v>3810</v>
      </c>
      <c r="B1110" t="s">
        <v>642</v>
      </c>
      <c r="C1110">
        <v>0.22500000000000001</v>
      </c>
      <c r="D1110" t="s">
        <v>373</v>
      </c>
      <c r="E1110" t="s">
        <v>374</v>
      </c>
      <c r="F1110">
        <v>2008</v>
      </c>
      <c r="G1110">
        <v>40</v>
      </c>
      <c r="H1110" t="s">
        <v>9</v>
      </c>
      <c r="I1110" t="s">
        <v>121</v>
      </c>
      <c r="J1110" t="s">
        <v>187</v>
      </c>
      <c r="K1110">
        <v>0.5</v>
      </c>
      <c r="L1110">
        <v>15</v>
      </c>
      <c r="M1110">
        <v>30</v>
      </c>
      <c r="N1110">
        <v>1975</v>
      </c>
      <c r="O1110">
        <v>2005</v>
      </c>
      <c r="P1110" t="s">
        <v>454</v>
      </c>
      <c r="Q1110" t="s">
        <v>339</v>
      </c>
      <c r="R1110" t="s">
        <v>642</v>
      </c>
      <c r="S1110" t="s">
        <v>643</v>
      </c>
      <c r="T1110" t="s">
        <v>644</v>
      </c>
      <c r="U1110" t="s">
        <v>421</v>
      </c>
      <c r="V1110" t="s">
        <v>379</v>
      </c>
    </row>
    <row r="1111" spans="1:22">
      <c r="A1111">
        <v>3811</v>
      </c>
      <c r="B1111" t="s">
        <v>656</v>
      </c>
      <c r="C1111">
        <v>0.04</v>
      </c>
      <c r="D1111" t="s">
        <v>373</v>
      </c>
      <c r="E1111" t="s">
        <v>374</v>
      </c>
      <c r="F1111">
        <v>2008</v>
      </c>
      <c r="G1111">
        <v>40</v>
      </c>
      <c r="H1111" t="s">
        <v>9</v>
      </c>
      <c r="I1111" t="s">
        <v>121</v>
      </c>
      <c r="J1111" t="s">
        <v>187</v>
      </c>
      <c r="K1111">
        <v>0.5</v>
      </c>
      <c r="L1111">
        <v>15</v>
      </c>
      <c r="M1111">
        <v>30</v>
      </c>
      <c r="N1111">
        <v>1975</v>
      </c>
      <c r="O1111">
        <v>2005</v>
      </c>
      <c r="P1111" t="s">
        <v>454</v>
      </c>
      <c r="Q1111" t="s">
        <v>339</v>
      </c>
      <c r="R1111" t="s">
        <v>656</v>
      </c>
      <c r="S1111" t="s">
        <v>657</v>
      </c>
      <c r="T1111" t="s">
        <v>658</v>
      </c>
      <c r="U1111" t="s">
        <v>659</v>
      </c>
      <c r="V1111" t="s">
        <v>379</v>
      </c>
    </row>
    <row r="1112" spans="1:22">
      <c r="A1112">
        <v>3812</v>
      </c>
      <c r="B1112" t="s">
        <v>746</v>
      </c>
      <c r="C1112">
        <v>0.26500000000000001</v>
      </c>
      <c r="D1112" t="s">
        <v>373</v>
      </c>
      <c r="E1112" t="s">
        <v>374</v>
      </c>
      <c r="F1112">
        <v>2008</v>
      </c>
      <c r="G1112">
        <v>40</v>
      </c>
      <c r="H1112" t="s">
        <v>9</v>
      </c>
      <c r="I1112" t="s">
        <v>121</v>
      </c>
      <c r="J1112" t="s">
        <v>187</v>
      </c>
      <c r="K1112">
        <v>0.5</v>
      </c>
      <c r="L1112">
        <v>15</v>
      </c>
      <c r="M1112">
        <v>30</v>
      </c>
      <c r="N1112">
        <v>1975</v>
      </c>
      <c r="O1112">
        <v>2005</v>
      </c>
      <c r="P1112" t="s">
        <v>454</v>
      </c>
      <c r="Q1112" t="s">
        <v>339</v>
      </c>
      <c r="R1112" t="s">
        <v>746</v>
      </c>
      <c r="S1112" t="s">
        <v>715</v>
      </c>
      <c r="T1112" t="s">
        <v>747</v>
      </c>
      <c r="U1112" t="s">
        <v>434</v>
      </c>
      <c r="V1112" t="s">
        <v>379</v>
      </c>
    </row>
    <row r="1113" spans="1:22">
      <c r="A1113">
        <v>3813</v>
      </c>
      <c r="B1113" t="s">
        <v>746</v>
      </c>
      <c r="C1113">
        <v>0.12</v>
      </c>
      <c r="D1113" t="s">
        <v>373</v>
      </c>
      <c r="E1113" t="s">
        <v>374</v>
      </c>
      <c r="F1113">
        <v>2007</v>
      </c>
      <c r="G1113">
        <v>40</v>
      </c>
      <c r="H1113" t="s">
        <v>9</v>
      </c>
      <c r="I1113" t="s">
        <v>121</v>
      </c>
      <c r="J1113" t="s">
        <v>187</v>
      </c>
      <c r="K1113">
        <v>0.5</v>
      </c>
      <c r="L1113">
        <v>15</v>
      </c>
      <c r="M1113">
        <v>30</v>
      </c>
      <c r="N1113">
        <v>1975</v>
      </c>
      <c r="O1113">
        <v>2005</v>
      </c>
      <c r="P1113" t="s">
        <v>454</v>
      </c>
      <c r="Q1113" t="s">
        <v>339</v>
      </c>
      <c r="R1113" t="s">
        <v>746</v>
      </c>
      <c r="S1113" t="s">
        <v>715</v>
      </c>
      <c r="T1113" t="s">
        <v>747</v>
      </c>
      <c r="U1113" t="s">
        <v>434</v>
      </c>
      <c r="V1113" t="s">
        <v>379</v>
      </c>
    </row>
    <row r="1114" spans="1:22">
      <c r="A1114">
        <v>3814</v>
      </c>
      <c r="B1114" t="s">
        <v>748</v>
      </c>
      <c r="C1114">
        <v>3.5000000000000003E-2</v>
      </c>
      <c r="D1114" t="s">
        <v>373</v>
      </c>
      <c r="E1114" t="s">
        <v>374</v>
      </c>
      <c r="F1114">
        <v>2008</v>
      </c>
      <c r="G1114">
        <v>40</v>
      </c>
      <c r="H1114" t="s">
        <v>9</v>
      </c>
      <c r="I1114" t="s">
        <v>121</v>
      </c>
      <c r="J1114" t="s">
        <v>187</v>
      </c>
      <c r="K1114">
        <v>0.5</v>
      </c>
      <c r="L1114">
        <v>15</v>
      </c>
      <c r="M1114">
        <v>30</v>
      </c>
      <c r="N1114">
        <v>1975</v>
      </c>
      <c r="O1114">
        <v>2005</v>
      </c>
      <c r="P1114" t="s">
        <v>454</v>
      </c>
      <c r="Q1114" t="s">
        <v>339</v>
      </c>
      <c r="R1114" t="s">
        <v>748</v>
      </c>
      <c r="S1114" t="s">
        <v>749</v>
      </c>
      <c r="T1114" t="s">
        <v>750</v>
      </c>
      <c r="U1114" t="s">
        <v>751</v>
      </c>
      <c r="V1114" t="s">
        <v>379</v>
      </c>
    </row>
    <row r="1115" spans="1:22">
      <c r="A1115">
        <v>3815</v>
      </c>
      <c r="B1115" t="s">
        <v>667</v>
      </c>
      <c r="C1115">
        <v>3.5000000000000003E-2</v>
      </c>
      <c r="D1115" t="s">
        <v>373</v>
      </c>
      <c r="E1115" t="s">
        <v>374</v>
      </c>
      <c r="F1115">
        <v>2007</v>
      </c>
      <c r="G1115">
        <v>40</v>
      </c>
      <c r="H1115" t="s">
        <v>9</v>
      </c>
      <c r="I1115" t="s">
        <v>121</v>
      </c>
      <c r="J1115" t="s">
        <v>187</v>
      </c>
      <c r="K1115">
        <v>0.5</v>
      </c>
      <c r="L1115">
        <v>15</v>
      </c>
      <c r="M1115">
        <v>30</v>
      </c>
      <c r="N1115">
        <v>1975</v>
      </c>
      <c r="O1115">
        <v>2005</v>
      </c>
      <c r="P1115" t="s">
        <v>454</v>
      </c>
      <c r="Q1115" t="s">
        <v>339</v>
      </c>
      <c r="R1115" t="s">
        <v>667</v>
      </c>
      <c r="S1115" t="s">
        <v>668</v>
      </c>
      <c r="T1115" t="s">
        <v>369</v>
      </c>
      <c r="V1115" t="s">
        <v>379</v>
      </c>
    </row>
    <row r="1116" spans="1:22">
      <c r="A1116">
        <v>3816</v>
      </c>
      <c r="B1116" t="s">
        <v>667</v>
      </c>
      <c r="C1116">
        <v>1.4999999999999999E-2</v>
      </c>
      <c r="D1116" t="s">
        <v>373</v>
      </c>
      <c r="E1116" t="s">
        <v>374</v>
      </c>
      <c r="F1116">
        <v>2008</v>
      </c>
      <c r="G1116">
        <v>40</v>
      </c>
      <c r="H1116" t="s">
        <v>9</v>
      </c>
      <c r="I1116" t="s">
        <v>121</v>
      </c>
      <c r="J1116" t="s">
        <v>187</v>
      </c>
      <c r="K1116">
        <v>0.5</v>
      </c>
      <c r="L1116">
        <v>15</v>
      </c>
      <c r="M1116">
        <v>30</v>
      </c>
      <c r="N1116">
        <v>1975</v>
      </c>
      <c r="O1116">
        <v>2005</v>
      </c>
      <c r="P1116" t="s">
        <v>454</v>
      </c>
      <c r="Q1116" t="s">
        <v>339</v>
      </c>
      <c r="R1116" t="s">
        <v>667</v>
      </c>
      <c r="S1116" t="s">
        <v>668</v>
      </c>
      <c r="T1116" t="s">
        <v>369</v>
      </c>
      <c r="V1116" t="s">
        <v>379</v>
      </c>
    </row>
    <row r="1117" spans="1:22">
      <c r="A1117">
        <v>3817</v>
      </c>
      <c r="B1117" t="s">
        <v>667</v>
      </c>
      <c r="C1117">
        <v>0.01</v>
      </c>
      <c r="D1117" t="s">
        <v>373</v>
      </c>
      <c r="E1117" t="s">
        <v>374</v>
      </c>
      <c r="F1117">
        <v>2008</v>
      </c>
      <c r="G1117">
        <v>40</v>
      </c>
      <c r="H1117" t="s">
        <v>9</v>
      </c>
      <c r="I1117" t="s">
        <v>121</v>
      </c>
      <c r="J1117" t="s">
        <v>187</v>
      </c>
      <c r="K1117">
        <v>0.5</v>
      </c>
      <c r="L1117">
        <v>15</v>
      </c>
      <c r="M1117">
        <v>30</v>
      </c>
      <c r="N1117">
        <v>1975</v>
      </c>
      <c r="O1117">
        <v>2005</v>
      </c>
      <c r="P1117" t="s">
        <v>454</v>
      </c>
      <c r="Q1117" t="s">
        <v>339</v>
      </c>
      <c r="R1117" t="s">
        <v>667</v>
      </c>
      <c r="S1117" t="s">
        <v>668</v>
      </c>
      <c r="T1117" t="s">
        <v>369</v>
      </c>
      <c r="V1117" t="s">
        <v>379</v>
      </c>
    </row>
    <row r="1118" spans="1:22">
      <c r="A1118">
        <v>3820</v>
      </c>
      <c r="B1118" t="s">
        <v>590</v>
      </c>
      <c r="C1118">
        <v>0.04</v>
      </c>
      <c r="D1118" t="s">
        <v>373</v>
      </c>
      <c r="E1118" t="s">
        <v>374</v>
      </c>
      <c r="F1118">
        <v>2007</v>
      </c>
      <c r="G1118">
        <v>40</v>
      </c>
      <c r="H1118" t="s">
        <v>9</v>
      </c>
      <c r="I1118" t="s">
        <v>121</v>
      </c>
      <c r="J1118" t="s">
        <v>185</v>
      </c>
      <c r="K1118">
        <v>0.5</v>
      </c>
      <c r="L1118">
        <v>15</v>
      </c>
      <c r="M1118">
        <v>30</v>
      </c>
      <c r="N1118">
        <v>1975</v>
      </c>
      <c r="O1118">
        <v>2005</v>
      </c>
      <c r="P1118" t="s">
        <v>454</v>
      </c>
      <c r="Q1118" t="s">
        <v>339</v>
      </c>
      <c r="R1118" t="s">
        <v>590</v>
      </c>
      <c r="S1118" t="s">
        <v>591</v>
      </c>
      <c r="T1118" t="s">
        <v>592</v>
      </c>
      <c r="U1118" t="s">
        <v>593</v>
      </c>
      <c r="V1118" t="s">
        <v>379</v>
      </c>
    </row>
    <row r="1119" spans="1:22">
      <c r="A1119">
        <v>3821</v>
      </c>
      <c r="B1119" t="s">
        <v>590</v>
      </c>
      <c r="C1119">
        <v>0.04</v>
      </c>
      <c r="D1119" t="s">
        <v>373</v>
      </c>
      <c r="E1119" t="s">
        <v>374</v>
      </c>
      <c r="F1119">
        <v>2008</v>
      </c>
      <c r="G1119">
        <v>40</v>
      </c>
      <c r="H1119" t="s">
        <v>9</v>
      </c>
      <c r="I1119" t="s">
        <v>121</v>
      </c>
      <c r="J1119" t="s">
        <v>185</v>
      </c>
      <c r="K1119">
        <v>0.5</v>
      </c>
      <c r="L1119">
        <v>15</v>
      </c>
      <c r="M1119">
        <v>30</v>
      </c>
      <c r="N1119">
        <v>1975</v>
      </c>
      <c r="O1119">
        <v>2005</v>
      </c>
      <c r="P1119" t="s">
        <v>454</v>
      </c>
      <c r="Q1119" t="s">
        <v>339</v>
      </c>
      <c r="R1119" t="s">
        <v>590</v>
      </c>
      <c r="S1119" t="s">
        <v>591</v>
      </c>
      <c r="T1119" t="s">
        <v>592</v>
      </c>
      <c r="U1119" t="s">
        <v>593</v>
      </c>
      <c r="V1119" t="s">
        <v>379</v>
      </c>
    </row>
    <row r="1120" spans="1:22">
      <c r="A1120">
        <v>3822</v>
      </c>
      <c r="B1120" t="s">
        <v>753</v>
      </c>
      <c r="C1120">
        <v>5.0000000000000001E-3</v>
      </c>
      <c r="D1120" t="s">
        <v>373</v>
      </c>
      <c r="E1120" t="s">
        <v>374</v>
      </c>
      <c r="F1120">
        <v>2008</v>
      </c>
      <c r="G1120">
        <v>40</v>
      </c>
      <c r="H1120" t="s">
        <v>9</v>
      </c>
      <c r="I1120" t="s">
        <v>121</v>
      </c>
      <c r="J1120" t="s">
        <v>185</v>
      </c>
      <c r="K1120">
        <v>0.5</v>
      </c>
      <c r="L1120">
        <v>15</v>
      </c>
      <c r="M1120">
        <v>30</v>
      </c>
      <c r="N1120">
        <v>1975</v>
      </c>
      <c r="O1120">
        <v>2005</v>
      </c>
      <c r="P1120" t="s">
        <v>454</v>
      </c>
      <c r="Q1120" t="s">
        <v>339</v>
      </c>
      <c r="R1120" t="s">
        <v>753</v>
      </c>
      <c r="S1120" t="s">
        <v>591</v>
      </c>
      <c r="T1120" t="s">
        <v>754</v>
      </c>
      <c r="U1120" t="s">
        <v>593</v>
      </c>
      <c r="V1120" t="s">
        <v>379</v>
      </c>
    </row>
    <row r="1121" spans="1:22">
      <c r="A1121">
        <v>3823</v>
      </c>
      <c r="B1121" t="s">
        <v>600</v>
      </c>
      <c r="C1121">
        <v>1.82</v>
      </c>
      <c r="D1121" t="s">
        <v>373</v>
      </c>
      <c r="E1121" t="s">
        <v>374</v>
      </c>
      <c r="F1121">
        <v>2008</v>
      </c>
      <c r="G1121">
        <v>40</v>
      </c>
      <c r="H1121" t="s">
        <v>9</v>
      </c>
      <c r="I1121" t="s">
        <v>121</v>
      </c>
      <c r="J1121" t="s">
        <v>185</v>
      </c>
      <c r="K1121">
        <v>0.5</v>
      </c>
      <c r="L1121">
        <v>15</v>
      </c>
      <c r="M1121">
        <v>30</v>
      </c>
      <c r="N1121">
        <v>1975</v>
      </c>
      <c r="O1121">
        <v>2005</v>
      </c>
      <c r="P1121" t="s">
        <v>454</v>
      </c>
      <c r="Q1121" t="s">
        <v>339</v>
      </c>
      <c r="R1121" t="s">
        <v>600</v>
      </c>
      <c r="S1121" t="s">
        <v>601</v>
      </c>
      <c r="T1121" t="s">
        <v>602</v>
      </c>
      <c r="U1121" t="s">
        <v>459</v>
      </c>
      <c r="V1121" t="s">
        <v>379</v>
      </c>
    </row>
    <row r="1122" spans="1:22">
      <c r="A1122">
        <v>3824</v>
      </c>
      <c r="B1122" t="s">
        <v>600</v>
      </c>
      <c r="C1122">
        <v>1.08</v>
      </c>
      <c r="D1122" t="s">
        <v>373</v>
      </c>
      <c r="E1122" t="s">
        <v>374</v>
      </c>
      <c r="F1122">
        <v>2007</v>
      </c>
      <c r="G1122">
        <v>40</v>
      </c>
      <c r="H1122" t="s">
        <v>9</v>
      </c>
      <c r="I1122" t="s">
        <v>121</v>
      </c>
      <c r="J1122" t="s">
        <v>185</v>
      </c>
      <c r="K1122">
        <v>0.5</v>
      </c>
      <c r="L1122">
        <v>15</v>
      </c>
      <c r="M1122">
        <v>30</v>
      </c>
      <c r="N1122">
        <v>1975</v>
      </c>
      <c r="O1122">
        <v>2005</v>
      </c>
      <c r="P1122" t="s">
        <v>454</v>
      </c>
      <c r="Q1122" t="s">
        <v>339</v>
      </c>
      <c r="R1122" t="s">
        <v>600</v>
      </c>
      <c r="S1122" t="s">
        <v>601</v>
      </c>
      <c r="T1122" t="s">
        <v>602</v>
      </c>
      <c r="U1122" t="s">
        <v>459</v>
      </c>
      <c r="V1122" t="s">
        <v>379</v>
      </c>
    </row>
    <row r="1123" spans="1:22">
      <c r="A1123">
        <v>3825</v>
      </c>
      <c r="B1123" t="s">
        <v>784</v>
      </c>
      <c r="C1123">
        <v>0.78500000000000003</v>
      </c>
      <c r="D1123" t="s">
        <v>373</v>
      </c>
      <c r="E1123" t="s">
        <v>374</v>
      </c>
      <c r="F1123">
        <v>2008</v>
      </c>
      <c r="G1123">
        <v>40</v>
      </c>
      <c r="H1123" t="s">
        <v>9</v>
      </c>
      <c r="I1123" t="s">
        <v>121</v>
      </c>
      <c r="J1123" t="s">
        <v>185</v>
      </c>
      <c r="K1123">
        <v>0.5</v>
      </c>
      <c r="L1123">
        <v>15</v>
      </c>
      <c r="M1123">
        <v>30</v>
      </c>
      <c r="N1123">
        <v>1975</v>
      </c>
      <c r="O1123">
        <v>2005</v>
      </c>
      <c r="P1123" t="s">
        <v>454</v>
      </c>
      <c r="Q1123" t="s">
        <v>339</v>
      </c>
      <c r="R1123" t="s">
        <v>784</v>
      </c>
      <c r="S1123" t="s">
        <v>677</v>
      </c>
      <c r="T1123" t="s">
        <v>785</v>
      </c>
      <c r="U1123" t="s">
        <v>459</v>
      </c>
      <c r="V1123" t="s">
        <v>379</v>
      </c>
    </row>
    <row r="1124" spans="1:22">
      <c r="A1124">
        <v>3826</v>
      </c>
      <c r="B1124" t="s">
        <v>679</v>
      </c>
      <c r="C1124">
        <v>0.53</v>
      </c>
      <c r="D1124" t="s">
        <v>373</v>
      </c>
      <c r="E1124" t="s">
        <v>374</v>
      </c>
      <c r="F1124">
        <v>2007</v>
      </c>
      <c r="G1124">
        <v>40</v>
      </c>
      <c r="H1124" t="s">
        <v>9</v>
      </c>
      <c r="I1124" t="s">
        <v>121</v>
      </c>
      <c r="J1124" t="s">
        <v>185</v>
      </c>
      <c r="K1124">
        <v>0.5</v>
      </c>
      <c r="L1124">
        <v>15</v>
      </c>
      <c r="M1124">
        <v>30</v>
      </c>
      <c r="N1124">
        <v>1975</v>
      </c>
      <c r="O1124">
        <v>2005</v>
      </c>
      <c r="P1124" t="s">
        <v>454</v>
      </c>
      <c r="Q1124" t="s">
        <v>339</v>
      </c>
      <c r="R1124" t="s">
        <v>679</v>
      </c>
      <c r="S1124" t="s">
        <v>680</v>
      </c>
      <c r="T1124" t="s">
        <v>681</v>
      </c>
      <c r="U1124" t="s">
        <v>459</v>
      </c>
      <c r="V1124" t="s">
        <v>379</v>
      </c>
    </row>
    <row r="1125" spans="1:22">
      <c r="A1125">
        <v>3827</v>
      </c>
      <c r="B1125" t="s">
        <v>682</v>
      </c>
      <c r="C1125">
        <v>0.44500000000000001</v>
      </c>
      <c r="D1125" t="s">
        <v>373</v>
      </c>
      <c r="E1125" t="s">
        <v>374</v>
      </c>
      <c r="F1125">
        <v>2008</v>
      </c>
      <c r="G1125">
        <v>40</v>
      </c>
      <c r="H1125" t="s">
        <v>9</v>
      </c>
      <c r="I1125" t="s">
        <v>121</v>
      </c>
      <c r="J1125" t="s">
        <v>185</v>
      </c>
      <c r="K1125">
        <v>0.5</v>
      </c>
      <c r="L1125">
        <v>15</v>
      </c>
      <c r="M1125">
        <v>30</v>
      </c>
      <c r="N1125">
        <v>1975</v>
      </c>
      <c r="O1125">
        <v>2005</v>
      </c>
      <c r="P1125" t="s">
        <v>454</v>
      </c>
      <c r="Q1125" t="s">
        <v>339</v>
      </c>
      <c r="R1125" t="s">
        <v>682</v>
      </c>
      <c r="S1125" t="s">
        <v>470</v>
      </c>
      <c r="T1125" t="s">
        <v>683</v>
      </c>
      <c r="U1125" t="s">
        <v>459</v>
      </c>
      <c r="V1125" t="s">
        <v>379</v>
      </c>
    </row>
    <row r="1126" spans="1:22">
      <c r="A1126">
        <v>3828</v>
      </c>
      <c r="B1126" t="s">
        <v>603</v>
      </c>
      <c r="C1126">
        <v>0.4</v>
      </c>
      <c r="D1126" t="s">
        <v>373</v>
      </c>
      <c r="E1126" t="s">
        <v>374</v>
      </c>
      <c r="F1126">
        <v>2008</v>
      </c>
      <c r="G1126">
        <v>40</v>
      </c>
      <c r="H1126" t="s">
        <v>9</v>
      </c>
      <c r="I1126" t="s">
        <v>121</v>
      </c>
      <c r="J1126" t="s">
        <v>185</v>
      </c>
      <c r="K1126">
        <v>0.5</v>
      </c>
      <c r="L1126">
        <v>15</v>
      </c>
      <c r="M1126">
        <v>30</v>
      </c>
      <c r="N1126">
        <v>1975</v>
      </c>
      <c r="O1126">
        <v>2005</v>
      </c>
      <c r="P1126" t="s">
        <v>454</v>
      </c>
      <c r="Q1126" t="s">
        <v>339</v>
      </c>
      <c r="R1126" t="s">
        <v>603</v>
      </c>
      <c r="S1126" t="s">
        <v>604</v>
      </c>
      <c r="T1126" t="s">
        <v>605</v>
      </c>
      <c r="U1126" t="s">
        <v>459</v>
      </c>
      <c r="V1126" t="s">
        <v>379</v>
      </c>
    </row>
    <row r="1127" spans="1:22">
      <c r="A1127">
        <v>3829</v>
      </c>
      <c r="B1127" t="s">
        <v>679</v>
      </c>
      <c r="C1127">
        <v>0.28999999999999998</v>
      </c>
      <c r="D1127" t="s">
        <v>373</v>
      </c>
      <c r="E1127" t="s">
        <v>374</v>
      </c>
      <c r="F1127">
        <v>2008</v>
      </c>
      <c r="G1127">
        <v>40</v>
      </c>
      <c r="H1127" t="s">
        <v>9</v>
      </c>
      <c r="I1127" t="s">
        <v>121</v>
      </c>
      <c r="J1127" t="s">
        <v>185</v>
      </c>
      <c r="K1127">
        <v>0.5</v>
      </c>
      <c r="L1127">
        <v>15</v>
      </c>
      <c r="M1127">
        <v>30</v>
      </c>
      <c r="N1127">
        <v>1975</v>
      </c>
      <c r="O1127">
        <v>2005</v>
      </c>
      <c r="P1127" t="s">
        <v>454</v>
      </c>
      <c r="Q1127" t="s">
        <v>339</v>
      </c>
      <c r="R1127" t="s">
        <v>679</v>
      </c>
      <c r="S1127" t="s">
        <v>680</v>
      </c>
      <c r="T1127" t="s">
        <v>681</v>
      </c>
      <c r="U1127" t="s">
        <v>459</v>
      </c>
      <c r="V1127" t="s">
        <v>379</v>
      </c>
    </row>
    <row r="1128" spans="1:22">
      <c r="A1128">
        <v>3830</v>
      </c>
      <c r="B1128" t="s">
        <v>682</v>
      </c>
      <c r="C1128">
        <v>0.23499999999999999</v>
      </c>
      <c r="D1128" t="s">
        <v>373</v>
      </c>
      <c r="E1128" t="s">
        <v>374</v>
      </c>
      <c r="F1128">
        <v>2007</v>
      </c>
      <c r="G1128">
        <v>40</v>
      </c>
      <c r="H1128" t="s">
        <v>9</v>
      </c>
      <c r="I1128" t="s">
        <v>121</v>
      </c>
      <c r="J1128" t="s">
        <v>185</v>
      </c>
      <c r="K1128">
        <v>0.5</v>
      </c>
      <c r="L1128">
        <v>15</v>
      </c>
      <c r="M1128">
        <v>30</v>
      </c>
      <c r="N1128">
        <v>1975</v>
      </c>
      <c r="O1128">
        <v>2005</v>
      </c>
      <c r="P1128" t="s">
        <v>454</v>
      </c>
      <c r="Q1128" t="s">
        <v>339</v>
      </c>
      <c r="R1128" t="s">
        <v>682</v>
      </c>
      <c r="S1128" t="s">
        <v>470</v>
      </c>
      <c r="T1128" t="s">
        <v>683</v>
      </c>
      <c r="U1128" t="s">
        <v>459</v>
      </c>
      <c r="V1128" t="s">
        <v>379</v>
      </c>
    </row>
    <row r="1129" spans="1:22">
      <c r="A1129">
        <v>3831</v>
      </c>
      <c r="B1129" t="s">
        <v>598</v>
      </c>
      <c r="C1129">
        <v>0.19500000000000001</v>
      </c>
      <c r="D1129" t="s">
        <v>373</v>
      </c>
      <c r="E1129" t="s">
        <v>374</v>
      </c>
      <c r="F1129">
        <v>2007</v>
      </c>
      <c r="G1129">
        <v>40</v>
      </c>
      <c r="H1129" t="s">
        <v>9</v>
      </c>
      <c r="I1129" t="s">
        <v>121</v>
      </c>
      <c r="J1129" t="s">
        <v>185</v>
      </c>
      <c r="K1129">
        <v>0.5</v>
      </c>
      <c r="L1129">
        <v>15</v>
      </c>
      <c r="M1129">
        <v>30</v>
      </c>
      <c r="N1129">
        <v>1975</v>
      </c>
      <c r="O1129">
        <v>2005</v>
      </c>
      <c r="P1129" t="s">
        <v>454</v>
      </c>
      <c r="Q1129" t="s">
        <v>339</v>
      </c>
      <c r="R1129" t="s">
        <v>598</v>
      </c>
      <c r="S1129" t="s">
        <v>548</v>
      </c>
      <c r="T1129" t="s">
        <v>599</v>
      </c>
      <c r="U1129" t="s">
        <v>459</v>
      </c>
      <c r="V1129" t="s">
        <v>379</v>
      </c>
    </row>
    <row r="1130" spans="1:22">
      <c r="A1130">
        <v>3832</v>
      </c>
      <c r="B1130" t="s">
        <v>676</v>
      </c>
      <c r="C1130">
        <v>0.185</v>
      </c>
      <c r="D1130" t="s">
        <v>373</v>
      </c>
      <c r="E1130" t="s">
        <v>374</v>
      </c>
      <c r="F1130">
        <v>2007</v>
      </c>
      <c r="G1130">
        <v>40</v>
      </c>
      <c r="H1130" t="s">
        <v>9</v>
      </c>
      <c r="I1130" t="s">
        <v>121</v>
      </c>
      <c r="J1130" t="s">
        <v>185</v>
      </c>
      <c r="K1130">
        <v>0.5</v>
      </c>
      <c r="L1130">
        <v>15</v>
      </c>
      <c r="M1130">
        <v>30</v>
      </c>
      <c r="N1130">
        <v>1975</v>
      </c>
      <c r="O1130">
        <v>2005</v>
      </c>
      <c r="P1130" t="s">
        <v>454</v>
      </c>
      <c r="Q1130" t="s">
        <v>339</v>
      </c>
      <c r="R1130" t="s">
        <v>676</v>
      </c>
      <c r="S1130" t="s">
        <v>677</v>
      </c>
      <c r="T1130" t="s">
        <v>678</v>
      </c>
      <c r="U1130" t="s">
        <v>459</v>
      </c>
      <c r="V1130" t="s">
        <v>379</v>
      </c>
    </row>
    <row r="1131" spans="1:22">
      <c r="A1131">
        <v>3833</v>
      </c>
      <c r="B1131" t="s">
        <v>784</v>
      </c>
      <c r="C1131">
        <v>0.155</v>
      </c>
      <c r="D1131" t="s">
        <v>373</v>
      </c>
      <c r="E1131" t="s">
        <v>374</v>
      </c>
      <c r="F1131">
        <v>2007</v>
      </c>
      <c r="G1131">
        <v>40</v>
      </c>
      <c r="H1131" t="s">
        <v>9</v>
      </c>
      <c r="I1131" t="s">
        <v>121</v>
      </c>
      <c r="J1131" t="s">
        <v>185</v>
      </c>
      <c r="K1131">
        <v>0.5</v>
      </c>
      <c r="L1131">
        <v>15</v>
      </c>
      <c r="M1131">
        <v>30</v>
      </c>
      <c r="N1131">
        <v>1975</v>
      </c>
      <c r="O1131">
        <v>2005</v>
      </c>
      <c r="P1131" t="s">
        <v>454</v>
      </c>
      <c r="Q1131" t="s">
        <v>339</v>
      </c>
      <c r="R1131" t="s">
        <v>784</v>
      </c>
      <c r="S1131" t="s">
        <v>677</v>
      </c>
      <c r="T1131" t="s">
        <v>785</v>
      </c>
      <c r="U1131" t="s">
        <v>459</v>
      </c>
      <c r="V1131" t="s">
        <v>379</v>
      </c>
    </row>
    <row r="1132" spans="1:22">
      <c r="A1132">
        <v>3834</v>
      </c>
      <c r="B1132" t="s">
        <v>598</v>
      </c>
      <c r="C1132">
        <v>7.0000000000000007E-2</v>
      </c>
      <c r="D1132" t="s">
        <v>373</v>
      </c>
      <c r="E1132" t="s">
        <v>374</v>
      </c>
      <c r="F1132">
        <v>2008</v>
      </c>
      <c r="G1132">
        <v>40</v>
      </c>
      <c r="H1132" t="s">
        <v>9</v>
      </c>
      <c r="I1132" t="s">
        <v>121</v>
      </c>
      <c r="J1132" t="s">
        <v>185</v>
      </c>
      <c r="K1132">
        <v>0.5</v>
      </c>
      <c r="L1132">
        <v>15</v>
      </c>
      <c r="M1132">
        <v>30</v>
      </c>
      <c r="N1132">
        <v>1975</v>
      </c>
      <c r="O1132">
        <v>2005</v>
      </c>
      <c r="P1132" t="s">
        <v>454</v>
      </c>
      <c r="Q1132" t="s">
        <v>339</v>
      </c>
      <c r="R1132" t="s">
        <v>598</v>
      </c>
      <c r="S1132" t="s">
        <v>548</v>
      </c>
      <c r="T1132" t="s">
        <v>599</v>
      </c>
      <c r="U1132" t="s">
        <v>459</v>
      </c>
      <c r="V1132" t="s">
        <v>379</v>
      </c>
    </row>
    <row r="1133" spans="1:22">
      <c r="A1133">
        <v>3835</v>
      </c>
      <c r="B1133" t="s">
        <v>676</v>
      </c>
      <c r="C1133">
        <v>6.5000000000000002E-2</v>
      </c>
      <c r="D1133" t="s">
        <v>373</v>
      </c>
      <c r="E1133" t="s">
        <v>374</v>
      </c>
      <c r="F1133">
        <v>2008</v>
      </c>
      <c r="G1133">
        <v>40</v>
      </c>
      <c r="H1133" t="s">
        <v>9</v>
      </c>
      <c r="I1133" t="s">
        <v>121</v>
      </c>
      <c r="J1133" t="s">
        <v>185</v>
      </c>
      <c r="K1133">
        <v>0.5</v>
      </c>
      <c r="L1133">
        <v>15</v>
      </c>
      <c r="M1133">
        <v>30</v>
      </c>
      <c r="N1133">
        <v>1975</v>
      </c>
      <c r="O1133">
        <v>2005</v>
      </c>
      <c r="P1133" t="s">
        <v>454</v>
      </c>
      <c r="Q1133" t="s">
        <v>339</v>
      </c>
      <c r="R1133" t="s">
        <v>676</v>
      </c>
      <c r="S1133" t="s">
        <v>677</v>
      </c>
      <c r="T1133" t="s">
        <v>678</v>
      </c>
      <c r="U1133" t="s">
        <v>459</v>
      </c>
      <c r="V1133" t="s">
        <v>379</v>
      </c>
    </row>
    <row r="1134" spans="1:22">
      <c r="A1134">
        <v>3836</v>
      </c>
      <c r="B1134" t="s">
        <v>735</v>
      </c>
      <c r="C1134">
        <v>0.06</v>
      </c>
      <c r="D1134" t="s">
        <v>373</v>
      </c>
      <c r="E1134" t="s">
        <v>374</v>
      </c>
      <c r="F1134">
        <v>2007</v>
      </c>
      <c r="G1134">
        <v>40</v>
      </c>
      <c r="H1134" t="s">
        <v>9</v>
      </c>
      <c r="I1134" t="s">
        <v>121</v>
      </c>
      <c r="J1134" t="s">
        <v>185</v>
      </c>
      <c r="K1134">
        <v>0.5</v>
      </c>
      <c r="L1134">
        <v>15</v>
      </c>
      <c r="M1134">
        <v>30</v>
      </c>
      <c r="N1134">
        <v>1975</v>
      </c>
      <c r="O1134">
        <v>2005</v>
      </c>
      <c r="P1134" t="s">
        <v>454</v>
      </c>
      <c r="Q1134" t="s">
        <v>339</v>
      </c>
      <c r="R1134" t="s">
        <v>735</v>
      </c>
      <c r="S1134" t="s">
        <v>736</v>
      </c>
      <c r="T1134" t="s">
        <v>737</v>
      </c>
      <c r="U1134" t="s">
        <v>459</v>
      </c>
      <c r="V1134" t="s">
        <v>379</v>
      </c>
    </row>
    <row r="1135" spans="1:22">
      <c r="A1135">
        <v>3837</v>
      </c>
      <c r="B1135" t="s">
        <v>612</v>
      </c>
      <c r="C1135">
        <v>3.5000000000000003E-2</v>
      </c>
      <c r="D1135" t="s">
        <v>373</v>
      </c>
      <c r="E1135" t="s">
        <v>374</v>
      </c>
      <c r="F1135">
        <v>2008</v>
      </c>
      <c r="G1135">
        <v>40</v>
      </c>
      <c r="H1135" t="s">
        <v>9</v>
      </c>
      <c r="I1135" t="s">
        <v>121</v>
      </c>
      <c r="J1135" t="s">
        <v>185</v>
      </c>
      <c r="K1135">
        <v>0.5</v>
      </c>
      <c r="L1135">
        <v>15</v>
      </c>
      <c r="M1135">
        <v>30</v>
      </c>
      <c r="N1135">
        <v>1975</v>
      </c>
      <c r="O1135">
        <v>2005</v>
      </c>
      <c r="P1135" t="s">
        <v>454</v>
      </c>
      <c r="Q1135" t="s">
        <v>339</v>
      </c>
      <c r="R1135" t="s">
        <v>612</v>
      </c>
      <c r="S1135" t="s">
        <v>613</v>
      </c>
      <c r="T1135" t="s">
        <v>614</v>
      </c>
      <c r="U1135" t="s">
        <v>459</v>
      </c>
      <c r="V1135" t="s">
        <v>379</v>
      </c>
    </row>
    <row r="1136" spans="1:22">
      <c r="A1136">
        <v>3838</v>
      </c>
      <c r="B1136" t="s">
        <v>735</v>
      </c>
      <c r="C1136">
        <v>3.5000000000000003E-2</v>
      </c>
      <c r="D1136" t="s">
        <v>373</v>
      </c>
      <c r="E1136" t="s">
        <v>374</v>
      </c>
      <c r="F1136">
        <v>2008</v>
      </c>
      <c r="G1136">
        <v>40</v>
      </c>
      <c r="H1136" t="s">
        <v>9</v>
      </c>
      <c r="I1136" t="s">
        <v>121</v>
      </c>
      <c r="J1136" t="s">
        <v>185</v>
      </c>
      <c r="K1136">
        <v>0.5</v>
      </c>
      <c r="L1136">
        <v>15</v>
      </c>
      <c r="M1136">
        <v>30</v>
      </c>
      <c r="N1136">
        <v>1975</v>
      </c>
      <c r="O1136">
        <v>2005</v>
      </c>
      <c r="P1136" t="s">
        <v>454</v>
      </c>
      <c r="Q1136" t="s">
        <v>339</v>
      </c>
      <c r="R1136" t="s">
        <v>735</v>
      </c>
      <c r="S1136" t="s">
        <v>736</v>
      </c>
      <c r="T1136" t="s">
        <v>737</v>
      </c>
      <c r="U1136" t="s">
        <v>459</v>
      </c>
      <c r="V1136" t="s">
        <v>379</v>
      </c>
    </row>
    <row r="1137" spans="1:22">
      <c r="A1137">
        <v>3839</v>
      </c>
      <c r="B1137" t="s">
        <v>609</v>
      </c>
      <c r="C1137">
        <v>1.4999999999999999E-2</v>
      </c>
      <c r="D1137" t="s">
        <v>373</v>
      </c>
      <c r="E1137" t="s">
        <v>374</v>
      </c>
      <c r="F1137">
        <v>2008</v>
      </c>
      <c r="G1137">
        <v>40</v>
      </c>
      <c r="H1137" t="s">
        <v>9</v>
      </c>
      <c r="I1137" t="s">
        <v>121</v>
      </c>
      <c r="J1137" t="s">
        <v>185</v>
      </c>
      <c r="K1137">
        <v>0.5</v>
      </c>
      <c r="L1137">
        <v>15</v>
      </c>
      <c r="M1137">
        <v>30</v>
      </c>
      <c r="N1137">
        <v>1975</v>
      </c>
      <c r="O1137">
        <v>2005</v>
      </c>
      <c r="P1137" t="s">
        <v>454</v>
      </c>
      <c r="Q1137" t="s">
        <v>339</v>
      </c>
      <c r="R1137" t="s">
        <v>609</v>
      </c>
      <c r="S1137" t="s">
        <v>610</v>
      </c>
      <c r="T1137" t="s">
        <v>611</v>
      </c>
      <c r="U1137" t="s">
        <v>459</v>
      </c>
      <c r="V1137" t="s">
        <v>379</v>
      </c>
    </row>
    <row r="1138" spans="1:22">
      <c r="A1138">
        <v>3840</v>
      </c>
      <c r="B1138" t="s">
        <v>727</v>
      </c>
      <c r="C1138">
        <v>0.01</v>
      </c>
      <c r="D1138" t="s">
        <v>373</v>
      </c>
      <c r="E1138" t="s">
        <v>374</v>
      </c>
      <c r="F1138">
        <v>2008</v>
      </c>
      <c r="G1138">
        <v>40</v>
      </c>
      <c r="H1138" t="s">
        <v>9</v>
      </c>
      <c r="I1138" t="s">
        <v>121</v>
      </c>
      <c r="J1138" t="s">
        <v>185</v>
      </c>
      <c r="K1138">
        <v>0.5</v>
      </c>
      <c r="L1138">
        <v>15</v>
      </c>
      <c r="M1138">
        <v>30</v>
      </c>
      <c r="N1138">
        <v>1975</v>
      </c>
      <c r="O1138">
        <v>2005</v>
      </c>
      <c r="P1138" t="s">
        <v>454</v>
      </c>
      <c r="Q1138" t="s">
        <v>339</v>
      </c>
      <c r="R1138" t="s">
        <v>727</v>
      </c>
      <c r="S1138" t="s">
        <v>728</v>
      </c>
      <c r="T1138" t="s">
        <v>662</v>
      </c>
      <c r="U1138" t="s">
        <v>459</v>
      </c>
      <c r="V1138" t="s">
        <v>379</v>
      </c>
    </row>
    <row r="1139" spans="1:22">
      <c r="A1139">
        <v>3841</v>
      </c>
      <c r="B1139" t="s">
        <v>727</v>
      </c>
      <c r="C1139">
        <v>5.0000000000000001E-3</v>
      </c>
      <c r="D1139" t="s">
        <v>373</v>
      </c>
      <c r="E1139" t="s">
        <v>374</v>
      </c>
      <c r="F1139">
        <v>2007</v>
      </c>
      <c r="G1139">
        <v>40</v>
      </c>
      <c r="H1139" t="s">
        <v>9</v>
      </c>
      <c r="I1139" t="s">
        <v>121</v>
      </c>
      <c r="J1139" t="s">
        <v>185</v>
      </c>
      <c r="K1139">
        <v>0.5</v>
      </c>
      <c r="L1139">
        <v>15</v>
      </c>
      <c r="M1139">
        <v>30</v>
      </c>
      <c r="N1139">
        <v>1975</v>
      </c>
      <c r="O1139">
        <v>2005</v>
      </c>
      <c r="P1139" t="s">
        <v>454</v>
      </c>
      <c r="Q1139" t="s">
        <v>339</v>
      </c>
      <c r="R1139" t="s">
        <v>727</v>
      </c>
      <c r="S1139" t="s">
        <v>728</v>
      </c>
      <c r="T1139" t="s">
        <v>662</v>
      </c>
      <c r="U1139" t="s">
        <v>459</v>
      </c>
      <c r="V1139" t="s">
        <v>379</v>
      </c>
    </row>
    <row r="1140" spans="1:22">
      <c r="A1140">
        <v>3842</v>
      </c>
      <c r="B1140" t="s">
        <v>615</v>
      </c>
      <c r="C1140">
        <v>0.45500000000000002</v>
      </c>
      <c r="D1140" t="s">
        <v>373</v>
      </c>
      <c r="E1140" t="s">
        <v>374</v>
      </c>
      <c r="F1140">
        <v>2008</v>
      </c>
      <c r="G1140">
        <v>40</v>
      </c>
      <c r="H1140" t="s">
        <v>9</v>
      </c>
      <c r="I1140" t="s">
        <v>121</v>
      </c>
      <c r="J1140" t="s">
        <v>185</v>
      </c>
      <c r="K1140">
        <v>0.5</v>
      </c>
      <c r="L1140">
        <v>15</v>
      </c>
      <c r="M1140">
        <v>30</v>
      </c>
      <c r="N1140">
        <v>1975</v>
      </c>
      <c r="O1140">
        <v>2005</v>
      </c>
      <c r="P1140" t="s">
        <v>454</v>
      </c>
      <c r="Q1140" t="s">
        <v>339</v>
      </c>
      <c r="R1140" t="s">
        <v>615</v>
      </c>
      <c r="S1140" t="s">
        <v>616</v>
      </c>
      <c r="T1140" t="s">
        <v>617</v>
      </c>
      <c r="U1140" t="s">
        <v>618</v>
      </c>
      <c r="V1140" t="s">
        <v>379</v>
      </c>
    </row>
    <row r="1141" spans="1:22">
      <c r="A1141">
        <v>3843</v>
      </c>
      <c r="B1141" t="s">
        <v>615</v>
      </c>
      <c r="C1141">
        <v>0.23</v>
      </c>
      <c r="D1141" t="s">
        <v>373</v>
      </c>
      <c r="E1141" t="s">
        <v>374</v>
      </c>
      <c r="F1141">
        <v>2007</v>
      </c>
      <c r="G1141">
        <v>40</v>
      </c>
      <c r="H1141" t="s">
        <v>9</v>
      </c>
      <c r="I1141" t="s">
        <v>121</v>
      </c>
      <c r="J1141" t="s">
        <v>185</v>
      </c>
      <c r="K1141">
        <v>0.5</v>
      </c>
      <c r="L1141">
        <v>15</v>
      </c>
      <c r="M1141">
        <v>30</v>
      </c>
      <c r="N1141">
        <v>1975</v>
      </c>
      <c r="O1141">
        <v>2005</v>
      </c>
      <c r="P1141" t="s">
        <v>454</v>
      </c>
      <c r="Q1141" t="s">
        <v>339</v>
      </c>
      <c r="R1141" t="s">
        <v>615</v>
      </c>
      <c r="S1141" t="s">
        <v>616</v>
      </c>
      <c r="T1141" t="s">
        <v>617</v>
      </c>
      <c r="U1141" t="s">
        <v>618</v>
      </c>
      <c r="V1141" t="s">
        <v>379</v>
      </c>
    </row>
    <row r="1142" spans="1:22">
      <c r="A1142">
        <v>3844</v>
      </c>
      <c r="B1142" t="s">
        <v>688</v>
      </c>
      <c r="C1142">
        <v>0.01</v>
      </c>
      <c r="D1142" t="s">
        <v>373</v>
      </c>
      <c r="E1142" t="s">
        <v>374</v>
      </c>
      <c r="F1142">
        <v>2008</v>
      </c>
      <c r="G1142">
        <v>40</v>
      </c>
      <c r="H1142" t="s">
        <v>9</v>
      </c>
      <c r="I1142" t="s">
        <v>121</v>
      </c>
      <c r="J1142" t="s">
        <v>185</v>
      </c>
      <c r="K1142">
        <v>0.5</v>
      </c>
      <c r="L1142">
        <v>15</v>
      </c>
      <c r="M1142">
        <v>30</v>
      </c>
      <c r="N1142">
        <v>1975</v>
      </c>
      <c r="O1142">
        <v>2005</v>
      </c>
      <c r="P1142" t="s">
        <v>454</v>
      </c>
      <c r="Q1142" t="s">
        <v>339</v>
      </c>
      <c r="R1142" t="s">
        <v>688</v>
      </c>
      <c r="S1142" t="s">
        <v>689</v>
      </c>
      <c r="T1142" t="s">
        <v>690</v>
      </c>
      <c r="U1142" t="s">
        <v>618</v>
      </c>
      <c r="V1142" t="s">
        <v>379</v>
      </c>
    </row>
    <row r="1143" spans="1:22">
      <c r="A1143">
        <v>3845</v>
      </c>
      <c r="B1143" t="s">
        <v>688</v>
      </c>
      <c r="C1143">
        <v>5.0000000000000001E-3</v>
      </c>
      <c r="D1143" t="s">
        <v>373</v>
      </c>
      <c r="E1143" t="s">
        <v>374</v>
      </c>
      <c r="F1143">
        <v>2007</v>
      </c>
      <c r="G1143">
        <v>40</v>
      </c>
      <c r="H1143" t="s">
        <v>9</v>
      </c>
      <c r="I1143" t="s">
        <v>121</v>
      </c>
      <c r="J1143" t="s">
        <v>185</v>
      </c>
      <c r="K1143">
        <v>0.5</v>
      </c>
      <c r="L1143">
        <v>15</v>
      </c>
      <c r="M1143">
        <v>30</v>
      </c>
      <c r="N1143">
        <v>1975</v>
      </c>
      <c r="O1143">
        <v>2005</v>
      </c>
      <c r="P1143" t="s">
        <v>454</v>
      </c>
      <c r="Q1143" t="s">
        <v>339</v>
      </c>
      <c r="R1143" t="s">
        <v>688</v>
      </c>
      <c r="S1143" t="s">
        <v>689</v>
      </c>
      <c r="T1143" t="s">
        <v>690</v>
      </c>
      <c r="U1143" t="s">
        <v>618</v>
      </c>
      <c r="V1143" t="s">
        <v>379</v>
      </c>
    </row>
    <row r="1144" spans="1:22">
      <c r="A1144">
        <v>3846</v>
      </c>
      <c r="B1144" t="s">
        <v>741</v>
      </c>
      <c r="C1144">
        <v>5.0000000000000001E-3</v>
      </c>
      <c r="D1144" t="s">
        <v>373</v>
      </c>
      <c r="E1144" t="s">
        <v>374</v>
      </c>
      <c r="F1144">
        <v>2008</v>
      </c>
      <c r="G1144">
        <v>40</v>
      </c>
      <c r="H1144" t="s">
        <v>9</v>
      </c>
      <c r="I1144" t="s">
        <v>121</v>
      </c>
      <c r="J1144" t="s">
        <v>185</v>
      </c>
      <c r="K1144">
        <v>0.5</v>
      </c>
      <c r="L1144">
        <v>15</v>
      </c>
      <c r="M1144">
        <v>30</v>
      </c>
      <c r="N1144">
        <v>1975</v>
      </c>
      <c r="O1144">
        <v>2005</v>
      </c>
      <c r="P1144" t="s">
        <v>454</v>
      </c>
      <c r="Q1144" t="s">
        <v>339</v>
      </c>
      <c r="R1144" t="s">
        <v>741</v>
      </c>
      <c r="S1144" t="s">
        <v>742</v>
      </c>
      <c r="T1144" t="s">
        <v>743</v>
      </c>
      <c r="U1144" t="s">
        <v>744</v>
      </c>
      <c r="V1144" t="s">
        <v>379</v>
      </c>
    </row>
    <row r="1145" spans="1:22">
      <c r="A1145">
        <v>3847</v>
      </c>
      <c r="B1145" t="s">
        <v>627</v>
      </c>
      <c r="C1145">
        <v>0.37</v>
      </c>
      <c r="D1145" t="s">
        <v>373</v>
      </c>
      <c r="E1145" t="s">
        <v>374</v>
      </c>
      <c r="F1145">
        <v>2008</v>
      </c>
      <c r="G1145">
        <v>40</v>
      </c>
      <c r="H1145" t="s">
        <v>9</v>
      </c>
      <c r="I1145" t="s">
        <v>121</v>
      </c>
      <c r="J1145" t="s">
        <v>185</v>
      </c>
      <c r="K1145">
        <v>0.5</v>
      </c>
      <c r="L1145">
        <v>15</v>
      </c>
      <c r="M1145">
        <v>30</v>
      </c>
      <c r="N1145">
        <v>1975</v>
      </c>
      <c r="O1145">
        <v>2005</v>
      </c>
      <c r="P1145" t="s">
        <v>454</v>
      </c>
      <c r="Q1145" t="s">
        <v>339</v>
      </c>
      <c r="R1145" t="s">
        <v>627</v>
      </c>
      <c r="S1145" t="s">
        <v>628</v>
      </c>
      <c r="T1145" t="s">
        <v>629</v>
      </c>
      <c r="U1145" t="s">
        <v>485</v>
      </c>
      <c r="V1145" t="s">
        <v>486</v>
      </c>
    </row>
    <row r="1146" spans="1:22">
      <c r="A1146">
        <v>3848</v>
      </c>
      <c r="B1146" t="s">
        <v>621</v>
      </c>
      <c r="C1146">
        <v>0.16</v>
      </c>
      <c r="D1146" t="s">
        <v>373</v>
      </c>
      <c r="E1146" t="s">
        <v>374</v>
      </c>
      <c r="F1146">
        <v>2008</v>
      </c>
      <c r="G1146">
        <v>40</v>
      </c>
      <c r="H1146" t="s">
        <v>9</v>
      </c>
      <c r="I1146" t="s">
        <v>121</v>
      </c>
      <c r="J1146" t="s">
        <v>185</v>
      </c>
      <c r="K1146">
        <v>0.5</v>
      </c>
      <c r="L1146">
        <v>15</v>
      </c>
      <c r="M1146">
        <v>30</v>
      </c>
      <c r="N1146">
        <v>1975</v>
      </c>
      <c r="O1146">
        <v>2005</v>
      </c>
      <c r="P1146" t="s">
        <v>454</v>
      </c>
      <c r="Q1146" t="s">
        <v>339</v>
      </c>
      <c r="R1146" t="s">
        <v>621</v>
      </c>
      <c r="S1146" t="s">
        <v>622</v>
      </c>
      <c r="T1146" t="s">
        <v>623</v>
      </c>
      <c r="U1146" t="s">
        <v>485</v>
      </c>
      <c r="V1146" t="s">
        <v>486</v>
      </c>
    </row>
    <row r="1147" spans="1:22">
      <c r="A1147">
        <v>3849</v>
      </c>
      <c r="B1147" t="s">
        <v>621</v>
      </c>
      <c r="C1147">
        <v>0.16</v>
      </c>
      <c r="D1147" t="s">
        <v>373</v>
      </c>
      <c r="E1147" t="s">
        <v>374</v>
      </c>
      <c r="F1147">
        <v>2007</v>
      </c>
      <c r="G1147">
        <v>40</v>
      </c>
      <c r="H1147" t="s">
        <v>9</v>
      </c>
      <c r="I1147" t="s">
        <v>121</v>
      </c>
      <c r="J1147" t="s">
        <v>185</v>
      </c>
      <c r="K1147">
        <v>0.5</v>
      </c>
      <c r="L1147">
        <v>15</v>
      </c>
      <c r="M1147">
        <v>30</v>
      </c>
      <c r="N1147">
        <v>1975</v>
      </c>
      <c r="O1147">
        <v>2005</v>
      </c>
      <c r="P1147" t="s">
        <v>454</v>
      </c>
      <c r="Q1147" t="s">
        <v>339</v>
      </c>
      <c r="R1147" t="s">
        <v>621</v>
      </c>
      <c r="S1147" t="s">
        <v>622</v>
      </c>
      <c r="T1147" t="s">
        <v>623</v>
      </c>
      <c r="U1147" t="s">
        <v>485</v>
      </c>
      <c r="V1147" t="s">
        <v>486</v>
      </c>
    </row>
    <row r="1148" spans="1:22">
      <c r="A1148">
        <v>3850</v>
      </c>
      <c r="B1148" t="s">
        <v>627</v>
      </c>
      <c r="C1148">
        <v>0.16</v>
      </c>
      <c r="D1148" t="s">
        <v>373</v>
      </c>
      <c r="E1148" t="s">
        <v>374</v>
      </c>
      <c r="F1148">
        <v>2007</v>
      </c>
      <c r="G1148">
        <v>40</v>
      </c>
      <c r="H1148" t="s">
        <v>9</v>
      </c>
      <c r="I1148" t="s">
        <v>121</v>
      </c>
      <c r="J1148" t="s">
        <v>185</v>
      </c>
      <c r="K1148">
        <v>0.5</v>
      </c>
      <c r="L1148">
        <v>15</v>
      </c>
      <c r="M1148">
        <v>30</v>
      </c>
      <c r="N1148">
        <v>1975</v>
      </c>
      <c r="O1148">
        <v>2005</v>
      </c>
      <c r="P1148" t="s">
        <v>454</v>
      </c>
      <c r="Q1148" t="s">
        <v>339</v>
      </c>
      <c r="R1148" t="s">
        <v>627</v>
      </c>
      <c r="S1148" t="s">
        <v>628</v>
      </c>
      <c r="T1148" t="s">
        <v>629</v>
      </c>
      <c r="U1148" t="s">
        <v>485</v>
      </c>
      <c r="V1148" t="s">
        <v>486</v>
      </c>
    </row>
    <row r="1149" spans="1:22">
      <c r="A1149">
        <v>3851</v>
      </c>
      <c r="B1149" t="s">
        <v>624</v>
      </c>
      <c r="C1149">
        <v>0.155</v>
      </c>
      <c r="D1149" t="s">
        <v>373</v>
      </c>
      <c r="E1149" t="s">
        <v>374</v>
      </c>
      <c r="F1149">
        <v>2008</v>
      </c>
      <c r="G1149">
        <v>40</v>
      </c>
      <c r="H1149" t="s">
        <v>9</v>
      </c>
      <c r="I1149" t="s">
        <v>121</v>
      </c>
      <c r="J1149" t="s">
        <v>185</v>
      </c>
      <c r="K1149">
        <v>0.5</v>
      </c>
      <c r="L1149">
        <v>15</v>
      </c>
      <c r="M1149">
        <v>30</v>
      </c>
      <c r="N1149">
        <v>1975</v>
      </c>
      <c r="O1149">
        <v>2005</v>
      </c>
      <c r="P1149" t="s">
        <v>454</v>
      </c>
      <c r="Q1149" t="s">
        <v>339</v>
      </c>
      <c r="R1149" t="s">
        <v>624</v>
      </c>
      <c r="S1149" t="s">
        <v>625</v>
      </c>
      <c r="T1149" t="s">
        <v>626</v>
      </c>
      <c r="U1149" t="s">
        <v>485</v>
      </c>
      <c r="V1149" t="s">
        <v>486</v>
      </c>
    </row>
    <row r="1150" spans="1:22">
      <c r="A1150">
        <v>3852</v>
      </c>
      <c r="B1150" t="s">
        <v>633</v>
      </c>
      <c r="C1150">
        <v>6.5000000000000002E-2</v>
      </c>
      <c r="D1150" t="s">
        <v>373</v>
      </c>
      <c r="E1150" t="s">
        <v>374</v>
      </c>
      <c r="F1150">
        <v>2008</v>
      </c>
      <c r="G1150">
        <v>40</v>
      </c>
      <c r="H1150" t="s">
        <v>9</v>
      </c>
      <c r="I1150" t="s">
        <v>121</v>
      </c>
      <c r="J1150" t="s">
        <v>185</v>
      </c>
      <c r="K1150">
        <v>0.5</v>
      </c>
      <c r="L1150">
        <v>15</v>
      </c>
      <c r="M1150">
        <v>30</v>
      </c>
      <c r="N1150">
        <v>1975</v>
      </c>
      <c r="O1150">
        <v>2005</v>
      </c>
      <c r="P1150" t="s">
        <v>454</v>
      </c>
      <c r="Q1150" t="s">
        <v>339</v>
      </c>
      <c r="R1150" t="s">
        <v>633</v>
      </c>
      <c r="S1150" t="s">
        <v>634</v>
      </c>
      <c r="T1150" t="s">
        <v>635</v>
      </c>
      <c r="U1150" t="s">
        <v>485</v>
      </c>
      <c r="V1150" t="s">
        <v>486</v>
      </c>
    </row>
    <row r="1151" spans="1:22">
      <c r="A1151">
        <v>3853</v>
      </c>
      <c r="B1151" t="s">
        <v>633</v>
      </c>
      <c r="C1151">
        <v>0.06</v>
      </c>
      <c r="D1151" t="s">
        <v>373</v>
      </c>
      <c r="E1151" t="s">
        <v>374</v>
      </c>
      <c r="F1151">
        <v>2007</v>
      </c>
      <c r="G1151">
        <v>40</v>
      </c>
      <c r="H1151" t="s">
        <v>9</v>
      </c>
      <c r="I1151" t="s">
        <v>121</v>
      </c>
      <c r="J1151" t="s">
        <v>185</v>
      </c>
      <c r="K1151">
        <v>0.5</v>
      </c>
      <c r="L1151">
        <v>15</v>
      </c>
      <c r="M1151">
        <v>30</v>
      </c>
      <c r="N1151">
        <v>1975</v>
      </c>
      <c r="O1151">
        <v>2005</v>
      </c>
      <c r="P1151" t="s">
        <v>454</v>
      </c>
      <c r="Q1151" t="s">
        <v>339</v>
      </c>
      <c r="R1151" t="s">
        <v>633</v>
      </c>
      <c r="S1151" t="s">
        <v>634</v>
      </c>
      <c r="T1151" t="s">
        <v>635</v>
      </c>
      <c r="U1151" t="s">
        <v>485</v>
      </c>
      <c r="V1151" t="s">
        <v>486</v>
      </c>
    </row>
    <row r="1152" spans="1:22">
      <c r="A1152">
        <v>3854</v>
      </c>
      <c r="B1152" t="s">
        <v>691</v>
      </c>
      <c r="C1152">
        <v>5.0000000000000001E-3</v>
      </c>
      <c r="D1152" t="s">
        <v>373</v>
      </c>
      <c r="E1152" t="s">
        <v>374</v>
      </c>
      <c r="F1152">
        <v>2008</v>
      </c>
      <c r="G1152">
        <v>40</v>
      </c>
      <c r="H1152" t="s">
        <v>9</v>
      </c>
      <c r="I1152" t="s">
        <v>121</v>
      </c>
      <c r="J1152" t="s">
        <v>185</v>
      </c>
      <c r="K1152">
        <v>0.5</v>
      </c>
      <c r="L1152">
        <v>15</v>
      </c>
      <c r="M1152">
        <v>30</v>
      </c>
      <c r="N1152">
        <v>1975</v>
      </c>
      <c r="O1152">
        <v>2005</v>
      </c>
      <c r="P1152" t="s">
        <v>454</v>
      </c>
      <c r="Q1152" t="s">
        <v>339</v>
      </c>
      <c r="R1152" t="s">
        <v>691</v>
      </c>
      <c r="S1152" t="s">
        <v>692</v>
      </c>
      <c r="T1152" t="s">
        <v>693</v>
      </c>
      <c r="U1152" t="s">
        <v>485</v>
      </c>
      <c r="V1152" t="s">
        <v>486</v>
      </c>
    </row>
    <row r="1153" spans="1:22">
      <c r="A1153">
        <v>3857</v>
      </c>
      <c r="B1153" t="s">
        <v>636</v>
      </c>
      <c r="C1153">
        <v>1.08</v>
      </c>
      <c r="D1153" t="s">
        <v>373</v>
      </c>
      <c r="E1153" t="s">
        <v>374</v>
      </c>
      <c r="F1153">
        <v>2007</v>
      </c>
      <c r="G1153">
        <v>40</v>
      </c>
      <c r="H1153" t="s">
        <v>9</v>
      </c>
      <c r="I1153" t="s">
        <v>121</v>
      </c>
      <c r="J1153" t="s">
        <v>185</v>
      </c>
      <c r="K1153">
        <v>0.5</v>
      </c>
      <c r="L1153">
        <v>15</v>
      </c>
      <c r="M1153">
        <v>30</v>
      </c>
      <c r="N1153">
        <v>1975</v>
      </c>
      <c r="O1153">
        <v>2005</v>
      </c>
      <c r="P1153" t="s">
        <v>454</v>
      </c>
      <c r="Q1153" t="s">
        <v>339</v>
      </c>
      <c r="R1153" t="s">
        <v>636</v>
      </c>
      <c r="S1153" t="s">
        <v>414</v>
      </c>
      <c r="T1153" t="s">
        <v>637</v>
      </c>
      <c r="U1153" t="s">
        <v>416</v>
      </c>
      <c r="V1153" t="s">
        <v>417</v>
      </c>
    </row>
    <row r="1154" spans="1:22">
      <c r="A1154">
        <v>3858</v>
      </c>
      <c r="B1154" t="s">
        <v>636</v>
      </c>
      <c r="C1154">
        <v>0.67</v>
      </c>
      <c r="D1154" t="s">
        <v>373</v>
      </c>
      <c r="E1154" t="s">
        <v>374</v>
      </c>
      <c r="F1154">
        <v>2008</v>
      </c>
      <c r="G1154">
        <v>40</v>
      </c>
      <c r="H1154" t="s">
        <v>9</v>
      </c>
      <c r="I1154" t="s">
        <v>121</v>
      </c>
      <c r="J1154" t="s">
        <v>185</v>
      </c>
      <c r="K1154">
        <v>0.5</v>
      </c>
      <c r="L1154">
        <v>15</v>
      </c>
      <c r="M1154">
        <v>30</v>
      </c>
      <c r="N1154">
        <v>1975</v>
      </c>
      <c r="O1154">
        <v>2005</v>
      </c>
      <c r="P1154" t="s">
        <v>454</v>
      </c>
      <c r="Q1154" t="s">
        <v>339</v>
      </c>
      <c r="R1154" t="s">
        <v>636</v>
      </c>
      <c r="S1154" t="s">
        <v>414</v>
      </c>
      <c r="T1154" t="s">
        <v>637</v>
      </c>
      <c r="U1154" t="s">
        <v>416</v>
      </c>
      <c r="V1154" t="s">
        <v>417</v>
      </c>
    </row>
    <row r="1155" spans="1:22">
      <c r="A1155">
        <v>3859</v>
      </c>
      <c r="B1155" t="s">
        <v>638</v>
      </c>
      <c r="C1155">
        <v>0.12</v>
      </c>
      <c r="D1155" t="s">
        <v>373</v>
      </c>
      <c r="E1155" t="s">
        <v>374</v>
      </c>
      <c r="F1155">
        <v>2007</v>
      </c>
      <c r="G1155">
        <v>40</v>
      </c>
      <c r="H1155" t="s">
        <v>9</v>
      </c>
      <c r="I1155" t="s">
        <v>121</v>
      </c>
      <c r="J1155" t="s">
        <v>185</v>
      </c>
      <c r="K1155">
        <v>0.5</v>
      </c>
      <c r="L1155">
        <v>15</v>
      </c>
      <c r="M1155">
        <v>30</v>
      </c>
      <c r="N1155">
        <v>1975</v>
      </c>
      <c r="O1155">
        <v>2005</v>
      </c>
      <c r="P1155" t="s">
        <v>454</v>
      </c>
      <c r="Q1155" t="s">
        <v>339</v>
      </c>
      <c r="R1155" t="s">
        <v>638</v>
      </c>
      <c r="S1155" t="s">
        <v>639</v>
      </c>
      <c r="T1155" t="s">
        <v>640</v>
      </c>
      <c r="U1155" t="s">
        <v>641</v>
      </c>
      <c r="V1155" t="s">
        <v>379</v>
      </c>
    </row>
    <row r="1156" spans="1:22">
      <c r="A1156">
        <v>3860</v>
      </c>
      <c r="B1156" t="s">
        <v>638</v>
      </c>
      <c r="C1156">
        <v>0.11</v>
      </c>
      <c r="D1156" t="s">
        <v>373</v>
      </c>
      <c r="E1156" t="s">
        <v>374</v>
      </c>
      <c r="F1156">
        <v>2008</v>
      </c>
      <c r="G1156">
        <v>40</v>
      </c>
      <c r="H1156" t="s">
        <v>9</v>
      </c>
      <c r="I1156" t="s">
        <v>121</v>
      </c>
      <c r="J1156" t="s">
        <v>185</v>
      </c>
      <c r="K1156">
        <v>0.5</v>
      </c>
      <c r="L1156">
        <v>15</v>
      </c>
      <c r="M1156">
        <v>30</v>
      </c>
      <c r="N1156">
        <v>1975</v>
      </c>
      <c r="O1156">
        <v>2005</v>
      </c>
      <c r="P1156" t="s">
        <v>454</v>
      </c>
      <c r="Q1156" t="s">
        <v>339</v>
      </c>
      <c r="R1156" t="s">
        <v>638</v>
      </c>
      <c r="S1156" t="s">
        <v>639</v>
      </c>
      <c r="T1156" t="s">
        <v>640</v>
      </c>
      <c r="U1156" t="s">
        <v>641</v>
      </c>
      <c r="V1156" t="s">
        <v>379</v>
      </c>
    </row>
    <row r="1157" spans="1:22">
      <c r="A1157">
        <v>3861</v>
      </c>
      <c r="B1157" t="s">
        <v>648</v>
      </c>
      <c r="C1157">
        <v>4.5</v>
      </c>
      <c r="D1157" t="s">
        <v>373</v>
      </c>
      <c r="E1157" t="s">
        <v>374</v>
      </c>
      <c r="F1157">
        <v>2007</v>
      </c>
      <c r="G1157">
        <v>40</v>
      </c>
      <c r="H1157" t="s">
        <v>9</v>
      </c>
      <c r="I1157" t="s">
        <v>121</v>
      </c>
      <c r="J1157" t="s">
        <v>185</v>
      </c>
      <c r="K1157">
        <v>0.5</v>
      </c>
      <c r="L1157">
        <v>15</v>
      </c>
      <c r="M1157">
        <v>30</v>
      </c>
      <c r="N1157">
        <v>1975</v>
      </c>
      <c r="O1157">
        <v>2005</v>
      </c>
      <c r="P1157" t="s">
        <v>454</v>
      </c>
      <c r="Q1157" t="s">
        <v>339</v>
      </c>
      <c r="R1157" t="s">
        <v>648</v>
      </c>
      <c r="S1157" t="s">
        <v>649</v>
      </c>
      <c r="T1157" t="s">
        <v>650</v>
      </c>
      <c r="U1157" t="s">
        <v>421</v>
      </c>
      <c r="V1157" t="s">
        <v>379</v>
      </c>
    </row>
    <row r="1158" spans="1:22">
      <c r="A1158">
        <v>3862</v>
      </c>
      <c r="B1158" t="s">
        <v>648</v>
      </c>
      <c r="C1158">
        <v>4.05</v>
      </c>
      <c r="D1158" t="s">
        <v>373</v>
      </c>
      <c r="E1158" t="s">
        <v>374</v>
      </c>
      <c r="F1158">
        <v>2008</v>
      </c>
      <c r="G1158">
        <v>40</v>
      </c>
      <c r="H1158" t="s">
        <v>9</v>
      </c>
      <c r="I1158" t="s">
        <v>121</v>
      </c>
      <c r="J1158" t="s">
        <v>185</v>
      </c>
      <c r="K1158">
        <v>0.5</v>
      </c>
      <c r="L1158">
        <v>15</v>
      </c>
      <c r="M1158">
        <v>30</v>
      </c>
      <c r="N1158">
        <v>1975</v>
      </c>
      <c r="O1158">
        <v>2005</v>
      </c>
      <c r="P1158" t="s">
        <v>454</v>
      </c>
      <c r="Q1158" t="s">
        <v>339</v>
      </c>
      <c r="R1158" t="s">
        <v>648</v>
      </c>
      <c r="S1158" t="s">
        <v>649</v>
      </c>
      <c r="T1158" t="s">
        <v>650</v>
      </c>
      <c r="U1158" t="s">
        <v>421</v>
      </c>
      <c r="V1158" t="s">
        <v>379</v>
      </c>
    </row>
    <row r="1159" spans="1:22">
      <c r="A1159">
        <v>3863</v>
      </c>
      <c r="B1159" t="s">
        <v>651</v>
      </c>
      <c r="C1159">
        <v>1.59</v>
      </c>
      <c r="D1159" t="s">
        <v>373</v>
      </c>
      <c r="E1159" t="s">
        <v>374</v>
      </c>
      <c r="F1159">
        <v>2008</v>
      </c>
      <c r="G1159">
        <v>40</v>
      </c>
      <c r="H1159" t="s">
        <v>9</v>
      </c>
      <c r="I1159" t="s">
        <v>121</v>
      </c>
      <c r="J1159" t="s">
        <v>185</v>
      </c>
      <c r="K1159">
        <v>0.5</v>
      </c>
      <c r="L1159">
        <v>15</v>
      </c>
      <c r="M1159">
        <v>30</v>
      </c>
      <c r="N1159">
        <v>1975</v>
      </c>
      <c r="O1159">
        <v>2005</v>
      </c>
      <c r="P1159" t="s">
        <v>454</v>
      </c>
      <c r="Q1159" t="s">
        <v>339</v>
      </c>
      <c r="R1159" t="s">
        <v>651</v>
      </c>
      <c r="S1159" t="s">
        <v>652</v>
      </c>
      <c r="T1159" t="s">
        <v>653</v>
      </c>
      <c r="U1159" t="s">
        <v>421</v>
      </c>
      <c r="V1159" t="s">
        <v>379</v>
      </c>
    </row>
    <row r="1160" spans="1:22">
      <c r="A1160">
        <v>3864</v>
      </c>
      <c r="B1160" t="s">
        <v>651</v>
      </c>
      <c r="C1160">
        <v>1.55</v>
      </c>
      <c r="D1160" t="s">
        <v>373</v>
      </c>
      <c r="E1160" t="s">
        <v>374</v>
      </c>
      <c r="F1160">
        <v>2007</v>
      </c>
      <c r="G1160">
        <v>40</v>
      </c>
      <c r="H1160" t="s">
        <v>9</v>
      </c>
      <c r="I1160" t="s">
        <v>121</v>
      </c>
      <c r="J1160" t="s">
        <v>185</v>
      </c>
      <c r="K1160">
        <v>0.5</v>
      </c>
      <c r="L1160">
        <v>15</v>
      </c>
      <c r="M1160">
        <v>30</v>
      </c>
      <c r="N1160">
        <v>1975</v>
      </c>
      <c r="O1160">
        <v>2005</v>
      </c>
      <c r="P1160" t="s">
        <v>454</v>
      </c>
      <c r="Q1160" t="s">
        <v>339</v>
      </c>
      <c r="R1160" t="s">
        <v>651</v>
      </c>
      <c r="S1160" t="s">
        <v>652</v>
      </c>
      <c r="T1160" t="s">
        <v>653</v>
      </c>
      <c r="U1160" t="s">
        <v>421</v>
      </c>
      <c r="V1160" t="s">
        <v>379</v>
      </c>
    </row>
    <row r="1161" spans="1:22">
      <c r="A1161">
        <v>3865</v>
      </c>
      <c r="B1161" t="s">
        <v>642</v>
      </c>
      <c r="C1161">
        <v>1.22</v>
      </c>
      <c r="D1161" t="s">
        <v>373</v>
      </c>
      <c r="E1161" t="s">
        <v>374</v>
      </c>
      <c r="F1161">
        <v>2007</v>
      </c>
      <c r="G1161">
        <v>40</v>
      </c>
      <c r="H1161" t="s">
        <v>9</v>
      </c>
      <c r="I1161" t="s">
        <v>121</v>
      </c>
      <c r="J1161" t="s">
        <v>185</v>
      </c>
      <c r="K1161">
        <v>0.5</v>
      </c>
      <c r="L1161">
        <v>15</v>
      </c>
      <c r="M1161">
        <v>30</v>
      </c>
      <c r="N1161">
        <v>1975</v>
      </c>
      <c r="O1161">
        <v>2005</v>
      </c>
      <c r="P1161" t="s">
        <v>454</v>
      </c>
      <c r="Q1161" t="s">
        <v>339</v>
      </c>
      <c r="R1161" t="s">
        <v>642</v>
      </c>
      <c r="S1161" t="s">
        <v>643</v>
      </c>
      <c r="T1161" t="s">
        <v>644</v>
      </c>
      <c r="U1161" t="s">
        <v>421</v>
      </c>
      <c r="V1161" t="s">
        <v>379</v>
      </c>
    </row>
    <row r="1162" spans="1:22">
      <c r="A1162">
        <v>3866</v>
      </c>
      <c r="B1162" t="s">
        <v>645</v>
      </c>
      <c r="C1162">
        <v>0.72</v>
      </c>
      <c r="D1162" t="s">
        <v>373</v>
      </c>
      <c r="E1162" t="s">
        <v>374</v>
      </c>
      <c r="F1162">
        <v>2007</v>
      </c>
      <c r="G1162">
        <v>40</v>
      </c>
      <c r="H1162" t="s">
        <v>9</v>
      </c>
      <c r="I1162" t="s">
        <v>121</v>
      </c>
      <c r="J1162" t="s">
        <v>185</v>
      </c>
      <c r="K1162">
        <v>0.5</v>
      </c>
      <c r="L1162">
        <v>15</v>
      </c>
      <c r="M1162">
        <v>30</v>
      </c>
      <c r="N1162">
        <v>1975</v>
      </c>
      <c r="O1162">
        <v>2005</v>
      </c>
      <c r="P1162" t="s">
        <v>454</v>
      </c>
      <c r="Q1162" t="s">
        <v>339</v>
      </c>
      <c r="R1162" t="s">
        <v>645</v>
      </c>
      <c r="S1162" t="s">
        <v>646</v>
      </c>
      <c r="T1162" t="s">
        <v>647</v>
      </c>
      <c r="U1162" t="s">
        <v>421</v>
      </c>
      <c r="V1162" t="s">
        <v>379</v>
      </c>
    </row>
    <row r="1163" spans="1:22">
      <c r="A1163">
        <v>3867</v>
      </c>
      <c r="B1163" t="s">
        <v>642</v>
      </c>
      <c r="C1163">
        <v>0.69499999999999995</v>
      </c>
      <c r="D1163" t="s">
        <v>373</v>
      </c>
      <c r="E1163" t="s">
        <v>374</v>
      </c>
      <c r="F1163">
        <v>2008</v>
      </c>
      <c r="G1163">
        <v>40</v>
      </c>
      <c r="H1163" t="s">
        <v>9</v>
      </c>
      <c r="I1163" t="s">
        <v>121</v>
      </c>
      <c r="J1163" t="s">
        <v>185</v>
      </c>
      <c r="K1163">
        <v>0.5</v>
      </c>
      <c r="L1163">
        <v>15</v>
      </c>
      <c r="M1163">
        <v>30</v>
      </c>
      <c r="N1163">
        <v>1975</v>
      </c>
      <c r="O1163">
        <v>2005</v>
      </c>
      <c r="P1163" t="s">
        <v>454</v>
      </c>
      <c r="Q1163" t="s">
        <v>339</v>
      </c>
      <c r="R1163" t="s">
        <v>642</v>
      </c>
      <c r="S1163" t="s">
        <v>643</v>
      </c>
      <c r="T1163" t="s">
        <v>644</v>
      </c>
      <c r="U1163" t="s">
        <v>421</v>
      </c>
      <c r="V1163" t="s">
        <v>379</v>
      </c>
    </row>
    <row r="1164" spans="1:22">
      <c r="A1164">
        <v>3868</v>
      </c>
      <c r="B1164" t="s">
        <v>745</v>
      </c>
      <c r="C1164">
        <v>0.215</v>
      </c>
      <c r="D1164" t="s">
        <v>373</v>
      </c>
      <c r="E1164" t="s">
        <v>374</v>
      </c>
      <c r="F1164">
        <v>2007</v>
      </c>
      <c r="G1164">
        <v>40</v>
      </c>
      <c r="H1164" t="s">
        <v>9</v>
      </c>
      <c r="I1164" t="s">
        <v>121</v>
      </c>
      <c r="J1164" t="s">
        <v>185</v>
      </c>
      <c r="K1164">
        <v>0.5</v>
      </c>
      <c r="L1164">
        <v>15</v>
      </c>
      <c r="M1164">
        <v>30</v>
      </c>
      <c r="N1164">
        <v>1975</v>
      </c>
      <c r="O1164">
        <v>2005</v>
      </c>
      <c r="P1164" t="s">
        <v>454</v>
      </c>
      <c r="Q1164" t="s">
        <v>339</v>
      </c>
      <c r="R1164" t="s">
        <v>745</v>
      </c>
      <c r="S1164" t="s">
        <v>643</v>
      </c>
      <c r="T1164" t="s">
        <v>623</v>
      </c>
      <c r="U1164" t="s">
        <v>421</v>
      </c>
      <c r="V1164" t="s">
        <v>379</v>
      </c>
    </row>
    <row r="1165" spans="1:22">
      <c r="A1165">
        <v>3869</v>
      </c>
      <c r="B1165" t="s">
        <v>645</v>
      </c>
      <c r="C1165">
        <v>0.19</v>
      </c>
      <c r="D1165" t="s">
        <v>373</v>
      </c>
      <c r="E1165" t="s">
        <v>374</v>
      </c>
      <c r="F1165">
        <v>2008</v>
      </c>
      <c r="G1165">
        <v>40</v>
      </c>
      <c r="H1165" t="s">
        <v>9</v>
      </c>
      <c r="I1165" t="s">
        <v>121</v>
      </c>
      <c r="J1165" t="s">
        <v>185</v>
      </c>
      <c r="K1165">
        <v>0.5</v>
      </c>
      <c r="L1165">
        <v>15</v>
      </c>
      <c r="M1165">
        <v>30</v>
      </c>
      <c r="N1165">
        <v>1975</v>
      </c>
      <c r="O1165">
        <v>2005</v>
      </c>
      <c r="P1165" t="s">
        <v>454</v>
      </c>
      <c r="Q1165" t="s">
        <v>339</v>
      </c>
      <c r="R1165" t="s">
        <v>645</v>
      </c>
      <c r="S1165" t="s">
        <v>646</v>
      </c>
      <c r="T1165" t="s">
        <v>647</v>
      </c>
      <c r="U1165" t="s">
        <v>421</v>
      </c>
      <c r="V1165" t="s">
        <v>379</v>
      </c>
    </row>
    <row r="1166" spans="1:22">
      <c r="A1166">
        <v>3870</v>
      </c>
      <c r="B1166" t="s">
        <v>780</v>
      </c>
      <c r="C1166">
        <v>0.16</v>
      </c>
      <c r="D1166" t="s">
        <v>373</v>
      </c>
      <c r="E1166" t="s">
        <v>374</v>
      </c>
      <c r="F1166">
        <v>2008</v>
      </c>
      <c r="G1166">
        <v>40</v>
      </c>
      <c r="H1166" t="s">
        <v>9</v>
      </c>
      <c r="I1166" t="s">
        <v>121</v>
      </c>
      <c r="J1166" t="s">
        <v>185</v>
      </c>
      <c r="K1166">
        <v>0.5</v>
      </c>
      <c r="L1166">
        <v>15</v>
      </c>
      <c r="M1166">
        <v>30</v>
      </c>
      <c r="N1166">
        <v>1975</v>
      </c>
      <c r="O1166">
        <v>2005</v>
      </c>
      <c r="P1166" t="s">
        <v>454</v>
      </c>
      <c r="Q1166" t="s">
        <v>339</v>
      </c>
      <c r="R1166" t="s">
        <v>780</v>
      </c>
      <c r="S1166" t="s">
        <v>652</v>
      </c>
      <c r="T1166" t="s">
        <v>781</v>
      </c>
      <c r="U1166" t="s">
        <v>421</v>
      </c>
      <c r="V1166" t="s">
        <v>379</v>
      </c>
    </row>
    <row r="1167" spans="1:22">
      <c r="A1167">
        <v>3871</v>
      </c>
      <c r="B1167" t="s">
        <v>656</v>
      </c>
      <c r="C1167">
        <v>0.03</v>
      </c>
      <c r="D1167" t="s">
        <v>373</v>
      </c>
      <c r="E1167" t="s">
        <v>374</v>
      </c>
      <c r="F1167">
        <v>2008</v>
      </c>
      <c r="G1167">
        <v>40</v>
      </c>
      <c r="H1167" t="s">
        <v>9</v>
      </c>
      <c r="I1167" t="s">
        <v>121</v>
      </c>
      <c r="J1167" t="s">
        <v>185</v>
      </c>
      <c r="K1167">
        <v>0.5</v>
      </c>
      <c r="L1167">
        <v>15</v>
      </c>
      <c r="M1167">
        <v>30</v>
      </c>
      <c r="N1167">
        <v>1975</v>
      </c>
      <c r="O1167">
        <v>2005</v>
      </c>
      <c r="P1167" t="s">
        <v>454</v>
      </c>
      <c r="Q1167" t="s">
        <v>339</v>
      </c>
      <c r="R1167" t="s">
        <v>656</v>
      </c>
      <c r="S1167" t="s">
        <v>657</v>
      </c>
      <c r="T1167" t="s">
        <v>658</v>
      </c>
      <c r="U1167" t="s">
        <v>659</v>
      </c>
      <c r="V1167" t="s">
        <v>379</v>
      </c>
    </row>
    <row r="1168" spans="1:22">
      <c r="A1168">
        <v>3872</v>
      </c>
      <c r="B1168" t="s">
        <v>664</v>
      </c>
      <c r="C1168">
        <v>0.19500000000000001</v>
      </c>
      <c r="D1168" t="s">
        <v>373</v>
      </c>
      <c r="E1168" t="s">
        <v>374</v>
      </c>
      <c r="F1168">
        <v>2008</v>
      </c>
      <c r="G1168">
        <v>40</v>
      </c>
      <c r="H1168" t="s">
        <v>9</v>
      </c>
      <c r="I1168" t="s">
        <v>121</v>
      </c>
      <c r="J1168" t="s">
        <v>185</v>
      </c>
      <c r="K1168">
        <v>0.5</v>
      </c>
      <c r="L1168">
        <v>15</v>
      </c>
      <c r="M1168">
        <v>30</v>
      </c>
      <c r="N1168">
        <v>1975</v>
      </c>
      <c r="O1168">
        <v>2005</v>
      </c>
      <c r="P1168" t="s">
        <v>454</v>
      </c>
      <c r="Q1168" t="s">
        <v>339</v>
      </c>
      <c r="R1168" t="s">
        <v>664</v>
      </c>
      <c r="S1168" t="s">
        <v>665</v>
      </c>
      <c r="T1168" t="s">
        <v>666</v>
      </c>
      <c r="U1168" t="s">
        <v>434</v>
      </c>
      <c r="V1168" t="s">
        <v>379</v>
      </c>
    </row>
    <row r="1169" spans="1:22">
      <c r="A1169">
        <v>3873</v>
      </c>
      <c r="B1169" t="s">
        <v>664</v>
      </c>
      <c r="C1169">
        <v>0.16</v>
      </c>
      <c r="D1169" t="s">
        <v>373</v>
      </c>
      <c r="E1169" t="s">
        <v>374</v>
      </c>
      <c r="F1169">
        <v>2007</v>
      </c>
      <c r="G1169">
        <v>40</v>
      </c>
      <c r="H1169" t="s">
        <v>9</v>
      </c>
      <c r="I1169" t="s">
        <v>121</v>
      </c>
      <c r="J1169" t="s">
        <v>185</v>
      </c>
      <c r="K1169">
        <v>0.5</v>
      </c>
      <c r="L1169">
        <v>15</v>
      </c>
      <c r="M1169">
        <v>30</v>
      </c>
      <c r="N1169">
        <v>1975</v>
      </c>
      <c r="O1169">
        <v>2005</v>
      </c>
      <c r="P1169" t="s">
        <v>454</v>
      </c>
      <c r="Q1169" t="s">
        <v>339</v>
      </c>
      <c r="R1169" t="s">
        <v>664</v>
      </c>
      <c r="S1169" t="s">
        <v>665</v>
      </c>
      <c r="T1169" t="s">
        <v>666</v>
      </c>
      <c r="U1169" t="s">
        <v>434</v>
      </c>
      <c r="V1169" t="s">
        <v>379</v>
      </c>
    </row>
    <row r="1170" spans="1:22">
      <c r="A1170">
        <v>3874</v>
      </c>
      <c r="B1170" t="s">
        <v>714</v>
      </c>
      <c r="C1170">
        <v>3.5000000000000003E-2</v>
      </c>
      <c r="D1170" t="s">
        <v>373</v>
      </c>
      <c r="E1170" t="s">
        <v>374</v>
      </c>
      <c r="F1170">
        <v>2008</v>
      </c>
      <c r="G1170">
        <v>40</v>
      </c>
      <c r="H1170" t="s">
        <v>9</v>
      </c>
      <c r="I1170" t="s">
        <v>121</v>
      </c>
      <c r="J1170" t="s">
        <v>185</v>
      </c>
      <c r="K1170">
        <v>0.5</v>
      </c>
      <c r="L1170">
        <v>15</v>
      </c>
      <c r="M1170">
        <v>30</v>
      </c>
      <c r="N1170">
        <v>1975</v>
      </c>
      <c r="O1170">
        <v>2005</v>
      </c>
      <c r="P1170" t="s">
        <v>454</v>
      </c>
      <c r="Q1170" t="s">
        <v>339</v>
      </c>
      <c r="R1170" t="s">
        <v>714</v>
      </c>
      <c r="S1170" t="s">
        <v>715</v>
      </c>
      <c r="T1170" t="s">
        <v>716</v>
      </c>
      <c r="U1170" t="s">
        <v>434</v>
      </c>
      <c r="V1170" t="s">
        <v>379</v>
      </c>
    </row>
    <row r="1171" spans="1:22">
      <c r="A1171">
        <v>3875</v>
      </c>
      <c r="B1171" t="s">
        <v>714</v>
      </c>
      <c r="C1171">
        <v>0.03</v>
      </c>
      <c r="D1171" t="s">
        <v>373</v>
      </c>
      <c r="E1171" t="s">
        <v>374</v>
      </c>
      <c r="F1171">
        <v>2007</v>
      </c>
      <c r="G1171">
        <v>40</v>
      </c>
      <c r="H1171" t="s">
        <v>9</v>
      </c>
      <c r="I1171" t="s">
        <v>121</v>
      </c>
      <c r="J1171" t="s">
        <v>185</v>
      </c>
      <c r="K1171">
        <v>0.5</v>
      </c>
      <c r="L1171">
        <v>15</v>
      </c>
      <c r="M1171">
        <v>30</v>
      </c>
      <c r="N1171">
        <v>1975</v>
      </c>
      <c r="O1171">
        <v>2005</v>
      </c>
      <c r="P1171" t="s">
        <v>454</v>
      </c>
      <c r="Q1171" t="s">
        <v>339</v>
      </c>
      <c r="R1171" t="s">
        <v>714</v>
      </c>
      <c r="S1171" t="s">
        <v>715</v>
      </c>
      <c r="T1171" t="s">
        <v>716</v>
      </c>
      <c r="U1171" t="s">
        <v>434</v>
      </c>
      <c r="V1171" t="s">
        <v>379</v>
      </c>
    </row>
    <row r="1172" spans="1:22">
      <c r="A1172">
        <v>3876</v>
      </c>
      <c r="B1172" t="s">
        <v>746</v>
      </c>
      <c r="C1172">
        <v>5.0000000000000001E-3</v>
      </c>
      <c r="D1172" t="s">
        <v>373</v>
      </c>
      <c r="E1172" t="s">
        <v>374</v>
      </c>
      <c r="F1172">
        <v>2008</v>
      </c>
      <c r="G1172">
        <v>40</v>
      </c>
      <c r="H1172" t="s">
        <v>9</v>
      </c>
      <c r="I1172" t="s">
        <v>121</v>
      </c>
      <c r="J1172" t="s">
        <v>185</v>
      </c>
      <c r="K1172">
        <v>0.5</v>
      </c>
      <c r="L1172">
        <v>15</v>
      </c>
      <c r="M1172">
        <v>30</v>
      </c>
      <c r="N1172">
        <v>1975</v>
      </c>
      <c r="O1172">
        <v>2005</v>
      </c>
      <c r="P1172" t="s">
        <v>454</v>
      </c>
      <c r="Q1172" t="s">
        <v>339</v>
      </c>
      <c r="R1172" t="s">
        <v>746</v>
      </c>
      <c r="S1172" t="s">
        <v>715</v>
      </c>
      <c r="T1172" t="s">
        <v>747</v>
      </c>
      <c r="U1172" t="s">
        <v>434</v>
      </c>
      <c r="V1172" t="s">
        <v>379</v>
      </c>
    </row>
    <row r="1173" spans="1:22">
      <c r="A1173">
        <v>3877</v>
      </c>
      <c r="B1173" t="s">
        <v>470</v>
      </c>
      <c r="C1173">
        <v>0.01</v>
      </c>
      <c r="D1173" t="s">
        <v>373</v>
      </c>
      <c r="E1173" t="s">
        <v>374</v>
      </c>
      <c r="F1173">
        <v>2008</v>
      </c>
      <c r="G1173">
        <v>40</v>
      </c>
      <c r="H1173" t="s">
        <v>9</v>
      </c>
      <c r="I1173" t="s">
        <v>121</v>
      </c>
      <c r="J1173" t="s">
        <v>185</v>
      </c>
      <c r="K1173">
        <v>0.5</v>
      </c>
      <c r="L1173">
        <v>15</v>
      </c>
      <c r="M1173">
        <v>30</v>
      </c>
      <c r="N1173">
        <v>1975</v>
      </c>
      <c r="O1173">
        <v>2005</v>
      </c>
      <c r="P1173" t="s">
        <v>454</v>
      </c>
      <c r="Q1173" t="s">
        <v>339</v>
      </c>
      <c r="R1173" t="s">
        <v>752</v>
      </c>
      <c r="S1173" t="s">
        <v>470</v>
      </c>
      <c r="T1173" t="s">
        <v>142</v>
      </c>
      <c r="U1173" t="s">
        <v>500</v>
      </c>
      <c r="V1173" t="s">
        <v>379</v>
      </c>
    </row>
    <row r="1174" spans="1:22">
      <c r="A1174">
        <v>3878</v>
      </c>
      <c r="B1174" t="s">
        <v>667</v>
      </c>
      <c r="C1174">
        <v>0.08</v>
      </c>
      <c r="D1174" t="s">
        <v>373</v>
      </c>
      <c r="E1174" t="s">
        <v>374</v>
      </c>
      <c r="F1174">
        <v>2007</v>
      </c>
      <c r="G1174">
        <v>40</v>
      </c>
      <c r="H1174" t="s">
        <v>9</v>
      </c>
      <c r="I1174" t="s">
        <v>121</v>
      </c>
      <c r="J1174" t="s">
        <v>185</v>
      </c>
      <c r="K1174">
        <v>0.5</v>
      </c>
      <c r="L1174">
        <v>15</v>
      </c>
      <c r="M1174">
        <v>30</v>
      </c>
      <c r="N1174">
        <v>1975</v>
      </c>
      <c r="O1174">
        <v>2005</v>
      </c>
      <c r="P1174" t="s">
        <v>454</v>
      </c>
      <c r="Q1174" t="s">
        <v>339</v>
      </c>
      <c r="R1174" t="s">
        <v>667</v>
      </c>
      <c r="S1174" t="s">
        <v>668</v>
      </c>
      <c r="T1174" t="s">
        <v>369</v>
      </c>
      <c r="V1174" t="s">
        <v>379</v>
      </c>
    </row>
    <row r="1175" spans="1:22">
      <c r="A1175">
        <v>3879</v>
      </c>
      <c r="B1175" t="s">
        <v>667</v>
      </c>
      <c r="C1175">
        <v>5.0000000000000001E-3</v>
      </c>
      <c r="D1175" t="s">
        <v>373</v>
      </c>
      <c r="E1175" t="s">
        <v>374</v>
      </c>
      <c r="F1175">
        <v>2008</v>
      </c>
      <c r="G1175">
        <v>40</v>
      </c>
      <c r="H1175" t="s">
        <v>9</v>
      </c>
      <c r="I1175" t="s">
        <v>121</v>
      </c>
      <c r="J1175" t="s">
        <v>185</v>
      </c>
      <c r="K1175">
        <v>0.5</v>
      </c>
      <c r="L1175">
        <v>15</v>
      </c>
      <c r="M1175">
        <v>30</v>
      </c>
      <c r="N1175">
        <v>1975</v>
      </c>
      <c r="O1175">
        <v>2005</v>
      </c>
      <c r="P1175" t="s">
        <v>454</v>
      </c>
      <c r="Q1175" t="s">
        <v>339</v>
      </c>
      <c r="R1175" t="s">
        <v>667</v>
      </c>
      <c r="S1175" t="s">
        <v>668</v>
      </c>
      <c r="T1175" t="s">
        <v>369</v>
      </c>
      <c r="V1175" t="s">
        <v>379</v>
      </c>
    </row>
    <row r="1176" spans="1:22">
      <c r="A1176">
        <v>3882</v>
      </c>
      <c r="B1176" t="s">
        <v>590</v>
      </c>
      <c r="C1176">
        <v>1.2250000000000001</v>
      </c>
      <c r="D1176" t="s">
        <v>373</v>
      </c>
      <c r="E1176" t="s">
        <v>374</v>
      </c>
      <c r="F1176">
        <v>2007</v>
      </c>
      <c r="G1176">
        <v>40</v>
      </c>
      <c r="H1176" t="s">
        <v>9</v>
      </c>
      <c r="I1176" t="s">
        <v>121</v>
      </c>
      <c r="J1176" t="s">
        <v>189</v>
      </c>
      <c r="K1176">
        <v>1</v>
      </c>
      <c r="L1176">
        <v>31</v>
      </c>
      <c r="M1176">
        <v>31</v>
      </c>
      <c r="N1176">
        <v>1975</v>
      </c>
      <c r="O1176">
        <v>2006</v>
      </c>
      <c r="P1176" t="s">
        <v>454</v>
      </c>
      <c r="Q1176" t="s">
        <v>339</v>
      </c>
      <c r="R1176" t="s">
        <v>590</v>
      </c>
      <c r="S1176" t="s">
        <v>591</v>
      </c>
      <c r="T1176" t="s">
        <v>592</v>
      </c>
      <c r="U1176" t="s">
        <v>593</v>
      </c>
      <c r="V1176" t="s">
        <v>379</v>
      </c>
    </row>
    <row r="1177" spans="1:22">
      <c r="A1177">
        <v>3883</v>
      </c>
      <c r="B1177" t="s">
        <v>590</v>
      </c>
      <c r="C1177">
        <v>0.68</v>
      </c>
      <c r="D1177" t="s">
        <v>373</v>
      </c>
      <c r="E1177" t="s">
        <v>374</v>
      </c>
      <c r="F1177">
        <v>2008</v>
      </c>
      <c r="G1177">
        <v>40</v>
      </c>
      <c r="H1177" t="s">
        <v>9</v>
      </c>
      <c r="I1177" t="s">
        <v>121</v>
      </c>
      <c r="J1177" t="s">
        <v>189</v>
      </c>
      <c r="K1177">
        <v>1</v>
      </c>
      <c r="L1177">
        <v>31</v>
      </c>
      <c r="M1177">
        <v>31</v>
      </c>
      <c r="N1177">
        <v>1975</v>
      </c>
      <c r="O1177">
        <v>2006</v>
      </c>
      <c r="P1177" t="s">
        <v>454</v>
      </c>
      <c r="Q1177" t="s">
        <v>339</v>
      </c>
      <c r="R1177" t="s">
        <v>590</v>
      </c>
      <c r="S1177" t="s">
        <v>591</v>
      </c>
      <c r="T1177" t="s">
        <v>592</v>
      </c>
      <c r="U1177" t="s">
        <v>593</v>
      </c>
      <c r="V1177" t="s">
        <v>379</v>
      </c>
    </row>
    <row r="1178" spans="1:22">
      <c r="A1178">
        <v>3884</v>
      </c>
      <c r="B1178" t="s">
        <v>669</v>
      </c>
      <c r="C1178">
        <v>0.13500000000000001</v>
      </c>
      <c r="D1178" t="s">
        <v>373</v>
      </c>
      <c r="E1178" t="s">
        <v>374</v>
      </c>
      <c r="F1178">
        <v>2008</v>
      </c>
      <c r="G1178">
        <v>40</v>
      </c>
      <c r="H1178" t="s">
        <v>9</v>
      </c>
      <c r="I1178" t="s">
        <v>121</v>
      </c>
      <c r="J1178" t="s">
        <v>189</v>
      </c>
      <c r="K1178">
        <v>1</v>
      </c>
      <c r="L1178">
        <v>31</v>
      </c>
      <c r="M1178">
        <v>31</v>
      </c>
      <c r="N1178">
        <v>1975</v>
      </c>
      <c r="O1178">
        <v>2006</v>
      </c>
      <c r="P1178" t="s">
        <v>454</v>
      </c>
      <c r="Q1178" t="s">
        <v>339</v>
      </c>
      <c r="R1178" t="s">
        <v>669</v>
      </c>
      <c r="S1178" t="s">
        <v>670</v>
      </c>
      <c r="T1178" t="s">
        <v>671</v>
      </c>
      <c r="U1178" t="s">
        <v>672</v>
      </c>
      <c r="V1178" t="s">
        <v>379</v>
      </c>
    </row>
    <row r="1179" spans="1:22">
      <c r="A1179">
        <v>3885</v>
      </c>
      <c r="B1179" t="s">
        <v>669</v>
      </c>
      <c r="C1179">
        <v>0.13</v>
      </c>
      <c r="D1179" t="s">
        <v>373</v>
      </c>
      <c r="E1179" t="s">
        <v>374</v>
      </c>
      <c r="F1179">
        <v>2007</v>
      </c>
      <c r="G1179">
        <v>40</v>
      </c>
      <c r="H1179" t="s">
        <v>9</v>
      </c>
      <c r="I1179" t="s">
        <v>121</v>
      </c>
      <c r="J1179" t="s">
        <v>189</v>
      </c>
      <c r="K1179">
        <v>1</v>
      </c>
      <c r="L1179">
        <v>31</v>
      </c>
      <c r="M1179">
        <v>31</v>
      </c>
      <c r="N1179">
        <v>1975</v>
      </c>
      <c r="O1179">
        <v>2006</v>
      </c>
      <c r="P1179" t="s">
        <v>454</v>
      </c>
      <c r="Q1179" t="s">
        <v>339</v>
      </c>
      <c r="R1179" t="s">
        <v>669</v>
      </c>
      <c r="S1179" t="s">
        <v>670</v>
      </c>
      <c r="T1179" t="s">
        <v>671</v>
      </c>
      <c r="U1179" t="s">
        <v>672</v>
      </c>
      <c r="V1179" t="s">
        <v>379</v>
      </c>
    </row>
    <row r="1180" spans="1:22">
      <c r="A1180">
        <v>3886</v>
      </c>
      <c r="B1180" t="s">
        <v>757</v>
      </c>
      <c r="C1180">
        <v>0.155</v>
      </c>
      <c r="D1180" t="s">
        <v>373</v>
      </c>
      <c r="E1180" t="s">
        <v>374</v>
      </c>
      <c r="F1180">
        <v>2008</v>
      </c>
      <c r="G1180">
        <v>40</v>
      </c>
      <c r="H1180" t="s">
        <v>9</v>
      </c>
      <c r="I1180" t="s">
        <v>121</v>
      </c>
      <c r="J1180" t="s">
        <v>189</v>
      </c>
      <c r="K1180">
        <v>1</v>
      </c>
      <c r="L1180">
        <v>31</v>
      </c>
      <c r="M1180">
        <v>31</v>
      </c>
      <c r="N1180">
        <v>1975</v>
      </c>
      <c r="O1180">
        <v>2006</v>
      </c>
      <c r="P1180" t="s">
        <v>454</v>
      </c>
      <c r="Q1180" t="s">
        <v>339</v>
      </c>
      <c r="R1180" t="s">
        <v>757</v>
      </c>
      <c r="S1180" t="s">
        <v>758</v>
      </c>
      <c r="T1180" t="s">
        <v>759</v>
      </c>
      <c r="U1180" t="s">
        <v>723</v>
      </c>
      <c r="V1180" t="s">
        <v>379</v>
      </c>
    </row>
    <row r="1181" spans="1:22">
      <c r="A1181">
        <v>3887</v>
      </c>
      <c r="B1181" t="s">
        <v>720</v>
      </c>
      <c r="C1181">
        <v>5.0000000000000001E-3</v>
      </c>
      <c r="D1181" t="s">
        <v>373</v>
      </c>
      <c r="E1181" t="s">
        <v>374</v>
      </c>
      <c r="F1181">
        <v>2007</v>
      </c>
      <c r="G1181">
        <v>40</v>
      </c>
      <c r="H1181" t="s">
        <v>9</v>
      </c>
      <c r="I1181" t="s">
        <v>121</v>
      </c>
      <c r="J1181" t="s">
        <v>189</v>
      </c>
      <c r="K1181">
        <v>1</v>
      </c>
      <c r="L1181">
        <v>31</v>
      </c>
      <c r="M1181">
        <v>31</v>
      </c>
      <c r="N1181">
        <v>1975</v>
      </c>
      <c r="O1181">
        <v>2006</v>
      </c>
      <c r="P1181" t="s">
        <v>454</v>
      </c>
      <c r="Q1181" t="s">
        <v>339</v>
      </c>
      <c r="R1181" t="s">
        <v>720</v>
      </c>
      <c r="S1181" t="s">
        <v>721</v>
      </c>
      <c r="T1181" t="s">
        <v>722</v>
      </c>
      <c r="U1181" t="s">
        <v>723</v>
      </c>
      <c r="V1181" t="s">
        <v>379</v>
      </c>
    </row>
    <row r="1182" spans="1:22">
      <c r="A1182">
        <v>3888</v>
      </c>
      <c r="B1182" t="s">
        <v>679</v>
      </c>
      <c r="C1182">
        <v>1.1950000000000001</v>
      </c>
      <c r="D1182" t="s">
        <v>373</v>
      </c>
      <c r="E1182" t="s">
        <v>374</v>
      </c>
      <c r="F1182">
        <v>2008</v>
      </c>
      <c r="G1182">
        <v>40</v>
      </c>
      <c r="H1182" t="s">
        <v>9</v>
      </c>
      <c r="I1182" t="s">
        <v>121</v>
      </c>
      <c r="J1182" t="s">
        <v>189</v>
      </c>
      <c r="K1182">
        <v>1</v>
      </c>
      <c r="L1182">
        <v>31</v>
      </c>
      <c r="M1182">
        <v>31</v>
      </c>
      <c r="N1182">
        <v>1975</v>
      </c>
      <c r="O1182">
        <v>2006</v>
      </c>
      <c r="P1182" t="s">
        <v>454</v>
      </c>
      <c r="Q1182" t="s">
        <v>339</v>
      </c>
      <c r="R1182" t="s">
        <v>679</v>
      </c>
      <c r="S1182" t="s">
        <v>680</v>
      </c>
      <c r="T1182" t="s">
        <v>681</v>
      </c>
      <c r="U1182" t="s">
        <v>459</v>
      </c>
      <c r="V1182" t="s">
        <v>379</v>
      </c>
    </row>
    <row r="1183" spans="1:22">
      <c r="A1183">
        <v>3889</v>
      </c>
      <c r="B1183" t="s">
        <v>679</v>
      </c>
      <c r="C1183">
        <v>0.41</v>
      </c>
      <c r="D1183" t="s">
        <v>373</v>
      </c>
      <c r="E1183" t="s">
        <v>374</v>
      </c>
      <c r="F1183">
        <v>2007</v>
      </c>
      <c r="G1183">
        <v>40</v>
      </c>
      <c r="H1183" t="s">
        <v>9</v>
      </c>
      <c r="I1183" t="s">
        <v>121</v>
      </c>
      <c r="J1183" t="s">
        <v>189</v>
      </c>
      <c r="K1183">
        <v>1</v>
      </c>
      <c r="L1183">
        <v>31</v>
      </c>
      <c r="M1183">
        <v>31</v>
      </c>
      <c r="N1183">
        <v>1975</v>
      </c>
      <c r="O1183">
        <v>2006</v>
      </c>
      <c r="P1183" t="s">
        <v>454</v>
      </c>
      <c r="Q1183" t="s">
        <v>339</v>
      </c>
      <c r="R1183" t="s">
        <v>679</v>
      </c>
      <c r="S1183" t="s">
        <v>680</v>
      </c>
      <c r="T1183" t="s">
        <v>681</v>
      </c>
      <c r="U1183" t="s">
        <v>459</v>
      </c>
      <c r="V1183" t="s">
        <v>379</v>
      </c>
    </row>
    <row r="1184" spans="1:22">
      <c r="A1184">
        <v>3890</v>
      </c>
      <c r="B1184" t="s">
        <v>782</v>
      </c>
      <c r="C1184">
        <v>0.19500000000000001</v>
      </c>
      <c r="D1184" t="s">
        <v>373</v>
      </c>
      <c r="E1184" t="s">
        <v>374</v>
      </c>
      <c r="F1184">
        <v>2008</v>
      </c>
      <c r="G1184">
        <v>40</v>
      </c>
      <c r="H1184" t="s">
        <v>9</v>
      </c>
      <c r="I1184" t="s">
        <v>121</v>
      </c>
      <c r="J1184" t="s">
        <v>189</v>
      </c>
      <c r="K1184">
        <v>1</v>
      </c>
      <c r="L1184">
        <v>31</v>
      </c>
      <c r="M1184">
        <v>31</v>
      </c>
      <c r="N1184">
        <v>1975</v>
      </c>
      <c r="O1184">
        <v>2006</v>
      </c>
      <c r="P1184" t="s">
        <v>454</v>
      </c>
      <c r="Q1184" t="s">
        <v>339</v>
      </c>
      <c r="R1184" t="s">
        <v>782</v>
      </c>
      <c r="S1184" t="s">
        <v>470</v>
      </c>
      <c r="T1184" t="s">
        <v>783</v>
      </c>
      <c r="U1184" t="s">
        <v>459</v>
      </c>
      <c r="V1184" t="s">
        <v>379</v>
      </c>
    </row>
    <row r="1185" spans="1:22">
      <c r="A1185">
        <v>3891</v>
      </c>
      <c r="B1185" t="s">
        <v>682</v>
      </c>
      <c r="C1185">
        <v>0.19</v>
      </c>
      <c r="D1185" t="s">
        <v>373</v>
      </c>
      <c r="E1185" t="s">
        <v>374</v>
      </c>
      <c r="F1185">
        <v>2008</v>
      </c>
      <c r="G1185">
        <v>40</v>
      </c>
      <c r="H1185" t="s">
        <v>9</v>
      </c>
      <c r="I1185" t="s">
        <v>121</v>
      </c>
      <c r="J1185" t="s">
        <v>189</v>
      </c>
      <c r="K1185">
        <v>1</v>
      </c>
      <c r="L1185">
        <v>31</v>
      </c>
      <c r="M1185">
        <v>31</v>
      </c>
      <c r="N1185">
        <v>1975</v>
      </c>
      <c r="O1185">
        <v>2006</v>
      </c>
      <c r="P1185" t="s">
        <v>454</v>
      </c>
      <c r="Q1185" t="s">
        <v>339</v>
      </c>
      <c r="R1185" t="s">
        <v>682</v>
      </c>
      <c r="S1185" t="s">
        <v>470</v>
      </c>
      <c r="T1185" t="s">
        <v>683</v>
      </c>
      <c r="U1185" t="s">
        <v>459</v>
      </c>
      <c r="V1185" t="s">
        <v>379</v>
      </c>
    </row>
    <row r="1186" spans="1:22">
      <c r="A1186">
        <v>3892</v>
      </c>
      <c r="B1186" t="s">
        <v>606</v>
      </c>
      <c r="C1186">
        <v>0.155</v>
      </c>
      <c r="D1186" t="s">
        <v>373</v>
      </c>
      <c r="E1186" t="s">
        <v>374</v>
      </c>
      <c r="F1186">
        <v>2007</v>
      </c>
      <c r="G1186">
        <v>40</v>
      </c>
      <c r="H1186" t="s">
        <v>9</v>
      </c>
      <c r="I1186" t="s">
        <v>121</v>
      </c>
      <c r="J1186" t="s">
        <v>189</v>
      </c>
      <c r="K1186">
        <v>1</v>
      </c>
      <c r="L1186">
        <v>31</v>
      </c>
      <c r="M1186">
        <v>31</v>
      </c>
      <c r="N1186">
        <v>1975</v>
      </c>
      <c r="O1186">
        <v>2006</v>
      </c>
      <c r="P1186" t="s">
        <v>454</v>
      </c>
      <c r="Q1186" t="s">
        <v>339</v>
      </c>
      <c r="R1186" t="s">
        <v>606</v>
      </c>
      <c r="S1186" t="s">
        <v>607</v>
      </c>
      <c r="T1186" t="s">
        <v>608</v>
      </c>
      <c r="U1186" t="s">
        <v>459</v>
      </c>
      <c r="V1186" t="s">
        <v>379</v>
      </c>
    </row>
    <row r="1187" spans="1:22">
      <c r="A1187">
        <v>3893</v>
      </c>
      <c r="B1187" t="s">
        <v>606</v>
      </c>
      <c r="C1187">
        <v>0.155</v>
      </c>
      <c r="D1187" t="s">
        <v>373</v>
      </c>
      <c r="E1187" t="s">
        <v>374</v>
      </c>
      <c r="F1187">
        <v>2008</v>
      </c>
      <c r="G1187">
        <v>40</v>
      </c>
      <c r="H1187" t="s">
        <v>9</v>
      </c>
      <c r="I1187" t="s">
        <v>121</v>
      </c>
      <c r="J1187" t="s">
        <v>189</v>
      </c>
      <c r="K1187">
        <v>1</v>
      </c>
      <c r="L1187">
        <v>31</v>
      </c>
      <c r="M1187">
        <v>31</v>
      </c>
      <c r="N1187">
        <v>1975</v>
      </c>
      <c r="O1187">
        <v>2006</v>
      </c>
      <c r="P1187" t="s">
        <v>454</v>
      </c>
      <c r="Q1187" t="s">
        <v>339</v>
      </c>
      <c r="R1187" t="s">
        <v>606</v>
      </c>
      <c r="S1187" t="s">
        <v>607</v>
      </c>
      <c r="T1187" t="s">
        <v>608</v>
      </c>
      <c r="U1187" t="s">
        <v>459</v>
      </c>
      <c r="V1187" t="s">
        <v>379</v>
      </c>
    </row>
    <row r="1188" spans="1:22">
      <c r="A1188">
        <v>3894</v>
      </c>
      <c r="B1188" t="s">
        <v>600</v>
      </c>
      <c r="C1188">
        <v>0.125</v>
      </c>
      <c r="D1188" t="s">
        <v>373</v>
      </c>
      <c r="E1188" t="s">
        <v>374</v>
      </c>
      <c r="F1188">
        <v>2008</v>
      </c>
      <c r="G1188">
        <v>40</v>
      </c>
      <c r="H1188" t="s">
        <v>9</v>
      </c>
      <c r="I1188" t="s">
        <v>121</v>
      </c>
      <c r="J1188" t="s">
        <v>189</v>
      </c>
      <c r="K1188">
        <v>1</v>
      </c>
      <c r="L1188">
        <v>31</v>
      </c>
      <c r="M1188">
        <v>31</v>
      </c>
      <c r="N1188">
        <v>1975</v>
      </c>
      <c r="O1188">
        <v>2006</v>
      </c>
      <c r="P1188" t="s">
        <v>454</v>
      </c>
      <c r="Q1188" t="s">
        <v>339</v>
      </c>
      <c r="R1188" t="s">
        <v>600</v>
      </c>
      <c r="S1188" t="s">
        <v>601</v>
      </c>
      <c r="T1188" t="s">
        <v>602</v>
      </c>
      <c r="U1188" t="s">
        <v>459</v>
      </c>
      <c r="V1188" t="s">
        <v>379</v>
      </c>
    </row>
    <row r="1189" spans="1:22">
      <c r="A1189">
        <v>3895</v>
      </c>
      <c r="B1189" t="s">
        <v>782</v>
      </c>
      <c r="C1189">
        <v>0.12</v>
      </c>
      <c r="D1189" t="s">
        <v>373</v>
      </c>
      <c r="E1189" t="s">
        <v>374</v>
      </c>
      <c r="F1189">
        <v>2007</v>
      </c>
      <c r="G1189">
        <v>40</v>
      </c>
      <c r="H1189" t="s">
        <v>9</v>
      </c>
      <c r="I1189" t="s">
        <v>121</v>
      </c>
      <c r="J1189" t="s">
        <v>189</v>
      </c>
      <c r="K1189">
        <v>1</v>
      </c>
      <c r="L1189">
        <v>31</v>
      </c>
      <c r="M1189">
        <v>31</v>
      </c>
      <c r="N1189">
        <v>1975</v>
      </c>
      <c r="O1189">
        <v>2006</v>
      </c>
      <c r="P1189" t="s">
        <v>454</v>
      </c>
      <c r="Q1189" t="s">
        <v>339</v>
      </c>
      <c r="R1189" t="s">
        <v>782</v>
      </c>
      <c r="S1189" t="s">
        <v>470</v>
      </c>
      <c r="T1189" t="s">
        <v>783</v>
      </c>
      <c r="U1189" t="s">
        <v>459</v>
      </c>
      <c r="V1189" t="s">
        <v>379</v>
      </c>
    </row>
    <row r="1190" spans="1:22">
      <c r="A1190">
        <v>3896</v>
      </c>
      <c r="B1190" t="s">
        <v>600</v>
      </c>
      <c r="C1190">
        <v>7.4999999999999997E-2</v>
      </c>
      <c r="D1190" t="s">
        <v>373</v>
      </c>
      <c r="E1190" t="s">
        <v>374</v>
      </c>
      <c r="F1190">
        <v>2007</v>
      </c>
      <c r="G1190">
        <v>40</v>
      </c>
      <c r="H1190" t="s">
        <v>9</v>
      </c>
      <c r="I1190" t="s">
        <v>121</v>
      </c>
      <c r="J1190" t="s">
        <v>189</v>
      </c>
      <c r="K1190">
        <v>1</v>
      </c>
      <c r="L1190">
        <v>31</v>
      </c>
      <c r="M1190">
        <v>31</v>
      </c>
      <c r="N1190">
        <v>1975</v>
      </c>
      <c r="O1190">
        <v>2006</v>
      </c>
      <c r="P1190" t="s">
        <v>454</v>
      </c>
      <c r="Q1190" t="s">
        <v>339</v>
      </c>
      <c r="R1190" t="s">
        <v>600</v>
      </c>
      <c r="S1190" t="s">
        <v>601</v>
      </c>
      <c r="T1190" t="s">
        <v>602</v>
      </c>
      <c r="U1190" t="s">
        <v>459</v>
      </c>
      <c r="V1190" t="s">
        <v>379</v>
      </c>
    </row>
    <row r="1191" spans="1:22">
      <c r="A1191">
        <v>3897</v>
      </c>
      <c r="B1191" t="s">
        <v>676</v>
      </c>
      <c r="C1191">
        <v>0.03</v>
      </c>
      <c r="D1191" t="s">
        <v>373</v>
      </c>
      <c r="E1191" t="s">
        <v>374</v>
      </c>
      <c r="F1191">
        <v>2007</v>
      </c>
      <c r="G1191">
        <v>40</v>
      </c>
      <c r="H1191" t="s">
        <v>9</v>
      </c>
      <c r="I1191" t="s">
        <v>121</v>
      </c>
      <c r="J1191" t="s">
        <v>189</v>
      </c>
      <c r="K1191">
        <v>1</v>
      </c>
      <c r="L1191">
        <v>31</v>
      </c>
      <c r="M1191">
        <v>31</v>
      </c>
      <c r="N1191">
        <v>1975</v>
      </c>
      <c r="O1191">
        <v>2006</v>
      </c>
      <c r="P1191" t="s">
        <v>454</v>
      </c>
      <c r="Q1191" t="s">
        <v>339</v>
      </c>
      <c r="R1191" t="s">
        <v>676</v>
      </c>
      <c r="S1191" t="s">
        <v>677</v>
      </c>
      <c r="T1191" t="s">
        <v>678</v>
      </c>
      <c r="U1191" t="s">
        <v>459</v>
      </c>
      <c r="V1191" t="s">
        <v>379</v>
      </c>
    </row>
    <row r="1192" spans="1:22">
      <c r="A1192">
        <v>3898</v>
      </c>
      <c r="B1192" t="s">
        <v>676</v>
      </c>
      <c r="C1192">
        <v>0.03</v>
      </c>
      <c r="D1192" t="s">
        <v>373</v>
      </c>
      <c r="E1192" t="s">
        <v>374</v>
      </c>
      <c r="F1192">
        <v>2008</v>
      </c>
      <c r="G1192">
        <v>40</v>
      </c>
      <c r="H1192" t="s">
        <v>9</v>
      </c>
      <c r="I1192" t="s">
        <v>121</v>
      </c>
      <c r="J1192" t="s">
        <v>189</v>
      </c>
      <c r="K1192">
        <v>1</v>
      </c>
      <c r="L1192">
        <v>31</v>
      </c>
      <c r="M1192">
        <v>31</v>
      </c>
      <c r="N1192">
        <v>1975</v>
      </c>
      <c r="O1192">
        <v>2006</v>
      </c>
      <c r="P1192" t="s">
        <v>454</v>
      </c>
      <c r="Q1192" t="s">
        <v>339</v>
      </c>
      <c r="R1192" t="s">
        <v>676</v>
      </c>
      <c r="S1192" t="s">
        <v>677</v>
      </c>
      <c r="T1192" t="s">
        <v>678</v>
      </c>
      <c r="U1192" t="s">
        <v>459</v>
      </c>
      <c r="V1192" t="s">
        <v>379</v>
      </c>
    </row>
    <row r="1193" spans="1:22">
      <c r="A1193">
        <v>3899</v>
      </c>
      <c r="B1193" t="s">
        <v>609</v>
      </c>
      <c r="C1193">
        <v>0.02</v>
      </c>
      <c r="D1193" t="s">
        <v>373</v>
      </c>
      <c r="E1193" t="s">
        <v>374</v>
      </c>
      <c r="F1193">
        <v>2008</v>
      </c>
      <c r="G1193">
        <v>40</v>
      </c>
      <c r="H1193" t="s">
        <v>9</v>
      </c>
      <c r="I1193" t="s">
        <v>121</v>
      </c>
      <c r="J1193" t="s">
        <v>189</v>
      </c>
      <c r="K1193">
        <v>1</v>
      </c>
      <c r="L1193">
        <v>31</v>
      </c>
      <c r="M1193">
        <v>31</v>
      </c>
      <c r="N1193">
        <v>1975</v>
      </c>
      <c r="O1193">
        <v>2006</v>
      </c>
      <c r="P1193" t="s">
        <v>454</v>
      </c>
      <c r="Q1193" t="s">
        <v>339</v>
      </c>
      <c r="R1193" t="s">
        <v>609</v>
      </c>
      <c r="S1193" t="s">
        <v>610</v>
      </c>
      <c r="T1193" t="s">
        <v>611</v>
      </c>
      <c r="U1193" t="s">
        <v>459</v>
      </c>
      <c r="V1193" t="s">
        <v>379</v>
      </c>
    </row>
    <row r="1194" spans="1:22">
      <c r="A1194">
        <v>3900</v>
      </c>
      <c r="B1194" t="s">
        <v>735</v>
      </c>
      <c r="C1194">
        <v>1.4999999999999999E-2</v>
      </c>
      <c r="D1194" t="s">
        <v>373</v>
      </c>
      <c r="E1194" t="s">
        <v>374</v>
      </c>
      <c r="F1194">
        <v>2008</v>
      </c>
      <c r="G1194">
        <v>40</v>
      </c>
      <c r="H1194" t="s">
        <v>9</v>
      </c>
      <c r="I1194" t="s">
        <v>121</v>
      </c>
      <c r="J1194" t="s">
        <v>189</v>
      </c>
      <c r="K1194">
        <v>1</v>
      </c>
      <c r="L1194">
        <v>31</v>
      </c>
      <c r="M1194">
        <v>31</v>
      </c>
      <c r="N1194">
        <v>1975</v>
      </c>
      <c r="O1194">
        <v>2006</v>
      </c>
      <c r="P1194" t="s">
        <v>454</v>
      </c>
      <c r="Q1194" t="s">
        <v>339</v>
      </c>
      <c r="R1194" t="s">
        <v>735</v>
      </c>
      <c r="S1194" t="s">
        <v>736</v>
      </c>
      <c r="T1194" t="s">
        <v>737</v>
      </c>
      <c r="U1194" t="s">
        <v>459</v>
      </c>
      <c r="V1194" t="s">
        <v>379</v>
      </c>
    </row>
    <row r="1195" spans="1:22">
      <c r="A1195">
        <v>3901</v>
      </c>
      <c r="B1195" t="s">
        <v>603</v>
      </c>
      <c r="C1195">
        <v>0.01</v>
      </c>
      <c r="D1195" t="s">
        <v>373</v>
      </c>
      <c r="E1195" t="s">
        <v>374</v>
      </c>
      <c r="F1195">
        <v>2008</v>
      </c>
      <c r="G1195">
        <v>40</v>
      </c>
      <c r="H1195" t="s">
        <v>9</v>
      </c>
      <c r="I1195" t="s">
        <v>121</v>
      </c>
      <c r="J1195" t="s">
        <v>189</v>
      </c>
      <c r="K1195">
        <v>1</v>
      </c>
      <c r="L1195">
        <v>31</v>
      </c>
      <c r="M1195">
        <v>31</v>
      </c>
      <c r="N1195">
        <v>1975</v>
      </c>
      <c r="O1195">
        <v>2006</v>
      </c>
      <c r="P1195" t="s">
        <v>454</v>
      </c>
      <c r="Q1195" t="s">
        <v>339</v>
      </c>
      <c r="R1195" t="s">
        <v>603</v>
      </c>
      <c r="S1195" t="s">
        <v>604</v>
      </c>
      <c r="T1195" t="s">
        <v>605</v>
      </c>
      <c r="U1195" t="s">
        <v>459</v>
      </c>
      <c r="V1195" t="s">
        <v>379</v>
      </c>
    </row>
    <row r="1196" spans="1:22">
      <c r="A1196">
        <v>3902</v>
      </c>
      <c r="B1196" t="s">
        <v>682</v>
      </c>
      <c r="C1196">
        <v>5.0000000000000001E-3</v>
      </c>
      <c r="D1196" t="s">
        <v>373</v>
      </c>
      <c r="E1196" t="s">
        <v>374</v>
      </c>
      <c r="F1196">
        <v>2007</v>
      </c>
      <c r="G1196">
        <v>40</v>
      </c>
      <c r="H1196" t="s">
        <v>9</v>
      </c>
      <c r="I1196" t="s">
        <v>121</v>
      </c>
      <c r="J1196" t="s">
        <v>189</v>
      </c>
      <c r="K1196">
        <v>1</v>
      </c>
      <c r="L1196">
        <v>31</v>
      </c>
      <c r="M1196">
        <v>31</v>
      </c>
      <c r="N1196">
        <v>1975</v>
      </c>
      <c r="O1196">
        <v>2006</v>
      </c>
      <c r="P1196" t="s">
        <v>454</v>
      </c>
      <c r="Q1196" t="s">
        <v>339</v>
      </c>
      <c r="R1196" t="s">
        <v>682</v>
      </c>
      <c r="S1196" t="s">
        <v>470</v>
      </c>
      <c r="T1196" t="s">
        <v>683</v>
      </c>
      <c r="U1196" t="s">
        <v>459</v>
      </c>
      <c r="V1196" t="s">
        <v>379</v>
      </c>
    </row>
    <row r="1197" spans="1:22">
      <c r="A1197">
        <v>3903</v>
      </c>
      <c r="B1197" t="s">
        <v>603</v>
      </c>
      <c r="C1197">
        <v>5.0000000000000001E-3</v>
      </c>
      <c r="D1197" t="s">
        <v>373</v>
      </c>
      <c r="E1197" t="s">
        <v>374</v>
      </c>
      <c r="F1197">
        <v>2007</v>
      </c>
      <c r="G1197">
        <v>40</v>
      </c>
      <c r="H1197" t="s">
        <v>9</v>
      </c>
      <c r="I1197" t="s">
        <v>121</v>
      </c>
      <c r="J1197" t="s">
        <v>189</v>
      </c>
      <c r="K1197">
        <v>1</v>
      </c>
      <c r="L1197">
        <v>31</v>
      </c>
      <c r="M1197">
        <v>31</v>
      </c>
      <c r="N1197">
        <v>1975</v>
      </c>
      <c r="O1197">
        <v>2006</v>
      </c>
      <c r="P1197" t="s">
        <v>454</v>
      </c>
      <c r="Q1197" t="s">
        <v>339</v>
      </c>
      <c r="R1197" t="s">
        <v>603</v>
      </c>
      <c r="S1197" t="s">
        <v>604</v>
      </c>
      <c r="T1197" t="s">
        <v>605</v>
      </c>
      <c r="U1197" t="s">
        <v>459</v>
      </c>
      <c r="V1197" t="s">
        <v>379</v>
      </c>
    </row>
    <row r="1198" spans="1:22">
      <c r="A1198">
        <v>3904</v>
      </c>
      <c r="B1198" t="s">
        <v>735</v>
      </c>
      <c r="C1198">
        <v>5.0000000000000001E-3</v>
      </c>
      <c r="D1198" t="s">
        <v>373</v>
      </c>
      <c r="E1198" t="s">
        <v>374</v>
      </c>
      <c r="F1198">
        <v>2007</v>
      </c>
      <c r="G1198">
        <v>40</v>
      </c>
      <c r="H1198" t="s">
        <v>9</v>
      </c>
      <c r="I1198" t="s">
        <v>121</v>
      </c>
      <c r="J1198" t="s">
        <v>189</v>
      </c>
      <c r="K1198">
        <v>1</v>
      </c>
      <c r="L1198">
        <v>31</v>
      </c>
      <c r="M1198">
        <v>31</v>
      </c>
      <c r="N1198">
        <v>1975</v>
      </c>
      <c r="O1198">
        <v>2006</v>
      </c>
      <c r="P1198" t="s">
        <v>454</v>
      </c>
      <c r="Q1198" t="s">
        <v>339</v>
      </c>
      <c r="R1198" t="s">
        <v>735</v>
      </c>
      <c r="S1198" t="s">
        <v>736</v>
      </c>
      <c r="T1198" t="s">
        <v>737</v>
      </c>
      <c r="U1198" t="s">
        <v>459</v>
      </c>
      <c r="V1198" t="s">
        <v>379</v>
      </c>
    </row>
    <row r="1199" spans="1:22">
      <c r="A1199">
        <v>3905</v>
      </c>
      <c r="B1199" t="s">
        <v>684</v>
      </c>
      <c r="C1199">
        <v>0.03</v>
      </c>
      <c r="D1199" t="s">
        <v>373</v>
      </c>
      <c r="E1199" t="s">
        <v>374</v>
      </c>
      <c r="F1199">
        <v>2007</v>
      </c>
      <c r="G1199">
        <v>40</v>
      </c>
      <c r="H1199" t="s">
        <v>9</v>
      </c>
      <c r="I1199" t="s">
        <v>121</v>
      </c>
      <c r="J1199" t="s">
        <v>189</v>
      </c>
      <c r="K1199">
        <v>1</v>
      </c>
      <c r="L1199">
        <v>31</v>
      </c>
      <c r="M1199">
        <v>31</v>
      </c>
      <c r="N1199">
        <v>1975</v>
      </c>
      <c r="O1199">
        <v>2006</v>
      </c>
      <c r="P1199" t="s">
        <v>454</v>
      </c>
      <c r="Q1199" t="s">
        <v>339</v>
      </c>
      <c r="R1199" t="s">
        <v>684</v>
      </c>
      <c r="S1199" t="s">
        <v>685</v>
      </c>
      <c r="T1199" t="s">
        <v>686</v>
      </c>
      <c r="U1199" t="s">
        <v>687</v>
      </c>
      <c r="V1199" t="s">
        <v>379</v>
      </c>
    </row>
    <row r="1200" spans="1:22">
      <c r="A1200">
        <v>3906</v>
      </c>
      <c r="B1200" t="s">
        <v>615</v>
      </c>
      <c r="C1200">
        <v>0.23499999999999999</v>
      </c>
      <c r="D1200" t="s">
        <v>373</v>
      </c>
      <c r="E1200" t="s">
        <v>374</v>
      </c>
      <c r="F1200">
        <v>2007</v>
      </c>
      <c r="G1200">
        <v>40</v>
      </c>
      <c r="H1200" t="s">
        <v>9</v>
      </c>
      <c r="I1200" t="s">
        <v>121</v>
      </c>
      <c r="J1200" t="s">
        <v>189</v>
      </c>
      <c r="K1200">
        <v>1</v>
      </c>
      <c r="L1200">
        <v>31</v>
      </c>
      <c r="M1200">
        <v>31</v>
      </c>
      <c r="N1200">
        <v>1975</v>
      </c>
      <c r="O1200">
        <v>2006</v>
      </c>
      <c r="P1200" t="s">
        <v>454</v>
      </c>
      <c r="Q1200" t="s">
        <v>339</v>
      </c>
      <c r="R1200" t="s">
        <v>615</v>
      </c>
      <c r="S1200" t="s">
        <v>616</v>
      </c>
      <c r="T1200" t="s">
        <v>617</v>
      </c>
      <c r="U1200" t="s">
        <v>618</v>
      </c>
      <c r="V1200" t="s">
        <v>379</v>
      </c>
    </row>
    <row r="1201" spans="1:22">
      <c r="A1201">
        <v>3907</v>
      </c>
      <c r="B1201" t="s">
        <v>615</v>
      </c>
      <c r="C1201">
        <v>0.215</v>
      </c>
      <c r="D1201" t="s">
        <v>373</v>
      </c>
      <c r="E1201" t="s">
        <v>374</v>
      </c>
      <c r="F1201">
        <v>2008</v>
      </c>
      <c r="G1201">
        <v>40</v>
      </c>
      <c r="H1201" t="s">
        <v>9</v>
      </c>
      <c r="I1201" t="s">
        <v>121</v>
      </c>
      <c r="J1201" t="s">
        <v>189</v>
      </c>
      <c r="K1201">
        <v>1</v>
      </c>
      <c r="L1201">
        <v>31</v>
      </c>
      <c r="M1201">
        <v>31</v>
      </c>
      <c r="N1201">
        <v>1975</v>
      </c>
      <c r="O1201">
        <v>2006</v>
      </c>
      <c r="P1201" t="s">
        <v>454</v>
      </c>
      <c r="Q1201" t="s">
        <v>339</v>
      </c>
      <c r="R1201" t="s">
        <v>615</v>
      </c>
      <c r="S1201" t="s">
        <v>616</v>
      </c>
      <c r="T1201" t="s">
        <v>617</v>
      </c>
      <c r="U1201" t="s">
        <v>618</v>
      </c>
      <c r="V1201" t="s">
        <v>379</v>
      </c>
    </row>
    <row r="1202" spans="1:22">
      <c r="A1202">
        <v>3908</v>
      </c>
      <c r="B1202" t="s">
        <v>741</v>
      </c>
      <c r="C1202">
        <v>5.0000000000000001E-3</v>
      </c>
      <c r="D1202" t="s">
        <v>373</v>
      </c>
      <c r="E1202" t="s">
        <v>374</v>
      </c>
      <c r="F1202">
        <v>2008</v>
      </c>
      <c r="G1202">
        <v>40</v>
      </c>
      <c r="H1202" t="s">
        <v>9</v>
      </c>
      <c r="I1202" t="s">
        <v>121</v>
      </c>
      <c r="J1202" t="s">
        <v>189</v>
      </c>
      <c r="K1202">
        <v>1</v>
      </c>
      <c r="L1202">
        <v>31</v>
      </c>
      <c r="M1202">
        <v>31</v>
      </c>
      <c r="N1202">
        <v>1975</v>
      </c>
      <c r="O1202">
        <v>2006</v>
      </c>
      <c r="P1202" t="s">
        <v>454</v>
      </c>
      <c r="Q1202" t="s">
        <v>339</v>
      </c>
      <c r="R1202" t="s">
        <v>741</v>
      </c>
      <c r="S1202" t="s">
        <v>742</v>
      </c>
      <c r="T1202" t="s">
        <v>743</v>
      </c>
      <c r="U1202" t="s">
        <v>744</v>
      </c>
      <c r="V1202" t="s">
        <v>379</v>
      </c>
    </row>
    <row r="1203" spans="1:22">
      <c r="A1203">
        <v>3909</v>
      </c>
      <c r="B1203" t="s">
        <v>619</v>
      </c>
      <c r="C1203">
        <v>0.1</v>
      </c>
      <c r="D1203" t="s">
        <v>373</v>
      </c>
      <c r="E1203" t="s">
        <v>374</v>
      </c>
      <c r="F1203">
        <v>2008</v>
      </c>
      <c r="G1203">
        <v>40</v>
      </c>
      <c r="H1203" t="s">
        <v>9</v>
      </c>
      <c r="I1203" t="s">
        <v>121</v>
      </c>
      <c r="J1203" t="s">
        <v>189</v>
      </c>
      <c r="K1203">
        <v>1</v>
      </c>
      <c r="L1203">
        <v>31</v>
      </c>
      <c r="M1203">
        <v>31</v>
      </c>
      <c r="N1203">
        <v>1975</v>
      </c>
      <c r="O1203">
        <v>2006</v>
      </c>
      <c r="P1203" t="s">
        <v>454</v>
      </c>
      <c r="Q1203" t="s">
        <v>339</v>
      </c>
      <c r="R1203" t="s">
        <v>619</v>
      </c>
      <c r="S1203" t="s">
        <v>562</v>
      </c>
      <c r="T1203" t="s">
        <v>620</v>
      </c>
      <c r="U1203" t="s">
        <v>564</v>
      </c>
      <c r="V1203" t="s">
        <v>379</v>
      </c>
    </row>
    <row r="1204" spans="1:22">
      <c r="A1204">
        <v>3910</v>
      </c>
      <c r="B1204" t="s">
        <v>619</v>
      </c>
      <c r="C1204">
        <v>6.5000000000000002E-2</v>
      </c>
      <c r="D1204" t="s">
        <v>373</v>
      </c>
      <c r="E1204" t="s">
        <v>374</v>
      </c>
      <c r="F1204">
        <v>2007</v>
      </c>
      <c r="G1204">
        <v>40</v>
      </c>
      <c r="H1204" t="s">
        <v>9</v>
      </c>
      <c r="I1204" t="s">
        <v>121</v>
      </c>
      <c r="J1204" t="s">
        <v>189</v>
      </c>
      <c r="K1204">
        <v>1</v>
      </c>
      <c r="L1204">
        <v>31</v>
      </c>
      <c r="M1204">
        <v>31</v>
      </c>
      <c r="N1204">
        <v>1975</v>
      </c>
      <c r="O1204">
        <v>2006</v>
      </c>
      <c r="P1204" t="s">
        <v>454</v>
      </c>
      <c r="Q1204" t="s">
        <v>339</v>
      </c>
      <c r="R1204" t="s">
        <v>619</v>
      </c>
      <c r="S1204" t="s">
        <v>562</v>
      </c>
      <c r="T1204" t="s">
        <v>620</v>
      </c>
      <c r="U1204" t="s">
        <v>564</v>
      </c>
      <c r="V1204" t="s">
        <v>379</v>
      </c>
    </row>
    <row r="1205" spans="1:22">
      <c r="A1205">
        <v>3911</v>
      </c>
      <c r="B1205" t="s">
        <v>633</v>
      </c>
      <c r="C1205">
        <v>0.38500000000000001</v>
      </c>
      <c r="D1205" t="s">
        <v>373</v>
      </c>
      <c r="E1205" t="s">
        <v>374</v>
      </c>
      <c r="F1205">
        <v>2007</v>
      </c>
      <c r="G1205">
        <v>40</v>
      </c>
      <c r="H1205" t="s">
        <v>9</v>
      </c>
      <c r="I1205" t="s">
        <v>121</v>
      </c>
      <c r="J1205" t="s">
        <v>189</v>
      </c>
      <c r="K1205">
        <v>1</v>
      </c>
      <c r="L1205">
        <v>31</v>
      </c>
      <c r="M1205">
        <v>31</v>
      </c>
      <c r="N1205">
        <v>1975</v>
      </c>
      <c r="O1205">
        <v>2006</v>
      </c>
      <c r="P1205" t="s">
        <v>454</v>
      </c>
      <c r="Q1205" t="s">
        <v>339</v>
      </c>
      <c r="R1205" t="s">
        <v>633</v>
      </c>
      <c r="S1205" t="s">
        <v>634</v>
      </c>
      <c r="T1205" t="s">
        <v>635</v>
      </c>
      <c r="U1205" t="s">
        <v>485</v>
      </c>
      <c r="V1205" t="s">
        <v>486</v>
      </c>
    </row>
    <row r="1206" spans="1:22">
      <c r="A1206">
        <v>3912</v>
      </c>
      <c r="B1206" t="s">
        <v>633</v>
      </c>
      <c r="C1206">
        <v>0.22500000000000001</v>
      </c>
      <c r="D1206" t="s">
        <v>373</v>
      </c>
      <c r="E1206" t="s">
        <v>374</v>
      </c>
      <c r="F1206">
        <v>2008</v>
      </c>
      <c r="G1206">
        <v>40</v>
      </c>
      <c r="H1206" t="s">
        <v>9</v>
      </c>
      <c r="I1206" t="s">
        <v>121</v>
      </c>
      <c r="J1206" t="s">
        <v>189</v>
      </c>
      <c r="K1206">
        <v>1</v>
      </c>
      <c r="L1206">
        <v>31</v>
      </c>
      <c r="M1206">
        <v>31</v>
      </c>
      <c r="N1206">
        <v>1975</v>
      </c>
      <c r="O1206">
        <v>2006</v>
      </c>
      <c r="P1206" t="s">
        <v>454</v>
      </c>
      <c r="Q1206" t="s">
        <v>339</v>
      </c>
      <c r="R1206" t="s">
        <v>633</v>
      </c>
      <c r="S1206" t="s">
        <v>634</v>
      </c>
      <c r="T1206" t="s">
        <v>635</v>
      </c>
      <c r="U1206" t="s">
        <v>485</v>
      </c>
      <c r="V1206" t="s">
        <v>486</v>
      </c>
    </row>
    <row r="1207" spans="1:22">
      <c r="A1207">
        <v>3913</v>
      </c>
      <c r="B1207" t="s">
        <v>621</v>
      </c>
      <c r="C1207">
        <v>0.03</v>
      </c>
      <c r="D1207" t="s">
        <v>373</v>
      </c>
      <c r="E1207" t="s">
        <v>374</v>
      </c>
      <c r="F1207">
        <v>2008</v>
      </c>
      <c r="G1207">
        <v>40</v>
      </c>
      <c r="H1207" t="s">
        <v>9</v>
      </c>
      <c r="I1207" t="s">
        <v>121</v>
      </c>
      <c r="J1207" t="s">
        <v>189</v>
      </c>
      <c r="K1207">
        <v>1</v>
      </c>
      <c r="L1207">
        <v>31</v>
      </c>
      <c r="M1207">
        <v>31</v>
      </c>
      <c r="N1207">
        <v>1975</v>
      </c>
      <c r="O1207">
        <v>2006</v>
      </c>
      <c r="P1207" t="s">
        <v>454</v>
      </c>
      <c r="Q1207" t="s">
        <v>339</v>
      </c>
      <c r="R1207" t="s">
        <v>621</v>
      </c>
      <c r="S1207" t="s">
        <v>622</v>
      </c>
      <c r="T1207" t="s">
        <v>623</v>
      </c>
      <c r="U1207" t="s">
        <v>485</v>
      </c>
      <c r="V1207" t="s">
        <v>486</v>
      </c>
    </row>
    <row r="1208" spans="1:22">
      <c r="A1208">
        <v>3914</v>
      </c>
      <c r="B1208" t="s">
        <v>621</v>
      </c>
      <c r="C1208">
        <v>5.0000000000000001E-3</v>
      </c>
      <c r="D1208" t="s">
        <v>373</v>
      </c>
      <c r="E1208" t="s">
        <v>374</v>
      </c>
      <c r="F1208">
        <v>2007</v>
      </c>
      <c r="G1208">
        <v>40</v>
      </c>
      <c r="H1208" t="s">
        <v>9</v>
      </c>
      <c r="I1208" t="s">
        <v>121</v>
      </c>
      <c r="J1208" t="s">
        <v>189</v>
      </c>
      <c r="K1208">
        <v>1</v>
      </c>
      <c r="L1208">
        <v>31</v>
      </c>
      <c r="M1208">
        <v>31</v>
      </c>
      <c r="N1208">
        <v>1975</v>
      </c>
      <c r="O1208">
        <v>2006</v>
      </c>
      <c r="P1208" t="s">
        <v>454</v>
      </c>
      <c r="Q1208" t="s">
        <v>339</v>
      </c>
      <c r="R1208" t="s">
        <v>621</v>
      </c>
      <c r="S1208" t="s">
        <v>622</v>
      </c>
      <c r="T1208" t="s">
        <v>623</v>
      </c>
      <c r="U1208" t="s">
        <v>485</v>
      </c>
      <c r="V1208" t="s">
        <v>486</v>
      </c>
    </row>
    <row r="1209" spans="1:22">
      <c r="A1209">
        <v>3917</v>
      </c>
      <c r="B1209" t="s">
        <v>636</v>
      </c>
      <c r="C1209">
        <v>2.74</v>
      </c>
      <c r="D1209" t="s">
        <v>373</v>
      </c>
      <c r="E1209" t="s">
        <v>374</v>
      </c>
      <c r="F1209">
        <v>2008</v>
      </c>
      <c r="G1209">
        <v>40</v>
      </c>
      <c r="H1209" t="s">
        <v>9</v>
      </c>
      <c r="I1209" t="s">
        <v>121</v>
      </c>
      <c r="J1209" t="s">
        <v>189</v>
      </c>
      <c r="K1209">
        <v>1</v>
      </c>
      <c r="L1209">
        <v>31</v>
      </c>
      <c r="M1209">
        <v>31</v>
      </c>
      <c r="N1209">
        <v>1975</v>
      </c>
      <c r="O1209">
        <v>2006</v>
      </c>
      <c r="P1209" t="s">
        <v>454</v>
      </c>
      <c r="Q1209" t="s">
        <v>339</v>
      </c>
      <c r="R1209" t="s">
        <v>636</v>
      </c>
      <c r="S1209" t="s">
        <v>414</v>
      </c>
      <c r="T1209" t="s">
        <v>637</v>
      </c>
      <c r="U1209" t="s">
        <v>416</v>
      </c>
      <c r="V1209" t="s">
        <v>417</v>
      </c>
    </row>
    <row r="1210" spans="1:22">
      <c r="A1210">
        <v>3918</v>
      </c>
      <c r="B1210" t="s">
        <v>636</v>
      </c>
      <c r="C1210">
        <v>2.3050000000000002</v>
      </c>
      <c r="D1210" t="s">
        <v>373</v>
      </c>
      <c r="E1210" t="s">
        <v>374</v>
      </c>
      <c r="F1210">
        <v>2007</v>
      </c>
      <c r="G1210">
        <v>40</v>
      </c>
      <c r="H1210" t="s">
        <v>9</v>
      </c>
      <c r="I1210" t="s">
        <v>121</v>
      </c>
      <c r="J1210" t="s">
        <v>189</v>
      </c>
      <c r="K1210">
        <v>1</v>
      </c>
      <c r="L1210">
        <v>31</v>
      </c>
      <c r="M1210">
        <v>31</v>
      </c>
      <c r="N1210">
        <v>1975</v>
      </c>
      <c r="O1210">
        <v>2006</v>
      </c>
      <c r="P1210" t="s">
        <v>454</v>
      </c>
      <c r="Q1210" t="s">
        <v>339</v>
      </c>
      <c r="R1210" t="s">
        <v>636</v>
      </c>
      <c r="S1210" t="s">
        <v>414</v>
      </c>
      <c r="T1210" t="s">
        <v>637</v>
      </c>
      <c r="U1210" t="s">
        <v>416</v>
      </c>
      <c r="V1210" t="s">
        <v>417</v>
      </c>
    </row>
    <row r="1211" spans="1:22">
      <c r="A1211">
        <v>3919</v>
      </c>
      <c r="B1211" t="s">
        <v>638</v>
      </c>
      <c r="C1211">
        <v>3.5000000000000003E-2</v>
      </c>
      <c r="D1211" t="s">
        <v>373</v>
      </c>
      <c r="E1211" t="s">
        <v>374</v>
      </c>
      <c r="F1211">
        <v>2007</v>
      </c>
      <c r="G1211">
        <v>40</v>
      </c>
      <c r="H1211" t="s">
        <v>9</v>
      </c>
      <c r="I1211" t="s">
        <v>121</v>
      </c>
      <c r="J1211" t="s">
        <v>189</v>
      </c>
      <c r="K1211">
        <v>1</v>
      </c>
      <c r="L1211">
        <v>31</v>
      </c>
      <c r="M1211">
        <v>31</v>
      </c>
      <c r="N1211">
        <v>1975</v>
      </c>
      <c r="O1211">
        <v>2006</v>
      </c>
      <c r="P1211" t="s">
        <v>454</v>
      </c>
      <c r="Q1211" t="s">
        <v>339</v>
      </c>
      <c r="R1211" t="s">
        <v>638</v>
      </c>
      <c r="S1211" t="s">
        <v>639</v>
      </c>
      <c r="T1211" t="s">
        <v>640</v>
      </c>
      <c r="U1211" t="s">
        <v>641</v>
      </c>
      <c r="V1211" t="s">
        <v>379</v>
      </c>
    </row>
    <row r="1212" spans="1:22">
      <c r="A1212">
        <v>3920</v>
      </c>
      <c r="B1212" t="s">
        <v>638</v>
      </c>
      <c r="C1212">
        <v>0.01</v>
      </c>
      <c r="D1212" t="s">
        <v>373</v>
      </c>
      <c r="E1212" t="s">
        <v>374</v>
      </c>
      <c r="F1212">
        <v>2008</v>
      </c>
      <c r="G1212">
        <v>40</v>
      </c>
      <c r="H1212" t="s">
        <v>9</v>
      </c>
      <c r="I1212" t="s">
        <v>121</v>
      </c>
      <c r="J1212" t="s">
        <v>189</v>
      </c>
      <c r="K1212">
        <v>1</v>
      </c>
      <c r="L1212">
        <v>31</v>
      </c>
      <c r="M1212">
        <v>31</v>
      </c>
      <c r="N1212">
        <v>1975</v>
      </c>
      <c r="O1212">
        <v>2006</v>
      </c>
      <c r="P1212" t="s">
        <v>454</v>
      </c>
      <c r="Q1212" t="s">
        <v>339</v>
      </c>
      <c r="R1212" t="s">
        <v>638</v>
      </c>
      <c r="S1212" t="s">
        <v>639</v>
      </c>
      <c r="T1212" t="s">
        <v>640</v>
      </c>
      <c r="U1212" t="s">
        <v>641</v>
      </c>
      <c r="V1212" t="s">
        <v>379</v>
      </c>
    </row>
    <row r="1213" spans="1:22">
      <c r="A1213">
        <v>3921</v>
      </c>
      <c r="B1213" t="s">
        <v>648</v>
      </c>
      <c r="C1213">
        <v>3.8450000000000002</v>
      </c>
      <c r="D1213" t="s">
        <v>373</v>
      </c>
      <c r="E1213" t="s">
        <v>374</v>
      </c>
      <c r="F1213">
        <v>2007</v>
      </c>
      <c r="G1213">
        <v>40</v>
      </c>
      <c r="H1213" t="s">
        <v>9</v>
      </c>
      <c r="I1213" t="s">
        <v>121</v>
      </c>
      <c r="J1213" t="s">
        <v>189</v>
      </c>
      <c r="K1213">
        <v>1</v>
      </c>
      <c r="L1213">
        <v>31</v>
      </c>
      <c r="M1213">
        <v>31</v>
      </c>
      <c r="N1213">
        <v>1975</v>
      </c>
      <c r="O1213">
        <v>2006</v>
      </c>
      <c r="P1213" t="s">
        <v>454</v>
      </c>
      <c r="Q1213" t="s">
        <v>339</v>
      </c>
      <c r="R1213" t="s">
        <v>648</v>
      </c>
      <c r="S1213" t="s">
        <v>649</v>
      </c>
      <c r="T1213" t="s">
        <v>650</v>
      </c>
      <c r="U1213" t="s">
        <v>421</v>
      </c>
      <c r="V1213" t="s">
        <v>379</v>
      </c>
    </row>
    <row r="1214" spans="1:22">
      <c r="A1214">
        <v>3922</v>
      </c>
      <c r="B1214" t="s">
        <v>645</v>
      </c>
      <c r="C1214">
        <v>3.6349999999999998</v>
      </c>
      <c r="D1214" t="s">
        <v>373</v>
      </c>
      <c r="E1214" t="s">
        <v>374</v>
      </c>
      <c r="F1214">
        <v>2007</v>
      </c>
      <c r="G1214">
        <v>40</v>
      </c>
      <c r="H1214" t="s">
        <v>9</v>
      </c>
      <c r="I1214" t="s">
        <v>121</v>
      </c>
      <c r="J1214" t="s">
        <v>189</v>
      </c>
      <c r="K1214">
        <v>1</v>
      </c>
      <c r="L1214">
        <v>31</v>
      </c>
      <c r="M1214">
        <v>31</v>
      </c>
      <c r="N1214">
        <v>1975</v>
      </c>
      <c r="O1214">
        <v>2006</v>
      </c>
      <c r="P1214" t="s">
        <v>454</v>
      </c>
      <c r="Q1214" t="s">
        <v>339</v>
      </c>
      <c r="R1214" t="s">
        <v>645</v>
      </c>
      <c r="S1214" t="s">
        <v>646</v>
      </c>
      <c r="T1214" t="s">
        <v>647</v>
      </c>
      <c r="U1214" t="s">
        <v>421</v>
      </c>
      <c r="V1214" t="s">
        <v>379</v>
      </c>
    </row>
    <row r="1215" spans="1:22">
      <c r="A1215">
        <v>3923</v>
      </c>
      <c r="B1215" t="s">
        <v>648</v>
      </c>
      <c r="C1215">
        <v>3.29</v>
      </c>
      <c r="D1215" t="s">
        <v>373</v>
      </c>
      <c r="E1215" t="s">
        <v>374</v>
      </c>
      <c r="F1215">
        <v>2008</v>
      </c>
      <c r="G1215">
        <v>40</v>
      </c>
      <c r="H1215" t="s">
        <v>9</v>
      </c>
      <c r="I1215" t="s">
        <v>121</v>
      </c>
      <c r="J1215" t="s">
        <v>189</v>
      </c>
      <c r="K1215">
        <v>1</v>
      </c>
      <c r="L1215">
        <v>31</v>
      </c>
      <c r="M1215">
        <v>31</v>
      </c>
      <c r="N1215">
        <v>1975</v>
      </c>
      <c r="O1215">
        <v>2006</v>
      </c>
      <c r="P1215" t="s">
        <v>454</v>
      </c>
      <c r="Q1215" t="s">
        <v>339</v>
      </c>
      <c r="R1215" t="s">
        <v>648</v>
      </c>
      <c r="S1215" t="s">
        <v>649</v>
      </c>
      <c r="T1215" t="s">
        <v>650</v>
      </c>
      <c r="U1215" t="s">
        <v>421</v>
      </c>
      <c r="V1215" t="s">
        <v>379</v>
      </c>
    </row>
    <row r="1216" spans="1:22">
      <c r="A1216">
        <v>3924</v>
      </c>
      <c r="B1216" t="s">
        <v>645</v>
      </c>
      <c r="C1216">
        <v>2.4449999999999998</v>
      </c>
      <c r="D1216" t="s">
        <v>373</v>
      </c>
      <c r="E1216" t="s">
        <v>374</v>
      </c>
      <c r="F1216">
        <v>2008</v>
      </c>
      <c r="G1216">
        <v>40</v>
      </c>
      <c r="H1216" t="s">
        <v>9</v>
      </c>
      <c r="I1216" t="s">
        <v>121</v>
      </c>
      <c r="J1216" t="s">
        <v>189</v>
      </c>
      <c r="K1216">
        <v>1</v>
      </c>
      <c r="L1216">
        <v>31</v>
      </c>
      <c r="M1216">
        <v>31</v>
      </c>
      <c r="N1216">
        <v>1975</v>
      </c>
      <c r="O1216">
        <v>2006</v>
      </c>
      <c r="P1216" t="s">
        <v>454</v>
      </c>
      <c r="Q1216" t="s">
        <v>339</v>
      </c>
      <c r="R1216" t="s">
        <v>645</v>
      </c>
      <c r="S1216" t="s">
        <v>646</v>
      </c>
      <c r="T1216" t="s">
        <v>647</v>
      </c>
      <c r="U1216" t="s">
        <v>421</v>
      </c>
      <c r="V1216" t="s">
        <v>379</v>
      </c>
    </row>
    <row r="1217" spans="1:22">
      <c r="A1217">
        <v>3925</v>
      </c>
      <c r="B1217" t="s">
        <v>651</v>
      </c>
      <c r="C1217">
        <v>0.85499999999999998</v>
      </c>
      <c r="D1217" t="s">
        <v>373</v>
      </c>
      <c r="E1217" t="s">
        <v>374</v>
      </c>
      <c r="F1217">
        <v>2007</v>
      </c>
      <c r="G1217">
        <v>40</v>
      </c>
      <c r="H1217" t="s">
        <v>9</v>
      </c>
      <c r="I1217" t="s">
        <v>121</v>
      </c>
      <c r="J1217" t="s">
        <v>189</v>
      </c>
      <c r="K1217">
        <v>1</v>
      </c>
      <c r="L1217">
        <v>31</v>
      </c>
      <c r="M1217">
        <v>31</v>
      </c>
      <c r="N1217">
        <v>1975</v>
      </c>
      <c r="O1217">
        <v>2006</v>
      </c>
      <c r="P1217" t="s">
        <v>454</v>
      </c>
      <c r="Q1217" t="s">
        <v>339</v>
      </c>
      <c r="R1217" t="s">
        <v>651</v>
      </c>
      <c r="S1217" t="s">
        <v>652</v>
      </c>
      <c r="T1217" t="s">
        <v>653</v>
      </c>
      <c r="U1217" t="s">
        <v>421</v>
      </c>
      <c r="V1217" t="s">
        <v>379</v>
      </c>
    </row>
    <row r="1218" spans="1:22">
      <c r="A1218">
        <v>3926</v>
      </c>
      <c r="B1218" t="s">
        <v>642</v>
      </c>
      <c r="C1218">
        <v>0.38</v>
      </c>
      <c r="D1218" t="s">
        <v>373</v>
      </c>
      <c r="E1218" t="s">
        <v>374</v>
      </c>
      <c r="F1218">
        <v>2007</v>
      </c>
      <c r="G1218">
        <v>40</v>
      </c>
      <c r="H1218" t="s">
        <v>9</v>
      </c>
      <c r="I1218" t="s">
        <v>121</v>
      </c>
      <c r="J1218" t="s">
        <v>189</v>
      </c>
      <c r="K1218">
        <v>1</v>
      </c>
      <c r="L1218">
        <v>31</v>
      </c>
      <c r="M1218">
        <v>31</v>
      </c>
      <c r="N1218">
        <v>1975</v>
      </c>
      <c r="O1218">
        <v>2006</v>
      </c>
      <c r="P1218" t="s">
        <v>454</v>
      </c>
      <c r="Q1218" t="s">
        <v>339</v>
      </c>
      <c r="R1218" t="s">
        <v>642</v>
      </c>
      <c r="S1218" t="s">
        <v>643</v>
      </c>
      <c r="T1218" t="s">
        <v>644</v>
      </c>
      <c r="U1218" t="s">
        <v>421</v>
      </c>
      <c r="V1218" t="s">
        <v>379</v>
      </c>
    </row>
    <row r="1219" spans="1:22">
      <c r="A1219">
        <v>3927</v>
      </c>
      <c r="B1219" t="s">
        <v>651</v>
      </c>
      <c r="C1219">
        <v>0.36</v>
      </c>
      <c r="D1219" t="s">
        <v>373</v>
      </c>
      <c r="E1219" t="s">
        <v>374</v>
      </c>
      <c r="F1219">
        <v>2008</v>
      </c>
      <c r="G1219">
        <v>40</v>
      </c>
      <c r="H1219" t="s">
        <v>9</v>
      </c>
      <c r="I1219" t="s">
        <v>121</v>
      </c>
      <c r="J1219" t="s">
        <v>189</v>
      </c>
      <c r="K1219">
        <v>1</v>
      </c>
      <c r="L1219">
        <v>31</v>
      </c>
      <c r="M1219">
        <v>31</v>
      </c>
      <c r="N1219">
        <v>1975</v>
      </c>
      <c r="O1219">
        <v>2006</v>
      </c>
      <c r="P1219" t="s">
        <v>454</v>
      </c>
      <c r="Q1219" t="s">
        <v>339</v>
      </c>
      <c r="R1219" t="s">
        <v>651</v>
      </c>
      <c r="S1219" t="s">
        <v>652</v>
      </c>
      <c r="T1219" t="s">
        <v>653</v>
      </c>
      <c r="U1219" t="s">
        <v>421</v>
      </c>
      <c r="V1219" t="s">
        <v>379</v>
      </c>
    </row>
    <row r="1220" spans="1:22">
      <c r="A1220">
        <v>3928</v>
      </c>
      <c r="B1220" t="s">
        <v>642</v>
      </c>
      <c r="C1220">
        <v>0.17499999999999999</v>
      </c>
      <c r="D1220" t="s">
        <v>373</v>
      </c>
      <c r="E1220" t="s">
        <v>374</v>
      </c>
      <c r="F1220">
        <v>2008</v>
      </c>
      <c r="G1220">
        <v>40</v>
      </c>
      <c r="H1220" t="s">
        <v>9</v>
      </c>
      <c r="I1220" t="s">
        <v>121</v>
      </c>
      <c r="J1220" t="s">
        <v>189</v>
      </c>
      <c r="K1220">
        <v>1</v>
      </c>
      <c r="L1220">
        <v>31</v>
      </c>
      <c r="M1220">
        <v>31</v>
      </c>
      <c r="N1220">
        <v>1975</v>
      </c>
      <c r="O1220">
        <v>2006</v>
      </c>
      <c r="P1220" t="s">
        <v>454</v>
      </c>
      <c r="Q1220" t="s">
        <v>339</v>
      </c>
      <c r="R1220" t="s">
        <v>642</v>
      </c>
      <c r="S1220" t="s">
        <v>643</v>
      </c>
      <c r="T1220" t="s">
        <v>644</v>
      </c>
      <c r="U1220" t="s">
        <v>421</v>
      </c>
      <c r="V1220" t="s">
        <v>379</v>
      </c>
    </row>
    <row r="1221" spans="1:22">
      <c r="A1221">
        <v>3929</v>
      </c>
      <c r="B1221" t="s">
        <v>745</v>
      </c>
      <c r="C1221">
        <v>3.5000000000000003E-2</v>
      </c>
      <c r="D1221" t="s">
        <v>373</v>
      </c>
      <c r="E1221" t="s">
        <v>374</v>
      </c>
      <c r="F1221">
        <v>2008</v>
      </c>
      <c r="G1221">
        <v>40</v>
      </c>
      <c r="H1221" t="s">
        <v>9</v>
      </c>
      <c r="I1221" t="s">
        <v>121</v>
      </c>
      <c r="J1221" t="s">
        <v>189</v>
      </c>
      <c r="K1221">
        <v>1</v>
      </c>
      <c r="L1221">
        <v>31</v>
      </c>
      <c r="M1221">
        <v>31</v>
      </c>
      <c r="N1221">
        <v>1975</v>
      </c>
      <c r="O1221">
        <v>2006</v>
      </c>
      <c r="P1221" t="s">
        <v>454</v>
      </c>
      <c r="Q1221" t="s">
        <v>339</v>
      </c>
      <c r="R1221" t="s">
        <v>745</v>
      </c>
      <c r="S1221" t="s">
        <v>643</v>
      </c>
      <c r="T1221" t="s">
        <v>623</v>
      </c>
      <c r="U1221" t="s">
        <v>421</v>
      </c>
      <c r="V1221" t="s">
        <v>379</v>
      </c>
    </row>
    <row r="1222" spans="1:22">
      <c r="A1222">
        <v>3930</v>
      </c>
      <c r="B1222" t="s">
        <v>707</v>
      </c>
      <c r="C1222">
        <v>3.5000000000000003E-2</v>
      </c>
      <c r="D1222" t="s">
        <v>373</v>
      </c>
      <c r="E1222" t="s">
        <v>374</v>
      </c>
      <c r="F1222">
        <v>2007</v>
      </c>
      <c r="G1222">
        <v>40</v>
      </c>
      <c r="H1222" t="s">
        <v>9</v>
      </c>
      <c r="I1222" t="s">
        <v>121</v>
      </c>
      <c r="J1222" t="s">
        <v>189</v>
      </c>
      <c r="K1222">
        <v>1</v>
      </c>
      <c r="L1222">
        <v>31</v>
      </c>
      <c r="M1222">
        <v>31</v>
      </c>
      <c r="N1222">
        <v>1975</v>
      </c>
      <c r="O1222">
        <v>2006</v>
      </c>
      <c r="P1222" t="s">
        <v>454</v>
      </c>
      <c r="Q1222" t="s">
        <v>339</v>
      </c>
      <c r="R1222" t="s">
        <v>707</v>
      </c>
      <c r="S1222" t="s">
        <v>708</v>
      </c>
      <c r="T1222" t="s">
        <v>709</v>
      </c>
      <c r="U1222" t="s">
        <v>659</v>
      </c>
      <c r="V1222" t="s">
        <v>379</v>
      </c>
    </row>
    <row r="1223" spans="1:22">
      <c r="A1223">
        <v>3931</v>
      </c>
      <c r="B1223" t="s">
        <v>707</v>
      </c>
      <c r="C1223">
        <v>0.03</v>
      </c>
      <c r="D1223" t="s">
        <v>373</v>
      </c>
      <c r="E1223" t="s">
        <v>374</v>
      </c>
      <c r="F1223">
        <v>2008</v>
      </c>
      <c r="G1223">
        <v>40</v>
      </c>
      <c r="H1223" t="s">
        <v>9</v>
      </c>
      <c r="I1223" t="s">
        <v>121</v>
      </c>
      <c r="J1223" t="s">
        <v>189</v>
      </c>
      <c r="K1223">
        <v>1</v>
      </c>
      <c r="L1223">
        <v>31</v>
      </c>
      <c r="M1223">
        <v>31</v>
      </c>
      <c r="N1223">
        <v>1975</v>
      </c>
      <c r="O1223">
        <v>2006</v>
      </c>
      <c r="P1223" t="s">
        <v>454</v>
      </c>
      <c r="Q1223" t="s">
        <v>339</v>
      </c>
      <c r="R1223" t="s">
        <v>707</v>
      </c>
      <c r="S1223" t="s">
        <v>708</v>
      </c>
      <c r="T1223" t="s">
        <v>709</v>
      </c>
      <c r="U1223" t="s">
        <v>659</v>
      </c>
      <c r="V1223" t="s">
        <v>379</v>
      </c>
    </row>
    <row r="1224" spans="1:22">
      <c r="A1224">
        <v>3932</v>
      </c>
      <c r="B1224" t="s">
        <v>656</v>
      </c>
      <c r="C1224">
        <v>0.03</v>
      </c>
      <c r="D1224" t="s">
        <v>373</v>
      </c>
      <c r="E1224" t="s">
        <v>374</v>
      </c>
      <c r="F1224">
        <v>2008</v>
      </c>
      <c r="G1224">
        <v>40</v>
      </c>
      <c r="H1224" t="s">
        <v>9</v>
      </c>
      <c r="I1224" t="s">
        <v>121</v>
      </c>
      <c r="J1224" t="s">
        <v>189</v>
      </c>
      <c r="K1224">
        <v>1</v>
      </c>
      <c r="L1224">
        <v>31</v>
      </c>
      <c r="M1224">
        <v>31</v>
      </c>
      <c r="N1224">
        <v>1975</v>
      </c>
      <c r="O1224">
        <v>2006</v>
      </c>
      <c r="P1224" t="s">
        <v>454</v>
      </c>
      <c r="Q1224" t="s">
        <v>339</v>
      </c>
      <c r="R1224" t="s">
        <v>656</v>
      </c>
      <c r="S1224" t="s">
        <v>657</v>
      </c>
      <c r="T1224" t="s">
        <v>658</v>
      </c>
      <c r="U1224" t="s">
        <v>659</v>
      </c>
      <c r="V1224" t="s">
        <v>379</v>
      </c>
    </row>
    <row r="1225" spans="1:22">
      <c r="A1225">
        <v>3933</v>
      </c>
      <c r="B1225" t="s">
        <v>673</v>
      </c>
      <c r="C1225">
        <v>5.0000000000000001E-3</v>
      </c>
      <c r="D1225" t="s">
        <v>373</v>
      </c>
      <c r="E1225" t="s">
        <v>374</v>
      </c>
      <c r="F1225">
        <v>2008</v>
      </c>
      <c r="G1225">
        <v>40</v>
      </c>
      <c r="H1225" t="s">
        <v>9</v>
      </c>
      <c r="I1225" t="s">
        <v>121</v>
      </c>
      <c r="J1225" t="s">
        <v>189</v>
      </c>
      <c r="K1225">
        <v>1</v>
      </c>
      <c r="L1225">
        <v>31</v>
      </c>
      <c r="M1225">
        <v>31</v>
      </c>
      <c r="N1225">
        <v>1975</v>
      </c>
      <c r="O1225">
        <v>2006</v>
      </c>
      <c r="P1225" t="s">
        <v>454</v>
      </c>
      <c r="Q1225" t="s">
        <v>339</v>
      </c>
      <c r="R1225" t="s">
        <v>673</v>
      </c>
      <c r="S1225" t="s">
        <v>674</v>
      </c>
      <c r="T1225" t="s">
        <v>662</v>
      </c>
      <c r="U1225" t="s">
        <v>675</v>
      </c>
      <c r="V1225" t="s">
        <v>379</v>
      </c>
    </row>
    <row r="1226" spans="1:22">
      <c r="A1226">
        <v>3934</v>
      </c>
      <c r="B1226" t="s">
        <v>746</v>
      </c>
      <c r="C1226">
        <v>0.155</v>
      </c>
      <c r="D1226" t="s">
        <v>373</v>
      </c>
      <c r="E1226" t="s">
        <v>374</v>
      </c>
      <c r="F1226">
        <v>2007</v>
      </c>
      <c r="G1226">
        <v>40</v>
      </c>
      <c r="H1226" t="s">
        <v>9</v>
      </c>
      <c r="I1226" t="s">
        <v>121</v>
      </c>
      <c r="J1226" t="s">
        <v>189</v>
      </c>
      <c r="K1226">
        <v>1</v>
      </c>
      <c r="L1226">
        <v>31</v>
      </c>
      <c r="M1226">
        <v>31</v>
      </c>
      <c r="N1226">
        <v>1975</v>
      </c>
      <c r="O1226">
        <v>2006</v>
      </c>
      <c r="P1226" t="s">
        <v>454</v>
      </c>
      <c r="Q1226" t="s">
        <v>339</v>
      </c>
      <c r="R1226" t="s">
        <v>746</v>
      </c>
      <c r="S1226" t="s">
        <v>715</v>
      </c>
      <c r="T1226" t="s">
        <v>747</v>
      </c>
      <c r="U1226" t="s">
        <v>434</v>
      </c>
      <c r="V1226" t="s">
        <v>379</v>
      </c>
    </row>
    <row r="1227" spans="1:22">
      <c r="A1227">
        <v>3935</v>
      </c>
      <c r="B1227" t="s">
        <v>746</v>
      </c>
      <c r="C1227">
        <v>0.155</v>
      </c>
      <c r="D1227" t="s">
        <v>373</v>
      </c>
      <c r="E1227" t="s">
        <v>374</v>
      </c>
      <c r="F1227">
        <v>2008</v>
      </c>
      <c r="G1227">
        <v>40</v>
      </c>
      <c r="H1227" t="s">
        <v>9</v>
      </c>
      <c r="I1227" t="s">
        <v>121</v>
      </c>
      <c r="J1227" t="s">
        <v>189</v>
      </c>
      <c r="K1227">
        <v>1</v>
      </c>
      <c r="L1227">
        <v>31</v>
      </c>
      <c r="M1227">
        <v>31</v>
      </c>
      <c r="N1227">
        <v>1975</v>
      </c>
      <c r="O1227">
        <v>2006</v>
      </c>
      <c r="P1227" t="s">
        <v>454</v>
      </c>
      <c r="Q1227" t="s">
        <v>339</v>
      </c>
      <c r="R1227" t="s">
        <v>746</v>
      </c>
      <c r="S1227" t="s">
        <v>715</v>
      </c>
      <c r="T1227" t="s">
        <v>747</v>
      </c>
      <c r="U1227" t="s">
        <v>434</v>
      </c>
      <c r="V1227" t="s">
        <v>379</v>
      </c>
    </row>
    <row r="1228" spans="1:22">
      <c r="A1228">
        <v>3936</v>
      </c>
      <c r="B1228" t="s">
        <v>664</v>
      </c>
      <c r="C1228">
        <v>5.0000000000000001E-3</v>
      </c>
      <c r="D1228" t="s">
        <v>373</v>
      </c>
      <c r="E1228" t="s">
        <v>374</v>
      </c>
      <c r="F1228">
        <v>2008</v>
      </c>
      <c r="G1228">
        <v>40</v>
      </c>
      <c r="H1228" t="s">
        <v>9</v>
      </c>
      <c r="I1228" t="s">
        <v>121</v>
      </c>
      <c r="J1228" t="s">
        <v>189</v>
      </c>
      <c r="K1228">
        <v>1</v>
      </c>
      <c r="L1228">
        <v>31</v>
      </c>
      <c r="M1228">
        <v>31</v>
      </c>
      <c r="N1228">
        <v>1975</v>
      </c>
      <c r="O1228">
        <v>2006</v>
      </c>
      <c r="P1228" t="s">
        <v>454</v>
      </c>
      <c r="Q1228" t="s">
        <v>339</v>
      </c>
      <c r="R1228" t="s">
        <v>664</v>
      </c>
      <c r="S1228" t="s">
        <v>665</v>
      </c>
      <c r="T1228" t="s">
        <v>666</v>
      </c>
      <c r="U1228" t="s">
        <v>434</v>
      </c>
      <c r="V1228" t="s">
        <v>379</v>
      </c>
    </row>
    <row r="1229" spans="1:22">
      <c r="A1229">
        <v>3937</v>
      </c>
      <c r="B1229" t="s">
        <v>667</v>
      </c>
      <c r="C1229">
        <v>0.155</v>
      </c>
      <c r="D1229" t="s">
        <v>373</v>
      </c>
      <c r="E1229" t="s">
        <v>374</v>
      </c>
      <c r="F1229">
        <v>2007</v>
      </c>
      <c r="G1229">
        <v>40</v>
      </c>
      <c r="H1229" t="s">
        <v>9</v>
      </c>
      <c r="I1229" t="s">
        <v>121</v>
      </c>
      <c r="J1229" t="s">
        <v>189</v>
      </c>
      <c r="K1229">
        <v>1</v>
      </c>
      <c r="L1229">
        <v>31</v>
      </c>
      <c r="M1229">
        <v>31</v>
      </c>
      <c r="N1229">
        <v>1975</v>
      </c>
      <c r="O1229">
        <v>2006</v>
      </c>
      <c r="P1229" t="s">
        <v>454</v>
      </c>
      <c r="Q1229" t="s">
        <v>339</v>
      </c>
      <c r="R1229" t="s">
        <v>667</v>
      </c>
      <c r="S1229" t="s">
        <v>668</v>
      </c>
      <c r="T1229" t="s">
        <v>369</v>
      </c>
      <c r="V1229" t="s">
        <v>379</v>
      </c>
    </row>
    <row r="1230" spans="1:22">
      <c r="A1230">
        <v>3938</v>
      </c>
      <c r="B1230" t="s">
        <v>667</v>
      </c>
      <c r="C1230">
        <v>7.4999999999999997E-2</v>
      </c>
      <c r="D1230" t="s">
        <v>373</v>
      </c>
      <c r="E1230" t="s">
        <v>374</v>
      </c>
      <c r="F1230">
        <v>2007</v>
      </c>
      <c r="G1230">
        <v>40</v>
      </c>
      <c r="H1230" t="s">
        <v>9</v>
      </c>
      <c r="I1230" t="s">
        <v>121</v>
      </c>
      <c r="J1230" t="s">
        <v>189</v>
      </c>
      <c r="K1230">
        <v>1</v>
      </c>
      <c r="L1230">
        <v>31</v>
      </c>
      <c r="M1230">
        <v>31</v>
      </c>
      <c r="N1230">
        <v>1975</v>
      </c>
      <c r="O1230">
        <v>2006</v>
      </c>
      <c r="P1230" t="s">
        <v>454</v>
      </c>
      <c r="Q1230" t="s">
        <v>339</v>
      </c>
      <c r="R1230" t="s">
        <v>667</v>
      </c>
      <c r="S1230" t="s">
        <v>668</v>
      </c>
      <c r="T1230" t="s">
        <v>369</v>
      </c>
      <c r="V1230" t="s">
        <v>379</v>
      </c>
    </row>
    <row r="1231" spans="1:22">
      <c r="A1231">
        <v>3939</v>
      </c>
      <c r="B1231" t="s">
        <v>667</v>
      </c>
      <c r="C1231">
        <v>2.5000000000000001E-2</v>
      </c>
      <c r="D1231" t="s">
        <v>373</v>
      </c>
      <c r="E1231" t="s">
        <v>374</v>
      </c>
      <c r="F1231">
        <v>2008</v>
      </c>
      <c r="G1231">
        <v>40</v>
      </c>
      <c r="H1231" t="s">
        <v>9</v>
      </c>
      <c r="I1231" t="s">
        <v>121</v>
      </c>
      <c r="J1231" t="s">
        <v>189</v>
      </c>
      <c r="K1231">
        <v>1</v>
      </c>
      <c r="L1231">
        <v>31</v>
      </c>
      <c r="M1231">
        <v>31</v>
      </c>
      <c r="N1231">
        <v>1975</v>
      </c>
      <c r="O1231">
        <v>2006</v>
      </c>
      <c r="P1231" t="s">
        <v>454</v>
      </c>
      <c r="Q1231" t="s">
        <v>339</v>
      </c>
      <c r="R1231" t="s">
        <v>667</v>
      </c>
      <c r="S1231" t="s">
        <v>668</v>
      </c>
      <c r="T1231" t="s">
        <v>369</v>
      </c>
      <c r="V1231" t="s">
        <v>379</v>
      </c>
    </row>
    <row r="1232" spans="1:22">
      <c r="A1232">
        <v>3940</v>
      </c>
      <c r="B1232" t="s">
        <v>667</v>
      </c>
      <c r="C1232">
        <v>5.0000000000000001E-3</v>
      </c>
      <c r="D1232" t="s">
        <v>373</v>
      </c>
      <c r="E1232" t="s">
        <v>374</v>
      </c>
      <c r="F1232">
        <v>2008</v>
      </c>
      <c r="G1232">
        <v>40</v>
      </c>
      <c r="H1232" t="s">
        <v>9</v>
      </c>
      <c r="I1232" t="s">
        <v>121</v>
      </c>
      <c r="J1232" t="s">
        <v>189</v>
      </c>
      <c r="K1232">
        <v>1</v>
      </c>
      <c r="L1232">
        <v>31</v>
      </c>
      <c r="M1232">
        <v>31</v>
      </c>
      <c r="N1232">
        <v>1975</v>
      </c>
      <c r="O1232">
        <v>2006</v>
      </c>
      <c r="P1232" t="s">
        <v>454</v>
      </c>
      <c r="Q1232" t="s">
        <v>339</v>
      </c>
      <c r="R1232" t="s">
        <v>667</v>
      </c>
      <c r="S1232" t="s">
        <v>668</v>
      </c>
      <c r="T1232" t="s">
        <v>369</v>
      </c>
      <c r="V1232" t="s">
        <v>379</v>
      </c>
    </row>
    <row r="1233" spans="1:22">
      <c r="A1233">
        <v>3943</v>
      </c>
      <c r="B1233" t="s">
        <v>590</v>
      </c>
      <c r="C1233">
        <v>2.5000000000000001E-2</v>
      </c>
      <c r="D1233" t="s">
        <v>373</v>
      </c>
      <c r="E1233" t="s">
        <v>374</v>
      </c>
      <c r="F1233">
        <v>2008</v>
      </c>
      <c r="G1233">
        <v>40</v>
      </c>
      <c r="H1233" t="s">
        <v>9</v>
      </c>
      <c r="I1233" t="s">
        <v>121</v>
      </c>
      <c r="J1233" t="s">
        <v>188</v>
      </c>
      <c r="K1233">
        <v>1</v>
      </c>
      <c r="L1233">
        <v>31</v>
      </c>
      <c r="M1233">
        <v>31</v>
      </c>
      <c r="N1233">
        <v>1975</v>
      </c>
      <c r="O1233">
        <v>2006</v>
      </c>
      <c r="P1233" t="s">
        <v>454</v>
      </c>
      <c r="Q1233" t="s">
        <v>339</v>
      </c>
      <c r="R1233" t="s">
        <v>590</v>
      </c>
      <c r="S1233" t="s">
        <v>591</v>
      </c>
      <c r="T1233" t="s">
        <v>592</v>
      </c>
      <c r="U1233" t="s">
        <v>593</v>
      </c>
      <c r="V1233" t="s">
        <v>379</v>
      </c>
    </row>
    <row r="1234" spans="1:22">
      <c r="A1234">
        <v>3944</v>
      </c>
      <c r="B1234" t="s">
        <v>590</v>
      </c>
      <c r="C1234">
        <v>1.4999999999999999E-2</v>
      </c>
      <c r="D1234" t="s">
        <v>373</v>
      </c>
      <c r="E1234" t="s">
        <v>374</v>
      </c>
      <c r="F1234">
        <v>2007</v>
      </c>
      <c r="G1234">
        <v>40</v>
      </c>
      <c r="H1234" t="s">
        <v>9</v>
      </c>
      <c r="I1234" t="s">
        <v>121</v>
      </c>
      <c r="J1234" t="s">
        <v>188</v>
      </c>
      <c r="K1234">
        <v>1</v>
      </c>
      <c r="L1234">
        <v>31</v>
      </c>
      <c r="M1234">
        <v>31</v>
      </c>
      <c r="N1234">
        <v>1975</v>
      </c>
      <c r="O1234">
        <v>2006</v>
      </c>
      <c r="P1234" t="s">
        <v>454</v>
      </c>
      <c r="Q1234" t="s">
        <v>339</v>
      </c>
      <c r="R1234" t="s">
        <v>590</v>
      </c>
      <c r="S1234" t="s">
        <v>591</v>
      </c>
      <c r="T1234" t="s">
        <v>592</v>
      </c>
      <c r="U1234" t="s">
        <v>593</v>
      </c>
      <c r="V1234" t="s">
        <v>379</v>
      </c>
    </row>
    <row r="1235" spans="1:22">
      <c r="A1235">
        <v>3945</v>
      </c>
      <c r="B1235" t="s">
        <v>669</v>
      </c>
      <c r="C1235">
        <v>7.4999999999999997E-2</v>
      </c>
      <c r="D1235" t="s">
        <v>373</v>
      </c>
      <c r="E1235" t="s">
        <v>374</v>
      </c>
      <c r="F1235">
        <v>2008</v>
      </c>
      <c r="G1235">
        <v>40</v>
      </c>
      <c r="H1235" t="s">
        <v>9</v>
      </c>
      <c r="I1235" t="s">
        <v>121</v>
      </c>
      <c r="J1235" t="s">
        <v>188</v>
      </c>
      <c r="K1235">
        <v>1</v>
      </c>
      <c r="L1235">
        <v>31</v>
      </c>
      <c r="M1235">
        <v>31</v>
      </c>
      <c r="N1235">
        <v>1975</v>
      </c>
      <c r="O1235">
        <v>2006</v>
      </c>
      <c r="P1235" t="s">
        <v>454</v>
      </c>
      <c r="Q1235" t="s">
        <v>339</v>
      </c>
      <c r="R1235" t="s">
        <v>669</v>
      </c>
      <c r="S1235" t="s">
        <v>670</v>
      </c>
      <c r="T1235" t="s">
        <v>671</v>
      </c>
      <c r="U1235" t="s">
        <v>672</v>
      </c>
      <c r="V1235" t="s">
        <v>379</v>
      </c>
    </row>
    <row r="1236" spans="1:22">
      <c r="A1236">
        <v>3946</v>
      </c>
      <c r="B1236" t="s">
        <v>669</v>
      </c>
      <c r="C1236">
        <v>4.4999999999999998E-2</v>
      </c>
      <c r="D1236" t="s">
        <v>373</v>
      </c>
      <c r="E1236" t="s">
        <v>374</v>
      </c>
      <c r="F1236">
        <v>2007</v>
      </c>
      <c r="G1236">
        <v>40</v>
      </c>
      <c r="H1236" t="s">
        <v>9</v>
      </c>
      <c r="I1236" t="s">
        <v>121</v>
      </c>
      <c r="J1236" t="s">
        <v>188</v>
      </c>
      <c r="K1236">
        <v>1</v>
      </c>
      <c r="L1236">
        <v>31</v>
      </c>
      <c r="M1236">
        <v>31</v>
      </c>
      <c r="N1236">
        <v>1975</v>
      </c>
      <c r="O1236">
        <v>2006</v>
      </c>
      <c r="P1236" t="s">
        <v>454</v>
      </c>
      <c r="Q1236" t="s">
        <v>339</v>
      </c>
      <c r="R1236" t="s">
        <v>669</v>
      </c>
      <c r="S1236" t="s">
        <v>670</v>
      </c>
      <c r="T1236" t="s">
        <v>671</v>
      </c>
      <c r="U1236" t="s">
        <v>672</v>
      </c>
      <c r="V1236" t="s">
        <v>379</v>
      </c>
    </row>
    <row r="1237" spans="1:22">
      <c r="A1237">
        <v>3947</v>
      </c>
      <c r="B1237" t="s">
        <v>720</v>
      </c>
      <c r="C1237">
        <v>0.02</v>
      </c>
      <c r="D1237" t="s">
        <v>373</v>
      </c>
      <c r="E1237" t="s">
        <v>374</v>
      </c>
      <c r="F1237">
        <v>2007</v>
      </c>
      <c r="G1237">
        <v>40</v>
      </c>
      <c r="H1237" t="s">
        <v>9</v>
      </c>
      <c r="I1237" t="s">
        <v>121</v>
      </c>
      <c r="J1237" t="s">
        <v>188</v>
      </c>
      <c r="K1237">
        <v>1</v>
      </c>
      <c r="L1237">
        <v>31</v>
      </c>
      <c r="M1237">
        <v>31</v>
      </c>
      <c r="N1237">
        <v>1975</v>
      </c>
      <c r="O1237">
        <v>2006</v>
      </c>
      <c r="P1237" t="s">
        <v>454</v>
      </c>
      <c r="Q1237" t="s">
        <v>339</v>
      </c>
      <c r="R1237" t="s">
        <v>720</v>
      </c>
      <c r="S1237" t="s">
        <v>721</v>
      </c>
      <c r="T1237" t="s">
        <v>722</v>
      </c>
      <c r="U1237" t="s">
        <v>723</v>
      </c>
      <c r="V1237" t="s">
        <v>379</v>
      </c>
    </row>
    <row r="1238" spans="1:22">
      <c r="A1238">
        <v>3948</v>
      </c>
      <c r="B1238" t="s">
        <v>720</v>
      </c>
      <c r="C1238">
        <v>0.01</v>
      </c>
      <c r="D1238" t="s">
        <v>373</v>
      </c>
      <c r="E1238" t="s">
        <v>374</v>
      </c>
      <c r="F1238">
        <v>2008</v>
      </c>
      <c r="G1238">
        <v>40</v>
      </c>
      <c r="H1238" t="s">
        <v>9</v>
      </c>
      <c r="I1238" t="s">
        <v>121</v>
      </c>
      <c r="J1238" t="s">
        <v>188</v>
      </c>
      <c r="K1238">
        <v>1</v>
      </c>
      <c r="L1238">
        <v>31</v>
      </c>
      <c r="M1238">
        <v>31</v>
      </c>
      <c r="N1238">
        <v>1975</v>
      </c>
      <c r="O1238">
        <v>2006</v>
      </c>
      <c r="P1238" t="s">
        <v>454</v>
      </c>
      <c r="Q1238" t="s">
        <v>339</v>
      </c>
      <c r="R1238" t="s">
        <v>720</v>
      </c>
      <c r="S1238" t="s">
        <v>721</v>
      </c>
      <c r="T1238" t="s">
        <v>722</v>
      </c>
      <c r="U1238" t="s">
        <v>723</v>
      </c>
      <c r="V1238" t="s">
        <v>379</v>
      </c>
    </row>
    <row r="1239" spans="1:22">
      <c r="A1239">
        <v>3949</v>
      </c>
      <c r="B1239" t="s">
        <v>760</v>
      </c>
      <c r="C1239">
        <v>0.01</v>
      </c>
      <c r="D1239" t="s">
        <v>373</v>
      </c>
      <c r="E1239" t="s">
        <v>374</v>
      </c>
      <c r="F1239">
        <v>2008</v>
      </c>
      <c r="G1239">
        <v>40</v>
      </c>
      <c r="H1239" t="s">
        <v>9</v>
      </c>
      <c r="I1239" t="s">
        <v>121</v>
      </c>
      <c r="J1239" t="s">
        <v>188</v>
      </c>
      <c r="K1239">
        <v>1</v>
      </c>
      <c r="L1239">
        <v>31</v>
      </c>
      <c r="M1239">
        <v>31</v>
      </c>
      <c r="N1239">
        <v>1975</v>
      </c>
      <c r="O1239">
        <v>2006</v>
      </c>
      <c r="P1239" t="s">
        <v>454</v>
      </c>
      <c r="Q1239" t="s">
        <v>339</v>
      </c>
      <c r="R1239" t="s">
        <v>760</v>
      </c>
      <c r="S1239" t="s">
        <v>761</v>
      </c>
      <c r="T1239" t="s">
        <v>762</v>
      </c>
      <c r="U1239" t="s">
        <v>763</v>
      </c>
      <c r="V1239" t="s">
        <v>379</v>
      </c>
    </row>
    <row r="1240" spans="1:22">
      <c r="A1240">
        <v>3950</v>
      </c>
      <c r="B1240" t="s">
        <v>598</v>
      </c>
      <c r="C1240">
        <v>1.0149999999999999</v>
      </c>
      <c r="D1240" t="s">
        <v>373</v>
      </c>
      <c r="E1240" t="s">
        <v>374</v>
      </c>
      <c r="F1240">
        <v>2008</v>
      </c>
      <c r="G1240">
        <v>40</v>
      </c>
      <c r="H1240" t="s">
        <v>9</v>
      </c>
      <c r="I1240" t="s">
        <v>121</v>
      </c>
      <c r="J1240" t="s">
        <v>188</v>
      </c>
      <c r="K1240">
        <v>1</v>
      </c>
      <c r="L1240">
        <v>31</v>
      </c>
      <c r="M1240">
        <v>31</v>
      </c>
      <c r="N1240">
        <v>1975</v>
      </c>
      <c r="O1240">
        <v>2006</v>
      </c>
      <c r="P1240" t="s">
        <v>454</v>
      </c>
      <c r="Q1240" t="s">
        <v>339</v>
      </c>
      <c r="R1240" t="s">
        <v>598</v>
      </c>
      <c r="S1240" t="s">
        <v>548</v>
      </c>
      <c r="T1240" t="s">
        <v>599</v>
      </c>
      <c r="U1240" t="s">
        <v>459</v>
      </c>
      <c r="V1240" t="s">
        <v>379</v>
      </c>
    </row>
    <row r="1241" spans="1:22">
      <c r="A1241">
        <v>3951</v>
      </c>
      <c r="B1241" t="s">
        <v>598</v>
      </c>
      <c r="C1241">
        <v>0.87</v>
      </c>
      <c r="D1241" t="s">
        <v>373</v>
      </c>
      <c r="E1241" t="s">
        <v>374</v>
      </c>
      <c r="F1241">
        <v>2007</v>
      </c>
      <c r="G1241">
        <v>40</v>
      </c>
      <c r="H1241" t="s">
        <v>9</v>
      </c>
      <c r="I1241" t="s">
        <v>121</v>
      </c>
      <c r="J1241" t="s">
        <v>188</v>
      </c>
      <c r="K1241">
        <v>1</v>
      </c>
      <c r="L1241">
        <v>31</v>
      </c>
      <c r="M1241">
        <v>31</v>
      </c>
      <c r="N1241">
        <v>1975</v>
      </c>
      <c r="O1241">
        <v>2006</v>
      </c>
      <c r="P1241" t="s">
        <v>454</v>
      </c>
      <c r="Q1241" t="s">
        <v>339</v>
      </c>
      <c r="R1241" t="s">
        <v>598</v>
      </c>
      <c r="S1241" t="s">
        <v>548</v>
      </c>
      <c r="T1241" t="s">
        <v>599</v>
      </c>
      <c r="U1241" t="s">
        <v>459</v>
      </c>
      <c r="V1241" t="s">
        <v>379</v>
      </c>
    </row>
    <row r="1242" spans="1:22">
      <c r="A1242">
        <v>3952</v>
      </c>
      <c r="B1242" t="s">
        <v>603</v>
      </c>
      <c r="C1242">
        <v>0.3</v>
      </c>
      <c r="D1242" t="s">
        <v>373</v>
      </c>
      <c r="E1242" t="s">
        <v>374</v>
      </c>
      <c r="F1242">
        <v>2008</v>
      </c>
      <c r="G1242">
        <v>40</v>
      </c>
      <c r="H1242" t="s">
        <v>9</v>
      </c>
      <c r="I1242" t="s">
        <v>121</v>
      </c>
      <c r="J1242" t="s">
        <v>188</v>
      </c>
      <c r="K1242">
        <v>1</v>
      </c>
      <c r="L1242">
        <v>31</v>
      </c>
      <c r="M1242">
        <v>31</v>
      </c>
      <c r="N1242">
        <v>1975</v>
      </c>
      <c r="O1242">
        <v>2006</v>
      </c>
      <c r="P1242" t="s">
        <v>454</v>
      </c>
      <c r="Q1242" t="s">
        <v>339</v>
      </c>
      <c r="R1242" t="s">
        <v>603</v>
      </c>
      <c r="S1242" t="s">
        <v>604</v>
      </c>
      <c r="T1242" t="s">
        <v>605</v>
      </c>
      <c r="U1242" t="s">
        <v>459</v>
      </c>
      <c r="V1242" t="s">
        <v>379</v>
      </c>
    </row>
    <row r="1243" spans="1:22">
      <c r="A1243">
        <v>3953</v>
      </c>
      <c r="B1243" t="s">
        <v>600</v>
      </c>
      <c r="C1243">
        <v>0.28000000000000003</v>
      </c>
      <c r="D1243" t="s">
        <v>373</v>
      </c>
      <c r="E1243" t="s">
        <v>374</v>
      </c>
      <c r="F1243">
        <v>2007</v>
      </c>
      <c r="G1243">
        <v>40</v>
      </c>
      <c r="H1243" t="s">
        <v>9</v>
      </c>
      <c r="I1243" t="s">
        <v>121</v>
      </c>
      <c r="J1243" t="s">
        <v>188</v>
      </c>
      <c r="K1243">
        <v>1</v>
      </c>
      <c r="L1243">
        <v>31</v>
      </c>
      <c r="M1243">
        <v>31</v>
      </c>
      <c r="N1243">
        <v>1975</v>
      </c>
      <c r="O1243">
        <v>2006</v>
      </c>
      <c r="P1243" t="s">
        <v>454</v>
      </c>
      <c r="Q1243" t="s">
        <v>339</v>
      </c>
      <c r="R1243" t="s">
        <v>600</v>
      </c>
      <c r="S1243" t="s">
        <v>601</v>
      </c>
      <c r="T1243" t="s">
        <v>602</v>
      </c>
      <c r="U1243" t="s">
        <v>459</v>
      </c>
      <c r="V1243" t="s">
        <v>379</v>
      </c>
    </row>
    <row r="1244" spans="1:22">
      <c r="A1244">
        <v>3954</v>
      </c>
      <c r="B1244" t="s">
        <v>600</v>
      </c>
      <c r="C1244">
        <v>0.26500000000000001</v>
      </c>
      <c r="D1244" t="s">
        <v>373</v>
      </c>
      <c r="E1244" t="s">
        <v>374</v>
      </c>
      <c r="F1244">
        <v>2008</v>
      </c>
      <c r="G1244">
        <v>40</v>
      </c>
      <c r="H1244" t="s">
        <v>9</v>
      </c>
      <c r="I1244" t="s">
        <v>121</v>
      </c>
      <c r="J1244" t="s">
        <v>188</v>
      </c>
      <c r="K1244">
        <v>1</v>
      </c>
      <c r="L1244">
        <v>31</v>
      </c>
      <c r="M1244">
        <v>31</v>
      </c>
      <c r="N1244">
        <v>1975</v>
      </c>
      <c r="O1244">
        <v>2006</v>
      </c>
      <c r="P1244" t="s">
        <v>454</v>
      </c>
      <c r="Q1244" t="s">
        <v>339</v>
      </c>
      <c r="R1244" t="s">
        <v>600</v>
      </c>
      <c r="S1244" t="s">
        <v>601</v>
      </c>
      <c r="T1244" t="s">
        <v>602</v>
      </c>
      <c r="U1244" t="s">
        <v>459</v>
      </c>
      <c r="V1244" t="s">
        <v>379</v>
      </c>
    </row>
    <row r="1245" spans="1:22">
      <c r="A1245">
        <v>3955</v>
      </c>
      <c r="B1245" t="s">
        <v>612</v>
      </c>
      <c r="C1245">
        <v>0.26500000000000001</v>
      </c>
      <c r="D1245" t="s">
        <v>373</v>
      </c>
      <c r="E1245" t="s">
        <v>374</v>
      </c>
      <c r="F1245">
        <v>2008</v>
      </c>
      <c r="G1245">
        <v>40</v>
      </c>
      <c r="H1245" t="s">
        <v>9</v>
      </c>
      <c r="I1245" t="s">
        <v>121</v>
      </c>
      <c r="J1245" t="s">
        <v>188</v>
      </c>
      <c r="K1245">
        <v>1</v>
      </c>
      <c r="L1245">
        <v>31</v>
      </c>
      <c r="M1245">
        <v>31</v>
      </c>
      <c r="N1245">
        <v>1975</v>
      </c>
      <c r="O1245">
        <v>2006</v>
      </c>
      <c r="P1245" t="s">
        <v>454</v>
      </c>
      <c r="Q1245" t="s">
        <v>339</v>
      </c>
      <c r="R1245" t="s">
        <v>612</v>
      </c>
      <c r="S1245" t="s">
        <v>613</v>
      </c>
      <c r="T1245" t="s">
        <v>614</v>
      </c>
      <c r="U1245" t="s">
        <v>459</v>
      </c>
      <c r="V1245" t="s">
        <v>379</v>
      </c>
    </row>
    <row r="1246" spans="1:22">
      <c r="A1246">
        <v>3956</v>
      </c>
      <c r="B1246" t="s">
        <v>612</v>
      </c>
      <c r="C1246">
        <v>0.23</v>
      </c>
      <c r="D1246" t="s">
        <v>373</v>
      </c>
      <c r="E1246" t="s">
        <v>374</v>
      </c>
      <c r="F1246">
        <v>2007</v>
      </c>
      <c r="G1246">
        <v>40</v>
      </c>
      <c r="H1246" t="s">
        <v>9</v>
      </c>
      <c r="I1246" t="s">
        <v>121</v>
      </c>
      <c r="J1246" t="s">
        <v>188</v>
      </c>
      <c r="K1246">
        <v>1</v>
      </c>
      <c r="L1246">
        <v>31</v>
      </c>
      <c r="M1246">
        <v>31</v>
      </c>
      <c r="N1246">
        <v>1975</v>
      </c>
      <c r="O1246">
        <v>2006</v>
      </c>
      <c r="P1246" t="s">
        <v>454</v>
      </c>
      <c r="Q1246" t="s">
        <v>339</v>
      </c>
      <c r="R1246" t="s">
        <v>612</v>
      </c>
      <c r="S1246" t="s">
        <v>613</v>
      </c>
      <c r="T1246" t="s">
        <v>614</v>
      </c>
      <c r="U1246" t="s">
        <v>459</v>
      </c>
      <c r="V1246" t="s">
        <v>379</v>
      </c>
    </row>
    <row r="1247" spans="1:22">
      <c r="A1247">
        <v>3957</v>
      </c>
      <c r="B1247" t="s">
        <v>603</v>
      </c>
      <c r="C1247">
        <v>0.15</v>
      </c>
      <c r="D1247" t="s">
        <v>373</v>
      </c>
      <c r="E1247" t="s">
        <v>374</v>
      </c>
      <c r="F1247">
        <v>2007</v>
      </c>
      <c r="G1247">
        <v>40</v>
      </c>
      <c r="H1247" t="s">
        <v>9</v>
      </c>
      <c r="I1247" t="s">
        <v>121</v>
      </c>
      <c r="J1247" t="s">
        <v>188</v>
      </c>
      <c r="K1247">
        <v>1</v>
      </c>
      <c r="L1247">
        <v>31</v>
      </c>
      <c r="M1247">
        <v>31</v>
      </c>
      <c r="N1247">
        <v>1975</v>
      </c>
      <c r="O1247">
        <v>2006</v>
      </c>
      <c r="P1247" t="s">
        <v>454</v>
      </c>
      <c r="Q1247" t="s">
        <v>339</v>
      </c>
      <c r="R1247" t="s">
        <v>603</v>
      </c>
      <c r="S1247" t="s">
        <v>604</v>
      </c>
      <c r="T1247" t="s">
        <v>605</v>
      </c>
      <c r="U1247" t="s">
        <v>459</v>
      </c>
      <c r="V1247" t="s">
        <v>379</v>
      </c>
    </row>
    <row r="1248" spans="1:22">
      <c r="A1248">
        <v>3958</v>
      </c>
      <c r="B1248" t="s">
        <v>682</v>
      </c>
      <c r="C1248">
        <v>0.115</v>
      </c>
      <c r="D1248" t="s">
        <v>373</v>
      </c>
      <c r="E1248" t="s">
        <v>374</v>
      </c>
      <c r="F1248">
        <v>2007</v>
      </c>
      <c r="G1248">
        <v>40</v>
      </c>
      <c r="H1248" t="s">
        <v>9</v>
      </c>
      <c r="I1248" t="s">
        <v>121</v>
      </c>
      <c r="J1248" t="s">
        <v>188</v>
      </c>
      <c r="K1248">
        <v>1</v>
      </c>
      <c r="L1248">
        <v>31</v>
      </c>
      <c r="M1248">
        <v>31</v>
      </c>
      <c r="N1248">
        <v>1975</v>
      </c>
      <c r="O1248">
        <v>2006</v>
      </c>
      <c r="P1248" t="s">
        <v>454</v>
      </c>
      <c r="Q1248" t="s">
        <v>339</v>
      </c>
      <c r="R1248" t="s">
        <v>682</v>
      </c>
      <c r="S1248" t="s">
        <v>470</v>
      </c>
      <c r="T1248" t="s">
        <v>683</v>
      </c>
      <c r="U1248" t="s">
        <v>459</v>
      </c>
      <c r="V1248" t="s">
        <v>379</v>
      </c>
    </row>
    <row r="1249" spans="1:22">
      <c r="A1249">
        <v>3959</v>
      </c>
      <c r="B1249" t="s">
        <v>679</v>
      </c>
      <c r="C1249">
        <v>0.1</v>
      </c>
      <c r="D1249" t="s">
        <v>373</v>
      </c>
      <c r="E1249" t="s">
        <v>374</v>
      </c>
      <c r="F1249">
        <v>2007</v>
      </c>
      <c r="G1249">
        <v>40</v>
      </c>
      <c r="H1249" t="s">
        <v>9</v>
      </c>
      <c r="I1249" t="s">
        <v>121</v>
      </c>
      <c r="J1249" t="s">
        <v>188</v>
      </c>
      <c r="K1249">
        <v>1</v>
      </c>
      <c r="L1249">
        <v>31</v>
      </c>
      <c r="M1249">
        <v>31</v>
      </c>
      <c r="N1249">
        <v>1975</v>
      </c>
      <c r="O1249">
        <v>2006</v>
      </c>
      <c r="P1249" t="s">
        <v>454</v>
      </c>
      <c r="Q1249" t="s">
        <v>339</v>
      </c>
      <c r="R1249" t="s">
        <v>679</v>
      </c>
      <c r="S1249" t="s">
        <v>680</v>
      </c>
      <c r="T1249" t="s">
        <v>681</v>
      </c>
      <c r="U1249" t="s">
        <v>459</v>
      </c>
      <c r="V1249" t="s">
        <v>379</v>
      </c>
    </row>
    <row r="1250" spans="1:22">
      <c r="A1250">
        <v>3960</v>
      </c>
      <c r="B1250" t="s">
        <v>606</v>
      </c>
      <c r="C1250">
        <v>7.4999999999999997E-2</v>
      </c>
      <c r="D1250" t="s">
        <v>373</v>
      </c>
      <c r="E1250" t="s">
        <v>374</v>
      </c>
      <c r="F1250">
        <v>2007</v>
      </c>
      <c r="G1250">
        <v>40</v>
      </c>
      <c r="H1250" t="s">
        <v>9</v>
      </c>
      <c r="I1250" t="s">
        <v>121</v>
      </c>
      <c r="J1250" t="s">
        <v>188</v>
      </c>
      <c r="K1250">
        <v>1</v>
      </c>
      <c r="L1250">
        <v>31</v>
      </c>
      <c r="M1250">
        <v>31</v>
      </c>
      <c r="N1250">
        <v>1975</v>
      </c>
      <c r="O1250">
        <v>2006</v>
      </c>
      <c r="P1250" t="s">
        <v>454</v>
      </c>
      <c r="Q1250" t="s">
        <v>339</v>
      </c>
      <c r="R1250" t="s">
        <v>606</v>
      </c>
      <c r="S1250" t="s">
        <v>607</v>
      </c>
      <c r="T1250" t="s">
        <v>608</v>
      </c>
      <c r="U1250" t="s">
        <v>459</v>
      </c>
      <c r="V1250" t="s">
        <v>379</v>
      </c>
    </row>
    <row r="1251" spans="1:22">
      <c r="A1251">
        <v>3961</v>
      </c>
      <c r="B1251" t="s">
        <v>606</v>
      </c>
      <c r="C1251">
        <v>6.5000000000000002E-2</v>
      </c>
      <c r="D1251" t="s">
        <v>373</v>
      </c>
      <c r="E1251" t="s">
        <v>374</v>
      </c>
      <c r="F1251">
        <v>2008</v>
      </c>
      <c r="G1251">
        <v>40</v>
      </c>
      <c r="H1251" t="s">
        <v>9</v>
      </c>
      <c r="I1251" t="s">
        <v>121</v>
      </c>
      <c r="J1251" t="s">
        <v>188</v>
      </c>
      <c r="K1251">
        <v>1</v>
      </c>
      <c r="L1251">
        <v>31</v>
      </c>
      <c r="M1251">
        <v>31</v>
      </c>
      <c r="N1251">
        <v>1975</v>
      </c>
      <c r="O1251">
        <v>2006</v>
      </c>
      <c r="P1251" t="s">
        <v>454</v>
      </c>
      <c r="Q1251" t="s">
        <v>339</v>
      </c>
      <c r="R1251" t="s">
        <v>606</v>
      </c>
      <c r="S1251" t="s">
        <v>607</v>
      </c>
      <c r="T1251" t="s">
        <v>608</v>
      </c>
      <c r="U1251" t="s">
        <v>459</v>
      </c>
      <c r="V1251" t="s">
        <v>379</v>
      </c>
    </row>
    <row r="1252" spans="1:22">
      <c r="A1252">
        <v>3962</v>
      </c>
      <c r="B1252" t="s">
        <v>679</v>
      </c>
      <c r="C1252">
        <v>5.5E-2</v>
      </c>
      <c r="D1252" t="s">
        <v>373</v>
      </c>
      <c r="E1252" t="s">
        <v>374</v>
      </c>
      <c r="F1252">
        <v>2008</v>
      </c>
      <c r="G1252">
        <v>40</v>
      </c>
      <c r="H1252" t="s">
        <v>9</v>
      </c>
      <c r="I1252" t="s">
        <v>121</v>
      </c>
      <c r="J1252" t="s">
        <v>188</v>
      </c>
      <c r="K1252">
        <v>1</v>
      </c>
      <c r="L1252">
        <v>31</v>
      </c>
      <c r="M1252">
        <v>31</v>
      </c>
      <c r="N1252">
        <v>1975</v>
      </c>
      <c r="O1252">
        <v>2006</v>
      </c>
      <c r="P1252" t="s">
        <v>454</v>
      </c>
      <c r="Q1252" t="s">
        <v>339</v>
      </c>
      <c r="R1252" t="s">
        <v>679</v>
      </c>
      <c r="S1252" t="s">
        <v>680</v>
      </c>
      <c r="T1252" t="s">
        <v>681</v>
      </c>
      <c r="U1252" t="s">
        <v>459</v>
      </c>
      <c r="V1252" t="s">
        <v>379</v>
      </c>
    </row>
    <row r="1253" spans="1:22">
      <c r="A1253">
        <v>3963</v>
      </c>
      <c r="B1253" t="s">
        <v>682</v>
      </c>
      <c r="C1253">
        <v>5.5E-2</v>
      </c>
      <c r="D1253" t="s">
        <v>373</v>
      </c>
      <c r="E1253" t="s">
        <v>374</v>
      </c>
      <c r="F1253">
        <v>2008</v>
      </c>
      <c r="G1253">
        <v>40</v>
      </c>
      <c r="H1253" t="s">
        <v>9</v>
      </c>
      <c r="I1253" t="s">
        <v>121</v>
      </c>
      <c r="J1253" t="s">
        <v>188</v>
      </c>
      <c r="K1253">
        <v>1</v>
      </c>
      <c r="L1253">
        <v>31</v>
      </c>
      <c r="M1253">
        <v>31</v>
      </c>
      <c r="N1253">
        <v>1975</v>
      </c>
      <c r="O1253">
        <v>2006</v>
      </c>
      <c r="P1253" t="s">
        <v>454</v>
      </c>
      <c r="Q1253" t="s">
        <v>339</v>
      </c>
      <c r="R1253" t="s">
        <v>682</v>
      </c>
      <c r="S1253" t="s">
        <v>470</v>
      </c>
      <c r="T1253" t="s">
        <v>683</v>
      </c>
      <c r="U1253" t="s">
        <v>459</v>
      </c>
      <c r="V1253" t="s">
        <v>379</v>
      </c>
    </row>
    <row r="1254" spans="1:22">
      <c r="A1254">
        <v>3964</v>
      </c>
      <c r="B1254" t="s">
        <v>727</v>
      </c>
      <c r="C1254">
        <v>0.04</v>
      </c>
      <c r="D1254" t="s">
        <v>373</v>
      </c>
      <c r="E1254" t="s">
        <v>374</v>
      </c>
      <c r="F1254">
        <v>2008</v>
      </c>
      <c r="G1254">
        <v>40</v>
      </c>
      <c r="H1254" t="s">
        <v>9</v>
      </c>
      <c r="I1254" t="s">
        <v>121</v>
      </c>
      <c r="J1254" t="s">
        <v>188</v>
      </c>
      <c r="K1254">
        <v>1</v>
      </c>
      <c r="L1254">
        <v>31</v>
      </c>
      <c r="M1254">
        <v>31</v>
      </c>
      <c r="N1254">
        <v>1975</v>
      </c>
      <c r="O1254">
        <v>2006</v>
      </c>
      <c r="P1254" t="s">
        <v>454</v>
      </c>
      <c r="Q1254" t="s">
        <v>339</v>
      </c>
      <c r="R1254" t="s">
        <v>727</v>
      </c>
      <c r="S1254" t="s">
        <v>728</v>
      </c>
      <c r="T1254" t="s">
        <v>662</v>
      </c>
      <c r="U1254" t="s">
        <v>459</v>
      </c>
      <c r="V1254" t="s">
        <v>379</v>
      </c>
    </row>
    <row r="1255" spans="1:22">
      <c r="A1255">
        <v>3965</v>
      </c>
      <c r="B1255" t="s">
        <v>727</v>
      </c>
      <c r="C1255">
        <v>0.01</v>
      </c>
      <c r="D1255" t="s">
        <v>373</v>
      </c>
      <c r="E1255" t="s">
        <v>374</v>
      </c>
      <c r="F1255">
        <v>2007</v>
      </c>
      <c r="G1255">
        <v>40</v>
      </c>
      <c r="H1255" t="s">
        <v>9</v>
      </c>
      <c r="I1255" t="s">
        <v>121</v>
      </c>
      <c r="J1255" t="s">
        <v>188</v>
      </c>
      <c r="K1255">
        <v>1</v>
      </c>
      <c r="L1255">
        <v>31</v>
      </c>
      <c r="M1255">
        <v>31</v>
      </c>
      <c r="N1255">
        <v>1975</v>
      </c>
      <c r="O1255">
        <v>2006</v>
      </c>
      <c r="P1255" t="s">
        <v>454</v>
      </c>
      <c r="Q1255" t="s">
        <v>339</v>
      </c>
      <c r="R1255" t="s">
        <v>727</v>
      </c>
      <c r="S1255" t="s">
        <v>728</v>
      </c>
      <c r="T1255" t="s">
        <v>662</v>
      </c>
      <c r="U1255" t="s">
        <v>459</v>
      </c>
      <c r="V1255" t="s">
        <v>379</v>
      </c>
    </row>
    <row r="1256" spans="1:22">
      <c r="A1256">
        <v>3966</v>
      </c>
      <c r="B1256" t="s">
        <v>609</v>
      </c>
      <c r="C1256">
        <v>5.0000000000000001E-3</v>
      </c>
      <c r="D1256" t="s">
        <v>373</v>
      </c>
      <c r="E1256" t="s">
        <v>374</v>
      </c>
      <c r="F1256">
        <v>2008</v>
      </c>
      <c r="G1256">
        <v>40</v>
      </c>
      <c r="H1256" t="s">
        <v>9</v>
      </c>
      <c r="I1256" t="s">
        <v>121</v>
      </c>
      <c r="J1256" t="s">
        <v>188</v>
      </c>
      <c r="K1256">
        <v>1</v>
      </c>
      <c r="L1256">
        <v>31</v>
      </c>
      <c r="M1256">
        <v>31</v>
      </c>
      <c r="N1256">
        <v>1975</v>
      </c>
      <c r="O1256">
        <v>2006</v>
      </c>
      <c r="P1256" t="s">
        <v>454</v>
      </c>
      <c r="Q1256" t="s">
        <v>339</v>
      </c>
      <c r="R1256" t="s">
        <v>609</v>
      </c>
      <c r="S1256" t="s">
        <v>610</v>
      </c>
      <c r="T1256" t="s">
        <v>611</v>
      </c>
      <c r="U1256" t="s">
        <v>459</v>
      </c>
      <c r="V1256" t="s">
        <v>379</v>
      </c>
    </row>
    <row r="1257" spans="1:22">
      <c r="A1257">
        <v>3967</v>
      </c>
      <c r="B1257" t="s">
        <v>735</v>
      </c>
      <c r="C1257">
        <v>5.0000000000000001E-3</v>
      </c>
      <c r="D1257" t="s">
        <v>373</v>
      </c>
      <c r="E1257" t="s">
        <v>374</v>
      </c>
      <c r="F1257">
        <v>2008</v>
      </c>
      <c r="G1257">
        <v>40</v>
      </c>
      <c r="H1257" t="s">
        <v>9</v>
      </c>
      <c r="I1257" t="s">
        <v>121</v>
      </c>
      <c r="J1257" t="s">
        <v>188</v>
      </c>
      <c r="K1257">
        <v>1</v>
      </c>
      <c r="L1257">
        <v>31</v>
      </c>
      <c r="M1257">
        <v>31</v>
      </c>
      <c r="N1257">
        <v>1975</v>
      </c>
      <c r="O1257">
        <v>2006</v>
      </c>
      <c r="P1257" t="s">
        <v>454</v>
      </c>
      <c r="Q1257" t="s">
        <v>339</v>
      </c>
      <c r="R1257" t="s">
        <v>735</v>
      </c>
      <c r="S1257" t="s">
        <v>736</v>
      </c>
      <c r="T1257" t="s">
        <v>737</v>
      </c>
      <c r="U1257" t="s">
        <v>459</v>
      </c>
      <c r="V1257" t="s">
        <v>379</v>
      </c>
    </row>
    <row r="1258" spans="1:22">
      <c r="A1258">
        <v>3968</v>
      </c>
      <c r="B1258" t="s">
        <v>735</v>
      </c>
      <c r="C1258">
        <v>5.0000000000000001E-3</v>
      </c>
      <c r="D1258" t="s">
        <v>373</v>
      </c>
      <c r="E1258" t="s">
        <v>374</v>
      </c>
      <c r="F1258">
        <v>2007</v>
      </c>
      <c r="G1258">
        <v>40</v>
      </c>
      <c r="H1258" t="s">
        <v>9</v>
      </c>
      <c r="I1258" t="s">
        <v>121</v>
      </c>
      <c r="J1258" t="s">
        <v>188</v>
      </c>
      <c r="K1258">
        <v>1</v>
      </c>
      <c r="L1258">
        <v>31</v>
      </c>
      <c r="M1258">
        <v>31</v>
      </c>
      <c r="N1258">
        <v>1975</v>
      </c>
      <c r="O1258">
        <v>2006</v>
      </c>
      <c r="P1258" t="s">
        <v>454</v>
      </c>
      <c r="Q1258" t="s">
        <v>339</v>
      </c>
      <c r="R1258" t="s">
        <v>735</v>
      </c>
      <c r="S1258" t="s">
        <v>736</v>
      </c>
      <c r="T1258" t="s">
        <v>737</v>
      </c>
      <c r="U1258" t="s">
        <v>459</v>
      </c>
      <c r="V1258" t="s">
        <v>379</v>
      </c>
    </row>
    <row r="1259" spans="1:22">
      <c r="A1259">
        <v>3969</v>
      </c>
      <c r="B1259" t="s">
        <v>684</v>
      </c>
      <c r="C1259">
        <v>0.245</v>
      </c>
      <c r="D1259" t="s">
        <v>373</v>
      </c>
      <c r="E1259" t="s">
        <v>374</v>
      </c>
      <c r="F1259">
        <v>2008</v>
      </c>
      <c r="G1259">
        <v>40</v>
      </c>
      <c r="H1259" t="s">
        <v>9</v>
      </c>
      <c r="I1259" t="s">
        <v>121</v>
      </c>
      <c r="J1259" t="s">
        <v>188</v>
      </c>
      <c r="K1259">
        <v>1</v>
      </c>
      <c r="L1259">
        <v>31</v>
      </c>
      <c r="M1259">
        <v>31</v>
      </c>
      <c r="N1259">
        <v>1975</v>
      </c>
      <c r="O1259">
        <v>2006</v>
      </c>
      <c r="P1259" t="s">
        <v>454</v>
      </c>
      <c r="Q1259" t="s">
        <v>339</v>
      </c>
      <c r="R1259" t="s">
        <v>684</v>
      </c>
      <c r="S1259" t="s">
        <v>685</v>
      </c>
      <c r="T1259" t="s">
        <v>686</v>
      </c>
      <c r="U1259" t="s">
        <v>687</v>
      </c>
      <c r="V1259" t="s">
        <v>379</v>
      </c>
    </row>
    <row r="1260" spans="1:22">
      <c r="A1260">
        <v>3970</v>
      </c>
      <c r="B1260" t="s">
        <v>684</v>
      </c>
      <c r="C1260">
        <v>0.04</v>
      </c>
      <c r="D1260" t="s">
        <v>373</v>
      </c>
      <c r="E1260" t="s">
        <v>374</v>
      </c>
      <c r="F1260">
        <v>2007</v>
      </c>
      <c r="G1260">
        <v>40</v>
      </c>
      <c r="H1260" t="s">
        <v>9</v>
      </c>
      <c r="I1260" t="s">
        <v>121</v>
      </c>
      <c r="J1260" t="s">
        <v>188</v>
      </c>
      <c r="K1260">
        <v>1</v>
      </c>
      <c r="L1260">
        <v>31</v>
      </c>
      <c r="M1260">
        <v>31</v>
      </c>
      <c r="N1260">
        <v>1975</v>
      </c>
      <c r="O1260">
        <v>2006</v>
      </c>
      <c r="P1260" t="s">
        <v>454</v>
      </c>
      <c r="Q1260" t="s">
        <v>339</v>
      </c>
      <c r="R1260" t="s">
        <v>684</v>
      </c>
      <c r="S1260" t="s">
        <v>685</v>
      </c>
      <c r="T1260" t="s">
        <v>686</v>
      </c>
      <c r="U1260" t="s">
        <v>687</v>
      </c>
      <c r="V1260" t="s">
        <v>379</v>
      </c>
    </row>
    <row r="1261" spans="1:22">
      <c r="A1261">
        <v>3971</v>
      </c>
      <c r="B1261" t="s">
        <v>615</v>
      </c>
      <c r="C1261">
        <v>0.4</v>
      </c>
      <c r="D1261" t="s">
        <v>373</v>
      </c>
      <c r="E1261" t="s">
        <v>374</v>
      </c>
      <c r="F1261">
        <v>2007</v>
      </c>
      <c r="G1261">
        <v>40</v>
      </c>
      <c r="H1261" t="s">
        <v>9</v>
      </c>
      <c r="I1261" t="s">
        <v>121</v>
      </c>
      <c r="J1261" t="s">
        <v>188</v>
      </c>
      <c r="K1261">
        <v>1</v>
      </c>
      <c r="L1261">
        <v>31</v>
      </c>
      <c r="M1261">
        <v>31</v>
      </c>
      <c r="N1261">
        <v>1975</v>
      </c>
      <c r="O1261">
        <v>2006</v>
      </c>
      <c r="P1261" t="s">
        <v>454</v>
      </c>
      <c r="Q1261" t="s">
        <v>339</v>
      </c>
      <c r="R1261" t="s">
        <v>615</v>
      </c>
      <c r="S1261" t="s">
        <v>616</v>
      </c>
      <c r="T1261" t="s">
        <v>617</v>
      </c>
      <c r="U1261" t="s">
        <v>618</v>
      </c>
      <c r="V1261" t="s">
        <v>379</v>
      </c>
    </row>
    <row r="1262" spans="1:22">
      <c r="A1262">
        <v>3972</v>
      </c>
      <c r="B1262" t="s">
        <v>615</v>
      </c>
      <c r="C1262">
        <v>0.39500000000000002</v>
      </c>
      <c r="D1262" t="s">
        <v>373</v>
      </c>
      <c r="E1262" t="s">
        <v>374</v>
      </c>
      <c r="F1262">
        <v>2008</v>
      </c>
      <c r="G1262">
        <v>40</v>
      </c>
      <c r="H1262" t="s">
        <v>9</v>
      </c>
      <c r="I1262" t="s">
        <v>121</v>
      </c>
      <c r="J1262" t="s">
        <v>188</v>
      </c>
      <c r="K1262">
        <v>1</v>
      </c>
      <c r="L1262">
        <v>31</v>
      </c>
      <c r="M1262">
        <v>31</v>
      </c>
      <c r="N1262">
        <v>1975</v>
      </c>
      <c r="O1262">
        <v>2006</v>
      </c>
      <c r="P1262" t="s">
        <v>454</v>
      </c>
      <c r="Q1262" t="s">
        <v>339</v>
      </c>
      <c r="R1262" t="s">
        <v>615</v>
      </c>
      <c r="S1262" t="s">
        <v>616</v>
      </c>
      <c r="T1262" t="s">
        <v>617</v>
      </c>
      <c r="U1262" t="s">
        <v>618</v>
      </c>
      <c r="V1262" t="s">
        <v>379</v>
      </c>
    </row>
    <row r="1263" spans="1:22">
      <c r="A1263">
        <v>3973</v>
      </c>
      <c r="B1263" t="s">
        <v>741</v>
      </c>
      <c r="C1263">
        <v>0.03</v>
      </c>
      <c r="D1263" t="s">
        <v>373</v>
      </c>
      <c r="E1263" t="s">
        <v>374</v>
      </c>
      <c r="F1263">
        <v>2008</v>
      </c>
      <c r="G1263">
        <v>40</v>
      </c>
      <c r="H1263" t="s">
        <v>9</v>
      </c>
      <c r="I1263" t="s">
        <v>121</v>
      </c>
      <c r="J1263" t="s">
        <v>188</v>
      </c>
      <c r="K1263">
        <v>1</v>
      </c>
      <c r="L1263">
        <v>31</v>
      </c>
      <c r="M1263">
        <v>31</v>
      </c>
      <c r="N1263">
        <v>1975</v>
      </c>
      <c r="O1263">
        <v>2006</v>
      </c>
      <c r="P1263" t="s">
        <v>454</v>
      </c>
      <c r="Q1263" t="s">
        <v>339</v>
      </c>
      <c r="R1263" t="s">
        <v>741</v>
      </c>
      <c r="S1263" t="s">
        <v>742</v>
      </c>
      <c r="T1263" t="s">
        <v>743</v>
      </c>
      <c r="U1263" t="s">
        <v>744</v>
      </c>
      <c r="V1263" t="s">
        <v>379</v>
      </c>
    </row>
    <row r="1264" spans="1:22">
      <c r="A1264">
        <v>3974</v>
      </c>
      <c r="B1264" t="s">
        <v>619</v>
      </c>
      <c r="C1264">
        <v>0.16</v>
      </c>
      <c r="D1264" t="s">
        <v>373</v>
      </c>
      <c r="E1264" t="s">
        <v>374</v>
      </c>
      <c r="F1264">
        <v>2008</v>
      </c>
      <c r="G1264">
        <v>40</v>
      </c>
      <c r="H1264" t="s">
        <v>9</v>
      </c>
      <c r="I1264" t="s">
        <v>121</v>
      </c>
      <c r="J1264" t="s">
        <v>188</v>
      </c>
      <c r="K1264">
        <v>1</v>
      </c>
      <c r="L1264">
        <v>31</v>
      </c>
      <c r="M1264">
        <v>31</v>
      </c>
      <c r="N1264">
        <v>1975</v>
      </c>
      <c r="O1264">
        <v>2006</v>
      </c>
      <c r="P1264" t="s">
        <v>454</v>
      </c>
      <c r="Q1264" t="s">
        <v>339</v>
      </c>
      <c r="R1264" t="s">
        <v>619</v>
      </c>
      <c r="S1264" t="s">
        <v>562</v>
      </c>
      <c r="T1264" t="s">
        <v>620</v>
      </c>
      <c r="U1264" t="s">
        <v>564</v>
      </c>
      <c r="V1264" t="s">
        <v>379</v>
      </c>
    </row>
    <row r="1265" spans="1:22">
      <c r="A1265">
        <v>3975</v>
      </c>
      <c r="B1265" t="s">
        <v>619</v>
      </c>
      <c r="C1265">
        <v>0.16</v>
      </c>
      <c r="D1265" t="s">
        <v>373</v>
      </c>
      <c r="E1265" t="s">
        <v>374</v>
      </c>
      <c r="F1265">
        <v>2007</v>
      </c>
      <c r="G1265">
        <v>40</v>
      </c>
      <c r="H1265" t="s">
        <v>9</v>
      </c>
      <c r="I1265" t="s">
        <v>121</v>
      </c>
      <c r="J1265" t="s">
        <v>188</v>
      </c>
      <c r="K1265">
        <v>1</v>
      </c>
      <c r="L1265">
        <v>31</v>
      </c>
      <c r="M1265">
        <v>31</v>
      </c>
      <c r="N1265">
        <v>1975</v>
      </c>
      <c r="O1265">
        <v>2006</v>
      </c>
      <c r="P1265" t="s">
        <v>454</v>
      </c>
      <c r="Q1265" t="s">
        <v>339</v>
      </c>
      <c r="R1265" t="s">
        <v>619</v>
      </c>
      <c r="S1265" t="s">
        <v>562</v>
      </c>
      <c r="T1265" t="s">
        <v>620</v>
      </c>
      <c r="U1265" t="s">
        <v>564</v>
      </c>
      <c r="V1265" t="s">
        <v>379</v>
      </c>
    </row>
    <row r="1266" spans="1:22">
      <c r="A1266">
        <v>3976</v>
      </c>
      <c r="B1266" t="s">
        <v>633</v>
      </c>
      <c r="C1266">
        <v>6.5000000000000002E-2</v>
      </c>
      <c r="D1266" t="s">
        <v>373</v>
      </c>
      <c r="E1266" t="s">
        <v>374</v>
      </c>
      <c r="F1266">
        <v>2007</v>
      </c>
      <c r="G1266">
        <v>40</v>
      </c>
      <c r="H1266" t="s">
        <v>9</v>
      </c>
      <c r="I1266" t="s">
        <v>121</v>
      </c>
      <c r="J1266" t="s">
        <v>188</v>
      </c>
      <c r="K1266">
        <v>1</v>
      </c>
      <c r="L1266">
        <v>31</v>
      </c>
      <c r="M1266">
        <v>31</v>
      </c>
      <c r="N1266">
        <v>1975</v>
      </c>
      <c r="O1266">
        <v>2006</v>
      </c>
      <c r="P1266" t="s">
        <v>454</v>
      </c>
      <c r="Q1266" t="s">
        <v>339</v>
      </c>
      <c r="R1266" t="s">
        <v>633</v>
      </c>
      <c r="S1266" t="s">
        <v>634</v>
      </c>
      <c r="T1266" t="s">
        <v>635</v>
      </c>
      <c r="U1266" t="s">
        <v>485</v>
      </c>
      <c r="V1266" t="s">
        <v>486</v>
      </c>
    </row>
    <row r="1267" spans="1:22">
      <c r="A1267">
        <v>3977</v>
      </c>
      <c r="B1267" t="s">
        <v>621</v>
      </c>
      <c r="C1267">
        <v>0.01</v>
      </c>
      <c r="D1267" t="s">
        <v>373</v>
      </c>
      <c r="E1267" t="s">
        <v>374</v>
      </c>
      <c r="F1267">
        <v>2008</v>
      </c>
      <c r="G1267">
        <v>40</v>
      </c>
      <c r="H1267" t="s">
        <v>9</v>
      </c>
      <c r="I1267" t="s">
        <v>121</v>
      </c>
      <c r="J1267" t="s">
        <v>188</v>
      </c>
      <c r="K1267">
        <v>1</v>
      </c>
      <c r="L1267">
        <v>31</v>
      </c>
      <c r="M1267">
        <v>31</v>
      </c>
      <c r="N1267">
        <v>1975</v>
      </c>
      <c r="O1267">
        <v>2006</v>
      </c>
      <c r="P1267" t="s">
        <v>454</v>
      </c>
      <c r="Q1267" t="s">
        <v>339</v>
      </c>
      <c r="R1267" t="s">
        <v>621</v>
      </c>
      <c r="S1267" t="s">
        <v>622</v>
      </c>
      <c r="T1267" t="s">
        <v>623</v>
      </c>
      <c r="U1267" t="s">
        <v>485</v>
      </c>
      <c r="V1267" t="s">
        <v>486</v>
      </c>
    </row>
    <row r="1268" spans="1:22">
      <c r="A1268">
        <v>3978</v>
      </c>
      <c r="B1268" t="s">
        <v>621</v>
      </c>
      <c r="C1268">
        <v>0.01</v>
      </c>
      <c r="D1268" t="s">
        <v>373</v>
      </c>
      <c r="E1268" t="s">
        <v>374</v>
      </c>
      <c r="F1268">
        <v>2007</v>
      </c>
      <c r="G1268">
        <v>40</v>
      </c>
      <c r="H1268" t="s">
        <v>9</v>
      </c>
      <c r="I1268" t="s">
        <v>121</v>
      </c>
      <c r="J1268" t="s">
        <v>188</v>
      </c>
      <c r="K1268">
        <v>1</v>
      </c>
      <c r="L1268">
        <v>31</v>
      </c>
      <c r="M1268">
        <v>31</v>
      </c>
      <c r="N1268">
        <v>1975</v>
      </c>
      <c r="O1268">
        <v>2006</v>
      </c>
      <c r="P1268" t="s">
        <v>454</v>
      </c>
      <c r="Q1268" t="s">
        <v>339</v>
      </c>
      <c r="R1268" t="s">
        <v>621</v>
      </c>
      <c r="S1268" t="s">
        <v>622</v>
      </c>
      <c r="T1268" t="s">
        <v>623</v>
      </c>
      <c r="U1268" t="s">
        <v>485</v>
      </c>
      <c r="V1268" t="s">
        <v>486</v>
      </c>
    </row>
    <row r="1269" spans="1:22">
      <c r="A1269">
        <v>3979</v>
      </c>
      <c r="B1269" t="s">
        <v>691</v>
      </c>
      <c r="C1269">
        <v>5.0000000000000001E-3</v>
      </c>
      <c r="D1269" t="s">
        <v>373</v>
      </c>
      <c r="E1269" t="s">
        <v>374</v>
      </c>
      <c r="F1269">
        <v>2008</v>
      </c>
      <c r="G1269">
        <v>40</v>
      </c>
      <c r="H1269" t="s">
        <v>9</v>
      </c>
      <c r="I1269" t="s">
        <v>121</v>
      </c>
      <c r="J1269" t="s">
        <v>188</v>
      </c>
      <c r="K1269">
        <v>1</v>
      </c>
      <c r="L1269">
        <v>31</v>
      </c>
      <c r="M1269">
        <v>31</v>
      </c>
      <c r="N1269">
        <v>1975</v>
      </c>
      <c r="O1269">
        <v>2006</v>
      </c>
      <c r="P1269" t="s">
        <v>454</v>
      </c>
      <c r="Q1269" t="s">
        <v>339</v>
      </c>
      <c r="R1269" t="s">
        <v>691</v>
      </c>
      <c r="S1269" t="s">
        <v>692</v>
      </c>
      <c r="T1269" t="s">
        <v>693</v>
      </c>
      <c r="U1269" t="s">
        <v>485</v>
      </c>
      <c r="V1269" t="s">
        <v>486</v>
      </c>
    </row>
    <row r="1270" spans="1:22">
      <c r="A1270">
        <v>3980</v>
      </c>
      <c r="B1270" t="s">
        <v>633</v>
      </c>
      <c r="C1270">
        <v>5.0000000000000001E-3</v>
      </c>
      <c r="D1270" t="s">
        <v>373</v>
      </c>
      <c r="E1270" t="s">
        <v>374</v>
      </c>
      <c r="F1270">
        <v>2008</v>
      </c>
      <c r="G1270">
        <v>40</v>
      </c>
      <c r="H1270" t="s">
        <v>9</v>
      </c>
      <c r="I1270" t="s">
        <v>121</v>
      </c>
      <c r="J1270" t="s">
        <v>188</v>
      </c>
      <c r="K1270">
        <v>1</v>
      </c>
      <c r="L1270">
        <v>31</v>
      </c>
      <c r="M1270">
        <v>31</v>
      </c>
      <c r="N1270">
        <v>1975</v>
      </c>
      <c r="O1270">
        <v>2006</v>
      </c>
      <c r="P1270" t="s">
        <v>454</v>
      </c>
      <c r="Q1270" t="s">
        <v>339</v>
      </c>
      <c r="R1270" t="s">
        <v>633</v>
      </c>
      <c r="S1270" t="s">
        <v>634</v>
      </c>
      <c r="T1270" t="s">
        <v>635</v>
      </c>
      <c r="U1270" t="s">
        <v>485</v>
      </c>
      <c r="V1270" t="s">
        <v>486</v>
      </c>
    </row>
    <row r="1271" spans="1:22">
      <c r="A1271">
        <v>3983</v>
      </c>
      <c r="B1271" t="s">
        <v>636</v>
      </c>
      <c r="C1271">
        <v>0.88</v>
      </c>
      <c r="D1271" t="s">
        <v>373</v>
      </c>
      <c r="E1271" t="s">
        <v>374</v>
      </c>
      <c r="F1271">
        <v>2008</v>
      </c>
      <c r="G1271">
        <v>40</v>
      </c>
      <c r="H1271" t="s">
        <v>9</v>
      </c>
      <c r="I1271" t="s">
        <v>121</v>
      </c>
      <c r="J1271" t="s">
        <v>188</v>
      </c>
      <c r="K1271">
        <v>1</v>
      </c>
      <c r="L1271">
        <v>31</v>
      </c>
      <c r="M1271">
        <v>31</v>
      </c>
      <c r="N1271">
        <v>1975</v>
      </c>
      <c r="O1271">
        <v>2006</v>
      </c>
      <c r="P1271" t="s">
        <v>454</v>
      </c>
      <c r="Q1271" t="s">
        <v>339</v>
      </c>
      <c r="R1271" t="s">
        <v>636</v>
      </c>
      <c r="S1271" t="s">
        <v>414</v>
      </c>
      <c r="T1271" t="s">
        <v>637</v>
      </c>
      <c r="U1271" t="s">
        <v>416</v>
      </c>
      <c r="V1271" t="s">
        <v>417</v>
      </c>
    </row>
    <row r="1272" spans="1:22">
      <c r="A1272">
        <v>3984</v>
      </c>
      <c r="B1272" t="s">
        <v>636</v>
      </c>
      <c r="C1272">
        <v>0.63500000000000001</v>
      </c>
      <c r="D1272" t="s">
        <v>373</v>
      </c>
      <c r="E1272" t="s">
        <v>374</v>
      </c>
      <c r="F1272">
        <v>2007</v>
      </c>
      <c r="G1272">
        <v>40</v>
      </c>
      <c r="H1272" t="s">
        <v>9</v>
      </c>
      <c r="I1272" t="s">
        <v>121</v>
      </c>
      <c r="J1272" t="s">
        <v>188</v>
      </c>
      <c r="K1272">
        <v>1</v>
      </c>
      <c r="L1272">
        <v>31</v>
      </c>
      <c r="M1272">
        <v>31</v>
      </c>
      <c r="N1272">
        <v>1975</v>
      </c>
      <c r="O1272">
        <v>2006</v>
      </c>
      <c r="P1272" t="s">
        <v>454</v>
      </c>
      <c r="Q1272" t="s">
        <v>339</v>
      </c>
      <c r="R1272" t="s">
        <v>636</v>
      </c>
      <c r="S1272" t="s">
        <v>414</v>
      </c>
      <c r="T1272" t="s">
        <v>637</v>
      </c>
      <c r="U1272" t="s">
        <v>416</v>
      </c>
      <c r="V1272" t="s">
        <v>417</v>
      </c>
    </row>
    <row r="1273" spans="1:22">
      <c r="A1273">
        <v>3985</v>
      </c>
      <c r="B1273" t="s">
        <v>638</v>
      </c>
      <c r="C1273">
        <v>0.04</v>
      </c>
      <c r="D1273" t="s">
        <v>373</v>
      </c>
      <c r="E1273" t="s">
        <v>374</v>
      </c>
      <c r="F1273">
        <v>2007</v>
      </c>
      <c r="G1273">
        <v>40</v>
      </c>
      <c r="H1273" t="s">
        <v>9</v>
      </c>
      <c r="I1273" t="s">
        <v>121</v>
      </c>
      <c r="J1273" t="s">
        <v>188</v>
      </c>
      <c r="K1273">
        <v>1</v>
      </c>
      <c r="L1273">
        <v>31</v>
      </c>
      <c r="M1273">
        <v>31</v>
      </c>
      <c r="N1273">
        <v>1975</v>
      </c>
      <c r="O1273">
        <v>2006</v>
      </c>
      <c r="P1273" t="s">
        <v>454</v>
      </c>
      <c r="Q1273" t="s">
        <v>339</v>
      </c>
      <c r="R1273" t="s">
        <v>638</v>
      </c>
      <c r="S1273" t="s">
        <v>639</v>
      </c>
      <c r="T1273" t="s">
        <v>640</v>
      </c>
      <c r="U1273" t="s">
        <v>641</v>
      </c>
      <c r="V1273" t="s">
        <v>379</v>
      </c>
    </row>
    <row r="1274" spans="1:22">
      <c r="A1274">
        <v>3986</v>
      </c>
      <c r="B1274" t="s">
        <v>638</v>
      </c>
      <c r="C1274">
        <v>3.5000000000000003E-2</v>
      </c>
      <c r="D1274" t="s">
        <v>373</v>
      </c>
      <c r="E1274" t="s">
        <v>374</v>
      </c>
      <c r="F1274">
        <v>2008</v>
      </c>
      <c r="G1274">
        <v>40</v>
      </c>
      <c r="H1274" t="s">
        <v>9</v>
      </c>
      <c r="I1274" t="s">
        <v>121</v>
      </c>
      <c r="J1274" t="s">
        <v>188</v>
      </c>
      <c r="K1274">
        <v>1</v>
      </c>
      <c r="L1274">
        <v>31</v>
      </c>
      <c r="M1274">
        <v>31</v>
      </c>
      <c r="N1274">
        <v>1975</v>
      </c>
      <c r="O1274">
        <v>2006</v>
      </c>
      <c r="P1274" t="s">
        <v>454</v>
      </c>
      <c r="Q1274" t="s">
        <v>339</v>
      </c>
      <c r="R1274" t="s">
        <v>638</v>
      </c>
      <c r="S1274" t="s">
        <v>639</v>
      </c>
      <c r="T1274" t="s">
        <v>640</v>
      </c>
      <c r="U1274" t="s">
        <v>641</v>
      </c>
      <c r="V1274" t="s">
        <v>379</v>
      </c>
    </row>
    <row r="1275" spans="1:22">
      <c r="A1275">
        <v>3987</v>
      </c>
      <c r="B1275" t="s">
        <v>698</v>
      </c>
      <c r="C1275">
        <v>5.0000000000000001E-3</v>
      </c>
      <c r="D1275" t="s">
        <v>373</v>
      </c>
      <c r="E1275" t="s">
        <v>374</v>
      </c>
      <c r="F1275">
        <v>2007</v>
      </c>
      <c r="G1275">
        <v>40</v>
      </c>
      <c r="H1275" t="s">
        <v>9</v>
      </c>
      <c r="I1275" t="s">
        <v>121</v>
      </c>
      <c r="J1275" t="s">
        <v>188</v>
      </c>
      <c r="K1275">
        <v>1</v>
      </c>
      <c r="L1275">
        <v>31</v>
      </c>
      <c r="M1275">
        <v>31</v>
      </c>
      <c r="N1275">
        <v>1975</v>
      </c>
      <c r="O1275">
        <v>2006</v>
      </c>
      <c r="P1275" t="s">
        <v>454</v>
      </c>
      <c r="Q1275" t="s">
        <v>339</v>
      </c>
      <c r="R1275" t="s">
        <v>698</v>
      </c>
      <c r="S1275" t="s">
        <v>699</v>
      </c>
      <c r="T1275" t="s">
        <v>700</v>
      </c>
      <c r="U1275" t="s">
        <v>641</v>
      </c>
      <c r="V1275" t="s">
        <v>379</v>
      </c>
    </row>
    <row r="1276" spans="1:22">
      <c r="A1276">
        <v>3988</v>
      </c>
      <c r="B1276" t="s">
        <v>698</v>
      </c>
      <c r="C1276">
        <v>5.0000000000000001E-3</v>
      </c>
      <c r="D1276" t="s">
        <v>373</v>
      </c>
      <c r="E1276" t="s">
        <v>374</v>
      </c>
      <c r="F1276">
        <v>2008</v>
      </c>
      <c r="G1276">
        <v>40</v>
      </c>
      <c r="H1276" t="s">
        <v>9</v>
      </c>
      <c r="I1276" t="s">
        <v>121</v>
      </c>
      <c r="J1276" t="s">
        <v>188</v>
      </c>
      <c r="K1276">
        <v>1</v>
      </c>
      <c r="L1276">
        <v>31</v>
      </c>
      <c r="M1276">
        <v>31</v>
      </c>
      <c r="N1276">
        <v>1975</v>
      </c>
      <c r="O1276">
        <v>2006</v>
      </c>
      <c r="P1276" t="s">
        <v>454</v>
      </c>
      <c r="Q1276" t="s">
        <v>339</v>
      </c>
      <c r="R1276" t="s">
        <v>698</v>
      </c>
      <c r="S1276" t="s">
        <v>699</v>
      </c>
      <c r="T1276" t="s">
        <v>700</v>
      </c>
      <c r="U1276" t="s">
        <v>641</v>
      </c>
      <c r="V1276" t="s">
        <v>379</v>
      </c>
    </row>
    <row r="1277" spans="1:22">
      <c r="A1277">
        <v>3989</v>
      </c>
      <c r="B1277" t="s">
        <v>648</v>
      </c>
      <c r="C1277">
        <v>3.395</v>
      </c>
      <c r="D1277" t="s">
        <v>373</v>
      </c>
      <c r="E1277" t="s">
        <v>374</v>
      </c>
      <c r="F1277">
        <v>2008</v>
      </c>
      <c r="G1277">
        <v>40</v>
      </c>
      <c r="H1277" t="s">
        <v>9</v>
      </c>
      <c r="I1277" t="s">
        <v>121</v>
      </c>
      <c r="J1277" t="s">
        <v>188</v>
      </c>
      <c r="K1277">
        <v>1</v>
      </c>
      <c r="L1277">
        <v>31</v>
      </c>
      <c r="M1277">
        <v>31</v>
      </c>
      <c r="N1277">
        <v>1975</v>
      </c>
      <c r="O1277">
        <v>2006</v>
      </c>
      <c r="P1277" t="s">
        <v>454</v>
      </c>
      <c r="Q1277" t="s">
        <v>339</v>
      </c>
      <c r="R1277" t="s">
        <v>648</v>
      </c>
      <c r="S1277" t="s">
        <v>649</v>
      </c>
      <c r="T1277" t="s">
        <v>650</v>
      </c>
      <c r="U1277" t="s">
        <v>421</v>
      </c>
      <c r="V1277" t="s">
        <v>379</v>
      </c>
    </row>
    <row r="1278" spans="1:22">
      <c r="A1278">
        <v>3990</v>
      </c>
      <c r="B1278" t="s">
        <v>648</v>
      </c>
      <c r="C1278">
        <v>2.61</v>
      </c>
      <c r="D1278" t="s">
        <v>373</v>
      </c>
      <c r="E1278" t="s">
        <v>374</v>
      </c>
      <c r="F1278">
        <v>2007</v>
      </c>
      <c r="G1278">
        <v>40</v>
      </c>
      <c r="H1278" t="s">
        <v>9</v>
      </c>
      <c r="I1278" t="s">
        <v>121</v>
      </c>
      <c r="J1278" t="s">
        <v>188</v>
      </c>
      <c r="K1278">
        <v>1</v>
      </c>
      <c r="L1278">
        <v>31</v>
      </c>
      <c r="M1278">
        <v>31</v>
      </c>
      <c r="N1278">
        <v>1975</v>
      </c>
      <c r="O1278">
        <v>2006</v>
      </c>
      <c r="P1278" t="s">
        <v>454</v>
      </c>
      <c r="Q1278" t="s">
        <v>339</v>
      </c>
      <c r="R1278" t="s">
        <v>648</v>
      </c>
      <c r="S1278" t="s">
        <v>649</v>
      </c>
      <c r="T1278" t="s">
        <v>650</v>
      </c>
      <c r="U1278" t="s">
        <v>421</v>
      </c>
      <c r="V1278" t="s">
        <v>379</v>
      </c>
    </row>
    <row r="1279" spans="1:22">
      <c r="A1279">
        <v>3991</v>
      </c>
      <c r="B1279" t="s">
        <v>645</v>
      </c>
      <c r="C1279">
        <v>2.46</v>
      </c>
      <c r="D1279" t="s">
        <v>373</v>
      </c>
      <c r="E1279" t="s">
        <v>374</v>
      </c>
      <c r="F1279">
        <v>2008</v>
      </c>
      <c r="G1279">
        <v>40</v>
      </c>
      <c r="H1279" t="s">
        <v>9</v>
      </c>
      <c r="I1279" t="s">
        <v>121</v>
      </c>
      <c r="J1279" t="s">
        <v>188</v>
      </c>
      <c r="K1279">
        <v>1</v>
      </c>
      <c r="L1279">
        <v>31</v>
      </c>
      <c r="M1279">
        <v>31</v>
      </c>
      <c r="N1279">
        <v>1975</v>
      </c>
      <c r="O1279">
        <v>2006</v>
      </c>
      <c r="P1279" t="s">
        <v>454</v>
      </c>
      <c r="Q1279" t="s">
        <v>339</v>
      </c>
      <c r="R1279" t="s">
        <v>645</v>
      </c>
      <c r="S1279" t="s">
        <v>646</v>
      </c>
      <c r="T1279" t="s">
        <v>647</v>
      </c>
      <c r="U1279" t="s">
        <v>421</v>
      </c>
      <c r="V1279" t="s">
        <v>379</v>
      </c>
    </row>
    <row r="1280" spans="1:22">
      <c r="A1280">
        <v>3992</v>
      </c>
      <c r="B1280" t="s">
        <v>651</v>
      </c>
      <c r="C1280">
        <v>2.0750000000000002</v>
      </c>
      <c r="D1280" t="s">
        <v>373</v>
      </c>
      <c r="E1280" t="s">
        <v>374</v>
      </c>
      <c r="F1280">
        <v>2008</v>
      </c>
      <c r="G1280">
        <v>40</v>
      </c>
      <c r="H1280" t="s">
        <v>9</v>
      </c>
      <c r="I1280" t="s">
        <v>121</v>
      </c>
      <c r="J1280" t="s">
        <v>188</v>
      </c>
      <c r="K1280">
        <v>1</v>
      </c>
      <c r="L1280">
        <v>31</v>
      </c>
      <c r="M1280">
        <v>31</v>
      </c>
      <c r="N1280">
        <v>1975</v>
      </c>
      <c r="O1280">
        <v>2006</v>
      </c>
      <c r="P1280" t="s">
        <v>454</v>
      </c>
      <c r="Q1280" t="s">
        <v>339</v>
      </c>
      <c r="R1280" t="s">
        <v>651</v>
      </c>
      <c r="S1280" t="s">
        <v>652</v>
      </c>
      <c r="T1280" t="s">
        <v>653</v>
      </c>
      <c r="U1280" t="s">
        <v>421</v>
      </c>
      <c r="V1280" t="s">
        <v>379</v>
      </c>
    </row>
    <row r="1281" spans="1:22">
      <c r="A1281">
        <v>3993</v>
      </c>
      <c r="B1281" t="s">
        <v>651</v>
      </c>
      <c r="C1281">
        <v>1.91</v>
      </c>
      <c r="D1281" t="s">
        <v>373</v>
      </c>
      <c r="E1281" t="s">
        <v>374</v>
      </c>
      <c r="F1281">
        <v>2007</v>
      </c>
      <c r="G1281">
        <v>40</v>
      </c>
      <c r="H1281" t="s">
        <v>9</v>
      </c>
      <c r="I1281" t="s">
        <v>121</v>
      </c>
      <c r="J1281" t="s">
        <v>188</v>
      </c>
      <c r="K1281">
        <v>1</v>
      </c>
      <c r="L1281">
        <v>31</v>
      </c>
      <c r="M1281">
        <v>31</v>
      </c>
      <c r="N1281">
        <v>1975</v>
      </c>
      <c r="O1281">
        <v>2006</v>
      </c>
      <c r="P1281" t="s">
        <v>454</v>
      </c>
      <c r="Q1281" t="s">
        <v>339</v>
      </c>
      <c r="R1281" t="s">
        <v>651</v>
      </c>
      <c r="S1281" t="s">
        <v>652</v>
      </c>
      <c r="T1281" t="s">
        <v>653</v>
      </c>
      <c r="U1281" t="s">
        <v>421</v>
      </c>
      <c r="V1281" t="s">
        <v>379</v>
      </c>
    </row>
    <row r="1282" spans="1:22">
      <c r="A1282">
        <v>3994</v>
      </c>
      <c r="B1282" t="s">
        <v>645</v>
      </c>
      <c r="C1282">
        <v>1.7350000000000001</v>
      </c>
      <c r="D1282" t="s">
        <v>373</v>
      </c>
      <c r="E1282" t="s">
        <v>374</v>
      </c>
      <c r="F1282">
        <v>2007</v>
      </c>
      <c r="G1282">
        <v>40</v>
      </c>
      <c r="H1282" t="s">
        <v>9</v>
      </c>
      <c r="I1282" t="s">
        <v>121</v>
      </c>
      <c r="J1282" t="s">
        <v>188</v>
      </c>
      <c r="K1282">
        <v>1</v>
      </c>
      <c r="L1282">
        <v>31</v>
      </c>
      <c r="M1282">
        <v>31</v>
      </c>
      <c r="N1282">
        <v>1975</v>
      </c>
      <c r="O1282">
        <v>2006</v>
      </c>
      <c r="P1282" t="s">
        <v>454</v>
      </c>
      <c r="Q1282" t="s">
        <v>339</v>
      </c>
      <c r="R1282" t="s">
        <v>645</v>
      </c>
      <c r="S1282" t="s">
        <v>646</v>
      </c>
      <c r="T1282" t="s">
        <v>647</v>
      </c>
      <c r="U1282" t="s">
        <v>421</v>
      </c>
      <c r="V1282" t="s">
        <v>379</v>
      </c>
    </row>
    <row r="1283" spans="1:22">
      <c r="A1283">
        <v>3995</v>
      </c>
      <c r="B1283" t="s">
        <v>642</v>
      </c>
      <c r="C1283">
        <v>5.0000000000000001E-3</v>
      </c>
      <c r="D1283" t="s">
        <v>373</v>
      </c>
      <c r="E1283" t="s">
        <v>374</v>
      </c>
      <c r="F1283">
        <v>2008</v>
      </c>
      <c r="G1283">
        <v>40</v>
      </c>
      <c r="H1283" t="s">
        <v>9</v>
      </c>
      <c r="I1283" t="s">
        <v>121</v>
      </c>
      <c r="J1283" t="s">
        <v>188</v>
      </c>
      <c r="K1283">
        <v>1</v>
      </c>
      <c r="L1283">
        <v>31</v>
      </c>
      <c r="M1283">
        <v>31</v>
      </c>
      <c r="N1283">
        <v>1975</v>
      </c>
      <c r="O1283">
        <v>2006</v>
      </c>
      <c r="P1283" t="s">
        <v>454</v>
      </c>
      <c r="Q1283" t="s">
        <v>339</v>
      </c>
      <c r="R1283" t="s">
        <v>642</v>
      </c>
      <c r="S1283" t="s">
        <v>643</v>
      </c>
      <c r="T1283" t="s">
        <v>644</v>
      </c>
      <c r="U1283" t="s">
        <v>421</v>
      </c>
      <c r="V1283" t="s">
        <v>379</v>
      </c>
    </row>
    <row r="1284" spans="1:22">
      <c r="A1284">
        <v>3996</v>
      </c>
      <c r="B1284" t="s">
        <v>656</v>
      </c>
      <c r="C1284">
        <v>1.4999999999999999E-2</v>
      </c>
      <c r="D1284" t="s">
        <v>373</v>
      </c>
      <c r="E1284" t="s">
        <v>374</v>
      </c>
      <c r="F1284">
        <v>2008</v>
      </c>
      <c r="G1284">
        <v>40</v>
      </c>
      <c r="H1284" t="s">
        <v>9</v>
      </c>
      <c r="I1284" t="s">
        <v>121</v>
      </c>
      <c r="J1284" t="s">
        <v>188</v>
      </c>
      <c r="K1284">
        <v>1</v>
      </c>
      <c r="L1284">
        <v>31</v>
      </c>
      <c r="M1284">
        <v>31</v>
      </c>
      <c r="N1284">
        <v>1975</v>
      </c>
      <c r="O1284">
        <v>2006</v>
      </c>
      <c r="P1284" t="s">
        <v>454</v>
      </c>
      <c r="Q1284" t="s">
        <v>339</v>
      </c>
      <c r="R1284" t="s">
        <v>656</v>
      </c>
      <c r="S1284" t="s">
        <v>657</v>
      </c>
      <c r="T1284" t="s">
        <v>658</v>
      </c>
      <c r="U1284" t="s">
        <v>659</v>
      </c>
      <c r="V1284" t="s">
        <v>379</v>
      </c>
    </row>
    <row r="1285" spans="1:22">
      <c r="A1285">
        <v>3997</v>
      </c>
      <c r="B1285" t="s">
        <v>707</v>
      </c>
      <c r="C1285">
        <v>5.0000000000000001E-3</v>
      </c>
      <c r="D1285" t="s">
        <v>373</v>
      </c>
      <c r="E1285" t="s">
        <v>374</v>
      </c>
      <c r="F1285">
        <v>2007</v>
      </c>
      <c r="G1285">
        <v>40</v>
      </c>
      <c r="H1285" t="s">
        <v>9</v>
      </c>
      <c r="I1285" t="s">
        <v>121</v>
      </c>
      <c r="J1285" t="s">
        <v>188</v>
      </c>
      <c r="K1285">
        <v>1</v>
      </c>
      <c r="L1285">
        <v>31</v>
      </c>
      <c r="M1285">
        <v>31</v>
      </c>
      <c r="N1285">
        <v>1975</v>
      </c>
      <c r="O1285">
        <v>2006</v>
      </c>
      <c r="P1285" t="s">
        <v>454</v>
      </c>
      <c r="Q1285" t="s">
        <v>339</v>
      </c>
      <c r="R1285" t="s">
        <v>707</v>
      </c>
      <c r="S1285" t="s">
        <v>708</v>
      </c>
      <c r="T1285" t="s">
        <v>709</v>
      </c>
      <c r="U1285" t="s">
        <v>659</v>
      </c>
      <c r="V1285" t="s">
        <v>379</v>
      </c>
    </row>
    <row r="1286" spans="1:22">
      <c r="A1286">
        <v>3998</v>
      </c>
      <c r="B1286" t="s">
        <v>707</v>
      </c>
      <c r="C1286">
        <v>5.0000000000000001E-3</v>
      </c>
      <c r="D1286" t="s">
        <v>373</v>
      </c>
      <c r="E1286" t="s">
        <v>374</v>
      </c>
      <c r="F1286">
        <v>2008</v>
      </c>
      <c r="G1286">
        <v>40</v>
      </c>
      <c r="H1286" t="s">
        <v>9</v>
      </c>
      <c r="I1286" t="s">
        <v>121</v>
      </c>
      <c r="J1286" t="s">
        <v>188</v>
      </c>
      <c r="K1286">
        <v>1</v>
      </c>
      <c r="L1286">
        <v>31</v>
      </c>
      <c r="M1286">
        <v>31</v>
      </c>
      <c r="N1286">
        <v>1975</v>
      </c>
      <c r="O1286">
        <v>2006</v>
      </c>
      <c r="P1286" t="s">
        <v>454</v>
      </c>
      <c r="Q1286" t="s">
        <v>339</v>
      </c>
      <c r="R1286" t="s">
        <v>707</v>
      </c>
      <c r="S1286" t="s">
        <v>708</v>
      </c>
      <c r="T1286" t="s">
        <v>709</v>
      </c>
      <c r="U1286" t="s">
        <v>659</v>
      </c>
      <c r="V1286" t="s">
        <v>379</v>
      </c>
    </row>
    <row r="1287" spans="1:22">
      <c r="A1287">
        <v>3999</v>
      </c>
      <c r="B1287" t="s">
        <v>746</v>
      </c>
      <c r="C1287">
        <v>0.155</v>
      </c>
      <c r="D1287" t="s">
        <v>373</v>
      </c>
      <c r="E1287" t="s">
        <v>374</v>
      </c>
      <c r="F1287">
        <v>2008</v>
      </c>
      <c r="G1287">
        <v>40</v>
      </c>
      <c r="H1287" t="s">
        <v>9</v>
      </c>
      <c r="I1287" t="s">
        <v>121</v>
      </c>
      <c r="J1287" t="s">
        <v>188</v>
      </c>
      <c r="K1287">
        <v>1</v>
      </c>
      <c r="L1287">
        <v>31</v>
      </c>
      <c r="M1287">
        <v>31</v>
      </c>
      <c r="N1287">
        <v>1975</v>
      </c>
      <c r="O1287">
        <v>2006</v>
      </c>
      <c r="P1287" t="s">
        <v>454</v>
      </c>
      <c r="Q1287" t="s">
        <v>339</v>
      </c>
      <c r="R1287" t="s">
        <v>746</v>
      </c>
      <c r="S1287" t="s">
        <v>715</v>
      </c>
      <c r="T1287" t="s">
        <v>747</v>
      </c>
      <c r="U1287" t="s">
        <v>434</v>
      </c>
      <c r="V1287" t="s">
        <v>379</v>
      </c>
    </row>
    <row r="1288" spans="1:22">
      <c r="A1288">
        <v>4000</v>
      </c>
      <c r="B1288" t="s">
        <v>746</v>
      </c>
      <c r="C1288">
        <v>0.155</v>
      </c>
      <c r="D1288" t="s">
        <v>373</v>
      </c>
      <c r="E1288" t="s">
        <v>374</v>
      </c>
      <c r="F1288">
        <v>2007</v>
      </c>
      <c r="G1288">
        <v>40</v>
      </c>
      <c r="H1288" t="s">
        <v>9</v>
      </c>
      <c r="I1288" t="s">
        <v>121</v>
      </c>
      <c r="J1288" t="s">
        <v>188</v>
      </c>
      <c r="K1288">
        <v>1</v>
      </c>
      <c r="L1288">
        <v>31</v>
      </c>
      <c r="M1288">
        <v>31</v>
      </c>
      <c r="N1288">
        <v>1975</v>
      </c>
      <c r="O1288">
        <v>2006</v>
      </c>
      <c r="P1288" t="s">
        <v>454</v>
      </c>
      <c r="Q1288" t="s">
        <v>339</v>
      </c>
      <c r="R1288" t="s">
        <v>746</v>
      </c>
      <c r="S1288" t="s">
        <v>715</v>
      </c>
      <c r="T1288" t="s">
        <v>747</v>
      </c>
      <c r="U1288" t="s">
        <v>434</v>
      </c>
      <c r="V1288" t="s">
        <v>379</v>
      </c>
    </row>
    <row r="1289" spans="1:22">
      <c r="A1289">
        <v>4001</v>
      </c>
      <c r="B1289" t="s">
        <v>807</v>
      </c>
      <c r="C1289">
        <v>0.03</v>
      </c>
      <c r="D1289" t="s">
        <v>373</v>
      </c>
      <c r="E1289" t="s">
        <v>374</v>
      </c>
      <c r="F1289">
        <v>2007</v>
      </c>
      <c r="G1289">
        <v>40</v>
      </c>
      <c r="H1289" t="s">
        <v>9</v>
      </c>
      <c r="I1289" t="s">
        <v>121</v>
      </c>
      <c r="J1289" t="s">
        <v>188</v>
      </c>
      <c r="K1289">
        <v>1</v>
      </c>
      <c r="L1289">
        <v>31</v>
      </c>
      <c r="M1289">
        <v>31</v>
      </c>
      <c r="N1289">
        <v>1975</v>
      </c>
      <c r="O1289">
        <v>2006</v>
      </c>
      <c r="P1289" t="s">
        <v>454</v>
      </c>
      <c r="Q1289" t="s">
        <v>339</v>
      </c>
      <c r="R1289" t="s">
        <v>807</v>
      </c>
      <c r="S1289" t="s">
        <v>808</v>
      </c>
      <c r="T1289" t="s">
        <v>809</v>
      </c>
      <c r="U1289" t="s">
        <v>434</v>
      </c>
      <c r="V1289" t="s">
        <v>379</v>
      </c>
    </row>
    <row r="1290" spans="1:22">
      <c r="A1290">
        <v>4002</v>
      </c>
      <c r="B1290" t="s">
        <v>807</v>
      </c>
      <c r="C1290">
        <v>0.03</v>
      </c>
      <c r="D1290" t="s">
        <v>373</v>
      </c>
      <c r="E1290" t="s">
        <v>374</v>
      </c>
      <c r="F1290">
        <v>2008</v>
      </c>
      <c r="G1290">
        <v>40</v>
      </c>
      <c r="H1290" t="s">
        <v>9</v>
      </c>
      <c r="I1290" t="s">
        <v>121</v>
      </c>
      <c r="J1290" t="s">
        <v>188</v>
      </c>
      <c r="K1290">
        <v>1</v>
      </c>
      <c r="L1290">
        <v>31</v>
      </c>
      <c r="M1290">
        <v>31</v>
      </c>
      <c r="N1290">
        <v>1975</v>
      </c>
      <c r="O1290">
        <v>2006</v>
      </c>
      <c r="P1290" t="s">
        <v>454</v>
      </c>
      <c r="Q1290" t="s">
        <v>339</v>
      </c>
      <c r="R1290" t="s">
        <v>807</v>
      </c>
      <c r="S1290" t="s">
        <v>808</v>
      </c>
      <c r="T1290" t="s">
        <v>809</v>
      </c>
      <c r="U1290" t="s">
        <v>434</v>
      </c>
      <c r="V1290" t="s">
        <v>379</v>
      </c>
    </row>
    <row r="1291" spans="1:22">
      <c r="A1291">
        <v>4003</v>
      </c>
      <c r="B1291" t="s">
        <v>748</v>
      </c>
      <c r="C1291">
        <v>5.0000000000000001E-3</v>
      </c>
      <c r="D1291" t="s">
        <v>373</v>
      </c>
      <c r="E1291" t="s">
        <v>374</v>
      </c>
      <c r="F1291">
        <v>2008</v>
      </c>
      <c r="G1291">
        <v>40</v>
      </c>
      <c r="H1291" t="s">
        <v>9</v>
      </c>
      <c r="I1291" t="s">
        <v>121</v>
      </c>
      <c r="J1291" t="s">
        <v>188</v>
      </c>
      <c r="K1291">
        <v>1</v>
      </c>
      <c r="L1291">
        <v>31</v>
      </c>
      <c r="M1291">
        <v>31</v>
      </c>
      <c r="N1291">
        <v>1975</v>
      </c>
      <c r="O1291">
        <v>2006</v>
      </c>
      <c r="P1291" t="s">
        <v>454</v>
      </c>
      <c r="Q1291" t="s">
        <v>339</v>
      </c>
      <c r="R1291" t="s">
        <v>748</v>
      </c>
      <c r="S1291" t="s">
        <v>749</v>
      </c>
      <c r="T1291" t="s">
        <v>750</v>
      </c>
      <c r="U1291" t="s">
        <v>751</v>
      </c>
      <c r="V1291" t="s">
        <v>379</v>
      </c>
    </row>
    <row r="1292" spans="1:22">
      <c r="A1292">
        <v>4004</v>
      </c>
      <c r="B1292" t="s">
        <v>667</v>
      </c>
      <c r="C1292">
        <v>0.155</v>
      </c>
      <c r="D1292" t="s">
        <v>373</v>
      </c>
      <c r="E1292" t="s">
        <v>374</v>
      </c>
      <c r="F1292">
        <v>2007</v>
      </c>
      <c r="G1292">
        <v>40</v>
      </c>
      <c r="H1292" t="s">
        <v>9</v>
      </c>
      <c r="I1292" t="s">
        <v>121</v>
      </c>
      <c r="J1292" t="s">
        <v>188</v>
      </c>
      <c r="K1292">
        <v>1</v>
      </c>
      <c r="L1292">
        <v>31</v>
      </c>
      <c r="M1292">
        <v>31</v>
      </c>
      <c r="N1292">
        <v>1975</v>
      </c>
      <c r="O1292">
        <v>2006</v>
      </c>
      <c r="P1292" t="s">
        <v>454</v>
      </c>
      <c r="Q1292" t="s">
        <v>339</v>
      </c>
      <c r="R1292" t="s">
        <v>667</v>
      </c>
      <c r="S1292" t="s">
        <v>668</v>
      </c>
      <c r="T1292" t="s">
        <v>369</v>
      </c>
      <c r="V1292" t="s">
        <v>379</v>
      </c>
    </row>
    <row r="1293" spans="1:22">
      <c r="A1293">
        <v>4005</v>
      </c>
      <c r="B1293" t="s">
        <v>667</v>
      </c>
      <c r="C1293">
        <v>5.5E-2</v>
      </c>
      <c r="D1293" t="s">
        <v>373</v>
      </c>
      <c r="E1293" t="s">
        <v>374</v>
      </c>
      <c r="F1293">
        <v>2008</v>
      </c>
      <c r="G1293">
        <v>40</v>
      </c>
      <c r="H1293" t="s">
        <v>9</v>
      </c>
      <c r="I1293" t="s">
        <v>121</v>
      </c>
      <c r="J1293" t="s">
        <v>188</v>
      </c>
      <c r="K1293">
        <v>1</v>
      </c>
      <c r="L1293">
        <v>31</v>
      </c>
      <c r="M1293">
        <v>31</v>
      </c>
      <c r="N1293">
        <v>1975</v>
      </c>
      <c r="O1293">
        <v>2006</v>
      </c>
      <c r="P1293" t="s">
        <v>454</v>
      </c>
      <c r="Q1293" t="s">
        <v>339</v>
      </c>
      <c r="R1293" t="s">
        <v>667</v>
      </c>
      <c r="S1293" t="s">
        <v>668</v>
      </c>
      <c r="T1293" t="s">
        <v>369</v>
      </c>
      <c r="V1293" t="s">
        <v>379</v>
      </c>
    </row>
    <row r="1294" spans="1:22">
      <c r="A1294">
        <v>4006</v>
      </c>
      <c r="B1294" t="s">
        <v>667</v>
      </c>
      <c r="C1294">
        <v>5.0000000000000001E-3</v>
      </c>
      <c r="D1294" t="s">
        <v>373</v>
      </c>
      <c r="E1294" t="s">
        <v>374</v>
      </c>
      <c r="F1294">
        <v>2007</v>
      </c>
      <c r="G1294">
        <v>40</v>
      </c>
      <c r="H1294" t="s">
        <v>9</v>
      </c>
      <c r="I1294" t="s">
        <v>121</v>
      </c>
      <c r="J1294" t="s">
        <v>188</v>
      </c>
      <c r="K1294">
        <v>1</v>
      </c>
      <c r="L1294">
        <v>31</v>
      </c>
      <c r="M1294">
        <v>31</v>
      </c>
      <c r="N1294">
        <v>1975</v>
      </c>
      <c r="O1294">
        <v>2006</v>
      </c>
      <c r="P1294" t="s">
        <v>454</v>
      </c>
      <c r="Q1294" t="s">
        <v>339</v>
      </c>
      <c r="R1294" t="s">
        <v>667</v>
      </c>
      <c r="S1294" t="s">
        <v>668</v>
      </c>
      <c r="T1294" t="s">
        <v>369</v>
      </c>
      <c r="V1294" t="s">
        <v>379</v>
      </c>
    </row>
    <row r="1295" spans="1:22">
      <c r="A1295">
        <v>4009</v>
      </c>
      <c r="B1295" t="s">
        <v>590</v>
      </c>
      <c r="C1295">
        <v>1.095</v>
      </c>
      <c r="D1295" t="s">
        <v>373</v>
      </c>
      <c r="E1295" t="s">
        <v>374</v>
      </c>
      <c r="F1295">
        <v>2007</v>
      </c>
      <c r="G1295">
        <v>40</v>
      </c>
      <c r="H1295" t="s">
        <v>9</v>
      </c>
      <c r="I1295" t="s">
        <v>121</v>
      </c>
      <c r="J1295" t="s">
        <v>190</v>
      </c>
      <c r="K1295">
        <v>1</v>
      </c>
      <c r="L1295">
        <v>31</v>
      </c>
      <c r="M1295">
        <v>31</v>
      </c>
      <c r="N1295">
        <v>1975</v>
      </c>
      <c r="O1295">
        <v>2006</v>
      </c>
      <c r="P1295" t="s">
        <v>454</v>
      </c>
      <c r="Q1295" t="s">
        <v>339</v>
      </c>
      <c r="R1295" t="s">
        <v>590</v>
      </c>
      <c r="S1295" t="s">
        <v>591</v>
      </c>
      <c r="T1295" t="s">
        <v>592</v>
      </c>
      <c r="U1295" t="s">
        <v>593</v>
      </c>
      <c r="V1295" t="s">
        <v>379</v>
      </c>
    </row>
    <row r="1296" spans="1:22">
      <c r="A1296">
        <v>4010</v>
      </c>
      <c r="B1296" t="s">
        <v>590</v>
      </c>
      <c r="C1296">
        <v>0.52</v>
      </c>
      <c r="D1296" t="s">
        <v>373</v>
      </c>
      <c r="E1296" t="s">
        <v>374</v>
      </c>
      <c r="F1296">
        <v>2008</v>
      </c>
      <c r="G1296">
        <v>40</v>
      </c>
      <c r="H1296" t="s">
        <v>9</v>
      </c>
      <c r="I1296" t="s">
        <v>121</v>
      </c>
      <c r="J1296" t="s">
        <v>190</v>
      </c>
      <c r="K1296">
        <v>1</v>
      </c>
      <c r="L1296">
        <v>31</v>
      </c>
      <c r="M1296">
        <v>31</v>
      </c>
      <c r="N1296">
        <v>1975</v>
      </c>
      <c r="O1296">
        <v>2006</v>
      </c>
      <c r="P1296" t="s">
        <v>454</v>
      </c>
      <c r="Q1296" t="s">
        <v>339</v>
      </c>
      <c r="R1296" t="s">
        <v>590</v>
      </c>
      <c r="S1296" t="s">
        <v>591</v>
      </c>
      <c r="T1296" t="s">
        <v>592</v>
      </c>
      <c r="U1296" t="s">
        <v>593</v>
      </c>
      <c r="V1296" t="s">
        <v>379</v>
      </c>
    </row>
    <row r="1297" spans="1:22">
      <c r="A1297">
        <v>4011</v>
      </c>
      <c r="B1297" t="s">
        <v>669</v>
      </c>
      <c r="C1297">
        <v>0.03</v>
      </c>
      <c r="D1297" t="s">
        <v>373</v>
      </c>
      <c r="E1297" t="s">
        <v>374</v>
      </c>
      <c r="F1297">
        <v>2008</v>
      </c>
      <c r="G1297">
        <v>40</v>
      </c>
      <c r="H1297" t="s">
        <v>9</v>
      </c>
      <c r="I1297" t="s">
        <v>121</v>
      </c>
      <c r="J1297" t="s">
        <v>190</v>
      </c>
      <c r="K1297">
        <v>1</v>
      </c>
      <c r="L1297">
        <v>31</v>
      </c>
      <c r="M1297">
        <v>31</v>
      </c>
      <c r="N1297">
        <v>1975</v>
      </c>
      <c r="O1297">
        <v>2006</v>
      </c>
      <c r="P1297" t="s">
        <v>454</v>
      </c>
      <c r="Q1297" t="s">
        <v>339</v>
      </c>
      <c r="R1297" t="s">
        <v>669</v>
      </c>
      <c r="S1297" t="s">
        <v>670</v>
      </c>
      <c r="T1297" t="s">
        <v>671</v>
      </c>
      <c r="U1297" t="s">
        <v>672</v>
      </c>
      <c r="V1297" t="s">
        <v>379</v>
      </c>
    </row>
    <row r="1298" spans="1:22">
      <c r="A1298">
        <v>4012</v>
      </c>
      <c r="B1298" t="s">
        <v>669</v>
      </c>
      <c r="C1298">
        <v>5.0000000000000001E-3</v>
      </c>
      <c r="D1298" t="s">
        <v>373</v>
      </c>
      <c r="E1298" t="s">
        <v>374</v>
      </c>
      <c r="F1298">
        <v>2007</v>
      </c>
      <c r="G1298">
        <v>40</v>
      </c>
      <c r="H1298" t="s">
        <v>9</v>
      </c>
      <c r="I1298" t="s">
        <v>121</v>
      </c>
      <c r="J1298" t="s">
        <v>190</v>
      </c>
      <c r="K1298">
        <v>1</v>
      </c>
      <c r="L1298">
        <v>31</v>
      </c>
      <c r="M1298">
        <v>31</v>
      </c>
      <c r="N1298">
        <v>1975</v>
      </c>
      <c r="O1298">
        <v>2006</v>
      </c>
      <c r="P1298" t="s">
        <v>454</v>
      </c>
      <c r="Q1298" t="s">
        <v>339</v>
      </c>
      <c r="R1298" t="s">
        <v>669</v>
      </c>
      <c r="S1298" t="s">
        <v>670</v>
      </c>
      <c r="T1298" t="s">
        <v>671</v>
      </c>
      <c r="U1298" t="s">
        <v>672</v>
      </c>
      <c r="V1298" t="s">
        <v>379</v>
      </c>
    </row>
    <row r="1299" spans="1:22">
      <c r="A1299">
        <v>4013</v>
      </c>
      <c r="B1299" t="s">
        <v>720</v>
      </c>
      <c r="C1299">
        <v>5.0000000000000001E-3</v>
      </c>
      <c r="D1299" t="s">
        <v>373</v>
      </c>
      <c r="E1299" t="s">
        <v>374</v>
      </c>
      <c r="F1299">
        <v>2007</v>
      </c>
      <c r="G1299">
        <v>40</v>
      </c>
      <c r="H1299" t="s">
        <v>9</v>
      </c>
      <c r="I1299" t="s">
        <v>121</v>
      </c>
      <c r="J1299" t="s">
        <v>190</v>
      </c>
      <c r="K1299">
        <v>1</v>
      </c>
      <c r="L1299">
        <v>31</v>
      </c>
      <c r="M1299">
        <v>31</v>
      </c>
      <c r="N1299">
        <v>1975</v>
      </c>
      <c r="O1299">
        <v>2006</v>
      </c>
      <c r="P1299" t="s">
        <v>454</v>
      </c>
      <c r="Q1299" t="s">
        <v>339</v>
      </c>
      <c r="R1299" t="s">
        <v>720</v>
      </c>
      <c r="S1299" t="s">
        <v>721</v>
      </c>
      <c r="T1299" t="s">
        <v>722</v>
      </c>
      <c r="U1299" t="s">
        <v>723</v>
      </c>
      <c r="V1299" t="s">
        <v>379</v>
      </c>
    </row>
    <row r="1300" spans="1:22">
      <c r="A1300">
        <v>4014</v>
      </c>
      <c r="B1300" t="s">
        <v>600</v>
      </c>
      <c r="C1300">
        <v>1.1100000000000001</v>
      </c>
      <c r="D1300" t="s">
        <v>373</v>
      </c>
      <c r="E1300" t="s">
        <v>374</v>
      </c>
      <c r="F1300">
        <v>2008</v>
      </c>
      <c r="G1300">
        <v>40</v>
      </c>
      <c r="H1300" t="s">
        <v>9</v>
      </c>
      <c r="I1300" t="s">
        <v>121</v>
      </c>
      <c r="J1300" t="s">
        <v>190</v>
      </c>
      <c r="K1300">
        <v>1</v>
      </c>
      <c r="L1300">
        <v>31</v>
      </c>
      <c r="M1300">
        <v>31</v>
      </c>
      <c r="N1300">
        <v>1975</v>
      </c>
      <c r="O1300">
        <v>2006</v>
      </c>
      <c r="P1300" t="s">
        <v>454</v>
      </c>
      <c r="Q1300" t="s">
        <v>339</v>
      </c>
      <c r="R1300" t="s">
        <v>600</v>
      </c>
      <c r="S1300" t="s">
        <v>601</v>
      </c>
      <c r="T1300" t="s">
        <v>602</v>
      </c>
      <c r="U1300" t="s">
        <v>459</v>
      </c>
      <c r="V1300" t="s">
        <v>379</v>
      </c>
    </row>
    <row r="1301" spans="1:22">
      <c r="A1301">
        <v>4015</v>
      </c>
      <c r="B1301" t="s">
        <v>600</v>
      </c>
      <c r="C1301">
        <v>0.88</v>
      </c>
      <c r="D1301" t="s">
        <v>373</v>
      </c>
      <c r="E1301" t="s">
        <v>374</v>
      </c>
      <c r="F1301">
        <v>2007</v>
      </c>
      <c r="G1301">
        <v>40</v>
      </c>
      <c r="H1301" t="s">
        <v>9</v>
      </c>
      <c r="I1301" t="s">
        <v>121</v>
      </c>
      <c r="J1301" t="s">
        <v>190</v>
      </c>
      <c r="K1301">
        <v>1</v>
      </c>
      <c r="L1301">
        <v>31</v>
      </c>
      <c r="M1301">
        <v>31</v>
      </c>
      <c r="N1301">
        <v>1975</v>
      </c>
      <c r="O1301">
        <v>2006</v>
      </c>
      <c r="P1301" t="s">
        <v>454</v>
      </c>
      <c r="Q1301" t="s">
        <v>339</v>
      </c>
      <c r="R1301" t="s">
        <v>600</v>
      </c>
      <c r="S1301" t="s">
        <v>601</v>
      </c>
      <c r="T1301" t="s">
        <v>602</v>
      </c>
      <c r="U1301" t="s">
        <v>459</v>
      </c>
      <c r="V1301" t="s">
        <v>379</v>
      </c>
    </row>
    <row r="1302" spans="1:22">
      <c r="A1302">
        <v>4016</v>
      </c>
      <c r="B1302" t="s">
        <v>598</v>
      </c>
      <c r="C1302">
        <v>0.495</v>
      </c>
      <c r="D1302" t="s">
        <v>373</v>
      </c>
      <c r="E1302" t="s">
        <v>374</v>
      </c>
      <c r="F1302">
        <v>2007</v>
      </c>
      <c r="G1302">
        <v>40</v>
      </c>
      <c r="H1302" t="s">
        <v>9</v>
      </c>
      <c r="I1302" t="s">
        <v>121</v>
      </c>
      <c r="J1302" t="s">
        <v>190</v>
      </c>
      <c r="K1302">
        <v>1</v>
      </c>
      <c r="L1302">
        <v>31</v>
      </c>
      <c r="M1302">
        <v>31</v>
      </c>
      <c r="N1302">
        <v>1975</v>
      </c>
      <c r="O1302">
        <v>2006</v>
      </c>
      <c r="P1302" t="s">
        <v>454</v>
      </c>
      <c r="Q1302" t="s">
        <v>339</v>
      </c>
      <c r="R1302" t="s">
        <v>598</v>
      </c>
      <c r="S1302" t="s">
        <v>548</v>
      </c>
      <c r="T1302" t="s">
        <v>599</v>
      </c>
      <c r="U1302" t="s">
        <v>459</v>
      </c>
      <c r="V1302" t="s">
        <v>379</v>
      </c>
    </row>
    <row r="1303" spans="1:22">
      <c r="A1303">
        <v>4017</v>
      </c>
      <c r="B1303" t="s">
        <v>598</v>
      </c>
      <c r="C1303">
        <v>0.32</v>
      </c>
      <c r="D1303" t="s">
        <v>373</v>
      </c>
      <c r="E1303" t="s">
        <v>374</v>
      </c>
      <c r="F1303">
        <v>2008</v>
      </c>
      <c r="G1303">
        <v>40</v>
      </c>
      <c r="H1303" t="s">
        <v>9</v>
      </c>
      <c r="I1303" t="s">
        <v>121</v>
      </c>
      <c r="J1303" t="s">
        <v>190</v>
      </c>
      <c r="K1303">
        <v>1</v>
      </c>
      <c r="L1303">
        <v>31</v>
      </c>
      <c r="M1303">
        <v>31</v>
      </c>
      <c r="N1303">
        <v>1975</v>
      </c>
      <c r="O1303">
        <v>2006</v>
      </c>
      <c r="P1303" t="s">
        <v>454</v>
      </c>
      <c r="Q1303" t="s">
        <v>339</v>
      </c>
      <c r="R1303" t="s">
        <v>598</v>
      </c>
      <c r="S1303" t="s">
        <v>548</v>
      </c>
      <c r="T1303" t="s">
        <v>599</v>
      </c>
      <c r="U1303" t="s">
        <v>459</v>
      </c>
      <c r="V1303" t="s">
        <v>379</v>
      </c>
    </row>
    <row r="1304" spans="1:22">
      <c r="A1304">
        <v>4018</v>
      </c>
      <c r="B1304" t="s">
        <v>603</v>
      </c>
      <c r="C1304">
        <v>0.27</v>
      </c>
      <c r="D1304" t="s">
        <v>373</v>
      </c>
      <c r="E1304" t="s">
        <v>374</v>
      </c>
      <c r="F1304">
        <v>2008</v>
      </c>
      <c r="G1304">
        <v>40</v>
      </c>
      <c r="H1304" t="s">
        <v>9</v>
      </c>
      <c r="I1304" t="s">
        <v>121</v>
      </c>
      <c r="J1304" t="s">
        <v>190</v>
      </c>
      <c r="K1304">
        <v>1</v>
      </c>
      <c r="L1304">
        <v>31</v>
      </c>
      <c r="M1304">
        <v>31</v>
      </c>
      <c r="N1304">
        <v>1975</v>
      </c>
      <c r="O1304">
        <v>2006</v>
      </c>
      <c r="P1304" t="s">
        <v>454</v>
      </c>
      <c r="Q1304" t="s">
        <v>339</v>
      </c>
      <c r="R1304" t="s">
        <v>603</v>
      </c>
      <c r="S1304" t="s">
        <v>604</v>
      </c>
      <c r="T1304" t="s">
        <v>605</v>
      </c>
      <c r="U1304" t="s">
        <v>459</v>
      </c>
      <c r="V1304" t="s">
        <v>379</v>
      </c>
    </row>
    <row r="1305" spans="1:22">
      <c r="A1305">
        <v>4019</v>
      </c>
      <c r="B1305" t="s">
        <v>727</v>
      </c>
      <c r="C1305">
        <v>0.22500000000000001</v>
      </c>
      <c r="D1305" t="s">
        <v>373</v>
      </c>
      <c r="E1305" t="s">
        <v>374</v>
      </c>
      <c r="F1305">
        <v>2008</v>
      </c>
      <c r="G1305">
        <v>40</v>
      </c>
      <c r="H1305" t="s">
        <v>9</v>
      </c>
      <c r="I1305" t="s">
        <v>121</v>
      </c>
      <c r="J1305" t="s">
        <v>190</v>
      </c>
      <c r="K1305">
        <v>1</v>
      </c>
      <c r="L1305">
        <v>31</v>
      </c>
      <c r="M1305">
        <v>31</v>
      </c>
      <c r="N1305">
        <v>1975</v>
      </c>
      <c r="O1305">
        <v>2006</v>
      </c>
      <c r="P1305" t="s">
        <v>454</v>
      </c>
      <c r="Q1305" t="s">
        <v>339</v>
      </c>
      <c r="R1305" t="s">
        <v>727</v>
      </c>
      <c r="S1305" t="s">
        <v>728</v>
      </c>
      <c r="T1305" t="s">
        <v>662</v>
      </c>
      <c r="U1305" t="s">
        <v>459</v>
      </c>
      <c r="V1305" t="s">
        <v>379</v>
      </c>
    </row>
    <row r="1306" spans="1:22">
      <c r="A1306">
        <v>4020</v>
      </c>
      <c r="B1306" t="s">
        <v>603</v>
      </c>
      <c r="C1306">
        <v>0.185</v>
      </c>
      <c r="D1306" t="s">
        <v>373</v>
      </c>
      <c r="E1306" t="s">
        <v>374</v>
      </c>
      <c r="F1306">
        <v>2007</v>
      </c>
      <c r="G1306">
        <v>40</v>
      </c>
      <c r="H1306" t="s">
        <v>9</v>
      </c>
      <c r="I1306" t="s">
        <v>121</v>
      </c>
      <c r="J1306" t="s">
        <v>190</v>
      </c>
      <c r="K1306">
        <v>1</v>
      </c>
      <c r="L1306">
        <v>31</v>
      </c>
      <c r="M1306">
        <v>31</v>
      </c>
      <c r="N1306">
        <v>1975</v>
      </c>
      <c r="O1306">
        <v>2006</v>
      </c>
      <c r="P1306" t="s">
        <v>454</v>
      </c>
      <c r="Q1306" t="s">
        <v>339</v>
      </c>
      <c r="R1306" t="s">
        <v>603</v>
      </c>
      <c r="S1306" t="s">
        <v>604</v>
      </c>
      <c r="T1306" t="s">
        <v>605</v>
      </c>
      <c r="U1306" t="s">
        <v>459</v>
      </c>
      <c r="V1306" t="s">
        <v>379</v>
      </c>
    </row>
    <row r="1307" spans="1:22">
      <c r="A1307">
        <v>4021</v>
      </c>
      <c r="B1307" t="s">
        <v>682</v>
      </c>
      <c r="C1307">
        <v>0.18</v>
      </c>
      <c r="D1307" t="s">
        <v>373</v>
      </c>
      <c r="E1307" t="s">
        <v>374</v>
      </c>
      <c r="F1307">
        <v>2008</v>
      </c>
      <c r="G1307">
        <v>40</v>
      </c>
      <c r="H1307" t="s">
        <v>9</v>
      </c>
      <c r="I1307" t="s">
        <v>121</v>
      </c>
      <c r="J1307" t="s">
        <v>190</v>
      </c>
      <c r="K1307">
        <v>1</v>
      </c>
      <c r="L1307">
        <v>31</v>
      </c>
      <c r="M1307">
        <v>31</v>
      </c>
      <c r="N1307">
        <v>1975</v>
      </c>
      <c r="O1307">
        <v>2006</v>
      </c>
      <c r="P1307" t="s">
        <v>454</v>
      </c>
      <c r="Q1307" t="s">
        <v>339</v>
      </c>
      <c r="R1307" t="s">
        <v>682</v>
      </c>
      <c r="S1307" t="s">
        <v>470</v>
      </c>
      <c r="T1307" t="s">
        <v>683</v>
      </c>
      <c r="U1307" t="s">
        <v>459</v>
      </c>
      <c r="V1307" t="s">
        <v>379</v>
      </c>
    </row>
    <row r="1308" spans="1:22">
      <c r="A1308">
        <v>4022</v>
      </c>
      <c r="B1308" t="s">
        <v>682</v>
      </c>
      <c r="C1308">
        <v>6.5000000000000002E-2</v>
      </c>
      <c r="D1308" t="s">
        <v>373</v>
      </c>
      <c r="E1308" t="s">
        <v>374</v>
      </c>
      <c r="F1308">
        <v>2007</v>
      </c>
      <c r="G1308">
        <v>40</v>
      </c>
      <c r="H1308" t="s">
        <v>9</v>
      </c>
      <c r="I1308" t="s">
        <v>121</v>
      </c>
      <c r="J1308" t="s">
        <v>190</v>
      </c>
      <c r="K1308">
        <v>1</v>
      </c>
      <c r="L1308">
        <v>31</v>
      </c>
      <c r="M1308">
        <v>31</v>
      </c>
      <c r="N1308">
        <v>1975</v>
      </c>
      <c r="O1308">
        <v>2006</v>
      </c>
      <c r="P1308" t="s">
        <v>454</v>
      </c>
      <c r="Q1308" t="s">
        <v>339</v>
      </c>
      <c r="R1308" t="s">
        <v>682</v>
      </c>
      <c r="S1308" t="s">
        <v>470</v>
      </c>
      <c r="T1308" t="s">
        <v>683</v>
      </c>
      <c r="U1308" t="s">
        <v>459</v>
      </c>
      <c r="V1308" t="s">
        <v>379</v>
      </c>
    </row>
    <row r="1309" spans="1:22">
      <c r="A1309">
        <v>4023</v>
      </c>
      <c r="B1309" t="s">
        <v>679</v>
      </c>
      <c r="C1309">
        <v>0.03</v>
      </c>
      <c r="D1309" t="s">
        <v>373</v>
      </c>
      <c r="E1309" t="s">
        <v>374</v>
      </c>
      <c r="F1309">
        <v>2007</v>
      </c>
      <c r="G1309">
        <v>40</v>
      </c>
      <c r="H1309" t="s">
        <v>9</v>
      </c>
      <c r="I1309" t="s">
        <v>121</v>
      </c>
      <c r="J1309" t="s">
        <v>190</v>
      </c>
      <c r="K1309">
        <v>1</v>
      </c>
      <c r="L1309">
        <v>31</v>
      </c>
      <c r="M1309">
        <v>31</v>
      </c>
      <c r="N1309">
        <v>1975</v>
      </c>
      <c r="O1309">
        <v>2006</v>
      </c>
      <c r="P1309" t="s">
        <v>454</v>
      </c>
      <c r="Q1309" t="s">
        <v>339</v>
      </c>
      <c r="R1309" t="s">
        <v>679</v>
      </c>
      <c r="S1309" t="s">
        <v>680</v>
      </c>
      <c r="T1309" t="s">
        <v>681</v>
      </c>
      <c r="U1309" t="s">
        <v>459</v>
      </c>
      <c r="V1309" t="s">
        <v>379</v>
      </c>
    </row>
    <row r="1310" spans="1:22">
      <c r="A1310">
        <v>4024</v>
      </c>
      <c r="B1310" t="s">
        <v>679</v>
      </c>
      <c r="C1310">
        <v>5.0000000000000001E-3</v>
      </c>
      <c r="D1310" t="s">
        <v>373</v>
      </c>
      <c r="E1310" t="s">
        <v>374</v>
      </c>
      <c r="F1310">
        <v>2008</v>
      </c>
      <c r="G1310">
        <v>40</v>
      </c>
      <c r="H1310" t="s">
        <v>9</v>
      </c>
      <c r="I1310" t="s">
        <v>121</v>
      </c>
      <c r="J1310" t="s">
        <v>190</v>
      </c>
      <c r="K1310">
        <v>1</v>
      </c>
      <c r="L1310">
        <v>31</v>
      </c>
      <c r="M1310">
        <v>31</v>
      </c>
      <c r="N1310">
        <v>1975</v>
      </c>
      <c r="O1310">
        <v>2006</v>
      </c>
      <c r="P1310" t="s">
        <v>454</v>
      </c>
      <c r="Q1310" t="s">
        <v>339</v>
      </c>
      <c r="R1310" t="s">
        <v>679</v>
      </c>
      <c r="S1310" t="s">
        <v>680</v>
      </c>
      <c r="T1310" t="s">
        <v>681</v>
      </c>
      <c r="U1310" t="s">
        <v>459</v>
      </c>
      <c r="V1310" t="s">
        <v>379</v>
      </c>
    </row>
    <row r="1311" spans="1:22">
      <c r="A1311">
        <v>4025</v>
      </c>
      <c r="B1311" t="s">
        <v>764</v>
      </c>
      <c r="C1311">
        <v>5.0000000000000001E-3</v>
      </c>
      <c r="D1311" t="s">
        <v>373</v>
      </c>
      <c r="E1311" t="s">
        <v>374</v>
      </c>
      <c r="F1311">
        <v>2008</v>
      </c>
      <c r="G1311">
        <v>40</v>
      </c>
      <c r="H1311" t="s">
        <v>9</v>
      </c>
      <c r="I1311" t="s">
        <v>121</v>
      </c>
      <c r="J1311" t="s">
        <v>190</v>
      </c>
      <c r="K1311">
        <v>1</v>
      </c>
      <c r="L1311">
        <v>31</v>
      </c>
      <c r="M1311">
        <v>31</v>
      </c>
      <c r="N1311">
        <v>1975</v>
      </c>
      <c r="O1311">
        <v>2006</v>
      </c>
      <c r="P1311" t="s">
        <v>454</v>
      </c>
      <c r="Q1311" t="s">
        <v>339</v>
      </c>
      <c r="R1311" t="s">
        <v>764</v>
      </c>
      <c r="S1311" t="s">
        <v>765</v>
      </c>
      <c r="T1311" t="s">
        <v>766</v>
      </c>
      <c r="U1311" t="s">
        <v>459</v>
      </c>
      <c r="V1311" t="s">
        <v>379</v>
      </c>
    </row>
    <row r="1312" spans="1:22">
      <c r="A1312">
        <v>4026</v>
      </c>
      <c r="B1312" t="s">
        <v>612</v>
      </c>
      <c r="C1312">
        <v>5.0000000000000001E-3</v>
      </c>
      <c r="D1312" t="s">
        <v>373</v>
      </c>
      <c r="E1312" t="s">
        <v>374</v>
      </c>
      <c r="F1312">
        <v>2008</v>
      </c>
      <c r="G1312">
        <v>40</v>
      </c>
      <c r="H1312" t="s">
        <v>9</v>
      </c>
      <c r="I1312" t="s">
        <v>121</v>
      </c>
      <c r="J1312" t="s">
        <v>190</v>
      </c>
      <c r="K1312">
        <v>1</v>
      </c>
      <c r="L1312">
        <v>31</v>
      </c>
      <c r="M1312">
        <v>31</v>
      </c>
      <c r="N1312">
        <v>1975</v>
      </c>
      <c r="O1312">
        <v>2006</v>
      </c>
      <c r="P1312" t="s">
        <v>454</v>
      </c>
      <c r="Q1312" t="s">
        <v>339</v>
      </c>
      <c r="R1312" t="s">
        <v>612</v>
      </c>
      <c r="S1312" t="s">
        <v>613</v>
      </c>
      <c r="T1312" t="s">
        <v>614</v>
      </c>
      <c r="U1312" t="s">
        <v>459</v>
      </c>
      <c r="V1312" t="s">
        <v>379</v>
      </c>
    </row>
    <row r="1313" spans="1:22">
      <c r="A1313">
        <v>4027</v>
      </c>
      <c r="B1313" t="s">
        <v>684</v>
      </c>
      <c r="C1313">
        <v>0.185</v>
      </c>
      <c r="D1313" t="s">
        <v>373</v>
      </c>
      <c r="E1313" t="s">
        <v>374</v>
      </c>
      <c r="F1313">
        <v>2008</v>
      </c>
      <c r="G1313">
        <v>40</v>
      </c>
      <c r="H1313" t="s">
        <v>9</v>
      </c>
      <c r="I1313" t="s">
        <v>121</v>
      </c>
      <c r="J1313" t="s">
        <v>190</v>
      </c>
      <c r="K1313">
        <v>1</v>
      </c>
      <c r="L1313">
        <v>31</v>
      </c>
      <c r="M1313">
        <v>31</v>
      </c>
      <c r="N1313">
        <v>1975</v>
      </c>
      <c r="O1313">
        <v>2006</v>
      </c>
      <c r="P1313" t="s">
        <v>454</v>
      </c>
      <c r="Q1313" t="s">
        <v>339</v>
      </c>
      <c r="R1313" t="s">
        <v>684</v>
      </c>
      <c r="S1313" t="s">
        <v>685</v>
      </c>
      <c r="T1313" t="s">
        <v>686</v>
      </c>
      <c r="U1313" t="s">
        <v>687</v>
      </c>
      <c r="V1313" t="s">
        <v>379</v>
      </c>
    </row>
    <row r="1314" spans="1:22">
      <c r="A1314">
        <v>4028</v>
      </c>
      <c r="B1314" t="s">
        <v>684</v>
      </c>
      <c r="C1314">
        <v>0.06</v>
      </c>
      <c r="D1314" t="s">
        <v>373</v>
      </c>
      <c r="E1314" t="s">
        <v>374</v>
      </c>
      <c r="F1314">
        <v>2007</v>
      </c>
      <c r="G1314">
        <v>40</v>
      </c>
      <c r="H1314" t="s">
        <v>9</v>
      </c>
      <c r="I1314" t="s">
        <v>121</v>
      </c>
      <c r="J1314" t="s">
        <v>190</v>
      </c>
      <c r="K1314">
        <v>1</v>
      </c>
      <c r="L1314">
        <v>31</v>
      </c>
      <c r="M1314">
        <v>31</v>
      </c>
      <c r="N1314">
        <v>1975</v>
      </c>
      <c r="O1314">
        <v>2006</v>
      </c>
      <c r="P1314" t="s">
        <v>454</v>
      </c>
      <c r="Q1314" t="s">
        <v>339</v>
      </c>
      <c r="R1314" t="s">
        <v>684</v>
      </c>
      <c r="S1314" t="s">
        <v>685</v>
      </c>
      <c r="T1314" t="s">
        <v>686</v>
      </c>
      <c r="U1314" t="s">
        <v>687</v>
      </c>
      <c r="V1314" t="s">
        <v>379</v>
      </c>
    </row>
    <row r="1315" spans="1:22">
      <c r="A1315">
        <v>4029</v>
      </c>
      <c r="B1315" t="s">
        <v>615</v>
      </c>
      <c r="C1315">
        <v>0.87</v>
      </c>
      <c r="D1315" t="s">
        <v>373</v>
      </c>
      <c r="E1315" t="s">
        <v>374</v>
      </c>
      <c r="F1315">
        <v>2008</v>
      </c>
      <c r="G1315">
        <v>40</v>
      </c>
      <c r="H1315" t="s">
        <v>9</v>
      </c>
      <c r="I1315" t="s">
        <v>121</v>
      </c>
      <c r="J1315" t="s">
        <v>190</v>
      </c>
      <c r="K1315">
        <v>1</v>
      </c>
      <c r="L1315">
        <v>31</v>
      </c>
      <c r="M1315">
        <v>31</v>
      </c>
      <c r="N1315">
        <v>1975</v>
      </c>
      <c r="O1315">
        <v>2006</v>
      </c>
      <c r="P1315" t="s">
        <v>454</v>
      </c>
      <c r="Q1315" t="s">
        <v>339</v>
      </c>
      <c r="R1315" t="s">
        <v>615</v>
      </c>
      <c r="S1315" t="s">
        <v>616</v>
      </c>
      <c r="T1315" t="s">
        <v>617</v>
      </c>
      <c r="U1315" t="s">
        <v>618</v>
      </c>
      <c r="V1315" t="s">
        <v>379</v>
      </c>
    </row>
    <row r="1316" spans="1:22">
      <c r="A1316">
        <v>4030</v>
      </c>
      <c r="B1316" t="s">
        <v>615</v>
      </c>
      <c r="C1316">
        <v>0.74</v>
      </c>
      <c r="D1316" t="s">
        <v>373</v>
      </c>
      <c r="E1316" t="s">
        <v>374</v>
      </c>
      <c r="F1316">
        <v>2007</v>
      </c>
      <c r="G1316">
        <v>40</v>
      </c>
      <c r="H1316" t="s">
        <v>9</v>
      </c>
      <c r="I1316" t="s">
        <v>121</v>
      </c>
      <c r="J1316" t="s">
        <v>190</v>
      </c>
      <c r="K1316">
        <v>1</v>
      </c>
      <c r="L1316">
        <v>31</v>
      </c>
      <c r="M1316">
        <v>31</v>
      </c>
      <c r="N1316">
        <v>1975</v>
      </c>
      <c r="O1316">
        <v>2006</v>
      </c>
      <c r="P1316" t="s">
        <v>454</v>
      </c>
      <c r="Q1316" t="s">
        <v>339</v>
      </c>
      <c r="R1316" t="s">
        <v>615</v>
      </c>
      <c r="S1316" t="s">
        <v>616</v>
      </c>
      <c r="T1316" t="s">
        <v>617</v>
      </c>
      <c r="U1316" t="s">
        <v>618</v>
      </c>
      <c r="V1316" t="s">
        <v>379</v>
      </c>
    </row>
    <row r="1317" spans="1:22">
      <c r="A1317">
        <v>4031</v>
      </c>
      <c r="B1317" t="s">
        <v>741</v>
      </c>
      <c r="C1317">
        <v>0.06</v>
      </c>
      <c r="D1317" t="s">
        <v>373</v>
      </c>
      <c r="E1317" t="s">
        <v>374</v>
      </c>
      <c r="F1317">
        <v>2008</v>
      </c>
      <c r="G1317">
        <v>40</v>
      </c>
      <c r="H1317" t="s">
        <v>9</v>
      </c>
      <c r="I1317" t="s">
        <v>121</v>
      </c>
      <c r="J1317" t="s">
        <v>190</v>
      </c>
      <c r="K1317">
        <v>1</v>
      </c>
      <c r="L1317">
        <v>31</v>
      </c>
      <c r="M1317">
        <v>31</v>
      </c>
      <c r="N1317">
        <v>1975</v>
      </c>
      <c r="O1317">
        <v>2006</v>
      </c>
      <c r="P1317" t="s">
        <v>454</v>
      </c>
      <c r="Q1317" t="s">
        <v>339</v>
      </c>
      <c r="R1317" t="s">
        <v>741</v>
      </c>
      <c r="S1317" t="s">
        <v>742</v>
      </c>
      <c r="T1317" t="s">
        <v>743</v>
      </c>
      <c r="U1317" t="s">
        <v>744</v>
      </c>
      <c r="V1317" t="s">
        <v>379</v>
      </c>
    </row>
    <row r="1318" spans="1:22">
      <c r="A1318">
        <v>4032</v>
      </c>
      <c r="B1318" t="s">
        <v>741</v>
      </c>
      <c r="C1318">
        <v>0.03</v>
      </c>
      <c r="D1318" t="s">
        <v>373</v>
      </c>
      <c r="E1318" t="s">
        <v>374</v>
      </c>
      <c r="F1318">
        <v>2007</v>
      </c>
      <c r="G1318">
        <v>40</v>
      </c>
      <c r="H1318" t="s">
        <v>9</v>
      </c>
      <c r="I1318" t="s">
        <v>121</v>
      </c>
      <c r="J1318" t="s">
        <v>190</v>
      </c>
      <c r="K1318">
        <v>1</v>
      </c>
      <c r="L1318">
        <v>31</v>
      </c>
      <c r="M1318">
        <v>31</v>
      </c>
      <c r="N1318">
        <v>1975</v>
      </c>
      <c r="O1318">
        <v>2006</v>
      </c>
      <c r="P1318" t="s">
        <v>454</v>
      </c>
      <c r="Q1318" t="s">
        <v>339</v>
      </c>
      <c r="R1318" t="s">
        <v>741</v>
      </c>
      <c r="S1318" t="s">
        <v>742</v>
      </c>
      <c r="T1318" t="s">
        <v>743</v>
      </c>
      <c r="U1318" t="s">
        <v>744</v>
      </c>
      <c r="V1318" t="s">
        <v>379</v>
      </c>
    </row>
    <row r="1319" spans="1:22">
      <c r="A1319">
        <v>4033</v>
      </c>
      <c r="B1319" t="s">
        <v>619</v>
      </c>
      <c r="C1319">
        <v>0.185</v>
      </c>
      <c r="D1319" t="s">
        <v>373</v>
      </c>
      <c r="E1319" t="s">
        <v>374</v>
      </c>
      <c r="F1319">
        <v>2008</v>
      </c>
      <c r="G1319">
        <v>40</v>
      </c>
      <c r="H1319" t="s">
        <v>9</v>
      </c>
      <c r="I1319" t="s">
        <v>121</v>
      </c>
      <c r="J1319" t="s">
        <v>190</v>
      </c>
      <c r="K1319">
        <v>1</v>
      </c>
      <c r="L1319">
        <v>31</v>
      </c>
      <c r="M1319">
        <v>31</v>
      </c>
      <c r="N1319">
        <v>1975</v>
      </c>
      <c r="O1319">
        <v>2006</v>
      </c>
      <c r="P1319" t="s">
        <v>454</v>
      </c>
      <c r="Q1319" t="s">
        <v>339</v>
      </c>
      <c r="R1319" t="s">
        <v>619</v>
      </c>
      <c r="S1319" t="s">
        <v>562</v>
      </c>
      <c r="T1319" t="s">
        <v>620</v>
      </c>
      <c r="U1319" t="s">
        <v>564</v>
      </c>
      <c r="V1319" t="s">
        <v>379</v>
      </c>
    </row>
    <row r="1320" spans="1:22">
      <c r="A1320">
        <v>4034</v>
      </c>
      <c r="B1320" t="s">
        <v>619</v>
      </c>
      <c r="C1320">
        <v>0.06</v>
      </c>
      <c r="D1320" t="s">
        <v>373</v>
      </c>
      <c r="E1320" t="s">
        <v>374</v>
      </c>
      <c r="F1320">
        <v>2007</v>
      </c>
      <c r="G1320">
        <v>40</v>
      </c>
      <c r="H1320" t="s">
        <v>9</v>
      </c>
      <c r="I1320" t="s">
        <v>121</v>
      </c>
      <c r="J1320" t="s">
        <v>190</v>
      </c>
      <c r="K1320">
        <v>1</v>
      </c>
      <c r="L1320">
        <v>31</v>
      </c>
      <c r="M1320">
        <v>31</v>
      </c>
      <c r="N1320">
        <v>1975</v>
      </c>
      <c r="O1320">
        <v>2006</v>
      </c>
      <c r="P1320" t="s">
        <v>454</v>
      </c>
      <c r="Q1320" t="s">
        <v>339</v>
      </c>
      <c r="R1320" t="s">
        <v>619</v>
      </c>
      <c r="S1320" t="s">
        <v>562</v>
      </c>
      <c r="T1320" t="s">
        <v>620</v>
      </c>
      <c r="U1320" t="s">
        <v>564</v>
      </c>
      <c r="V1320" t="s">
        <v>379</v>
      </c>
    </row>
    <row r="1321" spans="1:22">
      <c r="A1321">
        <v>4035</v>
      </c>
      <c r="B1321" t="s">
        <v>633</v>
      </c>
      <c r="C1321">
        <v>0.63500000000000001</v>
      </c>
      <c r="D1321" t="s">
        <v>373</v>
      </c>
      <c r="E1321" t="s">
        <v>374</v>
      </c>
      <c r="F1321">
        <v>2008</v>
      </c>
      <c r="G1321">
        <v>40</v>
      </c>
      <c r="H1321" t="s">
        <v>9</v>
      </c>
      <c r="I1321" t="s">
        <v>121</v>
      </c>
      <c r="J1321" t="s">
        <v>190</v>
      </c>
      <c r="K1321">
        <v>1</v>
      </c>
      <c r="L1321">
        <v>31</v>
      </c>
      <c r="M1321">
        <v>31</v>
      </c>
      <c r="N1321">
        <v>1975</v>
      </c>
      <c r="O1321">
        <v>2006</v>
      </c>
      <c r="P1321" t="s">
        <v>454</v>
      </c>
      <c r="Q1321" t="s">
        <v>339</v>
      </c>
      <c r="R1321" t="s">
        <v>633</v>
      </c>
      <c r="S1321" t="s">
        <v>634</v>
      </c>
      <c r="T1321" t="s">
        <v>635</v>
      </c>
      <c r="U1321" t="s">
        <v>485</v>
      </c>
      <c r="V1321" t="s">
        <v>486</v>
      </c>
    </row>
    <row r="1322" spans="1:22">
      <c r="A1322">
        <v>4036</v>
      </c>
      <c r="B1322" t="s">
        <v>624</v>
      </c>
      <c r="C1322">
        <v>0.155</v>
      </c>
      <c r="D1322" t="s">
        <v>373</v>
      </c>
      <c r="E1322" t="s">
        <v>374</v>
      </c>
      <c r="F1322">
        <v>2007</v>
      </c>
      <c r="G1322">
        <v>40</v>
      </c>
      <c r="H1322" t="s">
        <v>9</v>
      </c>
      <c r="I1322" t="s">
        <v>121</v>
      </c>
      <c r="J1322" t="s">
        <v>190</v>
      </c>
      <c r="K1322">
        <v>1</v>
      </c>
      <c r="L1322">
        <v>31</v>
      </c>
      <c r="M1322">
        <v>31</v>
      </c>
      <c r="N1322">
        <v>1975</v>
      </c>
      <c r="O1322">
        <v>2006</v>
      </c>
      <c r="P1322" t="s">
        <v>454</v>
      </c>
      <c r="Q1322" t="s">
        <v>339</v>
      </c>
      <c r="R1322" t="s">
        <v>624</v>
      </c>
      <c r="S1322" t="s">
        <v>625</v>
      </c>
      <c r="T1322" t="s">
        <v>626</v>
      </c>
      <c r="U1322" t="s">
        <v>485</v>
      </c>
      <c r="V1322" t="s">
        <v>486</v>
      </c>
    </row>
    <row r="1323" spans="1:22">
      <c r="A1323">
        <v>4037</v>
      </c>
      <c r="B1323" t="s">
        <v>624</v>
      </c>
      <c r="C1323">
        <v>0.155</v>
      </c>
      <c r="D1323" t="s">
        <v>373</v>
      </c>
      <c r="E1323" t="s">
        <v>374</v>
      </c>
      <c r="F1323">
        <v>2008</v>
      </c>
      <c r="G1323">
        <v>40</v>
      </c>
      <c r="H1323" t="s">
        <v>9</v>
      </c>
      <c r="I1323" t="s">
        <v>121</v>
      </c>
      <c r="J1323" t="s">
        <v>190</v>
      </c>
      <c r="K1323">
        <v>1</v>
      </c>
      <c r="L1323">
        <v>31</v>
      </c>
      <c r="M1323">
        <v>31</v>
      </c>
      <c r="N1323">
        <v>1975</v>
      </c>
      <c r="O1323">
        <v>2006</v>
      </c>
      <c r="P1323" t="s">
        <v>454</v>
      </c>
      <c r="Q1323" t="s">
        <v>339</v>
      </c>
      <c r="R1323" t="s">
        <v>624</v>
      </c>
      <c r="S1323" t="s">
        <v>625</v>
      </c>
      <c r="T1323" t="s">
        <v>626</v>
      </c>
      <c r="U1323" t="s">
        <v>485</v>
      </c>
      <c r="V1323" t="s">
        <v>486</v>
      </c>
    </row>
    <row r="1324" spans="1:22">
      <c r="A1324">
        <v>4038</v>
      </c>
      <c r="B1324" t="s">
        <v>633</v>
      </c>
      <c r="C1324">
        <v>0.12</v>
      </c>
      <c r="D1324" t="s">
        <v>373</v>
      </c>
      <c r="E1324" t="s">
        <v>374</v>
      </c>
      <c r="F1324">
        <v>2007</v>
      </c>
      <c r="G1324">
        <v>40</v>
      </c>
      <c r="H1324" t="s">
        <v>9</v>
      </c>
      <c r="I1324" t="s">
        <v>121</v>
      </c>
      <c r="J1324" t="s">
        <v>190</v>
      </c>
      <c r="K1324">
        <v>1</v>
      </c>
      <c r="L1324">
        <v>31</v>
      </c>
      <c r="M1324">
        <v>31</v>
      </c>
      <c r="N1324">
        <v>1975</v>
      </c>
      <c r="O1324">
        <v>2006</v>
      </c>
      <c r="P1324" t="s">
        <v>454</v>
      </c>
      <c r="Q1324" t="s">
        <v>339</v>
      </c>
      <c r="R1324" t="s">
        <v>633</v>
      </c>
      <c r="S1324" t="s">
        <v>634</v>
      </c>
      <c r="T1324" t="s">
        <v>635</v>
      </c>
      <c r="U1324" t="s">
        <v>485</v>
      </c>
      <c r="V1324" t="s">
        <v>486</v>
      </c>
    </row>
    <row r="1325" spans="1:22">
      <c r="A1325">
        <v>4039</v>
      </c>
      <c r="B1325" t="s">
        <v>691</v>
      </c>
      <c r="C1325">
        <v>0.1</v>
      </c>
      <c r="D1325" t="s">
        <v>373</v>
      </c>
      <c r="E1325" t="s">
        <v>374</v>
      </c>
      <c r="F1325">
        <v>2008</v>
      </c>
      <c r="G1325">
        <v>40</v>
      </c>
      <c r="H1325" t="s">
        <v>9</v>
      </c>
      <c r="I1325" t="s">
        <v>121</v>
      </c>
      <c r="J1325" t="s">
        <v>190</v>
      </c>
      <c r="K1325">
        <v>1</v>
      </c>
      <c r="L1325">
        <v>31</v>
      </c>
      <c r="M1325">
        <v>31</v>
      </c>
      <c r="N1325">
        <v>1975</v>
      </c>
      <c r="O1325">
        <v>2006</v>
      </c>
      <c r="P1325" t="s">
        <v>454</v>
      </c>
      <c r="Q1325" t="s">
        <v>339</v>
      </c>
      <c r="R1325" t="s">
        <v>691</v>
      </c>
      <c r="S1325" t="s">
        <v>692</v>
      </c>
      <c r="T1325" t="s">
        <v>693</v>
      </c>
      <c r="U1325" t="s">
        <v>485</v>
      </c>
      <c r="V1325" t="s">
        <v>486</v>
      </c>
    </row>
    <row r="1326" spans="1:22">
      <c r="A1326">
        <v>4040</v>
      </c>
      <c r="B1326" t="s">
        <v>621</v>
      </c>
      <c r="C1326">
        <v>6.5000000000000002E-2</v>
      </c>
      <c r="D1326" t="s">
        <v>373</v>
      </c>
      <c r="E1326" t="s">
        <v>374</v>
      </c>
      <c r="F1326">
        <v>2008</v>
      </c>
      <c r="G1326">
        <v>40</v>
      </c>
      <c r="H1326" t="s">
        <v>9</v>
      </c>
      <c r="I1326" t="s">
        <v>121</v>
      </c>
      <c r="J1326" t="s">
        <v>190</v>
      </c>
      <c r="K1326">
        <v>1</v>
      </c>
      <c r="L1326">
        <v>31</v>
      </c>
      <c r="M1326">
        <v>31</v>
      </c>
      <c r="N1326">
        <v>1975</v>
      </c>
      <c r="O1326">
        <v>2006</v>
      </c>
      <c r="P1326" t="s">
        <v>454</v>
      </c>
      <c r="Q1326" t="s">
        <v>339</v>
      </c>
      <c r="R1326" t="s">
        <v>621</v>
      </c>
      <c r="S1326" t="s">
        <v>622</v>
      </c>
      <c r="T1326" t="s">
        <v>623</v>
      </c>
      <c r="U1326" t="s">
        <v>485</v>
      </c>
      <c r="V1326" t="s">
        <v>486</v>
      </c>
    </row>
    <row r="1327" spans="1:22">
      <c r="A1327">
        <v>4041</v>
      </c>
      <c r="B1327" t="s">
        <v>691</v>
      </c>
      <c r="C1327">
        <v>0.03</v>
      </c>
      <c r="D1327" t="s">
        <v>373</v>
      </c>
      <c r="E1327" t="s">
        <v>374</v>
      </c>
      <c r="F1327">
        <v>2007</v>
      </c>
      <c r="G1327">
        <v>40</v>
      </c>
      <c r="H1327" t="s">
        <v>9</v>
      </c>
      <c r="I1327" t="s">
        <v>121</v>
      </c>
      <c r="J1327" t="s">
        <v>190</v>
      </c>
      <c r="K1327">
        <v>1</v>
      </c>
      <c r="L1327">
        <v>31</v>
      </c>
      <c r="M1327">
        <v>31</v>
      </c>
      <c r="N1327">
        <v>1975</v>
      </c>
      <c r="O1327">
        <v>2006</v>
      </c>
      <c r="P1327" t="s">
        <v>454</v>
      </c>
      <c r="Q1327" t="s">
        <v>339</v>
      </c>
      <c r="R1327" t="s">
        <v>691</v>
      </c>
      <c r="S1327" t="s">
        <v>692</v>
      </c>
      <c r="T1327" t="s">
        <v>693</v>
      </c>
      <c r="U1327" t="s">
        <v>485</v>
      </c>
      <c r="V1327" t="s">
        <v>486</v>
      </c>
    </row>
    <row r="1328" spans="1:22">
      <c r="A1328">
        <v>4044</v>
      </c>
      <c r="B1328" t="s">
        <v>636</v>
      </c>
      <c r="C1328">
        <v>0.44</v>
      </c>
      <c r="D1328" t="s">
        <v>373</v>
      </c>
      <c r="E1328" t="s">
        <v>374</v>
      </c>
      <c r="F1328">
        <v>2007</v>
      </c>
      <c r="G1328">
        <v>40</v>
      </c>
      <c r="H1328" t="s">
        <v>9</v>
      </c>
      <c r="I1328" t="s">
        <v>121</v>
      </c>
      <c r="J1328" t="s">
        <v>190</v>
      </c>
      <c r="K1328">
        <v>1</v>
      </c>
      <c r="L1328">
        <v>31</v>
      </c>
      <c r="M1328">
        <v>31</v>
      </c>
      <c r="N1328">
        <v>1975</v>
      </c>
      <c r="O1328">
        <v>2006</v>
      </c>
      <c r="P1328" t="s">
        <v>454</v>
      </c>
      <c r="Q1328" t="s">
        <v>339</v>
      </c>
      <c r="R1328" t="s">
        <v>636</v>
      </c>
      <c r="S1328" t="s">
        <v>414</v>
      </c>
      <c r="T1328" t="s">
        <v>637</v>
      </c>
      <c r="U1328" t="s">
        <v>416</v>
      </c>
      <c r="V1328" t="s">
        <v>417</v>
      </c>
    </row>
    <row r="1329" spans="1:22">
      <c r="A1329">
        <v>4045</v>
      </c>
      <c r="B1329" t="s">
        <v>636</v>
      </c>
      <c r="C1329">
        <v>0.16500000000000001</v>
      </c>
      <c r="D1329" t="s">
        <v>373</v>
      </c>
      <c r="E1329" t="s">
        <v>374</v>
      </c>
      <c r="F1329">
        <v>2008</v>
      </c>
      <c r="G1329">
        <v>40</v>
      </c>
      <c r="H1329" t="s">
        <v>9</v>
      </c>
      <c r="I1329" t="s">
        <v>121</v>
      </c>
      <c r="J1329" t="s">
        <v>190</v>
      </c>
      <c r="K1329">
        <v>1</v>
      </c>
      <c r="L1329">
        <v>31</v>
      </c>
      <c r="M1329">
        <v>31</v>
      </c>
      <c r="N1329">
        <v>1975</v>
      </c>
      <c r="O1329">
        <v>2006</v>
      </c>
      <c r="P1329" t="s">
        <v>454</v>
      </c>
      <c r="Q1329" t="s">
        <v>339</v>
      </c>
      <c r="R1329" t="s">
        <v>636</v>
      </c>
      <c r="S1329" t="s">
        <v>414</v>
      </c>
      <c r="T1329" t="s">
        <v>637</v>
      </c>
      <c r="U1329" t="s">
        <v>416</v>
      </c>
      <c r="V1329" t="s">
        <v>417</v>
      </c>
    </row>
    <row r="1330" spans="1:22">
      <c r="A1330">
        <v>4046</v>
      </c>
      <c r="B1330" t="s">
        <v>638</v>
      </c>
      <c r="C1330">
        <v>8.5000000000000006E-2</v>
      </c>
      <c r="D1330" t="s">
        <v>373</v>
      </c>
      <c r="E1330" t="s">
        <v>374</v>
      </c>
      <c r="F1330">
        <v>2008</v>
      </c>
      <c r="G1330">
        <v>40</v>
      </c>
      <c r="H1330" t="s">
        <v>9</v>
      </c>
      <c r="I1330" t="s">
        <v>121</v>
      </c>
      <c r="J1330" t="s">
        <v>190</v>
      </c>
      <c r="K1330">
        <v>1</v>
      </c>
      <c r="L1330">
        <v>31</v>
      </c>
      <c r="M1330">
        <v>31</v>
      </c>
      <c r="N1330">
        <v>1975</v>
      </c>
      <c r="O1330">
        <v>2006</v>
      </c>
      <c r="P1330" t="s">
        <v>454</v>
      </c>
      <c r="Q1330" t="s">
        <v>339</v>
      </c>
      <c r="R1330" t="s">
        <v>638</v>
      </c>
      <c r="S1330" t="s">
        <v>639</v>
      </c>
      <c r="T1330" t="s">
        <v>640</v>
      </c>
      <c r="U1330" t="s">
        <v>641</v>
      </c>
      <c r="V1330" t="s">
        <v>379</v>
      </c>
    </row>
    <row r="1331" spans="1:22">
      <c r="A1331">
        <v>4047</v>
      </c>
      <c r="B1331" t="s">
        <v>638</v>
      </c>
      <c r="C1331">
        <v>1.4999999999999999E-2</v>
      </c>
      <c r="D1331" t="s">
        <v>373</v>
      </c>
      <c r="E1331" t="s">
        <v>374</v>
      </c>
      <c r="F1331">
        <v>2007</v>
      </c>
      <c r="G1331">
        <v>40</v>
      </c>
      <c r="H1331" t="s">
        <v>9</v>
      </c>
      <c r="I1331" t="s">
        <v>121</v>
      </c>
      <c r="J1331" t="s">
        <v>190</v>
      </c>
      <c r="K1331">
        <v>1</v>
      </c>
      <c r="L1331">
        <v>31</v>
      </c>
      <c r="M1331">
        <v>31</v>
      </c>
      <c r="N1331">
        <v>1975</v>
      </c>
      <c r="O1331">
        <v>2006</v>
      </c>
      <c r="P1331" t="s">
        <v>454</v>
      </c>
      <c r="Q1331" t="s">
        <v>339</v>
      </c>
      <c r="R1331" t="s">
        <v>638</v>
      </c>
      <c r="S1331" t="s">
        <v>639</v>
      </c>
      <c r="T1331" t="s">
        <v>640</v>
      </c>
      <c r="U1331" t="s">
        <v>641</v>
      </c>
      <c r="V1331" t="s">
        <v>379</v>
      </c>
    </row>
    <row r="1332" spans="1:22">
      <c r="A1332">
        <v>4048</v>
      </c>
      <c r="B1332" t="s">
        <v>648</v>
      </c>
      <c r="C1332">
        <v>5.56</v>
      </c>
      <c r="D1332" t="s">
        <v>373</v>
      </c>
      <c r="E1332" t="s">
        <v>374</v>
      </c>
      <c r="F1332">
        <v>2007</v>
      </c>
      <c r="G1332">
        <v>40</v>
      </c>
      <c r="H1332" t="s">
        <v>9</v>
      </c>
      <c r="I1332" t="s">
        <v>121</v>
      </c>
      <c r="J1332" t="s">
        <v>190</v>
      </c>
      <c r="K1332">
        <v>1</v>
      </c>
      <c r="L1332">
        <v>31</v>
      </c>
      <c r="M1332">
        <v>31</v>
      </c>
      <c r="N1332">
        <v>1975</v>
      </c>
      <c r="O1332">
        <v>2006</v>
      </c>
      <c r="P1332" t="s">
        <v>454</v>
      </c>
      <c r="Q1332" t="s">
        <v>339</v>
      </c>
      <c r="R1332" t="s">
        <v>648</v>
      </c>
      <c r="S1332" t="s">
        <v>649</v>
      </c>
      <c r="T1332" t="s">
        <v>650</v>
      </c>
      <c r="U1332" t="s">
        <v>421</v>
      </c>
      <c r="V1332" t="s">
        <v>379</v>
      </c>
    </row>
    <row r="1333" spans="1:22">
      <c r="A1333">
        <v>4049</v>
      </c>
      <c r="B1333" t="s">
        <v>648</v>
      </c>
      <c r="C1333">
        <v>4.71</v>
      </c>
      <c r="D1333" t="s">
        <v>373</v>
      </c>
      <c r="E1333" t="s">
        <v>374</v>
      </c>
      <c r="F1333">
        <v>2008</v>
      </c>
      <c r="G1333">
        <v>40</v>
      </c>
      <c r="H1333" t="s">
        <v>9</v>
      </c>
      <c r="I1333" t="s">
        <v>121</v>
      </c>
      <c r="J1333" t="s">
        <v>190</v>
      </c>
      <c r="K1333">
        <v>1</v>
      </c>
      <c r="L1333">
        <v>31</v>
      </c>
      <c r="M1333">
        <v>31</v>
      </c>
      <c r="N1333">
        <v>1975</v>
      </c>
      <c r="O1333">
        <v>2006</v>
      </c>
      <c r="P1333" t="s">
        <v>454</v>
      </c>
      <c r="Q1333" t="s">
        <v>339</v>
      </c>
      <c r="R1333" t="s">
        <v>648</v>
      </c>
      <c r="S1333" t="s">
        <v>649</v>
      </c>
      <c r="T1333" t="s">
        <v>650</v>
      </c>
      <c r="U1333" t="s">
        <v>421</v>
      </c>
      <c r="V1333" t="s">
        <v>379</v>
      </c>
    </row>
    <row r="1334" spans="1:22">
      <c r="A1334">
        <v>4050</v>
      </c>
      <c r="B1334" t="s">
        <v>767</v>
      </c>
      <c r="C1334">
        <v>1.0349999999999999</v>
      </c>
      <c r="D1334" t="s">
        <v>373</v>
      </c>
      <c r="E1334" t="s">
        <v>374</v>
      </c>
      <c r="F1334">
        <v>2007</v>
      </c>
      <c r="G1334">
        <v>40</v>
      </c>
      <c r="H1334" t="s">
        <v>9</v>
      </c>
      <c r="I1334" t="s">
        <v>121</v>
      </c>
      <c r="J1334" t="s">
        <v>190</v>
      </c>
      <c r="K1334">
        <v>1</v>
      </c>
      <c r="L1334">
        <v>31</v>
      </c>
      <c r="M1334">
        <v>31</v>
      </c>
      <c r="N1334">
        <v>1975</v>
      </c>
      <c r="O1334">
        <v>2006</v>
      </c>
      <c r="P1334" t="s">
        <v>454</v>
      </c>
      <c r="Q1334" t="s">
        <v>339</v>
      </c>
      <c r="R1334" t="s">
        <v>768</v>
      </c>
      <c r="S1334" t="s">
        <v>769</v>
      </c>
      <c r="T1334" t="s">
        <v>770</v>
      </c>
      <c r="U1334" t="s">
        <v>421</v>
      </c>
      <c r="V1334" t="s">
        <v>379</v>
      </c>
    </row>
    <row r="1335" spans="1:22">
      <c r="A1335">
        <v>4051</v>
      </c>
      <c r="B1335" t="s">
        <v>767</v>
      </c>
      <c r="C1335">
        <v>0.89</v>
      </c>
      <c r="D1335" t="s">
        <v>373</v>
      </c>
      <c r="E1335" t="s">
        <v>374</v>
      </c>
      <c r="F1335">
        <v>2008</v>
      </c>
      <c r="G1335">
        <v>40</v>
      </c>
      <c r="H1335" t="s">
        <v>9</v>
      </c>
      <c r="I1335" t="s">
        <v>121</v>
      </c>
      <c r="J1335" t="s">
        <v>190</v>
      </c>
      <c r="K1335">
        <v>1</v>
      </c>
      <c r="L1335">
        <v>31</v>
      </c>
      <c r="M1335">
        <v>31</v>
      </c>
      <c r="N1335">
        <v>1975</v>
      </c>
      <c r="O1335">
        <v>2006</v>
      </c>
      <c r="P1335" t="s">
        <v>454</v>
      </c>
      <c r="Q1335" t="s">
        <v>339</v>
      </c>
      <c r="R1335" t="s">
        <v>768</v>
      </c>
      <c r="S1335" t="s">
        <v>769</v>
      </c>
      <c r="T1335" t="s">
        <v>770</v>
      </c>
      <c r="U1335" t="s">
        <v>421</v>
      </c>
      <c r="V1335" t="s">
        <v>379</v>
      </c>
    </row>
    <row r="1336" spans="1:22">
      <c r="A1336">
        <v>4052</v>
      </c>
      <c r="B1336" t="s">
        <v>704</v>
      </c>
      <c r="C1336">
        <v>0.85499999999999998</v>
      </c>
      <c r="D1336" t="s">
        <v>373</v>
      </c>
      <c r="E1336" t="s">
        <v>374</v>
      </c>
      <c r="F1336">
        <v>2007</v>
      </c>
      <c r="G1336">
        <v>40</v>
      </c>
      <c r="H1336" t="s">
        <v>9</v>
      </c>
      <c r="I1336" t="s">
        <v>121</v>
      </c>
      <c r="J1336" t="s">
        <v>190</v>
      </c>
      <c r="K1336">
        <v>1</v>
      </c>
      <c r="L1336">
        <v>31</v>
      </c>
      <c r="M1336">
        <v>31</v>
      </c>
      <c r="N1336">
        <v>1975</v>
      </c>
      <c r="O1336">
        <v>2006</v>
      </c>
      <c r="P1336" t="s">
        <v>454</v>
      </c>
      <c r="Q1336" t="s">
        <v>339</v>
      </c>
      <c r="R1336" t="s">
        <v>704</v>
      </c>
      <c r="S1336" t="s">
        <v>705</v>
      </c>
      <c r="T1336" t="s">
        <v>706</v>
      </c>
      <c r="U1336" t="s">
        <v>421</v>
      </c>
      <c r="V1336" t="s">
        <v>379</v>
      </c>
    </row>
    <row r="1337" spans="1:22">
      <c r="A1337">
        <v>4053</v>
      </c>
      <c r="B1337" t="s">
        <v>745</v>
      </c>
      <c r="C1337">
        <v>0.83</v>
      </c>
      <c r="D1337" t="s">
        <v>373</v>
      </c>
      <c r="E1337" t="s">
        <v>374</v>
      </c>
      <c r="F1337">
        <v>2008</v>
      </c>
      <c r="G1337">
        <v>40</v>
      </c>
      <c r="H1337" t="s">
        <v>9</v>
      </c>
      <c r="I1337" t="s">
        <v>121</v>
      </c>
      <c r="J1337" t="s">
        <v>190</v>
      </c>
      <c r="K1337">
        <v>1</v>
      </c>
      <c r="L1337">
        <v>31</v>
      </c>
      <c r="M1337">
        <v>31</v>
      </c>
      <c r="N1337">
        <v>1975</v>
      </c>
      <c r="O1337">
        <v>2006</v>
      </c>
      <c r="P1337" t="s">
        <v>454</v>
      </c>
      <c r="Q1337" t="s">
        <v>339</v>
      </c>
      <c r="R1337" t="s">
        <v>745</v>
      </c>
      <c r="S1337" t="s">
        <v>643</v>
      </c>
      <c r="T1337" t="s">
        <v>623</v>
      </c>
      <c r="U1337" t="s">
        <v>421</v>
      </c>
      <c r="V1337" t="s">
        <v>379</v>
      </c>
    </row>
    <row r="1338" spans="1:22">
      <c r="A1338">
        <v>4054</v>
      </c>
      <c r="B1338" t="s">
        <v>651</v>
      </c>
      <c r="C1338">
        <v>0.41</v>
      </c>
      <c r="D1338" t="s">
        <v>373</v>
      </c>
      <c r="E1338" t="s">
        <v>374</v>
      </c>
      <c r="F1338">
        <v>2007</v>
      </c>
      <c r="G1338">
        <v>40</v>
      </c>
      <c r="H1338" t="s">
        <v>9</v>
      </c>
      <c r="I1338" t="s">
        <v>121</v>
      </c>
      <c r="J1338" t="s">
        <v>190</v>
      </c>
      <c r="K1338">
        <v>1</v>
      </c>
      <c r="L1338">
        <v>31</v>
      </c>
      <c r="M1338">
        <v>31</v>
      </c>
      <c r="N1338">
        <v>1975</v>
      </c>
      <c r="O1338">
        <v>2006</v>
      </c>
      <c r="P1338" t="s">
        <v>454</v>
      </c>
      <c r="Q1338" t="s">
        <v>339</v>
      </c>
      <c r="R1338" t="s">
        <v>651</v>
      </c>
      <c r="S1338" t="s">
        <v>652</v>
      </c>
      <c r="T1338" t="s">
        <v>653</v>
      </c>
      <c r="U1338" t="s">
        <v>421</v>
      </c>
      <c r="V1338" t="s">
        <v>379</v>
      </c>
    </row>
    <row r="1339" spans="1:22">
      <c r="A1339">
        <v>4055</v>
      </c>
      <c r="B1339" t="s">
        <v>645</v>
      </c>
      <c r="C1339">
        <v>0.315</v>
      </c>
      <c r="D1339" t="s">
        <v>373</v>
      </c>
      <c r="E1339" t="s">
        <v>374</v>
      </c>
      <c r="F1339">
        <v>2008</v>
      </c>
      <c r="G1339">
        <v>40</v>
      </c>
      <c r="H1339" t="s">
        <v>9</v>
      </c>
      <c r="I1339" t="s">
        <v>121</v>
      </c>
      <c r="J1339" t="s">
        <v>190</v>
      </c>
      <c r="K1339">
        <v>1</v>
      </c>
      <c r="L1339">
        <v>31</v>
      </c>
      <c r="M1339">
        <v>31</v>
      </c>
      <c r="N1339">
        <v>1975</v>
      </c>
      <c r="O1339">
        <v>2006</v>
      </c>
      <c r="P1339" t="s">
        <v>454</v>
      </c>
      <c r="Q1339" t="s">
        <v>339</v>
      </c>
      <c r="R1339" t="s">
        <v>645</v>
      </c>
      <c r="S1339" t="s">
        <v>646</v>
      </c>
      <c r="T1339" t="s">
        <v>647</v>
      </c>
      <c r="U1339" t="s">
        <v>421</v>
      </c>
      <c r="V1339" t="s">
        <v>379</v>
      </c>
    </row>
    <row r="1340" spans="1:22">
      <c r="A1340">
        <v>4056</v>
      </c>
      <c r="B1340" t="s">
        <v>642</v>
      </c>
      <c r="C1340">
        <v>0.19</v>
      </c>
      <c r="D1340" t="s">
        <v>373</v>
      </c>
      <c r="E1340" t="s">
        <v>374</v>
      </c>
      <c r="F1340">
        <v>2008</v>
      </c>
      <c r="G1340">
        <v>40</v>
      </c>
      <c r="H1340" t="s">
        <v>9</v>
      </c>
      <c r="I1340" t="s">
        <v>121</v>
      </c>
      <c r="J1340" t="s">
        <v>190</v>
      </c>
      <c r="K1340">
        <v>1</v>
      </c>
      <c r="L1340">
        <v>31</v>
      </c>
      <c r="M1340">
        <v>31</v>
      </c>
      <c r="N1340">
        <v>1975</v>
      </c>
      <c r="O1340">
        <v>2006</v>
      </c>
      <c r="P1340" t="s">
        <v>454</v>
      </c>
      <c r="Q1340" t="s">
        <v>339</v>
      </c>
      <c r="R1340" t="s">
        <v>642</v>
      </c>
      <c r="S1340" t="s">
        <v>643</v>
      </c>
      <c r="T1340" t="s">
        <v>644</v>
      </c>
      <c r="U1340" t="s">
        <v>421</v>
      </c>
      <c r="V1340" t="s">
        <v>379</v>
      </c>
    </row>
    <row r="1341" spans="1:22">
      <c r="A1341">
        <v>4057</v>
      </c>
      <c r="B1341" t="s">
        <v>642</v>
      </c>
      <c r="C1341">
        <v>0.16500000000000001</v>
      </c>
      <c r="D1341" t="s">
        <v>373</v>
      </c>
      <c r="E1341" t="s">
        <v>374</v>
      </c>
      <c r="F1341">
        <v>2007</v>
      </c>
      <c r="G1341">
        <v>40</v>
      </c>
      <c r="H1341" t="s">
        <v>9</v>
      </c>
      <c r="I1341" t="s">
        <v>121</v>
      </c>
      <c r="J1341" t="s">
        <v>190</v>
      </c>
      <c r="K1341">
        <v>1</v>
      </c>
      <c r="L1341">
        <v>31</v>
      </c>
      <c r="M1341">
        <v>31</v>
      </c>
      <c r="N1341">
        <v>1975</v>
      </c>
      <c r="O1341">
        <v>2006</v>
      </c>
      <c r="P1341" t="s">
        <v>454</v>
      </c>
      <c r="Q1341" t="s">
        <v>339</v>
      </c>
      <c r="R1341" t="s">
        <v>642</v>
      </c>
      <c r="S1341" t="s">
        <v>643</v>
      </c>
      <c r="T1341" t="s">
        <v>644</v>
      </c>
      <c r="U1341" t="s">
        <v>421</v>
      </c>
      <c r="V1341" t="s">
        <v>379</v>
      </c>
    </row>
    <row r="1342" spans="1:22">
      <c r="A1342">
        <v>4058</v>
      </c>
      <c r="B1342" t="s">
        <v>651</v>
      </c>
      <c r="C1342">
        <v>7.4999999999999997E-2</v>
      </c>
      <c r="D1342" t="s">
        <v>373</v>
      </c>
      <c r="E1342" t="s">
        <v>374</v>
      </c>
      <c r="F1342">
        <v>2008</v>
      </c>
      <c r="G1342">
        <v>40</v>
      </c>
      <c r="H1342" t="s">
        <v>9</v>
      </c>
      <c r="I1342" t="s">
        <v>121</v>
      </c>
      <c r="J1342" t="s">
        <v>190</v>
      </c>
      <c r="K1342">
        <v>1</v>
      </c>
      <c r="L1342">
        <v>31</v>
      </c>
      <c r="M1342">
        <v>31</v>
      </c>
      <c r="N1342">
        <v>1975</v>
      </c>
      <c r="O1342">
        <v>2006</v>
      </c>
      <c r="P1342" t="s">
        <v>454</v>
      </c>
      <c r="Q1342" t="s">
        <v>339</v>
      </c>
      <c r="R1342" t="s">
        <v>651</v>
      </c>
      <c r="S1342" t="s">
        <v>652</v>
      </c>
      <c r="T1342" t="s">
        <v>653</v>
      </c>
      <c r="U1342" t="s">
        <v>421</v>
      </c>
      <c r="V1342" t="s">
        <v>379</v>
      </c>
    </row>
    <row r="1343" spans="1:22">
      <c r="A1343">
        <v>4059</v>
      </c>
      <c r="B1343" t="s">
        <v>707</v>
      </c>
      <c r="C1343">
        <v>0.155</v>
      </c>
      <c r="D1343" t="s">
        <v>373</v>
      </c>
      <c r="E1343" t="s">
        <v>374</v>
      </c>
      <c r="F1343">
        <v>2007</v>
      </c>
      <c r="G1343">
        <v>40</v>
      </c>
      <c r="H1343" t="s">
        <v>9</v>
      </c>
      <c r="I1343" t="s">
        <v>121</v>
      </c>
      <c r="J1343" t="s">
        <v>190</v>
      </c>
      <c r="K1343">
        <v>1</v>
      </c>
      <c r="L1343">
        <v>31</v>
      </c>
      <c r="M1343">
        <v>31</v>
      </c>
      <c r="N1343">
        <v>1975</v>
      </c>
      <c r="O1343">
        <v>2006</v>
      </c>
      <c r="P1343" t="s">
        <v>454</v>
      </c>
      <c r="Q1343" t="s">
        <v>339</v>
      </c>
      <c r="R1343" t="s">
        <v>707</v>
      </c>
      <c r="S1343" t="s">
        <v>708</v>
      </c>
      <c r="T1343" t="s">
        <v>709</v>
      </c>
      <c r="U1343" t="s">
        <v>659</v>
      </c>
      <c r="V1343" t="s">
        <v>379</v>
      </c>
    </row>
    <row r="1344" spans="1:22">
      <c r="A1344">
        <v>4060</v>
      </c>
      <c r="B1344" t="s">
        <v>656</v>
      </c>
      <c r="C1344">
        <v>0.05</v>
      </c>
      <c r="D1344" t="s">
        <v>373</v>
      </c>
      <c r="E1344" t="s">
        <v>374</v>
      </c>
      <c r="F1344">
        <v>2008</v>
      </c>
      <c r="G1344">
        <v>40</v>
      </c>
      <c r="H1344" t="s">
        <v>9</v>
      </c>
      <c r="I1344" t="s">
        <v>121</v>
      </c>
      <c r="J1344" t="s">
        <v>190</v>
      </c>
      <c r="K1344">
        <v>1</v>
      </c>
      <c r="L1344">
        <v>31</v>
      </c>
      <c r="M1344">
        <v>31</v>
      </c>
      <c r="N1344">
        <v>1975</v>
      </c>
      <c r="O1344">
        <v>2006</v>
      </c>
      <c r="P1344" t="s">
        <v>454</v>
      </c>
      <c r="Q1344" t="s">
        <v>339</v>
      </c>
      <c r="R1344" t="s">
        <v>656</v>
      </c>
      <c r="S1344" t="s">
        <v>657</v>
      </c>
      <c r="T1344" t="s">
        <v>658</v>
      </c>
      <c r="U1344" t="s">
        <v>659</v>
      </c>
      <c r="V1344" t="s">
        <v>379</v>
      </c>
    </row>
    <row r="1345" spans="1:22">
      <c r="A1345">
        <v>4061</v>
      </c>
      <c r="B1345" t="s">
        <v>707</v>
      </c>
      <c r="C1345">
        <v>0.03</v>
      </c>
      <c r="D1345" t="s">
        <v>373</v>
      </c>
      <c r="E1345" t="s">
        <v>374</v>
      </c>
      <c r="F1345">
        <v>2008</v>
      </c>
      <c r="G1345">
        <v>40</v>
      </c>
      <c r="H1345" t="s">
        <v>9</v>
      </c>
      <c r="I1345" t="s">
        <v>121</v>
      </c>
      <c r="J1345" t="s">
        <v>190</v>
      </c>
      <c r="K1345">
        <v>1</v>
      </c>
      <c r="L1345">
        <v>31</v>
      </c>
      <c r="M1345">
        <v>31</v>
      </c>
      <c r="N1345">
        <v>1975</v>
      </c>
      <c r="O1345">
        <v>2006</v>
      </c>
      <c r="P1345" t="s">
        <v>454</v>
      </c>
      <c r="Q1345" t="s">
        <v>339</v>
      </c>
      <c r="R1345" t="s">
        <v>707</v>
      </c>
      <c r="S1345" t="s">
        <v>708</v>
      </c>
      <c r="T1345" t="s">
        <v>709</v>
      </c>
      <c r="U1345" t="s">
        <v>659</v>
      </c>
      <c r="V1345" t="s">
        <v>379</v>
      </c>
    </row>
    <row r="1346" spans="1:22">
      <c r="A1346">
        <v>4062</v>
      </c>
      <c r="B1346" t="s">
        <v>660</v>
      </c>
      <c r="C1346">
        <v>5.0000000000000001E-3</v>
      </c>
      <c r="D1346" t="s">
        <v>373</v>
      </c>
      <c r="E1346" t="s">
        <v>374</v>
      </c>
      <c r="F1346">
        <v>2007</v>
      </c>
      <c r="G1346">
        <v>40</v>
      </c>
      <c r="H1346" t="s">
        <v>9</v>
      </c>
      <c r="I1346" t="s">
        <v>121</v>
      </c>
      <c r="J1346" t="s">
        <v>190</v>
      </c>
      <c r="K1346">
        <v>1</v>
      </c>
      <c r="L1346">
        <v>31</v>
      </c>
      <c r="M1346">
        <v>31</v>
      </c>
      <c r="N1346">
        <v>1975</v>
      </c>
      <c r="O1346">
        <v>2006</v>
      </c>
      <c r="P1346" t="s">
        <v>454</v>
      </c>
      <c r="Q1346" t="s">
        <v>339</v>
      </c>
      <c r="R1346" t="s">
        <v>660</v>
      </c>
      <c r="S1346" t="s">
        <v>661</v>
      </c>
      <c r="T1346" t="s">
        <v>662</v>
      </c>
      <c r="U1346" t="s">
        <v>663</v>
      </c>
      <c r="V1346" t="s">
        <v>379</v>
      </c>
    </row>
    <row r="1347" spans="1:22">
      <c r="A1347">
        <v>4063</v>
      </c>
      <c r="B1347" t="s">
        <v>660</v>
      </c>
      <c r="C1347">
        <v>5.0000000000000001E-3</v>
      </c>
      <c r="D1347" t="s">
        <v>373</v>
      </c>
      <c r="E1347" t="s">
        <v>374</v>
      </c>
      <c r="F1347">
        <v>2008</v>
      </c>
      <c r="G1347">
        <v>40</v>
      </c>
      <c r="H1347" t="s">
        <v>9</v>
      </c>
      <c r="I1347" t="s">
        <v>121</v>
      </c>
      <c r="J1347" t="s">
        <v>190</v>
      </c>
      <c r="K1347">
        <v>1</v>
      </c>
      <c r="L1347">
        <v>31</v>
      </c>
      <c r="M1347">
        <v>31</v>
      </c>
      <c r="N1347">
        <v>1975</v>
      </c>
      <c r="O1347">
        <v>2006</v>
      </c>
      <c r="P1347" t="s">
        <v>454</v>
      </c>
      <c r="Q1347" t="s">
        <v>339</v>
      </c>
      <c r="R1347" t="s">
        <v>660</v>
      </c>
      <c r="S1347" t="s">
        <v>661</v>
      </c>
      <c r="T1347" t="s">
        <v>662</v>
      </c>
      <c r="U1347" t="s">
        <v>663</v>
      </c>
      <c r="V1347" t="s">
        <v>379</v>
      </c>
    </row>
    <row r="1348" spans="1:22">
      <c r="A1348">
        <v>4064</v>
      </c>
      <c r="B1348" t="s">
        <v>748</v>
      </c>
      <c r="C1348">
        <v>7.0000000000000007E-2</v>
      </c>
      <c r="D1348" t="s">
        <v>373</v>
      </c>
      <c r="E1348" t="s">
        <v>374</v>
      </c>
      <c r="F1348">
        <v>2007</v>
      </c>
      <c r="G1348">
        <v>40</v>
      </c>
      <c r="H1348" t="s">
        <v>9</v>
      </c>
      <c r="I1348" t="s">
        <v>121</v>
      </c>
      <c r="J1348" t="s">
        <v>190</v>
      </c>
      <c r="K1348">
        <v>1</v>
      </c>
      <c r="L1348">
        <v>31</v>
      </c>
      <c r="M1348">
        <v>31</v>
      </c>
      <c r="N1348">
        <v>1975</v>
      </c>
      <c r="O1348">
        <v>2006</v>
      </c>
      <c r="P1348" t="s">
        <v>454</v>
      </c>
      <c r="Q1348" t="s">
        <v>339</v>
      </c>
      <c r="R1348" t="s">
        <v>748</v>
      </c>
      <c r="S1348" t="s">
        <v>749</v>
      </c>
      <c r="T1348" t="s">
        <v>750</v>
      </c>
      <c r="U1348" t="s">
        <v>751</v>
      </c>
      <c r="V1348" t="s">
        <v>379</v>
      </c>
    </row>
    <row r="1349" spans="1:22">
      <c r="A1349">
        <v>4065</v>
      </c>
      <c r="B1349" t="s">
        <v>470</v>
      </c>
      <c r="C1349">
        <v>5.0000000000000001E-3</v>
      </c>
      <c r="D1349" t="s">
        <v>373</v>
      </c>
      <c r="E1349" t="s">
        <v>374</v>
      </c>
      <c r="F1349">
        <v>2008</v>
      </c>
      <c r="G1349">
        <v>40</v>
      </c>
      <c r="H1349" t="s">
        <v>9</v>
      </c>
      <c r="I1349" t="s">
        <v>121</v>
      </c>
      <c r="J1349" t="s">
        <v>190</v>
      </c>
      <c r="K1349">
        <v>1</v>
      </c>
      <c r="L1349">
        <v>31</v>
      </c>
      <c r="M1349">
        <v>31</v>
      </c>
      <c r="N1349">
        <v>1975</v>
      </c>
      <c r="O1349">
        <v>2006</v>
      </c>
      <c r="P1349" t="s">
        <v>454</v>
      </c>
      <c r="Q1349" t="s">
        <v>339</v>
      </c>
      <c r="R1349" t="s">
        <v>752</v>
      </c>
      <c r="S1349" t="s">
        <v>470</v>
      </c>
      <c r="T1349" t="s">
        <v>142</v>
      </c>
      <c r="U1349" t="s">
        <v>500</v>
      </c>
      <c r="V1349" t="s">
        <v>379</v>
      </c>
    </row>
    <row r="1350" spans="1:22">
      <c r="A1350">
        <v>4066</v>
      </c>
      <c r="B1350" t="s">
        <v>667</v>
      </c>
      <c r="C1350">
        <v>7.0000000000000007E-2</v>
      </c>
      <c r="D1350" t="s">
        <v>373</v>
      </c>
      <c r="E1350" t="s">
        <v>374</v>
      </c>
      <c r="F1350">
        <v>2007</v>
      </c>
      <c r="G1350">
        <v>40</v>
      </c>
      <c r="H1350" t="s">
        <v>9</v>
      </c>
      <c r="I1350" t="s">
        <v>121</v>
      </c>
      <c r="J1350" t="s">
        <v>190</v>
      </c>
      <c r="K1350">
        <v>1</v>
      </c>
      <c r="L1350">
        <v>31</v>
      </c>
      <c r="M1350">
        <v>31</v>
      </c>
      <c r="N1350">
        <v>1975</v>
      </c>
      <c r="O1350">
        <v>2006</v>
      </c>
      <c r="P1350" t="s">
        <v>454</v>
      </c>
      <c r="Q1350" t="s">
        <v>339</v>
      </c>
      <c r="R1350" t="s">
        <v>667</v>
      </c>
      <c r="S1350" t="s">
        <v>668</v>
      </c>
      <c r="T1350" t="s">
        <v>369</v>
      </c>
      <c r="V1350" t="s">
        <v>379</v>
      </c>
    </row>
    <row r="1351" spans="1:22">
      <c r="A1351">
        <v>4067</v>
      </c>
      <c r="B1351" t="s">
        <v>667</v>
      </c>
      <c r="C1351">
        <v>0.03</v>
      </c>
      <c r="D1351" t="s">
        <v>373</v>
      </c>
      <c r="E1351" t="s">
        <v>374</v>
      </c>
      <c r="F1351">
        <v>2008</v>
      </c>
      <c r="G1351">
        <v>40</v>
      </c>
      <c r="H1351" t="s">
        <v>9</v>
      </c>
      <c r="I1351" t="s">
        <v>121</v>
      </c>
      <c r="J1351" t="s">
        <v>190</v>
      </c>
      <c r="K1351">
        <v>1</v>
      </c>
      <c r="L1351">
        <v>31</v>
      </c>
      <c r="M1351">
        <v>31</v>
      </c>
      <c r="N1351">
        <v>1975</v>
      </c>
      <c r="O1351">
        <v>2006</v>
      </c>
      <c r="P1351" t="s">
        <v>454</v>
      </c>
      <c r="Q1351" t="s">
        <v>339</v>
      </c>
      <c r="R1351" t="s">
        <v>667</v>
      </c>
      <c r="S1351" t="s">
        <v>668</v>
      </c>
      <c r="T1351" t="s">
        <v>369</v>
      </c>
      <c r="V1351" t="s">
        <v>379</v>
      </c>
    </row>
    <row r="1352" spans="1:22">
      <c r="A1352">
        <v>10246</v>
      </c>
      <c r="B1352" t="s">
        <v>810</v>
      </c>
      <c r="C1352">
        <v>1.765625</v>
      </c>
      <c r="D1352" t="s">
        <v>373</v>
      </c>
      <c r="E1352" t="s">
        <v>374</v>
      </c>
      <c r="F1352">
        <v>2015</v>
      </c>
      <c r="G1352">
        <v>97</v>
      </c>
      <c r="H1352" t="s">
        <v>18</v>
      </c>
      <c r="I1352" t="s">
        <v>811</v>
      </c>
      <c r="J1352" t="s">
        <v>812</v>
      </c>
      <c r="K1352">
        <v>0</v>
      </c>
      <c r="L1352">
        <v>0</v>
      </c>
      <c r="M1352">
        <v>0</v>
      </c>
      <c r="N1352">
        <v>2001</v>
      </c>
      <c r="O1352">
        <v>2001</v>
      </c>
      <c r="P1352" t="s">
        <v>375</v>
      </c>
      <c r="Q1352" t="s">
        <v>335</v>
      </c>
      <c r="R1352" t="s">
        <v>810</v>
      </c>
      <c r="S1352" t="s">
        <v>813</v>
      </c>
      <c r="T1352" t="s">
        <v>814</v>
      </c>
      <c r="U1352" t="s">
        <v>815</v>
      </c>
      <c r="V1352" t="s">
        <v>379</v>
      </c>
    </row>
    <row r="1353" spans="1:22">
      <c r="A1353">
        <v>10247</v>
      </c>
      <c r="B1353" t="s">
        <v>816</v>
      </c>
      <c r="C1353">
        <v>0.328125</v>
      </c>
      <c r="D1353" t="s">
        <v>373</v>
      </c>
      <c r="E1353" t="s">
        <v>374</v>
      </c>
      <c r="F1353">
        <v>2015</v>
      </c>
      <c r="G1353">
        <v>97</v>
      </c>
      <c r="H1353" t="s">
        <v>18</v>
      </c>
      <c r="I1353" t="s">
        <v>811</v>
      </c>
      <c r="J1353" t="s">
        <v>812</v>
      </c>
      <c r="K1353">
        <v>0</v>
      </c>
      <c r="L1353">
        <v>0</v>
      </c>
      <c r="M1353">
        <v>0</v>
      </c>
      <c r="N1353">
        <v>2001</v>
      </c>
      <c r="O1353">
        <v>2001</v>
      </c>
      <c r="P1353" t="s">
        <v>375</v>
      </c>
      <c r="Q1353" t="s">
        <v>335</v>
      </c>
      <c r="R1353" t="s">
        <v>816</v>
      </c>
      <c r="S1353" t="s">
        <v>817</v>
      </c>
      <c r="T1353" t="s">
        <v>818</v>
      </c>
      <c r="U1353" t="s">
        <v>815</v>
      </c>
      <c r="V1353" t="s">
        <v>379</v>
      </c>
    </row>
    <row r="1354" spans="1:22">
      <c r="A1354">
        <v>10248</v>
      </c>
      <c r="B1354" t="s">
        <v>819</v>
      </c>
      <c r="C1354">
        <v>1.359375</v>
      </c>
      <c r="D1354" t="s">
        <v>373</v>
      </c>
      <c r="E1354" t="s">
        <v>374</v>
      </c>
      <c r="F1354">
        <v>2015</v>
      </c>
      <c r="G1354">
        <v>97</v>
      </c>
      <c r="H1354" t="s">
        <v>18</v>
      </c>
      <c r="I1354" t="s">
        <v>811</v>
      </c>
      <c r="J1354" t="s">
        <v>812</v>
      </c>
      <c r="K1354">
        <v>0</v>
      </c>
      <c r="L1354">
        <v>0</v>
      </c>
      <c r="M1354">
        <v>0</v>
      </c>
      <c r="N1354">
        <v>2001</v>
      </c>
      <c r="O1354">
        <v>2001</v>
      </c>
      <c r="P1354" t="s">
        <v>375</v>
      </c>
      <c r="Q1354" t="s">
        <v>335</v>
      </c>
      <c r="R1354" t="s">
        <v>819</v>
      </c>
      <c r="S1354" t="s">
        <v>820</v>
      </c>
      <c r="T1354" t="s">
        <v>821</v>
      </c>
      <c r="U1354" t="s">
        <v>572</v>
      </c>
      <c r="V1354" t="s">
        <v>379</v>
      </c>
    </row>
    <row r="1355" spans="1:22">
      <c r="A1355">
        <v>10249</v>
      </c>
      <c r="B1355" t="s">
        <v>569</v>
      </c>
      <c r="C1355">
        <v>0.53125</v>
      </c>
      <c r="D1355" t="s">
        <v>373</v>
      </c>
      <c r="E1355" t="s">
        <v>374</v>
      </c>
      <c r="F1355">
        <v>2015</v>
      </c>
      <c r="G1355">
        <v>97</v>
      </c>
      <c r="H1355" t="s">
        <v>18</v>
      </c>
      <c r="I1355" t="s">
        <v>811</v>
      </c>
      <c r="J1355" t="s">
        <v>812</v>
      </c>
      <c r="K1355">
        <v>0</v>
      </c>
      <c r="L1355">
        <v>0</v>
      </c>
      <c r="M1355">
        <v>0</v>
      </c>
      <c r="N1355">
        <v>2001</v>
      </c>
      <c r="O1355">
        <v>2001</v>
      </c>
      <c r="P1355" t="s">
        <v>375</v>
      </c>
      <c r="Q1355" t="s">
        <v>335</v>
      </c>
      <c r="R1355" t="s">
        <v>569</v>
      </c>
      <c r="S1355" t="s">
        <v>570</v>
      </c>
      <c r="T1355" t="s">
        <v>571</v>
      </c>
      <c r="U1355" t="s">
        <v>572</v>
      </c>
      <c r="V1355" t="s">
        <v>379</v>
      </c>
    </row>
    <row r="1356" spans="1:22">
      <c r="A1356">
        <v>10250</v>
      </c>
      <c r="B1356" t="s">
        <v>822</v>
      </c>
      <c r="C1356">
        <v>0.125</v>
      </c>
      <c r="D1356" t="s">
        <v>373</v>
      </c>
      <c r="E1356" t="s">
        <v>374</v>
      </c>
      <c r="F1356">
        <v>2015</v>
      </c>
      <c r="G1356">
        <v>97</v>
      </c>
      <c r="H1356" t="s">
        <v>18</v>
      </c>
      <c r="I1356" t="s">
        <v>811</v>
      </c>
      <c r="J1356" t="s">
        <v>812</v>
      </c>
      <c r="K1356">
        <v>0</v>
      </c>
      <c r="L1356">
        <v>0</v>
      </c>
      <c r="M1356">
        <v>0</v>
      </c>
      <c r="N1356">
        <v>2001</v>
      </c>
      <c r="O1356">
        <v>2001</v>
      </c>
      <c r="P1356" t="s">
        <v>375</v>
      </c>
      <c r="Q1356" t="s">
        <v>335</v>
      </c>
      <c r="R1356" t="s">
        <v>822</v>
      </c>
      <c r="S1356" t="s">
        <v>820</v>
      </c>
      <c r="T1356" t="s">
        <v>823</v>
      </c>
      <c r="U1356" t="s">
        <v>572</v>
      </c>
      <c r="V1356" t="s">
        <v>379</v>
      </c>
    </row>
    <row r="1357" spans="1:22">
      <c r="A1357">
        <v>10251</v>
      </c>
      <c r="B1357" t="s">
        <v>824</v>
      </c>
      <c r="C1357">
        <v>0.515625</v>
      </c>
      <c r="D1357" t="s">
        <v>373</v>
      </c>
      <c r="E1357" t="s">
        <v>374</v>
      </c>
      <c r="F1357">
        <v>2015</v>
      </c>
      <c r="G1357">
        <v>97</v>
      </c>
      <c r="H1357" t="s">
        <v>18</v>
      </c>
      <c r="I1357" t="s">
        <v>811</v>
      </c>
      <c r="J1357" t="s">
        <v>812</v>
      </c>
      <c r="K1357">
        <v>0</v>
      </c>
      <c r="L1357">
        <v>0</v>
      </c>
      <c r="M1357">
        <v>0</v>
      </c>
      <c r="N1357">
        <v>2001</v>
      </c>
      <c r="O1357">
        <v>2001</v>
      </c>
      <c r="P1357" t="s">
        <v>375</v>
      </c>
      <c r="Q1357" t="s">
        <v>335</v>
      </c>
      <c r="R1357" t="s">
        <v>824</v>
      </c>
      <c r="S1357" t="s">
        <v>825</v>
      </c>
      <c r="T1357" t="s">
        <v>791</v>
      </c>
      <c r="U1357" t="s">
        <v>826</v>
      </c>
      <c r="V1357" t="s">
        <v>379</v>
      </c>
    </row>
    <row r="1358" spans="1:22">
      <c r="A1358">
        <v>10252</v>
      </c>
      <c r="B1358" t="s">
        <v>827</v>
      </c>
      <c r="C1358">
        <v>3.125E-2</v>
      </c>
      <c r="D1358" t="s">
        <v>373</v>
      </c>
      <c r="E1358" t="s">
        <v>374</v>
      </c>
      <c r="F1358">
        <v>2015</v>
      </c>
      <c r="G1358">
        <v>97</v>
      </c>
      <c r="H1358" t="s">
        <v>18</v>
      </c>
      <c r="I1358" t="s">
        <v>811</v>
      </c>
      <c r="J1358" t="s">
        <v>812</v>
      </c>
      <c r="K1358">
        <v>0</v>
      </c>
      <c r="L1358">
        <v>0</v>
      </c>
      <c r="M1358">
        <v>0</v>
      </c>
      <c r="N1358">
        <v>2001</v>
      </c>
      <c r="O1358">
        <v>2001</v>
      </c>
      <c r="P1358" t="s">
        <v>375</v>
      </c>
      <c r="Q1358" t="s">
        <v>335</v>
      </c>
      <c r="R1358" t="s">
        <v>827</v>
      </c>
      <c r="S1358" t="s">
        <v>828</v>
      </c>
      <c r="T1358" t="s">
        <v>829</v>
      </c>
      <c r="U1358" t="s">
        <v>672</v>
      </c>
      <c r="V1358" t="s">
        <v>379</v>
      </c>
    </row>
    <row r="1359" spans="1:22">
      <c r="A1359">
        <v>10253</v>
      </c>
      <c r="B1359" t="s">
        <v>830</v>
      </c>
      <c r="C1359">
        <v>4.6875E-2</v>
      </c>
      <c r="D1359" t="s">
        <v>373</v>
      </c>
      <c r="E1359" t="s">
        <v>374</v>
      </c>
      <c r="F1359">
        <v>2015</v>
      </c>
      <c r="G1359">
        <v>97</v>
      </c>
      <c r="H1359" t="s">
        <v>18</v>
      </c>
      <c r="I1359" t="s">
        <v>811</v>
      </c>
      <c r="J1359" t="s">
        <v>812</v>
      </c>
      <c r="K1359">
        <v>0</v>
      </c>
      <c r="L1359">
        <v>0</v>
      </c>
      <c r="M1359">
        <v>0</v>
      </c>
      <c r="N1359">
        <v>2001</v>
      </c>
      <c r="O1359">
        <v>2001</v>
      </c>
      <c r="P1359" t="s">
        <v>375</v>
      </c>
      <c r="Q1359" t="s">
        <v>335</v>
      </c>
      <c r="R1359" t="s">
        <v>830</v>
      </c>
      <c r="S1359" t="s">
        <v>585</v>
      </c>
      <c r="T1359" t="s">
        <v>831</v>
      </c>
      <c r="U1359" t="s">
        <v>587</v>
      </c>
      <c r="V1359" t="s">
        <v>379</v>
      </c>
    </row>
    <row r="1360" spans="1:22">
      <c r="A1360">
        <v>10254</v>
      </c>
      <c r="B1360" t="s">
        <v>832</v>
      </c>
      <c r="C1360">
        <v>1.5625E-2</v>
      </c>
      <c r="D1360" t="s">
        <v>373</v>
      </c>
      <c r="E1360" t="s">
        <v>374</v>
      </c>
      <c r="F1360">
        <v>2015</v>
      </c>
      <c r="G1360">
        <v>97</v>
      </c>
      <c r="H1360" t="s">
        <v>18</v>
      </c>
      <c r="I1360" t="s">
        <v>811</v>
      </c>
      <c r="J1360" t="s">
        <v>812</v>
      </c>
      <c r="K1360">
        <v>0</v>
      </c>
      <c r="L1360">
        <v>0</v>
      </c>
      <c r="M1360">
        <v>0</v>
      </c>
      <c r="N1360">
        <v>2001</v>
      </c>
      <c r="O1360">
        <v>2001</v>
      </c>
      <c r="P1360" t="s">
        <v>375</v>
      </c>
      <c r="Q1360" t="s">
        <v>335</v>
      </c>
      <c r="R1360" t="s">
        <v>832</v>
      </c>
      <c r="S1360" t="s">
        <v>585</v>
      </c>
      <c r="T1360" t="s">
        <v>833</v>
      </c>
      <c r="U1360" t="s">
        <v>587</v>
      </c>
      <c r="V1360" t="s">
        <v>379</v>
      </c>
    </row>
    <row r="1361" spans="1:22">
      <c r="A1361">
        <v>10255</v>
      </c>
      <c r="B1361" t="s">
        <v>834</v>
      </c>
      <c r="C1361">
        <v>1.5625E-2</v>
      </c>
      <c r="D1361" t="s">
        <v>373</v>
      </c>
      <c r="E1361" t="s">
        <v>374</v>
      </c>
      <c r="F1361">
        <v>2015</v>
      </c>
      <c r="G1361">
        <v>97</v>
      </c>
      <c r="H1361" t="s">
        <v>18</v>
      </c>
      <c r="I1361" t="s">
        <v>811</v>
      </c>
      <c r="J1361" t="s">
        <v>812</v>
      </c>
      <c r="K1361">
        <v>0</v>
      </c>
      <c r="L1361">
        <v>0</v>
      </c>
      <c r="M1361">
        <v>0</v>
      </c>
      <c r="N1361">
        <v>2001</v>
      </c>
      <c r="O1361">
        <v>2001</v>
      </c>
      <c r="P1361" t="s">
        <v>375</v>
      </c>
      <c r="Q1361" t="s">
        <v>335</v>
      </c>
      <c r="R1361" t="s">
        <v>834</v>
      </c>
      <c r="S1361" t="s">
        <v>585</v>
      </c>
      <c r="T1361" t="s">
        <v>835</v>
      </c>
      <c r="U1361" t="s">
        <v>587</v>
      </c>
      <c r="V1361" t="s">
        <v>379</v>
      </c>
    </row>
    <row r="1362" spans="1:22">
      <c r="A1362">
        <v>10256</v>
      </c>
      <c r="B1362" t="s">
        <v>372</v>
      </c>
      <c r="C1362">
        <v>1.5625E-2</v>
      </c>
      <c r="D1362" t="s">
        <v>373</v>
      </c>
      <c r="E1362" t="s">
        <v>374</v>
      </c>
      <c r="F1362">
        <v>2015</v>
      </c>
      <c r="G1362">
        <v>97</v>
      </c>
      <c r="H1362" t="s">
        <v>18</v>
      </c>
      <c r="I1362" t="s">
        <v>811</v>
      </c>
      <c r="J1362" t="s">
        <v>812</v>
      </c>
      <c r="K1362">
        <v>0</v>
      </c>
      <c r="L1362">
        <v>0</v>
      </c>
      <c r="M1362">
        <v>0</v>
      </c>
      <c r="N1362">
        <v>2001</v>
      </c>
      <c r="O1362">
        <v>2001</v>
      </c>
      <c r="P1362" t="s">
        <v>375</v>
      </c>
      <c r="Q1362" t="s">
        <v>335</v>
      </c>
      <c r="R1362" t="s">
        <v>372</v>
      </c>
      <c r="S1362" t="s">
        <v>376</v>
      </c>
      <c r="T1362" t="s">
        <v>377</v>
      </c>
      <c r="U1362" t="s">
        <v>378</v>
      </c>
      <c r="V1362" t="s">
        <v>379</v>
      </c>
    </row>
    <row r="1363" spans="1:22">
      <c r="A1363">
        <v>10257</v>
      </c>
      <c r="B1363" t="s">
        <v>380</v>
      </c>
      <c r="C1363">
        <v>3.21875</v>
      </c>
      <c r="D1363" t="s">
        <v>373</v>
      </c>
      <c r="E1363" t="s">
        <v>374</v>
      </c>
      <c r="F1363">
        <v>2015</v>
      </c>
      <c r="G1363">
        <v>97</v>
      </c>
      <c r="H1363" t="s">
        <v>18</v>
      </c>
      <c r="I1363" t="s">
        <v>811</v>
      </c>
      <c r="J1363" t="s">
        <v>812</v>
      </c>
      <c r="K1363">
        <v>0</v>
      </c>
      <c r="L1363">
        <v>0</v>
      </c>
      <c r="M1363">
        <v>0</v>
      </c>
      <c r="N1363">
        <v>2001</v>
      </c>
      <c r="O1363">
        <v>2001</v>
      </c>
      <c r="P1363" t="s">
        <v>375</v>
      </c>
      <c r="Q1363" t="s">
        <v>335</v>
      </c>
      <c r="R1363" t="s">
        <v>380</v>
      </c>
      <c r="S1363" t="s">
        <v>381</v>
      </c>
      <c r="T1363" t="s">
        <v>382</v>
      </c>
      <c r="U1363" t="s">
        <v>383</v>
      </c>
      <c r="V1363" t="s">
        <v>379</v>
      </c>
    </row>
    <row r="1364" spans="1:22">
      <c r="A1364">
        <v>10258</v>
      </c>
      <c r="B1364" t="s">
        <v>836</v>
      </c>
      <c r="C1364">
        <v>0.234375</v>
      </c>
      <c r="D1364" t="s">
        <v>373</v>
      </c>
      <c r="E1364" t="s">
        <v>374</v>
      </c>
      <c r="F1364">
        <v>2015</v>
      </c>
      <c r="G1364">
        <v>97</v>
      </c>
      <c r="H1364" t="s">
        <v>18</v>
      </c>
      <c r="I1364" t="s">
        <v>811</v>
      </c>
      <c r="J1364" t="s">
        <v>812</v>
      </c>
      <c r="K1364">
        <v>0</v>
      </c>
      <c r="L1364">
        <v>0</v>
      </c>
      <c r="M1364">
        <v>0</v>
      </c>
      <c r="N1364">
        <v>2001</v>
      </c>
      <c r="O1364">
        <v>2001</v>
      </c>
      <c r="P1364" t="s">
        <v>375</v>
      </c>
      <c r="Q1364" t="s">
        <v>335</v>
      </c>
      <c r="R1364" t="s">
        <v>836</v>
      </c>
      <c r="S1364" t="s">
        <v>837</v>
      </c>
      <c r="T1364" t="s">
        <v>838</v>
      </c>
      <c r="U1364" t="s">
        <v>839</v>
      </c>
      <c r="V1364" t="s">
        <v>379</v>
      </c>
    </row>
    <row r="1365" spans="1:22">
      <c r="A1365">
        <v>10259</v>
      </c>
      <c r="B1365" t="s">
        <v>840</v>
      </c>
      <c r="C1365">
        <v>1.5625E-2</v>
      </c>
      <c r="D1365" t="s">
        <v>373</v>
      </c>
      <c r="E1365" t="s">
        <v>374</v>
      </c>
      <c r="F1365">
        <v>2015</v>
      </c>
      <c r="G1365">
        <v>97</v>
      </c>
      <c r="H1365" t="s">
        <v>18</v>
      </c>
      <c r="I1365" t="s">
        <v>811</v>
      </c>
      <c r="J1365" t="s">
        <v>812</v>
      </c>
      <c r="K1365">
        <v>0</v>
      </c>
      <c r="L1365">
        <v>0</v>
      </c>
      <c r="M1365">
        <v>0</v>
      </c>
      <c r="N1365">
        <v>2001</v>
      </c>
      <c r="O1365">
        <v>2001</v>
      </c>
      <c r="P1365" t="s">
        <v>375</v>
      </c>
      <c r="Q1365" t="s">
        <v>335</v>
      </c>
      <c r="R1365" t="s">
        <v>840</v>
      </c>
      <c r="S1365" t="s">
        <v>758</v>
      </c>
      <c r="T1365" t="s">
        <v>841</v>
      </c>
      <c r="U1365" t="s">
        <v>723</v>
      </c>
      <c r="V1365" t="s">
        <v>379</v>
      </c>
    </row>
    <row r="1366" spans="1:22">
      <c r="A1366">
        <v>10260</v>
      </c>
      <c r="B1366" t="s">
        <v>842</v>
      </c>
      <c r="C1366">
        <v>7.8125E-2</v>
      </c>
      <c r="D1366" t="s">
        <v>373</v>
      </c>
      <c r="E1366" t="s">
        <v>374</v>
      </c>
      <c r="F1366">
        <v>2015</v>
      </c>
      <c r="G1366">
        <v>97</v>
      </c>
      <c r="H1366" t="s">
        <v>18</v>
      </c>
      <c r="I1366" t="s">
        <v>811</v>
      </c>
      <c r="J1366" t="s">
        <v>812</v>
      </c>
      <c r="K1366">
        <v>0</v>
      </c>
      <c r="L1366">
        <v>0</v>
      </c>
      <c r="M1366">
        <v>0</v>
      </c>
      <c r="N1366">
        <v>2001</v>
      </c>
      <c r="O1366">
        <v>2001</v>
      </c>
      <c r="P1366" t="s">
        <v>375</v>
      </c>
      <c r="Q1366" t="s">
        <v>335</v>
      </c>
      <c r="R1366" t="s">
        <v>842</v>
      </c>
      <c r="S1366" t="s">
        <v>843</v>
      </c>
      <c r="T1366" t="s">
        <v>844</v>
      </c>
      <c r="U1366" t="s">
        <v>845</v>
      </c>
      <c r="V1366" t="s">
        <v>379</v>
      </c>
    </row>
    <row r="1367" spans="1:22">
      <c r="A1367">
        <v>10261</v>
      </c>
      <c r="B1367" t="s">
        <v>846</v>
      </c>
      <c r="C1367">
        <v>1.5625E-2</v>
      </c>
      <c r="D1367" t="s">
        <v>373</v>
      </c>
      <c r="E1367" t="s">
        <v>374</v>
      </c>
      <c r="F1367">
        <v>2015</v>
      </c>
      <c r="G1367">
        <v>97</v>
      </c>
      <c r="H1367" t="s">
        <v>18</v>
      </c>
      <c r="I1367" t="s">
        <v>811</v>
      </c>
      <c r="J1367" t="s">
        <v>812</v>
      </c>
      <c r="K1367">
        <v>0</v>
      </c>
      <c r="L1367">
        <v>0</v>
      </c>
      <c r="M1367">
        <v>0</v>
      </c>
      <c r="N1367">
        <v>2001</v>
      </c>
      <c r="O1367">
        <v>2001</v>
      </c>
      <c r="P1367" t="s">
        <v>375</v>
      </c>
      <c r="Q1367" t="s">
        <v>335</v>
      </c>
      <c r="R1367" t="s">
        <v>846</v>
      </c>
      <c r="S1367" t="s">
        <v>847</v>
      </c>
      <c r="T1367" t="s">
        <v>848</v>
      </c>
      <c r="U1367" t="s">
        <v>849</v>
      </c>
      <c r="V1367" t="s">
        <v>379</v>
      </c>
    </row>
    <row r="1368" spans="1:22">
      <c r="A1368">
        <v>10262</v>
      </c>
      <c r="B1368" t="s">
        <v>850</v>
      </c>
      <c r="C1368">
        <v>7.8125E-2</v>
      </c>
      <c r="D1368" t="s">
        <v>373</v>
      </c>
      <c r="E1368" t="s">
        <v>374</v>
      </c>
      <c r="F1368">
        <v>2015</v>
      </c>
      <c r="G1368">
        <v>97</v>
      </c>
      <c r="H1368" t="s">
        <v>18</v>
      </c>
      <c r="I1368" t="s">
        <v>811</v>
      </c>
      <c r="J1368" t="s">
        <v>812</v>
      </c>
      <c r="K1368">
        <v>0</v>
      </c>
      <c r="L1368">
        <v>0</v>
      </c>
      <c r="M1368">
        <v>0</v>
      </c>
      <c r="N1368">
        <v>2001</v>
      </c>
      <c r="O1368">
        <v>2001</v>
      </c>
      <c r="P1368" t="s">
        <v>375</v>
      </c>
      <c r="Q1368" t="s">
        <v>335</v>
      </c>
      <c r="R1368" t="s">
        <v>850</v>
      </c>
      <c r="S1368" t="s">
        <v>851</v>
      </c>
      <c r="T1368" t="s">
        <v>852</v>
      </c>
      <c r="U1368" t="s">
        <v>713</v>
      </c>
      <c r="V1368" t="s">
        <v>379</v>
      </c>
    </row>
    <row r="1369" spans="1:22">
      <c r="A1369">
        <v>10263</v>
      </c>
      <c r="B1369" t="s">
        <v>853</v>
      </c>
      <c r="C1369">
        <v>1.5625E-2</v>
      </c>
      <c r="D1369" t="s">
        <v>373</v>
      </c>
      <c r="E1369" t="s">
        <v>374</v>
      </c>
      <c r="F1369">
        <v>2015</v>
      </c>
      <c r="G1369">
        <v>97</v>
      </c>
      <c r="H1369" t="s">
        <v>18</v>
      </c>
      <c r="I1369" t="s">
        <v>811</v>
      </c>
      <c r="J1369" t="s">
        <v>812</v>
      </c>
      <c r="K1369">
        <v>0</v>
      </c>
      <c r="L1369">
        <v>0</v>
      </c>
      <c r="M1369">
        <v>0</v>
      </c>
      <c r="N1369">
        <v>2001</v>
      </c>
      <c r="O1369">
        <v>2001</v>
      </c>
      <c r="P1369" t="s">
        <v>375</v>
      </c>
      <c r="Q1369" t="s">
        <v>335</v>
      </c>
      <c r="R1369" t="s">
        <v>853</v>
      </c>
      <c r="S1369" t="s">
        <v>854</v>
      </c>
      <c r="T1369" t="s">
        <v>855</v>
      </c>
      <c r="U1369" t="s">
        <v>713</v>
      </c>
      <c r="V1369" t="s">
        <v>379</v>
      </c>
    </row>
    <row r="1370" spans="1:22">
      <c r="A1370">
        <v>10264</v>
      </c>
      <c r="B1370" t="s">
        <v>856</v>
      </c>
      <c r="C1370">
        <v>0.484375</v>
      </c>
      <c r="D1370" t="s">
        <v>373</v>
      </c>
      <c r="E1370" t="s">
        <v>374</v>
      </c>
      <c r="F1370">
        <v>2015</v>
      </c>
      <c r="G1370">
        <v>97</v>
      </c>
      <c r="H1370" t="s">
        <v>18</v>
      </c>
      <c r="I1370" t="s">
        <v>811</v>
      </c>
      <c r="J1370" t="s">
        <v>812</v>
      </c>
      <c r="K1370">
        <v>0</v>
      </c>
      <c r="L1370">
        <v>0</v>
      </c>
      <c r="M1370">
        <v>0</v>
      </c>
      <c r="N1370">
        <v>2001</v>
      </c>
      <c r="O1370">
        <v>2001</v>
      </c>
      <c r="P1370" t="s">
        <v>375</v>
      </c>
      <c r="Q1370" t="s">
        <v>335</v>
      </c>
      <c r="R1370" t="s">
        <v>856</v>
      </c>
      <c r="S1370" t="s">
        <v>857</v>
      </c>
      <c r="T1370" t="s">
        <v>831</v>
      </c>
      <c r="U1370" t="s">
        <v>858</v>
      </c>
      <c r="V1370" t="s">
        <v>379</v>
      </c>
    </row>
    <row r="1371" spans="1:22">
      <c r="A1371">
        <v>10265</v>
      </c>
      <c r="B1371" t="s">
        <v>859</v>
      </c>
      <c r="C1371">
        <v>0.28125</v>
      </c>
      <c r="D1371" t="s">
        <v>373</v>
      </c>
      <c r="E1371" t="s">
        <v>374</v>
      </c>
      <c r="F1371">
        <v>2015</v>
      </c>
      <c r="G1371">
        <v>97</v>
      </c>
      <c r="H1371" t="s">
        <v>18</v>
      </c>
      <c r="I1371" t="s">
        <v>811</v>
      </c>
      <c r="J1371" t="s">
        <v>812</v>
      </c>
      <c r="K1371">
        <v>0</v>
      </c>
      <c r="L1371">
        <v>0</v>
      </c>
      <c r="M1371">
        <v>0</v>
      </c>
      <c r="N1371">
        <v>2001</v>
      </c>
      <c r="O1371">
        <v>2001</v>
      </c>
      <c r="P1371" t="s">
        <v>375</v>
      </c>
      <c r="Q1371" t="s">
        <v>335</v>
      </c>
      <c r="R1371" t="s">
        <v>859</v>
      </c>
      <c r="S1371" t="s">
        <v>860</v>
      </c>
      <c r="T1371" t="s">
        <v>861</v>
      </c>
      <c r="U1371" t="s">
        <v>862</v>
      </c>
      <c r="V1371" t="s">
        <v>417</v>
      </c>
    </row>
    <row r="1372" spans="1:22">
      <c r="A1372">
        <v>10266</v>
      </c>
      <c r="B1372" t="s">
        <v>863</v>
      </c>
      <c r="C1372">
        <v>9.375E-2</v>
      </c>
      <c r="D1372" t="s">
        <v>373</v>
      </c>
      <c r="E1372" t="s">
        <v>374</v>
      </c>
      <c r="F1372">
        <v>2015</v>
      </c>
      <c r="G1372">
        <v>97</v>
      </c>
      <c r="H1372" t="s">
        <v>18</v>
      </c>
      <c r="I1372" t="s">
        <v>811</v>
      </c>
      <c r="J1372" t="s">
        <v>812</v>
      </c>
      <c r="K1372">
        <v>0</v>
      </c>
      <c r="L1372">
        <v>0</v>
      </c>
      <c r="M1372">
        <v>0</v>
      </c>
      <c r="N1372">
        <v>2001</v>
      </c>
      <c r="O1372">
        <v>2001</v>
      </c>
      <c r="P1372" t="s">
        <v>375</v>
      </c>
      <c r="Q1372" t="s">
        <v>335</v>
      </c>
      <c r="R1372" t="s">
        <v>863</v>
      </c>
      <c r="S1372" t="s">
        <v>864</v>
      </c>
      <c r="T1372" t="s">
        <v>865</v>
      </c>
      <c r="U1372" t="s">
        <v>862</v>
      </c>
      <c r="V1372" t="s">
        <v>417</v>
      </c>
    </row>
    <row r="1373" spans="1:22">
      <c r="A1373">
        <v>10267</v>
      </c>
      <c r="B1373" t="s">
        <v>866</v>
      </c>
      <c r="C1373">
        <v>4.6875E-2</v>
      </c>
      <c r="D1373" t="s">
        <v>373</v>
      </c>
      <c r="E1373" t="s">
        <v>374</v>
      </c>
      <c r="F1373">
        <v>2015</v>
      </c>
      <c r="G1373">
        <v>97</v>
      </c>
      <c r="H1373" t="s">
        <v>18</v>
      </c>
      <c r="I1373" t="s">
        <v>811</v>
      </c>
      <c r="J1373" t="s">
        <v>812</v>
      </c>
      <c r="K1373">
        <v>0</v>
      </c>
      <c r="L1373">
        <v>0</v>
      </c>
      <c r="M1373">
        <v>0</v>
      </c>
      <c r="N1373">
        <v>2001</v>
      </c>
      <c r="O1373">
        <v>2001</v>
      </c>
      <c r="P1373" t="s">
        <v>375</v>
      </c>
      <c r="Q1373" t="s">
        <v>335</v>
      </c>
      <c r="R1373" t="s">
        <v>866</v>
      </c>
      <c r="S1373" t="s">
        <v>864</v>
      </c>
      <c r="T1373" t="s">
        <v>867</v>
      </c>
      <c r="U1373" t="s">
        <v>862</v>
      </c>
      <c r="V1373" t="s">
        <v>417</v>
      </c>
    </row>
    <row r="1374" spans="1:22">
      <c r="A1374">
        <v>10268</v>
      </c>
      <c r="B1374" t="s">
        <v>868</v>
      </c>
      <c r="C1374">
        <v>0.15625</v>
      </c>
      <c r="D1374" t="s">
        <v>373</v>
      </c>
      <c r="E1374" t="s">
        <v>374</v>
      </c>
      <c r="F1374">
        <v>2015</v>
      </c>
      <c r="G1374">
        <v>97</v>
      </c>
      <c r="H1374" t="s">
        <v>18</v>
      </c>
      <c r="I1374" t="s">
        <v>811</v>
      </c>
      <c r="J1374" t="s">
        <v>812</v>
      </c>
      <c r="K1374">
        <v>0</v>
      </c>
      <c r="L1374">
        <v>0</v>
      </c>
      <c r="M1374">
        <v>0</v>
      </c>
      <c r="N1374">
        <v>2001</v>
      </c>
      <c r="O1374">
        <v>2001</v>
      </c>
      <c r="P1374" t="s">
        <v>375</v>
      </c>
      <c r="Q1374" t="s">
        <v>335</v>
      </c>
      <c r="R1374" t="s">
        <v>868</v>
      </c>
      <c r="S1374" t="s">
        <v>869</v>
      </c>
      <c r="T1374" t="s">
        <v>870</v>
      </c>
      <c r="U1374" t="s">
        <v>871</v>
      </c>
      <c r="V1374" t="s">
        <v>379</v>
      </c>
    </row>
    <row r="1375" spans="1:22">
      <c r="A1375">
        <v>10269</v>
      </c>
      <c r="B1375" t="s">
        <v>872</v>
      </c>
      <c r="C1375">
        <v>1.5625E-2</v>
      </c>
      <c r="D1375" t="s">
        <v>373</v>
      </c>
      <c r="E1375" t="s">
        <v>374</v>
      </c>
      <c r="F1375">
        <v>2015</v>
      </c>
      <c r="G1375">
        <v>97</v>
      </c>
      <c r="H1375" t="s">
        <v>18</v>
      </c>
      <c r="I1375" t="s">
        <v>811</v>
      </c>
      <c r="J1375" t="s">
        <v>812</v>
      </c>
      <c r="K1375">
        <v>0</v>
      </c>
      <c r="L1375">
        <v>0</v>
      </c>
      <c r="M1375">
        <v>0</v>
      </c>
      <c r="N1375">
        <v>2001</v>
      </c>
      <c r="O1375">
        <v>2001</v>
      </c>
      <c r="P1375" t="s">
        <v>375</v>
      </c>
      <c r="Q1375" t="s">
        <v>335</v>
      </c>
      <c r="R1375" t="s">
        <v>872</v>
      </c>
      <c r="S1375" t="s">
        <v>873</v>
      </c>
      <c r="T1375" t="s">
        <v>874</v>
      </c>
      <c r="U1375" t="s">
        <v>871</v>
      </c>
      <c r="V1375" t="s">
        <v>379</v>
      </c>
    </row>
    <row r="1376" spans="1:22">
      <c r="A1376">
        <v>10270</v>
      </c>
      <c r="B1376" t="s">
        <v>456</v>
      </c>
      <c r="C1376">
        <v>0.546875</v>
      </c>
      <c r="D1376" t="s">
        <v>373</v>
      </c>
      <c r="E1376" t="s">
        <v>374</v>
      </c>
      <c r="F1376">
        <v>2015</v>
      </c>
      <c r="G1376">
        <v>97</v>
      </c>
      <c r="H1376" t="s">
        <v>18</v>
      </c>
      <c r="I1376" t="s">
        <v>811</v>
      </c>
      <c r="J1376" t="s">
        <v>812</v>
      </c>
      <c r="K1376">
        <v>0</v>
      </c>
      <c r="L1376">
        <v>0</v>
      </c>
      <c r="M1376">
        <v>0</v>
      </c>
      <c r="N1376">
        <v>2001</v>
      </c>
      <c r="O1376">
        <v>2001</v>
      </c>
      <c r="P1376" t="s">
        <v>375</v>
      </c>
      <c r="Q1376" t="s">
        <v>335</v>
      </c>
      <c r="R1376" t="s">
        <v>456</v>
      </c>
      <c r="S1376" t="s">
        <v>457</v>
      </c>
      <c r="T1376" t="s">
        <v>458</v>
      </c>
      <c r="U1376" t="s">
        <v>459</v>
      </c>
      <c r="V1376" t="s">
        <v>379</v>
      </c>
    </row>
    <row r="1377" spans="1:22">
      <c r="A1377">
        <v>10271</v>
      </c>
      <c r="B1377" t="s">
        <v>875</v>
      </c>
      <c r="C1377">
        <v>0.3125</v>
      </c>
      <c r="D1377" t="s">
        <v>373</v>
      </c>
      <c r="E1377" t="s">
        <v>374</v>
      </c>
      <c r="F1377">
        <v>2015</v>
      </c>
      <c r="G1377">
        <v>97</v>
      </c>
      <c r="H1377" t="s">
        <v>18</v>
      </c>
      <c r="I1377" t="s">
        <v>811</v>
      </c>
      <c r="J1377" t="s">
        <v>812</v>
      </c>
      <c r="K1377">
        <v>0</v>
      </c>
      <c r="L1377">
        <v>0</v>
      </c>
      <c r="M1377">
        <v>0</v>
      </c>
      <c r="N1377">
        <v>2001</v>
      </c>
      <c r="O1377">
        <v>2001</v>
      </c>
      <c r="P1377" t="s">
        <v>375</v>
      </c>
      <c r="Q1377" t="s">
        <v>335</v>
      </c>
      <c r="R1377" t="s">
        <v>875</v>
      </c>
      <c r="S1377" t="s">
        <v>876</v>
      </c>
      <c r="T1377" t="s">
        <v>791</v>
      </c>
      <c r="U1377" t="s">
        <v>459</v>
      </c>
      <c r="V1377" t="s">
        <v>379</v>
      </c>
    </row>
    <row r="1378" spans="1:22">
      <c r="A1378">
        <v>10272</v>
      </c>
      <c r="B1378" t="s">
        <v>877</v>
      </c>
      <c r="C1378">
        <v>0.296875</v>
      </c>
      <c r="D1378" t="s">
        <v>373</v>
      </c>
      <c r="E1378" t="s">
        <v>374</v>
      </c>
      <c r="F1378">
        <v>2015</v>
      </c>
      <c r="G1378">
        <v>97</v>
      </c>
      <c r="H1378" t="s">
        <v>18</v>
      </c>
      <c r="I1378" t="s">
        <v>811</v>
      </c>
      <c r="J1378" t="s">
        <v>812</v>
      </c>
      <c r="K1378">
        <v>0</v>
      </c>
      <c r="L1378">
        <v>0</v>
      </c>
      <c r="M1378">
        <v>0</v>
      </c>
      <c r="N1378">
        <v>2001</v>
      </c>
      <c r="O1378">
        <v>2001</v>
      </c>
      <c r="P1378" t="s">
        <v>375</v>
      </c>
      <c r="Q1378" t="s">
        <v>335</v>
      </c>
      <c r="R1378" t="s">
        <v>877</v>
      </c>
      <c r="S1378" t="s">
        <v>730</v>
      </c>
      <c r="T1378" t="s">
        <v>878</v>
      </c>
      <c r="U1378" t="s">
        <v>459</v>
      </c>
      <c r="V1378" t="s">
        <v>379</v>
      </c>
    </row>
    <row r="1379" spans="1:22">
      <c r="A1379">
        <v>10273</v>
      </c>
      <c r="B1379" t="s">
        <v>879</v>
      </c>
      <c r="C1379">
        <v>0.265625</v>
      </c>
      <c r="D1379" t="s">
        <v>373</v>
      </c>
      <c r="E1379" t="s">
        <v>374</v>
      </c>
      <c r="F1379">
        <v>2015</v>
      </c>
      <c r="G1379">
        <v>97</v>
      </c>
      <c r="H1379" t="s">
        <v>18</v>
      </c>
      <c r="I1379" t="s">
        <v>811</v>
      </c>
      <c r="J1379" t="s">
        <v>812</v>
      </c>
      <c r="K1379">
        <v>0</v>
      </c>
      <c r="L1379">
        <v>0</v>
      </c>
      <c r="M1379">
        <v>0</v>
      </c>
      <c r="N1379">
        <v>2001</v>
      </c>
      <c r="O1379">
        <v>2001</v>
      </c>
      <c r="P1379" t="s">
        <v>375</v>
      </c>
      <c r="Q1379" t="s">
        <v>335</v>
      </c>
      <c r="R1379" t="s">
        <v>879</v>
      </c>
      <c r="S1379" t="s">
        <v>548</v>
      </c>
      <c r="T1379" t="s">
        <v>880</v>
      </c>
      <c r="U1379" t="s">
        <v>459</v>
      </c>
      <c r="V1379" t="s">
        <v>379</v>
      </c>
    </row>
    <row r="1380" spans="1:22">
      <c r="A1380">
        <v>10274</v>
      </c>
      <c r="B1380" t="s">
        <v>881</v>
      </c>
      <c r="C1380">
        <v>0.21875</v>
      </c>
      <c r="D1380" t="s">
        <v>373</v>
      </c>
      <c r="E1380" t="s">
        <v>374</v>
      </c>
      <c r="F1380">
        <v>2015</v>
      </c>
      <c r="G1380">
        <v>97</v>
      </c>
      <c r="H1380" t="s">
        <v>18</v>
      </c>
      <c r="I1380" t="s">
        <v>811</v>
      </c>
      <c r="J1380" t="s">
        <v>812</v>
      </c>
      <c r="K1380">
        <v>0</v>
      </c>
      <c r="L1380">
        <v>0</v>
      </c>
      <c r="M1380">
        <v>0</v>
      </c>
      <c r="N1380">
        <v>2001</v>
      </c>
      <c r="O1380">
        <v>2001</v>
      </c>
      <c r="P1380" t="s">
        <v>375</v>
      </c>
      <c r="Q1380" t="s">
        <v>335</v>
      </c>
      <c r="R1380" t="s">
        <v>881</v>
      </c>
      <c r="S1380" t="s">
        <v>730</v>
      </c>
      <c r="T1380" t="s">
        <v>882</v>
      </c>
      <c r="U1380" t="s">
        <v>459</v>
      </c>
      <c r="V1380" t="s">
        <v>379</v>
      </c>
    </row>
    <row r="1381" spans="1:22">
      <c r="A1381">
        <v>10275</v>
      </c>
      <c r="B1381" t="s">
        <v>883</v>
      </c>
      <c r="C1381">
        <v>0.171875</v>
      </c>
      <c r="D1381" t="s">
        <v>373</v>
      </c>
      <c r="E1381" t="s">
        <v>374</v>
      </c>
      <c r="F1381">
        <v>2015</v>
      </c>
      <c r="G1381">
        <v>97</v>
      </c>
      <c r="H1381" t="s">
        <v>18</v>
      </c>
      <c r="I1381" t="s">
        <v>811</v>
      </c>
      <c r="J1381" t="s">
        <v>812</v>
      </c>
      <c r="K1381">
        <v>0</v>
      </c>
      <c r="L1381">
        <v>0</v>
      </c>
      <c r="M1381">
        <v>0</v>
      </c>
      <c r="N1381">
        <v>2001</v>
      </c>
      <c r="O1381">
        <v>2001</v>
      </c>
      <c r="P1381" t="s">
        <v>375</v>
      </c>
      <c r="Q1381" t="s">
        <v>335</v>
      </c>
      <c r="R1381" t="s">
        <v>883</v>
      </c>
      <c r="S1381" t="s">
        <v>884</v>
      </c>
      <c r="T1381" t="s">
        <v>397</v>
      </c>
      <c r="U1381" t="s">
        <v>459</v>
      </c>
      <c r="V1381" t="s">
        <v>379</v>
      </c>
    </row>
    <row r="1382" spans="1:22">
      <c r="A1382">
        <v>10276</v>
      </c>
      <c r="B1382" t="s">
        <v>885</v>
      </c>
      <c r="C1382">
        <v>0.171875</v>
      </c>
      <c r="D1382" t="s">
        <v>373</v>
      </c>
      <c r="E1382" t="s">
        <v>374</v>
      </c>
      <c r="F1382">
        <v>2015</v>
      </c>
      <c r="G1382">
        <v>97</v>
      </c>
      <c r="H1382" t="s">
        <v>18</v>
      </c>
      <c r="I1382" t="s">
        <v>811</v>
      </c>
      <c r="J1382" t="s">
        <v>812</v>
      </c>
      <c r="K1382">
        <v>0</v>
      </c>
      <c r="L1382">
        <v>0</v>
      </c>
      <c r="M1382">
        <v>0</v>
      </c>
      <c r="N1382">
        <v>2001</v>
      </c>
      <c r="O1382">
        <v>2001</v>
      </c>
      <c r="P1382" t="s">
        <v>375</v>
      </c>
      <c r="Q1382" t="s">
        <v>335</v>
      </c>
      <c r="R1382" t="s">
        <v>885</v>
      </c>
      <c r="S1382" t="s">
        <v>730</v>
      </c>
      <c r="T1382" t="s">
        <v>886</v>
      </c>
      <c r="U1382" t="s">
        <v>459</v>
      </c>
      <c r="V1382" t="s">
        <v>379</v>
      </c>
    </row>
    <row r="1383" spans="1:22">
      <c r="A1383">
        <v>10277</v>
      </c>
      <c r="B1383" t="s">
        <v>887</v>
      </c>
      <c r="C1383">
        <v>0.15625</v>
      </c>
      <c r="D1383" t="s">
        <v>373</v>
      </c>
      <c r="E1383" t="s">
        <v>374</v>
      </c>
      <c r="F1383">
        <v>2015</v>
      </c>
      <c r="G1383">
        <v>97</v>
      </c>
      <c r="H1383" t="s">
        <v>18</v>
      </c>
      <c r="I1383" t="s">
        <v>811</v>
      </c>
      <c r="J1383" t="s">
        <v>812</v>
      </c>
      <c r="K1383">
        <v>0</v>
      </c>
      <c r="L1383">
        <v>0</v>
      </c>
      <c r="M1383">
        <v>0</v>
      </c>
      <c r="N1383">
        <v>2001</v>
      </c>
      <c r="O1383">
        <v>2001</v>
      </c>
      <c r="P1383" t="s">
        <v>375</v>
      </c>
      <c r="Q1383" t="s">
        <v>335</v>
      </c>
      <c r="R1383" t="s">
        <v>887</v>
      </c>
      <c r="S1383" t="s">
        <v>498</v>
      </c>
      <c r="T1383" t="s">
        <v>888</v>
      </c>
      <c r="U1383" t="s">
        <v>459</v>
      </c>
      <c r="V1383" t="s">
        <v>379</v>
      </c>
    </row>
    <row r="1384" spans="1:22">
      <c r="A1384">
        <v>10278</v>
      </c>
      <c r="B1384" t="s">
        <v>889</v>
      </c>
      <c r="C1384">
        <v>0.15625</v>
      </c>
      <c r="D1384" t="s">
        <v>373</v>
      </c>
      <c r="E1384" t="s">
        <v>374</v>
      </c>
      <c r="F1384">
        <v>2015</v>
      </c>
      <c r="G1384">
        <v>97</v>
      </c>
      <c r="H1384" t="s">
        <v>18</v>
      </c>
      <c r="I1384" t="s">
        <v>811</v>
      </c>
      <c r="J1384" t="s">
        <v>812</v>
      </c>
      <c r="K1384">
        <v>0</v>
      </c>
      <c r="L1384">
        <v>0</v>
      </c>
      <c r="M1384">
        <v>0</v>
      </c>
      <c r="N1384">
        <v>2001</v>
      </c>
      <c r="O1384">
        <v>2001</v>
      </c>
      <c r="P1384" t="s">
        <v>375</v>
      </c>
      <c r="Q1384" t="s">
        <v>335</v>
      </c>
      <c r="R1384" t="s">
        <v>889</v>
      </c>
      <c r="S1384" t="s">
        <v>890</v>
      </c>
      <c r="T1384" t="s">
        <v>891</v>
      </c>
      <c r="U1384" t="s">
        <v>459</v>
      </c>
      <c r="V1384" t="s">
        <v>379</v>
      </c>
    </row>
    <row r="1385" spans="1:22">
      <c r="A1385">
        <v>10279</v>
      </c>
      <c r="B1385" t="s">
        <v>892</v>
      </c>
      <c r="C1385">
        <v>0.140625</v>
      </c>
      <c r="D1385" t="s">
        <v>373</v>
      </c>
      <c r="E1385" t="s">
        <v>374</v>
      </c>
      <c r="F1385">
        <v>2015</v>
      </c>
      <c r="G1385">
        <v>97</v>
      </c>
      <c r="H1385" t="s">
        <v>18</v>
      </c>
      <c r="I1385" t="s">
        <v>811</v>
      </c>
      <c r="J1385" t="s">
        <v>812</v>
      </c>
      <c r="K1385">
        <v>0</v>
      </c>
      <c r="L1385">
        <v>0</v>
      </c>
      <c r="M1385">
        <v>0</v>
      </c>
      <c r="N1385">
        <v>2001</v>
      </c>
      <c r="O1385">
        <v>2001</v>
      </c>
      <c r="P1385" t="s">
        <v>375</v>
      </c>
      <c r="Q1385" t="s">
        <v>335</v>
      </c>
      <c r="R1385" t="s">
        <v>892</v>
      </c>
      <c r="S1385" t="s">
        <v>498</v>
      </c>
      <c r="T1385" t="s">
        <v>893</v>
      </c>
      <c r="U1385" t="s">
        <v>459</v>
      </c>
      <c r="V1385" t="s">
        <v>379</v>
      </c>
    </row>
    <row r="1386" spans="1:22">
      <c r="A1386">
        <v>10280</v>
      </c>
      <c r="B1386" t="s">
        <v>894</v>
      </c>
      <c r="C1386">
        <v>0.140625</v>
      </c>
      <c r="D1386" t="s">
        <v>373</v>
      </c>
      <c r="E1386" t="s">
        <v>374</v>
      </c>
      <c r="F1386">
        <v>2015</v>
      </c>
      <c r="G1386">
        <v>97</v>
      </c>
      <c r="H1386" t="s">
        <v>18</v>
      </c>
      <c r="I1386" t="s">
        <v>811</v>
      </c>
      <c r="J1386" t="s">
        <v>812</v>
      </c>
      <c r="K1386">
        <v>0</v>
      </c>
      <c r="L1386">
        <v>0</v>
      </c>
      <c r="M1386">
        <v>0</v>
      </c>
      <c r="N1386">
        <v>2001</v>
      </c>
      <c r="O1386">
        <v>2001</v>
      </c>
      <c r="P1386" t="s">
        <v>375</v>
      </c>
      <c r="Q1386" t="s">
        <v>335</v>
      </c>
      <c r="R1386" t="s">
        <v>892</v>
      </c>
      <c r="S1386" t="s">
        <v>498</v>
      </c>
      <c r="T1386" t="s">
        <v>893</v>
      </c>
      <c r="U1386" t="s">
        <v>459</v>
      </c>
      <c r="V1386" t="s">
        <v>379</v>
      </c>
    </row>
    <row r="1387" spans="1:22">
      <c r="A1387">
        <v>10281</v>
      </c>
      <c r="B1387" t="s">
        <v>895</v>
      </c>
      <c r="C1387">
        <v>0.140625</v>
      </c>
      <c r="D1387" t="s">
        <v>373</v>
      </c>
      <c r="E1387" t="s">
        <v>374</v>
      </c>
      <c r="F1387">
        <v>2015</v>
      </c>
      <c r="G1387">
        <v>97</v>
      </c>
      <c r="H1387" t="s">
        <v>18</v>
      </c>
      <c r="I1387" t="s">
        <v>811</v>
      </c>
      <c r="J1387" t="s">
        <v>812</v>
      </c>
      <c r="K1387">
        <v>0</v>
      </c>
      <c r="L1387">
        <v>0</v>
      </c>
      <c r="M1387">
        <v>0</v>
      </c>
      <c r="N1387">
        <v>2001</v>
      </c>
      <c r="O1387">
        <v>2001</v>
      </c>
      <c r="P1387" t="s">
        <v>375</v>
      </c>
      <c r="Q1387" t="s">
        <v>335</v>
      </c>
      <c r="R1387" t="s">
        <v>895</v>
      </c>
      <c r="S1387" t="s">
        <v>541</v>
      </c>
      <c r="T1387" t="s">
        <v>896</v>
      </c>
      <c r="U1387" t="s">
        <v>459</v>
      </c>
      <c r="V1387" t="s">
        <v>379</v>
      </c>
    </row>
    <row r="1388" spans="1:22">
      <c r="A1388">
        <v>10282</v>
      </c>
      <c r="B1388" t="s">
        <v>897</v>
      </c>
      <c r="C1388">
        <v>0.140625</v>
      </c>
      <c r="D1388" t="s">
        <v>373</v>
      </c>
      <c r="E1388" t="s">
        <v>374</v>
      </c>
      <c r="F1388">
        <v>2015</v>
      </c>
      <c r="G1388">
        <v>97</v>
      </c>
      <c r="H1388" t="s">
        <v>18</v>
      </c>
      <c r="I1388" t="s">
        <v>811</v>
      </c>
      <c r="J1388" t="s">
        <v>812</v>
      </c>
      <c r="K1388">
        <v>0</v>
      </c>
      <c r="L1388">
        <v>0</v>
      </c>
      <c r="M1388">
        <v>0</v>
      </c>
      <c r="N1388">
        <v>2001</v>
      </c>
      <c r="O1388">
        <v>2001</v>
      </c>
      <c r="P1388" t="s">
        <v>375</v>
      </c>
      <c r="Q1388" t="s">
        <v>335</v>
      </c>
      <c r="R1388" t="s">
        <v>897</v>
      </c>
      <c r="S1388" t="s">
        <v>548</v>
      </c>
      <c r="T1388" t="s">
        <v>898</v>
      </c>
      <c r="U1388" t="s">
        <v>459</v>
      </c>
      <c r="V1388" t="s">
        <v>379</v>
      </c>
    </row>
    <row r="1389" spans="1:22">
      <c r="A1389">
        <v>10283</v>
      </c>
      <c r="B1389" t="s">
        <v>466</v>
      </c>
      <c r="C1389">
        <v>0.125</v>
      </c>
      <c r="D1389" t="s">
        <v>373</v>
      </c>
      <c r="E1389" t="s">
        <v>374</v>
      </c>
      <c r="F1389">
        <v>2015</v>
      </c>
      <c r="G1389">
        <v>97</v>
      </c>
      <c r="H1389" t="s">
        <v>18</v>
      </c>
      <c r="I1389" t="s">
        <v>811</v>
      </c>
      <c r="J1389" t="s">
        <v>812</v>
      </c>
      <c r="K1389">
        <v>0</v>
      </c>
      <c r="L1389">
        <v>0</v>
      </c>
      <c r="M1389">
        <v>0</v>
      </c>
      <c r="N1389">
        <v>2001</v>
      </c>
      <c r="O1389">
        <v>2001</v>
      </c>
      <c r="P1389" t="s">
        <v>375</v>
      </c>
      <c r="Q1389" t="s">
        <v>335</v>
      </c>
      <c r="R1389" t="s">
        <v>466</v>
      </c>
      <c r="S1389" t="s">
        <v>467</v>
      </c>
      <c r="T1389" t="s">
        <v>468</v>
      </c>
      <c r="U1389" t="s">
        <v>459</v>
      </c>
      <c r="V1389" t="s">
        <v>379</v>
      </c>
    </row>
    <row r="1390" spans="1:22">
      <c r="A1390">
        <v>10284</v>
      </c>
      <c r="B1390" t="s">
        <v>899</v>
      </c>
      <c r="C1390">
        <v>0.125</v>
      </c>
      <c r="D1390" t="s">
        <v>373</v>
      </c>
      <c r="E1390" t="s">
        <v>374</v>
      </c>
      <c r="F1390">
        <v>2015</v>
      </c>
      <c r="G1390">
        <v>97</v>
      </c>
      <c r="H1390" t="s">
        <v>18</v>
      </c>
      <c r="I1390" t="s">
        <v>811</v>
      </c>
      <c r="J1390" t="s">
        <v>812</v>
      </c>
      <c r="K1390">
        <v>0</v>
      </c>
      <c r="L1390">
        <v>0</v>
      </c>
      <c r="M1390">
        <v>0</v>
      </c>
      <c r="N1390">
        <v>2001</v>
      </c>
      <c r="O1390">
        <v>2001</v>
      </c>
      <c r="P1390" t="s">
        <v>375</v>
      </c>
      <c r="Q1390" t="s">
        <v>335</v>
      </c>
      <c r="R1390" t="s">
        <v>899</v>
      </c>
      <c r="S1390" t="s">
        <v>728</v>
      </c>
      <c r="T1390" t="s">
        <v>900</v>
      </c>
      <c r="U1390" t="s">
        <v>459</v>
      </c>
      <c r="V1390" t="s">
        <v>379</v>
      </c>
    </row>
    <row r="1391" spans="1:22">
      <c r="A1391">
        <v>10285</v>
      </c>
      <c r="B1391" t="s">
        <v>463</v>
      </c>
      <c r="C1391">
        <v>7.8125E-2</v>
      </c>
      <c r="D1391" t="s">
        <v>373</v>
      </c>
      <c r="E1391" t="s">
        <v>374</v>
      </c>
      <c r="F1391">
        <v>2015</v>
      </c>
      <c r="G1391">
        <v>97</v>
      </c>
      <c r="H1391" t="s">
        <v>18</v>
      </c>
      <c r="I1391" t="s">
        <v>811</v>
      </c>
      <c r="J1391" t="s">
        <v>812</v>
      </c>
      <c r="K1391">
        <v>0</v>
      </c>
      <c r="L1391">
        <v>0</v>
      </c>
      <c r="M1391">
        <v>0</v>
      </c>
      <c r="N1391">
        <v>2001</v>
      </c>
      <c r="O1391">
        <v>2001</v>
      </c>
      <c r="P1391" t="s">
        <v>375</v>
      </c>
      <c r="Q1391" t="s">
        <v>335</v>
      </c>
      <c r="R1391" t="s">
        <v>463</v>
      </c>
      <c r="S1391" t="s">
        <v>464</v>
      </c>
      <c r="T1391" t="s">
        <v>465</v>
      </c>
      <c r="U1391" t="s">
        <v>459</v>
      </c>
      <c r="V1391" t="s">
        <v>379</v>
      </c>
    </row>
    <row r="1392" spans="1:22">
      <c r="A1392">
        <v>10286</v>
      </c>
      <c r="B1392" t="s">
        <v>460</v>
      </c>
      <c r="C1392">
        <v>6.25E-2</v>
      </c>
      <c r="D1392" t="s">
        <v>373</v>
      </c>
      <c r="E1392" t="s">
        <v>374</v>
      </c>
      <c r="F1392">
        <v>2015</v>
      </c>
      <c r="G1392">
        <v>97</v>
      </c>
      <c r="H1392" t="s">
        <v>18</v>
      </c>
      <c r="I1392" t="s">
        <v>811</v>
      </c>
      <c r="J1392" t="s">
        <v>812</v>
      </c>
      <c r="K1392">
        <v>0</v>
      </c>
      <c r="L1392">
        <v>0</v>
      </c>
      <c r="M1392">
        <v>0</v>
      </c>
      <c r="N1392">
        <v>2001</v>
      </c>
      <c r="O1392">
        <v>2001</v>
      </c>
      <c r="P1392" t="s">
        <v>375</v>
      </c>
      <c r="Q1392" t="s">
        <v>335</v>
      </c>
      <c r="R1392" t="s">
        <v>460</v>
      </c>
      <c r="S1392" t="s">
        <v>461</v>
      </c>
      <c r="T1392" t="s">
        <v>462</v>
      </c>
      <c r="U1392" t="s">
        <v>459</v>
      </c>
      <c r="V1392" t="s">
        <v>379</v>
      </c>
    </row>
    <row r="1393" spans="1:22">
      <c r="A1393">
        <v>10287</v>
      </c>
      <c r="B1393" t="s">
        <v>901</v>
      </c>
      <c r="C1393">
        <v>6.25E-2</v>
      </c>
      <c r="D1393" t="s">
        <v>373</v>
      </c>
      <c r="E1393" t="s">
        <v>374</v>
      </c>
      <c r="F1393">
        <v>2015</v>
      </c>
      <c r="G1393">
        <v>97</v>
      </c>
      <c r="H1393" t="s">
        <v>18</v>
      </c>
      <c r="I1393" t="s">
        <v>811</v>
      </c>
      <c r="J1393" t="s">
        <v>812</v>
      </c>
      <c r="K1393">
        <v>0</v>
      </c>
      <c r="L1393">
        <v>0</v>
      </c>
      <c r="M1393">
        <v>0</v>
      </c>
      <c r="N1393">
        <v>2001</v>
      </c>
      <c r="O1393">
        <v>2001</v>
      </c>
      <c r="P1393" t="s">
        <v>375</v>
      </c>
      <c r="Q1393" t="s">
        <v>335</v>
      </c>
      <c r="R1393" t="s">
        <v>901</v>
      </c>
      <c r="S1393" t="s">
        <v>902</v>
      </c>
      <c r="T1393" t="s">
        <v>903</v>
      </c>
      <c r="U1393" t="s">
        <v>459</v>
      </c>
      <c r="V1393" t="s">
        <v>379</v>
      </c>
    </row>
    <row r="1394" spans="1:22">
      <c r="A1394">
        <v>10288</v>
      </c>
      <c r="B1394" t="s">
        <v>904</v>
      </c>
      <c r="C1394">
        <v>6.25E-2</v>
      </c>
      <c r="D1394" t="s">
        <v>373</v>
      </c>
      <c r="E1394" t="s">
        <v>374</v>
      </c>
      <c r="F1394">
        <v>2015</v>
      </c>
      <c r="G1394">
        <v>97</v>
      </c>
      <c r="H1394" t="s">
        <v>18</v>
      </c>
      <c r="I1394" t="s">
        <v>811</v>
      </c>
      <c r="J1394" t="s">
        <v>812</v>
      </c>
      <c r="K1394">
        <v>0</v>
      </c>
      <c r="L1394">
        <v>0</v>
      </c>
      <c r="M1394">
        <v>0</v>
      </c>
      <c r="N1394">
        <v>2001</v>
      </c>
      <c r="O1394">
        <v>2001</v>
      </c>
      <c r="P1394" t="s">
        <v>375</v>
      </c>
      <c r="Q1394" t="s">
        <v>335</v>
      </c>
      <c r="R1394" t="s">
        <v>905</v>
      </c>
      <c r="S1394" t="s">
        <v>541</v>
      </c>
      <c r="T1394" t="s">
        <v>906</v>
      </c>
      <c r="U1394" t="s">
        <v>459</v>
      </c>
      <c r="V1394" t="s">
        <v>379</v>
      </c>
    </row>
    <row r="1395" spans="1:22">
      <c r="A1395">
        <v>10289</v>
      </c>
      <c r="B1395" t="s">
        <v>907</v>
      </c>
      <c r="C1395">
        <v>6.25E-2</v>
      </c>
      <c r="D1395" t="s">
        <v>373</v>
      </c>
      <c r="E1395" t="s">
        <v>374</v>
      </c>
      <c r="F1395">
        <v>2015</v>
      </c>
      <c r="G1395">
        <v>97</v>
      </c>
      <c r="H1395" t="s">
        <v>18</v>
      </c>
      <c r="I1395" t="s">
        <v>811</v>
      </c>
      <c r="J1395" t="s">
        <v>812</v>
      </c>
      <c r="K1395">
        <v>0</v>
      </c>
      <c r="L1395">
        <v>0</v>
      </c>
      <c r="M1395">
        <v>0</v>
      </c>
      <c r="N1395">
        <v>2001</v>
      </c>
      <c r="O1395">
        <v>2001</v>
      </c>
      <c r="P1395" t="s">
        <v>375</v>
      </c>
      <c r="Q1395" t="s">
        <v>335</v>
      </c>
      <c r="R1395" t="s">
        <v>907</v>
      </c>
      <c r="S1395" t="s">
        <v>473</v>
      </c>
      <c r="T1395" t="s">
        <v>908</v>
      </c>
      <c r="U1395" t="s">
        <v>459</v>
      </c>
      <c r="V1395" t="s">
        <v>379</v>
      </c>
    </row>
    <row r="1396" spans="1:22">
      <c r="A1396">
        <v>10290</v>
      </c>
      <c r="B1396" t="s">
        <v>909</v>
      </c>
      <c r="C1396">
        <v>6.25E-2</v>
      </c>
      <c r="D1396" t="s">
        <v>373</v>
      </c>
      <c r="E1396" t="s">
        <v>374</v>
      </c>
      <c r="F1396">
        <v>2015</v>
      </c>
      <c r="G1396">
        <v>97</v>
      </c>
      <c r="H1396" t="s">
        <v>18</v>
      </c>
      <c r="I1396" t="s">
        <v>811</v>
      </c>
      <c r="J1396" t="s">
        <v>812</v>
      </c>
      <c r="K1396">
        <v>0</v>
      </c>
      <c r="L1396">
        <v>0</v>
      </c>
      <c r="M1396">
        <v>0</v>
      </c>
      <c r="N1396">
        <v>2001</v>
      </c>
      <c r="O1396">
        <v>2001</v>
      </c>
      <c r="P1396" t="s">
        <v>375</v>
      </c>
      <c r="Q1396" t="s">
        <v>335</v>
      </c>
      <c r="R1396" t="s">
        <v>909</v>
      </c>
      <c r="S1396" t="s">
        <v>910</v>
      </c>
      <c r="T1396" t="s">
        <v>911</v>
      </c>
      <c r="U1396" t="s">
        <v>459</v>
      </c>
      <c r="V1396" t="s">
        <v>379</v>
      </c>
    </row>
    <row r="1397" spans="1:22">
      <c r="A1397">
        <v>10291</v>
      </c>
      <c r="B1397" t="s">
        <v>912</v>
      </c>
      <c r="C1397">
        <v>4.6875E-2</v>
      </c>
      <c r="D1397" t="s">
        <v>373</v>
      </c>
      <c r="E1397" t="s">
        <v>374</v>
      </c>
      <c r="F1397">
        <v>2015</v>
      </c>
      <c r="G1397">
        <v>97</v>
      </c>
      <c r="H1397" t="s">
        <v>18</v>
      </c>
      <c r="I1397" t="s">
        <v>811</v>
      </c>
      <c r="J1397" t="s">
        <v>812</v>
      </c>
      <c r="K1397">
        <v>0</v>
      </c>
      <c r="L1397">
        <v>0</v>
      </c>
      <c r="M1397">
        <v>0</v>
      </c>
      <c r="N1397">
        <v>2001</v>
      </c>
      <c r="O1397">
        <v>2001</v>
      </c>
      <c r="P1397" t="s">
        <v>375</v>
      </c>
      <c r="Q1397" t="s">
        <v>335</v>
      </c>
      <c r="R1397" t="s">
        <v>912</v>
      </c>
      <c r="S1397" t="s">
        <v>464</v>
      </c>
      <c r="T1397" t="s">
        <v>913</v>
      </c>
      <c r="U1397" t="s">
        <v>459</v>
      </c>
      <c r="V1397" t="s">
        <v>379</v>
      </c>
    </row>
    <row r="1398" spans="1:22">
      <c r="A1398">
        <v>10292</v>
      </c>
      <c r="B1398" t="s">
        <v>914</v>
      </c>
      <c r="C1398">
        <v>4.6875E-2</v>
      </c>
      <c r="D1398" t="s">
        <v>373</v>
      </c>
      <c r="E1398" t="s">
        <v>374</v>
      </c>
      <c r="F1398">
        <v>2015</v>
      </c>
      <c r="G1398">
        <v>97</v>
      </c>
      <c r="H1398" t="s">
        <v>18</v>
      </c>
      <c r="I1398" t="s">
        <v>811</v>
      </c>
      <c r="J1398" t="s">
        <v>812</v>
      </c>
      <c r="K1398">
        <v>0</v>
      </c>
      <c r="L1398">
        <v>0</v>
      </c>
      <c r="M1398">
        <v>0</v>
      </c>
      <c r="N1398">
        <v>2001</v>
      </c>
      <c r="O1398">
        <v>2001</v>
      </c>
      <c r="P1398" t="s">
        <v>375</v>
      </c>
      <c r="Q1398" t="s">
        <v>335</v>
      </c>
      <c r="R1398" t="s">
        <v>914</v>
      </c>
      <c r="S1398" t="s">
        <v>915</v>
      </c>
      <c r="T1398" t="s">
        <v>916</v>
      </c>
      <c r="U1398" t="s">
        <v>459</v>
      </c>
      <c r="V1398" t="s">
        <v>379</v>
      </c>
    </row>
    <row r="1399" spans="1:22">
      <c r="A1399">
        <v>10293</v>
      </c>
      <c r="B1399" t="s">
        <v>917</v>
      </c>
      <c r="C1399">
        <v>4.6875E-2</v>
      </c>
      <c r="D1399" t="s">
        <v>373</v>
      </c>
      <c r="E1399" t="s">
        <v>374</v>
      </c>
      <c r="F1399">
        <v>2015</v>
      </c>
      <c r="G1399">
        <v>97</v>
      </c>
      <c r="H1399" t="s">
        <v>18</v>
      </c>
      <c r="I1399" t="s">
        <v>811</v>
      </c>
      <c r="J1399" t="s">
        <v>812</v>
      </c>
      <c r="K1399">
        <v>0</v>
      </c>
      <c r="L1399">
        <v>0</v>
      </c>
      <c r="M1399">
        <v>0</v>
      </c>
      <c r="N1399">
        <v>2001</v>
      </c>
      <c r="O1399">
        <v>2001</v>
      </c>
      <c r="P1399" t="s">
        <v>375</v>
      </c>
      <c r="Q1399" t="s">
        <v>335</v>
      </c>
      <c r="R1399" t="s">
        <v>917</v>
      </c>
      <c r="S1399" t="s">
        <v>918</v>
      </c>
      <c r="T1399" t="s">
        <v>919</v>
      </c>
      <c r="U1399" t="s">
        <v>459</v>
      </c>
      <c r="V1399" t="s">
        <v>379</v>
      </c>
    </row>
    <row r="1400" spans="1:22">
      <c r="A1400">
        <v>10294</v>
      </c>
      <c r="B1400" t="s">
        <v>920</v>
      </c>
      <c r="C1400">
        <v>3.125E-2</v>
      </c>
      <c r="D1400" t="s">
        <v>373</v>
      </c>
      <c r="E1400" t="s">
        <v>374</v>
      </c>
      <c r="F1400">
        <v>2015</v>
      </c>
      <c r="G1400">
        <v>97</v>
      </c>
      <c r="H1400" t="s">
        <v>18</v>
      </c>
      <c r="I1400" t="s">
        <v>811</v>
      </c>
      <c r="J1400" t="s">
        <v>812</v>
      </c>
      <c r="K1400">
        <v>0</v>
      </c>
      <c r="L1400">
        <v>0</v>
      </c>
      <c r="M1400">
        <v>0</v>
      </c>
      <c r="N1400">
        <v>2001</v>
      </c>
      <c r="O1400">
        <v>2001</v>
      </c>
      <c r="P1400" t="s">
        <v>375</v>
      </c>
      <c r="Q1400" t="s">
        <v>335</v>
      </c>
      <c r="R1400" t="s">
        <v>920</v>
      </c>
      <c r="S1400" t="s">
        <v>921</v>
      </c>
      <c r="T1400" t="s">
        <v>922</v>
      </c>
      <c r="U1400" t="s">
        <v>459</v>
      </c>
      <c r="V1400" t="s">
        <v>379</v>
      </c>
    </row>
    <row r="1401" spans="1:22">
      <c r="A1401">
        <v>10295</v>
      </c>
      <c r="B1401" t="s">
        <v>923</v>
      </c>
      <c r="C1401">
        <v>3.125E-2</v>
      </c>
      <c r="D1401" t="s">
        <v>373</v>
      </c>
      <c r="E1401" t="s">
        <v>374</v>
      </c>
      <c r="F1401">
        <v>2015</v>
      </c>
      <c r="G1401">
        <v>97</v>
      </c>
      <c r="H1401" t="s">
        <v>18</v>
      </c>
      <c r="I1401" t="s">
        <v>811</v>
      </c>
      <c r="J1401" t="s">
        <v>812</v>
      </c>
      <c r="K1401">
        <v>0</v>
      </c>
      <c r="L1401">
        <v>0</v>
      </c>
      <c r="M1401">
        <v>0</v>
      </c>
      <c r="N1401">
        <v>2001</v>
      </c>
      <c r="O1401">
        <v>2001</v>
      </c>
      <c r="P1401" t="s">
        <v>375</v>
      </c>
      <c r="Q1401" t="s">
        <v>335</v>
      </c>
      <c r="R1401" t="s">
        <v>469</v>
      </c>
      <c r="S1401" t="s">
        <v>470</v>
      </c>
      <c r="T1401" t="s">
        <v>471</v>
      </c>
      <c r="U1401" t="s">
        <v>459</v>
      </c>
      <c r="V1401" t="s">
        <v>379</v>
      </c>
    </row>
    <row r="1402" spans="1:22">
      <c r="A1402">
        <v>10296</v>
      </c>
      <c r="B1402" t="s">
        <v>924</v>
      </c>
      <c r="C1402">
        <v>3.125E-2</v>
      </c>
      <c r="D1402" t="s">
        <v>373</v>
      </c>
      <c r="E1402" t="s">
        <v>374</v>
      </c>
      <c r="F1402">
        <v>2015</v>
      </c>
      <c r="G1402">
        <v>97</v>
      </c>
      <c r="H1402" t="s">
        <v>18</v>
      </c>
      <c r="I1402" t="s">
        <v>811</v>
      </c>
      <c r="J1402" t="s">
        <v>812</v>
      </c>
      <c r="K1402">
        <v>0</v>
      </c>
      <c r="L1402">
        <v>0</v>
      </c>
      <c r="M1402">
        <v>0</v>
      </c>
      <c r="N1402">
        <v>2001</v>
      </c>
      <c r="O1402">
        <v>2001</v>
      </c>
      <c r="P1402" t="s">
        <v>375</v>
      </c>
      <c r="Q1402" t="s">
        <v>335</v>
      </c>
      <c r="R1402" t="s">
        <v>924</v>
      </c>
      <c r="S1402" t="s">
        <v>604</v>
      </c>
      <c r="T1402" t="s">
        <v>925</v>
      </c>
      <c r="U1402" t="s">
        <v>459</v>
      </c>
      <c r="V1402" t="s">
        <v>379</v>
      </c>
    </row>
    <row r="1403" spans="1:22">
      <c r="A1403">
        <v>10297</v>
      </c>
      <c r="B1403" t="s">
        <v>926</v>
      </c>
      <c r="C1403">
        <v>3.125E-2</v>
      </c>
      <c r="D1403" t="s">
        <v>373</v>
      </c>
      <c r="E1403" t="s">
        <v>374</v>
      </c>
      <c r="F1403">
        <v>2015</v>
      </c>
      <c r="G1403">
        <v>97</v>
      </c>
      <c r="H1403" t="s">
        <v>18</v>
      </c>
      <c r="I1403" t="s">
        <v>811</v>
      </c>
      <c r="J1403" t="s">
        <v>812</v>
      </c>
      <c r="K1403">
        <v>0</v>
      </c>
      <c r="L1403">
        <v>0</v>
      </c>
      <c r="M1403">
        <v>0</v>
      </c>
      <c r="N1403">
        <v>2001</v>
      </c>
      <c r="O1403">
        <v>2001</v>
      </c>
      <c r="P1403" t="s">
        <v>375</v>
      </c>
      <c r="Q1403" t="s">
        <v>335</v>
      </c>
      <c r="R1403" t="s">
        <v>926</v>
      </c>
      <c r="S1403" t="s">
        <v>548</v>
      </c>
      <c r="T1403" t="s">
        <v>420</v>
      </c>
      <c r="U1403" t="s">
        <v>459</v>
      </c>
      <c r="V1403" t="s">
        <v>379</v>
      </c>
    </row>
    <row r="1404" spans="1:22">
      <c r="A1404">
        <v>10298</v>
      </c>
      <c r="B1404" t="s">
        <v>927</v>
      </c>
      <c r="C1404">
        <v>1.5625E-2</v>
      </c>
      <c r="D1404" t="s">
        <v>373</v>
      </c>
      <c r="E1404" t="s">
        <v>374</v>
      </c>
      <c r="F1404">
        <v>2015</v>
      </c>
      <c r="G1404">
        <v>97</v>
      </c>
      <c r="H1404" t="s">
        <v>18</v>
      </c>
      <c r="I1404" t="s">
        <v>811</v>
      </c>
      <c r="J1404" t="s">
        <v>812</v>
      </c>
      <c r="K1404">
        <v>0</v>
      </c>
      <c r="L1404">
        <v>0</v>
      </c>
      <c r="M1404">
        <v>0</v>
      </c>
      <c r="N1404">
        <v>2001</v>
      </c>
      <c r="O1404">
        <v>2001</v>
      </c>
      <c r="P1404" t="s">
        <v>375</v>
      </c>
      <c r="Q1404" t="s">
        <v>335</v>
      </c>
      <c r="R1404" t="s">
        <v>927</v>
      </c>
      <c r="S1404" t="s">
        <v>928</v>
      </c>
      <c r="T1404" t="s">
        <v>929</v>
      </c>
      <c r="U1404" t="s">
        <v>459</v>
      </c>
      <c r="V1404" t="s">
        <v>379</v>
      </c>
    </row>
    <row r="1405" spans="1:22">
      <c r="A1405">
        <v>10299</v>
      </c>
      <c r="B1405" t="s">
        <v>930</v>
      </c>
      <c r="C1405">
        <v>1.5625E-2</v>
      </c>
      <c r="D1405" t="s">
        <v>373</v>
      </c>
      <c r="E1405" t="s">
        <v>374</v>
      </c>
      <c r="F1405">
        <v>2015</v>
      </c>
      <c r="G1405">
        <v>97</v>
      </c>
      <c r="H1405" t="s">
        <v>18</v>
      </c>
      <c r="I1405" t="s">
        <v>811</v>
      </c>
      <c r="J1405" t="s">
        <v>812</v>
      </c>
      <c r="K1405">
        <v>0</v>
      </c>
      <c r="L1405">
        <v>0</v>
      </c>
      <c r="M1405">
        <v>0</v>
      </c>
      <c r="N1405">
        <v>2001</v>
      </c>
      <c r="O1405">
        <v>2001</v>
      </c>
      <c r="P1405" t="s">
        <v>375</v>
      </c>
      <c r="Q1405" t="s">
        <v>335</v>
      </c>
      <c r="R1405" t="s">
        <v>930</v>
      </c>
      <c r="S1405" t="s">
        <v>931</v>
      </c>
      <c r="T1405" t="s">
        <v>932</v>
      </c>
      <c r="U1405" t="s">
        <v>459</v>
      </c>
      <c r="V1405" t="s">
        <v>379</v>
      </c>
    </row>
    <row r="1406" spans="1:22">
      <c r="A1406">
        <v>10300</v>
      </c>
      <c r="B1406" t="s">
        <v>933</v>
      </c>
      <c r="C1406">
        <v>1.5625E-2</v>
      </c>
      <c r="D1406" t="s">
        <v>373</v>
      </c>
      <c r="E1406" t="s">
        <v>374</v>
      </c>
      <c r="F1406">
        <v>2015</v>
      </c>
      <c r="G1406">
        <v>97</v>
      </c>
      <c r="H1406" t="s">
        <v>18</v>
      </c>
      <c r="I1406" t="s">
        <v>811</v>
      </c>
      <c r="J1406" t="s">
        <v>812</v>
      </c>
      <c r="K1406">
        <v>0</v>
      </c>
      <c r="L1406">
        <v>0</v>
      </c>
      <c r="M1406">
        <v>0</v>
      </c>
      <c r="N1406">
        <v>2001</v>
      </c>
      <c r="O1406">
        <v>2001</v>
      </c>
      <c r="P1406" t="s">
        <v>375</v>
      </c>
      <c r="Q1406" t="s">
        <v>335</v>
      </c>
      <c r="R1406" t="s">
        <v>933</v>
      </c>
      <c r="S1406" t="s">
        <v>601</v>
      </c>
      <c r="T1406" t="s">
        <v>934</v>
      </c>
      <c r="U1406" t="s">
        <v>459</v>
      </c>
      <c r="V1406" t="s">
        <v>379</v>
      </c>
    </row>
    <row r="1407" spans="1:22">
      <c r="A1407">
        <v>10301</v>
      </c>
      <c r="B1407" t="s">
        <v>935</v>
      </c>
      <c r="C1407">
        <v>1.5625E-2</v>
      </c>
      <c r="D1407" t="s">
        <v>373</v>
      </c>
      <c r="E1407" t="s">
        <v>374</v>
      </c>
      <c r="F1407">
        <v>2015</v>
      </c>
      <c r="G1407">
        <v>97</v>
      </c>
      <c r="H1407" t="s">
        <v>18</v>
      </c>
      <c r="I1407" t="s">
        <v>811</v>
      </c>
      <c r="J1407" t="s">
        <v>812</v>
      </c>
      <c r="K1407">
        <v>0</v>
      </c>
      <c r="L1407">
        <v>0</v>
      </c>
      <c r="M1407">
        <v>0</v>
      </c>
      <c r="N1407">
        <v>2001</v>
      </c>
      <c r="O1407">
        <v>2001</v>
      </c>
      <c r="P1407" t="s">
        <v>375</v>
      </c>
      <c r="Q1407" t="s">
        <v>335</v>
      </c>
      <c r="R1407" t="s">
        <v>935</v>
      </c>
      <c r="S1407" t="s">
        <v>470</v>
      </c>
      <c r="T1407" t="s">
        <v>936</v>
      </c>
      <c r="U1407" t="s">
        <v>459</v>
      </c>
      <c r="V1407" t="s">
        <v>379</v>
      </c>
    </row>
    <row r="1408" spans="1:22">
      <c r="A1408">
        <v>10302</v>
      </c>
      <c r="B1408" t="s">
        <v>937</v>
      </c>
      <c r="C1408">
        <v>1.5625E-2</v>
      </c>
      <c r="D1408" t="s">
        <v>373</v>
      </c>
      <c r="E1408" t="s">
        <v>374</v>
      </c>
      <c r="F1408">
        <v>2015</v>
      </c>
      <c r="G1408">
        <v>97</v>
      </c>
      <c r="H1408" t="s">
        <v>18</v>
      </c>
      <c r="I1408" t="s">
        <v>811</v>
      </c>
      <c r="J1408" t="s">
        <v>812</v>
      </c>
      <c r="K1408">
        <v>0</v>
      </c>
      <c r="L1408">
        <v>0</v>
      </c>
      <c r="M1408">
        <v>0</v>
      </c>
      <c r="N1408">
        <v>2001</v>
      </c>
      <c r="O1408">
        <v>2001</v>
      </c>
      <c r="P1408" t="s">
        <v>375</v>
      </c>
      <c r="Q1408" t="s">
        <v>335</v>
      </c>
      <c r="R1408" t="s">
        <v>937</v>
      </c>
      <c r="S1408" t="s">
        <v>498</v>
      </c>
      <c r="T1408" t="s">
        <v>938</v>
      </c>
      <c r="U1408" t="s">
        <v>459</v>
      </c>
      <c r="V1408" t="s">
        <v>379</v>
      </c>
    </row>
    <row r="1409" spans="1:22">
      <c r="A1409">
        <v>10303</v>
      </c>
      <c r="B1409" t="s">
        <v>939</v>
      </c>
      <c r="C1409">
        <v>1.5625E-2</v>
      </c>
      <c r="D1409" t="s">
        <v>373</v>
      </c>
      <c r="E1409" t="s">
        <v>374</v>
      </c>
      <c r="F1409">
        <v>2015</v>
      </c>
      <c r="G1409">
        <v>97</v>
      </c>
      <c r="H1409" t="s">
        <v>18</v>
      </c>
      <c r="I1409" t="s">
        <v>811</v>
      </c>
      <c r="J1409" t="s">
        <v>812</v>
      </c>
      <c r="K1409">
        <v>0</v>
      </c>
      <c r="L1409">
        <v>0</v>
      </c>
      <c r="M1409">
        <v>0</v>
      </c>
      <c r="N1409">
        <v>2001</v>
      </c>
      <c r="O1409">
        <v>2001</v>
      </c>
      <c r="P1409" t="s">
        <v>375</v>
      </c>
      <c r="Q1409" t="s">
        <v>335</v>
      </c>
      <c r="R1409" t="s">
        <v>939</v>
      </c>
      <c r="S1409" t="s">
        <v>940</v>
      </c>
      <c r="T1409" t="s">
        <v>471</v>
      </c>
      <c r="U1409" t="s">
        <v>459</v>
      </c>
      <c r="V1409" t="s">
        <v>379</v>
      </c>
    </row>
    <row r="1410" spans="1:22">
      <c r="A1410">
        <v>10304</v>
      </c>
      <c r="B1410" t="s">
        <v>941</v>
      </c>
      <c r="C1410">
        <v>0.390625</v>
      </c>
      <c r="D1410" t="s">
        <v>373</v>
      </c>
      <c r="E1410" t="s">
        <v>374</v>
      </c>
      <c r="F1410">
        <v>2015</v>
      </c>
      <c r="G1410">
        <v>97</v>
      </c>
      <c r="H1410" t="s">
        <v>18</v>
      </c>
      <c r="I1410" t="s">
        <v>811</v>
      </c>
      <c r="J1410" t="s">
        <v>812</v>
      </c>
      <c r="K1410">
        <v>0</v>
      </c>
      <c r="L1410">
        <v>0</v>
      </c>
      <c r="M1410">
        <v>0</v>
      </c>
      <c r="N1410">
        <v>2001</v>
      </c>
      <c r="O1410">
        <v>2001</v>
      </c>
      <c r="P1410" t="s">
        <v>375</v>
      </c>
      <c r="Q1410" t="s">
        <v>335</v>
      </c>
      <c r="R1410" t="s">
        <v>941</v>
      </c>
      <c r="S1410" t="s">
        <v>942</v>
      </c>
      <c r="T1410" t="s">
        <v>943</v>
      </c>
      <c r="U1410" t="s">
        <v>687</v>
      </c>
      <c r="V1410" t="s">
        <v>379</v>
      </c>
    </row>
    <row r="1411" spans="1:22">
      <c r="A1411">
        <v>10305</v>
      </c>
      <c r="B1411" t="s">
        <v>944</v>
      </c>
      <c r="C1411">
        <v>0.1875</v>
      </c>
      <c r="D1411" t="s">
        <v>373</v>
      </c>
      <c r="E1411" t="s">
        <v>374</v>
      </c>
      <c r="F1411">
        <v>2015</v>
      </c>
      <c r="G1411">
        <v>97</v>
      </c>
      <c r="H1411" t="s">
        <v>18</v>
      </c>
      <c r="I1411" t="s">
        <v>811</v>
      </c>
      <c r="J1411" t="s">
        <v>812</v>
      </c>
      <c r="K1411">
        <v>0</v>
      </c>
      <c r="L1411">
        <v>0</v>
      </c>
      <c r="M1411">
        <v>0</v>
      </c>
      <c r="N1411">
        <v>2001</v>
      </c>
      <c r="O1411">
        <v>2001</v>
      </c>
      <c r="P1411" t="s">
        <v>375</v>
      </c>
      <c r="Q1411" t="s">
        <v>335</v>
      </c>
      <c r="R1411" t="s">
        <v>944</v>
      </c>
      <c r="S1411" t="s">
        <v>685</v>
      </c>
      <c r="T1411" t="s">
        <v>945</v>
      </c>
      <c r="U1411" t="s">
        <v>687</v>
      </c>
      <c r="V1411" t="s">
        <v>379</v>
      </c>
    </row>
    <row r="1412" spans="1:22">
      <c r="A1412">
        <v>10306</v>
      </c>
      <c r="B1412" t="s">
        <v>946</v>
      </c>
      <c r="C1412">
        <v>0.328125</v>
      </c>
      <c r="D1412" t="s">
        <v>373</v>
      </c>
      <c r="E1412" t="s">
        <v>374</v>
      </c>
      <c r="F1412">
        <v>2015</v>
      </c>
      <c r="G1412">
        <v>97</v>
      </c>
      <c r="H1412" t="s">
        <v>18</v>
      </c>
      <c r="I1412" t="s">
        <v>811</v>
      </c>
      <c r="J1412" t="s">
        <v>812</v>
      </c>
      <c r="K1412">
        <v>0</v>
      </c>
      <c r="L1412">
        <v>0</v>
      </c>
      <c r="M1412">
        <v>0</v>
      </c>
      <c r="N1412">
        <v>2001</v>
      </c>
      <c r="O1412">
        <v>2001</v>
      </c>
      <c r="P1412" t="s">
        <v>375</v>
      </c>
      <c r="Q1412" t="s">
        <v>335</v>
      </c>
      <c r="R1412" t="s">
        <v>946</v>
      </c>
      <c r="S1412" t="s">
        <v>947</v>
      </c>
      <c r="T1412" t="s">
        <v>948</v>
      </c>
      <c r="U1412" t="s">
        <v>618</v>
      </c>
      <c r="V1412" t="s">
        <v>379</v>
      </c>
    </row>
    <row r="1413" spans="1:22">
      <c r="A1413">
        <v>10307</v>
      </c>
      <c r="B1413" t="s">
        <v>949</v>
      </c>
      <c r="C1413">
        <v>0.3125</v>
      </c>
      <c r="D1413" t="s">
        <v>373</v>
      </c>
      <c r="E1413" t="s">
        <v>374</v>
      </c>
      <c r="F1413">
        <v>2015</v>
      </c>
      <c r="G1413">
        <v>97</v>
      </c>
      <c r="H1413" t="s">
        <v>18</v>
      </c>
      <c r="I1413" t="s">
        <v>811</v>
      </c>
      <c r="J1413" t="s">
        <v>812</v>
      </c>
      <c r="K1413">
        <v>0</v>
      </c>
      <c r="L1413">
        <v>0</v>
      </c>
      <c r="M1413">
        <v>0</v>
      </c>
      <c r="N1413">
        <v>2001</v>
      </c>
      <c r="O1413">
        <v>2001</v>
      </c>
      <c r="P1413" t="s">
        <v>375</v>
      </c>
      <c r="Q1413" t="s">
        <v>335</v>
      </c>
      <c r="R1413" t="s">
        <v>949</v>
      </c>
      <c r="S1413" t="s">
        <v>950</v>
      </c>
      <c r="T1413" t="s">
        <v>951</v>
      </c>
      <c r="U1413" t="s">
        <v>618</v>
      </c>
      <c r="V1413" t="s">
        <v>379</v>
      </c>
    </row>
    <row r="1414" spans="1:22">
      <c r="A1414">
        <v>10308</v>
      </c>
      <c r="B1414" t="s">
        <v>952</v>
      </c>
      <c r="C1414">
        <v>0.125</v>
      </c>
      <c r="D1414" t="s">
        <v>373</v>
      </c>
      <c r="E1414" t="s">
        <v>374</v>
      </c>
      <c r="F1414">
        <v>2015</v>
      </c>
      <c r="G1414">
        <v>97</v>
      </c>
      <c r="H1414" t="s">
        <v>18</v>
      </c>
      <c r="I1414" t="s">
        <v>811</v>
      </c>
      <c r="J1414" t="s">
        <v>812</v>
      </c>
      <c r="K1414">
        <v>0</v>
      </c>
      <c r="L1414">
        <v>0</v>
      </c>
      <c r="M1414">
        <v>0</v>
      </c>
      <c r="N1414">
        <v>2001</v>
      </c>
      <c r="O1414">
        <v>2001</v>
      </c>
      <c r="P1414" t="s">
        <v>375</v>
      </c>
      <c r="Q1414" t="s">
        <v>335</v>
      </c>
      <c r="R1414" t="s">
        <v>952</v>
      </c>
      <c r="S1414" t="s">
        <v>953</v>
      </c>
      <c r="T1414" t="s">
        <v>954</v>
      </c>
      <c r="U1414" t="s">
        <v>618</v>
      </c>
      <c r="V1414" t="s">
        <v>379</v>
      </c>
    </row>
    <row r="1415" spans="1:22">
      <c r="A1415">
        <v>10309</v>
      </c>
      <c r="B1415" t="s">
        <v>955</v>
      </c>
      <c r="C1415">
        <v>4.6875E-2</v>
      </c>
      <c r="D1415" t="s">
        <v>373</v>
      </c>
      <c r="E1415" t="s">
        <v>374</v>
      </c>
      <c r="F1415">
        <v>2015</v>
      </c>
      <c r="G1415">
        <v>97</v>
      </c>
      <c r="H1415" t="s">
        <v>18</v>
      </c>
      <c r="I1415" t="s">
        <v>811</v>
      </c>
      <c r="J1415" t="s">
        <v>812</v>
      </c>
      <c r="K1415">
        <v>0</v>
      </c>
      <c r="L1415">
        <v>0</v>
      </c>
      <c r="M1415">
        <v>0</v>
      </c>
      <c r="N1415">
        <v>2001</v>
      </c>
      <c r="O1415">
        <v>2001</v>
      </c>
      <c r="P1415" t="s">
        <v>375</v>
      </c>
      <c r="Q1415" t="s">
        <v>335</v>
      </c>
      <c r="R1415" t="s">
        <v>955</v>
      </c>
      <c r="S1415" t="s">
        <v>689</v>
      </c>
      <c r="T1415" t="s">
        <v>956</v>
      </c>
      <c r="U1415" t="s">
        <v>618</v>
      </c>
      <c r="V1415" t="s">
        <v>379</v>
      </c>
    </row>
    <row r="1416" spans="1:22">
      <c r="A1416">
        <v>10310</v>
      </c>
      <c r="B1416" t="s">
        <v>957</v>
      </c>
      <c r="C1416">
        <v>1.5625E-2</v>
      </c>
      <c r="D1416" t="s">
        <v>373</v>
      </c>
      <c r="E1416" t="s">
        <v>374</v>
      </c>
      <c r="F1416">
        <v>2015</v>
      </c>
      <c r="G1416">
        <v>97</v>
      </c>
      <c r="H1416" t="s">
        <v>18</v>
      </c>
      <c r="I1416" t="s">
        <v>811</v>
      </c>
      <c r="J1416" t="s">
        <v>812</v>
      </c>
      <c r="K1416">
        <v>0</v>
      </c>
      <c r="L1416">
        <v>0</v>
      </c>
      <c r="M1416">
        <v>0</v>
      </c>
      <c r="N1416">
        <v>2001</v>
      </c>
      <c r="O1416">
        <v>2001</v>
      </c>
      <c r="P1416" t="s">
        <v>375</v>
      </c>
      <c r="Q1416" t="s">
        <v>335</v>
      </c>
      <c r="R1416" t="s">
        <v>957</v>
      </c>
      <c r="S1416" t="s">
        <v>689</v>
      </c>
      <c r="T1416" t="s">
        <v>958</v>
      </c>
      <c r="U1416" t="s">
        <v>618</v>
      </c>
      <c r="V1416" t="s">
        <v>379</v>
      </c>
    </row>
    <row r="1417" spans="1:22">
      <c r="A1417">
        <v>10311</v>
      </c>
      <c r="B1417" t="s">
        <v>384</v>
      </c>
      <c r="C1417">
        <v>0.234375</v>
      </c>
      <c r="D1417" t="s">
        <v>373</v>
      </c>
      <c r="E1417" t="s">
        <v>374</v>
      </c>
      <c r="F1417">
        <v>2015</v>
      </c>
      <c r="G1417">
        <v>97</v>
      </c>
      <c r="H1417" t="s">
        <v>18</v>
      </c>
      <c r="I1417" t="s">
        <v>811</v>
      </c>
      <c r="J1417" t="s">
        <v>812</v>
      </c>
      <c r="K1417">
        <v>0</v>
      </c>
      <c r="L1417">
        <v>0</v>
      </c>
      <c r="M1417">
        <v>0</v>
      </c>
      <c r="N1417">
        <v>2001</v>
      </c>
      <c r="O1417">
        <v>2001</v>
      </c>
      <c r="P1417" t="s">
        <v>375</v>
      </c>
      <c r="Q1417" t="s">
        <v>335</v>
      </c>
      <c r="R1417" t="s">
        <v>384</v>
      </c>
      <c r="S1417" t="s">
        <v>385</v>
      </c>
      <c r="T1417" t="s">
        <v>386</v>
      </c>
      <c r="U1417" t="s">
        <v>387</v>
      </c>
      <c r="V1417" t="s">
        <v>379</v>
      </c>
    </row>
    <row r="1418" spans="1:22">
      <c r="A1418">
        <v>10312</v>
      </c>
      <c r="B1418" t="s">
        <v>959</v>
      </c>
      <c r="C1418">
        <v>0.765625</v>
      </c>
      <c r="D1418" t="s">
        <v>373</v>
      </c>
      <c r="E1418" t="s">
        <v>374</v>
      </c>
      <c r="F1418">
        <v>2015</v>
      </c>
      <c r="G1418">
        <v>97</v>
      </c>
      <c r="H1418" t="s">
        <v>18</v>
      </c>
      <c r="I1418" t="s">
        <v>811</v>
      </c>
      <c r="J1418" t="s">
        <v>812</v>
      </c>
      <c r="K1418">
        <v>0</v>
      </c>
      <c r="L1418">
        <v>0</v>
      </c>
      <c r="M1418">
        <v>0</v>
      </c>
      <c r="N1418">
        <v>2001</v>
      </c>
      <c r="O1418">
        <v>2001</v>
      </c>
      <c r="P1418" t="s">
        <v>375</v>
      </c>
      <c r="Q1418" t="s">
        <v>335</v>
      </c>
      <c r="R1418" t="s">
        <v>959</v>
      </c>
      <c r="S1418" t="s">
        <v>960</v>
      </c>
      <c r="T1418" t="s">
        <v>433</v>
      </c>
      <c r="U1418" t="s">
        <v>961</v>
      </c>
      <c r="V1418" t="s">
        <v>379</v>
      </c>
    </row>
    <row r="1419" spans="1:22">
      <c r="A1419">
        <v>10313</v>
      </c>
      <c r="B1419" t="s">
        <v>388</v>
      </c>
      <c r="C1419">
        <v>1.984375</v>
      </c>
      <c r="D1419" t="s">
        <v>373</v>
      </c>
      <c r="E1419" t="s">
        <v>374</v>
      </c>
      <c r="F1419">
        <v>2015</v>
      </c>
      <c r="G1419">
        <v>97</v>
      </c>
      <c r="H1419" t="s">
        <v>18</v>
      </c>
      <c r="I1419" t="s">
        <v>811</v>
      </c>
      <c r="J1419" t="s">
        <v>812</v>
      </c>
      <c r="K1419">
        <v>0</v>
      </c>
      <c r="L1419">
        <v>0</v>
      </c>
      <c r="M1419">
        <v>0</v>
      </c>
      <c r="N1419">
        <v>2001</v>
      </c>
      <c r="O1419">
        <v>2001</v>
      </c>
      <c r="P1419" t="s">
        <v>375</v>
      </c>
      <c r="Q1419" t="s">
        <v>335</v>
      </c>
      <c r="R1419" t="s">
        <v>388</v>
      </c>
      <c r="S1419" t="s">
        <v>389</v>
      </c>
      <c r="T1419" t="s">
        <v>390</v>
      </c>
      <c r="U1419" t="s">
        <v>391</v>
      </c>
      <c r="V1419" t="s">
        <v>392</v>
      </c>
    </row>
    <row r="1420" spans="1:22">
      <c r="A1420">
        <v>10314</v>
      </c>
      <c r="B1420" t="s">
        <v>398</v>
      </c>
      <c r="C1420">
        <v>1.09375</v>
      </c>
      <c r="D1420" t="s">
        <v>373</v>
      </c>
      <c r="E1420" t="s">
        <v>374</v>
      </c>
      <c r="F1420">
        <v>2015</v>
      </c>
      <c r="G1420">
        <v>97</v>
      </c>
      <c r="H1420" t="s">
        <v>18</v>
      </c>
      <c r="I1420" t="s">
        <v>811</v>
      </c>
      <c r="J1420" t="s">
        <v>812</v>
      </c>
      <c r="K1420">
        <v>0</v>
      </c>
      <c r="L1420">
        <v>0</v>
      </c>
      <c r="M1420">
        <v>0</v>
      </c>
      <c r="N1420">
        <v>2001</v>
      </c>
      <c r="O1420">
        <v>2001</v>
      </c>
      <c r="P1420" t="s">
        <v>375</v>
      </c>
      <c r="Q1420" t="s">
        <v>335</v>
      </c>
      <c r="R1420" t="s">
        <v>398</v>
      </c>
      <c r="S1420" t="s">
        <v>399</v>
      </c>
      <c r="T1420" t="s">
        <v>400</v>
      </c>
      <c r="U1420" t="s">
        <v>391</v>
      </c>
      <c r="V1420" t="s">
        <v>392</v>
      </c>
    </row>
    <row r="1421" spans="1:22">
      <c r="A1421">
        <v>10315</v>
      </c>
      <c r="B1421" t="s">
        <v>962</v>
      </c>
      <c r="C1421">
        <v>0.734375</v>
      </c>
      <c r="D1421" t="s">
        <v>373</v>
      </c>
      <c r="E1421" t="s">
        <v>374</v>
      </c>
      <c r="F1421">
        <v>2015</v>
      </c>
      <c r="G1421">
        <v>97</v>
      </c>
      <c r="H1421" t="s">
        <v>18</v>
      </c>
      <c r="I1421" t="s">
        <v>811</v>
      </c>
      <c r="J1421" t="s">
        <v>812</v>
      </c>
      <c r="K1421">
        <v>0</v>
      </c>
      <c r="L1421">
        <v>0</v>
      </c>
      <c r="M1421">
        <v>0</v>
      </c>
      <c r="N1421">
        <v>2001</v>
      </c>
      <c r="O1421">
        <v>2001</v>
      </c>
      <c r="P1421" t="s">
        <v>375</v>
      </c>
      <c r="Q1421" t="s">
        <v>335</v>
      </c>
      <c r="R1421" t="s">
        <v>962</v>
      </c>
      <c r="S1421" t="s">
        <v>399</v>
      </c>
      <c r="T1421" t="s">
        <v>963</v>
      </c>
      <c r="U1421" t="s">
        <v>391</v>
      </c>
      <c r="V1421" t="s">
        <v>392</v>
      </c>
    </row>
    <row r="1422" spans="1:22">
      <c r="A1422">
        <v>10316</v>
      </c>
      <c r="B1422" t="s">
        <v>964</v>
      </c>
      <c r="C1422">
        <v>0.171875</v>
      </c>
      <c r="D1422" t="s">
        <v>373</v>
      </c>
      <c r="E1422" t="s">
        <v>374</v>
      </c>
      <c r="F1422">
        <v>2015</v>
      </c>
      <c r="G1422">
        <v>97</v>
      </c>
      <c r="H1422" t="s">
        <v>18</v>
      </c>
      <c r="I1422" t="s">
        <v>811</v>
      </c>
      <c r="J1422" t="s">
        <v>812</v>
      </c>
      <c r="K1422">
        <v>0</v>
      </c>
      <c r="L1422">
        <v>0</v>
      </c>
      <c r="M1422">
        <v>0</v>
      </c>
      <c r="N1422">
        <v>2001</v>
      </c>
      <c r="O1422">
        <v>2001</v>
      </c>
      <c r="P1422" t="s">
        <v>375</v>
      </c>
      <c r="Q1422" t="s">
        <v>335</v>
      </c>
      <c r="R1422" t="s">
        <v>964</v>
      </c>
      <c r="S1422" t="s">
        <v>399</v>
      </c>
      <c r="T1422" t="s">
        <v>965</v>
      </c>
      <c r="U1422" t="s">
        <v>391</v>
      </c>
      <c r="V1422" t="s">
        <v>392</v>
      </c>
    </row>
    <row r="1423" spans="1:22">
      <c r="A1423">
        <v>10317</v>
      </c>
      <c r="B1423" t="s">
        <v>966</v>
      </c>
      <c r="C1423">
        <v>7.8125E-2</v>
      </c>
      <c r="D1423" t="s">
        <v>373</v>
      </c>
      <c r="E1423" t="s">
        <v>374</v>
      </c>
      <c r="F1423">
        <v>2015</v>
      </c>
      <c r="G1423">
        <v>97</v>
      </c>
      <c r="H1423" t="s">
        <v>18</v>
      </c>
      <c r="I1423" t="s">
        <v>811</v>
      </c>
      <c r="J1423" t="s">
        <v>812</v>
      </c>
      <c r="K1423">
        <v>0</v>
      </c>
      <c r="L1423">
        <v>0</v>
      </c>
      <c r="M1423">
        <v>0</v>
      </c>
      <c r="N1423">
        <v>2001</v>
      </c>
      <c r="O1423">
        <v>2001</v>
      </c>
      <c r="P1423" t="s">
        <v>375</v>
      </c>
      <c r="Q1423" t="s">
        <v>335</v>
      </c>
      <c r="R1423" t="s">
        <v>966</v>
      </c>
      <c r="S1423" t="s">
        <v>389</v>
      </c>
      <c r="T1423" t="s">
        <v>967</v>
      </c>
      <c r="U1423" t="s">
        <v>391</v>
      </c>
      <c r="V1423" t="s">
        <v>392</v>
      </c>
    </row>
    <row r="1424" spans="1:22">
      <c r="A1424">
        <v>10318</v>
      </c>
      <c r="B1424" t="s">
        <v>553</v>
      </c>
      <c r="C1424">
        <v>6.25E-2</v>
      </c>
      <c r="D1424" t="s">
        <v>373</v>
      </c>
      <c r="E1424" t="s">
        <v>374</v>
      </c>
      <c r="F1424">
        <v>2015</v>
      </c>
      <c r="G1424">
        <v>97</v>
      </c>
      <c r="H1424" t="s">
        <v>18</v>
      </c>
      <c r="I1424" t="s">
        <v>811</v>
      </c>
      <c r="J1424" t="s">
        <v>812</v>
      </c>
      <c r="K1424">
        <v>0</v>
      </c>
      <c r="L1424">
        <v>0</v>
      </c>
      <c r="M1424">
        <v>0</v>
      </c>
      <c r="N1424">
        <v>2001</v>
      </c>
      <c r="O1424">
        <v>2001</v>
      </c>
      <c r="P1424" t="s">
        <v>375</v>
      </c>
      <c r="Q1424" t="s">
        <v>335</v>
      </c>
      <c r="R1424" t="s">
        <v>553</v>
      </c>
      <c r="S1424" t="s">
        <v>399</v>
      </c>
      <c r="T1424" t="s">
        <v>554</v>
      </c>
      <c r="U1424" t="s">
        <v>391</v>
      </c>
      <c r="V1424" t="s">
        <v>392</v>
      </c>
    </row>
    <row r="1425" spans="1:22">
      <c r="A1425">
        <v>10319</v>
      </c>
      <c r="B1425" t="s">
        <v>527</v>
      </c>
      <c r="C1425">
        <v>0.5625</v>
      </c>
      <c r="D1425" t="s">
        <v>373</v>
      </c>
      <c r="E1425" t="s">
        <v>374</v>
      </c>
      <c r="F1425">
        <v>2015</v>
      </c>
      <c r="G1425">
        <v>97</v>
      </c>
      <c r="H1425" t="s">
        <v>18</v>
      </c>
      <c r="I1425" t="s">
        <v>811</v>
      </c>
      <c r="J1425" t="s">
        <v>812</v>
      </c>
      <c r="K1425">
        <v>0</v>
      </c>
      <c r="L1425">
        <v>0</v>
      </c>
      <c r="M1425">
        <v>0</v>
      </c>
      <c r="N1425">
        <v>2001</v>
      </c>
      <c r="O1425">
        <v>2001</v>
      </c>
      <c r="P1425" t="s">
        <v>375</v>
      </c>
      <c r="Q1425" t="s">
        <v>335</v>
      </c>
      <c r="R1425" t="s">
        <v>527</v>
      </c>
      <c r="S1425" t="s">
        <v>528</v>
      </c>
      <c r="T1425" t="s">
        <v>529</v>
      </c>
      <c r="U1425" t="s">
        <v>530</v>
      </c>
      <c r="V1425" t="s">
        <v>379</v>
      </c>
    </row>
    <row r="1426" spans="1:22">
      <c r="A1426">
        <v>10320</v>
      </c>
      <c r="B1426" t="s">
        <v>968</v>
      </c>
      <c r="C1426">
        <v>0.34375</v>
      </c>
      <c r="D1426" t="s">
        <v>373</v>
      </c>
      <c r="E1426" t="s">
        <v>374</v>
      </c>
      <c r="F1426">
        <v>2015</v>
      </c>
      <c r="G1426">
        <v>97</v>
      </c>
      <c r="H1426" t="s">
        <v>18</v>
      </c>
      <c r="I1426" t="s">
        <v>811</v>
      </c>
      <c r="J1426" t="s">
        <v>812</v>
      </c>
      <c r="K1426">
        <v>0</v>
      </c>
      <c r="L1426">
        <v>0</v>
      </c>
      <c r="M1426">
        <v>0</v>
      </c>
      <c r="N1426">
        <v>2001</v>
      </c>
      <c r="O1426">
        <v>2001</v>
      </c>
      <c r="P1426" t="s">
        <v>375</v>
      </c>
      <c r="Q1426" t="s">
        <v>335</v>
      </c>
      <c r="R1426" t="s">
        <v>968</v>
      </c>
      <c r="S1426" t="s">
        <v>969</v>
      </c>
      <c r="T1426" t="s">
        <v>970</v>
      </c>
      <c r="U1426" t="s">
        <v>530</v>
      </c>
      <c r="V1426" t="s">
        <v>379</v>
      </c>
    </row>
    <row r="1427" spans="1:22">
      <c r="A1427">
        <v>10321</v>
      </c>
      <c r="B1427" t="s">
        <v>971</v>
      </c>
      <c r="C1427">
        <v>0.3125</v>
      </c>
      <c r="D1427" t="s">
        <v>373</v>
      </c>
      <c r="E1427" t="s">
        <v>374</v>
      </c>
      <c r="F1427">
        <v>2015</v>
      </c>
      <c r="G1427">
        <v>97</v>
      </c>
      <c r="H1427" t="s">
        <v>18</v>
      </c>
      <c r="I1427" t="s">
        <v>811</v>
      </c>
      <c r="J1427" t="s">
        <v>812</v>
      </c>
      <c r="K1427">
        <v>0</v>
      </c>
      <c r="L1427">
        <v>0</v>
      </c>
      <c r="M1427">
        <v>0</v>
      </c>
      <c r="N1427">
        <v>2001</v>
      </c>
      <c r="O1427">
        <v>2001</v>
      </c>
      <c r="P1427" t="s">
        <v>375</v>
      </c>
      <c r="Q1427" t="s">
        <v>335</v>
      </c>
      <c r="R1427" t="s">
        <v>971</v>
      </c>
      <c r="S1427" t="s">
        <v>739</v>
      </c>
      <c r="T1427" t="s">
        <v>972</v>
      </c>
      <c r="U1427" t="s">
        <v>530</v>
      </c>
      <c r="V1427" t="s">
        <v>379</v>
      </c>
    </row>
    <row r="1428" spans="1:22">
      <c r="A1428">
        <v>10322</v>
      </c>
      <c r="B1428" t="s">
        <v>973</v>
      </c>
      <c r="C1428">
        <v>0.21875</v>
      </c>
      <c r="D1428" t="s">
        <v>373</v>
      </c>
      <c r="E1428" t="s">
        <v>374</v>
      </c>
      <c r="F1428">
        <v>2015</v>
      </c>
      <c r="G1428">
        <v>97</v>
      </c>
      <c r="H1428" t="s">
        <v>18</v>
      </c>
      <c r="I1428" t="s">
        <v>811</v>
      </c>
      <c r="J1428" t="s">
        <v>812</v>
      </c>
      <c r="K1428">
        <v>0</v>
      </c>
      <c r="L1428">
        <v>0</v>
      </c>
      <c r="M1428">
        <v>0</v>
      </c>
      <c r="N1428">
        <v>2001</v>
      </c>
      <c r="O1428">
        <v>2001</v>
      </c>
      <c r="P1428" t="s">
        <v>375</v>
      </c>
      <c r="Q1428" t="s">
        <v>335</v>
      </c>
      <c r="R1428" t="s">
        <v>973</v>
      </c>
      <c r="S1428" t="s">
        <v>974</v>
      </c>
      <c r="T1428" t="s">
        <v>975</v>
      </c>
      <c r="U1428" t="s">
        <v>530</v>
      </c>
      <c r="V1428" t="s">
        <v>379</v>
      </c>
    </row>
    <row r="1429" spans="1:22">
      <c r="A1429">
        <v>10323</v>
      </c>
      <c r="B1429" t="s">
        <v>976</v>
      </c>
      <c r="C1429">
        <v>0.109375</v>
      </c>
      <c r="D1429" t="s">
        <v>373</v>
      </c>
      <c r="E1429" t="s">
        <v>374</v>
      </c>
      <c r="F1429">
        <v>2015</v>
      </c>
      <c r="G1429">
        <v>97</v>
      </c>
      <c r="H1429" t="s">
        <v>18</v>
      </c>
      <c r="I1429" t="s">
        <v>811</v>
      </c>
      <c r="J1429" t="s">
        <v>812</v>
      </c>
      <c r="K1429">
        <v>0</v>
      </c>
      <c r="L1429">
        <v>0</v>
      </c>
      <c r="M1429">
        <v>0</v>
      </c>
      <c r="N1429">
        <v>2001</v>
      </c>
      <c r="O1429">
        <v>2001</v>
      </c>
      <c r="P1429" t="s">
        <v>375</v>
      </c>
      <c r="Q1429" t="s">
        <v>335</v>
      </c>
      <c r="R1429" t="s">
        <v>977</v>
      </c>
      <c r="S1429" t="s">
        <v>978</v>
      </c>
      <c r="T1429" t="s">
        <v>529</v>
      </c>
      <c r="U1429" t="s">
        <v>530</v>
      </c>
      <c r="V1429" t="s">
        <v>379</v>
      </c>
    </row>
    <row r="1430" spans="1:22">
      <c r="A1430">
        <v>10324</v>
      </c>
      <c r="B1430" t="s">
        <v>979</v>
      </c>
      <c r="C1430">
        <v>9.375E-2</v>
      </c>
      <c r="D1430" t="s">
        <v>373</v>
      </c>
      <c r="E1430" t="s">
        <v>374</v>
      </c>
      <c r="F1430">
        <v>2015</v>
      </c>
      <c r="G1430">
        <v>97</v>
      </c>
      <c r="H1430" t="s">
        <v>18</v>
      </c>
      <c r="I1430" t="s">
        <v>811</v>
      </c>
      <c r="J1430" t="s">
        <v>812</v>
      </c>
      <c r="K1430">
        <v>0</v>
      </c>
      <c r="L1430">
        <v>0</v>
      </c>
      <c r="M1430">
        <v>0</v>
      </c>
      <c r="N1430">
        <v>2001</v>
      </c>
      <c r="O1430">
        <v>2001</v>
      </c>
      <c r="P1430" t="s">
        <v>375</v>
      </c>
      <c r="Q1430" t="s">
        <v>335</v>
      </c>
      <c r="R1430" t="s">
        <v>979</v>
      </c>
      <c r="S1430" t="s">
        <v>980</v>
      </c>
      <c r="T1430" t="s">
        <v>525</v>
      </c>
      <c r="U1430" t="s">
        <v>530</v>
      </c>
      <c r="V1430" t="s">
        <v>379</v>
      </c>
    </row>
    <row r="1431" spans="1:22">
      <c r="A1431">
        <v>10325</v>
      </c>
      <c r="B1431" t="s">
        <v>981</v>
      </c>
      <c r="C1431">
        <v>9.375E-2</v>
      </c>
      <c r="D1431" t="s">
        <v>373</v>
      </c>
      <c r="E1431" t="s">
        <v>374</v>
      </c>
      <c r="F1431">
        <v>2015</v>
      </c>
      <c r="G1431">
        <v>97</v>
      </c>
      <c r="H1431" t="s">
        <v>18</v>
      </c>
      <c r="I1431" t="s">
        <v>811</v>
      </c>
      <c r="J1431" t="s">
        <v>812</v>
      </c>
      <c r="K1431">
        <v>0</v>
      </c>
      <c r="L1431">
        <v>0</v>
      </c>
      <c r="M1431">
        <v>0</v>
      </c>
      <c r="N1431">
        <v>2001</v>
      </c>
      <c r="O1431">
        <v>2001</v>
      </c>
      <c r="P1431" t="s">
        <v>375</v>
      </c>
      <c r="Q1431" t="s">
        <v>335</v>
      </c>
      <c r="R1431" t="s">
        <v>981</v>
      </c>
      <c r="S1431" t="s">
        <v>528</v>
      </c>
      <c r="T1431" t="s">
        <v>982</v>
      </c>
      <c r="U1431" t="s">
        <v>530</v>
      </c>
      <c r="V1431" t="s">
        <v>379</v>
      </c>
    </row>
    <row r="1432" spans="1:22">
      <c r="A1432">
        <v>10326</v>
      </c>
      <c r="B1432" t="s">
        <v>983</v>
      </c>
      <c r="C1432">
        <v>0.78125</v>
      </c>
      <c r="D1432" t="s">
        <v>373</v>
      </c>
      <c r="E1432" t="s">
        <v>374</v>
      </c>
      <c r="F1432">
        <v>2015</v>
      </c>
      <c r="G1432">
        <v>97</v>
      </c>
      <c r="H1432" t="s">
        <v>18</v>
      </c>
      <c r="I1432" t="s">
        <v>811</v>
      </c>
      <c r="J1432" t="s">
        <v>812</v>
      </c>
      <c r="K1432">
        <v>0</v>
      </c>
      <c r="L1432">
        <v>0</v>
      </c>
      <c r="M1432">
        <v>0</v>
      </c>
      <c r="N1432">
        <v>2001</v>
      </c>
      <c r="O1432">
        <v>2001</v>
      </c>
      <c r="P1432" t="s">
        <v>375</v>
      </c>
      <c r="Q1432" t="s">
        <v>335</v>
      </c>
      <c r="R1432" t="s">
        <v>983</v>
      </c>
      <c r="S1432" t="s">
        <v>447</v>
      </c>
      <c r="T1432" t="s">
        <v>984</v>
      </c>
      <c r="U1432" t="s">
        <v>449</v>
      </c>
      <c r="V1432" t="s">
        <v>417</v>
      </c>
    </row>
    <row r="1433" spans="1:22">
      <c r="A1433">
        <v>10327</v>
      </c>
      <c r="B1433" t="s">
        <v>985</v>
      </c>
      <c r="C1433">
        <v>0.671875</v>
      </c>
      <c r="D1433" t="s">
        <v>373</v>
      </c>
      <c r="E1433" t="s">
        <v>374</v>
      </c>
      <c r="F1433">
        <v>2015</v>
      </c>
      <c r="G1433">
        <v>97</v>
      </c>
      <c r="H1433" t="s">
        <v>18</v>
      </c>
      <c r="I1433" t="s">
        <v>811</v>
      </c>
      <c r="J1433" t="s">
        <v>812</v>
      </c>
      <c r="K1433">
        <v>0</v>
      </c>
      <c r="L1433">
        <v>0</v>
      </c>
      <c r="M1433">
        <v>0</v>
      </c>
      <c r="N1433">
        <v>2001</v>
      </c>
      <c r="O1433">
        <v>2001</v>
      </c>
      <c r="P1433" t="s">
        <v>375</v>
      </c>
      <c r="Q1433" t="s">
        <v>335</v>
      </c>
      <c r="R1433" t="s">
        <v>985</v>
      </c>
      <c r="S1433" t="s">
        <v>447</v>
      </c>
      <c r="T1433" t="s">
        <v>433</v>
      </c>
      <c r="U1433" t="s">
        <v>449</v>
      </c>
      <c r="V1433" t="s">
        <v>417</v>
      </c>
    </row>
    <row r="1434" spans="1:22">
      <c r="A1434">
        <v>10328</v>
      </c>
      <c r="B1434" t="s">
        <v>986</v>
      </c>
      <c r="C1434">
        <v>0.65625</v>
      </c>
      <c r="D1434" t="s">
        <v>373</v>
      </c>
      <c r="E1434" t="s">
        <v>374</v>
      </c>
      <c r="F1434">
        <v>2015</v>
      </c>
      <c r="G1434">
        <v>97</v>
      </c>
      <c r="H1434" t="s">
        <v>18</v>
      </c>
      <c r="I1434" t="s">
        <v>811</v>
      </c>
      <c r="J1434" t="s">
        <v>812</v>
      </c>
      <c r="K1434">
        <v>0</v>
      </c>
      <c r="L1434">
        <v>0</v>
      </c>
      <c r="M1434">
        <v>0</v>
      </c>
      <c r="N1434">
        <v>2001</v>
      </c>
      <c r="O1434">
        <v>2001</v>
      </c>
      <c r="P1434" t="s">
        <v>375</v>
      </c>
      <c r="Q1434" t="s">
        <v>335</v>
      </c>
      <c r="R1434" t="s">
        <v>987</v>
      </c>
      <c r="S1434" t="s">
        <v>447</v>
      </c>
      <c r="T1434" t="s">
        <v>988</v>
      </c>
      <c r="U1434" t="s">
        <v>449</v>
      </c>
      <c r="V1434" t="s">
        <v>417</v>
      </c>
    </row>
    <row r="1435" spans="1:22">
      <c r="A1435">
        <v>10329</v>
      </c>
      <c r="B1435" t="s">
        <v>989</v>
      </c>
      <c r="C1435">
        <v>0.453125</v>
      </c>
      <c r="D1435" t="s">
        <v>373</v>
      </c>
      <c r="E1435" t="s">
        <v>374</v>
      </c>
      <c r="F1435">
        <v>2015</v>
      </c>
      <c r="G1435">
        <v>97</v>
      </c>
      <c r="H1435" t="s">
        <v>18</v>
      </c>
      <c r="I1435" t="s">
        <v>811</v>
      </c>
      <c r="J1435" t="s">
        <v>812</v>
      </c>
      <c r="K1435">
        <v>0</v>
      </c>
      <c r="L1435">
        <v>0</v>
      </c>
      <c r="M1435">
        <v>0</v>
      </c>
      <c r="N1435">
        <v>2001</v>
      </c>
      <c r="O1435">
        <v>2001</v>
      </c>
      <c r="P1435" t="s">
        <v>375</v>
      </c>
      <c r="Q1435" t="s">
        <v>335</v>
      </c>
      <c r="R1435" t="s">
        <v>989</v>
      </c>
      <c r="S1435" t="s">
        <v>447</v>
      </c>
      <c r="T1435" t="s">
        <v>441</v>
      </c>
      <c r="U1435" t="s">
        <v>449</v>
      </c>
      <c r="V1435" t="s">
        <v>417</v>
      </c>
    </row>
    <row r="1436" spans="1:22">
      <c r="A1436">
        <v>10330</v>
      </c>
      <c r="B1436" t="s">
        <v>990</v>
      </c>
      <c r="C1436">
        <v>0.234375</v>
      </c>
      <c r="D1436" t="s">
        <v>373</v>
      </c>
      <c r="E1436" t="s">
        <v>374</v>
      </c>
      <c r="F1436">
        <v>2015</v>
      </c>
      <c r="G1436">
        <v>97</v>
      </c>
      <c r="H1436" t="s">
        <v>18</v>
      </c>
      <c r="I1436" t="s">
        <v>811</v>
      </c>
      <c r="J1436" t="s">
        <v>812</v>
      </c>
      <c r="K1436">
        <v>0</v>
      </c>
      <c r="L1436">
        <v>0</v>
      </c>
      <c r="M1436">
        <v>0</v>
      </c>
      <c r="N1436">
        <v>2001</v>
      </c>
      <c r="O1436">
        <v>2001</v>
      </c>
      <c r="P1436" t="s">
        <v>375</v>
      </c>
      <c r="Q1436" t="s">
        <v>335</v>
      </c>
      <c r="R1436" t="s">
        <v>990</v>
      </c>
      <c r="S1436" t="s">
        <v>447</v>
      </c>
      <c r="T1436" t="s">
        <v>991</v>
      </c>
      <c r="U1436" t="s">
        <v>449</v>
      </c>
      <c r="V1436" t="s">
        <v>417</v>
      </c>
    </row>
    <row r="1437" spans="1:22">
      <c r="A1437">
        <v>10331</v>
      </c>
      <c r="B1437" t="s">
        <v>992</v>
      </c>
      <c r="C1437">
        <v>0.15625</v>
      </c>
      <c r="D1437" t="s">
        <v>373</v>
      </c>
      <c r="E1437" t="s">
        <v>374</v>
      </c>
      <c r="F1437">
        <v>2015</v>
      </c>
      <c r="G1437">
        <v>97</v>
      </c>
      <c r="H1437" t="s">
        <v>18</v>
      </c>
      <c r="I1437" t="s">
        <v>811</v>
      </c>
      <c r="J1437" t="s">
        <v>812</v>
      </c>
      <c r="K1437">
        <v>0</v>
      </c>
      <c r="L1437">
        <v>0</v>
      </c>
      <c r="M1437">
        <v>0</v>
      </c>
      <c r="N1437">
        <v>2001</v>
      </c>
      <c r="O1437">
        <v>2001</v>
      </c>
      <c r="P1437" t="s">
        <v>375</v>
      </c>
      <c r="Q1437" t="s">
        <v>335</v>
      </c>
      <c r="R1437" t="s">
        <v>992</v>
      </c>
      <c r="S1437" t="s">
        <v>447</v>
      </c>
      <c r="T1437" t="s">
        <v>993</v>
      </c>
      <c r="U1437" t="s">
        <v>449</v>
      </c>
      <c r="V1437" t="s">
        <v>417</v>
      </c>
    </row>
    <row r="1438" spans="1:22">
      <c r="A1438">
        <v>10332</v>
      </c>
      <c r="B1438" t="s">
        <v>994</v>
      </c>
      <c r="C1438">
        <v>9.375E-2</v>
      </c>
      <c r="D1438" t="s">
        <v>373</v>
      </c>
      <c r="E1438" t="s">
        <v>374</v>
      </c>
      <c r="F1438">
        <v>2015</v>
      </c>
      <c r="G1438">
        <v>97</v>
      </c>
      <c r="H1438" t="s">
        <v>18</v>
      </c>
      <c r="I1438" t="s">
        <v>811</v>
      </c>
      <c r="J1438" t="s">
        <v>812</v>
      </c>
      <c r="K1438">
        <v>0</v>
      </c>
      <c r="L1438">
        <v>0</v>
      </c>
      <c r="M1438">
        <v>0</v>
      </c>
      <c r="N1438">
        <v>2001</v>
      </c>
      <c r="O1438">
        <v>2001</v>
      </c>
      <c r="P1438" t="s">
        <v>375</v>
      </c>
      <c r="Q1438" t="s">
        <v>335</v>
      </c>
      <c r="R1438" t="s">
        <v>994</v>
      </c>
      <c r="S1438" t="s">
        <v>447</v>
      </c>
      <c r="T1438" t="s">
        <v>995</v>
      </c>
      <c r="U1438" t="s">
        <v>449</v>
      </c>
      <c r="V1438" t="s">
        <v>417</v>
      </c>
    </row>
    <row r="1439" spans="1:22">
      <c r="A1439">
        <v>10333</v>
      </c>
      <c r="B1439" t="s">
        <v>996</v>
      </c>
      <c r="C1439">
        <v>7.8125E-2</v>
      </c>
      <c r="D1439" t="s">
        <v>373</v>
      </c>
      <c r="E1439" t="s">
        <v>374</v>
      </c>
      <c r="F1439">
        <v>2015</v>
      </c>
      <c r="G1439">
        <v>97</v>
      </c>
      <c r="H1439" t="s">
        <v>18</v>
      </c>
      <c r="I1439" t="s">
        <v>811</v>
      </c>
      <c r="J1439" t="s">
        <v>812</v>
      </c>
      <c r="K1439">
        <v>0</v>
      </c>
      <c r="L1439">
        <v>0</v>
      </c>
      <c r="M1439">
        <v>0</v>
      </c>
      <c r="N1439">
        <v>2001</v>
      </c>
      <c r="O1439">
        <v>2001</v>
      </c>
      <c r="P1439" t="s">
        <v>375</v>
      </c>
      <c r="Q1439" t="s">
        <v>335</v>
      </c>
      <c r="R1439" t="s">
        <v>996</v>
      </c>
      <c r="S1439" t="s">
        <v>447</v>
      </c>
      <c r="T1439" t="s">
        <v>997</v>
      </c>
      <c r="U1439" t="s">
        <v>449</v>
      </c>
      <c r="V1439" t="s">
        <v>417</v>
      </c>
    </row>
    <row r="1440" spans="1:22">
      <c r="A1440">
        <v>10334</v>
      </c>
      <c r="B1440" t="s">
        <v>998</v>
      </c>
      <c r="C1440">
        <v>0.421875</v>
      </c>
      <c r="D1440" t="s">
        <v>373</v>
      </c>
      <c r="E1440" t="s">
        <v>374</v>
      </c>
      <c r="F1440">
        <v>2015</v>
      </c>
      <c r="G1440">
        <v>97</v>
      </c>
      <c r="H1440" t="s">
        <v>18</v>
      </c>
      <c r="I1440" t="s">
        <v>811</v>
      </c>
      <c r="J1440" t="s">
        <v>812</v>
      </c>
      <c r="K1440">
        <v>0</v>
      </c>
      <c r="L1440">
        <v>0</v>
      </c>
      <c r="M1440">
        <v>0</v>
      </c>
      <c r="N1440">
        <v>2001</v>
      </c>
      <c r="O1440">
        <v>2001</v>
      </c>
      <c r="P1440" t="s">
        <v>375</v>
      </c>
      <c r="Q1440" t="s">
        <v>335</v>
      </c>
      <c r="R1440" t="s">
        <v>998</v>
      </c>
      <c r="S1440" t="s">
        <v>999</v>
      </c>
      <c r="T1440" t="s">
        <v>1000</v>
      </c>
      <c r="U1440" t="s">
        <v>1001</v>
      </c>
      <c r="V1440" t="s">
        <v>379</v>
      </c>
    </row>
    <row r="1441" spans="1:22">
      <c r="A1441">
        <v>10335</v>
      </c>
      <c r="B1441" t="s">
        <v>1002</v>
      </c>
      <c r="C1441">
        <v>0.1875</v>
      </c>
      <c r="D1441" t="s">
        <v>373</v>
      </c>
      <c r="E1441" t="s">
        <v>374</v>
      </c>
      <c r="F1441">
        <v>2015</v>
      </c>
      <c r="G1441">
        <v>97</v>
      </c>
      <c r="H1441" t="s">
        <v>18</v>
      </c>
      <c r="I1441" t="s">
        <v>811</v>
      </c>
      <c r="J1441" t="s">
        <v>812</v>
      </c>
      <c r="K1441">
        <v>0</v>
      </c>
      <c r="L1441">
        <v>0</v>
      </c>
      <c r="M1441">
        <v>0</v>
      </c>
      <c r="N1441">
        <v>2001</v>
      </c>
      <c r="O1441">
        <v>2001</v>
      </c>
      <c r="P1441" t="s">
        <v>375</v>
      </c>
      <c r="Q1441" t="s">
        <v>335</v>
      </c>
      <c r="R1441" t="s">
        <v>1002</v>
      </c>
      <c r="S1441" t="s">
        <v>574</v>
      </c>
      <c r="T1441" t="s">
        <v>1003</v>
      </c>
      <c r="U1441" t="s">
        <v>576</v>
      </c>
      <c r="V1441" t="s">
        <v>379</v>
      </c>
    </row>
    <row r="1442" spans="1:22">
      <c r="A1442">
        <v>10336</v>
      </c>
      <c r="B1442" t="s">
        <v>1004</v>
      </c>
      <c r="C1442">
        <v>7.8125E-2</v>
      </c>
      <c r="D1442" t="s">
        <v>373</v>
      </c>
      <c r="E1442" t="s">
        <v>374</v>
      </c>
      <c r="F1442">
        <v>2015</v>
      </c>
      <c r="G1442">
        <v>97</v>
      </c>
      <c r="H1442" t="s">
        <v>18</v>
      </c>
      <c r="I1442" t="s">
        <v>811</v>
      </c>
      <c r="J1442" t="s">
        <v>812</v>
      </c>
      <c r="K1442">
        <v>0</v>
      </c>
      <c r="L1442">
        <v>0</v>
      </c>
      <c r="M1442">
        <v>0</v>
      </c>
      <c r="N1442">
        <v>2001</v>
      </c>
      <c r="O1442">
        <v>2001</v>
      </c>
      <c r="P1442" t="s">
        <v>375</v>
      </c>
      <c r="Q1442" t="s">
        <v>335</v>
      </c>
      <c r="R1442" t="s">
        <v>1004</v>
      </c>
      <c r="S1442" t="s">
        <v>574</v>
      </c>
      <c r="T1442" t="s">
        <v>1005</v>
      </c>
      <c r="U1442" t="s">
        <v>576</v>
      </c>
      <c r="V1442" t="s">
        <v>379</v>
      </c>
    </row>
    <row r="1443" spans="1:22">
      <c r="A1443">
        <v>10337</v>
      </c>
      <c r="B1443" t="s">
        <v>1006</v>
      </c>
      <c r="C1443">
        <v>3.125E-2</v>
      </c>
      <c r="D1443" t="s">
        <v>373</v>
      </c>
      <c r="E1443" t="s">
        <v>374</v>
      </c>
      <c r="F1443">
        <v>2015</v>
      </c>
      <c r="G1443">
        <v>97</v>
      </c>
      <c r="H1443" t="s">
        <v>18</v>
      </c>
      <c r="I1443" t="s">
        <v>811</v>
      </c>
      <c r="J1443" t="s">
        <v>812</v>
      </c>
      <c r="K1443">
        <v>0</v>
      </c>
      <c r="L1443">
        <v>0</v>
      </c>
      <c r="M1443">
        <v>0</v>
      </c>
      <c r="N1443">
        <v>2001</v>
      </c>
      <c r="O1443">
        <v>2001</v>
      </c>
      <c r="P1443" t="s">
        <v>375</v>
      </c>
      <c r="Q1443" t="s">
        <v>335</v>
      </c>
      <c r="R1443" t="s">
        <v>573</v>
      </c>
      <c r="S1443" t="s">
        <v>574</v>
      </c>
      <c r="T1443" t="s">
        <v>575</v>
      </c>
      <c r="U1443" t="s">
        <v>576</v>
      </c>
      <c r="V1443" t="s">
        <v>379</v>
      </c>
    </row>
    <row r="1444" spans="1:22">
      <c r="A1444">
        <v>10338</v>
      </c>
      <c r="B1444" t="s">
        <v>1007</v>
      </c>
      <c r="C1444">
        <v>3.125E-2</v>
      </c>
      <c r="D1444" t="s">
        <v>373</v>
      </c>
      <c r="E1444" t="s">
        <v>374</v>
      </c>
      <c r="F1444">
        <v>2015</v>
      </c>
      <c r="G1444">
        <v>97</v>
      </c>
      <c r="H1444" t="s">
        <v>18</v>
      </c>
      <c r="I1444" t="s">
        <v>811</v>
      </c>
      <c r="J1444" t="s">
        <v>812</v>
      </c>
      <c r="K1444">
        <v>0</v>
      </c>
      <c r="L1444">
        <v>0</v>
      </c>
      <c r="M1444">
        <v>0</v>
      </c>
      <c r="N1444">
        <v>2001</v>
      </c>
      <c r="O1444">
        <v>2001</v>
      </c>
      <c r="P1444" t="s">
        <v>375</v>
      </c>
      <c r="Q1444" t="s">
        <v>335</v>
      </c>
      <c r="R1444" t="s">
        <v>1007</v>
      </c>
      <c r="S1444" t="s">
        <v>574</v>
      </c>
      <c r="T1444" t="s">
        <v>1008</v>
      </c>
      <c r="U1444" t="s">
        <v>576</v>
      </c>
      <c r="V1444" t="s">
        <v>379</v>
      </c>
    </row>
    <row r="1445" spans="1:22">
      <c r="A1445">
        <v>10339</v>
      </c>
      <c r="B1445" t="s">
        <v>1009</v>
      </c>
      <c r="C1445">
        <v>4.6875E-2</v>
      </c>
      <c r="D1445" t="s">
        <v>373</v>
      </c>
      <c r="E1445" t="s">
        <v>374</v>
      </c>
      <c r="F1445">
        <v>2015</v>
      </c>
      <c r="G1445">
        <v>97</v>
      </c>
      <c r="H1445" t="s">
        <v>18</v>
      </c>
      <c r="I1445" t="s">
        <v>811</v>
      </c>
      <c r="J1445" t="s">
        <v>812</v>
      </c>
      <c r="K1445">
        <v>0</v>
      </c>
      <c r="L1445">
        <v>0</v>
      </c>
      <c r="M1445">
        <v>0</v>
      </c>
      <c r="N1445">
        <v>2001</v>
      </c>
      <c r="O1445">
        <v>2001</v>
      </c>
      <c r="P1445" t="s">
        <v>375</v>
      </c>
      <c r="Q1445" t="s">
        <v>335</v>
      </c>
      <c r="R1445" t="s">
        <v>1009</v>
      </c>
      <c r="S1445" t="s">
        <v>1010</v>
      </c>
      <c r="T1445" t="s">
        <v>623</v>
      </c>
      <c r="U1445" t="s">
        <v>1011</v>
      </c>
      <c r="V1445" t="s">
        <v>379</v>
      </c>
    </row>
    <row r="1446" spans="1:22">
      <c r="A1446">
        <v>10340</v>
      </c>
      <c r="B1446" t="s">
        <v>1012</v>
      </c>
      <c r="C1446">
        <v>0.140625</v>
      </c>
      <c r="D1446" t="s">
        <v>373</v>
      </c>
      <c r="E1446" t="s">
        <v>374</v>
      </c>
      <c r="F1446">
        <v>2015</v>
      </c>
      <c r="G1446">
        <v>97</v>
      </c>
      <c r="H1446" t="s">
        <v>18</v>
      </c>
      <c r="I1446" t="s">
        <v>811</v>
      </c>
      <c r="J1446" t="s">
        <v>812</v>
      </c>
      <c r="K1446">
        <v>0</v>
      </c>
      <c r="L1446">
        <v>0</v>
      </c>
      <c r="M1446">
        <v>0</v>
      </c>
      <c r="N1446">
        <v>2001</v>
      </c>
      <c r="O1446">
        <v>2001</v>
      </c>
      <c r="P1446" t="s">
        <v>375</v>
      </c>
      <c r="Q1446" t="s">
        <v>335</v>
      </c>
      <c r="R1446" t="s">
        <v>1012</v>
      </c>
      <c r="S1446" t="s">
        <v>1013</v>
      </c>
      <c r="T1446" t="s">
        <v>1014</v>
      </c>
      <c r="U1446" t="s">
        <v>564</v>
      </c>
      <c r="V1446" t="s">
        <v>379</v>
      </c>
    </row>
    <row r="1447" spans="1:22">
      <c r="A1447">
        <v>10341</v>
      </c>
      <c r="B1447" t="s">
        <v>1015</v>
      </c>
      <c r="C1447">
        <v>0.140625</v>
      </c>
      <c r="D1447" t="s">
        <v>373</v>
      </c>
      <c r="E1447" t="s">
        <v>374</v>
      </c>
      <c r="F1447">
        <v>2015</v>
      </c>
      <c r="G1447">
        <v>97</v>
      </c>
      <c r="H1447" t="s">
        <v>18</v>
      </c>
      <c r="I1447" t="s">
        <v>811</v>
      </c>
      <c r="J1447" t="s">
        <v>812</v>
      </c>
      <c r="K1447">
        <v>0</v>
      </c>
      <c r="L1447">
        <v>0</v>
      </c>
      <c r="M1447">
        <v>0</v>
      </c>
      <c r="N1447">
        <v>2001</v>
      </c>
      <c r="O1447">
        <v>2001</v>
      </c>
      <c r="P1447" t="s">
        <v>375</v>
      </c>
      <c r="Q1447" t="s">
        <v>335</v>
      </c>
      <c r="R1447" t="s">
        <v>1015</v>
      </c>
      <c r="S1447" t="s">
        <v>1016</v>
      </c>
      <c r="T1447" t="s">
        <v>377</v>
      </c>
      <c r="U1447" t="s">
        <v>1017</v>
      </c>
      <c r="V1447" t="s">
        <v>417</v>
      </c>
    </row>
    <row r="1448" spans="1:22">
      <c r="A1448">
        <v>10342</v>
      </c>
      <c r="B1448" t="s">
        <v>1018</v>
      </c>
      <c r="C1448">
        <v>0.390625</v>
      </c>
      <c r="D1448" t="s">
        <v>373</v>
      </c>
      <c r="E1448" t="s">
        <v>374</v>
      </c>
      <c r="F1448">
        <v>2015</v>
      </c>
      <c r="G1448">
        <v>97</v>
      </c>
      <c r="H1448" t="s">
        <v>18</v>
      </c>
      <c r="I1448" t="s">
        <v>811</v>
      </c>
      <c r="J1448" t="s">
        <v>812</v>
      </c>
      <c r="K1448">
        <v>0</v>
      </c>
      <c r="L1448">
        <v>0</v>
      </c>
      <c r="M1448">
        <v>0</v>
      </c>
      <c r="N1448">
        <v>2001</v>
      </c>
      <c r="O1448">
        <v>2001</v>
      </c>
      <c r="P1448" t="s">
        <v>375</v>
      </c>
      <c r="Q1448" t="s">
        <v>335</v>
      </c>
      <c r="R1448" t="s">
        <v>1018</v>
      </c>
      <c r="S1448" t="s">
        <v>1019</v>
      </c>
      <c r="T1448" t="s">
        <v>1020</v>
      </c>
      <c r="U1448" t="s">
        <v>547</v>
      </c>
      <c r="V1448" t="s">
        <v>379</v>
      </c>
    </row>
    <row r="1449" spans="1:22">
      <c r="A1449">
        <v>10343</v>
      </c>
      <c r="B1449" t="s">
        <v>1021</v>
      </c>
      <c r="C1449">
        <v>0.21875</v>
      </c>
      <c r="D1449" t="s">
        <v>373</v>
      </c>
      <c r="E1449" t="s">
        <v>374</v>
      </c>
      <c r="F1449">
        <v>2015</v>
      </c>
      <c r="G1449">
        <v>97</v>
      </c>
      <c r="H1449" t="s">
        <v>18</v>
      </c>
      <c r="I1449" t="s">
        <v>811</v>
      </c>
      <c r="J1449" t="s">
        <v>812</v>
      </c>
      <c r="K1449">
        <v>0</v>
      </c>
      <c r="L1449">
        <v>0</v>
      </c>
      <c r="M1449">
        <v>0</v>
      </c>
      <c r="N1449">
        <v>2001</v>
      </c>
      <c r="O1449">
        <v>2001</v>
      </c>
      <c r="P1449" t="s">
        <v>375</v>
      </c>
      <c r="Q1449" t="s">
        <v>335</v>
      </c>
      <c r="R1449" t="s">
        <v>1021</v>
      </c>
      <c r="S1449" t="s">
        <v>545</v>
      </c>
      <c r="T1449" t="s">
        <v>1022</v>
      </c>
      <c r="U1449" t="s">
        <v>547</v>
      </c>
      <c r="V1449" t="s">
        <v>379</v>
      </c>
    </row>
    <row r="1450" spans="1:22">
      <c r="A1450">
        <v>10344</v>
      </c>
      <c r="B1450" t="s">
        <v>1023</v>
      </c>
      <c r="C1450">
        <v>4.6875E-2</v>
      </c>
      <c r="D1450" t="s">
        <v>373</v>
      </c>
      <c r="E1450" t="s">
        <v>374</v>
      </c>
      <c r="F1450">
        <v>2015</v>
      </c>
      <c r="G1450">
        <v>97</v>
      </c>
      <c r="H1450" t="s">
        <v>18</v>
      </c>
      <c r="I1450" t="s">
        <v>811</v>
      </c>
      <c r="J1450" t="s">
        <v>812</v>
      </c>
      <c r="K1450">
        <v>0</v>
      </c>
      <c r="L1450">
        <v>0</v>
      </c>
      <c r="M1450">
        <v>0</v>
      </c>
      <c r="N1450">
        <v>2001</v>
      </c>
      <c r="O1450">
        <v>2001</v>
      </c>
      <c r="P1450" t="s">
        <v>375</v>
      </c>
      <c r="Q1450" t="s">
        <v>335</v>
      </c>
      <c r="R1450" t="s">
        <v>1023</v>
      </c>
      <c r="S1450" t="s">
        <v>1024</v>
      </c>
      <c r="T1450" t="s">
        <v>1025</v>
      </c>
      <c r="U1450" t="s">
        <v>547</v>
      </c>
      <c r="V1450" t="s">
        <v>379</v>
      </c>
    </row>
    <row r="1451" spans="1:22">
      <c r="A1451">
        <v>10345</v>
      </c>
      <c r="B1451" t="s">
        <v>1026</v>
      </c>
      <c r="C1451">
        <v>3.125E-2</v>
      </c>
      <c r="D1451" t="s">
        <v>373</v>
      </c>
      <c r="E1451" t="s">
        <v>374</v>
      </c>
      <c r="F1451">
        <v>2015</v>
      </c>
      <c r="G1451">
        <v>97</v>
      </c>
      <c r="H1451" t="s">
        <v>18</v>
      </c>
      <c r="I1451" t="s">
        <v>811</v>
      </c>
      <c r="J1451" t="s">
        <v>812</v>
      </c>
      <c r="K1451">
        <v>0</v>
      </c>
      <c r="L1451">
        <v>0</v>
      </c>
      <c r="M1451">
        <v>0</v>
      </c>
      <c r="N1451">
        <v>2001</v>
      </c>
      <c r="O1451">
        <v>2001</v>
      </c>
      <c r="P1451" t="s">
        <v>375</v>
      </c>
      <c r="Q1451" t="s">
        <v>335</v>
      </c>
      <c r="R1451" t="s">
        <v>1026</v>
      </c>
      <c r="S1451" t="s">
        <v>1027</v>
      </c>
      <c r="T1451" t="s">
        <v>1028</v>
      </c>
      <c r="U1451" t="s">
        <v>512</v>
      </c>
      <c r="V1451" t="s">
        <v>379</v>
      </c>
    </row>
    <row r="1452" spans="1:22">
      <c r="A1452">
        <v>10346</v>
      </c>
      <c r="B1452" t="s">
        <v>1029</v>
      </c>
      <c r="C1452">
        <v>0.625</v>
      </c>
      <c r="D1452" t="s">
        <v>373</v>
      </c>
      <c r="E1452" t="s">
        <v>374</v>
      </c>
      <c r="F1452">
        <v>2015</v>
      </c>
      <c r="G1452">
        <v>97</v>
      </c>
      <c r="H1452" t="s">
        <v>18</v>
      </c>
      <c r="I1452" t="s">
        <v>811</v>
      </c>
      <c r="J1452" t="s">
        <v>812</v>
      </c>
      <c r="K1452">
        <v>0</v>
      </c>
      <c r="L1452">
        <v>0</v>
      </c>
      <c r="M1452">
        <v>0</v>
      </c>
      <c r="N1452">
        <v>2001</v>
      </c>
      <c r="O1452">
        <v>2001</v>
      </c>
      <c r="P1452" t="s">
        <v>375</v>
      </c>
      <c r="Q1452" t="s">
        <v>335</v>
      </c>
      <c r="R1452" t="s">
        <v>1029</v>
      </c>
      <c r="S1452" t="s">
        <v>1030</v>
      </c>
      <c r="T1452" t="s">
        <v>397</v>
      </c>
      <c r="U1452" t="s">
        <v>485</v>
      </c>
      <c r="V1452" t="s">
        <v>486</v>
      </c>
    </row>
    <row r="1453" spans="1:22">
      <c r="A1453">
        <v>10347</v>
      </c>
      <c r="B1453" t="s">
        <v>1031</v>
      </c>
      <c r="C1453">
        <v>0.5625</v>
      </c>
      <c r="D1453" t="s">
        <v>373</v>
      </c>
      <c r="E1453" t="s">
        <v>374</v>
      </c>
      <c r="F1453">
        <v>2015</v>
      </c>
      <c r="G1453">
        <v>97</v>
      </c>
      <c r="H1453" t="s">
        <v>18</v>
      </c>
      <c r="I1453" t="s">
        <v>811</v>
      </c>
      <c r="J1453" t="s">
        <v>812</v>
      </c>
      <c r="K1453">
        <v>0</v>
      </c>
      <c r="L1453">
        <v>0</v>
      </c>
      <c r="M1453">
        <v>0</v>
      </c>
      <c r="N1453">
        <v>2001</v>
      </c>
      <c r="O1453">
        <v>2001</v>
      </c>
      <c r="P1453" t="s">
        <v>375</v>
      </c>
      <c r="Q1453" t="s">
        <v>335</v>
      </c>
      <c r="R1453" t="s">
        <v>1031</v>
      </c>
      <c r="S1453" t="s">
        <v>1032</v>
      </c>
      <c r="T1453" t="s">
        <v>1033</v>
      </c>
      <c r="U1453" t="s">
        <v>485</v>
      </c>
      <c r="V1453" t="s">
        <v>486</v>
      </c>
    </row>
    <row r="1454" spans="1:22">
      <c r="A1454">
        <v>10348</v>
      </c>
      <c r="B1454" t="s">
        <v>577</v>
      </c>
      <c r="C1454">
        <v>0.453125</v>
      </c>
      <c r="D1454" t="s">
        <v>373</v>
      </c>
      <c r="E1454" t="s">
        <v>374</v>
      </c>
      <c r="F1454">
        <v>2015</v>
      </c>
      <c r="G1454">
        <v>97</v>
      </c>
      <c r="H1454" t="s">
        <v>18</v>
      </c>
      <c r="I1454" t="s">
        <v>811</v>
      </c>
      <c r="J1454" t="s">
        <v>812</v>
      </c>
      <c r="K1454">
        <v>0</v>
      </c>
      <c r="L1454">
        <v>0</v>
      </c>
      <c r="M1454">
        <v>0</v>
      </c>
      <c r="N1454">
        <v>2001</v>
      </c>
      <c r="O1454">
        <v>2001</v>
      </c>
      <c r="P1454" t="s">
        <v>375</v>
      </c>
      <c r="Q1454" t="s">
        <v>335</v>
      </c>
      <c r="R1454" t="s">
        <v>577</v>
      </c>
      <c r="S1454" t="s">
        <v>578</v>
      </c>
      <c r="T1454" t="s">
        <v>579</v>
      </c>
      <c r="U1454" t="s">
        <v>485</v>
      </c>
      <c r="V1454" t="s">
        <v>486</v>
      </c>
    </row>
    <row r="1455" spans="1:22">
      <c r="A1455">
        <v>10349</v>
      </c>
      <c r="B1455" t="s">
        <v>1034</v>
      </c>
      <c r="C1455">
        <v>0.40625</v>
      </c>
      <c r="D1455" t="s">
        <v>373</v>
      </c>
      <c r="E1455" t="s">
        <v>374</v>
      </c>
      <c r="F1455">
        <v>2015</v>
      </c>
      <c r="G1455">
        <v>97</v>
      </c>
      <c r="H1455" t="s">
        <v>18</v>
      </c>
      <c r="I1455" t="s">
        <v>811</v>
      </c>
      <c r="J1455" t="s">
        <v>812</v>
      </c>
      <c r="K1455">
        <v>0</v>
      </c>
      <c r="L1455">
        <v>0</v>
      </c>
      <c r="M1455">
        <v>0</v>
      </c>
      <c r="N1455">
        <v>2001</v>
      </c>
      <c r="O1455">
        <v>2001</v>
      </c>
      <c r="P1455" t="s">
        <v>375</v>
      </c>
      <c r="Q1455" t="s">
        <v>335</v>
      </c>
      <c r="R1455" t="s">
        <v>1035</v>
      </c>
      <c r="S1455" t="s">
        <v>1036</v>
      </c>
      <c r="T1455" t="s">
        <v>1037</v>
      </c>
      <c r="U1455" t="s">
        <v>485</v>
      </c>
      <c r="V1455" t="s">
        <v>486</v>
      </c>
    </row>
    <row r="1456" spans="1:22">
      <c r="A1456">
        <v>10350</v>
      </c>
      <c r="B1456" t="s">
        <v>1038</v>
      </c>
      <c r="C1456">
        <v>0.328125</v>
      </c>
      <c r="D1456" t="s">
        <v>373</v>
      </c>
      <c r="E1456" t="s">
        <v>374</v>
      </c>
      <c r="F1456">
        <v>2015</v>
      </c>
      <c r="G1456">
        <v>97</v>
      </c>
      <c r="H1456" t="s">
        <v>18</v>
      </c>
      <c r="I1456" t="s">
        <v>811</v>
      </c>
      <c r="J1456" t="s">
        <v>812</v>
      </c>
      <c r="K1456">
        <v>0</v>
      </c>
      <c r="L1456">
        <v>0</v>
      </c>
      <c r="M1456">
        <v>0</v>
      </c>
      <c r="N1456">
        <v>2001</v>
      </c>
      <c r="O1456">
        <v>2001</v>
      </c>
      <c r="P1456" t="s">
        <v>375</v>
      </c>
      <c r="Q1456" t="s">
        <v>335</v>
      </c>
      <c r="R1456" t="s">
        <v>1038</v>
      </c>
      <c r="S1456" t="s">
        <v>1039</v>
      </c>
      <c r="T1456" t="s">
        <v>1040</v>
      </c>
      <c r="U1456" t="s">
        <v>485</v>
      </c>
      <c r="V1456" t="s">
        <v>486</v>
      </c>
    </row>
    <row r="1457" spans="1:22">
      <c r="A1457">
        <v>10351</v>
      </c>
      <c r="B1457" t="s">
        <v>531</v>
      </c>
      <c r="C1457">
        <v>0.234375</v>
      </c>
      <c r="D1457" t="s">
        <v>373</v>
      </c>
      <c r="E1457" t="s">
        <v>374</v>
      </c>
      <c r="F1457">
        <v>2015</v>
      </c>
      <c r="G1457">
        <v>97</v>
      </c>
      <c r="H1457" t="s">
        <v>18</v>
      </c>
      <c r="I1457" t="s">
        <v>811</v>
      </c>
      <c r="J1457" t="s">
        <v>812</v>
      </c>
      <c r="K1457">
        <v>0</v>
      </c>
      <c r="L1457">
        <v>0</v>
      </c>
      <c r="M1457">
        <v>0</v>
      </c>
      <c r="N1457">
        <v>2001</v>
      </c>
      <c r="O1457">
        <v>2001</v>
      </c>
      <c r="P1457" t="s">
        <v>375</v>
      </c>
      <c r="Q1457" t="s">
        <v>335</v>
      </c>
      <c r="R1457" t="s">
        <v>531</v>
      </c>
      <c r="S1457" t="s">
        <v>532</v>
      </c>
      <c r="T1457" t="s">
        <v>533</v>
      </c>
      <c r="U1457" t="s">
        <v>485</v>
      </c>
      <c r="V1457" t="s">
        <v>486</v>
      </c>
    </row>
    <row r="1458" spans="1:22">
      <c r="A1458">
        <v>10352</v>
      </c>
      <c r="B1458" t="s">
        <v>1041</v>
      </c>
      <c r="C1458">
        <v>0.21875</v>
      </c>
      <c r="D1458" t="s">
        <v>373</v>
      </c>
      <c r="E1458" t="s">
        <v>374</v>
      </c>
      <c r="F1458">
        <v>2015</v>
      </c>
      <c r="G1458">
        <v>97</v>
      </c>
      <c r="H1458" t="s">
        <v>18</v>
      </c>
      <c r="I1458" t="s">
        <v>811</v>
      </c>
      <c r="J1458" t="s">
        <v>812</v>
      </c>
      <c r="K1458">
        <v>0</v>
      </c>
      <c r="L1458">
        <v>0</v>
      </c>
      <c r="M1458">
        <v>0</v>
      </c>
      <c r="N1458">
        <v>2001</v>
      </c>
      <c r="O1458">
        <v>2001</v>
      </c>
      <c r="P1458" t="s">
        <v>375</v>
      </c>
      <c r="Q1458" t="s">
        <v>335</v>
      </c>
      <c r="R1458" t="s">
        <v>1041</v>
      </c>
      <c r="S1458" t="s">
        <v>1036</v>
      </c>
      <c r="T1458" t="s">
        <v>870</v>
      </c>
      <c r="U1458" t="s">
        <v>485</v>
      </c>
      <c r="V1458" t="s">
        <v>486</v>
      </c>
    </row>
    <row r="1459" spans="1:22">
      <c r="A1459">
        <v>10353</v>
      </c>
      <c r="B1459" t="s">
        <v>1042</v>
      </c>
      <c r="C1459">
        <v>0.203125</v>
      </c>
      <c r="D1459" t="s">
        <v>373</v>
      </c>
      <c r="E1459" t="s">
        <v>374</v>
      </c>
      <c r="F1459">
        <v>2015</v>
      </c>
      <c r="G1459">
        <v>97</v>
      </c>
      <c r="H1459" t="s">
        <v>18</v>
      </c>
      <c r="I1459" t="s">
        <v>811</v>
      </c>
      <c r="J1459" t="s">
        <v>812</v>
      </c>
      <c r="K1459">
        <v>0</v>
      </c>
      <c r="L1459">
        <v>0</v>
      </c>
      <c r="M1459">
        <v>0</v>
      </c>
      <c r="N1459">
        <v>2001</v>
      </c>
      <c r="O1459">
        <v>2001</v>
      </c>
      <c r="P1459" t="s">
        <v>375</v>
      </c>
      <c r="Q1459" t="s">
        <v>335</v>
      </c>
      <c r="R1459" t="s">
        <v>1042</v>
      </c>
      <c r="S1459" t="s">
        <v>1036</v>
      </c>
      <c r="T1459" t="s">
        <v>1043</v>
      </c>
      <c r="U1459" t="s">
        <v>485</v>
      </c>
      <c r="V1459" t="s">
        <v>486</v>
      </c>
    </row>
    <row r="1460" spans="1:22">
      <c r="A1460">
        <v>10354</v>
      </c>
      <c r="B1460" t="s">
        <v>1044</v>
      </c>
      <c r="C1460">
        <v>0.1875</v>
      </c>
      <c r="D1460" t="s">
        <v>373</v>
      </c>
      <c r="E1460" t="s">
        <v>374</v>
      </c>
      <c r="F1460">
        <v>2015</v>
      </c>
      <c r="G1460">
        <v>97</v>
      </c>
      <c r="H1460" t="s">
        <v>18</v>
      </c>
      <c r="I1460" t="s">
        <v>811</v>
      </c>
      <c r="J1460" t="s">
        <v>812</v>
      </c>
      <c r="K1460">
        <v>0</v>
      </c>
      <c r="L1460">
        <v>0</v>
      </c>
      <c r="M1460">
        <v>0</v>
      </c>
      <c r="N1460">
        <v>2001</v>
      </c>
      <c r="O1460">
        <v>2001</v>
      </c>
      <c r="P1460" t="s">
        <v>375</v>
      </c>
      <c r="Q1460" t="s">
        <v>335</v>
      </c>
      <c r="R1460" t="s">
        <v>1044</v>
      </c>
      <c r="S1460" t="s">
        <v>1045</v>
      </c>
      <c r="T1460" t="s">
        <v>382</v>
      </c>
      <c r="U1460" t="s">
        <v>485</v>
      </c>
      <c r="V1460" t="s">
        <v>486</v>
      </c>
    </row>
    <row r="1461" spans="1:22">
      <c r="A1461">
        <v>10355</v>
      </c>
      <c r="B1461" t="s">
        <v>1046</v>
      </c>
      <c r="C1461">
        <v>0.171875</v>
      </c>
      <c r="D1461" t="s">
        <v>373</v>
      </c>
      <c r="E1461" t="s">
        <v>374</v>
      </c>
      <c r="F1461">
        <v>2015</v>
      </c>
      <c r="G1461">
        <v>97</v>
      </c>
      <c r="H1461" t="s">
        <v>18</v>
      </c>
      <c r="I1461" t="s">
        <v>811</v>
      </c>
      <c r="J1461" t="s">
        <v>812</v>
      </c>
      <c r="K1461">
        <v>0</v>
      </c>
      <c r="L1461">
        <v>0</v>
      </c>
      <c r="M1461">
        <v>0</v>
      </c>
      <c r="N1461">
        <v>2001</v>
      </c>
      <c r="O1461">
        <v>2001</v>
      </c>
      <c r="P1461" t="s">
        <v>375</v>
      </c>
      <c r="Q1461" t="s">
        <v>335</v>
      </c>
      <c r="R1461" t="s">
        <v>1046</v>
      </c>
      <c r="S1461" t="s">
        <v>1047</v>
      </c>
      <c r="T1461" t="s">
        <v>1048</v>
      </c>
      <c r="U1461" t="s">
        <v>485</v>
      </c>
      <c r="V1461" t="s">
        <v>486</v>
      </c>
    </row>
    <row r="1462" spans="1:22">
      <c r="A1462">
        <v>10356</v>
      </c>
      <c r="B1462" t="s">
        <v>1049</v>
      </c>
      <c r="C1462">
        <v>0.15625</v>
      </c>
      <c r="D1462" t="s">
        <v>373</v>
      </c>
      <c r="E1462" t="s">
        <v>374</v>
      </c>
      <c r="F1462">
        <v>2015</v>
      </c>
      <c r="G1462">
        <v>97</v>
      </c>
      <c r="H1462" t="s">
        <v>18</v>
      </c>
      <c r="I1462" t="s">
        <v>811</v>
      </c>
      <c r="J1462" t="s">
        <v>812</v>
      </c>
      <c r="K1462">
        <v>0</v>
      </c>
      <c r="L1462">
        <v>0</v>
      </c>
      <c r="M1462">
        <v>0</v>
      </c>
      <c r="N1462">
        <v>2001</v>
      </c>
      <c r="O1462">
        <v>2001</v>
      </c>
      <c r="P1462" t="s">
        <v>375</v>
      </c>
      <c r="Q1462" t="s">
        <v>335</v>
      </c>
      <c r="R1462" t="s">
        <v>1049</v>
      </c>
      <c r="S1462" t="s">
        <v>1050</v>
      </c>
      <c r="T1462" t="s">
        <v>1051</v>
      </c>
      <c r="U1462" t="s">
        <v>485</v>
      </c>
      <c r="V1462" t="s">
        <v>486</v>
      </c>
    </row>
    <row r="1463" spans="1:22">
      <c r="A1463">
        <v>10357</v>
      </c>
      <c r="B1463" t="s">
        <v>1052</v>
      </c>
      <c r="C1463">
        <v>0.15625</v>
      </c>
      <c r="D1463" t="s">
        <v>373</v>
      </c>
      <c r="E1463" t="s">
        <v>374</v>
      </c>
      <c r="F1463">
        <v>2015</v>
      </c>
      <c r="G1463">
        <v>97</v>
      </c>
      <c r="H1463" t="s">
        <v>18</v>
      </c>
      <c r="I1463" t="s">
        <v>811</v>
      </c>
      <c r="J1463" t="s">
        <v>812</v>
      </c>
      <c r="K1463">
        <v>0</v>
      </c>
      <c r="L1463">
        <v>0</v>
      </c>
      <c r="M1463">
        <v>0</v>
      </c>
      <c r="N1463">
        <v>2001</v>
      </c>
      <c r="O1463">
        <v>2001</v>
      </c>
      <c r="P1463" t="s">
        <v>375</v>
      </c>
      <c r="Q1463" t="s">
        <v>335</v>
      </c>
      <c r="R1463" t="s">
        <v>1052</v>
      </c>
      <c r="S1463" t="s">
        <v>484</v>
      </c>
      <c r="T1463" t="s">
        <v>1053</v>
      </c>
      <c r="U1463" t="s">
        <v>485</v>
      </c>
      <c r="V1463" t="s">
        <v>486</v>
      </c>
    </row>
    <row r="1464" spans="1:22">
      <c r="A1464">
        <v>10358</v>
      </c>
      <c r="B1464" t="s">
        <v>1054</v>
      </c>
      <c r="C1464">
        <v>0.125</v>
      </c>
      <c r="D1464" t="s">
        <v>373</v>
      </c>
      <c r="E1464" t="s">
        <v>374</v>
      </c>
      <c r="F1464">
        <v>2015</v>
      </c>
      <c r="G1464">
        <v>97</v>
      </c>
      <c r="H1464" t="s">
        <v>18</v>
      </c>
      <c r="I1464" t="s">
        <v>811</v>
      </c>
      <c r="J1464" t="s">
        <v>812</v>
      </c>
      <c r="K1464">
        <v>0</v>
      </c>
      <c r="L1464">
        <v>0</v>
      </c>
      <c r="M1464">
        <v>0</v>
      </c>
      <c r="N1464">
        <v>2001</v>
      </c>
      <c r="O1464">
        <v>2001</v>
      </c>
      <c r="P1464" t="s">
        <v>375</v>
      </c>
      <c r="Q1464" t="s">
        <v>335</v>
      </c>
      <c r="R1464" t="s">
        <v>1054</v>
      </c>
      <c r="S1464" t="s">
        <v>1055</v>
      </c>
      <c r="T1464" t="s">
        <v>1056</v>
      </c>
      <c r="U1464" t="s">
        <v>485</v>
      </c>
      <c r="V1464" t="s">
        <v>486</v>
      </c>
    </row>
    <row r="1465" spans="1:22">
      <c r="A1465">
        <v>10359</v>
      </c>
      <c r="B1465" t="s">
        <v>1057</v>
      </c>
      <c r="C1465">
        <v>0.109375</v>
      </c>
      <c r="D1465" t="s">
        <v>373</v>
      </c>
      <c r="E1465" t="s">
        <v>374</v>
      </c>
      <c r="F1465">
        <v>2015</v>
      </c>
      <c r="G1465">
        <v>97</v>
      </c>
      <c r="H1465" t="s">
        <v>18</v>
      </c>
      <c r="I1465" t="s">
        <v>811</v>
      </c>
      <c r="J1465" t="s">
        <v>812</v>
      </c>
      <c r="K1465">
        <v>0</v>
      </c>
      <c r="L1465">
        <v>0</v>
      </c>
      <c r="M1465">
        <v>0</v>
      </c>
      <c r="N1465">
        <v>2001</v>
      </c>
      <c r="O1465">
        <v>2001</v>
      </c>
      <c r="P1465" t="s">
        <v>375</v>
      </c>
      <c r="Q1465" t="s">
        <v>335</v>
      </c>
      <c r="R1465" t="s">
        <v>1057</v>
      </c>
      <c r="S1465" t="s">
        <v>1045</v>
      </c>
      <c r="T1465" t="s">
        <v>791</v>
      </c>
      <c r="U1465" t="s">
        <v>485</v>
      </c>
      <c r="V1465" t="s">
        <v>486</v>
      </c>
    </row>
    <row r="1466" spans="1:22">
      <c r="A1466">
        <v>10360</v>
      </c>
      <c r="B1466" t="s">
        <v>1058</v>
      </c>
      <c r="C1466">
        <v>6.25E-2</v>
      </c>
      <c r="D1466" t="s">
        <v>373</v>
      </c>
      <c r="E1466" t="s">
        <v>374</v>
      </c>
      <c r="F1466">
        <v>2015</v>
      </c>
      <c r="G1466">
        <v>97</v>
      </c>
      <c r="H1466" t="s">
        <v>18</v>
      </c>
      <c r="I1466" t="s">
        <v>811</v>
      </c>
      <c r="J1466" t="s">
        <v>812</v>
      </c>
      <c r="K1466">
        <v>0</v>
      </c>
      <c r="L1466">
        <v>0</v>
      </c>
      <c r="M1466">
        <v>0</v>
      </c>
      <c r="N1466">
        <v>2001</v>
      </c>
      <c r="O1466">
        <v>2001</v>
      </c>
      <c r="P1466" t="s">
        <v>375</v>
      </c>
      <c r="Q1466" t="s">
        <v>335</v>
      </c>
      <c r="R1466" t="s">
        <v>1058</v>
      </c>
      <c r="S1466" t="s">
        <v>1047</v>
      </c>
      <c r="T1466" t="s">
        <v>1059</v>
      </c>
      <c r="U1466" t="s">
        <v>485</v>
      </c>
      <c r="V1466" t="s">
        <v>486</v>
      </c>
    </row>
    <row r="1467" spans="1:22">
      <c r="A1467">
        <v>10361</v>
      </c>
      <c r="B1467" t="s">
        <v>1060</v>
      </c>
      <c r="C1467">
        <v>6.25E-2</v>
      </c>
      <c r="D1467" t="s">
        <v>373</v>
      </c>
      <c r="E1467" t="s">
        <v>374</v>
      </c>
      <c r="F1467">
        <v>2015</v>
      </c>
      <c r="G1467">
        <v>97</v>
      </c>
      <c r="H1467" t="s">
        <v>18</v>
      </c>
      <c r="I1467" t="s">
        <v>811</v>
      </c>
      <c r="J1467" t="s">
        <v>812</v>
      </c>
      <c r="K1467">
        <v>0</v>
      </c>
      <c r="L1467">
        <v>0</v>
      </c>
      <c r="M1467">
        <v>0</v>
      </c>
      <c r="N1467">
        <v>2001</v>
      </c>
      <c r="O1467">
        <v>2001</v>
      </c>
      <c r="P1467" t="s">
        <v>375</v>
      </c>
      <c r="Q1467" t="s">
        <v>335</v>
      </c>
      <c r="R1467" t="s">
        <v>1060</v>
      </c>
      <c r="S1467" t="s">
        <v>537</v>
      </c>
      <c r="T1467" t="s">
        <v>1061</v>
      </c>
      <c r="U1467" t="s">
        <v>485</v>
      </c>
      <c r="V1467" t="s">
        <v>486</v>
      </c>
    </row>
    <row r="1468" spans="1:22">
      <c r="A1468">
        <v>10362</v>
      </c>
      <c r="B1468" t="s">
        <v>1062</v>
      </c>
      <c r="C1468">
        <v>4.6875E-2</v>
      </c>
      <c r="D1468" t="s">
        <v>373</v>
      </c>
      <c r="E1468" t="s">
        <v>374</v>
      </c>
      <c r="F1468">
        <v>2015</v>
      </c>
      <c r="G1468">
        <v>97</v>
      </c>
      <c r="H1468" t="s">
        <v>18</v>
      </c>
      <c r="I1468" t="s">
        <v>811</v>
      </c>
      <c r="J1468" t="s">
        <v>812</v>
      </c>
      <c r="K1468">
        <v>0</v>
      </c>
      <c r="L1468">
        <v>0</v>
      </c>
      <c r="M1468">
        <v>0</v>
      </c>
      <c r="N1468">
        <v>2001</v>
      </c>
      <c r="O1468">
        <v>2001</v>
      </c>
      <c r="P1468" t="s">
        <v>375</v>
      </c>
      <c r="Q1468" t="s">
        <v>335</v>
      </c>
      <c r="R1468" t="s">
        <v>1062</v>
      </c>
      <c r="S1468" t="s">
        <v>537</v>
      </c>
      <c r="T1468" t="s">
        <v>1063</v>
      </c>
      <c r="U1468" t="s">
        <v>485</v>
      </c>
      <c r="V1468" t="s">
        <v>486</v>
      </c>
    </row>
    <row r="1469" spans="1:22">
      <c r="A1469">
        <v>10363</v>
      </c>
      <c r="B1469" t="s">
        <v>1064</v>
      </c>
      <c r="C1469">
        <v>4.6875E-2</v>
      </c>
      <c r="D1469" t="s">
        <v>373</v>
      </c>
      <c r="E1469" t="s">
        <v>374</v>
      </c>
      <c r="F1469">
        <v>2015</v>
      </c>
      <c r="G1469">
        <v>97</v>
      </c>
      <c r="H1469" t="s">
        <v>18</v>
      </c>
      <c r="I1469" t="s">
        <v>811</v>
      </c>
      <c r="J1469" t="s">
        <v>812</v>
      </c>
      <c r="K1469">
        <v>0</v>
      </c>
      <c r="L1469">
        <v>0</v>
      </c>
      <c r="M1469">
        <v>0</v>
      </c>
      <c r="N1469">
        <v>2001</v>
      </c>
      <c r="O1469">
        <v>2001</v>
      </c>
      <c r="P1469" t="s">
        <v>375</v>
      </c>
      <c r="Q1469" t="s">
        <v>335</v>
      </c>
      <c r="R1469" t="s">
        <v>1064</v>
      </c>
      <c r="S1469" t="s">
        <v>537</v>
      </c>
      <c r="T1469" t="s">
        <v>1065</v>
      </c>
      <c r="U1469" t="s">
        <v>485</v>
      </c>
      <c r="V1469" t="s">
        <v>486</v>
      </c>
    </row>
    <row r="1470" spans="1:22">
      <c r="A1470">
        <v>10364</v>
      </c>
      <c r="B1470" t="s">
        <v>1066</v>
      </c>
      <c r="C1470">
        <v>4.6875E-2</v>
      </c>
      <c r="D1470" t="s">
        <v>373</v>
      </c>
      <c r="E1470" t="s">
        <v>374</v>
      </c>
      <c r="F1470">
        <v>2015</v>
      </c>
      <c r="G1470">
        <v>97</v>
      </c>
      <c r="H1470" t="s">
        <v>18</v>
      </c>
      <c r="I1470" t="s">
        <v>811</v>
      </c>
      <c r="J1470" t="s">
        <v>812</v>
      </c>
      <c r="K1470">
        <v>0</v>
      </c>
      <c r="L1470">
        <v>0</v>
      </c>
      <c r="M1470">
        <v>0</v>
      </c>
      <c r="N1470">
        <v>2001</v>
      </c>
      <c r="O1470">
        <v>2001</v>
      </c>
      <c r="P1470" t="s">
        <v>375</v>
      </c>
      <c r="Q1470" t="s">
        <v>335</v>
      </c>
      <c r="R1470" t="s">
        <v>1066</v>
      </c>
      <c r="S1470" t="s">
        <v>537</v>
      </c>
      <c r="T1470" t="s">
        <v>1067</v>
      </c>
      <c r="U1470" t="s">
        <v>485</v>
      </c>
      <c r="V1470" t="s">
        <v>486</v>
      </c>
    </row>
    <row r="1471" spans="1:22">
      <c r="A1471">
        <v>10365</v>
      </c>
      <c r="B1471" t="s">
        <v>1068</v>
      </c>
      <c r="C1471">
        <v>4.6875E-2</v>
      </c>
      <c r="D1471" t="s">
        <v>373</v>
      </c>
      <c r="E1471" t="s">
        <v>374</v>
      </c>
      <c r="F1471">
        <v>2015</v>
      </c>
      <c r="G1471">
        <v>97</v>
      </c>
      <c r="H1471" t="s">
        <v>18</v>
      </c>
      <c r="I1471" t="s">
        <v>811</v>
      </c>
      <c r="J1471" t="s">
        <v>812</v>
      </c>
      <c r="K1471">
        <v>0</v>
      </c>
      <c r="L1471">
        <v>0</v>
      </c>
      <c r="M1471">
        <v>0</v>
      </c>
      <c r="N1471">
        <v>2001</v>
      </c>
      <c r="O1471">
        <v>2001</v>
      </c>
      <c r="P1471" t="s">
        <v>375</v>
      </c>
      <c r="Q1471" t="s">
        <v>335</v>
      </c>
      <c r="R1471" t="s">
        <v>1069</v>
      </c>
      <c r="S1471" t="s">
        <v>1070</v>
      </c>
      <c r="T1471" t="s">
        <v>1071</v>
      </c>
      <c r="U1471" t="s">
        <v>485</v>
      </c>
      <c r="V1471" t="s">
        <v>486</v>
      </c>
    </row>
    <row r="1472" spans="1:22">
      <c r="A1472">
        <v>10366</v>
      </c>
      <c r="B1472" t="s">
        <v>1072</v>
      </c>
      <c r="C1472">
        <v>3.125E-2</v>
      </c>
      <c r="D1472" t="s">
        <v>373</v>
      </c>
      <c r="E1472" t="s">
        <v>374</v>
      </c>
      <c r="F1472">
        <v>2015</v>
      </c>
      <c r="G1472">
        <v>97</v>
      </c>
      <c r="H1472" t="s">
        <v>18</v>
      </c>
      <c r="I1472" t="s">
        <v>811</v>
      </c>
      <c r="J1472" t="s">
        <v>812</v>
      </c>
      <c r="K1472">
        <v>0</v>
      </c>
      <c r="L1472">
        <v>0</v>
      </c>
      <c r="M1472">
        <v>0</v>
      </c>
      <c r="N1472">
        <v>2001</v>
      </c>
      <c r="O1472">
        <v>2001</v>
      </c>
      <c r="P1472" t="s">
        <v>375</v>
      </c>
      <c r="Q1472" t="s">
        <v>335</v>
      </c>
      <c r="R1472" t="s">
        <v>1072</v>
      </c>
      <c r="S1472" t="s">
        <v>1045</v>
      </c>
      <c r="T1472" t="s">
        <v>1073</v>
      </c>
      <c r="U1472" t="s">
        <v>485</v>
      </c>
      <c r="V1472" t="s">
        <v>486</v>
      </c>
    </row>
    <row r="1473" spans="1:22">
      <c r="A1473">
        <v>10367</v>
      </c>
      <c r="B1473" t="s">
        <v>483</v>
      </c>
      <c r="C1473">
        <v>3.125E-2</v>
      </c>
      <c r="D1473" t="s">
        <v>373</v>
      </c>
      <c r="E1473" t="s">
        <v>374</v>
      </c>
      <c r="F1473">
        <v>2015</v>
      </c>
      <c r="G1473">
        <v>97</v>
      </c>
      <c r="H1473" t="s">
        <v>18</v>
      </c>
      <c r="I1473" t="s">
        <v>811</v>
      </c>
      <c r="J1473" t="s">
        <v>812</v>
      </c>
      <c r="K1473">
        <v>0</v>
      </c>
      <c r="L1473">
        <v>0</v>
      </c>
      <c r="M1473">
        <v>0</v>
      </c>
      <c r="N1473">
        <v>2001</v>
      </c>
      <c r="O1473">
        <v>2001</v>
      </c>
      <c r="P1473" t="s">
        <v>375</v>
      </c>
      <c r="Q1473" t="s">
        <v>335</v>
      </c>
      <c r="R1473" t="s">
        <v>483</v>
      </c>
      <c r="S1473" t="s">
        <v>484</v>
      </c>
      <c r="T1473" t="s">
        <v>433</v>
      </c>
      <c r="U1473" t="s">
        <v>485</v>
      </c>
      <c r="V1473" t="s">
        <v>486</v>
      </c>
    </row>
    <row r="1474" spans="1:22">
      <c r="A1474">
        <v>10368</v>
      </c>
      <c r="B1474" t="s">
        <v>1074</v>
      </c>
      <c r="C1474">
        <v>1.5625E-2</v>
      </c>
      <c r="D1474" t="s">
        <v>373</v>
      </c>
      <c r="E1474" t="s">
        <v>374</v>
      </c>
      <c r="F1474">
        <v>2015</v>
      </c>
      <c r="G1474">
        <v>97</v>
      </c>
      <c r="H1474" t="s">
        <v>18</v>
      </c>
      <c r="I1474" t="s">
        <v>811</v>
      </c>
      <c r="J1474" t="s">
        <v>812</v>
      </c>
      <c r="K1474">
        <v>0</v>
      </c>
      <c r="L1474">
        <v>0</v>
      </c>
      <c r="M1474">
        <v>0</v>
      </c>
      <c r="N1474">
        <v>2001</v>
      </c>
      <c r="O1474">
        <v>2001</v>
      </c>
      <c r="P1474" t="s">
        <v>375</v>
      </c>
      <c r="Q1474" t="s">
        <v>335</v>
      </c>
      <c r="R1474" t="s">
        <v>1074</v>
      </c>
      <c r="S1474" t="s">
        <v>1075</v>
      </c>
      <c r="T1474" t="s">
        <v>1076</v>
      </c>
      <c r="U1474" t="s">
        <v>485</v>
      </c>
      <c r="V1474" t="s">
        <v>486</v>
      </c>
    </row>
    <row r="1475" spans="1:22">
      <c r="A1475">
        <v>10369</v>
      </c>
      <c r="B1475" t="s">
        <v>1077</v>
      </c>
      <c r="C1475">
        <v>1.5625E-2</v>
      </c>
      <c r="D1475" t="s">
        <v>373</v>
      </c>
      <c r="E1475" t="s">
        <v>374</v>
      </c>
      <c r="F1475">
        <v>2015</v>
      </c>
      <c r="G1475">
        <v>97</v>
      </c>
      <c r="H1475" t="s">
        <v>18</v>
      </c>
      <c r="I1475" t="s">
        <v>811</v>
      </c>
      <c r="J1475" t="s">
        <v>812</v>
      </c>
      <c r="K1475">
        <v>0</v>
      </c>
      <c r="L1475">
        <v>0</v>
      </c>
      <c r="M1475">
        <v>0</v>
      </c>
      <c r="N1475">
        <v>2001</v>
      </c>
      <c r="O1475">
        <v>2001</v>
      </c>
      <c r="P1475" t="s">
        <v>375</v>
      </c>
      <c r="Q1475" t="s">
        <v>335</v>
      </c>
      <c r="R1475" t="s">
        <v>1077</v>
      </c>
      <c r="S1475" t="s">
        <v>537</v>
      </c>
      <c r="T1475" t="s">
        <v>1078</v>
      </c>
      <c r="U1475" t="s">
        <v>485</v>
      </c>
      <c r="V1475" t="s">
        <v>486</v>
      </c>
    </row>
    <row r="1476" spans="1:22">
      <c r="A1476">
        <v>10370</v>
      </c>
      <c r="B1476" t="s">
        <v>1079</v>
      </c>
      <c r="C1476">
        <v>1.5625E-2</v>
      </c>
      <c r="D1476" t="s">
        <v>373</v>
      </c>
      <c r="E1476" t="s">
        <v>374</v>
      </c>
      <c r="F1476">
        <v>2015</v>
      </c>
      <c r="G1476">
        <v>97</v>
      </c>
      <c r="H1476" t="s">
        <v>18</v>
      </c>
      <c r="I1476" t="s">
        <v>811</v>
      </c>
      <c r="J1476" t="s">
        <v>812</v>
      </c>
      <c r="K1476">
        <v>0</v>
      </c>
      <c r="L1476">
        <v>0</v>
      </c>
      <c r="M1476">
        <v>0</v>
      </c>
      <c r="N1476">
        <v>2001</v>
      </c>
      <c r="O1476">
        <v>2001</v>
      </c>
      <c r="P1476" t="s">
        <v>375</v>
      </c>
      <c r="Q1476" t="s">
        <v>335</v>
      </c>
      <c r="R1476" t="s">
        <v>1079</v>
      </c>
      <c r="S1476" t="s">
        <v>1045</v>
      </c>
      <c r="T1476" t="s">
        <v>1080</v>
      </c>
      <c r="U1476" t="s">
        <v>485</v>
      </c>
      <c r="V1476" t="s">
        <v>486</v>
      </c>
    </row>
    <row r="1477" spans="1:22">
      <c r="A1477">
        <v>10371</v>
      </c>
      <c r="B1477" t="s">
        <v>1081</v>
      </c>
      <c r="C1477">
        <v>3.125E-2</v>
      </c>
      <c r="D1477" t="s">
        <v>373</v>
      </c>
      <c r="E1477" t="s">
        <v>374</v>
      </c>
      <c r="F1477">
        <v>2015</v>
      </c>
      <c r="G1477">
        <v>97</v>
      </c>
      <c r="H1477" t="s">
        <v>18</v>
      </c>
      <c r="I1477" t="s">
        <v>811</v>
      </c>
      <c r="J1477" t="s">
        <v>812</v>
      </c>
      <c r="K1477">
        <v>0</v>
      </c>
      <c r="L1477">
        <v>0</v>
      </c>
      <c r="M1477">
        <v>0</v>
      </c>
      <c r="N1477">
        <v>2001</v>
      </c>
      <c r="O1477">
        <v>2001</v>
      </c>
      <c r="P1477" t="s">
        <v>375</v>
      </c>
      <c r="Q1477" t="s">
        <v>335</v>
      </c>
      <c r="R1477" t="s">
        <v>1081</v>
      </c>
      <c r="S1477" t="s">
        <v>777</v>
      </c>
      <c r="T1477" t="s">
        <v>1063</v>
      </c>
      <c r="U1477" t="s">
        <v>779</v>
      </c>
      <c r="V1477" t="s">
        <v>379</v>
      </c>
    </row>
    <row r="1478" spans="1:22">
      <c r="A1478">
        <v>10372</v>
      </c>
      <c r="B1478" t="s">
        <v>1082</v>
      </c>
      <c r="C1478">
        <v>3.125E-2</v>
      </c>
      <c r="D1478" t="s">
        <v>373</v>
      </c>
      <c r="E1478" t="s">
        <v>374</v>
      </c>
      <c r="F1478">
        <v>2015</v>
      </c>
      <c r="G1478">
        <v>97</v>
      </c>
      <c r="H1478" t="s">
        <v>18</v>
      </c>
      <c r="I1478" t="s">
        <v>811</v>
      </c>
      <c r="J1478" t="s">
        <v>812</v>
      </c>
      <c r="K1478">
        <v>0</v>
      </c>
      <c r="L1478">
        <v>0</v>
      </c>
      <c r="M1478">
        <v>0</v>
      </c>
      <c r="N1478">
        <v>2001</v>
      </c>
      <c r="O1478">
        <v>2001</v>
      </c>
      <c r="P1478" t="s">
        <v>375</v>
      </c>
      <c r="Q1478" t="s">
        <v>335</v>
      </c>
      <c r="R1478" t="s">
        <v>1082</v>
      </c>
      <c r="S1478" t="s">
        <v>404</v>
      </c>
      <c r="T1478" t="s">
        <v>1083</v>
      </c>
      <c r="U1478" t="s">
        <v>406</v>
      </c>
      <c r="V1478" t="s">
        <v>379</v>
      </c>
    </row>
    <row r="1479" spans="1:22">
      <c r="A1479">
        <v>10373</v>
      </c>
      <c r="B1479" t="s">
        <v>407</v>
      </c>
      <c r="C1479">
        <v>0.921875</v>
      </c>
      <c r="D1479" t="s">
        <v>373</v>
      </c>
      <c r="E1479" t="s">
        <v>374</v>
      </c>
      <c r="F1479">
        <v>2015</v>
      </c>
      <c r="G1479">
        <v>97</v>
      </c>
      <c r="H1479" t="s">
        <v>18</v>
      </c>
      <c r="I1479" t="s">
        <v>811</v>
      </c>
      <c r="J1479" t="s">
        <v>812</v>
      </c>
      <c r="K1479">
        <v>0</v>
      </c>
      <c r="L1479">
        <v>0</v>
      </c>
      <c r="M1479">
        <v>0</v>
      </c>
      <c r="N1479">
        <v>2001</v>
      </c>
      <c r="O1479">
        <v>2001</v>
      </c>
      <c r="P1479" t="s">
        <v>375</v>
      </c>
      <c r="Q1479" t="s">
        <v>335</v>
      </c>
      <c r="R1479" t="s">
        <v>408</v>
      </c>
      <c r="S1479" t="s">
        <v>409</v>
      </c>
      <c r="T1479" t="s">
        <v>410</v>
      </c>
      <c r="U1479" t="s">
        <v>411</v>
      </c>
      <c r="V1479" t="s">
        <v>412</v>
      </c>
    </row>
    <row r="1480" spans="1:22">
      <c r="A1480">
        <v>10374</v>
      </c>
      <c r="B1480" t="s">
        <v>142</v>
      </c>
      <c r="C1480">
        <v>1.5625E-2</v>
      </c>
      <c r="D1480" t="s">
        <v>373</v>
      </c>
      <c r="E1480" t="s">
        <v>374</v>
      </c>
      <c r="F1480">
        <v>2015</v>
      </c>
      <c r="G1480">
        <v>97</v>
      </c>
      <c r="H1480" t="s">
        <v>18</v>
      </c>
      <c r="I1480" t="s">
        <v>811</v>
      </c>
      <c r="J1480" t="s">
        <v>812</v>
      </c>
      <c r="K1480">
        <v>0</v>
      </c>
      <c r="L1480">
        <v>0</v>
      </c>
      <c r="M1480">
        <v>0</v>
      </c>
      <c r="N1480">
        <v>2001</v>
      </c>
      <c r="O1480">
        <v>2001</v>
      </c>
      <c r="P1480" t="s">
        <v>375</v>
      </c>
      <c r="Q1480" t="s">
        <v>335</v>
      </c>
      <c r="R1480" t="s">
        <v>142</v>
      </c>
      <c r="S1480" t="s">
        <v>142</v>
      </c>
      <c r="T1480" t="s">
        <v>142</v>
      </c>
      <c r="U1480" t="s">
        <v>142</v>
      </c>
      <c r="V1480" t="s">
        <v>142</v>
      </c>
    </row>
    <row r="1481" spans="1:22">
      <c r="A1481">
        <v>10375</v>
      </c>
      <c r="B1481" t="s">
        <v>1084</v>
      </c>
      <c r="C1481">
        <v>1.5625E-2</v>
      </c>
      <c r="D1481" t="s">
        <v>373</v>
      </c>
      <c r="E1481" t="s">
        <v>374</v>
      </c>
      <c r="F1481">
        <v>2015</v>
      </c>
      <c r="G1481">
        <v>97</v>
      </c>
      <c r="H1481" t="s">
        <v>18</v>
      </c>
      <c r="I1481" t="s">
        <v>811</v>
      </c>
      <c r="J1481" t="s">
        <v>812</v>
      </c>
      <c r="K1481">
        <v>0</v>
      </c>
      <c r="L1481">
        <v>0</v>
      </c>
      <c r="M1481">
        <v>0</v>
      </c>
      <c r="N1481">
        <v>2001</v>
      </c>
      <c r="O1481">
        <v>2001</v>
      </c>
      <c r="P1481" t="s">
        <v>375</v>
      </c>
      <c r="Q1481" t="s">
        <v>335</v>
      </c>
      <c r="R1481" t="s">
        <v>1084</v>
      </c>
      <c r="S1481" t="s">
        <v>1085</v>
      </c>
      <c r="T1481" t="s">
        <v>1086</v>
      </c>
      <c r="U1481" t="s">
        <v>697</v>
      </c>
      <c r="V1481" t="s">
        <v>379</v>
      </c>
    </row>
    <row r="1482" spans="1:22">
      <c r="A1482">
        <v>10376</v>
      </c>
      <c r="B1482" t="s">
        <v>1087</v>
      </c>
      <c r="C1482">
        <v>3.125E-2</v>
      </c>
      <c r="D1482" t="s">
        <v>373</v>
      </c>
      <c r="E1482" t="s">
        <v>374</v>
      </c>
      <c r="F1482">
        <v>2015</v>
      </c>
      <c r="G1482">
        <v>97</v>
      </c>
      <c r="H1482" t="s">
        <v>18</v>
      </c>
      <c r="I1482" t="s">
        <v>811</v>
      </c>
      <c r="J1482" t="s">
        <v>812</v>
      </c>
      <c r="K1482">
        <v>0</v>
      </c>
      <c r="L1482">
        <v>0</v>
      </c>
      <c r="M1482">
        <v>0</v>
      </c>
      <c r="N1482">
        <v>2001</v>
      </c>
      <c r="O1482">
        <v>2001</v>
      </c>
      <c r="P1482" t="s">
        <v>375</v>
      </c>
      <c r="Q1482" t="s">
        <v>335</v>
      </c>
      <c r="R1482" t="s">
        <v>1087</v>
      </c>
      <c r="S1482" t="s">
        <v>1088</v>
      </c>
      <c r="T1482" t="s">
        <v>1089</v>
      </c>
      <c r="U1482" t="s">
        <v>1090</v>
      </c>
      <c r="V1482" t="s">
        <v>379</v>
      </c>
    </row>
    <row r="1483" spans="1:22">
      <c r="A1483">
        <v>10377</v>
      </c>
      <c r="B1483" t="s">
        <v>555</v>
      </c>
      <c r="C1483">
        <v>1.5625E-2</v>
      </c>
      <c r="D1483" t="s">
        <v>373</v>
      </c>
      <c r="E1483" t="s">
        <v>374</v>
      </c>
      <c r="F1483">
        <v>2015</v>
      </c>
      <c r="G1483">
        <v>97</v>
      </c>
      <c r="H1483" t="s">
        <v>18</v>
      </c>
      <c r="I1483" t="s">
        <v>811</v>
      </c>
      <c r="J1483" t="s">
        <v>812</v>
      </c>
      <c r="K1483">
        <v>0</v>
      </c>
      <c r="L1483">
        <v>0</v>
      </c>
      <c r="M1483">
        <v>0</v>
      </c>
      <c r="N1483">
        <v>2001</v>
      </c>
      <c r="O1483">
        <v>2001</v>
      </c>
      <c r="P1483" t="s">
        <v>375</v>
      </c>
      <c r="Q1483" t="s">
        <v>335</v>
      </c>
      <c r="R1483" t="s">
        <v>555</v>
      </c>
      <c r="S1483" t="s">
        <v>556</v>
      </c>
      <c r="T1483" t="s">
        <v>557</v>
      </c>
      <c r="U1483" t="s">
        <v>558</v>
      </c>
      <c r="V1483" t="s">
        <v>379</v>
      </c>
    </row>
    <row r="1484" spans="1:22">
      <c r="A1484">
        <v>10378</v>
      </c>
      <c r="B1484" t="s">
        <v>1091</v>
      </c>
      <c r="C1484">
        <v>0.171875</v>
      </c>
      <c r="D1484" t="s">
        <v>373</v>
      </c>
      <c r="E1484" t="s">
        <v>374</v>
      </c>
      <c r="F1484">
        <v>2015</v>
      </c>
      <c r="G1484">
        <v>97</v>
      </c>
      <c r="H1484" t="s">
        <v>18</v>
      </c>
      <c r="I1484" t="s">
        <v>811</v>
      </c>
      <c r="J1484" t="s">
        <v>812</v>
      </c>
      <c r="K1484">
        <v>0</v>
      </c>
      <c r="L1484">
        <v>0</v>
      </c>
      <c r="M1484">
        <v>0</v>
      </c>
      <c r="N1484">
        <v>2001</v>
      </c>
      <c r="O1484">
        <v>2001</v>
      </c>
      <c r="P1484" t="s">
        <v>375</v>
      </c>
      <c r="Q1484" t="s">
        <v>335</v>
      </c>
      <c r="R1484" t="s">
        <v>1092</v>
      </c>
      <c r="S1484" t="s">
        <v>1093</v>
      </c>
      <c r="T1484" t="s">
        <v>1094</v>
      </c>
      <c r="U1484" t="s">
        <v>1095</v>
      </c>
      <c r="V1484" t="s">
        <v>379</v>
      </c>
    </row>
    <row r="1485" spans="1:22">
      <c r="A1485">
        <v>10379</v>
      </c>
      <c r="B1485" t="s">
        <v>1096</v>
      </c>
      <c r="C1485">
        <v>1.5625E-2</v>
      </c>
      <c r="D1485" t="s">
        <v>373</v>
      </c>
      <c r="E1485" t="s">
        <v>374</v>
      </c>
      <c r="F1485">
        <v>2015</v>
      </c>
      <c r="G1485">
        <v>97</v>
      </c>
      <c r="H1485" t="s">
        <v>18</v>
      </c>
      <c r="I1485" t="s">
        <v>811</v>
      </c>
      <c r="J1485" t="s">
        <v>812</v>
      </c>
      <c r="K1485">
        <v>0</v>
      </c>
      <c r="L1485">
        <v>0</v>
      </c>
      <c r="M1485">
        <v>0</v>
      </c>
      <c r="N1485">
        <v>2001</v>
      </c>
      <c r="O1485">
        <v>2001</v>
      </c>
      <c r="P1485" t="s">
        <v>375</v>
      </c>
      <c r="Q1485" t="s">
        <v>335</v>
      </c>
      <c r="R1485" t="s">
        <v>1097</v>
      </c>
      <c r="S1485" t="s">
        <v>1098</v>
      </c>
      <c r="T1485" t="s">
        <v>1099</v>
      </c>
      <c r="U1485" t="s">
        <v>1095</v>
      </c>
      <c r="V1485" t="s">
        <v>379</v>
      </c>
    </row>
    <row r="1486" spans="1:22">
      <c r="A1486">
        <v>10380</v>
      </c>
      <c r="B1486" t="s">
        <v>1100</v>
      </c>
      <c r="C1486">
        <v>0.390625</v>
      </c>
      <c r="D1486" t="s">
        <v>373</v>
      </c>
      <c r="E1486" t="s">
        <v>374</v>
      </c>
      <c r="F1486">
        <v>2015</v>
      </c>
      <c r="G1486">
        <v>97</v>
      </c>
      <c r="H1486" t="s">
        <v>18</v>
      </c>
      <c r="I1486" t="s">
        <v>811</v>
      </c>
      <c r="J1486" t="s">
        <v>812</v>
      </c>
      <c r="K1486">
        <v>0</v>
      </c>
      <c r="L1486">
        <v>0</v>
      </c>
      <c r="M1486">
        <v>0</v>
      </c>
      <c r="N1486">
        <v>2001</v>
      </c>
      <c r="O1486">
        <v>2001</v>
      </c>
      <c r="P1486" t="s">
        <v>375</v>
      </c>
      <c r="Q1486" t="s">
        <v>335</v>
      </c>
      <c r="R1486" t="s">
        <v>1100</v>
      </c>
      <c r="S1486" t="s">
        <v>414</v>
      </c>
      <c r="T1486" t="s">
        <v>1101</v>
      </c>
      <c r="U1486" t="s">
        <v>416</v>
      </c>
      <c r="V1486" t="s">
        <v>417</v>
      </c>
    </row>
    <row r="1487" spans="1:22">
      <c r="A1487">
        <v>10381</v>
      </c>
      <c r="B1487" t="s">
        <v>413</v>
      </c>
      <c r="C1487">
        <v>4.6875E-2</v>
      </c>
      <c r="D1487" t="s">
        <v>373</v>
      </c>
      <c r="E1487" t="s">
        <v>374</v>
      </c>
      <c r="F1487">
        <v>2015</v>
      </c>
      <c r="G1487">
        <v>97</v>
      </c>
      <c r="H1487" t="s">
        <v>18</v>
      </c>
      <c r="I1487" t="s">
        <v>811</v>
      </c>
      <c r="J1487" t="s">
        <v>812</v>
      </c>
      <c r="K1487">
        <v>0</v>
      </c>
      <c r="L1487">
        <v>0</v>
      </c>
      <c r="M1487">
        <v>0</v>
      </c>
      <c r="N1487">
        <v>2001</v>
      </c>
      <c r="O1487">
        <v>2001</v>
      </c>
      <c r="P1487" t="s">
        <v>375</v>
      </c>
      <c r="Q1487" t="s">
        <v>335</v>
      </c>
      <c r="R1487" t="s">
        <v>413</v>
      </c>
      <c r="S1487" t="s">
        <v>414</v>
      </c>
      <c r="T1487" t="s">
        <v>415</v>
      </c>
      <c r="U1487" t="s">
        <v>416</v>
      </c>
      <c r="V1487" t="s">
        <v>417</v>
      </c>
    </row>
    <row r="1488" spans="1:22">
      <c r="A1488">
        <v>10382</v>
      </c>
      <c r="B1488" t="s">
        <v>1102</v>
      </c>
      <c r="C1488">
        <v>0.109375</v>
      </c>
      <c r="D1488" t="s">
        <v>373</v>
      </c>
      <c r="E1488" t="s">
        <v>374</v>
      </c>
      <c r="F1488">
        <v>2015</v>
      </c>
      <c r="G1488">
        <v>97</v>
      </c>
      <c r="H1488" t="s">
        <v>18</v>
      </c>
      <c r="I1488" t="s">
        <v>811</v>
      </c>
      <c r="J1488" t="s">
        <v>812</v>
      </c>
      <c r="K1488">
        <v>0</v>
      </c>
      <c r="L1488">
        <v>0</v>
      </c>
      <c r="M1488">
        <v>0</v>
      </c>
      <c r="N1488">
        <v>2001</v>
      </c>
      <c r="O1488">
        <v>2001</v>
      </c>
      <c r="P1488" t="s">
        <v>375</v>
      </c>
      <c r="Q1488" t="s">
        <v>335</v>
      </c>
      <c r="R1488" t="s">
        <v>1102</v>
      </c>
      <c r="S1488" t="s">
        <v>699</v>
      </c>
      <c r="T1488" t="s">
        <v>1103</v>
      </c>
      <c r="U1488" t="s">
        <v>641</v>
      </c>
      <c r="V1488" t="s">
        <v>379</v>
      </c>
    </row>
    <row r="1489" spans="1:22">
      <c r="A1489">
        <v>10383</v>
      </c>
      <c r="B1489" t="s">
        <v>418</v>
      </c>
      <c r="C1489">
        <v>25.71875</v>
      </c>
      <c r="D1489" t="s">
        <v>373</v>
      </c>
      <c r="E1489" t="s">
        <v>374</v>
      </c>
      <c r="F1489">
        <v>2015</v>
      </c>
      <c r="G1489">
        <v>97</v>
      </c>
      <c r="H1489" t="s">
        <v>18</v>
      </c>
      <c r="I1489" t="s">
        <v>811</v>
      </c>
      <c r="J1489" t="s">
        <v>812</v>
      </c>
      <c r="K1489">
        <v>0</v>
      </c>
      <c r="L1489">
        <v>0</v>
      </c>
      <c r="M1489">
        <v>0</v>
      </c>
      <c r="N1489">
        <v>2001</v>
      </c>
      <c r="O1489">
        <v>2001</v>
      </c>
      <c r="P1489" t="s">
        <v>375</v>
      </c>
      <c r="Q1489" t="s">
        <v>335</v>
      </c>
      <c r="R1489" t="s">
        <v>418</v>
      </c>
      <c r="S1489" t="s">
        <v>419</v>
      </c>
      <c r="T1489" t="s">
        <v>420</v>
      </c>
      <c r="U1489" t="s">
        <v>421</v>
      </c>
      <c r="V1489" t="s">
        <v>379</v>
      </c>
    </row>
    <row r="1490" spans="1:22">
      <c r="A1490">
        <v>10384</v>
      </c>
      <c r="B1490" t="s">
        <v>425</v>
      </c>
      <c r="C1490">
        <v>1.546875</v>
      </c>
      <c r="D1490" t="s">
        <v>373</v>
      </c>
      <c r="E1490" t="s">
        <v>374</v>
      </c>
      <c r="F1490">
        <v>2015</v>
      </c>
      <c r="G1490">
        <v>97</v>
      </c>
      <c r="H1490" t="s">
        <v>18</v>
      </c>
      <c r="I1490" t="s">
        <v>811</v>
      </c>
      <c r="J1490" t="s">
        <v>812</v>
      </c>
      <c r="K1490">
        <v>0</v>
      </c>
      <c r="L1490">
        <v>0</v>
      </c>
      <c r="M1490">
        <v>0</v>
      </c>
      <c r="N1490">
        <v>2001</v>
      </c>
      <c r="O1490">
        <v>2001</v>
      </c>
      <c r="P1490" t="s">
        <v>375</v>
      </c>
      <c r="Q1490" t="s">
        <v>335</v>
      </c>
      <c r="R1490" t="s">
        <v>425</v>
      </c>
      <c r="S1490" t="s">
        <v>426</v>
      </c>
      <c r="T1490" t="s">
        <v>427</v>
      </c>
      <c r="U1490" t="s">
        <v>421</v>
      </c>
      <c r="V1490" t="s">
        <v>379</v>
      </c>
    </row>
    <row r="1491" spans="1:22">
      <c r="A1491">
        <v>10385</v>
      </c>
      <c r="B1491" t="s">
        <v>1104</v>
      </c>
      <c r="C1491">
        <v>0.828125</v>
      </c>
      <c r="D1491" t="s">
        <v>373</v>
      </c>
      <c r="E1491" t="s">
        <v>374</v>
      </c>
      <c r="F1491">
        <v>2015</v>
      </c>
      <c r="G1491">
        <v>97</v>
      </c>
      <c r="H1491" t="s">
        <v>18</v>
      </c>
      <c r="I1491" t="s">
        <v>811</v>
      </c>
      <c r="J1491" t="s">
        <v>812</v>
      </c>
      <c r="K1491">
        <v>0</v>
      </c>
      <c r="L1491">
        <v>0</v>
      </c>
      <c r="M1491">
        <v>0</v>
      </c>
      <c r="N1491">
        <v>2001</v>
      </c>
      <c r="O1491">
        <v>2001</v>
      </c>
      <c r="P1491" t="s">
        <v>375</v>
      </c>
      <c r="Q1491" t="s">
        <v>335</v>
      </c>
      <c r="R1491" t="s">
        <v>1104</v>
      </c>
      <c r="S1491" t="s">
        <v>643</v>
      </c>
      <c r="T1491" t="s">
        <v>1105</v>
      </c>
      <c r="U1491" t="s">
        <v>421</v>
      </c>
      <c r="V1491" t="s">
        <v>379</v>
      </c>
    </row>
    <row r="1492" spans="1:22">
      <c r="A1492">
        <v>10386</v>
      </c>
      <c r="B1492" t="s">
        <v>1106</v>
      </c>
      <c r="C1492">
        <v>0.4375</v>
      </c>
      <c r="D1492" t="s">
        <v>373</v>
      </c>
      <c r="E1492" t="s">
        <v>374</v>
      </c>
      <c r="F1492">
        <v>2015</v>
      </c>
      <c r="G1492">
        <v>97</v>
      </c>
      <c r="H1492" t="s">
        <v>18</v>
      </c>
      <c r="I1492" t="s">
        <v>811</v>
      </c>
      <c r="J1492" t="s">
        <v>812</v>
      </c>
      <c r="K1492">
        <v>0</v>
      </c>
      <c r="L1492">
        <v>0</v>
      </c>
      <c r="M1492">
        <v>0</v>
      </c>
      <c r="N1492">
        <v>2001</v>
      </c>
      <c r="O1492">
        <v>2001</v>
      </c>
      <c r="P1492" t="s">
        <v>375</v>
      </c>
      <c r="Q1492" t="s">
        <v>335</v>
      </c>
      <c r="R1492" t="s">
        <v>1107</v>
      </c>
      <c r="S1492" t="s">
        <v>501</v>
      </c>
      <c r="T1492" t="s">
        <v>1108</v>
      </c>
      <c r="U1492" t="s">
        <v>421</v>
      </c>
      <c r="V1492" t="s">
        <v>379</v>
      </c>
    </row>
    <row r="1493" spans="1:22">
      <c r="A1493">
        <v>10387</v>
      </c>
      <c r="B1493" t="s">
        <v>515</v>
      </c>
      <c r="C1493">
        <v>0.359375</v>
      </c>
      <c r="D1493" t="s">
        <v>373</v>
      </c>
      <c r="E1493" t="s">
        <v>374</v>
      </c>
      <c r="F1493">
        <v>2015</v>
      </c>
      <c r="G1493">
        <v>97</v>
      </c>
      <c r="H1493" t="s">
        <v>18</v>
      </c>
      <c r="I1493" t="s">
        <v>811</v>
      </c>
      <c r="J1493" t="s">
        <v>812</v>
      </c>
      <c r="K1493">
        <v>0</v>
      </c>
      <c r="L1493">
        <v>0</v>
      </c>
      <c r="M1493">
        <v>0</v>
      </c>
      <c r="N1493">
        <v>2001</v>
      </c>
      <c r="O1493">
        <v>2001</v>
      </c>
      <c r="P1493" t="s">
        <v>375</v>
      </c>
      <c r="Q1493" t="s">
        <v>335</v>
      </c>
      <c r="R1493" t="s">
        <v>515</v>
      </c>
      <c r="S1493" t="s">
        <v>501</v>
      </c>
      <c r="T1493" t="s">
        <v>474</v>
      </c>
      <c r="U1493" t="s">
        <v>421</v>
      </c>
      <c r="V1493" t="s">
        <v>379</v>
      </c>
    </row>
    <row r="1494" spans="1:22">
      <c r="A1494">
        <v>10388</v>
      </c>
      <c r="B1494" t="s">
        <v>487</v>
      </c>
      <c r="C1494">
        <v>0.328125</v>
      </c>
      <c r="D1494" t="s">
        <v>373</v>
      </c>
      <c r="E1494" t="s">
        <v>374</v>
      </c>
      <c r="F1494">
        <v>2015</v>
      </c>
      <c r="G1494">
        <v>97</v>
      </c>
      <c r="H1494" t="s">
        <v>18</v>
      </c>
      <c r="I1494" t="s">
        <v>811</v>
      </c>
      <c r="J1494" t="s">
        <v>812</v>
      </c>
      <c r="K1494">
        <v>0</v>
      </c>
      <c r="L1494">
        <v>0</v>
      </c>
      <c r="M1494">
        <v>0</v>
      </c>
      <c r="N1494">
        <v>2001</v>
      </c>
      <c r="O1494">
        <v>2001</v>
      </c>
      <c r="P1494" t="s">
        <v>375</v>
      </c>
      <c r="Q1494" t="s">
        <v>335</v>
      </c>
      <c r="R1494" t="s">
        <v>487</v>
      </c>
      <c r="S1494" t="s">
        <v>488</v>
      </c>
      <c r="T1494" t="s">
        <v>489</v>
      </c>
      <c r="U1494" t="s">
        <v>421</v>
      </c>
      <c r="V1494" t="s">
        <v>379</v>
      </c>
    </row>
    <row r="1495" spans="1:22">
      <c r="A1495">
        <v>10389</v>
      </c>
      <c r="B1495" t="s">
        <v>493</v>
      </c>
      <c r="C1495">
        <v>0.296875</v>
      </c>
      <c r="D1495" t="s">
        <v>373</v>
      </c>
      <c r="E1495" t="s">
        <v>374</v>
      </c>
      <c r="F1495">
        <v>2015</v>
      </c>
      <c r="G1495">
        <v>97</v>
      </c>
      <c r="H1495" t="s">
        <v>18</v>
      </c>
      <c r="I1495" t="s">
        <v>811</v>
      </c>
      <c r="J1495" t="s">
        <v>812</v>
      </c>
      <c r="K1495">
        <v>0</v>
      </c>
      <c r="L1495">
        <v>0</v>
      </c>
      <c r="M1495">
        <v>0</v>
      </c>
      <c r="N1495">
        <v>2001</v>
      </c>
      <c r="O1495">
        <v>2001</v>
      </c>
      <c r="P1495" t="s">
        <v>375</v>
      </c>
      <c r="Q1495" t="s">
        <v>335</v>
      </c>
      <c r="R1495" t="s">
        <v>493</v>
      </c>
      <c r="S1495" t="s">
        <v>491</v>
      </c>
      <c r="T1495" t="s">
        <v>494</v>
      </c>
      <c r="U1495" t="s">
        <v>421</v>
      </c>
      <c r="V1495" t="s">
        <v>379</v>
      </c>
    </row>
    <row r="1496" spans="1:22">
      <c r="A1496">
        <v>10390</v>
      </c>
      <c r="B1496" t="s">
        <v>1109</v>
      </c>
      <c r="C1496">
        <v>0.28125</v>
      </c>
      <c r="D1496" t="s">
        <v>373</v>
      </c>
      <c r="E1496" t="s">
        <v>374</v>
      </c>
      <c r="F1496">
        <v>2015</v>
      </c>
      <c r="G1496">
        <v>97</v>
      </c>
      <c r="H1496" t="s">
        <v>18</v>
      </c>
      <c r="I1496" t="s">
        <v>811</v>
      </c>
      <c r="J1496" t="s">
        <v>812</v>
      </c>
      <c r="K1496">
        <v>0</v>
      </c>
      <c r="L1496">
        <v>0</v>
      </c>
      <c r="M1496">
        <v>0</v>
      </c>
      <c r="N1496">
        <v>2001</v>
      </c>
      <c r="O1496">
        <v>2001</v>
      </c>
      <c r="P1496" t="s">
        <v>375</v>
      </c>
      <c r="Q1496" t="s">
        <v>335</v>
      </c>
      <c r="R1496" t="s">
        <v>1110</v>
      </c>
      <c r="S1496" t="s">
        <v>501</v>
      </c>
      <c r="T1496" t="s">
        <v>1111</v>
      </c>
      <c r="U1496" t="s">
        <v>421</v>
      </c>
      <c r="V1496" t="s">
        <v>379</v>
      </c>
    </row>
    <row r="1497" spans="1:22">
      <c r="A1497">
        <v>10391</v>
      </c>
      <c r="B1497" t="s">
        <v>1112</v>
      </c>
      <c r="C1497">
        <v>0.265625</v>
      </c>
      <c r="D1497" t="s">
        <v>373</v>
      </c>
      <c r="E1497" t="s">
        <v>374</v>
      </c>
      <c r="F1497">
        <v>2015</v>
      </c>
      <c r="G1497">
        <v>97</v>
      </c>
      <c r="H1497" t="s">
        <v>18</v>
      </c>
      <c r="I1497" t="s">
        <v>811</v>
      </c>
      <c r="J1497" t="s">
        <v>812</v>
      </c>
      <c r="K1497">
        <v>0</v>
      </c>
      <c r="L1497">
        <v>0</v>
      </c>
      <c r="M1497">
        <v>0</v>
      </c>
      <c r="N1497">
        <v>2001</v>
      </c>
      <c r="O1497">
        <v>2001</v>
      </c>
      <c r="P1497" t="s">
        <v>375</v>
      </c>
      <c r="Q1497" t="s">
        <v>335</v>
      </c>
      <c r="R1497" t="s">
        <v>1112</v>
      </c>
      <c r="S1497" t="s">
        <v>1113</v>
      </c>
      <c r="T1497" t="s">
        <v>775</v>
      </c>
      <c r="U1497" t="s">
        <v>421</v>
      </c>
      <c r="V1497" t="s">
        <v>379</v>
      </c>
    </row>
    <row r="1498" spans="1:22">
      <c r="A1498">
        <v>10392</v>
      </c>
      <c r="B1498" t="s">
        <v>1114</v>
      </c>
      <c r="C1498">
        <v>0.203125</v>
      </c>
      <c r="D1498" t="s">
        <v>373</v>
      </c>
      <c r="E1498" t="s">
        <v>374</v>
      </c>
      <c r="F1498">
        <v>2015</v>
      </c>
      <c r="G1498">
        <v>97</v>
      </c>
      <c r="H1498" t="s">
        <v>18</v>
      </c>
      <c r="I1498" t="s">
        <v>811</v>
      </c>
      <c r="J1498" t="s">
        <v>812</v>
      </c>
      <c r="K1498">
        <v>0</v>
      </c>
      <c r="L1498">
        <v>0</v>
      </c>
      <c r="M1498">
        <v>0</v>
      </c>
      <c r="N1498">
        <v>2001</v>
      </c>
      <c r="O1498">
        <v>2001</v>
      </c>
      <c r="P1498" t="s">
        <v>375</v>
      </c>
      <c r="Q1498" t="s">
        <v>335</v>
      </c>
      <c r="R1498" t="s">
        <v>1114</v>
      </c>
      <c r="S1498" t="s">
        <v>488</v>
      </c>
      <c r="T1498" t="s">
        <v>1115</v>
      </c>
      <c r="U1498" t="s">
        <v>421</v>
      </c>
      <c r="V1498" t="s">
        <v>379</v>
      </c>
    </row>
    <row r="1499" spans="1:22">
      <c r="A1499">
        <v>10393</v>
      </c>
      <c r="B1499" t="s">
        <v>1116</v>
      </c>
      <c r="C1499">
        <v>0.1875</v>
      </c>
      <c r="D1499" t="s">
        <v>373</v>
      </c>
      <c r="E1499" t="s">
        <v>374</v>
      </c>
      <c r="F1499">
        <v>2015</v>
      </c>
      <c r="G1499">
        <v>97</v>
      </c>
      <c r="H1499" t="s">
        <v>18</v>
      </c>
      <c r="I1499" t="s">
        <v>811</v>
      </c>
      <c r="J1499" t="s">
        <v>812</v>
      </c>
      <c r="K1499">
        <v>0</v>
      </c>
      <c r="L1499">
        <v>0</v>
      </c>
      <c r="M1499">
        <v>0</v>
      </c>
      <c r="N1499">
        <v>2001</v>
      </c>
      <c r="O1499">
        <v>2001</v>
      </c>
      <c r="P1499" t="s">
        <v>375</v>
      </c>
      <c r="Q1499" t="s">
        <v>335</v>
      </c>
      <c r="R1499" t="s">
        <v>1116</v>
      </c>
      <c r="S1499" t="s">
        <v>423</v>
      </c>
      <c r="T1499" t="s">
        <v>1117</v>
      </c>
      <c r="U1499" t="s">
        <v>421</v>
      </c>
      <c r="V1499" t="s">
        <v>379</v>
      </c>
    </row>
    <row r="1500" spans="1:22">
      <c r="A1500">
        <v>10394</v>
      </c>
      <c r="B1500" t="s">
        <v>1118</v>
      </c>
      <c r="C1500">
        <v>0.1875</v>
      </c>
      <c r="D1500" t="s">
        <v>373</v>
      </c>
      <c r="E1500" t="s">
        <v>374</v>
      </c>
      <c r="F1500">
        <v>2015</v>
      </c>
      <c r="G1500">
        <v>97</v>
      </c>
      <c r="H1500" t="s">
        <v>18</v>
      </c>
      <c r="I1500" t="s">
        <v>811</v>
      </c>
      <c r="J1500" t="s">
        <v>812</v>
      </c>
      <c r="K1500">
        <v>0</v>
      </c>
      <c r="L1500">
        <v>0</v>
      </c>
      <c r="M1500">
        <v>0</v>
      </c>
      <c r="N1500">
        <v>2001</v>
      </c>
      <c r="O1500">
        <v>2001</v>
      </c>
      <c r="P1500" t="s">
        <v>375</v>
      </c>
      <c r="Q1500" t="s">
        <v>335</v>
      </c>
      <c r="R1500" t="s">
        <v>1118</v>
      </c>
      <c r="S1500" t="s">
        <v>1119</v>
      </c>
      <c r="T1500" t="s">
        <v>635</v>
      </c>
      <c r="U1500" t="s">
        <v>421</v>
      </c>
      <c r="V1500" t="s">
        <v>379</v>
      </c>
    </row>
    <row r="1501" spans="1:22">
      <c r="A1501">
        <v>10395</v>
      </c>
      <c r="B1501" t="s">
        <v>539</v>
      </c>
      <c r="C1501">
        <v>0.15625</v>
      </c>
      <c r="D1501" t="s">
        <v>373</v>
      </c>
      <c r="E1501" t="s">
        <v>374</v>
      </c>
      <c r="F1501">
        <v>2015</v>
      </c>
      <c r="G1501">
        <v>97</v>
      </c>
      <c r="H1501" t="s">
        <v>18</v>
      </c>
      <c r="I1501" t="s">
        <v>811</v>
      </c>
      <c r="J1501" t="s">
        <v>812</v>
      </c>
      <c r="K1501">
        <v>0</v>
      </c>
      <c r="L1501">
        <v>0</v>
      </c>
      <c r="M1501">
        <v>0</v>
      </c>
      <c r="N1501">
        <v>2001</v>
      </c>
      <c r="O1501">
        <v>2001</v>
      </c>
      <c r="P1501" t="s">
        <v>375</v>
      </c>
      <c r="Q1501" t="s">
        <v>335</v>
      </c>
      <c r="R1501" t="s">
        <v>539</v>
      </c>
      <c r="S1501" t="s">
        <v>419</v>
      </c>
      <c r="T1501" t="s">
        <v>540</v>
      </c>
      <c r="U1501" t="s">
        <v>421</v>
      </c>
      <c r="V1501" t="s">
        <v>379</v>
      </c>
    </row>
    <row r="1502" spans="1:22">
      <c r="A1502">
        <v>10396</v>
      </c>
      <c r="B1502" t="s">
        <v>1120</v>
      </c>
      <c r="C1502">
        <v>0.140625</v>
      </c>
      <c r="D1502" t="s">
        <v>373</v>
      </c>
      <c r="E1502" t="s">
        <v>374</v>
      </c>
      <c r="F1502">
        <v>2015</v>
      </c>
      <c r="G1502">
        <v>97</v>
      </c>
      <c r="H1502" t="s">
        <v>18</v>
      </c>
      <c r="I1502" t="s">
        <v>811</v>
      </c>
      <c r="J1502" t="s">
        <v>812</v>
      </c>
      <c r="K1502">
        <v>0</v>
      </c>
      <c r="L1502">
        <v>0</v>
      </c>
      <c r="M1502">
        <v>0</v>
      </c>
      <c r="N1502">
        <v>2001</v>
      </c>
      <c r="O1502">
        <v>2001</v>
      </c>
      <c r="P1502" t="s">
        <v>375</v>
      </c>
      <c r="Q1502" t="s">
        <v>335</v>
      </c>
      <c r="R1502" t="s">
        <v>1121</v>
      </c>
      <c r="S1502" t="s">
        <v>501</v>
      </c>
      <c r="T1502" t="s">
        <v>1122</v>
      </c>
      <c r="U1502" t="s">
        <v>421</v>
      </c>
      <c r="V1502" t="s">
        <v>379</v>
      </c>
    </row>
    <row r="1503" spans="1:22">
      <c r="A1503">
        <v>10397</v>
      </c>
      <c r="B1503" t="s">
        <v>1123</v>
      </c>
      <c r="C1503">
        <v>0.109375</v>
      </c>
      <c r="D1503" t="s">
        <v>373</v>
      </c>
      <c r="E1503" t="s">
        <v>374</v>
      </c>
      <c r="F1503">
        <v>2015</v>
      </c>
      <c r="G1503">
        <v>97</v>
      </c>
      <c r="H1503" t="s">
        <v>18</v>
      </c>
      <c r="I1503" t="s">
        <v>811</v>
      </c>
      <c r="J1503" t="s">
        <v>812</v>
      </c>
      <c r="K1503">
        <v>0</v>
      </c>
      <c r="L1503">
        <v>0</v>
      </c>
      <c r="M1503">
        <v>0</v>
      </c>
      <c r="N1503">
        <v>2001</v>
      </c>
      <c r="O1503">
        <v>2001</v>
      </c>
      <c r="P1503" t="s">
        <v>375</v>
      </c>
      <c r="Q1503" t="s">
        <v>335</v>
      </c>
      <c r="R1503" t="s">
        <v>1123</v>
      </c>
      <c r="S1503" t="s">
        <v>1124</v>
      </c>
      <c r="T1503" t="s">
        <v>1025</v>
      </c>
      <c r="U1503" t="s">
        <v>421</v>
      </c>
      <c r="V1503" t="s">
        <v>379</v>
      </c>
    </row>
    <row r="1504" spans="1:22">
      <c r="A1504">
        <v>10398</v>
      </c>
      <c r="B1504" t="s">
        <v>513</v>
      </c>
      <c r="C1504">
        <v>0.109375</v>
      </c>
      <c r="D1504" t="s">
        <v>373</v>
      </c>
      <c r="E1504" t="s">
        <v>374</v>
      </c>
      <c r="F1504">
        <v>2015</v>
      </c>
      <c r="G1504">
        <v>97</v>
      </c>
      <c r="H1504" t="s">
        <v>18</v>
      </c>
      <c r="I1504" t="s">
        <v>811</v>
      </c>
      <c r="J1504" t="s">
        <v>812</v>
      </c>
      <c r="K1504">
        <v>0</v>
      </c>
      <c r="L1504">
        <v>0</v>
      </c>
      <c r="M1504">
        <v>0</v>
      </c>
      <c r="N1504">
        <v>2001</v>
      </c>
      <c r="O1504">
        <v>2001</v>
      </c>
      <c r="P1504" t="s">
        <v>375</v>
      </c>
      <c r="Q1504" t="s">
        <v>335</v>
      </c>
      <c r="R1504" t="s">
        <v>513</v>
      </c>
      <c r="S1504" t="s">
        <v>423</v>
      </c>
      <c r="T1504" t="s">
        <v>514</v>
      </c>
      <c r="U1504" t="s">
        <v>421</v>
      </c>
      <c r="V1504" t="s">
        <v>379</v>
      </c>
    </row>
    <row r="1505" spans="1:22">
      <c r="A1505">
        <v>10399</v>
      </c>
      <c r="B1505" t="s">
        <v>1125</v>
      </c>
      <c r="C1505">
        <v>0.109375</v>
      </c>
      <c r="D1505" t="s">
        <v>373</v>
      </c>
      <c r="E1505" t="s">
        <v>374</v>
      </c>
      <c r="F1505">
        <v>2015</v>
      </c>
      <c r="G1505">
        <v>97</v>
      </c>
      <c r="H1505" t="s">
        <v>18</v>
      </c>
      <c r="I1505" t="s">
        <v>811</v>
      </c>
      <c r="J1505" t="s">
        <v>812</v>
      </c>
      <c r="K1505">
        <v>0</v>
      </c>
      <c r="L1505">
        <v>0</v>
      </c>
      <c r="M1505">
        <v>0</v>
      </c>
      <c r="N1505">
        <v>2001</v>
      </c>
      <c r="O1505">
        <v>2001</v>
      </c>
      <c r="P1505" t="s">
        <v>375</v>
      </c>
      <c r="Q1505" t="s">
        <v>335</v>
      </c>
      <c r="R1505" t="s">
        <v>1125</v>
      </c>
      <c r="S1505" t="s">
        <v>423</v>
      </c>
      <c r="T1505" t="s">
        <v>1126</v>
      </c>
      <c r="U1505" t="s">
        <v>421</v>
      </c>
      <c r="V1505" t="s">
        <v>379</v>
      </c>
    </row>
    <row r="1506" spans="1:22">
      <c r="A1506">
        <v>10400</v>
      </c>
      <c r="B1506" t="s">
        <v>1127</v>
      </c>
      <c r="C1506">
        <v>9.375E-2</v>
      </c>
      <c r="D1506" t="s">
        <v>373</v>
      </c>
      <c r="E1506" t="s">
        <v>374</v>
      </c>
      <c r="F1506">
        <v>2015</v>
      </c>
      <c r="G1506">
        <v>97</v>
      </c>
      <c r="H1506" t="s">
        <v>18</v>
      </c>
      <c r="I1506" t="s">
        <v>811</v>
      </c>
      <c r="J1506" t="s">
        <v>812</v>
      </c>
      <c r="K1506">
        <v>0</v>
      </c>
      <c r="L1506">
        <v>0</v>
      </c>
      <c r="M1506">
        <v>0</v>
      </c>
      <c r="N1506">
        <v>2001</v>
      </c>
      <c r="O1506">
        <v>2001</v>
      </c>
      <c r="P1506" t="s">
        <v>375</v>
      </c>
      <c r="Q1506" t="s">
        <v>335</v>
      </c>
      <c r="R1506" t="s">
        <v>1127</v>
      </c>
      <c r="S1506" t="s">
        <v>581</v>
      </c>
      <c r="T1506" t="s">
        <v>1128</v>
      </c>
      <c r="U1506" t="s">
        <v>421</v>
      </c>
      <c r="V1506" t="s">
        <v>379</v>
      </c>
    </row>
    <row r="1507" spans="1:22">
      <c r="A1507">
        <v>10401</v>
      </c>
      <c r="B1507" t="s">
        <v>1129</v>
      </c>
      <c r="C1507">
        <v>6.25E-2</v>
      </c>
      <c r="D1507" t="s">
        <v>373</v>
      </c>
      <c r="E1507" t="s">
        <v>374</v>
      </c>
      <c r="F1507">
        <v>2015</v>
      </c>
      <c r="G1507">
        <v>97</v>
      </c>
      <c r="H1507" t="s">
        <v>18</v>
      </c>
      <c r="I1507" t="s">
        <v>811</v>
      </c>
      <c r="J1507" t="s">
        <v>812</v>
      </c>
      <c r="K1507">
        <v>0</v>
      </c>
      <c r="L1507">
        <v>0</v>
      </c>
      <c r="M1507">
        <v>0</v>
      </c>
      <c r="N1507">
        <v>2001</v>
      </c>
      <c r="O1507">
        <v>2001</v>
      </c>
      <c r="P1507" t="s">
        <v>375</v>
      </c>
      <c r="Q1507" t="s">
        <v>335</v>
      </c>
      <c r="R1507" t="s">
        <v>1130</v>
      </c>
      <c r="S1507" t="s">
        <v>501</v>
      </c>
      <c r="T1507" t="s">
        <v>1131</v>
      </c>
      <c r="U1507" t="s">
        <v>421</v>
      </c>
      <c r="V1507" t="s">
        <v>379</v>
      </c>
    </row>
    <row r="1508" spans="1:22">
      <c r="A1508">
        <v>10402</v>
      </c>
      <c r="B1508" t="s">
        <v>1132</v>
      </c>
      <c r="C1508">
        <v>6.25E-2</v>
      </c>
      <c r="D1508" t="s">
        <v>373</v>
      </c>
      <c r="E1508" t="s">
        <v>374</v>
      </c>
      <c r="F1508">
        <v>2015</v>
      </c>
      <c r="G1508">
        <v>97</v>
      </c>
      <c r="H1508" t="s">
        <v>18</v>
      </c>
      <c r="I1508" t="s">
        <v>811</v>
      </c>
      <c r="J1508" t="s">
        <v>812</v>
      </c>
      <c r="K1508">
        <v>0</v>
      </c>
      <c r="L1508">
        <v>0</v>
      </c>
      <c r="M1508">
        <v>0</v>
      </c>
      <c r="N1508">
        <v>2001</v>
      </c>
      <c r="O1508">
        <v>2001</v>
      </c>
      <c r="P1508" t="s">
        <v>375</v>
      </c>
      <c r="Q1508" t="s">
        <v>335</v>
      </c>
      <c r="R1508" t="s">
        <v>1132</v>
      </c>
      <c r="S1508" t="s">
        <v>1133</v>
      </c>
      <c r="T1508" t="s">
        <v>1134</v>
      </c>
      <c r="U1508" t="s">
        <v>421</v>
      </c>
      <c r="V1508" t="s">
        <v>379</v>
      </c>
    </row>
    <row r="1509" spans="1:22">
      <c r="A1509">
        <v>10403</v>
      </c>
      <c r="B1509" t="s">
        <v>1135</v>
      </c>
      <c r="C1509">
        <v>3.125E-2</v>
      </c>
      <c r="D1509" t="s">
        <v>373</v>
      </c>
      <c r="E1509" t="s">
        <v>374</v>
      </c>
      <c r="F1509">
        <v>2015</v>
      </c>
      <c r="G1509">
        <v>97</v>
      </c>
      <c r="H1509" t="s">
        <v>18</v>
      </c>
      <c r="I1509" t="s">
        <v>811</v>
      </c>
      <c r="J1509" t="s">
        <v>812</v>
      </c>
      <c r="K1509">
        <v>0</v>
      </c>
      <c r="L1509">
        <v>0</v>
      </c>
      <c r="M1509">
        <v>0</v>
      </c>
      <c r="N1509">
        <v>2001</v>
      </c>
      <c r="O1509">
        <v>2001</v>
      </c>
      <c r="P1509" t="s">
        <v>375</v>
      </c>
      <c r="Q1509" t="s">
        <v>335</v>
      </c>
      <c r="R1509" t="s">
        <v>1136</v>
      </c>
      <c r="S1509" t="s">
        <v>501</v>
      </c>
      <c r="T1509" t="s">
        <v>1137</v>
      </c>
      <c r="U1509" t="s">
        <v>421</v>
      </c>
      <c r="V1509" t="s">
        <v>379</v>
      </c>
    </row>
    <row r="1510" spans="1:22">
      <c r="A1510">
        <v>10404</v>
      </c>
      <c r="B1510" t="s">
        <v>1138</v>
      </c>
      <c r="C1510">
        <v>3.125E-2</v>
      </c>
      <c r="D1510" t="s">
        <v>373</v>
      </c>
      <c r="E1510" t="s">
        <v>374</v>
      </c>
      <c r="F1510">
        <v>2015</v>
      </c>
      <c r="G1510">
        <v>97</v>
      </c>
      <c r="H1510" t="s">
        <v>18</v>
      </c>
      <c r="I1510" t="s">
        <v>811</v>
      </c>
      <c r="J1510" t="s">
        <v>812</v>
      </c>
      <c r="K1510">
        <v>0</v>
      </c>
      <c r="L1510">
        <v>0</v>
      </c>
      <c r="M1510">
        <v>0</v>
      </c>
      <c r="N1510">
        <v>2001</v>
      </c>
      <c r="O1510">
        <v>2001</v>
      </c>
      <c r="P1510" t="s">
        <v>375</v>
      </c>
      <c r="Q1510" t="s">
        <v>335</v>
      </c>
      <c r="R1510" t="s">
        <v>1139</v>
      </c>
      <c r="S1510" t="s">
        <v>501</v>
      </c>
      <c r="T1510" t="s">
        <v>1140</v>
      </c>
      <c r="U1510" t="s">
        <v>421</v>
      </c>
      <c r="V1510" t="s">
        <v>379</v>
      </c>
    </row>
    <row r="1511" spans="1:22">
      <c r="A1511">
        <v>10405</v>
      </c>
      <c r="B1511" t="s">
        <v>1141</v>
      </c>
      <c r="C1511">
        <v>3.125E-2</v>
      </c>
      <c r="D1511" t="s">
        <v>373</v>
      </c>
      <c r="E1511" t="s">
        <v>374</v>
      </c>
      <c r="F1511">
        <v>2015</v>
      </c>
      <c r="G1511">
        <v>97</v>
      </c>
      <c r="H1511" t="s">
        <v>18</v>
      </c>
      <c r="I1511" t="s">
        <v>811</v>
      </c>
      <c r="J1511" t="s">
        <v>812</v>
      </c>
      <c r="K1511">
        <v>0</v>
      </c>
      <c r="L1511">
        <v>0</v>
      </c>
      <c r="M1511">
        <v>0</v>
      </c>
      <c r="N1511">
        <v>2001</v>
      </c>
      <c r="O1511">
        <v>2001</v>
      </c>
      <c r="P1511" t="s">
        <v>375</v>
      </c>
      <c r="Q1511" t="s">
        <v>335</v>
      </c>
      <c r="R1511" t="s">
        <v>1141</v>
      </c>
      <c r="S1511" t="s">
        <v>1124</v>
      </c>
      <c r="T1511" t="s">
        <v>1142</v>
      </c>
      <c r="U1511" t="s">
        <v>421</v>
      </c>
      <c r="V1511" t="s">
        <v>379</v>
      </c>
    </row>
    <row r="1512" spans="1:22">
      <c r="A1512">
        <v>10406</v>
      </c>
      <c r="B1512" t="s">
        <v>1143</v>
      </c>
      <c r="C1512">
        <v>3.125E-2</v>
      </c>
      <c r="D1512" t="s">
        <v>373</v>
      </c>
      <c r="E1512" t="s">
        <v>374</v>
      </c>
      <c r="F1512">
        <v>2015</v>
      </c>
      <c r="G1512">
        <v>97</v>
      </c>
      <c r="H1512" t="s">
        <v>18</v>
      </c>
      <c r="I1512" t="s">
        <v>811</v>
      </c>
      <c r="J1512" t="s">
        <v>812</v>
      </c>
      <c r="K1512">
        <v>0</v>
      </c>
      <c r="L1512">
        <v>0</v>
      </c>
      <c r="M1512">
        <v>0</v>
      </c>
      <c r="N1512">
        <v>2001</v>
      </c>
      <c r="O1512">
        <v>2001</v>
      </c>
      <c r="P1512" t="s">
        <v>375</v>
      </c>
      <c r="Q1512" t="s">
        <v>335</v>
      </c>
      <c r="R1512" t="s">
        <v>1143</v>
      </c>
      <c r="S1512" t="s">
        <v>1124</v>
      </c>
      <c r="T1512" t="s">
        <v>1063</v>
      </c>
      <c r="U1512" t="s">
        <v>421</v>
      </c>
      <c r="V1512" t="s">
        <v>379</v>
      </c>
    </row>
    <row r="1513" spans="1:22">
      <c r="A1513">
        <v>10407</v>
      </c>
      <c r="B1513" t="s">
        <v>1144</v>
      </c>
      <c r="C1513">
        <v>1.5625E-2</v>
      </c>
      <c r="D1513" t="s">
        <v>373</v>
      </c>
      <c r="E1513" t="s">
        <v>374</v>
      </c>
      <c r="F1513">
        <v>2015</v>
      </c>
      <c r="G1513">
        <v>97</v>
      </c>
      <c r="H1513" t="s">
        <v>18</v>
      </c>
      <c r="I1513" t="s">
        <v>811</v>
      </c>
      <c r="J1513" t="s">
        <v>812</v>
      </c>
      <c r="K1513">
        <v>0</v>
      </c>
      <c r="L1513">
        <v>0</v>
      </c>
      <c r="M1513">
        <v>0</v>
      </c>
      <c r="N1513">
        <v>2001</v>
      </c>
      <c r="O1513">
        <v>2001</v>
      </c>
      <c r="P1513" t="s">
        <v>375</v>
      </c>
      <c r="Q1513" t="s">
        <v>335</v>
      </c>
      <c r="R1513" t="s">
        <v>1144</v>
      </c>
      <c r="S1513" t="s">
        <v>1145</v>
      </c>
      <c r="T1513" t="s">
        <v>1146</v>
      </c>
      <c r="U1513" t="s">
        <v>421</v>
      </c>
      <c r="V1513" t="s">
        <v>379</v>
      </c>
    </row>
    <row r="1514" spans="1:22">
      <c r="A1514">
        <v>10408</v>
      </c>
      <c r="B1514" t="s">
        <v>1147</v>
      </c>
      <c r="C1514">
        <v>1.5625E-2</v>
      </c>
      <c r="D1514" t="s">
        <v>373</v>
      </c>
      <c r="E1514" t="s">
        <v>374</v>
      </c>
      <c r="F1514">
        <v>2015</v>
      </c>
      <c r="G1514">
        <v>97</v>
      </c>
      <c r="H1514" t="s">
        <v>18</v>
      </c>
      <c r="I1514" t="s">
        <v>811</v>
      </c>
      <c r="J1514" t="s">
        <v>812</v>
      </c>
      <c r="K1514">
        <v>0</v>
      </c>
      <c r="L1514">
        <v>0</v>
      </c>
      <c r="M1514">
        <v>0</v>
      </c>
      <c r="N1514">
        <v>2001</v>
      </c>
      <c r="O1514">
        <v>2001</v>
      </c>
      <c r="P1514" t="s">
        <v>375</v>
      </c>
      <c r="Q1514" t="s">
        <v>335</v>
      </c>
      <c r="R1514" t="s">
        <v>1147</v>
      </c>
      <c r="S1514" t="s">
        <v>1148</v>
      </c>
      <c r="T1514" t="s">
        <v>1149</v>
      </c>
      <c r="U1514" t="s">
        <v>421</v>
      </c>
      <c r="V1514" t="s">
        <v>379</v>
      </c>
    </row>
    <row r="1515" spans="1:22">
      <c r="A1515">
        <v>10409</v>
      </c>
      <c r="B1515" t="s">
        <v>1150</v>
      </c>
      <c r="C1515">
        <v>1.5625E-2</v>
      </c>
      <c r="D1515" t="s">
        <v>373</v>
      </c>
      <c r="E1515" t="s">
        <v>374</v>
      </c>
      <c r="F1515">
        <v>2015</v>
      </c>
      <c r="G1515">
        <v>97</v>
      </c>
      <c r="H1515" t="s">
        <v>18</v>
      </c>
      <c r="I1515" t="s">
        <v>811</v>
      </c>
      <c r="J1515" t="s">
        <v>812</v>
      </c>
      <c r="K1515">
        <v>0</v>
      </c>
      <c r="L1515">
        <v>0</v>
      </c>
      <c r="M1515">
        <v>0</v>
      </c>
      <c r="N1515">
        <v>2001</v>
      </c>
      <c r="O1515">
        <v>2001</v>
      </c>
      <c r="P1515" t="s">
        <v>375</v>
      </c>
      <c r="Q1515" t="s">
        <v>335</v>
      </c>
      <c r="R1515" t="s">
        <v>1150</v>
      </c>
      <c r="S1515" t="s">
        <v>1151</v>
      </c>
      <c r="T1515" t="s">
        <v>1152</v>
      </c>
      <c r="U1515" t="s">
        <v>421</v>
      </c>
      <c r="V1515" t="s">
        <v>379</v>
      </c>
    </row>
    <row r="1516" spans="1:22">
      <c r="A1516">
        <v>10410</v>
      </c>
      <c r="B1516" t="s">
        <v>1153</v>
      </c>
      <c r="C1516">
        <v>3.125E-2</v>
      </c>
      <c r="D1516" t="s">
        <v>373</v>
      </c>
      <c r="E1516" t="s">
        <v>374</v>
      </c>
      <c r="F1516">
        <v>2015</v>
      </c>
      <c r="G1516">
        <v>97</v>
      </c>
      <c r="H1516" t="s">
        <v>18</v>
      </c>
      <c r="I1516" t="s">
        <v>811</v>
      </c>
      <c r="J1516" t="s">
        <v>812</v>
      </c>
      <c r="K1516">
        <v>0</v>
      </c>
      <c r="L1516">
        <v>0</v>
      </c>
      <c r="M1516">
        <v>0</v>
      </c>
      <c r="N1516">
        <v>2001</v>
      </c>
      <c r="O1516">
        <v>2001</v>
      </c>
      <c r="P1516" t="s">
        <v>375</v>
      </c>
      <c r="Q1516" t="s">
        <v>335</v>
      </c>
      <c r="R1516" t="s">
        <v>1153</v>
      </c>
      <c r="S1516" t="s">
        <v>1154</v>
      </c>
      <c r="T1516" t="s">
        <v>1134</v>
      </c>
      <c r="U1516" t="s">
        <v>1155</v>
      </c>
      <c r="V1516" t="s">
        <v>379</v>
      </c>
    </row>
    <row r="1517" spans="1:22">
      <c r="A1517">
        <v>10411</v>
      </c>
      <c r="B1517" t="s">
        <v>1156</v>
      </c>
      <c r="C1517">
        <v>7.8125E-2</v>
      </c>
      <c r="D1517" t="s">
        <v>373</v>
      </c>
      <c r="E1517" t="s">
        <v>374</v>
      </c>
      <c r="F1517">
        <v>2015</v>
      </c>
      <c r="G1517">
        <v>97</v>
      </c>
      <c r="H1517" t="s">
        <v>18</v>
      </c>
      <c r="I1517" t="s">
        <v>811</v>
      </c>
      <c r="J1517" t="s">
        <v>812</v>
      </c>
      <c r="K1517">
        <v>0</v>
      </c>
      <c r="L1517">
        <v>0</v>
      </c>
      <c r="M1517">
        <v>0</v>
      </c>
      <c r="N1517">
        <v>2001</v>
      </c>
      <c r="O1517">
        <v>2001</v>
      </c>
      <c r="P1517" t="s">
        <v>375</v>
      </c>
      <c r="Q1517" t="s">
        <v>335</v>
      </c>
      <c r="R1517" t="s">
        <v>1156</v>
      </c>
      <c r="S1517" t="s">
        <v>1157</v>
      </c>
      <c r="T1517" t="s">
        <v>1158</v>
      </c>
      <c r="U1517" t="s">
        <v>1159</v>
      </c>
      <c r="V1517" t="s">
        <v>379</v>
      </c>
    </row>
    <row r="1518" spans="1:22">
      <c r="A1518">
        <v>10412</v>
      </c>
      <c r="B1518" t="s">
        <v>1160</v>
      </c>
      <c r="C1518">
        <v>3.125E-2</v>
      </c>
      <c r="D1518" t="s">
        <v>373</v>
      </c>
      <c r="E1518" t="s">
        <v>374</v>
      </c>
      <c r="F1518">
        <v>2015</v>
      </c>
      <c r="G1518">
        <v>97</v>
      </c>
      <c r="H1518" t="s">
        <v>18</v>
      </c>
      <c r="I1518" t="s">
        <v>811</v>
      </c>
      <c r="J1518" t="s">
        <v>812</v>
      </c>
      <c r="K1518">
        <v>0</v>
      </c>
      <c r="L1518">
        <v>0</v>
      </c>
      <c r="M1518">
        <v>0</v>
      </c>
      <c r="N1518">
        <v>2001</v>
      </c>
      <c r="O1518">
        <v>2001</v>
      </c>
      <c r="P1518" t="s">
        <v>375</v>
      </c>
      <c r="Q1518" t="s">
        <v>335</v>
      </c>
      <c r="R1518" t="s">
        <v>1160</v>
      </c>
      <c r="S1518" t="s">
        <v>1157</v>
      </c>
      <c r="T1518" t="s">
        <v>1161</v>
      </c>
      <c r="U1518" t="s">
        <v>1159</v>
      </c>
      <c r="V1518" t="s">
        <v>379</v>
      </c>
    </row>
    <row r="1519" spans="1:22">
      <c r="A1519">
        <v>10413</v>
      </c>
      <c r="B1519" t="s">
        <v>1162</v>
      </c>
      <c r="C1519">
        <v>0.296875</v>
      </c>
      <c r="D1519" t="s">
        <v>373</v>
      </c>
      <c r="E1519" t="s">
        <v>374</v>
      </c>
      <c r="F1519">
        <v>2015</v>
      </c>
      <c r="G1519">
        <v>97</v>
      </c>
      <c r="H1519" t="s">
        <v>18</v>
      </c>
      <c r="I1519" t="s">
        <v>811</v>
      </c>
      <c r="J1519" t="s">
        <v>812</v>
      </c>
      <c r="K1519">
        <v>0</v>
      </c>
      <c r="L1519">
        <v>0</v>
      </c>
      <c r="M1519">
        <v>0</v>
      </c>
      <c r="N1519">
        <v>2001</v>
      </c>
      <c r="O1519">
        <v>2001</v>
      </c>
      <c r="P1519" t="s">
        <v>375</v>
      </c>
      <c r="Q1519" t="s">
        <v>335</v>
      </c>
      <c r="R1519" t="s">
        <v>1162</v>
      </c>
      <c r="S1519" t="s">
        <v>708</v>
      </c>
      <c r="T1519" t="s">
        <v>1163</v>
      </c>
      <c r="U1519" t="s">
        <v>659</v>
      </c>
      <c r="V1519" t="s">
        <v>379</v>
      </c>
    </row>
    <row r="1520" spans="1:22">
      <c r="A1520">
        <v>10414</v>
      </c>
      <c r="B1520" t="s">
        <v>1164</v>
      </c>
      <c r="C1520">
        <v>6.25E-2</v>
      </c>
      <c r="D1520" t="s">
        <v>373</v>
      </c>
      <c r="E1520" t="s">
        <v>374</v>
      </c>
      <c r="F1520">
        <v>2015</v>
      </c>
      <c r="G1520">
        <v>97</v>
      </c>
      <c r="H1520" t="s">
        <v>18</v>
      </c>
      <c r="I1520" t="s">
        <v>811</v>
      </c>
      <c r="J1520" t="s">
        <v>812</v>
      </c>
      <c r="K1520">
        <v>0</v>
      </c>
      <c r="L1520">
        <v>0</v>
      </c>
      <c r="M1520">
        <v>0</v>
      </c>
      <c r="N1520">
        <v>2001</v>
      </c>
      <c r="O1520">
        <v>2001</v>
      </c>
      <c r="P1520" t="s">
        <v>375</v>
      </c>
      <c r="Q1520" t="s">
        <v>335</v>
      </c>
      <c r="R1520" t="s">
        <v>1164</v>
      </c>
      <c r="S1520" t="s">
        <v>1165</v>
      </c>
      <c r="T1520" t="s">
        <v>1166</v>
      </c>
      <c r="U1520" t="s">
        <v>659</v>
      </c>
      <c r="V1520" t="s">
        <v>379</v>
      </c>
    </row>
    <row r="1521" spans="1:22">
      <c r="A1521">
        <v>10415</v>
      </c>
      <c r="B1521" t="s">
        <v>495</v>
      </c>
      <c r="C1521">
        <v>3.828125</v>
      </c>
      <c r="D1521" t="s">
        <v>373</v>
      </c>
      <c r="E1521" t="s">
        <v>374</v>
      </c>
      <c r="F1521">
        <v>2015</v>
      </c>
      <c r="G1521">
        <v>97</v>
      </c>
      <c r="H1521" t="s">
        <v>18</v>
      </c>
      <c r="I1521" t="s">
        <v>811</v>
      </c>
      <c r="J1521" t="s">
        <v>812</v>
      </c>
      <c r="K1521">
        <v>0</v>
      </c>
      <c r="L1521">
        <v>0</v>
      </c>
      <c r="M1521">
        <v>0</v>
      </c>
      <c r="N1521">
        <v>2001</v>
      </c>
      <c r="O1521">
        <v>2001</v>
      </c>
      <c r="P1521" t="s">
        <v>375</v>
      </c>
      <c r="Q1521" t="s">
        <v>335</v>
      </c>
      <c r="R1521" t="s">
        <v>495</v>
      </c>
      <c r="S1521" t="s">
        <v>496</v>
      </c>
      <c r="T1521" t="s">
        <v>497</v>
      </c>
      <c r="U1521" t="s">
        <v>434</v>
      </c>
      <c r="V1521" t="s">
        <v>379</v>
      </c>
    </row>
    <row r="1522" spans="1:22">
      <c r="A1522">
        <v>10416</v>
      </c>
      <c r="B1522" t="s">
        <v>1167</v>
      </c>
      <c r="C1522">
        <v>0.203125</v>
      </c>
      <c r="D1522" t="s">
        <v>373</v>
      </c>
      <c r="E1522" t="s">
        <v>374</v>
      </c>
      <c r="F1522">
        <v>2015</v>
      </c>
      <c r="G1522">
        <v>97</v>
      </c>
      <c r="H1522" t="s">
        <v>18</v>
      </c>
      <c r="I1522" t="s">
        <v>811</v>
      </c>
      <c r="J1522" t="s">
        <v>812</v>
      </c>
      <c r="K1522">
        <v>0</v>
      </c>
      <c r="L1522">
        <v>0</v>
      </c>
      <c r="M1522">
        <v>0</v>
      </c>
      <c r="N1522">
        <v>2001</v>
      </c>
      <c r="O1522">
        <v>2001</v>
      </c>
      <c r="P1522" t="s">
        <v>375</v>
      </c>
      <c r="Q1522" t="s">
        <v>335</v>
      </c>
      <c r="R1522" t="s">
        <v>1167</v>
      </c>
      <c r="S1522" t="s">
        <v>432</v>
      </c>
      <c r="T1522" t="s">
        <v>1168</v>
      </c>
      <c r="U1522" t="s">
        <v>434</v>
      </c>
      <c r="V1522" t="s">
        <v>379</v>
      </c>
    </row>
    <row r="1523" spans="1:22">
      <c r="A1523">
        <v>10417</v>
      </c>
      <c r="B1523" t="s">
        <v>1169</v>
      </c>
      <c r="C1523">
        <v>4.6875E-2</v>
      </c>
      <c r="D1523" t="s">
        <v>373</v>
      </c>
      <c r="E1523" t="s">
        <v>374</v>
      </c>
      <c r="F1523">
        <v>2015</v>
      </c>
      <c r="G1523">
        <v>97</v>
      </c>
      <c r="H1523" t="s">
        <v>18</v>
      </c>
      <c r="I1523" t="s">
        <v>811</v>
      </c>
      <c r="J1523" t="s">
        <v>812</v>
      </c>
      <c r="K1523">
        <v>0</v>
      </c>
      <c r="L1523">
        <v>0</v>
      </c>
      <c r="M1523">
        <v>0</v>
      </c>
      <c r="N1523">
        <v>2001</v>
      </c>
      <c r="O1523">
        <v>2001</v>
      </c>
      <c r="P1523" t="s">
        <v>375</v>
      </c>
      <c r="Q1523" t="s">
        <v>335</v>
      </c>
      <c r="R1523" t="s">
        <v>1169</v>
      </c>
      <c r="S1523" t="s">
        <v>1170</v>
      </c>
      <c r="T1523" t="s">
        <v>518</v>
      </c>
      <c r="U1523" t="s">
        <v>434</v>
      </c>
      <c r="V1523" t="s">
        <v>379</v>
      </c>
    </row>
    <row r="1524" spans="1:22">
      <c r="A1524">
        <v>10418</v>
      </c>
      <c r="B1524" t="s">
        <v>1171</v>
      </c>
      <c r="C1524">
        <v>4.6875E-2</v>
      </c>
      <c r="D1524" t="s">
        <v>373</v>
      </c>
      <c r="E1524" t="s">
        <v>374</v>
      </c>
      <c r="F1524">
        <v>2015</v>
      </c>
      <c r="G1524">
        <v>97</v>
      </c>
      <c r="H1524" t="s">
        <v>18</v>
      </c>
      <c r="I1524" t="s">
        <v>811</v>
      </c>
      <c r="J1524" t="s">
        <v>812</v>
      </c>
      <c r="K1524">
        <v>0</v>
      </c>
      <c r="L1524">
        <v>0</v>
      </c>
      <c r="M1524">
        <v>0</v>
      </c>
      <c r="N1524">
        <v>2001</v>
      </c>
      <c r="O1524">
        <v>2001</v>
      </c>
      <c r="P1524" t="s">
        <v>375</v>
      </c>
      <c r="Q1524" t="s">
        <v>335</v>
      </c>
      <c r="R1524" t="s">
        <v>1171</v>
      </c>
      <c r="S1524" t="s">
        <v>432</v>
      </c>
      <c r="T1524" t="s">
        <v>1172</v>
      </c>
      <c r="U1524" t="s">
        <v>434</v>
      </c>
      <c r="V1524" t="s">
        <v>379</v>
      </c>
    </row>
    <row r="1525" spans="1:22">
      <c r="A1525">
        <v>10419</v>
      </c>
      <c r="B1525" t="s">
        <v>1173</v>
      </c>
      <c r="C1525">
        <v>3.125E-2</v>
      </c>
      <c r="D1525" t="s">
        <v>373</v>
      </c>
      <c r="E1525" t="s">
        <v>374</v>
      </c>
      <c r="F1525">
        <v>2015</v>
      </c>
      <c r="G1525">
        <v>97</v>
      </c>
      <c r="H1525" t="s">
        <v>18</v>
      </c>
      <c r="I1525" t="s">
        <v>811</v>
      </c>
      <c r="J1525" t="s">
        <v>812</v>
      </c>
      <c r="K1525">
        <v>0</v>
      </c>
      <c r="L1525">
        <v>0</v>
      </c>
      <c r="M1525">
        <v>0</v>
      </c>
      <c r="N1525">
        <v>2001</v>
      </c>
      <c r="O1525">
        <v>2001</v>
      </c>
      <c r="P1525" t="s">
        <v>375</v>
      </c>
      <c r="Q1525" t="s">
        <v>335</v>
      </c>
      <c r="R1525" t="s">
        <v>1173</v>
      </c>
      <c r="S1525" t="s">
        <v>432</v>
      </c>
      <c r="T1525" t="s">
        <v>1051</v>
      </c>
      <c r="U1525" t="s">
        <v>434</v>
      </c>
      <c r="V1525" t="s">
        <v>379</v>
      </c>
    </row>
    <row r="1526" spans="1:22">
      <c r="A1526">
        <v>10420</v>
      </c>
      <c r="B1526" t="s">
        <v>1174</v>
      </c>
      <c r="C1526">
        <v>3.125E-2</v>
      </c>
      <c r="D1526" t="s">
        <v>373</v>
      </c>
      <c r="E1526" t="s">
        <v>374</v>
      </c>
      <c r="F1526">
        <v>2015</v>
      </c>
      <c r="G1526">
        <v>97</v>
      </c>
      <c r="H1526" t="s">
        <v>18</v>
      </c>
      <c r="I1526" t="s">
        <v>811</v>
      </c>
      <c r="J1526" t="s">
        <v>812</v>
      </c>
      <c r="K1526">
        <v>0</v>
      </c>
      <c r="L1526">
        <v>0</v>
      </c>
      <c r="M1526">
        <v>0</v>
      </c>
      <c r="N1526">
        <v>2001</v>
      </c>
      <c r="O1526">
        <v>2001</v>
      </c>
      <c r="P1526" t="s">
        <v>375</v>
      </c>
      <c r="Q1526" t="s">
        <v>335</v>
      </c>
      <c r="R1526" t="s">
        <v>1174</v>
      </c>
      <c r="S1526" t="s">
        <v>496</v>
      </c>
      <c r="T1526" t="s">
        <v>783</v>
      </c>
      <c r="U1526" t="s">
        <v>434</v>
      </c>
      <c r="V1526" t="s">
        <v>379</v>
      </c>
    </row>
    <row r="1527" spans="1:22">
      <c r="A1527">
        <v>10421</v>
      </c>
      <c r="B1527" t="s">
        <v>1175</v>
      </c>
      <c r="C1527">
        <v>1.5625E-2</v>
      </c>
      <c r="D1527" t="s">
        <v>373</v>
      </c>
      <c r="E1527" t="s">
        <v>374</v>
      </c>
      <c r="F1527">
        <v>2015</v>
      </c>
      <c r="G1527">
        <v>97</v>
      </c>
      <c r="H1527" t="s">
        <v>18</v>
      </c>
      <c r="I1527" t="s">
        <v>811</v>
      </c>
      <c r="J1527" t="s">
        <v>812</v>
      </c>
      <c r="K1527">
        <v>0</v>
      </c>
      <c r="L1527">
        <v>0</v>
      </c>
      <c r="M1527">
        <v>0</v>
      </c>
      <c r="N1527">
        <v>2001</v>
      </c>
      <c r="O1527">
        <v>2001</v>
      </c>
      <c r="P1527" t="s">
        <v>375</v>
      </c>
      <c r="Q1527" t="s">
        <v>335</v>
      </c>
      <c r="R1527" t="s">
        <v>1175</v>
      </c>
      <c r="S1527" t="s">
        <v>432</v>
      </c>
      <c r="T1527" t="s">
        <v>635</v>
      </c>
      <c r="U1527" t="s">
        <v>434</v>
      </c>
      <c r="V1527" t="s">
        <v>379</v>
      </c>
    </row>
    <row r="1528" spans="1:22">
      <c r="A1528">
        <v>10422</v>
      </c>
      <c r="B1528" t="s">
        <v>1176</v>
      </c>
      <c r="C1528">
        <v>1.5625E-2</v>
      </c>
      <c r="D1528" t="s">
        <v>373</v>
      </c>
      <c r="E1528" t="s">
        <v>374</v>
      </c>
      <c r="F1528">
        <v>2015</v>
      </c>
      <c r="G1528">
        <v>97</v>
      </c>
      <c r="H1528" t="s">
        <v>18</v>
      </c>
      <c r="I1528" t="s">
        <v>811</v>
      </c>
      <c r="J1528" t="s">
        <v>812</v>
      </c>
      <c r="K1528">
        <v>0</v>
      </c>
      <c r="L1528">
        <v>0</v>
      </c>
      <c r="M1528">
        <v>0</v>
      </c>
      <c r="N1528">
        <v>2001</v>
      </c>
      <c r="O1528">
        <v>2001</v>
      </c>
      <c r="P1528" t="s">
        <v>375</v>
      </c>
      <c r="Q1528" t="s">
        <v>335</v>
      </c>
      <c r="R1528" t="s">
        <v>1176</v>
      </c>
      <c r="S1528" t="s">
        <v>432</v>
      </c>
      <c r="T1528" t="s">
        <v>791</v>
      </c>
      <c r="U1528" t="s">
        <v>434</v>
      </c>
      <c r="V1528" t="s">
        <v>379</v>
      </c>
    </row>
    <row r="1529" spans="1:22">
      <c r="A1529">
        <v>10423</v>
      </c>
      <c r="B1529" t="s">
        <v>1177</v>
      </c>
      <c r="C1529">
        <v>1.5625E-2</v>
      </c>
      <c r="D1529" t="s">
        <v>373</v>
      </c>
      <c r="E1529" t="s">
        <v>374</v>
      </c>
      <c r="F1529">
        <v>2015</v>
      </c>
      <c r="G1529">
        <v>97</v>
      </c>
      <c r="H1529" t="s">
        <v>18</v>
      </c>
      <c r="I1529" t="s">
        <v>811</v>
      </c>
      <c r="J1529" t="s">
        <v>812</v>
      </c>
      <c r="K1529">
        <v>0</v>
      </c>
      <c r="L1529">
        <v>0</v>
      </c>
      <c r="M1529">
        <v>0</v>
      </c>
      <c r="N1529">
        <v>2001</v>
      </c>
      <c r="O1529">
        <v>2001</v>
      </c>
      <c r="P1529" t="s">
        <v>375</v>
      </c>
      <c r="Q1529" t="s">
        <v>335</v>
      </c>
      <c r="R1529" t="s">
        <v>1177</v>
      </c>
      <c r="S1529" t="s">
        <v>496</v>
      </c>
      <c r="T1529" t="s">
        <v>1178</v>
      </c>
      <c r="U1529" t="s">
        <v>434</v>
      </c>
      <c r="V1529" t="s">
        <v>379</v>
      </c>
    </row>
    <row r="1530" spans="1:22">
      <c r="A1530">
        <v>10424</v>
      </c>
      <c r="B1530" t="s">
        <v>1179</v>
      </c>
      <c r="C1530">
        <v>0.3125</v>
      </c>
      <c r="D1530" t="s">
        <v>373</v>
      </c>
      <c r="E1530" t="s">
        <v>374</v>
      </c>
      <c r="F1530">
        <v>2015</v>
      </c>
      <c r="G1530">
        <v>97</v>
      </c>
      <c r="H1530" t="s">
        <v>18</v>
      </c>
      <c r="I1530" t="s">
        <v>811</v>
      </c>
      <c r="J1530" t="s">
        <v>812</v>
      </c>
      <c r="K1530">
        <v>0</v>
      </c>
      <c r="L1530">
        <v>0</v>
      </c>
      <c r="M1530">
        <v>0</v>
      </c>
      <c r="N1530">
        <v>2001</v>
      </c>
      <c r="O1530">
        <v>2001</v>
      </c>
      <c r="P1530" t="s">
        <v>375</v>
      </c>
      <c r="Q1530" t="s">
        <v>335</v>
      </c>
      <c r="R1530" t="s">
        <v>1179</v>
      </c>
      <c r="S1530" t="s">
        <v>718</v>
      </c>
      <c r="T1530" t="s">
        <v>1073</v>
      </c>
      <c r="U1530" t="s">
        <v>719</v>
      </c>
      <c r="V1530" t="s">
        <v>379</v>
      </c>
    </row>
    <row r="1531" spans="1:22">
      <c r="A1531">
        <v>10425</v>
      </c>
      <c r="B1531" t="s">
        <v>1180</v>
      </c>
      <c r="C1531">
        <v>0.1875</v>
      </c>
      <c r="D1531" t="s">
        <v>373</v>
      </c>
      <c r="E1531" t="s">
        <v>374</v>
      </c>
      <c r="F1531">
        <v>2015</v>
      </c>
      <c r="G1531">
        <v>97</v>
      </c>
      <c r="H1531" t="s">
        <v>18</v>
      </c>
      <c r="I1531" t="s">
        <v>811</v>
      </c>
      <c r="J1531" t="s">
        <v>812</v>
      </c>
      <c r="K1531">
        <v>0</v>
      </c>
      <c r="L1531">
        <v>0</v>
      </c>
      <c r="M1531">
        <v>0</v>
      </c>
      <c r="N1531">
        <v>2001</v>
      </c>
      <c r="O1531">
        <v>2001</v>
      </c>
      <c r="P1531" t="s">
        <v>375</v>
      </c>
      <c r="Q1531" t="s">
        <v>335</v>
      </c>
      <c r="R1531" t="s">
        <v>1180</v>
      </c>
      <c r="S1531" t="s">
        <v>1181</v>
      </c>
      <c r="T1531" t="s">
        <v>1182</v>
      </c>
      <c r="U1531" t="s">
        <v>719</v>
      </c>
      <c r="V1531" t="s">
        <v>379</v>
      </c>
    </row>
    <row r="1532" spans="1:22">
      <c r="A1532">
        <v>10426</v>
      </c>
      <c r="B1532" t="s">
        <v>1183</v>
      </c>
      <c r="C1532">
        <v>7.8125E-2</v>
      </c>
      <c r="D1532" t="s">
        <v>373</v>
      </c>
      <c r="E1532" t="s">
        <v>374</v>
      </c>
      <c r="F1532">
        <v>2015</v>
      </c>
      <c r="G1532">
        <v>97</v>
      </c>
      <c r="H1532" t="s">
        <v>18</v>
      </c>
      <c r="I1532" t="s">
        <v>811</v>
      </c>
      <c r="J1532" t="s">
        <v>812</v>
      </c>
      <c r="K1532">
        <v>0</v>
      </c>
      <c r="L1532">
        <v>0</v>
      </c>
      <c r="M1532">
        <v>0</v>
      </c>
      <c r="N1532">
        <v>2001</v>
      </c>
      <c r="O1532">
        <v>2001</v>
      </c>
      <c r="P1532" t="s">
        <v>375</v>
      </c>
      <c r="Q1532" t="s">
        <v>335</v>
      </c>
      <c r="R1532" t="s">
        <v>1183</v>
      </c>
      <c r="S1532" t="s">
        <v>718</v>
      </c>
      <c r="T1532" t="s">
        <v>1184</v>
      </c>
      <c r="U1532" t="s">
        <v>719</v>
      </c>
      <c r="V1532" t="s">
        <v>379</v>
      </c>
    </row>
    <row r="1533" spans="1:22">
      <c r="A1533">
        <v>10427</v>
      </c>
      <c r="B1533" t="s">
        <v>1185</v>
      </c>
      <c r="C1533">
        <v>3.125E-2</v>
      </c>
      <c r="D1533" t="s">
        <v>373</v>
      </c>
      <c r="E1533" t="s">
        <v>374</v>
      </c>
      <c r="F1533">
        <v>2015</v>
      </c>
      <c r="G1533">
        <v>97</v>
      </c>
      <c r="H1533" t="s">
        <v>18</v>
      </c>
      <c r="I1533" t="s">
        <v>811</v>
      </c>
      <c r="J1533" t="s">
        <v>812</v>
      </c>
      <c r="K1533">
        <v>0</v>
      </c>
      <c r="L1533">
        <v>0</v>
      </c>
      <c r="M1533">
        <v>0</v>
      </c>
      <c r="N1533">
        <v>2001</v>
      </c>
      <c r="O1533">
        <v>2001</v>
      </c>
      <c r="P1533" t="s">
        <v>375</v>
      </c>
      <c r="Q1533" t="s">
        <v>335</v>
      </c>
      <c r="R1533" t="s">
        <v>1186</v>
      </c>
      <c r="S1533" t="s">
        <v>1187</v>
      </c>
      <c r="T1533" t="s">
        <v>1188</v>
      </c>
      <c r="U1533" t="s">
        <v>719</v>
      </c>
      <c r="V1533" t="s">
        <v>379</v>
      </c>
    </row>
    <row r="1534" spans="1:22">
      <c r="A1534">
        <v>10428</v>
      </c>
      <c r="B1534" t="s">
        <v>1189</v>
      </c>
      <c r="C1534">
        <v>1.5625E-2</v>
      </c>
      <c r="D1534" t="s">
        <v>373</v>
      </c>
      <c r="E1534" t="s">
        <v>374</v>
      </c>
      <c r="F1534">
        <v>2015</v>
      </c>
      <c r="G1534">
        <v>97</v>
      </c>
      <c r="H1534" t="s">
        <v>18</v>
      </c>
      <c r="I1534" t="s">
        <v>811</v>
      </c>
      <c r="J1534" t="s">
        <v>812</v>
      </c>
      <c r="K1534">
        <v>0</v>
      </c>
      <c r="L1534">
        <v>0</v>
      </c>
      <c r="M1534">
        <v>0</v>
      </c>
      <c r="N1534">
        <v>2001</v>
      </c>
      <c r="O1534">
        <v>2001</v>
      </c>
      <c r="P1534" t="s">
        <v>375</v>
      </c>
      <c r="Q1534" t="s">
        <v>335</v>
      </c>
      <c r="R1534" t="s">
        <v>1189</v>
      </c>
      <c r="S1534" t="s">
        <v>1190</v>
      </c>
      <c r="T1534" t="s">
        <v>1191</v>
      </c>
      <c r="U1534" t="s">
        <v>1192</v>
      </c>
      <c r="V1534" t="s">
        <v>379</v>
      </c>
    </row>
    <row r="1535" spans="1:22">
      <c r="A1535">
        <v>10429</v>
      </c>
      <c r="B1535" t="s">
        <v>1193</v>
      </c>
      <c r="C1535">
        <v>0.328125</v>
      </c>
      <c r="D1535" t="s">
        <v>373</v>
      </c>
      <c r="E1535" t="s">
        <v>374</v>
      </c>
      <c r="F1535">
        <v>2015</v>
      </c>
      <c r="G1535">
        <v>97</v>
      </c>
      <c r="H1535" t="s">
        <v>18</v>
      </c>
      <c r="I1535" t="s">
        <v>811</v>
      </c>
      <c r="J1535" t="s">
        <v>812</v>
      </c>
      <c r="K1535">
        <v>0</v>
      </c>
      <c r="L1535">
        <v>0</v>
      </c>
      <c r="M1535">
        <v>0</v>
      </c>
      <c r="N1535">
        <v>2001</v>
      </c>
      <c r="O1535">
        <v>2001</v>
      </c>
      <c r="P1535" t="s">
        <v>375</v>
      </c>
      <c r="Q1535" t="s">
        <v>335</v>
      </c>
      <c r="R1535" t="s">
        <v>1193</v>
      </c>
      <c r="S1535" t="s">
        <v>440</v>
      </c>
      <c r="T1535" t="s">
        <v>1194</v>
      </c>
      <c r="U1535" t="s">
        <v>442</v>
      </c>
      <c r="V1535" t="s">
        <v>379</v>
      </c>
    </row>
    <row r="1536" spans="1:22">
      <c r="A1536">
        <v>10430</v>
      </c>
      <c r="B1536" t="s">
        <v>1195</v>
      </c>
      <c r="C1536">
        <v>0.140625</v>
      </c>
      <c r="D1536" t="s">
        <v>373</v>
      </c>
      <c r="E1536" t="s">
        <v>374</v>
      </c>
      <c r="F1536">
        <v>2015</v>
      </c>
      <c r="G1536">
        <v>97</v>
      </c>
      <c r="H1536" t="s">
        <v>18</v>
      </c>
      <c r="I1536" t="s">
        <v>811</v>
      </c>
      <c r="J1536" t="s">
        <v>812</v>
      </c>
      <c r="K1536">
        <v>0</v>
      </c>
      <c r="L1536">
        <v>0</v>
      </c>
      <c r="M1536">
        <v>0</v>
      </c>
      <c r="N1536">
        <v>2001</v>
      </c>
      <c r="O1536">
        <v>2001</v>
      </c>
      <c r="P1536" t="s">
        <v>375</v>
      </c>
      <c r="Q1536" t="s">
        <v>335</v>
      </c>
      <c r="R1536" t="s">
        <v>1196</v>
      </c>
      <c r="S1536" t="s">
        <v>440</v>
      </c>
      <c r="T1536" t="s">
        <v>1197</v>
      </c>
      <c r="U1536" t="s">
        <v>442</v>
      </c>
      <c r="V1536" t="s">
        <v>379</v>
      </c>
    </row>
    <row r="1537" spans="1:22">
      <c r="A1537">
        <v>10431</v>
      </c>
      <c r="B1537" t="s">
        <v>1198</v>
      </c>
      <c r="C1537">
        <v>0.125</v>
      </c>
      <c r="D1537" t="s">
        <v>373</v>
      </c>
      <c r="E1537" t="s">
        <v>374</v>
      </c>
      <c r="F1537">
        <v>2015</v>
      </c>
      <c r="G1537">
        <v>97</v>
      </c>
      <c r="H1537" t="s">
        <v>18</v>
      </c>
      <c r="I1537" t="s">
        <v>811</v>
      </c>
      <c r="J1537" t="s">
        <v>812</v>
      </c>
      <c r="K1537">
        <v>0</v>
      </c>
      <c r="L1537">
        <v>0</v>
      </c>
      <c r="M1537">
        <v>0</v>
      </c>
      <c r="N1537">
        <v>2001</v>
      </c>
      <c r="O1537">
        <v>2001</v>
      </c>
      <c r="P1537" t="s">
        <v>375</v>
      </c>
      <c r="Q1537" t="s">
        <v>335</v>
      </c>
      <c r="R1537" t="s">
        <v>1198</v>
      </c>
      <c r="S1537" t="s">
        <v>440</v>
      </c>
      <c r="T1537" t="s">
        <v>1199</v>
      </c>
      <c r="U1537" t="s">
        <v>442</v>
      </c>
      <c r="V1537" t="s">
        <v>379</v>
      </c>
    </row>
    <row r="1538" spans="1:22">
      <c r="A1538">
        <v>10432</v>
      </c>
      <c r="B1538" t="s">
        <v>1200</v>
      </c>
      <c r="C1538">
        <v>1.5625E-2</v>
      </c>
      <c r="D1538" t="s">
        <v>373</v>
      </c>
      <c r="E1538" t="s">
        <v>374</v>
      </c>
      <c r="F1538">
        <v>2015</v>
      </c>
      <c r="G1538">
        <v>97</v>
      </c>
      <c r="H1538" t="s">
        <v>18</v>
      </c>
      <c r="I1538" t="s">
        <v>811</v>
      </c>
      <c r="J1538" t="s">
        <v>812</v>
      </c>
      <c r="K1538">
        <v>0</v>
      </c>
      <c r="L1538">
        <v>0</v>
      </c>
      <c r="M1538">
        <v>0</v>
      </c>
      <c r="N1538">
        <v>2001</v>
      </c>
      <c r="O1538">
        <v>2001</v>
      </c>
      <c r="P1538" t="s">
        <v>375</v>
      </c>
      <c r="Q1538" t="s">
        <v>335</v>
      </c>
      <c r="R1538" t="s">
        <v>1200</v>
      </c>
      <c r="S1538" t="s">
        <v>440</v>
      </c>
      <c r="T1538" t="s">
        <v>1201</v>
      </c>
      <c r="U1538" t="s">
        <v>442</v>
      </c>
      <c r="V1538" t="s">
        <v>379</v>
      </c>
    </row>
    <row r="1539" spans="1:22">
      <c r="A1539">
        <v>10433</v>
      </c>
      <c r="B1539" t="s">
        <v>1202</v>
      </c>
      <c r="C1539">
        <v>1.5625E-2</v>
      </c>
      <c r="D1539" t="s">
        <v>373</v>
      </c>
      <c r="E1539" t="s">
        <v>374</v>
      </c>
      <c r="F1539">
        <v>2015</v>
      </c>
      <c r="G1539">
        <v>97</v>
      </c>
      <c r="H1539" t="s">
        <v>18</v>
      </c>
      <c r="I1539" t="s">
        <v>811</v>
      </c>
      <c r="J1539" t="s">
        <v>812</v>
      </c>
      <c r="K1539">
        <v>0</v>
      </c>
      <c r="L1539">
        <v>0</v>
      </c>
      <c r="M1539">
        <v>0</v>
      </c>
      <c r="N1539">
        <v>2001</v>
      </c>
      <c r="O1539">
        <v>2001</v>
      </c>
      <c r="P1539" t="s">
        <v>375</v>
      </c>
      <c r="Q1539" t="s">
        <v>335</v>
      </c>
      <c r="R1539" t="s">
        <v>1202</v>
      </c>
      <c r="S1539" t="s">
        <v>440</v>
      </c>
      <c r="T1539" t="s">
        <v>451</v>
      </c>
      <c r="U1539" t="s">
        <v>442</v>
      </c>
      <c r="V1539" t="s">
        <v>379</v>
      </c>
    </row>
    <row r="1540" spans="1:22">
      <c r="A1540">
        <v>10434</v>
      </c>
      <c r="B1540" t="s">
        <v>1203</v>
      </c>
      <c r="C1540">
        <v>9.375E-2</v>
      </c>
      <c r="D1540" t="s">
        <v>373</v>
      </c>
      <c r="E1540" t="s">
        <v>374</v>
      </c>
      <c r="F1540">
        <v>2015</v>
      </c>
      <c r="G1540">
        <v>97</v>
      </c>
      <c r="H1540" t="s">
        <v>18</v>
      </c>
      <c r="I1540" t="s">
        <v>811</v>
      </c>
      <c r="J1540" t="s">
        <v>812</v>
      </c>
      <c r="K1540">
        <v>0</v>
      </c>
      <c r="L1540">
        <v>0</v>
      </c>
      <c r="M1540">
        <v>0</v>
      </c>
      <c r="N1540">
        <v>2001</v>
      </c>
      <c r="O1540">
        <v>2001</v>
      </c>
      <c r="P1540" t="s">
        <v>375</v>
      </c>
      <c r="Q1540" t="s">
        <v>335</v>
      </c>
      <c r="R1540" t="s">
        <v>1203</v>
      </c>
      <c r="S1540" t="s">
        <v>1204</v>
      </c>
      <c r="T1540" t="s">
        <v>1205</v>
      </c>
      <c r="U1540" t="s">
        <v>1206</v>
      </c>
      <c r="V1540" t="s">
        <v>379</v>
      </c>
    </row>
    <row r="1541" spans="1:22">
      <c r="A1541">
        <v>10435</v>
      </c>
      <c r="B1541" t="s">
        <v>1207</v>
      </c>
      <c r="C1541">
        <v>6.25E-2</v>
      </c>
      <c r="D1541" t="s">
        <v>373</v>
      </c>
      <c r="E1541" t="s">
        <v>374</v>
      </c>
      <c r="F1541">
        <v>2015</v>
      </c>
      <c r="G1541">
        <v>97</v>
      </c>
      <c r="H1541" t="s">
        <v>18</v>
      </c>
      <c r="I1541" t="s">
        <v>811</v>
      </c>
      <c r="J1541" t="s">
        <v>812</v>
      </c>
      <c r="K1541">
        <v>0</v>
      </c>
      <c r="L1541">
        <v>0</v>
      </c>
      <c r="M1541">
        <v>0</v>
      </c>
      <c r="N1541">
        <v>2001</v>
      </c>
      <c r="O1541">
        <v>2001</v>
      </c>
      <c r="P1541" t="s">
        <v>375</v>
      </c>
      <c r="Q1541" t="s">
        <v>335</v>
      </c>
      <c r="R1541" t="s">
        <v>1207</v>
      </c>
      <c r="S1541" t="s">
        <v>1204</v>
      </c>
      <c r="T1541" t="s">
        <v>1208</v>
      </c>
      <c r="U1541" t="s">
        <v>1206</v>
      </c>
      <c r="V1541" t="s">
        <v>379</v>
      </c>
    </row>
    <row r="1542" spans="1:22">
      <c r="A1542">
        <v>10436</v>
      </c>
      <c r="B1542" t="s">
        <v>1209</v>
      </c>
      <c r="C1542">
        <v>1.5625E-2</v>
      </c>
      <c r="D1542" t="s">
        <v>373</v>
      </c>
      <c r="E1542" t="s">
        <v>374</v>
      </c>
      <c r="F1542">
        <v>2015</v>
      </c>
      <c r="G1542">
        <v>97</v>
      </c>
      <c r="H1542" t="s">
        <v>18</v>
      </c>
      <c r="I1542" t="s">
        <v>811</v>
      </c>
      <c r="J1542" t="s">
        <v>812</v>
      </c>
      <c r="K1542">
        <v>0</v>
      </c>
      <c r="L1542">
        <v>0</v>
      </c>
      <c r="M1542">
        <v>0</v>
      </c>
      <c r="N1542">
        <v>2001</v>
      </c>
      <c r="O1542">
        <v>2001</v>
      </c>
      <c r="P1542" t="s">
        <v>375</v>
      </c>
      <c r="Q1542" t="s">
        <v>335</v>
      </c>
      <c r="R1542" t="s">
        <v>1209</v>
      </c>
      <c r="S1542" t="s">
        <v>1210</v>
      </c>
      <c r="T1542" t="s">
        <v>1073</v>
      </c>
      <c r="U1542" t="s">
        <v>1211</v>
      </c>
      <c r="V1542" t="s">
        <v>379</v>
      </c>
    </row>
    <row r="1543" spans="1:22">
      <c r="A1543">
        <v>10437</v>
      </c>
      <c r="B1543" t="s">
        <v>1212</v>
      </c>
      <c r="C1543">
        <v>7.8125E-2</v>
      </c>
      <c r="D1543" t="s">
        <v>373</v>
      </c>
      <c r="E1543" t="s">
        <v>374</v>
      </c>
      <c r="F1543">
        <v>2015</v>
      </c>
      <c r="G1543">
        <v>97</v>
      </c>
      <c r="H1543" t="s">
        <v>18</v>
      </c>
      <c r="I1543" t="s">
        <v>811</v>
      </c>
      <c r="J1543" t="s">
        <v>812</v>
      </c>
      <c r="K1543">
        <v>0</v>
      </c>
      <c r="L1543">
        <v>0</v>
      </c>
      <c r="M1543">
        <v>0</v>
      </c>
      <c r="N1543">
        <v>2001</v>
      </c>
      <c r="O1543">
        <v>2001</v>
      </c>
      <c r="P1543" t="s">
        <v>375</v>
      </c>
      <c r="Q1543" t="s">
        <v>335</v>
      </c>
      <c r="R1543" t="s">
        <v>1212</v>
      </c>
      <c r="S1543" t="s">
        <v>1213</v>
      </c>
      <c r="T1543" t="s">
        <v>1076</v>
      </c>
      <c r="U1543" t="s">
        <v>1214</v>
      </c>
      <c r="V1543" t="s">
        <v>379</v>
      </c>
    </row>
    <row r="1544" spans="1:22">
      <c r="A1544">
        <v>10438</v>
      </c>
      <c r="B1544" t="s">
        <v>1215</v>
      </c>
      <c r="C1544">
        <v>4.6875E-2</v>
      </c>
      <c r="D1544" t="s">
        <v>373</v>
      </c>
      <c r="E1544" t="s">
        <v>374</v>
      </c>
      <c r="F1544">
        <v>2015</v>
      </c>
      <c r="G1544">
        <v>97</v>
      </c>
      <c r="H1544" t="s">
        <v>18</v>
      </c>
      <c r="I1544" t="s">
        <v>811</v>
      </c>
      <c r="J1544" t="s">
        <v>812</v>
      </c>
      <c r="K1544">
        <v>0</v>
      </c>
      <c r="L1544">
        <v>0</v>
      </c>
      <c r="M1544">
        <v>0</v>
      </c>
      <c r="N1544">
        <v>2001</v>
      </c>
      <c r="O1544">
        <v>2001</v>
      </c>
      <c r="P1544" t="s">
        <v>375</v>
      </c>
      <c r="Q1544" t="s">
        <v>335</v>
      </c>
      <c r="R1544" t="s">
        <v>1215</v>
      </c>
      <c r="S1544" t="s">
        <v>1216</v>
      </c>
      <c r="T1544" t="s">
        <v>775</v>
      </c>
      <c r="U1544" t="s">
        <v>1217</v>
      </c>
      <c r="V1544" t="s">
        <v>379</v>
      </c>
    </row>
    <row r="1545" spans="1:22">
      <c r="A1545">
        <v>10439</v>
      </c>
      <c r="B1545" t="s">
        <v>1218</v>
      </c>
      <c r="C1545">
        <v>1.5625E-2</v>
      </c>
      <c r="D1545" t="s">
        <v>373</v>
      </c>
      <c r="E1545" t="s">
        <v>374</v>
      </c>
      <c r="F1545">
        <v>2015</v>
      </c>
      <c r="G1545">
        <v>97</v>
      </c>
      <c r="H1545" t="s">
        <v>18</v>
      </c>
      <c r="I1545" t="s">
        <v>811</v>
      </c>
      <c r="J1545" t="s">
        <v>812</v>
      </c>
      <c r="K1545">
        <v>0</v>
      </c>
      <c r="L1545">
        <v>0</v>
      </c>
      <c r="M1545">
        <v>0</v>
      </c>
      <c r="N1545">
        <v>2001</v>
      </c>
      <c r="O1545">
        <v>2001</v>
      </c>
      <c r="P1545" t="s">
        <v>375</v>
      </c>
      <c r="Q1545" t="s">
        <v>335</v>
      </c>
      <c r="R1545" t="s">
        <v>1218</v>
      </c>
      <c r="S1545" t="s">
        <v>1216</v>
      </c>
      <c r="T1545" t="s">
        <v>1219</v>
      </c>
      <c r="U1545" t="s">
        <v>1217</v>
      </c>
      <c r="V1545" t="s">
        <v>379</v>
      </c>
    </row>
    <row r="1546" spans="1:22">
      <c r="A1546">
        <v>10440</v>
      </c>
      <c r="B1546" t="s">
        <v>1220</v>
      </c>
      <c r="C1546">
        <v>0.140625</v>
      </c>
      <c r="D1546" t="s">
        <v>373</v>
      </c>
      <c r="E1546" t="s">
        <v>374</v>
      </c>
      <c r="F1546">
        <v>2015</v>
      </c>
      <c r="G1546">
        <v>97</v>
      </c>
      <c r="H1546" t="s">
        <v>18</v>
      </c>
      <c r="I1546" t="s">
        <v>811</v>
      </c>
      <c r="J1546" t="s">
        <v>812</v>
      </c>
      <c r="K1546">
        <v>0</v>
      </c>
      <c r="L1546">
        <v>0</v>
      </c>
      <c r="M1546">
        <v>0</v>
      </c>
      <c r="N1546">
        <v>2001</v>
      </c>
      <c r="O1546">
        <v>2001</v>
      </c>
      <c r="P1546" t="s">
        <v>375</v>
      </c>
      <c r="Q1546" t="s">
        <v>335</v>
      </c>
      <c r="R1546" t="s">
        <v>1220</v>
      </c>
      <c r="S1546" t="s">
        <v>550</v>
      </c>
      <c r="T1546" t="s">
        <v>1048</v>
      </c>
      <c r="U1546" t="s">
        <v>552</v>
      </c>
      <c r="V1546" t="s">
        <v>379</v>
      </c>
    </row>
    <row r="1547" spans="1:22">
      <c r="A1547">
        <v>10441</v>
      </c>
      <c r="B1547" t="s">
        <v>1221</v>
      </c>
      <c r="C1547">
        <v>0.109375</v>
      </c>
      <c r="D1547" t="s">
        <v>373</v>
      </c>
      <c r="E1547" t="s">
        <v>374</v>
      </c>
      <c r="F1547">
        <v>2015</v>
      </c>
      <c r="G1547">
        <v>97</v>
      </c>
      <c r="H1547" t="s">
        <v>18</v>
      </c>
      <c r="I1547" t="s">
        <v>811</v>
      </c>
      <c r="J1547" t="s">
        <v>812</v>
      </c>
      <c r="K1547">
        <v>0</v>
      </c>
      <c r="L1547">
        <v>0</v>
      </c>
      <c r="M1547">
        <v>0</v>
      </c>
      <c r="N1547">
        <v>2001</v>
      </c>
      <c r="O1547">
        <v>2001</v>
      </c>
      <c r="P1547" t="s">
        <v>375</v>
      </c>
      <c r="Q1547" t="s">
        <v>335</v>
      </c>
      <c r="R1547" t="s">
        <v>1221</v>
      </c>
      <c r="S1547" t="s">
        <v>1222</v>
      </c>
      <c r="T1547" t="s">
        <v>1223</v>
      </c>
      <c r="U1547" t="s">
        <v>552</v>
      </c>
      <c r="V1547" t="s">
        <v>379</v>
      </c>
    </row>
    <row r="1548" spans="1:22">
      <c r="A1548">
        <v>10442</v>
      </c>
      <c r="B1548" t="s">
        <v>1224</v>
      </c>
      <c r="C1548">
        <v>1.5625E-2</v>
      </c>
      <c r="D1548" t="s">
        <v>373</v>
      </c>
      <c r="E1548" t="s">
        <v>374</v>
      </c>
      <c r="F1548">
        <v>2015</v>
      </c>
      <c r="G1548">
        <v>97</v>
      </c>
      <c r="H1548" t="s">
        <v>18</v>
      </c>
      <c r="I1548" t="s">
        <v>811</v>
      </c>
      <c r="J1548" t="s">
        <v>812</v>
      </c>
      <c r="K1548">
        <v>0</v>
      </c>
      <c r="L1548">
        <v>0</v>
      </c>
      <c r="M1548">
        <v>0</v>
      </c>
      <c r="N1548">
        <v>2001</v>
      </c>
      <c r="O1548">
        <v>2001</v>
      </c>
      <c r="P1548" t="s">
        <v>375</v>
      </c>
      <c r="Q1548" t="s">
        <v>335</v>
      </c>
      <c r="R1548" t="s">
        <v>1224</v>
      </c>
      <c r="S1548" t="s">
        <v>550</v>
      </c>
      <c r="T1548" t="s">
        <v>1225</v>
      </c>
      <c r="U1548" t="s">
        <v>552</v>
      </c>
      <c r="V1548" t="s">
        <v>379</v>
      </c>
    </row>
    <row r="1549" spans="1:22">
      <c r="A1549">
        <v>10443</v>
      </c>
      <c r="B1549" t="s">
        <v>1226</v>
      </c>
      <c r="C1549">
        <v>1.5625E-2</v>
      </c>
      <c r="D1549" t="s">
        <v>373</v>
      </c>
      <c r="E1549" t="s">
        <v>374</v>
      </c>
      <c r="F1549">
        <v>2015</v>
      </c>
      <c r="G1549">
        <v>97</v>
      </c>
      <c r="H1549" t="s">
        <v>18</v>
      </c>
      <c r="I1549" t="s">
        <v>811</v>
      </c>
      <c r="J1549" t="s">
        <v>812</v>
      </c>
      <c r="K1549">
        <v>0</v>
      </c>
      <c r="L1549">
        <v>0</v>
      </c>
      <c r="M1549">
        <v>0</v>
      </c>
      <c r="N1549">
        <v>2001</v>
      </c>
      <c r="O1549">
        <v>2001</v>
      </c>
      <c r="P1549" t="s">
        <v>375</v>
      </c>
      <c r="Q1549" t="s">
        <v>335</v>
      </c>
      <c r="R1549" t="s">
        <v>1227</v>
      </c>
      <c r="S1549" t="s">
        <v>1226</v>
      </c>
      <c r="T1549" t="s">
        <v>142</v>
      </c>
      <c r="U1549" t="s">
        <v>434</v>
      </c>
      <c r="V1549" t="s">
        <v>379</v>
      </c>
    </row>
    <row r="1550" spans="1:22">
      <c r="A1550">
        <v>10444</v>
      </c>
      <c r="B1550" t="s">
        <v>810</v>
      </c>
      <c r="C1550">
        <v>0.875</v>
      </c>
      <c r="D1550" t="s">
        <v>373</v>
      </c>
      <c r="E1550" t="s">
        <v>374</v>
      </c>
      <c r="F1550">
        <v>2015</v>
      </c>
      <c r="G1550">
        <v>97</v>
      </c>
      <c r="H1550" t="s">
        <v>18</v>
      </c>
      <c r="I1550" t="s">
        <v>811</v>
      </c>
      <c r="J1550" t="s">
        <v>812</v>
      </c>
      <c r="K1550">
        <v>0.571428571</v>
      </c>
      <c r="L1550">
        <v>8</v>
      </c>
      <c r="M1550">
        <v>14</v>
      </c>
      <c r="N1550">
        <v>2001</v>
      </c>
      <c r="O1550">
        <v>2015</v>
      </c>
      <c r="P1550" t="s">
        <v>454</v>
      </c>
      <c r="Q1550" t="s">
        <v>350</v>
      </c>
      <c r="R1550" t="s">
        <v>810</v>
      </c>
      <c r="S1550" t="s">
        <v>813</v>
      </c>
      <c r="T1550" t="s">
        <v>814</v>
      </c>
      <c r="U1550" t="s">
        <v>815</v>
      </c>
      <c r="V1550" t="s">
        <v>379</v>
      </c>
    </row>
    <row r="1551" spans="1:22">
      <c r="A1551">
        <v>10445</v>
      </c>
      <c r="B1551" t="s">
        <v>816</v>
      </c>
      <c r="C1551">
        <v>0.28125</v>
      </c>
      <c r="D1551" t="s">
        <v>373</v>
      </c>
      <c r="E1551" t="s">
        <v>374</v>
      </c>
      <c r="F1551">
        <v>2015</v>
      </c>
      <c r="G1551">
        <v>97</v>
      </c>
      <c r="H1551" t="s">
        <v>18</v>
      </c>
      <c r="I1551" t="s">
        <v>811</v>
      </c>
      <c r="J1551" t="s">
        <v>812</v>
      </c>
      <c r="K1551">
        <v>0.571428571</v>
      </c>
      <c r="L1551">
        <v>8</v>
      </c>
      <c r="M1551">
        <v>14</v>
      </c>
      <c r="N1551">
        <v>2001</v>
      </c>
      <c r="O1551">
        <v>2015</v>
      </c>
      <c r="P1551" t="s">
        <v>454</v>
      </c>
      <c r="Q1551" t="s">
        <v>350</v>
      </c>
      <c r="R1551" t="s">
        <v>816</v>
      </c>
      <c r="S1551" t="s">
        <v>817</v>
      </c>
      <c r="T1551" t="s">
        <v>818</v>
      </c>
      <c r="U1551" t="s">
        <v>815</v>
      </c>
      <c r="V1551" t="s">
        <v>379</v>
      </c>
    </row>
    <row r="1552" spans="1:22">
      <c r="A1552">
        <v>10446</v>
      </c>
      <c r="B1552" t="s">
        <v>569</v>
      </c>
      <c r="C1552">
        <v>0.953125</v>
      </c>
      <c r="D1552" t="s">
        <v>373</v>
      </c>
      <c r="E1552" t="s">
        <v>374</v>
      </c>
      <c r="F1552">
        <v>2015</v>
      </c>
      <c r="G1552">
        <v>97</v>
      </c>
      <c r="H1552" t="s">
        <v>18</v>
      </c>
      <c r="I1552" t="s">
        <v>811</v>
      </c>
      <c r="J1552" t="s">
        <v>812</v>
      </c>
      <c r="K1552">
        <v>0.571428571</v>
      </c>
      <c r="L1552">
        <v>8</v>
      </c>
      <c r="M1552">
        <v>14</v>
      </c>
      <c r="N1552">
        <v>2001</v>
      </c>
      <c r="O1552">
        <v>2015</v>
      </c>
      <c r="P1552" t="s">
        <v>454</v>
      </c>
      <c r="Q1552" t="s">
        <v>350</v>
      </c>
      <c r="R1552" t="s">
        <v>569</v>
      </c>
      <c r="S1552" t="s">
        <v>570</v>
      </c>
      <c r="T1552" t="s">
        <v>571</v>
      </c>
      <c r="U1552" t="s">
        <v>572</v>
      </c>
      <c r="V1552" t="s">
        <v>379</v>
      </c>
    </row>
    <row r="1553" spans="1:22">
      <c r="A1553">
        <v>10447</v>
      </c>
      <c r="B1553" t="s">
        <v>819</v>
      </c>
      <c r="C1553">
        <v>0.171875</v>
      </c>
      <c r="D1553" t="s">
        <v>373</v>
      </c>
      <c r="E1553" t="s">
        <v>374</v>
      </c>
      <c r="F1553">
        <v>2015</v>
      </c>
      <c r="G1553">
        <v>97</v>
      </c>
      <c r="H1553" t="s">
        <v>18</v>
      </c>
      <c r="I1553" t="s">
        <v>811</v>
      </c>
      <c r="J1553" t="s">
        <v>812</v>
      </c>
      <c r="K1553">
        <v>0.571428571</v>
      </c>
      <c r="L1553">
        <v>8</v>
      </c>
      <c r="M1553">
        <v>14</v>
      </c>
      <c r="N1553">
        <v>2001</v>
      </c>
      <c r="O1553">
        <v>2015</v>
      </c>
      <c r="P1553" t="s">
        <v>454</v>
      </c>
      <c r="Q1553" t="s">
        <v>350</v>
      </c>
      <c r="R1553" t="s">
        <v>819</v>
      </c>
      <c r="S1553" t="s">
        <v>820</v>
      </c>
      <c r="T1553" t="s">
        <v>821</v>
      </c>
      <c r="U1553" t="s">
        <v>572</v>
      </c>
      <c r="V1553" t="s">
        <v>379</v>
      </c>
    </row>
    <row r="1554" spans="1:22">
      <c r="A1554">
        <v>10448</v>
      </c>
      <c r="B1554" t="s">
        <v>824</v>
      </c>
      <c r="C1554">
        <v>0.421875</v>
      </c>
      <c r="D1554" t="s">
        <v>373</v>
      </c>
      <c r="E1554" t="s">
        <v>374</v>
      </c>
      <c r="F1554">
        <v>2015</v>
      </c>
      <c r="G1554">
        <v>97</v>
      </c>
      <c r="H1554" t="s">
        <v>18</v>
      </c>
      <c r="I1554" t="s">
        <v>811</v>
      </c>
      <c r="J1554" t="s">
        <v>812</v>
      </c>
      <c r="K1554">
        <v>0.571428571</v>
      </c>
      <c r="L1554">
        <v>8</v>
      </c>
      <c r="M1554">
        <v>14</v>
      </c>
      <c r="N1554">
        <v>2001</v>
      </c>
      <c r="O1554">
        <v>2015</v>
      </c>
      <c r="P1554" t="s">
        <v>454</v>
      </c>
      <c r="Q1554" t="s">
        <v>350</v>
      </c>
      <c r="R1554" t="s">
        <v>824</v>
      </c>
      <c r="S1554" t="s">
        <v>825</v>
      </c>
      <c r="T1554" t="s">
        <v>791</v>
      </c>
      <c r="U1554" t="s">
        <v>826</v>
      </c>
      <c r="V1554" t="s">
        <v>379</v>
      </c>
    </row>
    <row r="1555" spans="1:22">
      <c r="A1555">
        <v>10449</v>
      </c>
      <c r="B1555" t="s">
        <v>830</v>
      </c>
      <c r="C1555">
        <v>6.25E-2</v>
      </c>
      <c r="D1555" t="s">
        <v>373</v>
      </c>
      <c r="E1555" t="s">
        <v>374</v>
      </c>
      <c r="F1555">
        <v>2015</v>
      </c>
      <c r="G1555">
        <v>97</v>
      </c>
      <c r="H1555" t="s">
        <v>18</v>
      </c>
      <c r="I1555" t="s">
        <v>811</v>
      </c>
      <c r="J1555" t="s">
        <v>812</v>
      </c>
      <c r="K1555">
        <v>0.571428571</v>
      </c>
      <c r="L1555">
        <v>8</v>
      </c>
      <c r="M1555">
        <v>14</v>
      </c>
      <c r="N1555">
        <v>2001</v>
      </c>
      <c r="O1555">
        <v>2015</v>
      </c>
      <c r="P1555" t="s">
        <v>454</v>
      </c>
      <c r="Q1555" t="s">
        <v>350</v>
      </c>
      <c r="R1555" t="s">
        <v>830</v>
      </c>
      <c r="S1555" t="s">
        <v>585</v>
      </c>
      <c r="T1555" t="s">
        <v>831</v>
      </c>
      <c r="U1555" t="s">
        <v>587</v>
      </c>
      <c r="V1555" t="s">
        <v>379</v>
      </c>
    </row>
    <row r="1556" spans="1:22">
      <c r="A1556">
        <v>10450</v>
      </c>
      <c r="B1556" t="s">
        <v>834</v>
      </c>
      <c r="C1556">
        <v>4.6875E-2</v>
      </c>
      <c r="D1556" t="s">
        <v>373</v>
      </c>
      <c r="E1556" t="s">
        <v>374</v>
      </c>
      <c r="F1556">
        <v>2015</v>
      </c>
      <c r="G1556">
        <v>97</v>
      </c>
      <c r="H1556" t="s">
        <v>18</v>
      </c>
      <c r="I1556" t="s">
        <v>811</v>
      </c>
      <c r="J1556" t="s">
        <v>812</v>
      </c>
      <c r="K1556">
        <v>0.571428571</v>
      </c>
      <c r="L1556">
        <v>8</v>
      </c>
      <c r="M1556">
        <v>14</v>
      </c>
      <c r="N1556">
        <v>2001</v>
      </c>
      <c r="O1556">
        <v>2015</v>
      </c>
      <c r="P1556" t="s">
        <v>454</v>
      </c>
      <c r="Q1556" t="s">
        <v>350</v>
      </c>
      <c r="R1556" t="s">
        <v>834</v>
      </c>
      <c r="S1556" t="s">
        <v>585</v>
      </c>
      <c r="T1556" t="s">
        <v>835</v>
      </c>
      <c r="U1556" t="s">
        <v>587</v>
      </c>
      <c r="V1556" t="s">
        <v>379</v>
      </c>
    </row>
    <row r="1557" spans="1:22">
      <c r="A1557">
        <v>10451</v>
      </c>
      <c r="B1557" t="s">
        <v>1228</v>
      </c>
      <c r="C1557">
        <v>1.5625E-2</v>
      </c>
      <c r="D1557" t="s">
        <v>373</v>
      </c>
      <c r="E1557" t="s">
        <v>374</v>
      </c>
      <c r="F1557">
        <v>2015</v>
      </c>
      <c r="G1557">
        <v>97</v>
      </c>
      <c r="H1557" t="s">
        <v>18</v>
      </c>
      <c r="I1557" t="s">
        <v>811</v>
      </c>
      <c r="J1557" t="s">
        <v>812</v>
      </c>
      <c r="K1557">
        <v>0.571428571</v>
      </c>
      <c r="L1557">
        <v>8</v>
      </c>
      <c r="M1557">
        <v>14</v>
      </c>
      <c r="N1557">
        <v>2001</v>
      </c>
      <c r="O1557">
        <v>2015</v>
      </c>
      <c r="P1557" t="s">
        <v>454</v>
      </c>
      <c r="Q1557" t="s">
        <v>350</v>
      </c>
      <c r="R1557" t="s">
        <v>1228</v>
      </c>
      <c r="S1557" t="s">
        <v>585</v>
      </c>
      <c r="T1557" t="s">
        <v>1229</v>
      </c>
      <c r="U1557" t="s">
        <v>587</v>
      </c>
      <c r="V1557" t="s">
        <v>379</v>
      </c>
    </row>
    <row r="1558" spans="1:22">
      <c r="A1558">
        <v>10452</v>
      </c>
      <c r="B1558" t="s">
        <v>836</v>
      </c>
      <c r="C1558">
        <v>0.203125</v>
      </c>
      <c r="D1558" t="s">
        <v>373</v>
      </c>
      <c r="E1558" t="s">
        <v>374</v>
      </c>
      <c r="F1558">
        <v>2015</v>
      </c>
      <c r="G1558">
        <v>97</v>
      </c>
      <c r="H1558" t="s">
        <v>18</v>
      </c>
      <c r="I1558" t="s">
        <v>811</v>
      </c>
      <c r="J1558" t="s">
        <v>812</v>
      </c>
      <c r="K1558">
        <v>0.571428571</v>
      </c>
      <c r="L1558">
        <v>8</v>
      </c>
      <c r="M1558">
        <v>14</v>
      </c>
      <c r="N1558">
        <v>2001</v>
      </c>
      <c r="O1558">
        <v>2015</v>
      </c>
      <c r="P1558" t="s">
        <v>454</v>
      </c>
      <c r="Q1558" t="s">
        <v>350</v>
      </c>
      <c r="R1558" t="s">
        <v>836</v>
      </c>
      <c r="S1558" t="s">
        <v>837</v>
      </c>
      <c r="T1558" t="s">
        <v>838</v>
      </c>
      <c r="U1558" t="s">
        <v>839</v>
      </c>
      <c r="V1558" t="s">
        <v>379</v>
      </c>
    </row>
    <row r="1559" spans="1:22">
      <c r="A1559">
        <v>10453</v>
      </c>
      <c r="B1559" t="s">
        <v>1230</v>
      </c>
      <c r="C1559">
        <v>9.375E-2</v>
      </c>
      <c r="D1559" t="s">
        <v>373</v>
      </c>
      <c r="E1559" t="s">
        <v>374</v>
      </c>
      <c r="F1559">
        <v>2015</v>
      </c>
      <c r="G1559">
        <v>97</v>
      </c>
      <c r="H1559" t="s">
        <v>18</v>
      </c>
      <c r="I1559" t="s">
        <v>811</v>
      </c>
      <c r="J1559" t="s">
        <v>812</v>
      </c>
      <c r="K1559">
        <v>0.571428571</v>
      </c>
      <c r="L1559">
        <v>8</v>
      </c>
      <c r="M1559">
        <v>14</v>
      </c>
      <c r="N1559">
        <v>2001</v>
      </c>
      <c r="O1559">
        <v>2015</v>
      </c>
      <c r="P1559" t="s">
        <v>454</v>
      </c>
      <c r="Q1559" t="s">
        <v>350</v>
      </c>
      <c r="R1559" t="s">
        <v>1230</v>
      </c>
      <c r="S1559" t="s">
        <v>1231</v>
      </c>
      <c r="T1559" t="s">
        <v>1056</v>
      </c>
      <c r="U1559" t="s">
        <v>723</v>
      </c>
      <c r="V1559" t="s">
        <v>379</v>
      </c>
    </row>
    <row r="1560" spans="1:22">
      <c r="A1560">
        <v>10454</v>
      </c>
      <c r="B1560" t="s">
        <v>842</v>
      </c>
      <c r="C1560">
        <v>0.140625</v>
      </c>
      <c r="D1560" t="s">
        <v>373</v>
      </c>
      <c r="E1560" t="s">
        <v>374</v>
      </c>
      <c r="F1560">
        <v>2015</v>
      </c>
      <c r="G1560">
        <v>97</v>
      </c>
      <c r="H1560" t="s">
        <v>18</v>
      </c>
      <c r="I1560" t="s">
        <v>811</v>
      </c>
      <c r="J1560" t="s">
        <v>812</v>
      </c>
      <c r="K1560">
        <v>0.571428571</v>
      </c>
      <c r="L1560">
        <v>8</v>
      </c>
      <c r="M1560">
        <v>14</v>
      </c>
      <c r="N1560">
        <v>2001</v>
      </c>
      <c r="O1560">
        <v>2015</v>
      </c>
      <c r="P1560" t="s">
        <v>454</v>
      </c>
      <c r="Q1560" t="s">
        <v>350</v>
      </c>
      <c r="R1560" t="s">
        <v>842</v>
      </c>
      <c r="S1560" t="s">
        <v>843</v>
      </c>
      <c r="T1560" t="s">
        <v>844</v>
      </c>
      <c r="U1560" t="s">
        <v>845</v>
      </c>
      <c r="V1560" t="s">
        <v>379</v>
      </c>
    </row>
    <row r="1561" spans="1:22">
      <c r="A1561">
        <v>10455</v>
      </c>
      <c r="B1561" t="s">
        <v>853</v>
      </c>
      <c r="C1561">
        <v>1.5625E-2</v>
      </c>
      <c r="D1561" t="s">
        <v>373</v>
      </c>
      <c r="E1561" t="s">
        <v>374</v>
      </c>
      <c r="F1561">
        <v>2015</v>
      </c>
      <c r="G1561">
        <v>97</v>
      </c>
      <c r="H1561" t="s">
        <v>18</v>
      </c>
      <c r="I1561" t="s">
        <v>811</v>
      </c>
      <c r="J1561" t="s">
        <v>812</v>
      </c>
      <c r="K1561">
        <v>0.571428571</v>
      </c>
      <c r="L1561">
        <v>8</v>
      </c>
      <c r="M1561">
        <v>14</v>
      </c>
      <c r="N1561">
        <v>2001</v>
      </c>
      <c r="O1561">
        <v>2015</v>
      </c>
      <c r="P1561" t="s">
        <v>454</v>
      </c>
      <c r="Q1561" t="s">
        <v>350</v>
      </c>
      <c r="R1561" t="s">
        <v>853</v>
      </c>
      <c r="S1561" t="s">
        <v>854</v>
      </c>
      <c r="T1561" t="s">
        <v>855</v>
      </c>
      <c r="U1561" t="s">
        <v>713</v>
      </c>
      <c r="V1561" t="s">
        <v>379</v>
      </c>
    </row>
    <row r="1562" spans="1:22">
      <c r="A1562">
        <v>10456</v>
      </c>
      <c r="B1562" t="s">
        <v>856</v>
      </c>
      <c r="C1562">
        <v>1.328125</v>
      </c>
      <c r="D1562" t="s">
        <v>373</v>
      </c>
      <c r="E1562" t="s">
        <v>374</v>
      </c>
      <c r="F1562">
        <v>2015</v>
      </c>
      <c r="G1562">
        <v>97</v>
      </c>
      <c r="H1562" t="s">
        <v>18</v>
      </c>
      <c r="I1562" t="s">
        <v>811</v>
      </c>
      <c r="J1562" t="s">
        <v>812</v>
      </c>
      <c r="K1562">
        <v>0.571428571</v>
      </c>
      <c r="L1562">
        <v>8</v>
      </c>
      <c r="M1562">
        <v>14</v>
      </c>
      <c r="N1562">
        <v>2001</v>
      </c>
      <c r="O1562">
        <v>2015</v>
      </c>
      <c r="P1562" t="s">
        <v>454</v>
      </c>
      <c r="Q1562" t="s">
        <v>350</v>
      </c>
      <c r="R1562" t="s">
        <v>856</v>
      </c>
      <c r="S1562" t="s">
        <v>857</v>
      </c>
      <c r="T1562" t="s">
        <v>831</v>
      </c>
      <c r="U1562" t="s">
        <v>858</v>
      </c>
      <c r="V1562" t="s">
        <v>379</v>
      </c>
    </row>
    <row r="1563" spans="1:22">
      <c r="A1563">
        <v>10457</v>
      </c>
      <c r="B1563" t="s">
        <v>859</v>
      </c>
      <c r="C1563">
        <v>0.46875</v>
      </c>
      <c r="D1563" t="s">
        <v>373</v>
      </c>
      <c r="E1563" t="s">
        <v>374</v>
      </c>
      <c r="F1563">
        <v>2015</v>
      </c>
      <c r="G1563">
        <v>97</v>
      </c>
      <c r="H1563" t="s">
        <v>18</v>
      </c>
      <c r="I1563" t="s">
        <v>811</v>
      </c>
      <c r="J1563" t="s">
        <v>812</v>
      </c>
      <c r="K1563">
        <v>0.571428571</v>
      </c>
      <c r="L1563">
        <v>8</v>
      </c>
      <c r="M1563">
        <v>14</v>
      </c>
      <c r="N1563">
        <v>2001</v>
      </c>
      <c r="O1563">
        <v>2015</v>
      </c>
      <c r="P1563" t="s">
        <v>454</v>
      </c>
      <c r="Q1563" t="s">
        <v>350</v>
      </c>
      <c r="R1563" t="s">
        <v>859</v>
      </c>
      <c r="S1563" t="s">
        <v>860</v>
      </c>
      <c r="T1563" t="s">
        <v>861</v>
      </c>
      <c r="U1563" t="s">
        <v>862</v>
      </c>
      <c r="V1563" t="s">
        <v>417</v>
      </c>
    </row>
    <row r="1564" spans="1:22">
      <c r="A1564">
        <v>10458</v>
      </c>
      <c r="B1564" t="s">
        <v>863</v>
      </c>
      <c r="C1564">
        <v>7.8125E-2</v>
      </c>
      <c r="D1564" t="s">
        <v>373</v>
      </c>
      <c r="E1564" t="s">
        <v>374</v>
      </c>
      <c r="F1564">
        <v>2015</v>
      </c>
      <c r="G1564">
        <v>97</v>
      </c>
      <c r="H1564" t="s">
        <v>18</v>
      </c>
      <c r="I1564" t="s">
        <v>811</v>
      </c>
      <c r="J1564" t="s">
        <v>812</v>
      </c>
      <c r="K1564">
        <v>0.571428571</v>
      </c>
      <c r="L1564">
        <v>8</v>
      </c>
      <c r="M1564">
        <v>14</v>
      </c>
      <c r="N1564">
        <v>2001</v>
      </c>
      <c r="O1564">
        <v>2015</v>
      </c>
      <c r="P1564" t="s">
        <v>454</v>
      </c>
      <c r="Q1564" t="s">
        <v>350</v>
      </c>
      <c r="R1564" t="s">
        <v>863</v>
      </c>
      <c r="S1564" t="s">
        <v>864</v>
      </c>
      <c r="T1564" t="s">
        <v>865</v>
      </c>
      <c r="U1564" t="s">
        <v>862</v>
      </c>
      <c r="V1564" t="s">
        <v>417</v>
      </c>
    </row>
    <row r="1565" spans="1:22">
      <c r="A1565">
        <v>10459</v>
      </c>
      <c r="B1565" t="s">
        <v>868</v>
      </c>
      <c r="C1565">
        <v>4.6875E-2</v>
      </c>
      <c r="D1565" t="s">
        <v>373</v>
      </c>
      <c r="E1565" t="s">
        <v>374</v>
      </c>
      <c r="F1565">
        <v>2015</v>
      </c>
      <c r="G1565">
        <v>97</v>
      </c>
      <c r="H1565" t="s">
        <v>18</v>
      </c>
      <c r="I1565" t="s">
        <v>811</v>
      </c>
      <c r="J1565" t="s">
        <v>812</v>
      </c>
      <c r="K1565">
        <v>0.571428571</v>
      </c>
      <c r="L1565">
        <v>8</v>
      </c>
      <c r="M1565">
        <v>14</v>
      </c>
      <c r="N1565">
        <v>2001</v>
      </c>
      <c r="O1565">
        <v>2015</v>
      </c>
      <c r="P1565" t="s">
        <v>454</v>
      </c>
      <c r="Q1565" t="s">
        <v>350</v>
      </c>
      <c r="R1565" t="s">
        <v>868</v>
      </c>
      <c r="S1565" t="s">
        <v>869</v>
      </c>
      <c r="T1565" t="s">
        <v>870</v>
      </c>
      <c r="U1565" t="s">
        <v>871</v>
      </c>
      <c r="V1565" t="s">
        <v>379</v>
      </c>
    </row>
    <row r="1566" spans="1:22">
      <c r="A1566">
        <v>10460</v>
      </c>
      <c r="B1566" t="s">
        <v>456</v>
      </c>
      <c r="C1566">
        <v>1.3125</v>
      </c>
      <c r="D1566" t="s">
        <v>373</v>
      </c>
      <c r="E1566" t="s">
        <v>374</v>
      </c>
      <c r="F1566">
        <v>2015</v>
      </c>
      <c r="G1566">
        <v>97</v>
      </c>
      <c r="H1566" t="s">
        <v>18</v>
      </c>
      <c r="I1566" t="s">
        <v>811</v>
      </c>
      <c r="J1566" t="s">
        <v>812</v>
      </c>
      <c r="K1566">
        <v>0.571428571</v>
      </c>
      <c r="L1566">
        <v>8</v>
      </c>
      <c r="M1566">
        <v>14</v>
      </c>
      <c r="N1566">
        <v>2001</v>
      </c>
      <c r="O1566">
        <v>2015</v>
      </c>
      <c r="P1566" t="s">
        <v>454</v>
      </c>
      <c r="Q1566" t="s">
        <v>350</v>
      </c>
      <c r="R1566" t="s">
        <v>456</v>
      </c>
      <c r="S1566" t="s">
        <v>457</v>
      </c>
      <c r="T1566" t="s">
        <v>458</v>
      </c>
      <c r="U1566" t="s">
        <v>459</v>
      </c>
      <c r="V1566" t="s">
        <v>379</v>
      </c>
    </row>
    <row r="1567" spans="1:22">
      <c r="A1567">
        <v>10461</v>
      </c>
      <c r="B1567" t="s">
        <v>887</v>
      </c>
      <c r="C1567">
        <v>0.5</v>
      </c>
      <c r="D1567" t="s">
        <v>373</v>
      </c>
      <c r="E1567" t="s">
        <v>374</v>
      </c>
      <c r="F1567">
        <v>2015</v>
      </c>
      <c r="G1567">
        <v>97</v>
      </c>
      <c r="H1567" t="s">
        <v>18</v>
      </c>
      <c r="I1567" t="s">
        <v>811</v>
      </c>
      <c r="J1567" t="s">
        <v>812</v>
      </c>
      <c r="K1567">
        <v>0.571428571</v>
      </c>
      <c r="L1567">
        <v>8</v>
      </c>
      <c r="M1567">
        <v>14</v>
      </c>
      <c r="N1567">
        <v>2001</v>
      </c>
      <c r="O1567">
        <v>2015</v>
      </c>
      <c r="P1567" t="s">
        <v>454</v>
      </c>
      <c r="Q1567" t="s">
        <v>350</v>
      </c>
      <c r="R1567" t="s">
        <v>887</v>
      </c>
      <c r="S1567" t="s">
        <v>498</v>
      </c>
      <c r="T1567" t="s">
        <v>888</v>
      </c>
      <c r="U1567" t="s">
        <v>459</v>
      </c>
      <c r="V1567" t="s">
        <v>379</v>
      </c>
    </row>
    <row r="1568" spans="1:22">
      <c r="A1568">
        <v>10462</v>
      </c>
      <c r="B1568" t="s">
        <v>879</v>
      </c>
      <c r="C1568">
        <v>0.484375</v>
      </c>
      <c r="D1568" t="s">
        <v>373</v>
      </c>
      <c r="E1568" t="s">
        <v>374</v>
      </c>
      <c r="F1568">
        <v>2015</v>
      </c>
      <c r="G1568">
        <v>97</v>
      </c>
      <c r="H1568" t="s">
        <v>18</v>
      </c>
      <c r="I1568" t="s">
        <v>811</v>
      </c>
      <c r="J1568" t="s">
        <v>812</v>
      </c>
      <c r="K1568">
        <v>0.571428571</v>
      </c>
      <c r="L1568">
        <v>8</v>
      </c>
      <c r="M1568">
        <v>14</v>
      </c>
      <c r="N1568">
        <v>2001</v>
      </c>
      <c r="O1568">
        <v>2015</v>
      </c>
      <c r="P1568" t="s">
        <v>454</v>
      </c>
      <c r="Q1568" t="s">
        <v>350</v>
      </c>
      <c r="R1568" t="s">
        <v>879</v>
      </c>
      <c r="S1568" t="s">
        <v>548</v>
      </c>
      <c r="T1568" t="s">
        <v>880</v>
      </c>
      <c r="U1568" t="s">
        <v>459</v>
      </c>
      <c r="V1568" t="s">
        <v>379</v>
      </c>
    </row>
    <row r="1569" spans="1:22">
      <c r="A1569">
        <v>10463</v>
      </c>
      <c r="B1569" t="s">
        <v>875</v>
      </c>
      <c r="C1569">
        <v>0.4375</v>
      </c>
      <c r="D1569" t="s">
        <v>373</v>
      </c>
      <c r="E1569" t="s">
        <v>374</v>
      </c>
      <c r="F1569">
        <v>2015</v>
      </c>
      <c r="G1569">
        <v>97</v>
      </c>
      <c r="H1569" t="s">
        <v>18</v>
      </c>
      <c r="I1569" t="s">
        <v>811</v>
      </c>
      <c r="J1569" t="s">
        <v>812</v>
      </c>
      <c r="K1569">
        <v>0.571428571</v>
      </c>
      <c r="L1569">
        <v>8</v>
      </c>
      <c r="M1569">
        <v>14</v>
      </c>
      <c r="N1569">
        <v>2001</v>
      </c>
      <c r="O1569">
        <v>2015</v>
      </c>
      <c r="P1569" t="s">
        <v>454</v>
      </c>
      <c r="Q1569" t="s">
        <v>350</v>
      </c>
      <c r="R1569" t="s">
        <v>875</v>
      </c>
      <c r="S1569" t="s">
        <v>876</v>
      </c>
      <c r="T1569" t="s">
        <v>791</v>
      </c>
      <c r="U1569" t="s">
        <v>459</v>
      </c>
      <c r="V1569" t="s">
        <v>379</v>
      </c>
    </row>
    <row r="1570" spans="1:22">
      <c r="A1570">
        <v>10464</v>
      </c>
      <c r="B1570" t="s">
        <v>889</v>
      </c>
      <c r="C1570">
        <v>0.34375</v>
      </c>
      <c r="D1570" t="s">
        <v>373</v>
      </c>
      <c r="E1570" t="s">
        <v>374</v>
      </c>
      <c r="F1570">
        <v>2015</v>
      </c>
      <c r="G1570">
        <v>97</v>
      </c>
      <c r="H1570" t="s">
        <v>18</v>
      </c>
      <c r="I1570" t="s">
        <v>811</v>
      </c>
      <c r="J1570" t="s">
        <v>812</v>
      </c>
      <c r="K1570">
        <v>0.571428571</v>
      </c>
      <c r="L1570">
        <v>8</v>
      </c>
      <c r="M1570">
        <v>14</v>
      </c>
      <c r="N1570">
        <v>2001</v>
      </c>
      <c r="O1570">
        <v>2015</v>
      </c>
      <c r="P1570" t="s">
        <v>454</v>
      </c>
      <c r="Q1570" t="s">
        <v>350</v>
      </c>
      <c r="R1570" t="s">
        <v>889</v>
      </c>
      <c r="S1570" t="s">
        <v>890</v>
      </c>
      <c r="T1570" t="s">
        <v>891</v>
      </c>
      <c r="U1570" t="s">
        <v>459</v>
      </c>
      <c r="V1570" t="s">
        <v>379</v>
      </c>
    </row>
    <row r="1571" spans="1:22">
      <c r="A1571">
        <v>10465</v>
      </c>
      <c r="B1571" t="s">
        <v>877</v>
      </c>
      <c r="C1571">
        <v>0.328125</v>
      </c>
      <c r="D1571" t="s">
        <v>373</v>
      </c>
      <c r="E1571" t="s">
        <v>374</v>
      </c>
      <c r="F1571">
        <v>2015</v>
      </c>
      <c r="G1571">
        <v>97</v>
      </c>
      <c r="H1571" t="s">
        <v>18</v>
      </c>
      <c r="I1571" t="s">
        <v>811</v>
      </c>
      <c r="J1571" t="s">
        <v>812</v>
      </c>
      <c r="K1571">
        <v>0.571428571</v>
      </c>
      <c r="L1571">
        <v>8</v>
      </c>
      <c r="M1571">
        <v>14</v>
      </c>
      <c r="N1571">
        <v>2001</v>
      </c>
      <c r="O1571">
        <v>2015</v>
      </c>
      <c r="P1571" t="s">
        <v>454</v>
      </c>
      <c r="Q1571" t="s">
        <v>350</v>
      </c>
      <c r="R1571" t="s">
        <v>877</v>
      </c>
      <c r="S1571" t="s">
        <v>730</v>
      </c>
      <c r="T1571" t="s">
        <v>878</v>
      </c>
      <c r="U1571" t="s">
        <v>459</v>
      </c>
      <c r="V1571" t="s">
        <v>379</v>
      </c>
    </row>
    <row r="1572" spans="1:22">
      <c r="A1572">
        <v>10466</v>
      </c>
      <c r="B1572" t="s">
        <v>897</v>
      </c>
      <c r="C1572">
        <v>0.296875</v>
      </c>
      <c r="D1572" t="s">
        <v>373</v>
      </c>
      <c r="E1572" t="s">
        <v>374</v>
      </c>
      <c r="F1572">
        <v>2015</v>
      </c>
      <c r="G1572">
        <v>97</v>
      </c>
      <c r="H1572" t="s">
        <v>18</v>
      </c>
      <c r="I1572" t="s">
        <v>811</v>
      </c>
      <c r="J1572" t="s">
        <v>812</v>
      </c>
      <c r="K1572">
        <v>0.571428571</v>
      </c>
      <c r="L1572">
        <v>8</v>
      </c>
      <c r="M1572">
        <v>14</v>
      </c>
      <c r="N1572">
        <v>2001</v>
      </c>
      <c r="O1572">
        <v>2015</v>
      </c>
      <c r="P1572" t="s">
        <v>454</v>
      </c>
      <c r="Q1572" t="s">
        <v>350</v>
      </c>
      <c r="R1572" t="s">
        <v>897</v>
      </c>
      <c r="S1572" t="s">
        <v>548</v>
      </c>
      <c r="T1572" t="s">
        <v>898</v>
      </c>
      <c r="U1572" t="s">
        <v>459</v>
      </c>
      <c r="V1572" t="s">
        <v>379</v>
      </c>
    </row>
    <row r="1573" spans="1:22">
      <c r="A1573">
        <v>10467</v>
      </c>
      <c r="B1573" t="s">
        <v>881</v>
      </c>
      <c r="C1573">
        <v>0.25</v>
      </c>
      <c r="D1573" t="s">
        <v>373</v>
      </c>
      <c r="E1573" t="s">
        <v>374</v>
      </c>
      <c r="F1573">
        <v>2015</v>
      </c>
      <c r="G1573">
        <v>97</v>
      </c>
      <c r="H1573" t="s">
        <v>18</v>
      </c>
      <c r="I1573" t="s">
        <v>811</v>
      </c>
      <c r="J1573" t="s">
        <v>812</v>
      </c>
      <c r="K1573">
        <v>0.571428571</v>
      </c>
      <c r="L1573">
        <v>8</v>
      </c>
      <c r="M1573">
        <v>14</v>
      </c>
      <c r="N1573">
        <v>2001</v>
      </c>
      <c r="O1573">
        <v>2015</v>
      </c>
      <c r="P1573" t="s">
        <v>454</v>
      </c>
      <c r="Q1573" t="s">
        <v>350</v>
      </c>
      <c r="R1573" t="s">
        <v>881</v>
      </c>
      <c r="S1573" t="s">
        <v>730</v>
      </c>
      <c r="T1573" t="s">
        <v>882</v>
      </c>
      <c r="U1573" t="s">
        <v>459</v>
      </c>
      <c r="V1573" t="s">
        <v>379</v>
      </c>
    </row>
    <row r="1574" spans="1:22">
      <c r="A1574">
        <v>10468</v>
      </c>
      <c r="B1574" t="s">
        <v>883</v>
      </c>
      <c r="C1574">
        <v>0.234375</v>
      </c>
      <c r="D1574" t="s">
        <v>373</v>
      </c>
      <c r="E1574" t="s">
        <v>374</v>
      </c>
      <c r="F1574">
        <v>2015</v>
      </c>
      <c r="G1574">
        <v>97</v>
      </c>
      <c r="H1574" t="s">
        <v>18</v>
      </c>
      <c r="I1574" t="s">
        <v>811</v>
      </c>
      <c r="J1574" t="s">
        <v>812</v>
      </c>
      <c r="K1574">
        <v>0.571428571</v>
      </c>
      <c r="L1574">
        <v>8</v>
      </c>
      <c r="M1574">
        <v>14</v>
      </c>
      <c r="N1574">
        <v>2001</v>
      </c>
      <c r="O1574">
        <v>2015</v>
      </c>
      <c r="P1574" t="s">
        <v>454</v>
      </c>
      <c r="Q1574" t="s">
        <v>350</v>
      </c>
      <c r="R1574" t="s">
        <v>883</v>
      </c>
      <c r="S1574" t="s">
        <v>884</v>
      </c>
      <c r="T1574" t="s">
        <v>397</v>
      </c>
      <c r="U1574" t="s">
        <v>459</v>
      </c>
      <c r="V1574" t="s">
        <v>379</v>
      </c>
    </row>
    <row r="1575" spans="1:22">
      <c r="A1575">
        <v>10469</v>
      </c>
      <c r="B1575" t="s">
        <v>894</v>
      </c>
      <c r="C1575">
        <v>0.234375</v>
      </c>
      <c r="D1575" t="s">
        <v>373</v>
      </c>
      <c r="E1575" t="s">
        <v>374</v>
      </c>
      <c r="F1575">
        <v>2015</v>
      </c>
      <c r="G1575">
        <v>97</v>
      </c>
      <c r="H1575" t="s">
        <v>18</v>
      </c>
      <c r="I1575" t="s">
        <v>811</v>
      </c>
      <c r="J1575" t="s">
        <v>812</v>
      </c>
      <c r="K1575">
        <v>0.571428571</v>
      </c>
      <c r="L1575">
        <v>8</v>
      </c>
      <c r="M1575">
        <v>14</v>
      </c>
      <c r="N1575">
        <v>2001</v>
      </c>
      <c r="O1575">
        <v>2015</v>
      </c>
      <c r="P1575" t="s">
        <v>454</v>
      </c>
      <c r="Q1575" t="s">
        <v>350</v>
      </c>
      <c r="R1575" t="s">
        <v>892</v>
      </c>
      <c r="S1575" t="s">
        <v>498</v>
      </c>
      <c r="T1575" t="s">
        <v>893</v>
      </c>
      <c r="U1575" t="s">
        <v>459</v>
      </c>
      <c r="V1575" t="s">
        <v>379</v>
      </c>
    </row>
    <row r="1576" spans="1:22">
      <c r="A1576">
        <v>10470</v>
      </c>
      <c r="B1576" t="s">
        <v>885</v>
      </c>
      <c r="C1576">
        <v>0.234375</v>
      </c>
      <c r="D1576" t="s">
        <v>373</v>
      </c>
      <c r="E1576" t="s">
        <v>374</v>
      </c>
      <c r="F1576">
        <v>2015</v>
      </c>
      <c r="G1576">
        <v>97</v>
      </c>
      <c r="H1576" t="s">
        <v>18</v>
      </c>
      <c r="I1576" t="s">
        <v>811</v>
      </c>
      <c r="J1576" t="s">
        <v>812</v>
      </c>
      <c r="K1576">
        <v>0.571428571</v>
      </c>
      <c r="L1576">
        <v>8</v>
      </c>
      <c r="M1576">
        <v>14</v>
      </c>
      <c r="N1576">
        <v>2001</v>
      </c>
      <c r="O1576">
        <v>2015</v>
      </c>
      <c r="P1576" t="s">
        <v>454</v>
      </c>
      <c r="Q1576" t="s">
        <v>350</v>
      </c>
      <c r="R1576" t="s">
        <v>885</v>
      </c>
      <c r="S1576" t="s">
        <v>730</v>
      </c>
      <c r="T1576" t="s">
        <v>886</v>
      </c>
      <c r="U1576" t="s">
        <v>459</v>
      </c>
      <c r="V1576" t="s">
        <v>379</v>
      </c>
    </row>
    <row r="1577" spans="1:22">
      <c r="A1577">
        <v>10471</v>
      </c>
      <c r="B1577" t="s">
        <v>927</v>
      </c>
      <c r="C1577">
        <v>0.203125</v>
      </c>
      <c r="D1577" t="s">
        <v>373</v>
      </c>
      <c r="E1577" t="s">
        <v>374</v>
      </c>
      <c r="F1577">
        <v>2015</v>
      </c>
      <c r="G1577">
        <v>97</v>
      </c>
      <c r="H1577" t="s">
        <v>18</v>
      </c>
      <c r="I1577" t="s">
        <v>811</v>
      </c>
      <c r="J1577" t="s">
        <v>812</v>
      </c>
      <c r="K1577">
        <v>0.571428571</v>
      </c>
      <c r="L1577">
        <v>8</v>
      </c>
      <c r="M1577">
        <v>14</v>
      </c>
      <c r="N1577">
        <v>2001</v>
      </c>
      <c r="O1577">
        <v>2015</v>
      </c>
      <c r="P1577" t="s">
        <v>454</v>
      </c>
      <c r="Q1577" t="s">
        <v>350</v>
      </c>
      <c r="R1577" t="s">
        <v>927</v>
      </c>
      <c r="S1577" t="s">
        <v>928</v>
      </c>
      <c r="T1577" t="s">
        <v>929</v>
      </c>
      <c r="U1577" t="s">
        <v>459</v>
      </c>
      <c r="V1577" t="s">
        <v>379</v>
      </c>
    </row>
    <row r="1578" spans="1:22">
      <c r="A1578">
        <v>10472</v>
      </c>
      <c r="B1578" t="s">
        <v>466</v>
      </c>
      <c r="C1578">
        <v>0.1875</v>
      </c>
      <c r="D1578" t="s">
        <v>373</v>
      </c>
      <c r="E1578" t="s">
        <v>374</v>
      </c>
      <c r="F1578">
        <v>2015</v>
      </c>
      <c r="G1578">
        <v>97</v>
      </c>
      <c r="H1578" t="s">
        <v>18</v>
      </c>
      <c r="I1578" t="s">
        <v>811</v>
      </c>
      <c r="J1578" t="s">
        <v>812</v>
      </c>
      <c r="K1578">
        <v>0.571428571</v>
      </c>
      <c r="L1578">
        <v>8</v>
      </c>
      <c r="M1578">
        <v>14</v>
      </c>
      <c r="N1578">
        <v>2001</v>
      </c>
      <c r="O1578">
        <v>2015</v>
      </c>
      <c r="P1578" t="s">
        <v>454</v>
      </c>
      <c r="Q1578" t="s">
        <v>350</v>
      </c>
      <c r="R1578" t="s">
        <v>466</v>
      </c>
      <c r="S1578" t="s">
        <v>467</v>
      </c>
      <c r="T1578" t="s">
        <v>468</v>
      </c>
      <c r="U1578" t="s">
        <v>459</v>
      </c>
      <c r="V1578" t="s">
        <v>379</v>
      </c>
    </row>
    <row r="1579" spans="1:22">
      <c r="A1579">
        <v>10473</v>
      </c>
      <c r="B1579" t="s">
        <v>895</v>
      </c>
      <c r="C1579">
        <v>0.15625</v>
      </c>
      <c r="D1579" t="s">
        <v>373</v>
      </c>
      <c r="E1579" t="s">
        <v>374</v>
      </c>
      <c r="F1579">
        <v>2015</v>
      </c>
      <c r="G1579">
        <v>97</v>
      </c>
      <c r="H1579" t="s">
        <v>18</v>
      </c>
      <c r="I1579" t="s">
        <v>811</v>
      </c>
      <c r="J1579" t="s">
        <v>812</v>
      </c>
      <c r="K1579">
        <v>0.571428571</v>
      </c>
      <c r="L1579">
        <v>8</v>
      </c>
      <c r="M1579">
        <v>14</v>
      </c>
      <c r="N1579">
        <v>2001</v>
      </c>
      <c r="O1579">
        <v>2015</v>
      </c>
      <c r="P1579" t="s">
        <v>454</v>
      </c>
      <c r="Q1579" t="s">
        <v>350</v>
      </c>
      <c r="R1579" t="s">
        <v>895</v>
      </c>
      <c r="S1579" t="s">
        <v>541</v>
      </c>
      <c r="T1579" t="s">
        <v>896</v>
      </c>
      <c r="U1579" t="s">
        <v>459</v>
      </c>
      <c r="V1579" t="s">
        <v>379</v>
      </c>
    </row>
    <row r="1580" spans="1:22">
      <c r="A1580">
        <v>10474</v>
      </c>
      <c r="B1580" t="s">
        <v>892</v>
      </c>
      <c r="C1580">
        <v>0.140625</v>
      </c>
      <c r="D1580" t="s">
        <v>373</v>
      </c>
      <c r="E1580" t="s">
        <v>374</v>
      </c>
      <c r="F1580">
        <v>2015</v>
      </c>
      <c r="G1580">
        <v>97</v>
      </c>
      <c r="H1580" t="s">
        <v>18</v>
      </c>
      <c r="I1580" t="s">
        <v>811</v>
      </c>
      <c r="J1580" t="s">
        <v>812</v>
      </c>
      <c r="K1580">
        <v>0.571428571</v>
      </c>
      <c r="L1580">
        <v>8</v>
      </c>
      <c r="M1580">
        <v>14</v>
      </c>
      <c r="N1580">
        <v>2001</v>
      </c>
      <c r="O1580">
        <v>2015</v>
      </c>
      <c r="P1580" t="s">
        <v>454</v>
      </c>
      <c r="Q1580" t="s">
        <v>350</v>
      </c>
      <c r="R1580" t="s">
        <v>892</v>
      </c>
      <c r="S1580" t="s">
        <v>498</v>
      </c>
      <c r="T1580" t="s">
        <v>893</v>
      </c>
      <c r="U1580" t="s">
        <v>459</v>
      </c>
      <c r="V1580" t="s">
        <v>379</v>
      </c>
    </row>
    <row r="1581" spans="1:22">
      <c r="A1581">
        <v>10475</v>
      </c>
      <c r="B1581" t="s">
        <v>463</v>
      </c>
      <c r="C1581">
        <v>0.140625</v>
      </c>
      <c r="D1581" t="s">
        <v>373</v>
      </c>
      <c r="E1581" t="s">
        <v>374</v>
      </c>
      <c r="F1581">
        <v>2015</v>
      </c>
      <c r="G1581">
        <v>97</v>
      </c>
      <c r="H1581" t="s">
        <v>18</v>
      </c>
      <c r="I1581" t="s">
        <v>811</v>
      </c>
      <c r="J1581" t="s">
        <v>812</v>
      </c>
      <c r="K1581">
        <v>0.571428571</v>
      </c>
      <c r="L1581">
        <v>8</v>
      </c>
      <c r="M1581">
        <v>14</v>
      </c>
      <c r="N1581">
        <v>2001</v>
      </c>
      <c r="O1581">
        <v>2015</v>
      </c>
      <c r="P1581" t="s">
        <v>454</v>
      </c>
      <c r="Q1581" t="s">
        <v>350</v>
      </c>
      <c r="R1581" t="s">
        <v>463</v>
      </c>
      <c r="S1581" t="s">
        <v>464</v>
      </c>
      <c r="T1581" t="s">
        <v>465</v>
      </c>
      <c r="U1581" t="s">
        <v>459</v>
      </c>
      <c r="V1581" t="s">
        <v>379</v>
      </c>
    </row>
    <row r="1582" spans="1:22">
      <c r="A1582">
        <v>10476</v>
      </c>
      <c r="B1582" t="s">
        <v>914</v>
      </c>
      <c r="C1582">
        <v>0.140625</v>
      </c>
      <c r="D1582" t="s">
        <v>373</v>
      </c>
      <c r="E1582" t="s">
        <v>374</v>
      </c>
      <c r="F1582">
        <v>2015</v>
      </c>
      <c r="G1582">
        <v>97</v>
      </c>
      <c r="H1582" t="s">
        <v>18</v>
      </c>
      <c r="I1582" t="s">
        <v>811</v>
      </c>
      <c r="J1582" t="s">
        <v>812</v>
      </c>
      <c r="K1582">
        <v>0.571428571</v>
      </c>
      <c r="L1582">
        <v>8</v>
      </c>
      <c r="M1582">
        <v>14</v>
      </c>
      <c r="N1582">
        <v>2001</v>
      </c>
      <c r="O1582">
        <v>2015</v>
      </c>
      <c r="P1582" t="s">
        <v>454</v>
      </c>
      <c r="Q1582" t="s">
        <v>350</v>
      </c>
      <c r="R1582" t="s">
        <v>914</v>
      </c>
      <c r="S1582" t="s">
        <v>915</v>
      </c>
      <c r="T1582" t="s">
        <v>916</v>
      </c>
      <c r="U1582" t="s">
        <v>459</v>
      </c>
      <c r="V1582" t="s">
        <v>379</v>
      </c>
    </row>
    <row r="1583" spans="1:22">
      <c r="A1583">
        <v>10477</v>
      </c>
      <c r="B1583" t="s">
        <v>912</v>
      </c>
      <c r="C1583">
        <v>7.8125E-2</v>
      </c>
      <c r="D1583" t="s">
        <v>373</v>
      </c>
      <c r="E1583" t="s">
        <v>374</v>
      </c>
      <c r="F1583">
        <v>2015</v>
      </c>
      <c r="G1583">
        <v>97</v>
      </c>
      <c r="H1583" t="s">
        <v>18</v>
      </c>
      <c r="I1583" t="s">
        <v>811</v>
      </c>
      <c r="J1583" t="s">
        <v>812</v>
      </c>
      <c r="K1583">
        <v>0.571428571</v>
      </c>
      <c r="L1583">
        <v>8</v>
      </c>
      <c r="M1583">
        <v>14</v>
      </c>
      <c r="N1583">
        <v>2001</v>
      </c>
      <c r="O1583">
        <v>2015</v>
      </c>
      <c r="P1583" t="s">
        <v>454</v>
      </c>
      <c r="Q1583" t="s">
        <v>350</v>
      </c>
      <c r="R1583" t="s">
        <v>912</v>
      </c>
      <c r="S1583" t="s">
        <v>464</v>
      </c>
      <c r="T1583" t="s">
        <v>913</v>
      </c>
      <c r="U1583" t="s">
        <v>459</v>
      </c>
      <c r="V1583" t="s">
        <v>379</v>
      </c>
    </row>
    <row r="1584" spans="1:22">
      <c r="A1584">
        <v>10478</v>
      </c>
      <c r="B1584" t="s">
        <v>899</v>
      </c>
      <c r="C1584">
        <v>7.8125E-2</v>
      </c>
      <c r="D1584" t="s">
        <v>373</v>
      </c>
      <c r="E1584" t="s">
        <v>374</v>
      </c>
      <c r="F1584">
        <v>2015</v>
      </c>
      <c r="G1584">
        <v>97</v>
      </c>
      <c r="H1584" t="s">
        <v>18</v>
      </c>
      <c r="I1584" t="s">
        <v>811</v>
      </c>
      <c r="J1584" t="s">
        <v>812</v>
      </c>
      <c r="K1584">
        <v>0.571428571</v>
      </c>
      <c r="L1584">
        <v>8</v>
      </c>
      <c r="M1584">
        <v>14</v>
      </c>
      <c r="N1584">
        <v>2001</v>
      </c>
      <c r="O1584">
        <v>2015</v>
      </c>
      <c r="P1584" t="s">
        <v>454</v>
      </c>
      <c r="Q1584" t="s">
        <v>350</v>
      </c>
      <c r="R1584" t="s">
        <v>899</v>
      </c>
      <c r="S1584" t="s">
        <v>728</v>
      </c>
      <c r="T1584" t="s">
        <v>900</v>
      </c>
      <c r="U1584" t="s">
        <v>459</v>
      </c>
      <c r="V1584" t="s">
        <v>379</v>
      </c>
    </row>
    <row r="1585" spans="1:22">
      <c r="A1585">
        <v>10479</v>
      </c>
      <c r="B1585" t="s">
        <v>904</v>
      </c>
      <c r="C1585">
        <v>7.8125E-2</v>
      </c>
      <c r="D1585" t="s">
        <v>373</v>
      </c>
      <c r="E1585" t="s">
        <v>374</v>
      </c>
      <c r="F1585">
        <v>2015</v>
      </c>
      <c r="G1585">
        <v>97</v>
      </c>
      <c r="H1585" t="s">
        <v>18</v>
      </c>
      <c r="I1585" t="s">
        <v>811</v>
      </c>
      <c r="J1585" t="s">
        <v>812</v>
      </c>
      <c r="K1585">
        <v>0.571428571</v>
      </c>
      <c r="L1585">
        <v>8</v>
      </c>
      <c r="M1585">
        <v>14</v>
      </c>
      <c r="N1585">
        <v>2001</v>
      </c>
      <c r="O1585">
        <v>2015</v>
      </c>
      <c r="P1585" t="s">
        <v>454</v>
      </c>
      <c r="Q1585" t="s">
        <v>350</v>
      </c>
      <c r="R1585" t="s">
        <v>905</v>
      </c>
      <c r="S1585" t="s">
        <v>541</v>
      </c>
      <c r="T1585" t="s">
        <v>906</v>
      </c>
      <c r="U1585" t="s">
        <v>459</v>
      </c>
      <c r="V1585" t="s">
        <v>379</v>
      </c>
    </row>
    <row r="1586" spans="1:22">
      <c r="A1586">
        <v>10480</v>
      </c>
      <c r="B1586" t="s">
        <v>907</v>
      </c>
      <c r="C1586">
        <v>7.8125E-2</v>
      </c>
      <c r="D1586" t="s">
        <v>373</v>
      </c>
      <c r="E1586" t="s">
        <v>374</v>
      </c>
      <c r="F1586">
        <v>2015</v>
      </c>
      <c r="G1586">
        <v>97</v>
      </c>
      <c r="H1586" t="s">
        <v>18</v>
      </c>
      <c r="I1586" t="s">
        <v>811</v>
      </c>
      <c r="J1586" t="s">
        <v>812</v>
      </c>
      <c r="K1586">
        <v>0.571428571</v>
      </c>
      <c r="L1586">
        <v>8</v>
      </c>
      <c r="M1586">
        <v>14</v>
      </c>
      <c r="N1586">
        <v>2001</v>
      </c>
      <c r="O1586">
        <v>2015</v>
      </c>
      <c r="P1586" t="s">
        <v>454</v>
      </c>
      <c r="Q1586" t="s">
        <v>350</v>
      </c>
      <c r="R1586" t="s">
        <v>907</v>
      </c>
      <c r="S1586" t="s">
        <v>473</v>
      </c>
      <c r="T1586" t="s">
        <v>908</v>
      </c>
      <c r="U1586" t="s">
        <v>459</v>
      </c>
      <c r="V1586" t="s">
        <v>379</v>
      </c>
    </row>
    <row r="1587" spans="1:22">
      <c r="A1587">
        <v>10481</v>
      </c>
      <c r="B1587" t="s">
        <v>935</v>
      </c>
      <c r="C1587">
        <v>6.25E-2</v>
      </c>
      <c r="D1587" t="s">
        <v>373</v>
      </c>
      <c r="E1587" t="s">
        <v>374</v>
      </c>
      <c r="F1587">
        <v>2015</v>
      </c>
      <c r="G1587">
        <v>97</v>
      </c>
      <c r="H1587" t="s">
        <v>18</v>
      </c>
      <c r="I1587" t="s">
        <v>811</v>
      </c>
      <c r="J1587" t="s">
        <v>812</v>
      </c>
      <c r="K1587">
        <v>0.571428571</v>
      </c>
      <c r="L1587">
        <v>8</v>
      </c>
      <c r="M1587">
        <v>14</v>
      </c>
      <c r="N1587">
        <v>2001</v>
      </c>
      <c r="O1587">
        <v>2015</v>
      </c>
      <c r="P1587" t="s">
        <v>454</v>
      </c>
      <c r="Q1587" t="s">
        <v>350</v>
      </c>
      <c r="R1587" t="s">
        <v>935</v>
      </c>
      <c r="S1587" t="s">
        <v>470</v>
      </c>
      <c r="T1587" t="s">
        <v>936</v>
      </c>
      <c r="U1587" t="s">
        <v>459</v>
      </c>
      <c r="V1587" t="s">
        <v>379</v>
      </c>
    </row>
    <row r="1588" spans="1:22">
      <c r="A1588">
        <v>10482</v>
      </c>
      <c r="B1588" t="s">
        <v>1232</v>
      </c>
      <c r="C1588">
        <v>6.25E-2</v>
      </c>
      <c r="D1588" t="s">
        <v>373</v>
      </c>
      <c r="E1588" t="s">
        <v>374</v>
      </c>
      <c r="F1588">
        <v>2015</v>
      </c>
      <c r="G1588">
        <v>97</v>
      </c>
      <c r="H1588" t="s">
        <v>18</v>
      </c>
      <c r="I1588" t="s">
        <v>811</v>
      </c>
      <c r="J1588" t="s">
        <v>812</v>
      </c>
      <c r="K1588">
        <v>0.571428571</v>
      </c>
      <c r="L1588">
        <v>8</v>
      </c>
      <c r="M1588">
        <v>14</v>
      </c>
      <c r="N1588">
        <v>2001</v>
      </c>
      <c r="O1588">
        <v>2015</v>
      </c>
      <c r="P1588" t="s">
        <v>454</v>
      </c>
      <c r="Q1588" t="s">
        <v>350</v>
      </c>
      <c r="R1588" t="s">
        <v>1232</v>
      </c>
      <c r="S1588" t="s">
        <v>498</v>
      </c>
      <c r="T1588" t="s">
        <v>1233</v>
      </c>
      <c r="U1588" t="s">
        <v>459</v>
      </c>
      <c r="V1588" t="s">
        <v>379</v>
      </c>
    </row>
    <row r="1589" spans="1:22">
      <c r="A1589">
        <v>10483</v>
      </c>
      <c r="B1589" t="s">
        <v>909</v>
      </c>
      <c r="C1589">
        <v>6.25E-2</v>
      </c>
      <c r="D1589" t="s">
        <v>373</v>
      </c>
      <c r="E1589" t="s">
        <v>374</v>
      </c>
      <c r="F1589">
        <v>2015</v>
      </c>
      <c r="G1589">
        <v>97</v>
      </c>
      <c r="H1589" t="s">
        <v>18</v>
      </c>
      <c r="I1589" t="s">
        <v>811</v>
      </c>
      <c r="J1589" t="s">
        <v>812</v>
      </c>
      <c r="K1589">
        <v>0.571428571</v>
      </c>
      <c r="L1589">
        <v>8</v>
      </c>
      <c r="M1589">
        <v>14</v>
      </c>
      <c r="N1589">
        <v>2001</v>
      </c>
      <c r="O1589">
        <v>2015</v>
      </c>
      <c r="P1589" t="s">
        <v>454</v>
      </c>
      <c r="Q1589" t="s">
        <v>350</v>
      </c>
      <c r="R1589" t="s">
        <v>909</v>
      </c>
      <c r="S1589" t="s">
        <v>910</v>
      </c>
      <c r="T1589" t="s">
        <v>911</v>
      </c>
      <c r="U1589" t="s">
        <v>459</v>
      </c>
      <c r="V1589" t="s">
        <v>379</v>
      </c>
    </row>
    <row r="1590" spans="1:22">
      <c r="A1590">
        <v>10484</v>
      </c>
      <c r="B1590" t="s">
        <v>920</v>
      </c>
      <c r="C1590">
        <v>4.6875E-2</v>
      </c>
      <c r="D1590" t="s">
        <v>373</v>
      </c>
      <c r="E1590" t="s">
        <v>374</v>
      </c>
      <c r="F1590">
        <v>2015</v>
      </c>
      <c r="G1590">
        <v>97</v>
      </c>
      <c r="H1590" t="s">
        <v>18</v>
      </c>
      <c r="I1590" t="s">
        <v>811</v>
      </c>
      <c r="J1590" t="s">
        <v>812</v>
      </c>
      <c r="K1590">
        <v>0.571428571</v>
      </c>
      <c r="L1590">
        <v>8</v>
      </c>
      <c r="M1590">
        <v>14</v>
      </c>
      <c r="N1590">
        <v>2001</v>
      </c>
      <c r="O1590">
        <v>2015</v>
      </c>
      <c r="P1590" t="s">
        <v>454</v>
      </c>
      <c r="Q1590" t="s">
        <v>350</v>
      </c>
      <c r="R1590" t="s">
        <v>920</v>
      </c>
      <c r="S1590" t="s">
        <v>921</v>
      </c>
      <c r="T1590" t="s">
        <v>922</v>
      </c>
      <c r="U1590" t="s">
        <v>459</v>
      </c>
      <c r="V1590" t="s">
        <v>379</v>
      </c>
    </row>
    <row r="1591" spans="1:22">
      <c r="A1591">
        <v>10485</v>
      </c>
      <c r="B1591" t="s">
        <v>937</v>
      </c>
      <c r="C1591">
        <v>4.6875E-2</v>
      </c>
      <c r="D1591" t="s">
        <v>373</v>
      </c>
      <c r="E1591" t="s">
        <v>374</v>
      </c>
      <c r="F1591">
        <v>2015</v>
      </c>
      <c r="G1591">
        <v>97</v>
      </c>
      <c r="H1591" t="s">
        <v>18</v>
      </c>
      <c r="I1591" t="s">
        <v>811</v>
      </c>
      <c r="J1591" t="s">
        <v>812</v>
      </c>
      <c r="K1591">
        <v>0.571428571</v>
      </c>
      <c r="L1591">
        <v>8</v>
      </c>
      <c r="M1591">
        <v>14</v>
      </c>
      <c r="N1591">
        <v>2001</v>
      </c>
      <c r="O1591">
        <v>2015</v>
      </c>
      <c r="P1591" t="s">
        <v>454</v>
      </c>
      <c r="Q1591" t="s">
        <v>350</v>
      </c>
      <c r="R1591" t="s">
        <v>937</v>
      </c>
      <c r="S1591" t="s">
        <v>498</v>
      </c>
      <c r="T1591" t="s">
        <v>938</v>
      </c>
      <c r="U1591" t="s">
        <v>459</v>
      </c>
      <c r="V1591" t="s">
        <v>379</v>
      </c>
    </row>
    <row r="1592" spans="1:22">
      <c r="A1592">
        <v>10486</v>
      </c>
      <c r="B1592" t="s">
        <v>926</v>
      </c>
      <c r="C1592">
        <v>4.6875E-2</v>
      </c>
      <c r="D1592" t="s">
        <v>373</v>
      </c>
      <c r="E1592" t="s">
        <v>374</v>
      </c>
      <c r="F1592">
        <v>2015</v>
      </c>
      <c r="G1592">
        <v>97</v>
      </c>
      <c r="H1592" t="s">
        <v>18</v>
      </c>
      <c r="I1592" t="s">
        <v>811</v>
      </c>
      <c r="J1592" t="s">
        <v>812</v>
      </c>
      <c r="K1592">
        <v>0.571428571</v>
      </c>
      <c r="L1592">
        <v>8</v>
      </c>
      <c r="M1592">
        <v>14</v>
      </c>
      <c r="N1592">
        <v>2001</v>
      </c>
      <c r="O1592">
        <v>2015</v>
      </c>
      <c r="P1592" t="s">
        <v>454</v>
      </c>
      <c r="Q1592" t="s">
        <v>350</v>
      </c>
      <c r="R1592" t="s">
        <v>926</v>
      </c>
      <c r="S1592" t="s">
        <v>548</v>
      </c>
      <c r="T1592" t="s">
        <v>420</v>
      </c>
      <c r="U1592" t="s">
        <v>459</v>
      </c>
      <c r="V1592" t="s">
        <v>379</v>
      </c>
    </row>
    <row r="1593" spans="1:22">
      <c r="A1593">
        <v>10487</v>
      </c>
      <c r="B1593" t="s">
        <v>930</v>
      </c>
      <c r="C1593">
        <v>3.125E-2</v>
      </c>
      <c r="D1593" t="s">
        <v>373</v>
      </c>
      <c r="E1593" t="s">
        <v>374</v>
      </c>
      <c r="F1593">
        <v>2015</v>
      </c>
      <c r="G1593">
        <v>97</v>
      </c>
      <c r="H1593" t="s">
        <v>18</v>
      </c>
      <c r="I1593" t="s">
        <v>811</v>
      </c>
      <c r="J1593" t="s">
        <v>812</v>
      </c>
      <c r="K1593">
        <v>0.571428571</v>
      </c>
      <c r="L1593">
        <v>8</v>
      </c>
      <c r="M1593">
        <v>14</v>
      </c>
      <c r="N1593">
        <v>2001</v>
      </c>
      <c r="O1593">
        <v>2015</v>
      </c>
      <c r="P1593" t="s">
        <v>454</v>
      </c>
      <c r="Q1593" t="s">
        <v>350</v>
      </c>
      <c r="R1593" t="s">
        <v>930</v>
      </c>
      <c r="S1593" t="s">
        <v>931</v>
      </c>
      <c r="T1593" t="s">
        <v>932</v>
      </c>
      <c r="U1593" t="s">
        <v>459</v>
      </c>
      <c r="V1593" t="s">
        <v>379</v>
      </c>
    </row>
    <row r="1594" spans="1:22">
      <c r="A1594">
        <v>10488</v>
      </c>
      <c r="B1594" t="s">
        <v>1234</v>
      </c>
      <c r="C1594">
        <v>3.125E-2</v>
      </c>
      <c r="D1594" t="s">
        <v>373</v>
      </c>
      <c r="E1594" t="s">
        <v>374</v>
      </c>
      <c r="F1594">
        <v>2015</v>
      </c>
      <c r="G1594">
        <v>97</v>
      </c>
      <c r="H1594" t="s">
        <v>18</v>
      </c>
      <c r="I1594" t="s">
        <v>811</v>
      </c>
      <c r="J1594" t="s">
        <v>812</v>
      </c>
      <c r="K1594">
        <v>0.571428571</v>
      </c>
      <c r="L1594">
        <v>8</v>
      </c>
      <c r="M1594">
        <v>14</v>
      </c>
      <c r="N1594">
        <v>2001</v>
      </c>
      <c r="O1594">
        <v>2015</v>
      </c>
      <c r="P1594" t="s">
        <v>454</v>
      </c>
      <c r="Q1594" t="s">
        <v>350</v>
      </c>
      <c r="R1594" t="s">
        <v>1234</v>
      </c>
      <c r="S1594" t="s">
        <v>884</v>
      </c>
      <c r="T1594" t="s">
        <v>1235</v>
      </c>
      <c r="U1594" t="s">
        <v>459</v>
      </c>
      <c r="V1594" t="s">
        <v>379</v>
      </c>
    </row>
    <row r="1595" spans="1:22">
      <c r="A1595">
        <v>10489</v>
      </c>
      <c r="B1595" t="s">
        <v>1236</v>
      </c>
      <c r="C1595">
        <v>3.125E-2</v>
      </c>
      <c r="D1595" t="s">
        <v>373</v>
      </c>
      <c r="E1595" t="s">
        <v>374</v>
      </c>
      <c r="F1595">
        <v>2015</v>
      </c>
      <c r="G1595">
        <v>97</v>
      </c>
      <c r="H1595" t="s">
        <v>18</v>
      </c>
      <c r="I1595" t="s">
        <v>811</v>
      </c>
      <c r="J1595" t="s">
        <v>812</v>
      </c>
      <c r="K1595">
        <v>0.571428571</v>
      </c>
      <c r="L1595">
        <v>8</v>
      </c>
      <c r="M1595">
        <v>14</v>
      </c>
      <c r="N1595">
        <v>2001</v>
      </c>
      <c r="O1595">
        <v>2015</v>
      </c>
      <c r="P1595" t="s">
        <v>454</v>
      </c>
      <c r="Q1595" t="s">
        <v>350</v>
      </c>
      <c r="R1595" t="s">
        <v>1236</v>
      </c>
      <c r="S1595" t="s">
        <v>541</v>
      </c>
      <c r="T1595" t="s">
        <v>1237</v>
      </c>
      <c r="U1595" t="s">
        <v>459</v>
      </c>
      <c r="V1595" t="s">
        <v>379</v>
      </c>
    </row>
    <row r="1596" spans="1:22">
      <c r="A1596">
        <v>10490</v>
      </c>
      <c r="B1596" t="s">
        <v>917</v>
      </c>
      <c r="C1596">
        <v>3.125E-2</v>
      </c>
      <c r="D1596" t="s">
        <v>373</v>
      </c>
      <c r="E1596" t="s">
        <v>374</v>
      </c>
      <c r="F1596">
        <v>2015</v>
      </c>
      <c r="G1596">
        <v>97</v>
      </c>
      <c r="H1596" t="s">
        <v>18</v>
      </c>
      <c r="I1596" t="s">
        <v>811</v>
      </c>
      <c r="J1596" t="s">
        <v>812</v>
      </c>
      <c r="K1596">
        <v>0.571428571</v>
      </c>
      <c r="L1596">
        <v>8</v>
      </c>
      <c r="M1596">
        <v>14</v>
      </c>
      <c r="N1596">
        <v>2001</v>
      </c>
      <c r="O1596">
        <v>2015</v>
      </c>
      <c r="P1596" t="s">
        <v>454</v>
      </c>
      <c r="Q1596" t="s">
        <v>350</v>
      </c>
      <c r="R1596" t="s">
        <v>917</v>
      </c>
      <c r="S1596" t="s">
        <v>918</v>
      </c>
      <c r="T1596" t="s">
        <v>919</v>
      </c>
      <c r="U1596" t="s">
        <v>459</v>
      </c>
      <c r="V1596" t="s">
        <v>379</v>
      </c>
    </row>
    <row r="1597" spans="1:22">
      <c r="A1597">
        <v>10491</v>
      </c>
      <c r="B1597" t="s">
        <v>941</v>
      </c>
      <c r="C1597">
        <v>0.296875</v>
      </c>
      <c r="D1597" t="s">
        <v>373</v>
      </c>
      <c r="E1597" t="s">
        <v>374</v>
      </c>
      <c r="F1597">
        <v>2015</v>
      </c>
      <c r="G1597">
        <v>97</v>
      </c>
      <c r="H1597" t="s">
        <v>18</v>
      </c>
      <c r="I1597" t="s">
        <v>811</v>
      </c>
      <c r="J1597" t="s">
        <v>812</v>
      </c>
      <c r="K1597">
        <v>0.571428571</v>
      </c>
      <c r="L1597">
        <v>8</v>
      </c>
      <c r="M1597">
        <v>14</v>
      </c>
      <c r="N1597">
        <v>2001</v>
      </c>
      <c r="O1597">
        <v>2015</v>
      </c>
      <c r="P1597" t="s">
        <v>454</v>
      </c>
      <c r="Q1597" t="s">
        <v>350</v>
      </c>
      <c r="R1597" t="s">
        <v>941</v>
      </c>
      <c r="S1597" t="s">
        <v>942</v>
      </c>
      <c r="T1597" t="s">
        <v>943</v>
      </c>
      <c r="U1597" t="s">
        <v>687</v>
      </c>
      <c r="V1597" t="s">
        <v>379</v>
      </c>
    </row>
    <row r="1598" spans="1:22">
      <c r="A1598">
        <v>10492</v>
      </c>
      <c r="B1598" t="s">
        <v>944</v>
      </c>
      <c r="C1598">
        <v>0.109375</v>
      </c>
      <c r="D1598" t="s">
        <v>373</v>
      </c>
      <c r="E1598" t="s">
        <v>374</v>
      </c>
      <c r="F1598">
        <v>2015</v>
      </c>
      <c r="G1598">
        <v>97</v>
      </c>
      <c r="H1598" t="s">
        <v>18</v>
      </c>
      <c r="I1598" t="s">
        <v>811</v>
      </c>
      <c r="J1598" t="s">
        <v>812</v>
      </c>
      <c r="K1598">
        <v>0.571428571</v>
      </c>
      <c r="L1598">
        <v>8</v>
      </c>
      <c r="M1598">
        <v>14</v>
      </c>
      <c r="N1598">
        <v>2001</v>
      </c>
      <c r="O1598">
        <v>2015</v>
      </c>
      <c r="P1598" t="s">
        <v>454</v>
      </c>
      <c r="Q1598" t="s">
        <v>350</v>
      </c>
      <c r="R1598" t="s">
        <v>944</v>
      </c>
      <c r="S1598" t="s">
        <v>685</v>
      </c>
      <c r="T1598" t="s">
        <v>945</v>
      </c>
      <c r="U1598" t="s">
        <v>687</v>
      </c>
      <c r="V1598" t="s">
        <v>379</v>
      </c>
    </row>
    <row r="1599" spans="1:22">
      <c r="A1599">
        <v>10493</v>
      </c>
      <c r="B1599" t="s">
        <v>949</v>
      </c>
      <c r="C1599">
        <v>0.46875</v>
      </c>
      <c r="D1599" t="s">
        <v>373</v>
      </c>
      <c r="E1599" t="s">
        <v>374</v>
      </c>
      <c r="F1599">
        <v>2015</v>
      </c>
      <c r="G1599">
        <v>97</v>
      </c>
      <c r="H1599" t="s">
        <v>18</v>
      </c>
      <c r="I1599" t="s">
        <v>811</v>
      </c>
      <c r="J1599" t="s">
        <v>812</v>
      </c>
      <c r="K1599">
        <v>0.571428571</v>
      </c>
      <c r="L1599">
        <v>8</v>
      </c>
      <c r="M1599">
        <v>14</v>
      </c>
      <c r="N1599">
        <v>2001</v>
      </c>
      <c r="O1599">
        <v>2015</v>
      </c>
      <c r="P1599" t="s">
        <v>454</v>
      </c>
      <c r="Q1599" t="s">
        <v>350</v>
      </c>
      <c r="R1599" t="s">
        <v>949</v>
      </c>
      <c r="S1599" t="s">
        <v>950</v>
      </c>
      <c r="T1599" t="s">
        <v>951</v>
      </c>
      <c r="U1599" t="s">
        <v>618</v>
      </c>
      <c r="V1599" t="s">
        <v>379</v>
      </c>
    </row>
    <row r="1600" spans="1:22">
      <c r="A1600">
        <v>10494</v>
      </c>
      <c r="B1600" t="s">
        <v>946</v>
      </c>
      <c r="C1600">
        <v>0.453125</v>
      </c>
      <c r="D1600" t="s">
        <v>373</v>
      </c>
      <c r="E1600" t="s">
        <v>374</v>
      </c>
      <c r="F1600">
        <v>2015</v>
      </c>
      <c r="G1600">
        <v>97</v>
      </c>
      <c r="H1600" t="s">
        <v>18</v>
      </c>
      <c r="I1600" t="s">
        <v>811</v>
      </c>
      <c r="J1600" t="s">
        <v>812</v>
      </c>
      <c r="K1600">
        <v>0.571428571</v>
      </c>
      <c r="L1600">
        <v>8</v>
      </c>
      <c r="M1600">
        <v>14</v>
      </c>
      <c r="N1600">
        <v>2001</v>
      </c>
      <c r="O1600">
        <v>2015</v>
      </c>
      <c r="P1600" t="s">
        <v>454</v>
      </c>
      <c r="Q1600" t="s">
        <v>350</v>
      </c>
      <c r="R1600" t="s">
        <v>946</v>
      </c>
      <c r="S1600" t="s">
        <v>947</v>
      </c>
      <c r="T1600" t="s">
        <v>948</v>
      </c>
      <c r="U1600" t="s">
        <v>618</v>
      </c>
      <c r="V1600" t="s">
        <v>379</v>
      </c>
    </row>
    <row r="1601" spans="1:22">
      <c r="A1601">
        <v>10495</v>
      </c>
      <c r="B1601" t="s">
        <v>952</v>
      </c>
      <c r="C1601">
        <v>0.171875</v>
      </c>
      <c r="D1601" t="s">
        <v>373</v>
      </c>
      <c r="E1601" t="s">
        <v>374</v>
      </c>
      <c r="F1601">
        <v>2015</v>
      </c>
      <c r="G1601">
        <v>97</v>
      </c>
      <c r="H1601" t="s">
        <v>18</v>
      </c>
      <c r="I1601" t="s">
        <v>811</v>
      </c>
      <c r="J1601" t="s">
        <v>812</v>
      </c>
      <c r="K1601">
        <v>0.571428571</v>
      </c>
      <c r="L1601">
        <v>8</v>
      </c>
      <c r="M1601">
        <v>14</v>
      </c>
      <c r="N1601">
        <v>2001</v>
      </c>
      <c r="O1601">
        <v>2015</v>
      </c>
      <c r="P1601" t="s">
        <v>454</v>
      </c>
      <c r="Q1601" t="s">
        <v>350</v>
      </c>
      <c r="R1601" t="s">
        <v>952</v>
      </c>
      <c r="S1601" t="s">
        <v>953</v>
      </c>
      <c r="T1601" t="s">
        <v>954</v>
      </c>
      <c r="U1601" t="s">
        <v>618</v>
      </c>
      <c r="V1601" t="s">
        <v>379</v>
      </c>
    </row>
    <row r="1602" spans="1:22">
      <c r="A1602">
        <v>10496</v>
      </c>
      <c r="B1602" t="s">
        <v>955</v>
      </c>
      <c r="C1602">
        <v>9.375E-2</v>
      </c>
      <c r="D1602" t="s">
        <v>373</v>
      </c>
      <c r="E1602" t="s">
        <v>374</v>
      </c>
      <c r="F1602">
        <v>2015</v>
      </c>
      <c r="G1602">
        <v>97</v>
      </c>
      <c r="H1602" t="s">
        <v>18</v>
      </c>
      <c r="I1602" t="s">
        <v>811</v>
      </c>
      <c r="J1602" t="s">
        <v>812</v>
      </c>
      <c r="K1602">
        <v>0.571428571</v>
      </c>
      <c r="L1602">
        <v>8</v>
      </c>
      <c r="M1602">
        <v>14</v>
      </c>
      <c r="N1602">
        <v>2001</v>
      </c>
      <c r="O1602">
        <v>2015</v>
      </c>
      <c r="P1602" t="s">
        <v>454</v>
      </c>
      <c r="Q1602" t="s">
        <v>350</v>
      </c>
      <c r="R1602" t="s">
        <v>955</v>
      </c>
      <c r="S1602" t="s">
        <v>689</v>
      </c>
      <c r="T1602" t="s">
        <v>956</v>
      </c>
      <c r="U1602" t="s">
        <v>618</v>
      </c>
      <c r="V1602" t="s">
        <v>379</v>
      </c>
    </row>
    <row r="1603" spans="1:22">
      <c r="A1603">
        <v>10497</v>
      </c>
      <c r="B1603" t="s">
        <v>957</v>
      </c>
      <c r="C1603">
        <v>4.6875E-2</v>
      </c>
      <c r="D1603" t="s">
        <v>373</v>
      </c>
      <c r="E1603" t="s">
        <v>374</v>
      </c>
      <c r="F1603">
        <v>2015</v>
      </c>
      <c r="G1603">
        <v>97</v>
      </c>
      <c r="H1603" t="s">
        <v>18</v>
      </c>
      <c r="I1603" t="s">
        <v>811</v>
      </c>
      <c r="J1603" t="s">
        <v>812</v>
      </c>
      <c r="K1603">
        <v>0.571428571</v>
      </c>
      <c r="L1603">
        <v>8</v>
      </c>
      <c r="M1603">
        <v>14</v>
      </c>
      <c r="N1603">
        <v>2001</v>
      </c>
      <c r="O1603">
        <v>2015</v>
      </c>
      <c r="P1603" t="s">
        <v>454</v>
      </c>
      <c r="Q1603" t="s">
        <v>350</v>
      </c>
      <c r="R1603" t="s">
        <v>957</v>
      </c>
      <c r="S1603" t="s">
        <v>689</v>
      </c>
      <c r="T1603" t="s">
        <v>958</v>
      </c>
      <c r="U1603" t="s">
        <v>618</v>
      </c>
      <c r="V1603" t="s">
        <v>379</v>
      </c>
    </row>
    <row r="1604" spans="1:22">
      <c r="A1604">
        <v>10498</v>
      </c>
      <c r="B1604" t="s">
        <v>384</v>
      </c>
      <c r="C1604">
        <v>7.8125E-2</v>
      </c>
      <c r="D1604" t="s">
        <v>373</v>
      </c>
      <c r="E1604" t="s">
        <v>374</v>
      </c>
      <c r="F1604">
        <v>2015</v>
      </c>
      <c r="G1604">
        <v>97</v>
      </c>
      <c r="H1604" t="s">
        <v>18</v>
      </c>
      <c r="I1604" t="s">
        <v>811</v>
      </c>
      <c r="J1604" t="s">
        <v>812</v>
      </c>
      <c r="K1604">
        <v>0.571428571</v>
      </c>
      <c r="L1604">
        <v>8</v>
      </c>
      <c r="M1604">
        <v>14</v>
      </c>
      <c r="N1604">
        <v>2001</v>
      </c>
      <c r="O1604">
        <v>2015</v>
      </c>
      <c r="P1604" t="s">
        <v>454</v>
      </c>
      <c r="Q1604" t="s">
        <v>350</v>
      </c>
      <c r="R1604" t="s">
        <v>384</v>
      </c>
      <c r="S1604" t="s">
        <v>385</v>
      </c>
      <c r="T1604" t="s">
        <v>386</v>
      </c>
      <c r="U1604" t="s">
        <v>387</v>
      </c>
      <c r="V1604" t="s">
        <v>379</v>
      </c>
    </row>
    <row r="1605" spans="1:22">
      <c r="A1605">
        <v>10499</v>
      </c>
      <c r="B1605" t="s">
        <v>959</v>
      </c>
      <c r="C1605">
        <v>0.328125</v>
      </c>
      <c r="D1605" t="s">
        <v>373</v>
      </c>
      <c r="E1605" t="s">
        <v>374</v>
      </c>
      <c r="F1605">
        <v>2015</v>
      </c>
      <c r="G1605">
        <v>97</v>
      </c>
      <c r="H1605" t="s">
        <v>18</v>
      </c>
      <c r="I1605" t="s">
        <v>811</v>
      </c>
      <c r="J1605" t="s">
        <v>812</v>
      </c>
      <c r="K1605">
        <v>0.571428571</v>
      </c>
      <c r="L1605">
        <v>8</v>
      </c>
      <c r="M1605">
        <v>14</v>
      </c>
      <c r="N1605">
        <v>2001</v>
      </c>
      <c r="O1605">
        <v>2015</v>
      </c>
      <c r="P1605" t="s">
        <v>454</v>
      </c>
      <c r="Q1605" t="s">
        <v>350</v>
      </c>
      <c r="R1605" t="s">
        <v>959</v>
      </c>
      <c r="S1605" t="s">
        <v>960</v>
      </c>
      <c r="T1605" t="s">
        <v>433</v>
      </c>
      <c r="U1605" t="s">
        <v>961</v>
      </c>
      <c r="V1605" t="s">
        <v>379</v>
      </c>
    </row>
    <row r="1606" spans="1:22">
      <c r="A1606">
        <v>10500</v>
      </c>
      <c r="B1606" t="s">
        <v>398</v>
      </c>
      <c r="C1606">
        <v>1.0625</v>
      </c>
      <c r="D1606" t="s">
        <v>373</v>
      </c>
      <c r="E1606" t="s">
        <v>374</v>
      </c>
      <c r="F1606">
        <v>2015</v>
      </c>
      <c r="G1606">
        <v>97</v>
      </c>
      <c r="H1606" t="s">
        <v>18</v>
      </c>
      <c r="I1606" t="s">
        <v>811</v>
      </c>
      <c r="J1606" t="s">
        <v>812</v>
      </c>
      <c r="K1606">
        <v>0.571428571</v>
      </c>
      <c r="L1606">
        <v>8</v>
      </c>
      <c r="M1606">
        <v>14</v>
      </c>
      <c r="N1606">
        <v>2001</v>
      </c>
      <c r="O1606">
        <v>2015</v>
      </c>
      <c r="P1606" t="s">
        <v>454</v>
      </c>
      <c r="Q1606" t="s">
        <v>350</v>
      </c>
      <c r="R1606" t="s">
        <v>398</v>
      </c>
      <c r="S1606" t="s">
        <v>399</v>
      </c>
      <c r="T1606" t="s">
        <v>400</v>
      </c>
      <c r="U1606" t="s">
        <v>391</v>
      </c>
      <c r="V1606" t="s">
        <v>392</v>
      </c>
    </row>
    <row r="1607" spans="1:22">
      <c r="A1607">
        <v>10501</v>
      </c>
      <c r="B1607" t="s">
        <v>388</v>
      </c>
      <c r="C1607">
        <v>0.625</v>
      </c>
      <c r="D1607" t="s">
        <v>373</v>
      </c>
      <c r="E1607" t="s">
        <v>374</v>
      </c>
      <c r="F1607">
        <v>2015</v>
      </c>
      <c r="G1607">
        <v>97</v>
      </c>
      <c r="H1607" t="s">
        <v>18</v>
      </c>
      <c r="I1607" t="s">
        <v>811</v>
      </c>
      <c r="J1607" t="s">
        <v>812</v>
      </c>
      <c r="K1607">
        <v>0.571428571</v>
      </c>
      <c r="L1607">
        <v>8</v>
      </c>
      <c r="M1607">
        <v>14</v>
      </c>
      <c r="N1607">
        <v>2001</v>
      </c>
      <c r="O1607">
        <v>2015</v>
      </c>
      <c r="P1607" t="s">
        <v>454</v>
      </c>
      <c r="Q1607" t="s">
        <v>350</v>
      </c>
      <c r="R1607" t="s">
        <v>388</v>
      </c>
      <c r="S1607" t="s">
        <v>389</v>
      </c>
      <c r="T1607" t="s">
        <v>390</v>
      </c>
      <c r="U1607" t="s">
        <v>391</v>
      </c>
      <c r="V1607" t="s">
        <v>392</v>
      </c>
    </row>
    <row r="1608" spans="1:22">
      <c r="A1608">
        <v>10502</v>
      </c>
      <c r="B1608" t="s">
        <v>964</v>
      </c>
      <c r="C1608">
        <v>4.6875E-2</v>
      </c>
      <c r="D1608" t="s">
        <v>373</v>
      </c>
      <c r="E1608" t="s">
        <v>374</v>
      </c>
      <c r="F1608">
        <v>2015</v>
      </c>
      <c r="G1608">
        <v>97</v>
      </c>
      <c r="H1608" t="s">
        <v>18</v>
      </c>
      <c r="I1608" t="s">
        <v>811</v>
      </c>
      <c r="J1608" t="s">
        <v>812</v>
      </c>
      <c r="K1608">
        <v>0.571428571</v>
      </c>
      <c r="L1608">
        <v>8</v>
      </c>
      <c r="M1608">
        <v>14</v>
      </c>
      <c r="N1608">
        <v>2001</v>
      </c>
      <c r="O1608">
        <v>2015</v>
      </c>
      <c r="P1608" t="s">
        <v>454</v>
      </c>
      <c r="Q1608" t="s">
        <v>350</v>
      </c>
      <c r="R1608" t="s">
        <v>964</v>
      </c>
      <c r="S1608" t="s">
        <v>399</v>
      </c>
      <c r="T1608" t="s">
        <v>965</v>
      </c>
      <c r="U1608" t="s">
        <v>391</v>
      </c>
      <c r="V1608" t="s">
        <v>392</v>
      </c>
    </row>
    <row r="1609" spans="1:22">
      <c r="A1609">
        <v>10503</v>
      </c>
      <c r="B1609" t="s">
        <v>966</v>
      </c>
      <c r="C1609">
        <v>1.5625E-2</v>
      </c>
      <c r="D1609" t="s">
        <v>373</v>
      </c>
      <c r="E1609" t="s">
        <v>374</v>
      </c>
      <c r="F1609">
        <v>2015</v>
      </c>
      <c r="G1609">
        <v>97</v>
      </c>
      <c r="H1609" t="s">
        <v>18</v>
      </c>
      <c r="I1609" t="s">
        <v>811</v>
      </c>
      <c r="J1609" t="s">
        <v>812</v>
      </c>
      <c r="K1609">
        <v>0.571428571</v>
      </c>
      <c r="L1609">
        <v>8</v>
      </c>
      <c r="M1609">
        <v>14</v>
      </c>
      <c r="N1609">
        <v>2001</v>
      </c>
      <c r="O1609">
        <v>2015</v>
      </c>
      <c r="P1609" t="s">
        <v>454</v>
      </c>
      <c r="Q1609" t="s">
        <v>350</v>
      </c>
      <c r="R1609" t="s">
        <v>966</v>
      </c>
      <c r="S1609" t="s">
        <v>389</v>
      </c>
      <c r="T1609" t="s">
        <v>967</v>
      </c>
      <c r="U1609" t="s">
        <v>391</v>
      </c>
      <c r="V1609" t="s">
        <v>392</v>
      </c>
    </row>
    <row r="1610" spans="1:22">
      <c r="A1610">
        <v>10504</v>
      </c>
      <c r="B1610" t="s">
        <v>968</v>
      </c>
      <c r="C1610">
        <v>0.453125</v>
      </c>
      <c r="D1610" t="s">
        <v>373</v>
      </c>
      <c r="E1610" t="s">
        <v>374</v>
      </c>
      <c r="F1610">
        <v>2015</v>
      </c>
      <c r="G1610">
        <v>97</v>
      </c>
      <c r="H1610" t="s">
        <v>18</v>
      </c>
      <c r="I1610" t="s">
        <v>811</v>
      </c>
      <c r="J1610" t="s">
        <v>812</v>
      </c>
      <c r="K1610">
        <v>0.571428571</v>
      </c>
      <c r="L1610">
        <v>8</v>
      </c>
      <c r="M1610">
        <v>14</v>
      </c>
      <c r="N1610">
        <v>2001</v>
      </c>
      <c r="O1610">
        <v>2015</v>
      </c>
      <c r="P1610" t="s">
        <v>454</v>
      </c>
      <c r="Q1610" t="s">
        <v>350</v>
      </c>
      <c r="R1610" t="s">
        <v>968</v>
      </c>
      <c r="S1610" t="s">
        <v>969</v>
      </c>
      <c r="T1610" t="s">
        <v>970</v>
      </c>
      <c r="U1610" t="s">
        <v>530</v>
      </c>
      <c r="V1610" t="s">
        <v>379</v>
      </c>
    </row>
    <row r="1611" spans="1:22">
      <c r="A1611">
        <v>10505</v>
      </c>
      <c r="B1611" t="s">
        <v>971</v>
      </c>
      <c r="C1611">
        <v>0.375</v>
      </c>
      <c r="D1611" t="s">
        <v>373</v>
      </c>
      <c r="E1611" t="s">
        <v>374</v>
      </c>
      <c r="F1611">
        <v>2015</v>
      </c>
      <c r="G1611">
        <v>97</v>
      </c>
      <c r="H1611" t="s">
        <v>18</v>
      </c>
      <c r="I1611" t="s">
        <v>811</v>
      </c>
      <c r="J1611" t="s">
        <v>812</v>
      </c>
      <c r="K1611">
        <v>0.571428571</v>
      </c>
      <c r="L1611">
        <v>8</v>
      </c>
      <c r="M1611">
        <v>14</v>
      </c>
      <c r="N1611">
        <v>2001</v>
      </c>
      <c r="O1611">
        <v>2015</v>
      </c>
      <c r="P1611" t="s">
        <v>454</v>
      </c>
      <c r="Q1611" t="s">
        <v>350</v>
      </c>
      <c r="R1611" t="s">
        <v>971</v>
      </c>
      <c r="S1611" t="s">
        <v>739</v>
      </c>
      <c r="T1611" t="s">
        <v>972</v>
      </c>
      <c r="U1611" t="s">
        <v>530</v>
      </c>
      <c r="V1611" t="s">
        <v>379</v>
      </c>
    </row>
    <row r="1612" spans="1:22">
      <c r="A1612">
        <v>10506</v>
      </c>
      <c r="B1612" t="s">
        <v>527</v>
      </c>
      <c r="C1612">
        <v>0.375</v>
      </c>
      <c r="D1612" t="s">
        <v>373</v>
      </c>
      <c r="E1612" t="s">
        <v>374</v>
      </c>
      <c r="F1612">
        <v>2015</v>
      </c>
      <c r="G1612">
        <v>97</v>
      </c>
      <c r="H1612" t="s">
        <v>18</v>
      </c>
      <c r="I1612" t="s">
        <v>811</v>
      </c>
      <c r="J1612" t="s">
        <v>812</v>
      </c>
      <c r="K1612">
        <v>0.571428571</v>
      </c>
      <c r="L1612">
        <v>8</v>
      </c>
      <c r="M1612">
        <v>14</v>
      </c>
      <c r="N1612">
        <v>2001</v>
      </c>
      <c r="O1612">
        <v>2015</v>
      </c>
      <c r="P1612" t="s">
        <v>454</v>
      </c>
      <c r="Q1612" t="s">
        <v>350</v>
      </c>
      <c r="R1612" t="s">
        <v>527</v>
      </c>
      <c r="S1612" t="s">
        <v>528</v>
      </c>
      <c r="T1612" t="s">
        <v>529</v>
      </c>
      <c r="U1612" t="s">
        <v>530</v>
      </c>
      <c r="V1612" t="s">
        <v>379</v>
      </c>
    </row>
    <row r="1613" spans="1:22">
      <c r="A1613">
        <v>10507</v>
      </c>
      <c r="B1613" t="s">
        <v>973</v>
      </c>
      <c r="C1613">
        <v>0.28125</v>
      </c>
      <c r="D1613" t="s">
        <v>373</v>
      </c>
      <c r="E1613" t="s">
        <v>374</v>
      </c>
      <c r="F1613">
        <v>2015</v>
      </c>
      <c r="G1613">
        <v>97</v>
      </c>
      <c r="H1613" t="s">
        <v>18</v>
      </c>
      <c r="I1613" t="s">
        <v>811</v>
      </c>
      <c r="J1613" t="s">
        <v>812</v>
      </c>
      <c r="K1613">
        <v>0.571428571</v>
      </c>
      <c r="L1613">
        <v>8</v>
      </c>
      <c r="M1613">
        <v>14</v>
      </c>
      <c r="N1613">
        <v>2001</v>
      </c>
      <c r="O1613">
        <v>2015</v>
      </c>
      <c r="P1613" t="s">
        <v>454</v>
      </c>
      <c r="Q1613" t="s">
        <v>350</v>
      </c>
      <c r="R1613" t="s">
        <v>973</v>
      </c>
      <c r="S1613" t="s">
        <v>974</v>
      </c>
      <c r="T1613" t="s">
        <v>975</v>
      </c>
      <c r="U1613" t="s">
        <v>530</v>
      </c>
      <c r="V1613" t="s">
        <v>379</v>
      </c>
    </row>
    <row r="1614" spans="1:22">
      <c r="A1614">
        <v>10508</v>
      </c>
      <c r="B1614" t="s">
        <v>976</v>
      </c>
      <c r="C1614">
        <v>0.203125</v>
      </c>
      <c r="D1614" t="s">
        <v>373</v>
      </c>
      <c r="E1614" t="s">
        <v>374</v>
      </c>
      <c r="F1614">
        <v>2015</v>
      </c>
      <c r="G1614">
        <v>97</v>
      </c>
      <c r="H1614" t="s">
        <v>18</v>
      </c>
      <c r="I1614" t="s">
        <v>811</v>
      </c>
      <c r="J1614" t="s">
        <v>812</v>
      </c>
      <c r="K1614">
        <v>0.571428571</v>
      </c>
      <c r="L1614">
        <v>8</v>
      </c>
      <c r="M1614">
        <v>14</v>
      </c>
      <c r="N1614">
        <v>2001</v>
      </c>
      <c r="O1614">
        <v>2015</v>
      </c>
      <c r="P1614" t="s">
        <v>454</v>
      </c>
      <c r="Q1614" t="s">
        <v>350</v>
      </c>
      <c r="R1614" t="s">
        <v>977</v>
      </c>
      <c r="S1614" t="s">
        <v>978</v>
      </c>
      <c r="T1614" t="s">
        <v>529</v>
      </c>
      <c r="U1614" t="s">
        <v>530</v>
      </c>
      <c r="V1614" t="s">
        <v>379</v>
      </c>
    </row>
    <row r="1615" spans="1:22">
      <c r="A1615">
        <v>10509</v>
      </c>
      <c r="B1615" t="s">
        <v>981</v>
      </c>
      <c r="C1615">
        <v>0.1875</v>
      </c>
      <c r="D1615" t="s">
        <v>373</v>
      </c>
      <c r="E1615" t="s">
        <v>374</v>
      </c>
      <c r="F1615">
        <v>2015</v>
      </c>
      <c r="G1615">
        <v>97</v>
      </c>
      <c r="H1615" t="s">
        <v>18</v>
      </c>
      <c r="I1615" t="s">
        <v>811</v>
      </c>
      <c r="J1615" t="s">
        <v>812</v>
      </c>
      <c r="K1615">
        <v>0.571428571</v>
      </c>
      <c r="L1615">
        <v>8</v>
      </c>
      <c r="M1615">
        <v>14</v>
      </c>
      <c r="N1615">
        <v>2001</v>
      </c>
      <c r="O1615">
        <v>2015</v>
      </c>
      <c r="P1615" t="s">
        <v>454</v>
      </c>
      <c r="Q1615" t="s">
        <v>350</v>
      </c>
      <c r="R1615" t="s">
        <v>981</v>
      </c>
      <c r="S1615" t="s">
        <v>528</v>
      </c>
      <c r="T1615" t="s">
        <v>982</v>
      </c>
      <c r="U1615" t="s">
        <v>530</v>
      </c>
      <c r="V1615" t="s">
        <v>379</v>
      </c>
    </row>
    <row r="1616" spans="1:22">
      <c r="A1616">
        <v>10510</v>
      </c>
      <c r="B1616" t="s">
        <v>979</v>
      </c>
      <c r="C1616">
        <v>7.8125E-2</v>
      </c>
      <c r="D1616" t="s">
        <v>373</v>
      </c>
      <c r="E1616" t="s">
        <v>374</v>
      </c>
      <c r="F1616">
        <v>2015</v>
      </c>
      <c r="G1616">
        <v>97</v>
      </c>
      <c r="H1616" t="s">
        <v>18</v>
      </c>
      <c r="I1616" t="s">
        <v>811</v>
      </c>
      <c r="J1616" t="s">
        <v>812</v>
      </c>
      <c r="K1616">
        <v>0.571428571</v>
      </c>
      <c r="L1616">
        <v>8</v>
      </c>
      <c r="M1616">
        <v>14</v>
      </c>
      <c r="N1616">
        <v>2001</v>
      </c>
      <c r="O1616">
        <v>2015</v>
      </c>
      <c r="P1616" t="s">
        <v>454</v>
      </c>
      <c r="Q1616" t="s">
        <v>350</v>
      </c>
      <c r="R1616" t="s">
        <v>979</v>
      </c>
      <c r="S1616" t="s">
        <v>980</v>
      </c>
      <c r="T1616" t="s">
        <v>525</v>
      </c>
      <c r="U1616" t="s">
        <v>530</v>
      </c>
      <c r="V1616" t="s">
        <v>379</v>
      </c>
    </row>
    <row r="1617" spans="1:22">
      <c r="A1617">
        <v>10511</v>
      </c>
      <c r="B1617" t="s">
        <v>1238</v>
      </c>
      <c r="C1617">
        <v>4.6875E-2</v>
      </c>
      <c r="D1617" t="s">
        <v>373</v>
      </c>
      <c r="E1617" t="s">
        <v>374</v>
      </c>
      <c r="F1617">
        <v>2015</v>
      </c>
      <c r="G1617">
        <v>97</v>
      </c>
      <c r="H1617" t="s">
        <v>18</v>
      </c>
      <c r="I1617" t="s">
        <v>811</v>
      </c>
      <c r="J1617" t="s">
        <v>812</v>
      </c>
      <c r="K1617">
        <v>0.571428571</v>
      </c>
      <c r="L1617">
        <v>8</v>
      </c>
      <c r="M1617">
        <v>14</v>
      </c>
      <c r="N1617">
        <v>2001</v>
      </c>
      <c r="O1617">
        <v>2015</v>
      </c>
      <c r="P1617" t="s">
        <v>454</v>
      </c>
      <c r="Q1617" t="s">
        <v>350</v>
      </c>
      <c r="R1617" t="s">
        <v>1238</v>
      </c>
      <c r="S1617" t="s">
        <v>528</v>
      </c>
      <c r="T1617" t="s">
        <v>1239</v>
      </c>
      <c r="U1617" t="s">
        <v>530</v>
      </c>
      <c r="V1617" t="s">
        <v>379</v>
      </c>
    </row>
    <row r="1618" spans="1:22">
      <c r="A1618">
        <v>10512</v>
      </c>
      <c r="B1618" t="s">
        <v>1240</v>
      </c>
      <c r="C1618">
        <v>3.125E-2</v>
      </c>
      <c r="D1618" t="s">
        <v>373</v>
      </c>
      <c r="E1618" t="s">
        <v>374</v>
      </c>
      <c r="F1618">
        <v>2015</v>
      </c>
      <c r="G1618">
        <v>97</v>
      </c>
      <c r="H1618" t="s">
        <v>18</v>
      </c>
      <c r="I1618" t="s">
        <v>811</v>
      </c>
      <c r="J1618" t="s">
        <v>812</v>
      </c>
      <c r="K1618">
        <v>0.571428571</v>
      </c>
      <c r="L1618">
        <v>8</v>
      </c>
      <c r="M1618">
        <v>14</v>
      </c>
      <c r="N1618">
        <v>2001</v>
      </c>
      <c r="O1618">
        <v>2015</v>
      </c>
      <c r="P1618" t="s">
        <v>454</v>
      </c>
      <c r="Q1618" t="s">
        <v>350</v>
      </c>
      <c r="R1618" t="s">
        <v>1241</v>
      </c>
      <c r="S1618" t="s">
        <v>739</v>
      </c>
      <c r="T1618" t="s">
        <v>1242</v>
      </c>
      <c r="U1618" t="s">
        <v>530</v>
      </c>
      <c r="V1618" t="s">
        <v>379</v>
      </c>
    </row>
    <row r="1619" spans="1:22">
      <c r="A1619">
        <v>10513</v>
      </c>
      <c r="B1619" t="s">
        <v>1243</v>
      </c>
      <c r="C1619">
        <v>1.5625E-2</v>
      </c>
      <c r="D1619" t="s">
        <v>373</v>
      </c>
      <c r="E1619" t="s">
        <v>374</v>
      </c>
      <c r="F1619">
        <v>2015</v>
      </c>
      <c r="G1619">
        <v>97</v>
      </c>
      <c r="H1619" t="s">
        <v>18</v>
      </c>
      <c r="I1619" t="s">
        <v>811</v>
      </c>
      <c r="J1619" t="s">
        <v>812</v>
      </c>
      <c r="K1619">
        <v>0.571428571</v>
      </c>
      <c r="L1619">
        <v>8</v>
      </c>
      <c r="M1619">
        <v>14</v>
      </c>
      <c r="N1619">
        <v>2001</v>
      </c>
      <c r="O1619">
        <v>2015</v>
      </c>
      <c r="P1619" t="s">
        <v>454</v>
      </c>
      <c r="Q1619" t="s">
        <v>350</v>
      </c>
      <c r="R1619" t="s">
        <v>1243</v>
      </c>
      <c r="S1619" t="s">
        <v>969</v>
      </c>
      <c r="T1619" t="s">
        <v>1244</v>
      </c>
      <c r="U1619" t="s">
        <v>530</v>
      </c>
      <c r="V1619" t="s">
        <v>379</v>
      </c>
    </row>
    <row r="1620" spans="1:22">
      <c r="A1620">
        <v>10514</v>
      </c>
      <c r="B1620" t="s">
        <v>986</v>
      </c>
      <c r="C1620">
        <v>2</v>
      </c>
      <c r="D1620" t="s">
        <v>373</v>
      </c>
      <c r="E1620" t="s">
        <v>374</v>
      </c>
      <c r="F1620">
        <v>2015</v>
      </c>
      <c r="G1620">
        <v>97</v>
      </c>
      <c r="H1620" t="s">
        <v>18</v>
      </c>
      <c r="I1620" t="s">
        <v>811</v>
      </c>
      <c r="J1620" t="s">
        <v>812</v>
      </c>
      <c r="K1620">
        <v>0.571428571</v>
      </c>
      <c r="L1620">
        <v>8</v>
      </c>
      <c r="M1620">
        <v>14</v>
      </c>
      <c r="N1620">
        <v>2001</v>
      </c>
      <c r="O1620">
        <v>2015</v>
      </c>
      <c r="P1620" t="s">
        <v>454</v>
      </c>
      <c r="Q1620" t="s">
        <v>350</v>
      </c>
      <c r="R1620" t="s">
        <v>987</v>
      </c>
      <c r="S1620" t="s">
        <v>447</v>
      </c>
      <c r="T1620" t="s">
        <v>988</v>
      </c>
      <c r="U1620" t="s">
        <v>449</v>
      </c>
      <c r="V1620" t="s">
        <v>417</v>
      </c>
    </row>
    <row r="1621" spans="1:22">
      <c r="A1621">
        <v>10515</v>
      </c>
      <c r="B1621" t="s">
        <v>990</v>
      </c>
      <c r="C1621">
        <v>1.59375</v>
      </c>
      <c r="D1621" t="s">
        <v>373</v>
      </c>
      <c r="E1621" t="s">
        <v>374</v>
      </c>
      <c r="F1621">
        <v>2015</v>
      </c>
      <c r="G1621">
        <v>97</v>
      </c>
      <c r="H1621" t="s">
        <v>18</v>
      </c>
      <c r="I1621" t="s">
        <v>811</v>
      </c>
      <c r="J1621" t="s">
        <v>812</v>
      </c>
      <c r="K1621">
        <v>0.571428571</v>
      </c>
      <c r="L1621">
        <v>8</v>
      </c>
      <c r="M1621">
        <v>14</v>
      </c>
      <c r="N1621">
        <v>2001</v>
      </c>
      <c r="O1621">
        <v>2015</v>
      </c>
      <c r="P1621" t="s">
        <v>454</v>
      </c>
      <c r="Q1621" t="s">
        <v>350</v>
      </c>
      <c r="R1621" t="s">
        <v>990</v>
      </c>
      <c r="S1621" t="s">
        <v>447</v>
      </c>
      <c r="T1621" t="s">
        <v>991</v>
      </c>
      <c r="U1621" t="s">
        <v>449</v>
      </c>
      <c r="V1621" t="s">
        <v>417</v>
      </c>
    </row>
    <row r="1622" spans="1:22">
      <c r="A1622">
        <v>10516</v>
      </c>
      <c r="B1622" t="s">
        <v>983</v>
      </c>
      <c r="C1622">
        <v>1.53125</v>
      </c>
      <c r="D1622" t="s">
        <v>373</v>
      </c>
      <c r="E1622" t="s">
        <v>374</v>
      </c>
      <c r="F1622">
        <v>2015</v>
      </c>
      <c r="G1622">
        <v>97</v>
      </c>
      <c r="H1622" t="s">
        <v>18</v>
      </c>
      <c r="I1622" t="s">
        <v>811</v>
      </c>
      <c r="J1622" t="s">
        <v>812</v>
      </c>
      <c r="K1622">
        <v>0.571428571</v>
      </c>
      <c r="L1622">
        <v>8</v>
      </c>
      <c r="M1622">
        <v>14</v>
      </c>
      <c r="N1622">
        <v>2001</v>
      </c>
      <c r="O1622">
        <v>2015</v>
      </c>
      <c r="P1622" t="s">
        <v>454</v>
      </c>
      <c r="Q1622" t="s">
        <v>350</v>
      </c>
      <c r="R1622" t="s">
        <v>983</v>
      </c>
      <c r="S1622" t="s">
        <v>447</v>
      </c>
      <c r="T1622" t="s">
        <v>984</v>
      </c>
      <c r="U1622" t="s">
        <v>449</v>
      </c>
      <c r="V1622" t="s">
        <v>417</v>
      </c>
    </row>
    <row r="1623" spans="1:22">
      <c r="A1623">
        <v>10517</v>
      </c>
      <c r="B1623" t="s">
        <v>985</v>
      </c>
      <c r="C1623">
        <v>0.96875</v>
      </c>
      <c r="D1623" t="s">
        <v>373</v>
      </c>
      <c r="E1623" t="s">
        <v>374</v>
      </c>
      <c r="F1623">
        <v>2015</v>
      </c>
      <c r="G1623">
        <v>97</v>
      </c>
      <c r="H1623" t="s">
        <v>18</v>
      </c>
      <c r="I1623" t="s">
        <v>811</v>
      </c>
      <c r="J1623" t="s">
        <v>812</v>
      </c>
      <c r="K1623">
        <v>0.571428571</v>
      </c>
      <c r="L1623">
        <v>8</v>
      </c>
      <c r="M1623">
        <v>14</v>
      </c>
      <c r="N1623">
        <v>2001</v>
      </c>
      <c r="O1623">
        <v>2015</v>
      </c>
      <c r="P1623" t="s">
        <v>454</v>
      </c>
      <c r="Q1623" t="s">
        <v>350</v>
      </c>
      <c r="R1623" t="s">
        <v>985</v>
      </c>
      <c r="S1623" t="s">
        <v>447</v>
      </c>
      <c r="T1623" t="s">
        <v>433</v>
      </c>
      <c r="U1623" t="s">
        <v>449</v>
      </c>
      <c r="V1623" t="s">
        <v>417</v>
      </c>
    </row>
    <row r="1624" spans="1:22">
      <c r="A1624">
        <v>10518</v>
      </c>
      <c r="B1624" t="s">
        <v>989</v>
      </c>
      <c r="C1624">
        <v>0.234375</v>
      </c>
      <c r="D1624" t="s">
        <v>373</v>
      </c>
      <c r="E1624" t="s">
        <v>374</v>
      </c>
      <c r="F1624">
        <v>2015</v>
      </c>
      <c r="G1624">
        <v>97</v>
      </c>
      <c r="H1624" t="s">
        <v>18</v>
      </c>
      <c r="I1624" t="s">
        <v>811</v>
      </c>
      <c r="J1624" t="s">
        <v>812</v>
      </c>
      <c r="K1624">
        <v>0.571428571</v>
      </c>
      <c r="L1624">
        <v>8</v>
      </c>
      <c r="M1624">
        <v>14</v>
      </c>
      <c r="N1624">
        <v>2001</v>
      </c>
      <c r="O1624">
        <v>2015</v>
      </c>
      <c r="P1624" t="s">
        <v>454</v>
      </c>
      <c r="Q1624" t="s">
        <v>350</v>
      </c>
      <c r="R1624" t="s">
        <v>989</v>
      </c>
      <c r="S1624" t="s">
        <v>447</v>
      </c>
      <c r="T1624" t="s">
        <v>441</v>
      </c>
      <c r="U1624" t="s">
        <v>449</v>
      </c>
      <c r="V1624" t="s">
        <v>417</v>
      </c>
    </row>
    <row r="1625" spans="1:22">
      <c r="A1625">
        <v>10519</v>
      </c>
      <c r="B1625" t="s">
        <v>996</v>
      </c>
      <c r="C1625">
        <v>0.21875</v>
      </c>
      <c r="D1625" t="s">
        <v>373</v>
      </c>
      <c r="E1625" t="s">
        <v>374</v>
      </c>
      <c r="F1625">
        <v>2015</v>
      </c>
      <c r="G1625">
        <v>97</v>
      </c>
      <c r="H1625" t="s">
        <v>18</v>
      </c>
      <c r="I1625" t="s">
        <v>811</v>
      </c>
      <c r="J1625" t="s">
        <v>812</v>
      </c>
      <c r="K1625">
        <v>0.571428571</v>
      </c>
      <c r="L1625">
        <v>8</v>
      </c>
      <c r="M1625">
        <v>14</v>
      </c>
      <c r="N1625">
        <v>2001</v>
      </c>
      <c r="O1625">
        <v>2015</v>
      </c>
      <c r="P1625" t="s">
        <v>454</v>
      </c>
      <c r="Q1625" t="s">
        <v>350</v>
      </c>
      <c r="R1625" t="s">
        <v>996</v>
      </c>
      <c r="S1625" t="s">
        <v>447</v>
      </c>
      <c r="T1625" t="s">
        <v>997</v>
      </c>
      <c r="U1625" t="s">
        <v>449</v>
      </c>
      <c r="V1625" t="s">
        <v>417</v>
      </c>
    </row>
    <row r="1626" spans="1:22">
      <c r="A1626">
        <v>10520</v>
      </c>
      <c r="B1626" t="s">
        <v>992</v>
      </c>
      <c r="C1626">
        <v>0.15625</v>
      </c>
      <c r="D1626" t="s">
        <v>373</v>
      </c>
      <c r="E1626" t="s">
        <v>374</v>
      </c>
      <c r="F1626">
        <v>2015</v>
      </c>
      <c r="G1626">
        <v>97</v>
      </c>
      <c r="H1626" t="s">
        <v>18</v>
      </c>
      <c r="I1626" t="s">
        <v>811</v>
      </c>
      <c r="J1626" t="s">
        <v>812</v>
      </c>
      <c r="K1626">
        <v>0.571428571</v>
      </c>
      <c r="L1626">
        <v>8</v>
      </c>
      <c r="M1626">
        <v>14</v>
      </c>
      <c r="N1626">
        <v>2001</v>
      </c>
      <c r="O1626">
        <v>2015</v>
      </c>
      <c r="P1626" t="s">
        <v>454</v>
      </c>
      <c r="Q1626" t="s">
        <v>350</v>
      </c>
      <c r="R1626" t="s">
        <v>992</v>
      </c>
      <c r="S1626" t="s">
        <v>447</v>
      </c>
      <c r="T1626" t="s">
        <v>993</v>
      </c>
      <c r="U1626" t="s">
        <v>449</v>
      </c>
      <c r="V1626" t="s">
        <v>417</v>
      </c>
    </row>
    <row r="1627" spans="1:22">
      <c r="A1627">
        <v>10521</v>
      </c>
      <c r="B1627" t="s">
        <v>1002</v>
      </c>
      <c r="C1627">
        <v>0.140625</v>
      </c>
      <c r="D1627" t="s">
        <v>373</v>
      </c>
      <c r="E1627" t="s">
        <v>374</v>
      </c>
      <c r="F1627">
        <v>2015</v>
      </c>
      <c r="G1627">
        <v>97</v>
      </c>
      <c r="H1627" t="s">
        <v>18</v>
      </c>
      <c r="I1627" t="s">
        <v>811</v>
      </c>
      <c r="J1627" t="s">
        <v>812</v>
      </c>
      <c r="K1627">
        <v>0.571428571</v>
      </c>
      <c r="L1627">
        <v>8</v>
      </c>
      <c r="M1627">
        <v>14</v>
      </c>
      <c r="N1627">
        <v>2001</v>
      </c>
      <c r="O1627">
        <v>2015</v>
      </c>
      <c r="P1627" t="s">
        <v>454</v>
      </c>
      <c r="Q1627" t="s">
        <v>350</v>
      </c>
      <c r="R1627" t="s">
        <v>1002</v>
      </c>
      <c r="S1627" t="s">
        <v>574</v>
      </c>
      <c r="T1627" t="s">
        <v>1003</v>
      </c>
      <c r="U1627" t="s">
        <v>576</v>
      </c>
      <c r="V1627" t="s">
        <v>379</v>
      </c>
    </row>
    <row r="1628" spans="1:22">
      <c r="A1628">
        <v>10522</v>
      </c>
      <c r="B1628" t="s">
        <v>1007</v>
      </c>
      <c r="C1628">
        <v>6.25E-2</v>
      </c>
      <c r="D1628" t="s">
        <v>373</v>
      </c>
      <c r="E1628" t="s">
        <v>374</v>
      </c>
      <c r="F1628">
        <v>2015</v>
      </c>
      <c r="G1628">
        <v>97</v>
      </c>
      <c r="H1628" t="s">
        <v>18</v>
      </c>
      <c r="I1628" t="s">
        <v>811</v>
      </c>
      <c r="J1628" t="s">
        <v>812</v>
      </c>
      <c r="K1628">
        <v>0.571428571</v>
      </c>
      <c r="L1628">
        <v>8</v>
      </c>
      <c r="M1628">
        <v>14</v>
      </c>
      <c r="N1628">
        <v>2001</v>
      </c>
      <c r="O1628">
        <v>2015</v>
      </c>
      <c r="P1628" t="s">
        <v>454</v>
      </c>
      <c r="Q1628" t="s">
        <v>350</v>
      </c>
      <c r="R1628" t="s">
        <v>1007</v>
      </c>
      <c r="S1628" t="s">
        <v>574</v>
      </c>
      <c r="T1628" t="s">
        <v>1008</v>
      </c>
      <c r="U1628" t="s">
        <v>576</v>
      </c>
      <c r="V1628" t="s">
        <v>379</v>
      </c>
    </row>
    <row r="1629" spans="1:22">
      <c r="A1629">
        <v>10523</v>
      </c>
      <c r="B1629" t="s">
        <v>1006</v>
      </c>
      <c r="C1629">
        <v>3.125E-2</v>
      </c>
      <c r="D1629" t="s">
        <v>373</v>
      </c>
      <c r="E1629" t="s">
        <v>374</v>
      </c>
      <c r="F1629">
        <v>2015</v>
      </c>
      <c r="G1629">
        <v>97</v>
      </c>
      <c r="H1629" t="s">
        <v>18</v>
      </c>
      <c r="I1629" t="s">
        <v>811</v>
      </c>
      <c r="J1629" t="s">
        <v>812</v>
      </c>
      <c r="K1629">
        <v>0.571428571</v>
      </c>
      <c r="L1629">
        <v>8</v>
      </c>
      <c r="M1629">
        <v>14</v>
      </c>
      <c r="N1629">
        <v>2001</v>
      </c>
      <c r="O1629">
        <v>2015</v>
      </c>
      <c r="P1629" t="s">
        <v>454</v>
      </c>
      <c r="Q1629" t="s">
        <v>350</v>
      </c>
      <c r="R1629" t="s">
        <v>573</v>
      </c>
      <c r="S1629" t="s">
        <v>574</v>
      </c>
      <c r="T1629" t="s">
        <v>575</v>
      </c>
      <c r="U1629" t="s">
        <v>576</v>
      </c>
      <c r="V1629" t="s">
        <v>379</v>
      </c>
    </row>
    <row r="1630" spans="1:22">
      <c r="A1630">
        <v>10524</v>
      </c>
      <c r="B1630" t="s">
        <v>1012</v>
      </c>
      <c r="C1630">
        <v>0.34375</v>
      </c>
      <c r="D1630" t="s">
        <v>373</v>
      </c>
      <c r="E1630" t="s">
        <v>374</v>
      </c>
      <c r="F1630">
        <v>2015</v>
      </c>
      <c r="G1630">
        <v>97</v>
      </c>
      <c r="H1630" t="s">
        <v>18</v>
      </c>
      <c r="I1630" t="s">
        <v>811</v>
      </c>
      <c r="J1630" t="s">
        <v>812</v>
      </c>
      <c r="K1630">
        <v>0.571428571</v>
      </c>
      <c r="L1630">
        <v>8</v>
      </c>
      <c r="M1630">
        <v>14</v>
      </c>
      <c r="N1630">
        <v>2001</v>
      </c>
      <c r="O1630">
        <v>2015</v>
      </c>
      <c r="P1630" t="s">
        <v>454</v>
      </c>
      <c r="Q1630" t="s">
        <v>350</v>
      </c>
      <c r="R1630" t="s">
        <v>1012</v>
      </c>
      <c r="S1630" t="s">
        <v>1013</v>
      </c>
      <c r="T1630" t="s">
        <v>1014</v>
      </c>
      <c r="U1630" t="s">
        <v>564</v>
      </c>
      <c r="V1630" t="s">
        <v>379</v>
      </c>
    </row>
    <row r="1631" spans="1:22">
      <c r="A1631">
        <v>10525</v>
      </c>
      <c r="B1631" t="s">
        <v>1015</v>
      </c>
      <c r="C1631">
        <v>1.5625E-2</v>
      </c>
      <c r="D1631" t="s">
        <v>373</v>
      </c>
      <c r="E1631" t="s">
        <v>374</v>
      </c>
      <c r="F1631">
        <v>2015</v>
      </c>
      <c r="G1631">
        <v>97</v>
      </c>
      <c r="H1631" t="s">
        <v>18</v>
      </c>
      <c r="I1631" t="s">
        <v>811</v>
      </c>
      <c r="J1631" t="s">
        <v>812</v>
      </c>
      <c r="K1631">
        <v>0.571428571</v>
      </c>
      <c r="L1631">
        <v>8</v>
      </c>
      <c r="M1631">
        <v>14</v>
      </c>
      <c r="N1631">
        <v>2001</v>
      </c>
      <c r="O1631">
        <v>2015</v>
      </c>
      <c r="P1631" t="s">
        <v>454</v>
      </c>
      <c r="Q1631" t="s">
        <v>350</v>
      </c>
      <c r="R1631" t="s">
        <v>1015</v>
      </c>
      <c r="S1631" t="s">
        <v>1016</v>
      </c>
      <c r="T1631" t="s">
        <v>377</v>
      </c>
      <c r="U1631" t="s">
        <v>1017</v>
      </c>
      <c r="V1631" t="s">
        <v>417</v>
      </c>
    </row>
    <row r="1632" spans="1:22">
      <c r="A1632">
        <v>10526</v>
      </c>
      <c r="B1632" t="s">
        <v>1021</v>
      </c>
      <c r="C1632">
        <v>0.296875</v>
      </c>
      <c r="D1632" t="s">
        <v>373</v>
      </c>
      <c r="E1632" t="s">
        <v>374</v>
      </c>
      <c r="F1632">
        <v>2015</v>
      </c>
      <c r="G1632">
        <v>97</v>
      </c>
      <c r="H1632" t="s">
        <v>18</v>
      </c>
      <c r="I1632" t="s">
        <v>811</v>
      </c>
      <c r="J1632" t="s">
        <v>812</v>
      </c>
      <c r="K1632">
        <v>0.571428571</v>
      </c>
      <c r="L1632">
        <v>8</v>
      </c>
      <c r="M1632">
        <v>14</v>
      </c>
      <c r="N1632">
        <v>2001</v>
      </c>
      <c r="O1632">
        <v>2015</v>
      </c>
      <c r="P1632" t="s">
        <v>454</v>
      </c>
      <c r="Q1632" t="s">
        <v>350</v>
      </c>
      <c r="R1632" t="s">
        <v>1021</v>
      </c>
      <c r="S1632" t="s">
        <v>545</v>
      </c>
      <c r="T1632" t="s">
        <v>1022</v>
      </c>
      <c r="U1632" t="s">
        <v>547</v>
      </c>
      <c r="V1632" t="s">
        <v>379</v>
      </c>
    </row>
    <row r="1633" spans="1:22">
      <c r="A1633">
        <v>10527</v>
      </c>
      <c r="B1633" t="s">
        <v>1023</v>
      </c>
      <c r="C1633">
        <v>1.5625E-2</v>
      </c>
      <c r="D1633" t="s">
        <v>373</v>
      </c>
      <c r="E1633" t="s">
        <v>374</v>
      </c>
      <c r="F1633">
        <v>2015</v>
      </c>
      <c r="G1633">
        <v>97</v>
      </c>
      <c r="H1633" t="s">
        <v>18</v>
      </c>
      <c r="I1633" t="s">
        <v>811</v>
      </c>
      <c r="J1633" t="s">
        <v>812</v>
      </c>
      <c r="K1633">
        <v>0.571428571</v>
      </c>
      <c r="L1633">
        <v>8</v>
      </c>
      <c r="M1633">
        <v>14</v>
      </c>
      <c r="N1633">
        <v>2001</v>
      </c>
      <c r="O1633">
        <v>2015</v>
      </c>
      <c r="P1633" t="s">
        <v>454</v>
      </c>
      <c r="Q1633" t="s">
        <v>350</v>
      </c>
      <c r="R1633" t="s">
        <v>1023</v>
      </c>
      <c r="S1633" t="s">
        <v>1024</v>
      </c>
      <c r="T1633" t="s">
        <v>1025</v>
      </c>
      <c r="U1633" t="s">
        <v>547</v>
      </c>
      <c r="V1633" t="s">
        <v>379</v>
      </c>
    </row>
    <row r="1634" spans="1:22">
      <c r="A1634">
        <v>10528</v>
      </c>
      <c r="B1634" t="s">
        <v>1026</v>
      </c>
      <c r="C1634">
        <v>0.140625</v>
      </c>
      <c r="D1634" t="s">
        <v>373</v>
      </c>
      <c r="E1634" t="s">
        <v>374</v>
      </c>
      <c r="F1634">
        <v>2015</v>
      </c>
      <c r="G1634">
        <v>97</v>
      </c>
      <c r="H1634" t="s">
        <v>18</v>
      </c>
      <c r="I1634" t="s">
        <v>811</v>
      </c>
      <c r="J1634" t="s">
        <v>812</v>
      </c>
      <c r="K1634">
        <v>0.571428571</v>
      </c>
      <c r="L1634">
        <v>8</v>
      </c>
      <c r="M1634">
        <v>14</v>
      </c>
      <c r="N1634">
        <v>2001</v>
      </c>
      <c r="O1634">
        <v>2015</v>
      </c>
      <c r="P1634" t="s">
        <v>454</v>
      </c>
      <c r="Q1634" t="s">
        <v>350</v>
      </c>
      <c r="R1634" t="s">
        <v>1026</v>
      </c>
      <c r="S1634" t="s">
        <v>1027</v>
      </c>
      <c r="T1634" t="s">
        <v>1028</v>
      </c>
      <c r="U1634" t="s">
        <v>512</v>
      </c>
      <c r="V1634" t="s">
        <v>379</v>
      </c>
    </row>
    <row r="1635" spans="1:22">
      <c r="A1635">
        <v>10529</v>
      </c>
      <c r="B1635" t="s">
        <v>1029</v>
      </c>
      <c r="C1635">
        <v>0.609375</v>
      </c>
      <c r="D1635" t="s">
        <v>373</v>
      </c>
      <c r="E1635" t="s">
        <v>374</v>
      </c>
      <c r="F1635">
        <v>2015</v>
      </c>
      <c r="G1635">
        <v>97</v>
      </c>
      <c r="H1635" t="s">
        <v>18</v>
      </c>
      <c r="I1635" t="s">
        <v>811</v>
      </c>
      <c r="J1635" t="s">
        <v>812</v>
      </c>
      <c r="K1635">
        <v>0.571428571</v>
      </c>
      <c r="L1635">
        <v>8</v>
      </c>
      <c r="M1635">
        <v>14</v>
      </c>
      <c r="N1635">
        <v>2001</v>
      </c>
      <c r="O1635">
        <v>2015</v>
      </c>
      <c r="P1635" t="s">
        <v>454</v>
      </c>
      <c r="Q1635" t="s">
        <v>350</v>
      </c>
      <c r="R1635" t="s">
        <v>1029</v>
      </c>
      <c r="S1635" t="s">
        <v>1030</v>
      </c>
      <c r="T1635" t="s">
        <v>397</v>
      </c>
      <c r="U1635" t="s">
        <v>485</v>
      </c>
      <c r="V1635" t="s">
        <v>486</v>
      </c>
    </row>
    <row r="1636" spans="1:22">
      <c r="A1636">
        <v>10530</v>
      </c>
      <c r="B1636" t="s">
        <v>577</v>
      </c>
      <c r="C1636">
        <v>0.484375</v>
      </c>
      <c r="D1636" t="s">
        <v>373</v>
      </c>
      <c r="E1636" t="s">
        <v>374</v>
      </c>
      <c r="F1636">
        <v>2015</v>
      </c>
      <c r="G1636">
        <v>97</v>
      </c>
      <c r="H1636" t="s">
        <v>18</v>
      </c>
      <c r="I1636" t="s">
        <v>811</v>
      </c>
      <c r="J1636" t="s">
        <v>812</v>
      </c>
      <c r="K1636">
        <v>0.571428571</v>
      </c>
      <c r="L1636">
        <v>8</v>
      </c>
      <c r="M1636">
        <v>14</v>
      </c>
      <c r="N1636">
        <v>2001</v>
      </c>
      <c r="O1636">
        <v>2015</v>
      </c>
      <c r="P1636" t="s">
        <v>454</v>
      </c>
      <c r="Q1636" t="s">
        <v>350</v>
      </c>
      <c r="R1636" t="s">
        <v>577</v>
      </c>
      <c r="S1636" t="s">
        <v>578</v>
      </c>
      <c r="T1636" t="s">
        <v>579</v>
      </c>
      <c r="U1636" t="s">
        <v>485</v>
      </c>
      <c r="V1636" t="s">
        <v>486</v>
      </c>
    </row>
    <row r="1637" spans="1:22">
      <c r="A1637">
        <v>10531</v>
      </c>
      <c r="B1637" t="s">
        <v>1046</v>
      </c>
      <c r="C1637">
        <v>0.421875</v>
      </c>
      <c r="D1637" t="s">
        <v>373</v>
      </c>
      <c r="E1637" t="s">
        <v>374</v>
      </c>
      <c r="F1637">
        <v>2015</v>
      </c>
      <c r="G1637">
        <v>97</v>
      </c>
      <c r="H1637" t="s">
        <v>18</v>
      </c>
      <c r="I1637" t="s">
        <v>811</v>
      </c>
      <c r="J1637" t="s">
        <v>812</v>
      </c>
      <c r="K1637">
        <v>0.571428571</v>
      </c>
      <c r="L1637">
        <v>8</v>
      </c>
      <c r="M1637">
        <v>14</v>
      </c>
      <c r="N1637">
        <v>2001</v>
      </c>
      <c r="O1637">
        <v>2015</v>
      </c>
      <c r="P1637" t="s">
        <v>454</v>
      </c>
      <c r="Q1637" t="s">
        <v>350</v>
      </c>
      <c r="R1637" t="s">
        <v>1046</v>
      </c>
      <c r="S1637" t="s">
        <v>1047</v>
      </c>
      <c r="T1637" t="s">
        <v>1048</v>
      </c>
      <c r="U1637" t="s">
        <v>485</v>
      </c>
      <c r="V1637" t="s">
        <v>486</v>
      </c>
    </row>
    <row r="1638" spans="1:22">
      <c r="A1638">
        <v>10532</v>
      </c>
      <c r="B1638" t="s">
        <v>531</v>
      </c>
      <c r="C1638">
        <v>0.40625</v>
      </c>
      <c r="D1638" t="s">
        <v>373</v>
      </c>
      <c r="E1638" t="s">
        <v>374</v>
      </c>
      <c r="F1638">
        <v>2015</v>
      </c>
      <c r="G1638">
        <v>97</v>
      </c>
      <c r="H1638" t="s">
        <v>18</v>
      </c>
      <c r="I1638" t="s">
        <v>811</v>
      </c>
      <c r="J1638" t="s">
        <v>812</v>
      </c>
      <c r="K1638">
        <v>0.571428571</v>
      </c>
      <c r="L1638">
        <v>8</v>
      </c>
      <c r="M1638">
        <v>14</v>
      </c>
      <c r="N1638">
        <v>2001</v>
      </c>
      <c r="O1638">
        <v>2015</v>
      </c>
      <c r="P1638" t="s">
        <v>454</v>
      </c>
      <c r="Q1638" t="s">
        <v>350</v>
      </c>
      <c r="R1638" t="s">
        <v>531</v>
      </c>
      <c r="S1638" t="s">
        <v>532</v>
      </c>
      <c r="T1638" t="s">
        <v>533</v>
      </c>
      <c r="U1638" t="s">
        <v>485</v>
      </c>
      <c r="V1638" t="s">
        <v>486</v>
      </c>
    </row>
    <row r="1639" spans="1:22">
      <c r="A1639">
        <v>10533</v>
      </c>
      <c r="B1639" t="s">
        <v>1038</v>
      </c>
      <c r="C1639">
        <v>0.390625</v>
      </c>
      <c r="D1639" t="s">
        <v>373</v>
      </c>
      <c r="E1639" t="s">
        <v>374</v>
      </c>
      <c r="F1639">
        <v>2015</v>
      </c>
      <c r="G1639">
        <v>97</v>
      </c>
      <c r="H1639" t="s">
        <v>18</v>
      </c>
      <c r="I1639" t="s">
        <v>811</v>
      </c>
      <c r="J1639" t="s">
        <v>812</v>
      </c>
      <c r="K1639">
        <v>0.571428571</v>
      </c>
      <c r="L1639">
        <v>8</v>
      </c>
      <c r="M1639">
        <v>14</v>
      </c>
      <c r="N1639">
        <v>2001</v>
      </c>
      <c r="O1639">
        <v>2015</v>
      </c>
      <c r="P1639" t="s">
        <v>454</v>
      </c>
      <c r="Q1639" t="s">
        <v>350</v>
      </c>
      <c r="R1639" t="s">
        <v>1038</v>
      </c>
      <c r="S1639" t="s">
        <v>1039</v>
      </c>
      <c r="T1639" t="s">
        <v>1040</v>
      </c>
      <c r="U1639" t="s">
        <v>485</v>
      </c>
      <c r="V1639" t="s">
        <v>486</v>
      </c>
    </row>
    <row r="1640" spans="1:22">
      <c r="A1640">
        <v>10534</v>
      </c>
      <c r="B1640" t="s">
        <v>1031</v>
      </c>
      <c r="C1640">
        <v>0.3125</v>
      </c>
      <c r="D1640" t="s">
        <v>373</v>
      </c>
      <c r="E1640" t="s">
        <v>374</v>
      </c>
      <c r="F1640">
        <v>2015</v>
      </c>
      <c r="G1640">
        <v>97</v>
      </c>
      <c r="H1640" t="s">
        <v>18</v>
      </c>
      <c r="I1640" t="s">
        <v>811</v>
      </c>
      <c r="J1640" t="s">
        <v>812</v>
      </c>
      <c r="K1640">
        <v>0.571428571</v>
      </c>
      <c r="L1640">
        <v>8</v>
      </c>
      <c r="M1640">
        <v>14</v>
      </c>
      <c r="N1640">
        <v>2001</v>
      </c>
      <c r="O1640">
        <v>2015</v>
      </c>
      <c r="P1640" t="s">
        <v>454</v>
      </c>
      <c r="Q1640" t="s">
        <v>350</v>
      </c>
      <c r="R1640" t="s">
        <v>1031</v>
      </c>
      <c r="S1640" t="s">
        <v>1032</v>
      </c>
      <c r="T1640" t="s">
        <v>1033</v>
      </c>
      <c r="U1640" t="s">
        <v>485</v>
      </c>
      <c r="V1640" t="s">
        <v>486</v>
      </c>
    </row>
    <row r="1641" spans="1:22">
      <c r="A1641">
        <v>10535</v>
      </c>
      <c r="B1641" t="s">
        <v>1052</v>
      </c>
      <c r="C1641">
        <v>0.296875</v>
      </c>
      <c r="D1641" t="s">
        <v>373</v>
      </c>
      <c r="E1641" t="s">
        <v>374</v>
      </c>
      <c r="F1641">
        <v>2015</v>
      </c>
      <c r="G1641">
        <v>97</v>
      </c>
      <c r="H1641" t="s">
        <v>18</v>
      </c>
      <c r="I1641" t="s">
        <v>811</v>
      </c>
      <c r="J1641" t="s">
        <v>812</v>
      </c>
      <c r="K1641">
        <v>0.571428571</v>
      </c>
      <c r="L1641">
        <v>8</v>
      </c>
      <c r="M1641">
        <v>14</v>
      </c>
      <c r="N1641">
        <v>2001</v>
      </c>
      <c r="O1641">
        <v>2015</v>
      </c>
      <c r="P1641" t="s">
        <v>454</v>
      </c>
      <c r="Q1641" t="s">
        <v>350</v>
      </c>
      <c r="R1641" t="s">
        <v>1052</v>
      </c>
      <c r="S1641" t="s">
        <v>484</v>
      </c>
      <c r="T1641" t="s">
        <v>1053</v>
      </c>
      <c r="U1641" t="s">
        <v>485</v>
      </c>
      <c r="V1641" t="s">
        <v>486</v>
      </c>
    </row>
    <row r="1642" spans="1:22">
      <c r="A1642">
        <v>10536</v>
      </c>
      <c r="B1642" t="s">
        <v>1044</v>
      </c>
      <c r="C1642">
        <v>0.25</v>
      </c>
      <c r="D1642" t="s">
        <v>373</v>
      </c>
      <c r="E1642" t="s">
        <v>374</v>
      </c>
      <c r="F1642">
        <v>2015</v>
      </c>
      <c r="G1642">
        <v>97</v>
      </c>
      <c r="H1642" t="s">
        <v>18</v>
      </c>
      <c r="I1642" t="s">
        <v>811</v>
      </c>
      <c r="J1642" t="s">
        <v>812</v>
      </c>
      <c r="K1642">
        <v>0.571428571</v>
      </c>
      <c r="L1642">
        <v>8</v>
      </c>
      <c r="M1642">
        <v>14</v>
      </c>
      <c r="N1642">
        <v>2001</v>
      </c>
      <c r="O1642">
        <v>2015</v>
      </c>
      <c r="P1642" t="s">
        <v>454</v>
      </c>
      <c r="Q1642" t="s">
        <v>350</v>
      </c>
      <c r="R1642" t="s">
        <v>1044</v>
      </c>
      <c r="S1642" t="s">
        <v>1045</v>
      </c>
      <c r="T1642" t="s">
        <v>382</v>
      </c>
      <c r="U1642" t="s">
        <v>485</v>
      </c>
      <c r="V1642" t="s">
        <v>486</v>
      </c>
    </row>
    <row r="1643" spans="1:22">
      <c r="A1643">
        <v>10537</v>
      </c>
      <c r="B1643" t="s">
        <v>1054</v>
      </c>
      <c r="C1643">
        <v>0.234375</v>
      </c>
      <c r="D1643" t="s">
        <v>373</v>
      </c>
      <c r="E1643" t="s">
        <v>374</v>
      </c>
      <c r="F1643">
        <v>2015</v>
      </c>
      <c r="G1643">
        <v>97</v>
      </c>
      <c r="H1643" t="s">
        <v>18</v>
      </c>
      <c r="I1643" t="s">
        <v>811</v>
      </c>
      <c r="J1643" t="s">
        <v>812</v>
      </c>
      <c r="K1643">
        <v>0.571428571</v>
      </c>
      <c r="L1643">
        <v>8</v>
      </c>
      <c r="M1643">
        <v>14</v>
      </c>
      <c r="N1643">
        <v>2001</v>
      </c>
      <c r="O1643">
        <v>2015</v>
      </c>
      <c r="P1643" t="s">
        <v>454</v>
      </c>
      <c r="Q1643" t="s">
        <v>350</v>
      </c>
      <c r="R1643" t="s">
        <v>1054</v>
      </c>
      <c r="S1643" t="s">
        <v>1055</v>
      </c>
      <c r="T1643" t="s">
        <v>1056</v>
      </c>
      <c r="U1643" t="s">
        <v>485</v>
      </c>
      <c r="V1643" t="s">
        <v>486</v>
      </c>
    </row>
    <row r="1644" spans="1:22">
      <c r="A1644">
        <v>10538</v>
      </c>
      <c r="B1644" t="s">
        <v>1034</v>
      </c>
      <c r="C1644">
        <v>0.21875</v>
      </c>
      <c r="D1644" t="s">
        <v>373</v>
      </c>
      <c r="E1644" t="s">
        <v>374</v>
      </c>
      <c r="F1644">
        <v>2015</v>
      </c>
      <c r="G1644">
        <v>97</v>
      </c>
      <c r="H1644" t="s">
        <v>18</v>
      </c>
      <c r="I1644" t="s">
        <v>811</v>
      </c>
      <c r="J1644" t="s">
        <v>812</v>
      </c>
      <c r="K1644">
        <v>0.571428571</v>
      </c>
      <c r="L1644">
        <v>8</v>
      </c>
      <c r="M1644">
        <v>14</v>
      </c>
      <c r="N1644">
        <v>2001</v>
      </c>
      <c r="O1644">
        <v>2015</v>
      </c>
      <c r="P1644" t="s">
        <v>454</v>
      </c>
      <c r="Q1644" t="s">
        <v>350</v>
      </c>
      <c r="R1644" t="s">
        <v>1035</v>
      </c>
      <c r="S1644" t="s">
        <v>1036</v>
      </c>
      <c r="T1644" t="s">
        <v>1037</v>
      </c>
      <c r="U1644" t="s">
        <v>485</v>
      </c>
      <c r="V1644" t="s">
        <v>486</v>
      </c>
    </row>
    <row r="1645" spans="1:22">
      <c r="A1645">
        <v>10539</v>
      </c>
      <c r="B1645" t="s">
        <v>1041</v>
      </c>
      <c r="C1645">
        <v>0.203125</v>
      </c>
      <c r="D1645" t="s">
        <v>373</v>
      </c>
      <c r="E1645" t="s">
        <v>374</v>
      </c>
      <c r="F1645">
        <v>2015</v>
      </c>
      <c r="G1645">
        <v>97</v>
      </c>
      <c r="H1645" t="s">
        <v>18</v>
      </c>
      <c r="I1645" t="s">
        <v>811</v>
      </c>
      <c r="J1645" t="s">
        <v>812</v>
      </c>
      <c r="K1645">
        <v>0.571428571</v>
      </c>
      <c r="L1645">
        <v>8</v>
      </c>
      <c r="M1645">
        <v>14</v>
      </c>
      <c r="N1645">
        <v>2001</v>
      </c>
      <c r="O1645">
        <v>2015</v>
      </c>
      <c r="P1645" t="s">
        <v>454</v>
      </c>
      <c r="Q1645" t="s">
        <v>350</v>
      </c>
      <c r="R1645" t="s">
        <v>1041</v>
      </c>
      <c r="S1645" t="s">
        <v>1036</v>
      </c>
      <c r="T1645" t="s">
        <v>870</v>
      </c>
      <c r="U1645" t="s">
        <v>485</v>
      </c>
      <c r="V1645" t="s">
        <v>486</v>
      </c>
    </row>
    <row r="1646" spans="1:22">
      <c r="A1646">
        <v>10540</v>
      </c>
      <c r="B1646" t="s">
        <v>1042</v>
      </c>
      <c r="C1646">
        <v>0.203125</v>
      </c>
      <c r="D1646" t="s">
        <v>373</v>
      </c>
      <c r="E1646" t="s">
        <v>374</v>
      </c>
      <c r="F1646">
        <v>2015</v>
      </c>
      <c r="G1646">
        <v>97</v>
      </c>
      <c r="H1646" t="s">
        <v>18</v>
      </c>
      <c r="I1646" t="s">
        <v>811</v>
      </c>
      <c r="J1646" t="s">
        <v>812</v>
      </c>
      <c r="K1646">
        <v>0.571428571</v>
      </c>
      <c r="L1646">
        <v>8</v>
      </c>
      <c r="M1646">
        <v>14</v>
      </c>
      <c r="N1646">
        <v>2001</v>
      </c>
      <c r="O1646">
        <v>2015</v>
      </c>
      <c r="P1646" t="s">
        <v>454</v>
      </c>
      <c r="Q1646" t="s">
        <v>350</v>
      </c>
      <c r="R1646" t="s">
        <v>1042</v>
      </c>
      <c r="S1646" t="s">
        <v>1036</v>
      </c>
      <c r="T1646" t="s">
        <v>1043</v>
      </c>
      <c r="U1646" t="s">
        <v>485</v>
      </c>
      <c r="V1646" t="s">
        <v>486</v>
      </c>
    </row>
    <row r="1647" spans="1:22">
      <c r="A1647">
        <v>10541</v>
      </c>
      <c r="B1647" t="s">
        <v>1058</v>
      </c>
      <c r="C1647">
        <v>0.140625</v>
      </c>
      <c r="D1647" t="s">
        <v>373</v>
      </c>
      <c r="E1647" t="s">
        <v>374</v>
      </c>
      <c r="F1647">
        <v>2015</v>
      </c>
      <c r="G1647">
        <v>97</v>
      </c>
      <c r="H1647" t="s">
        <v>18</v>
      </c>
      <c r="I1647" t="s">
        <v>811</v>
      </c>
      <c r="J1647" t="s">
        <v>812</v>
      </c>
      <c r="K1647">
        <v>0.571428571</v>
      </c>
      <c r="L1647">
        <v>8</v>
      </c>
      <c r="M1647">
        <v>14</v>
      </c>
      <c r="N1647">
        <v>2001</v>
      </c>
      <c r="O1647">
        <v>2015</v>
      </c>
      <c r="P1647" t="s">
        <v>454</v>
      </c>
      <c r="Q1647" t="s">
        <v>350</v>
      </c>
      <c r="R1647" t="s">
        <v>1058</v>
      </c>
      <c r="S1647" t="s">
        <v>1047</v>
      </c>
      <c r="T1647" t="s">
        <v>1059</v>
      </c>
      <c r="U1647" t="s">
        <v>485</v>
      </c>
      <c r="V1647" t="s">
        <v>486</v>
      </c>
    </row>
    <row r="1648" spans="1:22">
      <c r="A1648">
        <v>10542</v>
      </c>
      <c r="B1648" t="s">
        <v>1060</v>
      </c>
      <c r="C1648">
        <v>0.125</v>
      </c>
      <c r="D1648" t="s">
        <v>373</v>
      </c>
      <c r="E1648" t="s">
        <v>374</v>
      </c>
      <c r="F1648">
        <v>2015</v>
      </c>
      <c r="G1648">
        <v>97</v>
      </c>
      <c r="H1648" t="s">
        <v>18</v>
      </c>
      <c r="I1648" t="s">
        <v>811</v>
      </c>
      <c r="J1648" t="s">
        <v>812</v>
      </c>
      <c r="K1648">
        <v>0.571428571</v>
      </c>
      <c r="L1648">
        <v>8</v>
      </c>
      <c r="M1648">
        <v>14</v>
      </c>
      <c r="N1648">
        <v>2001</v>
      </c>
      <c r="O1648">
        <v>2015</v>
      </c>
      <c r="P1648" t="s">
        <v>454</v>
      </c>
      <c r="Q1648" t="s">
        <v>350</v>
      </c>
      <c r="R1648" t="s">
        <v>1060</v>
      </c>
      <c r="S1648" t="s">
        <v>537</v>
      </c>
      <c r="T1648" t="s">
        <v>1061</v>
      </c>
      <c r="U1648" t="s">
        <v>485</v>
      </c>
      <c r="V1648" t="s">
        <v>486</v>
      </c>
    </row>
    <row r="1649" spans="1:22">
      <c r="A1649">
        <v>10543</v>
      </c>
      <c r="B1649" t="s">
        <v>1057</v>
      </c>
      <c r="C1649">
        <v>0.125</v>
      </c>
      <c r="D1649" t="s">
        <v>373</v>
      </c>
      <c r="E1649" t="s">
        <v>374</v>
      </c>
      <c r="F1649">
        <v>2015</v>
      </c>
      <c r="G1649">
        <v>97</v>
      </c>
      <c r="H1649" t="s">
        <v>18</v>
      </c>
      <c r="I1649" t="s">
        <v>811</v>
      </c>
      <c r="J1649" t="s">
        <v>812</v>
      </c>
      <c r="K1649">
        <v>0.571428571</v>
      </c>
      <c r="L1649">
        <v>8</v>
      </c>
      <c r="M1649">
        <v>14</v>
      </c>
      <c r="N1649">
        <v>2001</v>
      </c>
      <c r="O1649">
        <v>2015</v>
      </c>
      <c r="P1649" t="s">
        <v>454</v>
      </c>
      <c r="Q1649" t="s">
        <v>350</v>
      </c>
      <c r="R1649" t="s">
        <v>1057</v>
      </c>
      <c r="S1649" t="s">
        <v>1045</v>
      </c>
      <c r="T1649" t="s">
        <v>791</v>
      </c>
      <c r="U1649" t="s">
        <v>485</v>
      </c>
      <c r="V1649" t="s">
        <v>486</v>
      </c>
    </row>
    <row r="1650" spans="1:22">
      <c r="A1650">
        <v>10544</v>
      </c>
      <c r="B1650" t="s">
        <v>1049</v>
      </c>
      <c r="C1650">
        <v>0.125</v>
      </c>
      <c r="D1650" t="s">
        <v>373</v>
      </c>
      <c r="E1650" t="s">
        <v>374</v>
      </c>
      <c r="F1650">
        <v>2015</v>
      </c>
      <c r="G1650">
        <v>97</v>
      </c>
      <c r="H1650" t="s">
        <v>18</v>
      </c>
      <c r="I1650" t="s">
        <v>811</v>
      </c>
      <c r="J1650" t="s">
        <v>812</v>
      </c>
      <c r="K1650">
        <v>0.571428571</v>
      </c>
      <c r="L1650">
        <v>8</v>
      </c>
      <c r="M1650">
        <v>14</v>
      </c>
      <c r="N1650">
        <v>2001</v>
      </c>
      <c r="O1650">
        <v>2015</v>
      </c>
      <c r="P1650" t="s">
        <v>454</v>
      </c>
      <c r="Q1650" t="s">
        <v>350</v>
      </c>
      <c r="R1650" t="s">
        <v>1049</v>
      </c>
      <c r="S1650" t="s">
        <v>1050</v>
      </c>
      <c r="T1650" t="s">
        <v>1051</v>
      </c>
      <c r="U1650" t="s">
        <v>485</v>
      </c>
      <c r="V1650" t="s">
        <v>486</v>
      </c>
    </row>
    <row r="1651" spans="1:22">
      <c r="A1651">
        <v>10545</v>
      </c>
      <c r="B1651" t="s">
        <v>1245</v>
      </c>
      <c r="C1651">
        <v>0.109375</v>
      </c>
      <c r="D1651" t="s">
        <v>373</v>
      </c>
      <c r="E1651" t="s">
        <v>374</v>
      </c>
      <c r="F1651">
        <v>2015</v>
      </c>
      <c r="G1651">
        <v>97</v>
      </c>
      <c r="H1651" t="s">
        <v>18</v>
      </c>
      <c r="I1651" t="s">
        <v>811</v>
      </c>
      <c r="J1651" t="s">
        <v>812</v>
      </c>
      <c r="K1651">
        <v>0.571428571</v>
      </c>
      <c r="L1651">
        <v>8</v>
      </c>
      <c r="M1651">
        <v>14</v>
      </c>
      <c r="N1651">
        <v>2001</v>
      </c>
      <c r="O1651">
        <v>2015</v>
      </c>
      <c r="P1651" t="s">
        <v>454</v>
      </c>
      <c r="Q1651" t="s">
        <v>350</v>
      </c>
      <c r="R1651" t="s">
        <v>1245</v>
      </c>
      <c r="S1651" t="s">
        <v>1246</v>
      </c>
      <c r="T1651" t="s">
        <v>1247</v>
      </c>
      <c r="U1651" t="s">
        <v>485</v>
      </c>
      <c r="V1651" t="s">
        <v>486</v>
      </c>
    </row>
    <row r="1652" spans="1:22">
      <c r="A1652">
        <v>10546</v>
      </c>
      <c r="B1652" t="s">
        <v>1066</v>
      </c>
      <c r="C1652">
        <v>7.8125E-2</v>
      </c>
      <c r="D1652" t="s">
        <v>373</v>
      </c>
      <c r="E1652" t="s">
        <v>374</v>
      </c>
      <c r="F1652">
        <v>2015</v>
      </c>
      <c r="G1652">
        <v>97</v>
      </c>
      <c r="H1652" t="s">
        <v>18</v>
      </c>
      <c r="I1652" t="s">
        <v>811</v>
      </c>
      <c r="J1652" t="s">
        <v>812</v>
      </c>
      <c r="K1652">
        <v>0.571428571</v>
      </c>
      <c r="L1652">
        <v>8</v>
      </c>
      <c r="M1652">
        <v>14</v>
      </c>
      <c r="N1652">
        <v>2001</v>
      </c>
      <c r="O1652">
        <v>2015</v>
      </c>
      <c r="P1652" t="s">
        <v>454</v>
      </c>
      <c r="Q1652" t="s">
        <v>350</v>
      </c>
      <c r="R1652" t="s">
        <v>1066</v>
      </c>
      <c r="S1652" t="s">
        <v>537</v>
      </c>
      <c r="T1652" t="s">
        <v>1067</v>
      </c>
      <c r="U1652" t="s">
        <v>485</v>
      </c>
      <c r="V1652" t="s">
        <v>486</v>
      </c>
    </row>
    <row r="1653" spans="1:22">
      <c r="A1653">
        <v>10547</v>
      </c>
      <c r="B1653" t="s">
        <v>1074</v>
      </c>
      <c r="C1653">
        <v>6.25E-2</v>
      </c>
      <c r="D1653" t="s">
        <v>373</v>
      </c>
      <c r="E1653" t="s">
        <v>374</v>
      </c>
      <c r="F1653">
        <v>2015</v>
      </c>
      <c r="G1653">
        <v>97</v>
      </c>
      <c r="H1653" t="s">
        <v>18</v>
      </c>
      <c r="I1653" t="s">
        <v>811</v>
      </c>
      <c r="J1653" t="s">
        <v>812</v>
      </c>
      <c r="K1653">
        <v>0.571428571</v>
      </c>
      <c r="L1653">
        <v>8</v>
      </c>
      <c r="M1653">
        <v>14</v>
      </c>
      <c r="N1653">
        <v>2001</v>
      </c>
      <c r="O1653">
        <v>2015</v>
      </c>
      <c r="P1653" t="s">
        <v>454</v>
      </c>
      <c r="Q1653" t="s">
        <v>350</v>
      </c>
      <c r="R1653" t="s">
        <v>1074</v>
      </c>
      <c r="S1653" t="s">
        <v>1075</v>
      </c>
      <c r="T1653" t="s">
        <v>1076</v>
      </c>
      <c r="U1653" t="s">
        <v>485</v>
      </c>
      <c r="V1653" t="s">
        <v>486</v>
      </c>
    </row>
    <row r="1654" spans="1:22">
      <c r="A1654">
        <v>10548</v>
      </c>
      <c r="B1654" t="s">
        <v>1064</v>
      </c>
      <c r="C1654">
        <v>4.6875E-2</v>
      </c>
      <c r="D1654" t="s">
        <v>373</v>
      </c>
      <c r="E1654" t="s">
        <v>374</v>
      </c>
      <c r="F1654">
        <v>2015</v>
      </c>
      <c r="G1654">
        <v>97</v>
      </c>
      <c r="H1654" t="s">
        <v>18</v>
      </c>
      <c r="I1654" t="s">
        <v>811</v>
      </c>
      <c r="J1654" t="s">
        <v>812</v>
      </c>
      <c r="K1654">
        <v>0.571428571</v>
      </c>
      <c r="L1654">
        <v>8</v>
      </c>
      <c r="M1654">
        <v>14</v>
      </c>
      <c r="N1654">
        <v>2001</v>
      </c>
      <c r="O1654">
        <v>2015</v>
      </c>
      <c r="P1654" t="s">
        <v>454</v>
      </c>
      <c r="Q1654" t="s">
        <v>350</v>
      </c>
      <c r="R1654" t="s">
        <v>1064</v>
      </c>
      <c r="S1654" t="s">
        <v>537</v>
      </c>
      <c r="T1654" t="s">
        <v>1065</v>
      </c>
      <c r="U1654" t="s">
        <v>485</v>
      </c>
      <c r="V1654" t="s">
        <v>486</v>
      </c>
    </row>
    <row r="1655" spans="1:22">
      <c r="A1655">
        <v>10549</v>
      </c>
      <c r="B1655" t="s">
        <v>1248</v>
      </c>
      <c r="C1655">
        <v>4.6875E-2</v>
      </c>
      <c r="D1655" t="s">
        <v>373</v>
      </c>
      <c r="E1655" t="s">
        <v>374</v>
      </c>
      <c r="F1655">
        <v>2015</v>
      </c>
      <c r="G1655">
        <v>97</v>
      </c>
      <c r="H1655" t="s">
        <v>18</v>
      </c>
      <c r="I1655" t="s">
        <v>811</v>
      </c>
      <c r="J1655" t="s">
        <v>812</v>
      </c>
      <c r="K1655">
        <v>0.571428571</v>
      </c>
      <c r="L1655">
        <v>8</v>
      </c>
      <c r="M1655">
        <v>14</v>
      </c>
      <c r="N1655">
        <v>2001</v>
      </c>
      <c r="O1655">
        <v>2015</v>
      </c>
      <c r="P1655" t="s">
        <v>454</v>
      </c>
      <c r="Q1655" t="s">
        <v>350</v>
      </c>
      <c r="R1655" t="s">
        <v>1249</v>
      </c>
      <c r="S1655" t="s">
        <v>537</v>
      </c>
      <c r="T1655" t="s">
        <v>1250</v>
      </c>
      <c r="U1655" t="s">
        <v>485</v>
      </c>
      <c r="V1655" t="s">
        <v>486</v>
      </c>
    </row>
    <row r="1656" spans="1:22">
      <c r="A1656">
        <v>10550</v>
      </c>
      <c r="B1656" t="s">
        <v>1251</v>
      </c>
      <c r="C1656">
        <v>3.125E-2</v>
      </c>
      <c r="D1656" t="s">
        <v>373</v>
      </c>
      <c r="E1656" t="s">
        <v>374</v>
      </c>
      <c r="F1656">
        <v>2015</v>
      </c>
      <c r="G1656">
        <v>97</v>
      </c>
      <c r="H1656" t="s">
        <v>18</v>
      </c>
      <c r="I1656" t="s">
        <v>811</v>
      </c>
      <c r="J1656" t="s">
        <v>812</v>
      </c>
      <c r="K1656">
        <v>0.571428571</v>
      </c>
      <c r="L1656">
        <v>8</v>
      </c>
      <c r="M1656">
        <v>14</v>
      </c>
      <c r="N1656">
        <v>2001</v>
      </c>
      <c r="O1656">
        <v>2015</v>
      </c>
      <c r="P1656" t="s">
        <v>454</v>
      </c>
      <c r="Q1656" t="s">
        <v>350</v>
      </c>
      <c r="R1656" t="s">
        <v>1251</v>
      </c>
      <c r="S1656" t="s">
        <v>1075</v>
      </c>
      <c r="T1656" t="s">
        <v>1252</v>
      </c>
      <c r="U1656" t="s">
        <v>485</v>
      </c>
      <c r="V1656" t="s">
        <v>486</v>
      </c>
    </row>
    <row r="1657" spans="1:22">
      <c r="A1657">
        <v>10551</v>
      </c>
      <c r="B1657" t="s">
        <v>1062</v>
      </c>
      <c r="C1657">
        <v>3.125E-2</v>
      </c>
      <c r="D1657" t="s">
        <v>373</v>
      </c>
      <c r="E1657" t="s">
        <v>374</v>
      </c>
      <c r="F1657">
        <v>2015</v>
      </c>
      <c r="G1657">
        <v>97</v>
      </c>
      <c r="H1657" t="s">
        <v>18</v>
      </c>
      <c r="I1657" t="s">
        <v>811</v>
      </c>
      <c r="J1657" t="s">
        <v>812</v>
      </c>
      <c r="K1657">
        <v>0.571428571</v>
      </c>
      <c r="L1657">
        <v>8</v>
      </c>
      <c r="M1657">
        <v>14</v>
      </c>
      <c r="N1657">
        <v>2001</v>
      </c>
      <c r="O1657">
        <v>2015</v>
      </c>
      <c r="P1657" t="s">
        <v>454</v>
      </c>
      <c r="Q1657" t="s">
        <v>350</v>
      </c>
      <c r="R1657" t="s">
        <v>1062</v>
      </c>
      <c r="S1657" t="s">
        <v>537</v>
      </c>
      <c r="T1657" t="s">
        <v>1063</v>
      </c>
      <c r="U1657" t="s">
        <v>485</v>
      </c>
      <c r="V1657" t="s">
        <v>486</v>
      </c>
    </row>
    <row r="1658" spans="1:22">
      <c r="A1658">
        <v>10552</v>
      </c>
      <c r="B1658" t="s">
        <v>1253</v>
      </c>
      <c r="C1658">
        <v>1.5625E-2</v>
      </c>
      <c r="D1658" t="s">
        <v>373</v>
      </c>
      <c r="E1658" t="s">
        <v>374</v>
      </c>
      <c r="F1658">
        <v>2015</v>
      </c>
      <c r="G1658">
        <v>97</v>
      </c>
      <c r="H1658" t="s">
        <v>18</v>
      </c>
      <c r="I1658" t="s">
        <v>811</v>
      </c>
      <c r="J1658" t="s">
        <v>812</v>
      </c>
      <c r="K1658">
        <v>0.571428571</v>
      </c>
      <c r="L1658">
        <v>8</v>
      </c>
      <c r="M1658">
        <v>14</v>
      </c>
      <c r="N1658">
        <v>2001</v>
      </c>
      <c r="O1658">
        <v>2015</v>
      </c>
      <c r="P1658" t="s">
        <v>454</v>
      </c>
      <c r="Q1658" t="s">
        <v>350</v>
      </c>
      <c r="R1658" t="s">
        <v>1253</v>
      </c>
      <c r="S1658" t="s">
        <v>537</v>
      </c>
      <c r="T1658" t="s">
        <v>1254</v>
      </c>
      <c r="U1658" t="s">
        <v>485</v>
      </c>
      <c r="V1658" t="s">
        <v>486</v>
      </c>
    </row>
    <row r="1659" spans="1:22">
      <c r="A1659">
        <v>10553</v>
      </c>
      <c r="B1659" t="s">
        <v>1072</v>
      </c>
      <c r="C1659">
        <v>1.5625E-2</v>
      </c>
      <c r="D1659" t="s">
        <v>373</v>
      </c>
      <c r="E1659" t="s">
        <v>374</v>
      </c>
      <c r="F1659">
        <v>2015</v>
      </c>
      <c r="G1659">
        <v>97</v>
      </c>
      <c r="H1659" t="s">
        <v>18</v>
      </c>
      <c r="I1659" t="s">
        <v>811</v>
      </c>
      <c r="J1659" t="s">
        <v>812</v>
      </c>
      <c r="K1659">
        <v>0.571428571</v>
      </c>
      <c r="L1659">
        <v>8</v>
      </c>
      <c r="M1659">
        <v>14</v>
      </c>
      <c r="N1659">
        <v>2001</v>
      </c>
      <c r="O1659">
        <v>2015</v>
      </c>
      <c r="P1659" t="s">
        <v>454</v>
      </c>
      <c r="Q1659" t="s">
        <v>350</v>
      </c>
      <c r="R1659" t="s">
        <v>1072</v>
      </c>
      <c r="S1659" t="s">
        <v>1045</v>
      </c>
      <c r="T1659" t="s">
        <v>1073</v>
      </c>
      <c r="U1659" t="s">
        <v>485</v>
      </c>
      <c r="V1659" t="s">
        <v>486</v>
      </c>
    </row>
    <row r="1660" spans="1:22">
      <c r="A1660">
        <v>10554</v>
      </c>
      <c r="B1660" t="s">
        <v>1068</v>
      </c>
      <c r="C1660">
        <v>1.5625E-2</v>
      </c>
      <c r="D1660" t="s">
        <v>373</v>
      </c>
      <c r="E1660" t="s">
        <v>374</v>
      </c>
      <c r="F1660">
        <v>2015</v>
      </c>
      <c r="G1660">
        <v>97</v>
      </c>
      <c r="H1660" t="s">
        <v>18</v>
      </c>
      <c r="I1660" t="s">
        <v>811</v>
      </c>
      <c r="J1660" t="s">
        <v>812</v>
      </c>
      <c r="K1660">
        <v>0.571428571</v>
      </c>
      <c r="L1660">
        <v>8</v>
      </c>
      <c r="M1660">
        <v>14</v>
      </c>
      <c r="N1660">
        <v>2001</v>
      </c>
      <c r="O1660">
        <v>2015</v>
      </c>
      <c r="P1660" t="s">
        <v>454</v>
      </c>
      <c r="Q1660" t="s">
        <v>350</v>
      </c>
      <c r="R1660" t="s">
        <v>1069</v>
      </c>
      <c r="S1660" t="s">
        <v>1070</v>
      </c>
      <c r="T1660" t="s">
        <v>1071</v>
      </c>
      <c r="U1660" t="s">
        <v>485</v>
      </c>
      <c r="V1660" t="s">
        <v>486</v>
      </c>
    </row>
    <row r="1661" spans="1:22">
      <c r="A1661">
        <v>10555</v>
      </c>
      <c r="B1661" t="s">
        <v>1081</v>
      </c>
      <c r="C1661">
        <v>3.125E-2</v>
      </c>
      <c r="D1661" t="s">
        <v>373</v>
      </c>
      <c r="E1661" t="s">
        <v>374</v>
      </c>
      <c r="F1661">
        <v>2015</v>
      </c>
      <c r="G1661">
        <v>97</v>
      </c>
      <c r="H1661" t="s">
        <v>18</v>
      </c>
      <c r="I1661" t="s">
        <v>811</v>
      </c>
      <c r="J1661" t="s">
        <v>812</v>
      </c>
      <c r="K1661">
        <v>0.571428571</v>
      </c>
      <c r="L1661">
        <v>8</v>
      </c>
      <c r="M1661">
        <v>14</v>
      </c>
      <c r="N1661">
        <v>2001</v>
      </c>
      <c r="O1661">
        <v>2015</v>
      </c>
      <c r="P1661" t="s">
        <v>454</v>
      </c>
      <c r="Q1661" t="s">
        <v>350</v>
      </c>
      <c r="R1661" t="s">
        <v>1081</v>
      </c>
      <c r="S1661" t="s">
        <v>777</v>
      </c>
      <c r="T1661" t="s">
        <v>1063</v>
      </c>
      <c r="U1661" t="s">
        <v>779</v>
      </c>
      <c r="V1661" t="s">
        <v>379</v>
      </c>
    </row>
    <row r="1662" spans="1:22">
      <c r="A1662">
        <v>10556</v>
      </c>
      <c r="B1662" t="s">
        <v>407</v>
      </c>
      <c r="C1662">
        <v>0.515625</v>
      </c>
      <c r="D1662" t="s">
        <v>373</v>
      </c>
      <c r="E1662" t="s">
        <v>374</v>
      </c>
      <c r="F1662">
        <v>2015</v>
      </c>
      <c r="G1662">
        <v>97</v>
      </c>
      <c r="H1662" t="s">
        <v>18</v>
      </c>
      <c r="I1662" t="s">
        <v>811</v>
      </c>
      <c r="J1662" t="s">
        <v>812</v>
      </c>
      <c r="K1662">
        <v>0.571428571</v>
      </c>
      <c r="L1662">
        <v>8</v>
      </c>
      <c r="M1662">
        <v>14</v>
      </c>
      <c r="N1662">
        <v>2001</v>
      </c>
      <c r="O1662">
        <v>2015</v>
      </c>
      <c r="P1662" t="s">
        <v>454</v>
      </c>
      <c r="Q1662" t="s">
        <v>350</v>
      </c>
      <c r="R1662" t="s">
        <v>408</v>
      </c>
      <c r="S1662" t="s">
        <v>409</v>
      </c>
      <c r="T1662" t="s">
        <v>410</v>
      </c>
      <c r="U1662" t="s">
        <v>411</v>
      </c>
      <c r="V1662" t="s">
        <v>412</v>
      </c>
    </row>
    <row r="1663" spans="1:22">
      <c r="A1663">
        <v>10557</v>
      </c>
      <c r="B1663" t="s">
        <v>1084</v>
      </c>
      <c r="C1663">
        <v>0.1875</v>
      </c>
      <c r="D1663" t="s">
        <v>373</v>
      </c>
      <c r="E1663" t="s">
        <v>374</v>
      </c>
      <c r="F1663">
        <v>2015</v>
      </c>
      <c r="G1663">
        <v>97</v>
      </c>
      <c r="H1663" t="s">
        <v>18</v>
      </c>
      <c r="I1663" t="s">
        <v>811</v>
      </c>
      <c r="J1663" t="s">
        <v>812</v>
      </c>
      <c r="K1663">
        <v>0.571428571</v>
      </c>
      <c r="L1663">
        <v>8</v>
      </c>
      <c r="M1663">
        <v>14</v>
      </c>
      <c r="N1663">
        <v>2001</v>
      </c>
      <c r="O1663">
        <v>2015</v>
      </c>
      <c r="P1663" t="s">
        <v>454</v>
      </c>
      <c r="Q1663" t="s">
        <v>350</v>
      </c>
      <c r="R1663" t="s">
        <v>1084</v>
      </c>
      <c r="S1663" t="s">
        <v>1085</v>
      </c>
      <c r="T1663" t="s">
        <v>1086</v>
      </c>
      <c r="U1663" t="s">
        <v>697</v>
      </c>
      <c r="V1663" t="s">
        <v>379</v>
      </c>
    </row>
    <row r="1664" spans="1:22">
      <c r="A1664">
        <v>10558</v>
      </c>
      <c r="B1664" t="s">
        <v>555</v>
      </c>
      <c r="C1664">
        <v>0.234375</v>
      </c>
      <c r="D1664" t="s">
        <v>373</v>
      </c>
      <c r="E1664" t="s">
        <v>374</v>
      </c>
      <c r="F1664">
        <v>2015</v>
      </c>
      <c r="G1664">
        <v>97</v>
      </c>
      <c r="H1664" t="s">
        <v>18</v>
      </c>
      <c r="I1664" t="s">
        <v>811</v>
      </c>
      <c r="J1664" t="s">
        <v>812</v>
      </c>
      <c r="K1664">
        <v>0.571428571</v>
      </c>
      <c r="L1664">
        <v>8</v>
      </c>
      <c r="M1664">
        <v>14</v>
      </c>
      <c r="N1664">
        <v>2001</v>
      </c>
      <c r="O1664">
        <v>2015</v>
      </c>
      <c r="P1664" t="s">
        <v>454</v>
      </c>
      <c r="Q1664" t="s">
        <v>350</v>
      </c>
      <c r="R1664" t="s">
        <v>555</v>
      </c>
      <c r="S1664" t="s">
        <v>556</v>
      </c>
      <c r="T1664" t="s">
        <v>557</v>
      </c>
      <c r="U1664" t="s">
        <v>558</v>
      </c>
      <c r="V1664" t="s">
        <v>379</v>
      </c>
    </row>
    <row r="1665" spans="1:22">
      <c r="A1665">
        <v>10559</v>
      </c>
      <c r="B1665" t="s">
        <v>1255</v>
      </c>
      <c r="C1665">
        <v>9.375E-2</v>
      </c>
      <c r="D1665" t="s">
        <v>373</v>
      </c>
      <c r="E1665" t="s">
        <v>374</v>
      </c>
      <c r="F1665">
        <v>2015</v>
      </c>
      <c r="G1665">
        <v>97</v>
      </c>
      <c r="H1665" t="s">
        <v>18</v>
      </c>
      <c r="I1665" t="s">
        <v>811</v>
      </c>
      <c r="J1665" t="s">
        <v>812</v>
      </c>
      <c r="K1665">
        <v>0.571428571</v>
      </c>
      <c r="L1665">
        <v>8</v>
      </c>
      <c r="M1665">
        <v>14</v>
      </c>
      <c r="N1665">
        <v>2001</v>
      </c>
      <c r="O1665">
        <v>2015</v>
      </c>
      <c r="P1665" t="s">
        <v>454</v>
      </c>
      <c r="Q1665" t="s">
        <v>350</v>
      </c>
      <c r="R1665" t="s">
        <v>1255</v>
      </c>
      <c r="S1665" t="s">
        <v>1256</v>
      </c>
      <c r="T1665" t="s">
        <v>1257</v>
      </c>
      <c r="U1665" t="s">
        <v>558</v>
      </c>
      <c r="V1665" t="s">
        <v>379</v>
      </c>
    </row>
    <row r="1666" spans="1:22">
      <c r="A1666">
        <v>10560</v>
      </c>
      <c r="B1666" t="s">
        <v>1091</v>
      </c>
      <c r="C1666">
        <v>0.21875</v>
      </c>
      <c r="D1666" t="s">
        <v>373</v>
      </c>
      <c r="E1666" t="s">
        <v>374</v>
      </c>
      <c r="F1666">
        <v>2015</v>
      </c>
      <c r="G1666">
        <v>97</v>
      </c>
      <c r="H1666" t="s">
        <v>18</v>
      </c>
      <c r="I1666" t="s">
        <v>811</v>
      </c>
      <c r="J1666" t="s">
        <v>812</v>
      </c>
      <c r="K1666">
        <v>0.571428571</v>
      </c>
      <c r="L1666">
        <v>8</v>
      </c>
      <c r="M1666">
        <v>14</v>
      </c>
      <c r="N1666">
        <v>2001</v>
      </c>
      <c r="O1666">
        <v>2015</v>
      </c>
      <c r="P1666" t="s">
        <v>454</v>
      </c>
      <c r="Q1666" t="s">
        <v>350</v>
      </c>
      <c r="R1666" t="s">
        <v>1092</v>
      </c>
      <c r="S1666" t="s">
        <v>1093</v>
      </c>
      <c r="T1666" t="s">
        <v>1094</v>
      </c>
      <c r="U1666" t="s">
        <v>1095</v>
      </c>
      <c r="V1666" t="s">
        <v>379</v>
      </c>
    </row>
    <row r="1667" spans="1:22">
      <c r="A1667">
        <v>10561</v>
      </c>
      <c r="B1667" t="s">
        <v>1100</v>
      </c>
      <c r="C1667">
        <v>0.25</v>
      </c>
      <c r="D1667" t="s">
        <v>373</v>
      </c>
      <c r="E1667" t="s">
        <v>374</v>
      </c>
      <c r="F1667">
        <v>2015</v>
      </c>
      <c r="G1667">
        <v>97</v>
      </c>
      <c r="H1667" t="s">
        <v>18</v>
      </c>
      <c r="I1667" t="s">
        <v>811</v>
      </c>
      <c r="J1667" t="s">
        <v>812</v>
      </c>
      <c r="K1667">
        <v>0.571428571</v>
      </c>
      <c r="L1667">
        <v>8</v>
      </c>
      <c r="M1667">
        <v>14</v>
      </c>
      <c r="N1667">
        <v>2001</v>
      </c>
      <c r="O1667">
        <v>2015</v>
      </c>
      <c r="P1667" t="s">
        <v>454</v>
      </c>
      <c r="Q1667" t="s">
        <v>350</v>
      </c>
      <c r="R1667" t="s">
        <v>1100</v>
      </c>
      <c r="S1667" t="s">
        <v>414</v>
      </c>
      <c r="T1667" t="s">
        <v>1101</v>
      </c>
      <c r="U1667" t="s">
        <v>416</v>
      </c>
      <c r="V1667" t="s">
        <v>417</v>
      </c>
    </row>
    <row r="1668" spans="1:22">
      <c r="A1668">
        <v>10562</v>
      </c>
      <c r="B1668" t="s">
        <v>1102</v>
      </c>
      <c r="C1668">
        <v>9.375E-2</v>
      </c>
      <c r="D1668" t="s">
        <v>373</v>
      </c>
      <c r="E1668" t="s">
        <v>374</v>
      </c>
      <c r="F1668">
        <v>2015</v>
      </c>
      <c r="G1668">
        <v>97</v>
      </c>
      <c r="H1668" t="s">
        <v>18</v>
      </c>
      <c r="I1668" t="s">
        <v>811</v>
      </c>
      <c r="J1668" t="s">
        <v>812</v>
      </c>
      <c r="K1668">
        <v>0.571428571</v>
      </c>
      <c r="L1668">
        <v>8</v>
      </c>
      <c r="M1668">
        <v>14</v>
      </c>
      <c r="N1668">
        <v>2001</v>
      </c>
      <c r="O1668">
        <v>2015</v>
      </c>
      <c r="P1668" t="s">
        <v>454</v>
      </c>
      <c r="Q1668" t="s">
        <v>350</v>
      </c>
      <c r="R1668" t="s">
        <v>1102</v>
      </c>
      <c r="S1668" t="s">
        <v>699</v>
      </c>
      <c r="T1668" t="s">
        <v>1103</v>
      </c>
      <c r="U1668" t="s">
        <v>641</v>
      </c>
      <c r="V1668" t="s">
        <v>379</v>
      </c>
    </row>
    <row r="1669" spans="1:22">
      <c r="A1669">
        <v>10563</v>
      </c>
      <c r="B1669" t="s">
        <v>418</v>
      </c>
      <c r="C1669">
        <v>47.109375</v>
      </c>
      <c r="D1669" t="s">
        <v>373</v>
      </c>
      <c r="E1669" t="s">
        <v>374</v>
      </c>
      <c r="F1669">
        <v>2015</v>
      </c>
      <c r="G1669">
        <v>97</v>
      </c>
      <c r="H1669" t="s">
        <v>18</v>
      </c>
      <c r="I1669" t="s">
        <v>811</v>
      </c>
      <c r="J1669" t="s">
        <v>812</v>
      </c>
      <c r="K1669">
        <v>0.571428571</v>
      </c>
      <c r="L1669">
        <v>8</v>
      </c>
      <c r="M1669">
        <v>14</v>
      </c>
      <c r="N1669">
        <v>2001</v>
      </c>
      <c r="O1669">
        <v>2015</v>
      </c>
      <c r="P1669" t="s">
        <v>454</v>
      </c>
      <c r="Q1669" t="s">
        <v>350</v>
      </c>
      <c r="R1669" t="s">
        <v>418</v>
      </c>
      <c r="S1669" t="s">
        <v>419</v>
      </c>
      <c r="T1669" t="s">
        <v>420</v>
      </c>
      <c r="U1669" t="s">
        <v>421</v>
      </c>
      <c r="V1669" t="s">
        <v>379</v>
      </c>
    </row>
    <row r="1670" spans="1:22">
      <c r="A1670">
        <v>10564</v>
      </c>
      <c r="B1670" t="s">
        <v>493</v>
      </c>
      <c r="C1670">
        <v>2.734375</v>
      </c>
      <c r="D1670" t="s">
        <v>373</v>
      </c>
      <c r="E1670" t="s">
        <v>374</v>
      </c>
      <c r="F1670">
        <v>2015</v>
      </c>
      <c r="G1670">
        <v>97</v>
      </c>
      <c r="H1670" t="s">
        <v>18</v>
      </c>
      <c r="I1670" t="s">
        <v>811</v>
      </c>
      <c r="J1670" t="s">
        <v>812</v>
      </c>
      <c r="K1670">
        <v>0.571428571</v>
      </c>
      <c r="L1670">
        <v>8</v>
      </c>
      <c r="M1670">
        <v>14</v>
      </c>
      <c r="N1670">
        <v>2001</v>
      </c>
      <c r="O1670">
        <v>2015</v>
      </c>
      <c r="P1670" t="s">
        <v>454</v>
      </c>
      <c r="Q1670" t="s">
        <v>350</v>
      </c>
      <c r="R1670" t="s">
        <v>493</v>
      </c>
      <c r="S1670" t="s">
        <v>491</v>
      </c>
      <c r="T1670" t="s">
        <v>494</v>
      </c>
      <c r="U1670" t="s">
        <v>421</v>
      </c>
      <c r="V1670" t="s">
        <v>379</v>
      </c>
    </row>
    <row r="1671" spans="1:22">
      <c r="A1671">
        <v>10565</v>
      </c>
      <c r="B1671" t="s">
        <v>425</v>
      </c>
      <c r="C1671">
        <v>1.5</v>
      </c>
      <c r="D1671" t="s">
        <v>373</v>
      </c>
      <c r="E1671" t="s">
        <v>374</v>
      </c>
      <c r="F1671">
        <v>2015</v>
      </c>
      <c r="G1671">
        <v>97</v>
      </c>
      <c r="H1671" t="s">
        <v>18</v>
      </c>
      <c r="I1671" t="s">
        <v>811</v>
      </c>
      <c r="J1671" t="s">
        <v>812</v>
      </c>
      <c r="K1671">
        <v>0.571428571</v>
      </c>
      <c r="L1671">
        <v>8</v>
      </c>
      <c r="M1671">
        <v>14</v>
      </c>
      <c r="N1671">
        <v>2001</v>
      </c>
      <c r="O1671">
        <v>2015</v>
      </c>
      <c r="P1671" t="s">
        <v>454</v>
      </c>
      <c r="Q1671" t="s">
        <v>350</v>
      </c>
      <c r="R1671" t="s">
        <v>425</v>
      </c>
      <c r="S1671" t="s">
        <v>426</v>
      </c>
      <c r="T1671" t="s">
        <v>427</v>
      </c>
      <c r="U1671" t="s">
        <v>421</v>
      </c>
      <c r="V1671" t="s">
        <v>379</v>
      </c>
    </row>
    <row r="1672" spans="1:22">
      <c r="A1672">
        <v>10566</v>
      </c>
      <c r="B1672" t="s">
        <v>487</v>
      </c>
      <c r="C1672">
        <v>1.40625</v>
      </c>
      <c r="D1672" t="s">
        <v>373</v>
      </c>
      <c r="E1672" t="s">
        <v>374</v>
      </c>
      <c r="F1672">
        <v>2015</v>
      </c>
      <c r="G1672">
        <v>97</v>
      </c>
      <c r="H1672" t="s">
        <v>18</v>
      </c>
      <c r="I1672" t="s">
        <v>811</v>
      </c>
      <c r="J1672" t="s">
        <v>812</v>
      </c>
      <c r="K1672">
        <v>0.571428571</v>
      </c>
      <c r="L1672">
        <v>8</v>
      </c>
      <c r="M1672">
        <v>14</v>
      </c>
      <c r="N1672">
        <v>2001</v>
      </c>
      <c r="O1672">
        <v>2015</v>
      </c>
      <c r="P1672" t="s">
        <v>454</v>
      </c>
      <c r="Q1672" t="s">
        <v>350</v>
      </c>
      <c r="R1672" t="s">
        <v>487</v>
      </c>
      <c r="S1672" t="s">
        <v>488</v>
      </c>
      <c r="T1672" t="s">
        <v>489</v>
      </c>
      <c r="U1672" t="s">
        <v>421</v>
      </c>
      <c r="V1672" t="s">
        <v>379</v>
      </c>
    </row>
    <row r="1673" spans="1:22">
      <c r="A1673">
        <v>10567</v>
      </c>
      <c r="B1673" t="s">
        <v>1104</v>
      </c>
      <c r="C1673">
        <v>0.5</v>
      </c>
      <c r="D1673" t="s">
        <v>373</v>
      </c>
      <c r="E1673" t="s">
        <v>374</v>
      </c>
      <c r="F1673">
        <v>2015</v>
      </c>
      <c r="G1673">
        <v>97</v>
      </c>
      <c r="H1673" t="s">
        <v>18</v>
      </c>
      <c r="I1673" t="s">
        <v>811</v>
      </c>
      <c r="J1673" t="s">
        <v>812</v>
      </c>
      <c r="K1673">
        <v>0.571428571</v>
      </c>
      <c r="L1673">
        <v>8</v>
      </c>
      <c r="M1673">
        <v>14</v>
      </c>
      <c r="N1673">
        <v>2001</v>
      </c>
      <c r="O1673">
        <v>2015</v>
      </c>
      <c r="P1673" t="s">
        <v>454</v>
      </c>
      <c r="Q1673" t="s">
        <v>350</v>
      </c>
      <c r="R1673" t="s">
        <v>1104</v>
      </c>
      <c r="S1673" t="s">
        <v>643</v>
      </c>
      <c r="T1673" t="s">
        <v>1105</v>
      </c>
      <c r="U1673" t="s">
        <v>421</v>
      </c>
      <c r="V1673" t="s">
        <v>379</v>
      </c>
    </row>
    <row r="1674" spans="1:22">
      <c r="A1674">
        <v>10568</v>
      </c>
      <c r="B1674" t="s">
        <v>1125</v>
      </c>
      <c r="C1674">
        <v>0.453125</v>
      </c>
      <c r="D1674" t="s">
        <v>373</v>
      </c>
      <c r="E1674" t="s">
        <v>374</v>
      </c>
      <c r="F1674">
        <v>2015</v>
      </c>
      <c r="G1674">
        <v>97</v>
      </c>
      <c r="H1674" t="s">
        <v>18</v>
      </c>
      <c r="I1674" t="s">
        <v>811</v>
      </c>
      <c r="J1674" t="s">
        <v>812</v>
      </c>
      <c r="K1674">
        <v>0.571428571</v>
      </c>
      <c r="L1674">
        <v>8</v>
      </c>
      <c r="M1674">
        <v>14</v>
      </c>
      <c r="N1674">
        <v>2001</v>
      </c>
      <c r="O1674">
        <v>2015</v>
      </c>
      <c r="P1674" t="s">
        <v>454</v>
      </c>
      <c r="Q1674" t="s">
        <v>350</v>
      </c>
      <c r="R1674" t="s">
        <v>1125</v>
      </c>
      <c r="S1674" t="s">
        <v>423</v>
      </c>
      <c r="T1674" t="s">
        <v>1126</v>
      </c>
      <c r="U1674" t="s">
        <v>421</v>
      </c>
      <c r="V1674" t="s">
        <v>379</v>
      </c>
    </row>
    <row r="1675" spans="1:22">
      <c r="A1675">
        <v>10569</v>
      </c>
      <c r="B1675" t="s">
        <v>1106</v>
      </c>
      <c r="C1675">
        <v>0.421875</v>
      </c>
      <c r="D1675" t="s">
        <v>373</v>
      </c>
      <c r="E1675" t="s">
        <v>374</v>
      </c>
      <c r="F1675">
        <v>2015</v>
      </c>
      <c r="G1675">
        <v>97</v>
      </c>
      <c r="H1675" t="s">
        <v>18</v>
      </c>
      <c r="I1675" t="s">
        <v>811</v>
      </c>
      <c r="J1675" t="s">
        <v>812</v>
      </c>
      <c r="K1675">
        <v>0.571428571</v>
      </c>
      <c r="L1675">
        <v>8</v>
      </c>
      <c r="M1675">
        <v>14</v>
      </c>
      <c r="N1675">
        <v>2001</v>
      </c>
      <c r="O1675">
        <v>2015</v>
      </c>
      <c r="P1675" t="s">
        <v>454</v>
      </c>
      <c r="Q1675" t="s">
        <v>350</v>
      </c>
      <c r="R1675" t="s">
        <v>1107</v>
      </c>
      <c r="S1675" t="s">
        <v>501</v>
      </c>
      <c r="T1675" t="s">
        <v>1108</v>
      </c>
      <c r="U1675" t="s">
        <v>421</v>
      </c>
      <c r="V1675" t="s">
        <v>379</v>
      </c>
    </row>
    <row r="1676" spans="1:22">
      <c r="A1676">
        <v>10570</v>
      </c>
      <c r="B1676" t="s">
        <v>1109</v>
      </c>
      <c r="C1676">
        <v>0.421875</v>
      </c>
      <c r="D1676" t="s">
        <v>373</v>
      </c>
      <c r="E1676" t="s">
        <v>374</v>
      </c>
      <c r="F1676">
        <v>2015</v>
      </c>
      <c r="G1676">
        <v>97</v>
      </c>
      <c r="H1676" t="s">
        <v>18</v>
      </c>
      <c r="I1676" t="s">
        <v>811</v>
      </c>
      <c r="J1676" t="s">
        <v>812</v>
      </c>
      <c r="K1676">
        <v>0.571428571</v>
      </c>
      <c r="L1676">
        <v>8</v>
      </c>
      <c r="M1676">
        <v>14</v>
      </c>
      <c r="N1676">
        <v>2001</v>
      </c>
      <c r="O1676">
        <v>2015</v>
      </c>
      <c r="P1676" t="s">
        <v>454</v>
      </c>
      <c r="Q1676" t="s">
        <v>350</v>
      </c>
      <c r="R1676" t="s">
        <v>1110</v>
      </c>
      <c r="S1676" t="s">
        <v>501</v>
      </c>
      <c r="T1676" t="s">
        <v>1111</v>
      </c>
      <c r="U1676" t="s">
        <v>421</v>
      </c>
      <c r="V1676" t="s">
        <v>379</v>
      </c>
    </row>
    <row r="1677" spans="1:22">
      <c r="A1677">
        <v>10571</v>
      </c>
      <c r="B1677" t="s">
        <v>1112</v>
      </c>
      <c r="C1677">
        <v>0.296875</v>
      </c>
      <c r="D1677" t="s">
        <v>373</v>
      </c>
      <c r="E1677" t="s">
        <v>374</v>
      </c>
      <c r="F1677">
        <v>2015</v>
      </c>
      <c r="G1677">
        <v>97</v>
      </c>
      <c r="H1677" t="s">
        <v>18</v>
      </c>
      <c r="I1677" t="s">
        <v>811</v>
      </c>
      <c r="J1677" t="s">
        <v>812</v>
      </c>
      <c r="K1677">
        <v>0.571428571</v>
      </c>
      <c r="L1677">
        <v>8</v>
      </c>
      <c r="M1677">
        <v>14</v>
      </c>
      <c r="N1677">
        <v>2001</v>
      </c>
      <c r="O1677">
        <v>2015</v>
      </c>
      <c r="P1677" t="s">
        <v>454</v>
      </c>
      <c r="Q1677" t="s">
        <v>350</v>
      </c>
      <c r="R1677" t="s">
        <v>1112</v>
      </c>
      <c r="S1677" t="s">
        <v>1113</v>
      </c>
      <c r="T1677" t="s">
        <v>775</v>
      </c>
      <c r="U1677" t="s">
        <v>421</v>
      </c>
      <c r="V1677" t="s">
        <v>379</v>
      </c>
    </row>
    <row r="1678" spans="1:22">
      <c r="A1678">
        <v>10572</v>
      </c>
      <c r="B1678" t="s">
        <v>1123</v>
      </c>
      <c r="C1678">
        <v>0.234375</v>
      </c>
      <c r="D1678" t="s">
        <v>373</v>
      </c>
      <c r="E1678" t="s">
        <v>374</v>
      </c>
      <c r="F1678">
        <v>2015</v>
      </c>
      <c r="G1678">
        <v>97</v>
      </c>
      <c r="H1678" t="s">
        <v>18</v>
      </c>
      <c r="I1678" t="s">
        <v>811</v>
      </c>
      <c r="J1678" t="s">
        <v>812</v>
      </c>
      <c r="K1678">
        <v>0.571428571</v>
      </c>
      <c r="L1678">
        <v>8</v>
      </c>
      <c r="M1678">
        <v>14</v>
      </c>
      <c r="N1678">
        <v>2001</v>
      </c>
      <c r="O1678">
        <v>2015</v>
      </c>
      <c r="P1678" t="s">
        <v>454</v>
      </c>
      <c r="Q1678" t="s">
        <v>350</v>
      </c>
      <c r="R1678" t="s">
        <v>1123</v>
      </c>
      <c r="S1678" t="s">
        <v>1124</v>
      </c>
      <c r="T1678" t="s">
        <v>1025</v>
      </c>
      <c r="U1678" t="s">
        <v>421</v>
      </c>
      <c r="V1678" t="s">
        <v>379</v>
      </c>
    </row>
    <row r="1679" spans="1:22">
      <c r="A1679">
        <v>10573</v>
      </c>
      <c r="B1679" t="s">
        <v>1114</v>
      </c>
      <c r="C1679">
        <v>0.171875</v>
      </c>
      <c r="D1679" t="s">
        <v>373</v>
      </c>
      <c r="E1679" t="s">
        <v>374</v>
      </c>
      <c r="F1679">
        <v>2015</v>
      </c>
      <c r="G1679">
        <v>97</v>
      </c>
      <c r="H1679" t="s">
        <v>18</v>
      </c>
      <c r="I1679" t="s">
        <v>811</v>
      </c>
      <c r="J1679" t="s">
        <v>812</v>
      </c>
      <c r="K1679">
        <v>0.571428571</v>
      </c>
      <c r="L1679">
        <v>8</v>
      </c>
      <c r="M1679">
        <v>14</v>
      </c>
      <c r="N1679">
        <v>2001</v>
      </c>
      <c r="O1679">
        <v>2015</v>
      </c>
      <c r="P1679" t="s">
        <v>454</v>
      </c>
      <c r="Q1679" t="s">
        <v>350</v>
      </c>
      <c r="R1679" t="s">
        <v>1114</v>
      </c>
      <c r="S1679" t="s">
        <v>488</v>
      </c>
      <c r="T1679" t="s">
        <v>1115</v>
      </c>
      <c r="U1679" t="s">
        <v>421</v>
      </c>
      <c r="V1679" t="s">
        <v>379</v>
      </c>
    </row>
    <row r="1680" spans="1:22">
      <c r="A1680">
        <v>10574</v>
      </c>
      <c r="B1680" t="s">
        <v>539</v>
      </c>
      <c r="C1680">
        <v>0.15625</v>
      </c>
      <c r="D1680" t="s">
        <v>373</v>
      </c>
      <c r="E1680" t="s">
        <v>374</v>
      </c>
      <c r="F1680">
        <v>2015</v>
      </c>
      <c r="G1680">
        <v>97</v>
      </c>
      <c r="H1680" t="s">
        <v>18</v>
      </c>
      <c r="I1680" t="s">
        <v>811</v>
      </c>
      <c r="J1680" t="s">
        <v>812</v>
      </c>
      <c r="K1680">
        <v>0.571428571</v>
      </c>
      <c r="L1680">
        <v>8</v>
      </c>
      <c r="M1680">
        <v>14</v>
      </c>
      <c r="N1680">
        <v>2001</v>
      </c>
      <c r="O1680">
        <v>2015</v>
      </c>
      <c r="P1680" t="s">
        <v>454</v>
      </c>
      <c r="Q1680" t="s">
        <v>350</v>
      </c>
      <c r="R1680" t="s">
        <v>539</v>
      </c>
      <c r="S1680" t="s">
        <v>419</v>
      </c>
      <c r="T1680" t="s">
        <v>540</v>
      </c>
      <c r="U1680" t="s">
        <v>421</v>
      </c>
      <c r="V1680" t="s">
        <v>379</v>
      </c>
    </row>
    <row r="1681" spans="1:22">
      <c r="A1681">
        <v>10575</v>
      </c>
      <c r="B1681" t="s">
        <v>1129</v>
      </c>
      <c r="C1681">
        <v>0.15625</v>
      </c>
      <c r="D1681" t="s">
        <v>373</v>
      </c>
      <c r="E1681" t="s">
        <v>374</v>
      </c>
      <c r="F1681">
        <v>2015</v>
      </c>
      <c r="G1681">
        <v>97</v>
      </c>
      <c r="H1681" t="s">
        <v>18</v>
      </c>
      <c r="I1681" t="s">
        <v>811</v>
      </c>
      <c r="J1681" t="s">
        <v>812</v>
      </c>
      <c r="K1681">
        <v>0.571428571</v>
      </c>
      <c r="L1681">
        <v>8</v>
      </c>
      <c r="M1681">
        <v>14</v>
      </c>
      <c r="N1681">
        <v>2001</v>
      </c>
      <c r="O1681">
        <v>2015</v>
      </c>
      <c r="P1681" t="s">
        <v>454</v>
      </c>
      <c r="Q1681" t="s">
        <v>350</v>
      </c>
      <c r="R1681" t="s">
        <v>1130</v>
      </c>
      <c r="S1681" t="s">
        <v>501</v>
      </c>
      <c r="T1681" t="s">
        <v>1131</v>
      </c>
      <c r="U1681" t="s">
        <v>421</v>
      </c>
      <c r="V1681" t="s">
        <v>379</v>
      </c>
    </row>
    <row r="1682" spans="1:22">
      <c r="A1682">
        <v>10576</v>
      </c>
      <c r="B1682" t="s">
        <v>1120</v>
      </c>
      <c r="C1682">
        <v>0.125</v>
      </c>
      <c r="D1682" t="s">
        <v>373</v>
      </c>
      <c r="E1682" t="s">
        <v>374</v>
      </c>
      <c r="F1682">
        <v>2015</v>
      </c>
      <c r="G1682">
        <v>97</v>
      </c>
      <c r="H1682" t="s">
        <v>18</v>
      </c>
      <c r="I1682" t="s">
        <v>811</v>
      </c>
      <c r="J1682" t="s">
        <v>812</v>
      </c>
      <c r="K1682">
        <v>0.571428571</v>
      </c>
      <c r="L1682">
        <v>8</v>
      </c>
      <c r="M1682">
        <v>14</v>
      </c>
      <c r="N1682">
        <v>2001</v>
      </c>
      <c r="O1682">
        <v>2015</v>
      </c>
      <c r="P1682" t="s">
        <v>454</v>
      </c>
      <c r="Q1682" t="s">
        <v>350</v>
      </c>
      <c r="R1682" t="s">
        <v>1121</v>
      </c>
      <c r="S1682" t="s">
        <v>501</v>
      </c>
      <c r="T1682" t="s">
        <v>1122</v>
      </c>
      <c r="U1682" t="s">
        <v>421</v>
      </c>
      <c r="V1682" t="s">
        <v>379</v>
      </c>
    </row>
    <row r="1683" spans="1:22">
      <c r="A1683">
        <v>10577</v>
      </c>
      <c r="B1683" t="s">
        <v>1118</v>
      </c>
      <c r="C1683">
        <v>0.109375</v>
      </c>
      <c r="D1683" t="s">
        <v>373</v>
      </c>
      <c r="E1683" t="s">
        <v>374</v>
      </c>
      <c r="F1683">
        <v>2015</v>
      </c>
      <c r="G1683">
        <v>97</v>
      </c>
      <c r="H1683" t="s">
        <v>18</v>
      </c>
      <c r="I1683" t="s">
        <v>811</v>
      </c>
      <c r="J1683" t="s">
        <v>812</v>
      </c>
      <c r="K1683">
        <v>0.571428571</v>
      </c>
      <c r="L1683">
        <v>8</v>
      </c>
      <c r="M1683">
        <v>14</v>
      </c>
      <c r="N1683">
        <v>2001</v>
      </c>
      <c r="O1683">
        <v>2015</v>
      </c>
      <c r="P1683" t="s">
        <v>454</v>
      </c>
      <c r="Q1683" t="s">
        <v>350</v>
      </c>
      <c r="R1683" t="s">
        <v>1118</v>
      </c>
      <c r="S1683" t="s">
        <v>1119</v>
      </c>
      <c r="T1683" t="s">
        <v>635</v>
      </c>
      <c r="U1683" t="s">
        <v>421</v>
      </c>
      <c r="V1683" t="s">
        <v>379</v>
      </c>
    </row>
    <row r="1684" spans="1:22">
      <c r="A1684">
        <v>10578</v>
      </c>
      <c r="B1684" t="s">
        <v>1147</v>
      </c>
      <c r="C1684">
        <v>9.375E-2</v>
      </c>
      <c r="D1684" t="s">
        <v>373</v>
      </c>
      <c r="E1684" t="s">
        <v>374</v>
      </c>
      <c r="F1684">
        <v>2015</v>
      </c>
      <c r="G1684">
        <v>97</v>
      </c>
      <c r="H1684" t="s">
        <v>18</v>
      </c>
      <c r="I1684" t="s">
        <v>811</v>
      </c>
      <c r="J1684" t="s">
        <v>812</v>
      </c>
      <c r="K1684">
        <v>0.571428571</v>
      </c>
      <c r="L1684">
        <v>8</v>
      </c>
      <c r="M1684">
        <v>14</v>
      </c>
      <c r="N1684">
        <v>2001</v>
      </c>
      <c r="O1684">
        <v>2015</v>
      </c>
      <c r="P1684" t="s">
        <v>454</v>
      </c>
      <c r="Q1684" t="s">
        <v>350</v>
      </c>
      <c r="R1684" t="s">
        <v>1147</v>
      </c>
      <c r="S1684" t="s">
        <v>1148</v>
      </c>
      <c r="T1684" t="s">
        <v>1149</v>
      </c>
      <c r="U1684" t="s">
        <v>421</v>
      </c>
      <c r="V1684" t="s">
        <v>379</v>
      </c>
    </row>
    <row r="1685" spans="1:22">
      <c r="A1685">
        <v>10579</v>
      </c>
      <c r="B1685" t="s">
        <v>1116</v>
      </c>
      <c r="C1685">
        <v>9.375E-2</v>
      </c>
      <c r="D1685" t="s">
        <v>373</v>
      </c>
      <c r="E1685" t="s">
        <v>374</v>
      </c>
      <c r="F1685">
        <v>2015</v>
      </c>
      <c r="G1685">
        <v>97</v>
      </c>
      <c r="H1685" t="s">
        <v>18</v>
      </c>
      <c r="I1685" t="s">
        <v>811</v>
      </c>
      <c r="J1685" t="s">
        <v>812</v>
      </c>
      <c r="K1685">
        <v>0.571428571</v>
      </c>
      <c r="L1685">
        <v>8</v>
      </c>
      <c r="M1685">
        <v>14</v>
      </c>
      <c r="N1685">
        <v>2001</v>
      </c>
      <c r="O1685">
        <v>2015</v>
      </c>
      <c r="P1685" t="s">
        <v>454</v>
      </c>
      <c r="Q1685" t="s">
        <v>350</v>
      </c>
      <c r="R1685" t="s">
        <v>1116</v>
      </c>
      <c r="S1685" t="s">
        <v>423</v>
      </c>
      <c r="T1685" t="s">
        <v>1117</v>
      </c>
      <c r="U1685" t="s">
        <v>421</v>
      </c>
      <c r="V1685" t="s">
        <v>379</v>
      </c>
    </row>
    <row r="1686" spans="1:22">
      <c r="A1686">
        <v>10580</v>
      </c>
      <c r="B1686" t="s">
        <v>515</v>
      </c>
      <c r="C1686">
        <v>7.8125E-2</v>
      </c>
      <c r="D1686" t="s">
        <v>373</v>
      </c>
      <c r="E1686" t="s">
        <v>374</v>
      </c>
      <c r="F1686">
        <v>2015</v>
      </c>
      <c r="G1686">
        <v>97</v>
      </c>
      <c r="H1686" t="s">
        <v>18</v>
      </c>
      <c r="I1686" t="s">
        <v>811</v>
      </c>
      <c r="J1686" t="s">
        <v>812</v>
      </c>
      <c r="K1686">
        <v>0.571428571</v>
      </c>
      <c r="L1686">
        <v>8</v>
      </c>
      <c r="M1686">
        <v>14</v>
      </c>
      <c r="N1686">
        <v>2001</v>
      </c>
      <c r="O1686">
        <v>2015</v>
      </c>
      <c r="P1686" t="s">
        <v>454</v>
      </c>
      <c r="Q1686" t="s">
        <v>350</v>
      </c>
      <c r="R1686" t="s">
        <v>515</v>
      </c>
      <c r="S1686" t="s">
        <v>501</v>
      </c>
      <c r="T1686" t="s">
        <v>474</v>
      </c>
      <c r="U1686" t="s">
        <v>421</v>
      </c>
      <c r="V1686" t="s">
        <v>379</v>
      </c>
    </row>
    <row r="1687" spans="1:22">
      <c r="A1687">
        <v>10581</v>
      </c>
      <c r="B1687" t="s">
        <v>1138</v>
      </c>
      <c r="C1687">
        <v>6.25E-2</v>
      </c>
      <c r="D1687" t="s">
        <v>373</v>
      </c>
      <c r="E1687" t="s">
        <v>374</v>
      </c>
      <c r="F1687">
        <v>2015</v>
      </c>
      <c r="G1687">
        <v>97</v>
      </c>
      <c r="H1687" t="s">
        <v>18</v>
      </c>
      <c r="I1687" t="s">
        <v>811</v>
      </c>
      <c r="J1687" t="s">
        <v>812</v>
      </c>
      <c r="K1687">
        <v>0.571428571</v>
      </c>
      <c r="L1687">
        <v>8</v>
      </c>
      <c r="M1687">
        <v>14</v>
      </c>
      <c r="N1687">
        <v>2001</v>
      </c>
      <c r="O1687">
        <v>2015</v>
      </c>
      <c r="P1687" t="s">
        <v>454</v>
      </c>
      <c r="Q1687" t="s">
        <v>350</v>
      </c>
      <c r="R1687" t="s">
        <v>1139</v>
      </c>
      <c r="S1687" t="s">
        <v>501</v>
      </c>
      <c r="T1687" t="s">
        <v>1140</v>
      </c>
      <c r="U1687" t="s">
        <v>421</v>
      </c>
      <c r="V1687" t="s">
        <v>379</v>
      </c>
    </row>
    <row r="1688" spans="1:22">
      <c r="A1688">
        <v>10582</v>
      </c>
      <c r="B1688" t="s">
        <v>1127</v>
      </c>
      <c r="C1688">
        <v>6.25E-2</v>
      </c>
      <c r="D1688" t="s">
        <v>373</v>
      </c>
      <c r="E1688" t="s">
        <v>374</v>
      </c>
      <c r="F1688">
        <v>2015</v>
      </c>
      <c r="G1688">
        <v>97</v>
      </c>
      <c r="H1688" t="s">
        <v>18</v>
      </c>
      <c r="I1688" t="s">
        <v>811</v>
      </c>
      <c r="J1688" t="s">
        <v>812</v>
      </c>
      <c r="K1688">
        <v>0.571428571</v>
      </c>
      <c r="L1688">
        <v>8</v>
      </c>
      <c r="M1688">
        <v>14</v>
      </c>
      <c r="N1688">
        <v>2001</v>
      </c>
      <c r="O1688">
        <v>2015</v>
      </c>
      <c r="P1688" t="s">
        <v>454</v>
      </c>
      <c r="Q1688" t="s">
        <v>350</v>
      </c>
      <c r="R1688" t="s">
        <v>1127</v>
      </c>
      <c r="S1688" t="s">
        <v>581</v>
      </c>
      <c r="T1688" t="s">
        <v>1128</v>
      </c>
      <c r="U1688" t="s">
        <v>421</v>
      </c>
      <c r="V1688" t="s">
        <v>379</v>
      </c>
    </row>
    <row r="1689" spans="1:22">
      <c r="A1689">
        <v>10583</v>
      </c>
      <c r="B1689" t="s">
        <v>1132</v>
      </c>
      <c r="C1689">
        <v>6.25E-2</v>
      </c>
      <c r="D1689" t="s">
        <v>373</v>
      </c>
      <c r="E1689" t="s">
        <v>374</v>
      </c>
      <c r="F1689">
        <v>2015</v>
      </c>
      <c r="G1689">
        <v>97</v>
      </c>
      <c r="H1689" t="s">
        <v>18</v>
      </c>
      <c r="I1689" t="s">
        <v>811</v>
      </c>
      <c r="J1689" t="s">
        <v>812</v>
      </c>
      <c r="K1689">
        <v>0.571428571</v>
      </c>
      <c r="L1689">
        <v>8</v>
      </c>
      <c r="M1689">
        <v>14</v>
      </c>
      <c r="N1689">
        <v>2001</v>
      </c>
      <c r="O1689">
        <v>2015</v>
      </c>
      <c r="P1689" t="s">
        <v>454</v>
      </c>
      <c r="Q1689" t="s">
        <v>350</v>
      </c>
      <c r="R1689" t="s">
        <v>1132</v>
      </c>
      <c r="S1689" t="s">
        <v>1133</v>
      </c>
      <c r="T1689" t="s">
        <v>1134</v>
      </c>
      <c r="U1689" t="s">
        <v>421</v>
      </c>
      <c r="V1689" t="s">
        <v>379</v>
      </c>
    </row>
    <row r="1690" spans="1:22">
      <c r="A1690">
        <v>10584</v>
      </c>
      <c r="B1690" t="s">
        <v>1258</v>
      </c>
      <c r="C1690">
        <v>4.6875E-2</v>
      </c>
      <c r="D1690" t="s">
        <v>373</v>
      </c>
      <c r="E1690" t="s">
        <v>374</v>
      </c>
      <c r="F1690">
        <v>2015</v>
      </c>
      <c r="G1690">
        <v>97</v>
      </c>
      <c r="H1690" t="s">
        <v>18</v>
      </c>
      <c r="I1690" t="s">
        <v>811</v>
      </c>
      <c r="J1690" t="s">
        <v>812</v>
      </c>
      <c r="K1690">
        <v>0.571428571</v>
      </c>
      <c r="L1690">
        <v>8</v>
      </c>
      <c r="M1690">
        <v>14</v>
      </c>
      <c r="N1690">
        <v>2001</v>
      </c>
      <c r="O1690">
        <v>2015</v>
      </c>
      <c r="P1690" t="s">
        <v>454</v>
      </c>
      <c r="Q1690" t="s">
        <v>350</v>
      </c>
      <c r="R1690" t="s">
        <v>1259</v>
      </c>
      <c r="S1690" t="s">
        <v>501</v>
      </c>
      <c r="T1690" t="s">
        <v>1260</v>
      </c>
      <c r="U1690" t="s">
        <v>421</v>
      </c>
      <c r="V1690" t="s">
        <v>379</v>
      </c>
    </row>
    <row r="1691" spans="1:22">
      <c r="A1691">
        <v>10585</v>
      </c>
      <c r="B1691" t="s">
        <v>1261</v>
      </c>
      <c r="C1691">
        <v>3.125E-2</v>
      </c>
      <c r="D1691" t="s">
        <v>373</v>
      </c>
      <c r="E1691" t="s">
        <v>374</v>
      </c>
      <c r="F1691">
        <v>2015</v>
      </c>
      <c r="G1691">
        <v>97</v>
      </c>
      <c r="H1691" t="s">
        <v>18</v>
      </c>
      <c r="I1691" t="s">
        <v>811</v>
      </c>
      <c r="J1691" t="s">
        <v>812</v>
      </c>
      <c r="K1691">
        <v>0.571428571</v>
      </c>
      <c r="L1691">
        <v>8</v>
      </c>
      <c r="M1691">
        <v>14</v>
      </c>
      <c r="N1691">
        <v>2001</v>
      </c>
      <c r="O1691">
        <v>2015</v>
      </c>
      <c r="P1691" t="s">
        <v>454</v>
      </c>
      <c r="Q1691" t="s">
        <v>350</v>
      </c>
      <c r="R1691" t="s">
        <v>1261</v>
      </c>
      <c r="S1691" t="s">
        <v>1262</v>
      </c>
      <c r="T1691" t="s">
        <v>1263</v>
      </c>
      <c r="U1691" t="s">
        <v>421</v>
      </c>
      <c r="V1691" t="s">
        <v>379</v>
      </c>
    </row>
    <row r="1692" spans="1:22">
      <c r="A1692">
        <v>10586</v>
      </c>
      <c r="B1692" t="s">
        <v>1135</v>
      </c>
      <c r="C1692">
        <v>1.5625E-2</v>
      </c>
      <c r="D1692" t="s">
        <v>373</v>
      </c>
      <c r="E1692" t="s">
        <v>374</v>
      </c>
      <c r="F1692">
        <v>2015</v>
      </c>
      <c r="G1692">
        <v>97</v>
      </c>
      <c r="H1692" t="s">
        <v>18</v>
      </c>
      <c r="I1692" t="s">
        <v>811</v>
      </c>
      <c r="J1692" t="s">
        <v>812</v>
      </c>
      <c r="K1692">
        <v>0.571428571</v>
      </c>
      <c r="L1692">
        <v>8</v>
      </c>
      <c r="M1692">
        <v>14</v>
      </c>
      <c r="N1692">
        <v>2001</v>
      </c>
      <c r="O1692">
        <v>2015</v>
      </c>
      <c r="P1692" t="s">
        <v>454</v>
      </c>
      <c r="Q1692" t="s">
        <v>350</v>
      </c>
      <c r="R1692" t="s">
        <v>1136</v>
      </c>
      <c r="S1692" t="s">
        <v>501</v>
      </c>
      <c r="T1692" t="s">
        <v>1137</v>
      </c>
      <c r="U1692" t="s">
        <v>421</v>
      </c>
      <c r="V1692" t="s">
        <v>379</v>
      </c>
    </row>
    <row r="1693" spans="1:22">
      <c r="A1693">
        <v>10587</v>
      </c>
      <c r="B1693" t="s">
        <v>1264</v>
      </c>
      <c r="C1693">
        <v>1.5625E-2</v>
      </c>
      <c r="D1693" t="s">
        <v>373</v>
      </c>
      <c r="E1693" t="s">
        <v>374</v>
      </c>
      <c r="F1693">
        <v>2015</v>
      </c>
      <c r="G1693">
        <v>97</v>
      </c>
      <c r="H1693" t="s">
        <v>18</v>
      </c>
      <c r="I1693" t="s">
        <v>811</v>
      </c>
      <c r="J1693" t="s">
        <v>812</v>
      </c>
      <c r="K1693">
        <v>0.571428571</v>
      </c>
      <c r="L1693">
        <v>8</v>
      </c>
      <c r="M1693">
        <v>14</v>
      </c>
      <c r="N1693">
        <v>2001</v>
      </c>
      <c r="O1693">
        <v>2015</v>
      </c>
      <c r="P1693" t="s">
        <v>454</v>
      </c>
      <c r="Q1693" t="s">
        <v>350</v>
      </c>
      <c r="R1693" t="s">
        <v>1265</v>
      </c>
      <c r="S1693" t="s">
        <v>501</v>
      </c>
      <c r="T1693" t="s">
        <v>1266</v>
      </c>
      <c r="U1693" t="s">
        <v>421</v>
      </c>
      <c r="V1693" t="s">
        <v>379</v>
      </c>
    </row>
    <row r="1694" spans="1:22">
      <c r="A1694">
        <v>10588</v>
      </c>
      <c r="B1694" t="s">
        <v>1153</v>
      </c>
      <c r="C1694">
        <v>6.25E-2</v>
      </c>
      <c r="D1694" t="s">
        <v>373</v>
      </c>
      <c r="E1694" t="s">
        <v>374</v>
      </c>
      <c r="F1694">
        <v>2015</v>
      </c>
      <c r="G1694">
        <v>97</v>
      </c>
      <c r="H1694" t="s">
        <v>18</v>
      </c>
      <c r="I1694" t="s">
        <v>811</v>
      </c>
      <c r="J1694" t="s">
        <v>812</v>
      </c>
      <c r="K1694">
        <v>0.571428571</v>
      </c>
      <c r="L1694">
        <v>8</v>
      </c>
      <c r="M1694">
        <v>14</v>
      </c>
      <c r="N1694">
        <v>2001</v>
      </c>
      <c r="O1694">
        <v>2015</v>
      </c>
      <c r="P1694" t="s">
        <v>454</v>
      </c>
      <c r="Q1694" t="s">
        <v>350</v>
      </c>
      <c r="R1694" t="s">
        <v>1153</v>
      </c>
      <c r="S1694" t="s">
        <v>1154</v>
      </c>
      <c r="T1694" t="s">
        <v>1134</v>
      </c>
      <c r="U1694" t="s">
        <v>1155</v>
      </c>
      <c r="V1694" t="s">
        <v>379</v>
      </c>
    </row>
    <row r="1695" spans="1:22">
      <c r="A1695">
        <v>10589</v>
      </c>
      <c r="B1695" t="s">
        <v>1160</v>
      </c>
      <c r="C1695">
        <v>0.125</v>
      </c>
      <c r="D1695" t="s">
        <v>373</v>
      </c>
      <c r="E1695" t="s">
        <v>374</v>
      </c>
      <c r="F1695">
        <v>2015</v>
      </c>
      <c r="G1695">
        <v>97</v>
      </c>
      <c r="H1695" t="s">
        <v>18</v>
      </c>
      <c r="I1695" t="s">
        <v>811</v>
      </c>
      <c r="J1695" t="s">
        <v>812</v>
      </c>
      <c r="K1695">
        <v>0.571428571</v>
      </c>
      <c r="L1695">
        <v>8</v>
      </c>
      <c r="M1695">
        <v>14</v>
      </c>
      <c r="N1695">
        <v>2001</v>
      </c>
      <c r="O1695">
        <v>2015</v>
      </c>
      <c r="P1695" t="s">
        <v>454</v>
      </c>
      <c r="Q1695" t="s">
        <v>350</v>
      </c>
      <c r="R1695" t="s">
        <v>1160</v>
      </c>
      <c r="S1695" t="s">
        <v>1157</v>
      </c>
      <c r="T1695" t="s">
        <v>1161</v>
      </c>
      <c r="U1695" t="s">
        <v>1159</v>
      </c>
      <c r="V1695" t="s">
        <v>379</v>
      </c>
    </row>
    <row r="1696" spans="1:22">
      <c r="A1696">
        <v>10590</v>
      </c>
      <c r="B1696" t="s">
        <v>1156</v>
      </c>
      <c r="C1696">
        <v>9.375E-2</v>
      </c>
      <c r="D1696" t="s">
        <v>373</v>
      </c>
      <c r="E1696" t="s">
        <v>374</v>
      </c>
      <c r="F1696">
        <v>2015</v>
      </c>
      <c r="G1696">
        <v>97</v>
      </c>
      <c r="H1696" t="s">
        <v>18</v>
      </c>
      <c r="I1696" t="s">
        <v>811</v>
      </c>
      <c r="J1696" t="s">
        <v>812</v>
      </c>
      <c r="K1696">
        <v>0.571428571</v>
      </c>
      <c r="L1696">
        <v>8</v>
      </c>
      <c r="M1696">
        <v>14</v>
      </c>
      <c r="N1696">
        <v>2001</v>
      </c>
      <c r="O1696">
        <v>2015</v>
      </c>
      <c r="P1696" t="s">
        <v>454</v>
      </c>
      <c r="Q1696" t="s">
        <v>350</v>
      </c>
      <c r="R1696" t="s">
        <v>1156</v>
      </c>
      <c r="S1696" t="s">
        <v>1157</v>
      </c>
      <c r="T1696" t="s">
        <v>1158</v>
      </c>
      <c r="U1696" t="s">
        <v>1159</v>
      </c>
      <c r="V1696" t="s">
        <v>379</v>
      </c>
    </row>
    <row r="1697" spans="1:22">
      <c r="A1697">
        <v>10591</v>
      </c>
      <c r="B1697" t="s">
        <v>1267</v>
      </c>
      <c r="C1697">
        <v>1.5625E-2</v>
      </c>
      <c r="D1697" t="s">
        <v>373</v>
      </c>
      <c r="E1697" t="s">
        <v>374</v>
      </c>
      <c r="F1697">
        <v>2015</v>
      </c>
      <c r="G1697">
        <v>97</v>
      </c>
      <c r="H1697" t="s">
        <v>18</v>
      </c>
      <c r="I1697" t="s">
        <v>811</v>
      </c>
      <c r="J1697" t="s">
        <v>812</v>
      </c>
      <c r="K1697">
        <v>0.571428571</v>
      </c>
      <c r="L1697">
        <v>8</v>
      </c>
      <c r="M1697">
        <v>14</v>
      </c>
      <c r="N1697">
        <v>2001</v>
      </c>
      <c r="O1697">
        <v>2015</v>
      </c>
      <c r="P1697" t="s">
        <v>454</v>
      </c>
      <c r="Q1697" t="s">
        <v>350</v>
      </c>
      <c r="R1697" t="s">
        <v>1267</v>
      </c>
      <c r="S1697" t="s">
        <v>1157</v>
      </c>
      <c r="T1697" t="s">
        <v>1268</v>
      </c>
      <c r="U1697" t="s">
        <v>1159</v>
      </c>
      <c r="V1697" t="s">
        <v>379</v>
      </c>
    </row>
    <row r="1698" spans="1:22">
      <c r="A1698">
        <v>10592</v>
      </c>
      <c r="B1698" t="s">
        <v>1162</v>
      </c>
      <c r="C1698">
        <v>0.171875</v>
      </c>
      <c r="D1698" t="s">
        <v>373</v>
      </c>
      <c r="E1698" t="s">
        <v>374</v>
      </c>
      <c r="F1698">
        <v>2015</v>
      </c>
      <c r="G1698">
        <v>97</v>
      </c>
      <c r="H1698" t="s">
        <v>18</v>
      </c>
      <c r="I1698" t="s">
        <v>811</v>
      </c>
      <c r="J1698" t="s">
        <v>812</v>
      </c>
      <c r="K1698">
        <v>0.571428571</v>
      </c>
      <c r="L1698">
        <v>8</v>
      </c>
      <c r="M1698">
        <v>14</v>
      </c>
      <c r="N1698">
        <v>2001</v>
      </c>
      <c r="O1698">
        <v>2015</v>
      </c>
      <c r="P1698" t="s">
        <v>454</v>
      </c>
      <c r="Q1698" t="s">
        <v>350</v>
      </c>
      <c r="R1698" t="s">
        <v>1162</v>
      </c>
      <c r="S1698" t="s">
        <v>708</v>
      </c>
      <c r="T1698" t="s">
        <v>1163</v>
      </c>
      <c r="U1698" t="s">
        <v>659</v>
      </c>
      <c r="V1698" t="s">
        <v>379</v>
      </c>
    </row>
    <row r="1699" spans="1:22">
      <c r="A1699">
        <v>10593</v>
      </c>
      <c r="B1699" t="s">
        <v>495</v>
      </c>
      <c r="C1699">
        <v>1.234375</v>
      </c>
      <c r="D1699" t="s">
        <v>373</v>
      </c>
      <c r="E1699" t="s">
        <v>374</v>
      </c>
      <c r="F1699">
        <v>2015</v>
      </c>
      <c r="G1699">
        <v>97</v>
      </c>
      <c r="H1699" t="s">
        <v>18</v>
      </c>
      <c r="I1699" t="s">
        <v>811</v>
      </c>
      <c r="J1699" t="s">
        <v>812</v>
      </c>
      <c r="K1699">
        <v>0.571428571</v>
      </c>
      <c r="L1699">
        <v>8</v>
      </c>
      <c r="M1699">
        <v>14</v>
      </c>
      <c r="N1699">
        <v>2001</v>
      </c>
      <c r="O1699">
        <v>2015</v>
      </c>
      <c r="P1699" t="s">
        <v>454</v>
      </c>
      <c r="Q1699" t="s">
        <v>350</v>
      </c>
      <c r="R1699" t="s">
        <v>495</v>
      </c>
      <c r="S1699" t="s">
        <v>496</v>
      </c>
      <c r="T1699" t="s">
        <v>497</v>
      </c>
      <c r="U1699" t="s">
        <v>434</v>
      </c>
      <c r="V1699" t="s">
        <v>379</v>
      </c>
    </row>
    <row r="1700" spans="1:22">
      <c r="A1700">
        <v>10594</v>
      </c>
      <c r="B1700" t="s">
        <v>1169</v>
      </c>
      <c r="C1700">
        <v>0.203125</v>
      </c>
      <c r="D1700" t="s">
        <v>373</v>
      </c>
      <c r="E1700" t="s">
        <v>374</v>
      </c>
      <c r="F1700">
        <v>2015</v>
      </c>
      <c r="G1700">
        <v>97</v>
      </c>
      <c r="H1700" t="s">
        <v>18</v>
      </c>
      <c r="I1700" t="s">
        <v>811</v>
      </c>
      <c r="J1700" t="s">
        <v>812</v>
      </c>
      <c r="K1700">
        <v>0.571428571</v>
      </c>
      <c r="L1700">
        <v>8</v>
      </c>
      <c r="M1700">
        <v>14</v>
      </c>
      <c r="N1700">
        <v>2001</v>
      </c>
      <c r="O1700">
        <v>2015</v>
      </c>
      <c r="P1700" t="s">
        <v>454</v>
      </c>
      <c r="Q1700" t="s">
        <v>350</v>
      </c>
      <c r="R1700" t="s">
        <v>1169</v>
      </c>
      <c r="S1700" t="s">
        <v>1170</v>
      </c>
      <c r="T1700" t="s">
        <v>518</v>
      </c>
      <c r="U1700" t="s">
        <v>434</v>
      </c>
      <c r="V1700" t="s">
        <v>379</v>
      </c>
    </row>
    <row r="1701" spans="1:22">
      <c r="A1701">
        <v>10595</v>
      </c>
      <c r="B1701" t="s">
        <v>1167</v>
      </c>
      <c r="C1701">
        <v>7.8125E-2</v>
      </c>
      <c r="D1701" t="s">
        <v>373</v>
      </c>
      <c r="E1701" t="s">
        <v>374</v>
      </c>
      <c r="F1701">
        <v>2015</v>
      </c>
      <c r="G1701">
        <v>97</v>
      </c>
      <c r="H1701" t="s">
        <v>18</v>
      </c>
      <c r="I1701" t="s">
        <v>811</v>
      </c>
      <c r="J1701" t="s">
        <v>812</v>
      </c>
      <c r="K1701">
        <v>0.571428571</v>
      </c>
      <c r="L1701">
        <v>8</v>
      </c>
      <c r="M1701">
        <v>14</v>
      </c>
      <c r="N1701">
        <v>2001</v>
      </c>
      <c r="O1701">
        <v>2015</v>
      </c>
      <c r="P1701" t="s">
        <v>454</v>
      </c>
      <c r="Q1701" t="s">
        <v>350</v>
      </c>
      <c r="R1701" t="s">
        <v>1167</v>
      </c>
      <c r="S1701" t="s">
        <v>432</v>
      </c>
      <c r="T1701" t="s">
        <v>1168</v>
      </c>
      <c r="U1701" t="s">
        <v>434</v>
      </c>
      <c r="V1701" t="s">
        <v>379</v>
      </c>
    </row>
    <row r="1702" spans="1:22">
      <c r="A1702">
        <v>10596</v>
      </c>
      <c r="B1702" t="s">
        <v>1173</v>
      </c>
      <c r="C1702">
        <v>3.125E-2</v>
      </c>
      <c r="D1702" t="s">
        <v>373</v>
      </c>
      <c r="E1702" t="s">
        <v>374</v>
      </c>
      <c r="F1702">
        <v>2015</v>
      </c>
      <c r="G1702">
        <v>97</v>
      </c>
      <c r="H1702" t="s">
        <v>18</v>
      </c>
      <c r="I1702" t="s">
        <v>811</v>
      </c>
      <c r="J1702" t="s">
        <v>812</v>
      </c>
      <c r="K1702">
        <v>0.571428571</v>
      </c>
      <c r="L1702">
        <v>8</v>
      </c>
      <c r="M1702">
        <v>14</v>
      </c>
      <c r="N1702">
        <v>2001</v>
      </c>
      <c r="O1702">
        <v>2015</v>
      </c>
      <c r="P1702" t="s">
        <v>454</v>
      </c>
      <c r="Q1702" t="s">
        <v>350</v>
      </c>
      <c r="R1702" t="s">
        <v>1173</v>
      </c>
      <c r="S1702" t="s">
        <v>432</v>
      </c>
      <c r="T1702" t="s">
        <v>1051</v>
      </c>
      <c r="U1702" t="s">
        <v>434</v>
      </c>
      <c r="V1702" t="s">
        <v>379</v>
      </c>
    </row>
    <row r="1703" spans="1:22">
      <c r="A1703">
        <v>10597</v>
      </c>
      <c r="B1703" t="s">
        <v>1179</v>
      </c>
      <c r="C1703">
        <v>0.296875</v>
      </c>
      <c r="D1703" t="s">
        <v>373</v>
      </c>
      <c r="E1703" t="s">
        <v>374</v>
      </c>
      <c r="F1703">
        <v>2015</v>
      </c>
      <c r="G1703">
        <v>97</v>
      </c>
      <c r="H1703" t="s">
        <v>18</v>
      </c>
      <c r="I1703" t="s">
        <v>811</v>
      </c>
      <c r="J1703" t="s">
        <v>812</v>
      </c>
      <c r="K1703">
        <v>0.571428571</v>
      </c>
      <c r="L1703">
        <v>8</v>
      </c>
      <c r="M1703">
        <v>14</v>
      </c>
      <c r="N1703">
        <v>2001</v>
      </c>
      <c r="O1703">
        <v>2015</v>
      </c>
      <c r="P1703" t="s">
        <v>454</v>
      </c>
      <c r="Q1703" t="s">
        <v>350</v>
      </c>
      <c r="R1703" t="s">
        <v>1179</v>
      </c>
      <c r="S1703" t="s">
        <v>718</v>
      </c>
      <c r="T1703" t="s">
        <v>1073</v>
      </c>
      <c r="U1703" t="s">
        <v>719</v>
      </c>
      <c r="V1703" t="s">
        <v>379</v>
      </c>
    </row>
    <row r="1704" spans="1:22">
      <c r="A1704">
        <v>10598</v>
      </c>
      <c r="B1704" t="s">
        <v>1180</v>
      </c>
      <c r="C1704">
        <v>0.140625</v>
      </c>
      <c r="D1704" t="s">
        <v>373</v>
      </c>
      <c r="E1704" t="s">
        <v>374</v>
      </c>
      <c r="F1704">
        <v>2015</v>
      </c>
      <c r="G1704">
        <v>97</v>
      </c>
      <c r="H1704" t="s">
        <v>18</v>
      </c>
      <c r="I1704" t="s">
        <v>811</v>
      </c>
      <c r="J1704" t="s">
        <v>812</v>
      </c>
      <c r="K1704">
        <v>0.571428571</v>
      </c>
      <c r="L1704">
        <v>8</v>
      </c>
      <c r="M1704">
        <v>14</v>
      </c>
      <c r="N1704">
        <v>2001</v>
      </c>
      <c r="O1704">
        <v>2015</v>
      </c>
      <c r="P1704" t="s">
        <v>454</v>
      </c>
      <c r="Q1704" t="s">
        <v>350</v>
      </c>
      <c r="R1704" t="s">
        <v>1180</v>
      </c>
      <c r="S1704" t="s">
        <v>1181</v>
      </c>
      <c r="T1704" t="s">
        <v>1182</v>
      </c>
      <c r="U1704" t="s">
        <v>719</v>
      </c>
      <c r="V1704" t="s">
        <v>379</v>
      </c>
    </row>
    <row r="1705" spans="1:22">
      <c r="A1705">
        <v>10599</v>
      </c>
      <c r="B1705" t="s">
        <v>1185</v>
      </c>
      <c r="C1705">
        <v>7.8125E-2</v>
      </c>
      <c r="D1705" t="s">
        <v>373</v>
      </c>
      <c r="E1705" t="s">
        <v>374</v>
      </c>
      <c r="F1705">
        <v>2015</v>
      </c>
      <c r="G1705">
        <v>97</v>
      </c>
      <c r="H1705" t="s">
        <v>18</v>
      </c>
      <c r="I1705" t="s">
        <v>811</v>
      </c>
      <c r="J1705" t="s">
        <v>812</v>
      </c>
      <c r="K1705">
        <v>0.571428571</v>
      </c>
      <c r="L1705">
        <v>8</v>
      </c>
      <c r="M1705">
        <v>14</v>
      </c>
      <c r="N1705">
        <v>2001</v>
      </c>
      <c r="O1705">
        <v>2015</v>
      </c>
      <c r="P1705" t="s">
        <v>454</v>
      </c>
      <c r="Q1705" t="s">
        <v>350</v>
      </c>
      <c r="R1705" t="s">
        <v>1186</v>
      </c>
      <c r="S1705" t="s">
        <v>1187</v>
      </c>
      <c r="T1705" t="s">
        <v>1188</v>
      </c>
      <c r="U1705" t="s">
        <v>719</v>
      </c>
      <c r="V1705" t="s">
        <v>379</v>
      </c>
    </row>
    <row r="1706" spans="1:22">
      <c r="A1706">
        <v>10600</v>
      </c>
      <c r="B1706" t="s">
        <v>1189</v>
      </c>
      <c r="C1706">
        <v>1.5625E-2</v>
      </c>
      <c r="D1706" t="s">
        <v>373</v>
      </c>
      <c r="E1706" t="s">
        <v>374</v>
      </c>
      <c r="F1706">
        <v>2015</v>
      </c>
      <c r="G1706">
        <v>97</v>
      </c>
      <c r="H1706" t="s">
        <v>18</v>
      </c>
      <c r="I1706" t="s">
        <v>811</v>
      </c>
      <c r="J1706" t="s">
        <v>812</v>
      </c>
      <c r="K1706">
        <v>0.571428571</v>
      </c>
      <c r="L1706">
        <v>8</v>
      </c>
      <c r="M1706">
        <v>14</v>
      </c>
      <c r="N1706">
        <v>2001</v>
      </c>
      <c r="O1706">
        <v>2015</v>
      </c>
      <c r="P1706" t="s">
        <v>454</v>
      </c>
      <c r="Q1706" t="s">
        <v>350</v>
      </c>
      <c r="R1706" t="s">
        <v>1189</v>
      </c>
      <c r="S1706" t="s">
        <v>1190</v>
      </c>
      <c r="T1706" t="s">
        <v>1191</v>
      </c>
      <c r="U1706" t="s">
        <v>1192</v>
      </c>
      <c r="V1706" t="s">
        <v>379</v>
      </c>
    </row>
    <row r="1707" spans="1:22">
      <c r="A1707">
        <v>10601</v>
      </c>
      <c r="B1707" t="s">
        <v>1195</v>
      </c>
      <c r="C1707">
        <v>0.109375</v>
      </c>
      <c r="D1707" t="s">
        <v>373</v>
      </c>
      <c r="E1707" t="s">
        <v>374</v>
      </c>
      <c r="F1707">
        <v>2015</v>
      </c>
      <c r="G1707">
        <v>97</v>
      </c>
      <c r="H1707" t="s">
        <v>18</v>
      </c>
      <c r="I1707" t="s">
        <v>811</v>
      </c>
      <c r="J1707" t="s">
        <v>812</v>
      </c>
      <c r="K1707">
        <v>0.571428571</v>
      </c>
      <c r="L1707">
        <v>8</v>
      </c>
      <c r="M1707">
        <v>14</v>
      </c>
      <c r="N1707">
        <v>2001</v>
      </c>
      <c r="O1707">
        <v>2015</v>
      </c>
      <c r="P1707" t="s">
        <v>454</v>
      </c>
      <c r="Q1707" t="s">
        <v>350</v>
      </c>
      <c r="R1707" t="s">
        <v>1196</v>
      </c>
      <c r="S1707" t="s">
        <v>440</v>
      </c>
      <c r="T1707" t="s">
        <v>1197</v>
      </c>
      <c r="U1707" t="s">
        <v>442</v>
      </c>
      <c r="V1707" t="s">
        <v>379</v>
      </c>
    </row>
    <row r="1708" spans="1:22">
      <c r="A1708">
        <v>10602</v>
      </c>
      <c r="B1708" t="s">
        <v>1193</v>
      </c>
      <c r="C1708">
        <v>7.8125E-2</v>
      </c>
      <c r="D1708" t="s">
        <v>373</v>
      </c>
      <c r="E1708" t="s">
        <v>374</v>
      </c>
      <c r="F1708">
        <v>2015</v>
      </c>
      <c r="G1708">
        <v>97</v>
      </c>
      <c r="H1708" t="s">
        <v>18</v>
      </c>
      <c r="I1708" t="s">
        <v>811</v>
      </c>
      <c r="J1708" t="s">
        <v>812</v>
      </c>
      <c r="K1708">
        <v>0.571428571</v>
      </c>
      <c r="L1708">
        <v>8</v>
      </c>
      <c r="M1708">
        <v>14</v>
      </c>
      <c r="N1708">
        <v>2001</v>
      </c>
      <c r="O1708">
        <v>2015</v>
      </c>
      <c r="P1708" t="s">
        <v>454</v>
      </c>
      <c r="Q1708" t="s">
        <v>350</v>
      </c>
      <c r="R1708" t="s">
        <v>1193</v>
      </c>
      <c r="S1708" t="s">
        <v>440</v>
      </c>
      <c r="T1708" t="s">
        <v>1194</v>
      </c>
      <c r="U1708" t="s">
        <v>442</v>
      </c>
      <c r="V1708" t="s">
        <v>379</v>
      </c>
    </row>
    <row r="1709" spans="1:22">
      <c r="A1709">
        <v>10603</v>
      </c>
      <c r="B1709" t="s">
        <v>1198</v>
      </c>
      <c r="C1709">
        <v>1.5625E-2</v>
      </c>
      <c r="D1709" t="s">
        <v>373</v>
      </c>
      <c r="E1709" t="s">
        <v>374</v>
      </c>
      <c r="F1709">
        <v>2015</v>
      </c>
      <c r="G1709">
        <v>97</v>
      </c>
      <c r="H1709" t="s">
        <v>18</v>
      </c>
      <c r="I1709" t="s">
        <v>811</v>
      </c>
      <c r="J1709" t="s">
        <v>812</v>
      </c>
      <c r="K1709">
        <v>0.571428571</v>
      </c>
      <c r="L1709">
        <v>8</v>
      </c>
      <c r="M1709">
        <v>14</v>
      </c>
      <c r="N1709">
        <v>2001</v>
      </c>
      <c r="O1709">
        <v>2015</v>
      </c>
      <c r="P1709" t="s">
        <v>454</v>
      </c>
      <c r="Q1709" t="s">
        <v>350</v>
      </c>
      <c r="R1709" t="s">
        <v>1198</v>
      </c>
      <c r="S1709" t="s">
        <v>440</v>
      </c>
      <c r="T1709" t="s">
        <v>1199</v>
      </c>
      <c r="U1709" t="s">
        <v>442</v>
      </c>
      <c r="V1709" t="s">
        <v>379</v>
      </c>
    </row>
    <row r="1710" spans="1:22">
      <c r="A1710">
        <v>10604</v>
      </c>
      <c r="B1710" t="s">
        <v>1207</v>
      </c>
      <c r="C1710">
        <v>0.15625</v>
      </c>
      <c r="D1710" t="s">
        <v>373</v>
      </c>
      <c r="E1710" t="s">
        <v>374</v>
      </c>
      <c r="F1710">
        <v>2015</v>
      </c>
      <c r="G1710">
        <v>97</v>
      </c>
      <c r="H1710" t="s">
        <v>18</v>
      </c>
      <c r="I1710" t="s">
        <v>811</v>
      </c>
      <c r="J1710" t="s">
        <v>812</v>
      </c>
      <c r="K1710">
        <v>0.571428571</v>
      </c>
      <c r="L1710">
        <v>8</v>
      </c>
      <c r="M1710">
        <v>14</v>
      </c>
      <c r="N1710">
        <v>2001</v>
      </c>
      <c r="O1710">
        <v>2015</v>
      </c>
      <c r="P1710" t="s">
        <v>454</v>
      </c>
      <c r="Q1710" t="s">
        <v>350</v>
      </c>
      <c r="R1710" t="s">
        <v>1207</v>
      </c>
      <c r="S1710" t="s">
        <v>1204</v>
      </c>
      <c r="T1710" t="s">
        <v>1208</v>
      </c>
      <c r="U1710" t="s">
        <v>1206</v>
      </c>
      <c r="V1710" t="s">
        <v>379</v>
      </c>
    </row>
    <row r="1711" spans="1:22">
      <c r="A1711">
        <v>10605</v>
      </c>
      <c r="B1711" t="s">
        <v>1203</v>
      </c>
      <c r="C1711">
        <v>0.140625</v>
      </c>
      <c r="D1711" t="s">
        <v>373</v>
      </c>
      <c r="E1711" t="s">
        <v>374</v>
      </c>
      <c r="F1711">
        <v>2015</v>
      </c>
      <c r="G1711">
        <v>97</v>
      </c>
      <c r="H1711" t="s">
        <v>18</v>
      </c>
      <c r="I1711" t="s">
        <v>811</v>
      </c>
      <c r="J1711" t="s">
        <v>812</v>
      </c>
      <c r="K1711">
        <v>0.571428571</v>
      </c>
      <c r="L1711">
        <v>8</v>
      </c>
      <c r="M1711">
        <v>14</v>
      </c>
      <c r="N1711">
        <v>2001</v>
      </c>
      <c r="O1711">
        <v>2015</v>
      </c>
      <c r="P1711" t="s">
        <v>454</v>
      </c>
      <c r="Q1711" t="s">
        <v>350</v>
      </c>
      <c r="R1711" t="s">
        <v>1203</v>
      </c>
      <c r="S1711" t="s">
        <v>1204</v>
      </c>
      <c r="T1711" t="s">
        <v>1205</v>
      </c>
      <c r="U1711" t="s">
        <v>1206</v>
      </c>
      <c r="V1711" t="s">
        <v>379</v>
      </c>
    </row>
    <row r="1712" spans="1:22">
      <c r="A1712">
        <v>10606</v>
      </c>
      <c r="B1712" t="s">
        <v>1209</v>
      </c>
      <c r="C1712">
        <v>3.125E-2</v>
      </c>
      <c r="D1712" t="s">
        <v>373</v>
      </c>
      <c r="E1712" t="s">
        <v>374</v>
      </c>
      <c r="F1712">
        <v>2015</v>
      </c>
      <c r="G1712">
        <v>97</v>
      </c>
      <c r="H1712" t="s">
        <v>18</v>
      </c>
      <c r="I1712" t="s">
        <v>811</v>
      </c>
      <c r="J1712" t="s">
        <v>812</v>
      </c>
      <c r="K1712">
        <v>0.571428571</v>
      </c>
      <c r="L1712">
        <v>8</v>
      </c>
      <c r="M1712">
        <v>14</v>
      </c>
      <c r="N1712">
        <v>2001</v>
      </c>
      <c r="O1712">
        <v>2015</v>
      </c>
      <c r="P1712" t="s">
        <v>454</v>
      </c>
      <c r="Q1712" t="s">
        <v>350</v>
      </c>
      <c r="R1712" t="s">
        <v>1209</v>
      </c>
      <c r="S1712" t="s">
        <v>1210</v>
      </c>
      <c r="T1712" t="s">
        <v>1073</v>
      </c>
      <c r="U1712" t="s">
        <v>1211</v>
      </c>
      <c r="V1712" t="s">
        <v>379</v>
      </c>
    </row>
    <row r="1713" spans="1:22">
      <c r="A1713">
        <v>10607</v>
      </c>
      <c r="B1713" t="s">
        <v>1212</v>
      </c>
      <c r="C1713">
        <v>6.25E-2</v>
      </c>
      <c r="D1713" t="s">
        <v>373</v>
      </c>
      <c r="E1713" t="s">
        <v>374</v>
      </c>
      <c r="F1713">
        <v>2015</v>
      </c>
      <c r="G1713">
        <v>97</v>
      </c>
      <c r="H1713" t="s">
        <v>18</v>
      </c>
      <c r="I1713" t="s">
        <v>811</v>
      </c>
      <c r="J1713" t="s">
        <v>812</v>
      </c>
      <c r="K1713">
        <v>0.571428571</v>
      </c>
      <c r="L1713">
        <v>8</v>
      </c>
      <c r="M1713">
        <v>14</v>
      </c>
      <c r="N1713">
        <v>2001</v>
      </c>
      <c r="O1713">
        <v>2015</v>
      </c>
      <c r="P1713" t="s">
        <v>454</v>
      </c>
      <c r="Q1713" t="s">
        <v>350</v>
      </c>
      <c r="R1713" t="s">
        <v>1212</v>
      </c>
      <c r="S1713" t="s">
        <v>1213</v>
      </c>
      <c r="T1713" t="s">
        <v>1076</v>
      </c>
      <c r="U1713" t="s">
        <v>1214</v>
      </c>
      <c r="V1713" t="s">
        <v>379</v>
      </c>
    </row>
    <row r="1714" spans="1:22">
      <c r="A1714">
        <v>10608</v>
      </c>
      <c r="B1714" t="s">
        <v>1218</v>
      </c>
      <c r="C1714">
        <v>4.6875E-2</v>
      </c>
      <c r="D1714" t="s">
        <v>373</v>
      </c>
      <c r="E1714" t="s">
        <v>374</v>
      </c>
      <c r="F1714">
        <v>2015</v>
      </c>
      <c r="G1714">
        <v>97</v>
      </c>
      <c r="H1714" t="s">
        <v>18</v>
      </c>
      <c r="I1714" t="s">
        <v>811</v>
      </c>
      <c r="J1714" t="s">
        <v>812</v>
      </c>
      <c r="K1714">
        <v>0.571428571</v>
      </c>
      <c r="L1714">
        <v>8</v>
      </c>
      <c r="M1714">
        <v>14</v>
      </c>
      <c r="N1714">
        <v>2001</v>
      </c>
      <c r="O1714">
        <v>2015</v>
      </c>
      <c r="P1714" t="s">
        <v>454</v>
      </c>
      <c r="Q1714" t="s">
        <v>350</v>
      </c>
      <c r="R1714" t="s">
        <v>1218</v>
      </c>
      <c r="S1714" t="s">
        <v>1216</v>
      </c>
      <c r="T1714" t="s">
        <v>1219</v>
      </c>
      <c r="U1714" t="s">
        <v>1217</v>
      </c>
      <c r="V1714" t="s">
        <v>379</v>
      </c>
    </row>
    <row r="1715" spans="1:22">
      <c r="A1715">
        <v>54329</v>
      </c>
      <c r="B1715" t="s">
        <v>669</v>
      </c>
      <c r="C1715">
        <v>0.19500000000000001</v>
      </c>
      <c r="D1715" t="s">
        <v>373</v>
      </c>
      <c r="E1715" t="s">
        <v>374</v>
      </c>
      <c r="F1715">
        <v>2008</v>
      </c>
      <c r="G1715">
        <v>40</v>
      </c>
      <c r="H1715" t="s">
        <v>27</v>
      </c>
      <c r="I1715" t="s">
        <v>126</v>
      </c>
      <c r="J1715" t="s">
        <v>180</v>
      </c>
      <c r="K1715">
        <v>0</v>
      </c>
      <c r="L1715" t="s">
        <v>142</v>
      </c>
      <c r="M1715">
        <v>0</v>
      </c>
      <c r="N1715" t="s">
        <v>142</v>
      </c>
      <c r="O1715">
        <v>1907</v>
      </c>
      <c r="P1715" t="s">
        <v>375</v>
      </c>
      <c r="Q1715" t="s">
        <v>335</v>
      </c>
      <c r="R1715" t="s">
        <v>669</v>
      </c>
      <c r="S1715" t="s">
        <v>670</v>
      </c>
      <c r="T1715" t="s">
        <v>671</v>
      </c>
      <c r="U1715" t="s">
        <v>672</v>
      </c>
      <c r="V1715" t="s">
        <v>379</v>
      </c>
    </row>
    <row r="1716" spans="1:22">
      <c r="A1716">
        <v>54330</v>
      </c>
      <c r="B1716" t="s">
        <v>669</v>
      </c>
      <c r="C1716">
        <v>0.01</v>
      </c>
      <c r="D1716" t="s">
        <v>373</v>
      </c>
      <c r="E1716" t="s">
        <v>374</v>
      </c>
      <c r="F1716">
        <v>2007</v>
      </c>
      <c r="G1716">
        <v>40</v>
      </c>
      <c r="H1716" t="s">
        <v>27</v>
      </c>
      <c r="I1716" t="s">
        <v>126</v>
      </c>
      <c r="J1716" t="s">
        <v>180</v>
      </c>
      <c r="K1716">
        <v>0</v>
      </c>
      <c r="L1716" t="s">
        <v>142</v>
      </c>
      <c r="M1716">
        <v>0</v>
      </c>
      <c r="N1716" t="s">
        <v>142</v>
      </c>
      <c r="O1716">
        <v>1907</v>
      </c>
      <c r="P1716" t="s">
        <v>375</v>
      </c>
      <c r="Q1716" t="s">
        <v>335</v>
      </c>
      <c r="R1716" t="s">
        <v>669</v>
      </c>
      <c r="S1716" t="s">
        <v>670</v>
      </c>
      <c r="T1716" t="s">
        <v>671</v>
      </c>
      <c r="U1716" t="s">
        <v>672</v>
      </c>
      <c r="V1716" t="s">
        <v>379</v>
      </c>
    </row>
    <row r="1717" spans="1:22">
      <c r="A1717">
        <v>54331</v>
      </c>
      <c r="B1717" t="s">
        <v>1269</v>
      </c>
      <c r="C1717">
        <v>0.5</v>
      </c>
      <c r="D1717" t="s">
        <v>373</v>
      </c>
      <c r="E1717" t="s">
        <v>374</v>
      </c>
      <c r="F1717">
        <v>2007</v>
      </c>
      <c r="G1717">
        <v>40</v>
      </c>
      <c r="H1717" t="s">
        <v>27</v>
      </c>
      <c r="I1717" t="s">
        <v>126</v>
      </c>
      <c r="J1717" t="s">
        <v>180</v>
      </c>
      <c r="K1717">
        <v>0</v>
      </c>
      <c r="L1717" t="s">
        <v>142</v>
      </c>
      <c r="M1717">
        <v>0</v>
      </c>
      <c r="N1717" t="s">
        <v>142</v>
      </c>
      <c r="O1717">
        <v>1907</v>
      </c>
      <c r="P1717" t="s">
        <v>375</v>
      </c>
      <c r="Q1717" t="s">
        <v>335</v>
      </c>
      <c r="R1717" t="s">
        <v>1269</v>
      </c>
      <c r="S1717" t="s">
        <v>677</v>
      </c>
      <c r="T1717" t="s">
        <v>1270</v>
      </c>
      <c r="U1717" t="s">
        <v>459</v>
      </c>
      <c r="V1717" t="s">
        <v>379</v>
      </c>
    </row>
    <row r="1718" spans="1:22">
      <c r="A1718">
        <v>54332</v>
      </c>
      <c r="B1718" t="s">
        <v>676</v>
      </c>
      <c r="C1718">
        <v>0.43</v>
      </c>
      <c r="D1718" t="s">
        <v>373</v>
      </c>
      <c r="E1718" t="s">
        <v>374</v>
      </c>
      <c r="F1718">
        <v>2008</v>
      </c>
      <c r="G1718">
        <v>40</v>
      </c>
      <c r="H1718" t="s">
        <v>27</v>
      </c>
      <c r="I1718" t="s">
        <v>126</v>
      </c>
      <c r="J1718" t="s">
        <v>180</v>
      </c>
      <c r="K1718">
        <v>0</v>
      </c>
      <c r="L1718" t="s">
        <v>142</v>
      </c>
      <c r="M1718">
        <v>0</v>
      </c>
      <c r="N1718" t="s">
        <v>142</v>
      </c>
      <c r="O1718">
        <v>1907</v>
      </c>
      <c r="P1718" t="s">
        <v>375</v>
      </c>
      <c r="Q1718" t="s">
        <v>335</v>
      </c>
      <c r="R1718" t="s">
        <v>676</v>
      </c>
      <c r="S1718" t="s">
        <v>677</v>
      </c>
      <c r="T1718" t="s">
        <v>678</v>
      </c>
      <c r="U1718" t="s">
        <v>459</v>
      </c>
      <c r="V1718" t="s">
        <v>379</v>
      </c>
    </row>
    <row r="1719" spans="1:22">
      <c r="A1719">
        <v>54333</v>
      </c>
      <c r="B1719" t="s">
        <v>727</v>
      </c>
      <c r="C1719">
        <v>0.28000000000000003</v>
      </c>
      <c r="D1719" t="s">
        <v>373</v>
      </c>
      <c r="E1719" t="s">
        <v>374</v>
      </c>
      <c r="F1719">
        <v>2008</v>
      </c>
      <c r="G1719">
        <v>40</v>
      </c>
      <c r="H1719" t="s">
        <v>27</v>
      </c>
      <c r="I1719" t="s">
        <v>126</v>
      </c>
      <c r="J1719" t="s">
        <v>180</v>
      </c>
      <c r="K1719">
        <v>0</v>
      </c>
      <c r="L1719" t="s">
        <v>142</v>
      </c>
      <c r="M1719">
        <v>0</v>
      </c>
      <c r="N1719" t="s">
        <v>142</v>
      </c>
      <c r="O1719">
        <v>1907</v>
      </c>
      <c r="P1719" t="s">
        <v>375</v>
      </c>
      <c r="Q1719" t="s">
        <v>335</v>
      </c>
      <c r="R1719" t="s">
        <v>727</v>
      </c>
      <c r="S1719" t="s">
        <v>728</v>
      </c>
      <c r="T1719" t="s">
        <v>662</v>
      </c>
      <c r="U1719" t="s">
        <v>459</v>
      </c>
      <c r="V1719" t="s">
        <v>379</v>
      </c>
    </row>
    <row r="1720" spans="1:22">
      <c r="A1720">
        <v>54334</v>
      </c>
      <c r="B1720" t="s">
        <v>598</v>
      </c>
      <c r="C1720">
        <v>0.26</v>
      </c>
      <c r="D1720" t="s">
        <v>373</v>
      </c>
      <c r="E1720" t="s">
        <v>374</v>
      </c>
      <c r="F1720">
        <v>2008</v>
      </c>
      <c r="G1720">
        <v>40</v>
      </c>
      <c r="H1720" t="s">
        <v>27</v>
      </c>
      <c r="I1720" t="s">
        <v>126</v>
      </c>
      <c r="J1720" t="s">
        <v>180</v>
      </c>
      <c r="K1720">
        <v>0</v>
      </c>
      <c r="L1720" t="s">
        <v>142</v>
      </c>
      <c r="M1720">
        <v>0</v>
      </c>
      <c r="N1720" t="s">
        <v>142</v>
      </c>
      <c r="O1720">
        <v>1907</v>
      </c>
      <c r="P1720" t="s">
        <v>375</v>
      </c>
      <c r="Q1720" t="s">
        <v>335</v>
      </c>
      <c r="R1720" t="s">
        <v>598</v>
      </c>
      <c r="S1720" t="s">
        <v>548</v>
      </c>
      <c r="T1720" t="s">
        <v>599</v>
      </c>
      <c r="U1720" t="s">
        <v>459</v>
      </c>
      <c r="V1720" t="s">
        <v>379</v>
      </c>
    </row>
    <row r="1721" spans="1:22">
      <c r="A1721">
        <v>54335</v>
      </c>
      <c r="B1721" t="s">
        <v>727</v>
      </c>
      <c r="C1721">
        <v>8.5000000000000006E-2</v>
      </c>
      <c r="D1721" t="s">
        <v>373</v>
      </c>
      <c r="E1721" t="s">
        <v>374</v>
      </c>
      <c r="F1721">
        <v>2007</v>
      </c>
      <c r="G1721">
        <v>40</v>
      </c>
      <c r="H1721" t="s">
        <v>27</v>
      </c>
      <c r="I1721" t="s">
        <v>126</v>
      </c>
      <c r="J1721" t="s">
        <v>180</v>
      </c>
      <c r="K1721">
        <v>0</v>
      </c>
      <c r="L1721" t="s">
        <v>142</v>
      </c>
      <c r="M1721">
        <v>0</v>
      </c>
      <c r="N1721" t="s">
        <v>142</v>
      </c>
      <c r="O1721">
        <v>1907</v>
      </c>
      <c r="P1721" t="s">
        <v>375</v>
      </c>
      <c r="Q1721" t="s">
        <v>335</v>
      </c>
      <c r="R1721" t="s">
        <v>727</v>
      </c>
      <c r="S1721" t="s">
        <v>728</v>
      </c>
      <c r="T1721" t="s">
        <v>662</v>
      </c>
      <c r="U1721" t="s">
        <v>459</v>
      </c>
      <c r="V1721" t="s">
        <v>379</v>
      </c>
    </row>
    <row r="1722" spans="1:22">
      <c r="A1722">
        <v>54336</v>
      </c>
      <c r="B1722" t="s">
        <v>676</v>
      </c>
      <c r="C1722">
        <v>7.4999999999999997E-2</v>
      </c>
      <c r="D1722" t="s">
        <v>373</v>
      </c>
      <c r="E1722" t="s">
        <v>374</v>
      </c>
      <c r="F1722">
        <v>2007</v>
      </c>
      <c r="G1722">
        <v>40</v>
      </c>
      <c r="H1722" t="s">
        <v>27</v>
      </c>
      <c r="I1722" t="s">
        <v>126</v>
      </c>
      <c r="J1722" t="s">
        <v>180</v>
      </c>
      <c r="K1722">
        <v>0</v>
      </c>
      <c r="L1722" t="s">
        <v>142</v>
      </c>
      <c r="M1722">
        <v>0</v>
      </c>
      <c r="N1722" t="s">
        <v>142</v>
      </c>
      <c r="O1722">
        <v>1907</v>
      </c>
      <c r="P1722" t="s">
        <v>375</v>
      </c>
      <c r="Q1722" t="s">
        <v>335</v>
      </c>
      <c r="R1722" t="s">
        <v>676</v>
      </c>
      <c r="S1722" t="s">
        <v>677</v>
      </c>
      <c r="T1722" t="s">
        <v>678</v>
      </c>
      <c r="U1722" t="s">
        <v>459</v>
      </c>
      <c r="V1722" t="s">
        <v>379</v>
      </c>
    </row>
    <row r="1723" spans="1:22">
      <c r="A1723">
        <v>54337</v>
      </c>
      <c r="B1723" t="s">
        <v>598</v>
      </c>
      <c r="C1723">
        <v>7.4999999999999997E-2</v>
      </c>
      <c r="D1723" t="s">
        <v>373</v>
      </c>
      <c r="E1723" t="s">
        <v>374</v>
      </c>
      <c r="F1723">
        <v>2007</v>
      </c>
      <c r="G1723">
        <v>40</v>
      </c>
      <c r="H1723" t="s">
        <v>27</v>
      </c>
      <c r="I1723" t="s">
        <v>126</v>
      </c>
      <c r="J1723" t="s">
        <v>180</v>
      </c>
      <c r="K1723">
        <v>0</v>
      </c>
      <c r="L1723" t="s">
        <v>142</v>
      </c>
      <c r="M1723">
        <v>0</v>
      </c>
      <c r="N1723" t="s">
        <v>142</v>
      </c>
      <c r="O1723">
        <v>1907</v>
      </c>
      <c r="P1723" t="s">
        <v>375</v>
      </c>
      <c r="Q1723" t="s">
        <v>335</v>
      </c>
      <c r="R1723" t="s">
        <v>598</v>
      </c>
      <c r="S1723" t="s">
        <v>548</v>
      </c>
      <c r="T1723" t="s">
        <v>599</v>
      </c>
      <c r="U1723" t="s">
        <v>459</v>
      </c>
      <c r="V1723" t="s">
        <v>379</v>
      </c>
    </row>
    <row r="1724" spans="1:22">
      <c r="A1724">
        <v>54338</v>
      </c>
      <c r="B1724" t="s">
        <v>755</v>
      </c>
      <c r="C1724">
        <v>5.0000000000000001E-3</v>
      </c>
      <c r="D1724" t="s">
        <v>373</v>
      </c>
      <c r="E1724" t="s">
        <v>374</v>
      </c>
      <c r="F1724">
        <v>2008</v>
      </c>
      <c r="G1724">
        <v>40</v>
      </c>
      <c r="H1724" t="s">
        <v>27</v>
      </c>
      <c r="I1724" t="s">
        <v>126</v>
      </c>
      <c r="J1724" t="s">
        <v>180</v>
      </c>
      <c r="K1724">
        <v>0</v>
      </c>
      <c r="L1724" t="s">
        <v>142</v>
      </c>
      <c r="M1724">
        <v>0</v>
      </c>
      <c r="N1724" t="s">
        <v>142</v>
      </c>
      <c r="O1724">
        <v>1907</v>
      </c>
      <c r="P1724" t="s">
        <v>375</v>
      </c>
      <c r="Q1724" t="s">
        <v>335</v>
      </c>
      <c r="R1724" t="s">
        <v>755</v>
      </c>
      <c r="S1724" t="s">
        <v>733</v>
      </c>
      <c r="T1724" t="s">
        <v>756</v>
      </c>
      <c r="U1724" t="s">
        <v>459</v>
      </c>
      <c r="V1724" t="s">
        <v>379</v>
      </c>
    </row>
    <row r="1725" spans="1:22">
      <c r="A1725">
        <v>54339</v>
      </c>
      <c r="B1725" t="s">
        <v>755</v>
      </c>
      <c r="C1725">
        <v>5.0000000000000001E-3</v>
      </c>
      <c r="D1725" t="s">
        <v>373</v>
      </c>
      <c r="E1725" t="s">
        <v>374</v>
      </c>
      <c r="F1725">
        <v>2007</v>
      </c>
      <c r="G1725">
        <v>40</v>
      </c>
      <c r="H1725" t="s">
        <v>27</v>
      </c>
      <c r="I1725" t="s">
        <v>126</v>
      </c>
      <c r="J1725" t="s">
        <v>180</v>
      </c>
      <c r="K1725">
        <v>0</v>
      </c>
      <c r="L1725" t="s">
        <v>142</v>
      </c>
      <c r="M1725">
        <v>0</v>
      </c>
      <c r="N1725" t="s">
        <v>142</v>
      </c>
      <c r="O1725">
        <v>1907</v>
      </c>
      <c r="P1725" t="s">
        <v>375</v>
      </c>
      <c r="Q1725" t="s">
        <v>335</v>
      </c>
      <c r="R1725" t="s">
        <v>755</v>
      </c>
      <c r="S1725" t="s">
        <v>733</v>
      </c>
      <c r="T1725" t="s">
        <v>756</v>
      </c>
      <c r="U1725" t="s">
        <v>459</v>
      </c>
      <c r="V1725" t="s">
        <v>379</v>
      </c>
    </row>
    <row r="1726" spans="1:22">
      <c r="A1726">
        <v>54340</v>
      </c>
      <c r="B1726" t="s">
        <v>615</v>
      </c>
      <c r="C1726">
        <v>3.5000000000000003E-2</v>
      </c>
      <c r="D1726" t="s">
        <v>373</v>
      </c>
      <c r="E1726" t="s">
        <v>374</v>
      </c>
      <c r="F1726">
        <v>2008</v>
      </c>
      <c r="G1726">
        <v>40</v>
      </c>
      <c r="H1726" t="s">
        <v>27</v>
      </c>
      <c r="I1726" t="s">
        <v>126</v>
      </c>
      <c r="J1726" t="s">
        <v>180</v>
      </c>
      <c r="K1726">
        <v>0</v>
      </c>
      <c r="L1726" t="s">
        <v>142</v>
      </c>
      <c r="M1726">
        <v>0</v>
      </c>
      <c r="N1726" t="s">
        <v>142</v>
      </c>
      <c r="O1726">
        <v>1907</v>
      </c>
      <c r="P1726" t="s">
        <v>375</v>
      </c>
      <c r="Q1726" t="s">
        <v>335</v>
      </c>
      <c r="R1726" t="s">
        <v>615</v>
      </c>
      <c r="S1726" t="s">
        <v>616</v>
      </c>
      <c r="T1726" t="s">
        <v>617</v>
      </c>
      <c r="U1726" t="s">
        <v>618</v>
      </c>
      <c r="V1726" t="s">
        <v>379</v>
      </c>
    </row>
    <row r="1727" spans="1:22">
      <c r="A1727">
        <v>54341</v>
      </c>
      <c r="B1727" t="s">
        <v>615</v>
      </c>
      <c r="C1727">
        <v>1.4999999999999999E-2</v>
      </c>
      <c r="D1727" t="s">
        <v>373</v>
      </c>
      <c r="E1727" t="s">
        <v>374</v>
      </c>
      <c r="F1727">
        <v>2007</v>
      </c>
      <c r="G1727">
        <v>40</v>
      </c>
      <c r="H1727" t="s">
        <v>27</v>
      </c>
      <c r="I1727" t="s">
        <v>126</v>
      </c>
      <c r="J1727" t="s">
        <v>180</v>
      </c>
      <c r="K1727">
        <v>0</v>
      </c>
      <c r="L1727" t="s">
        <v>142</v>
      </c>
      <c r="M1727">
        <v>0</v>
      </c>
      <c r="N1727" t="s">
        <v>142</v>
      </c>
      <c r="O1727">
        <v>1907</v>
      </c>
      <c r="P1727" t="s">
        <v>375</v>
      </c>
      <c r="Q1727" t="s">
        <v>335</v>
      </c>
      <c r="R1727" t="s">
        <v>615</v>
      </c>
      <c r="S1727" t="s">
        <v>616</v>
      </c>
      <c r="T1727" t="s">
        <v>617</v>
      </c>
      <c r="U1727" t="s">
        <v>618</v>
      </c>
      <c r="V1727" t="s">
        <v>379</v>
      </c>
    </row>
    <row r="1728" spans="1:22">
      <c r="A1728">
        <v>54342</v>
      </c>
      <c r="B1728" t="s">
        <v>1271</v>
      </c>
      <c r="C1728">
        <v>0.03</v>
      </c>
      <c r="D1728" t="s">
        <v>373</v>
      </c>
      <c r="E1728" t="s">
        <v>374</v>
      </c>
      <c r="F1728">
        <v>2007</v>
      </c>
      <c r="G1728">
        <v>40</v>
      </c>
      <c r="H1728" t="s">
        <v>27</v>
      </c>
      <c r="I1728" t="s">
        <v>126</v>
      </c>
      <c r="J1728" t="s">
        <v>180</v>
      </c>
      <c r="K1728">
        <v>0</v>
      </c>
      <c r="L1728" t="s">
        <v>142</v>
      </c>
      <c r="M1728">
        <v>0</v>
      </c>
      <c r="N1728" t="s">
        <v>142</v>
      </c>
      <c r="O1728">
        <v>1907</v>
      </c>
      <c r="P1728" t="s">
        <v>375</v>
      </c>
      <c r="Q1728" t="s">
        <v>335</v>
      </c>
      <c r="R1728" t="s">
        <v>1271</v>
      </c>
      <c r="S1728" t="s">
        <v>447</v>
      </c>
      <c r="T1728" t="s">
        <v>1272</v>
      </c>
      <c r="U1728" t="s">
        <v>449</v>
      </c>
      <c r="V1728" t="s">
        <v>417</v>
      </c>
    </row>
    <row r="1729" spans="1:22">
      <c r="A1729">
        <v>54343</v>
      </c>
      <c r="B1729" t="s">
        <v>621</v>
      </c>
      <c r="C1729">
        <v>0.04</v>
      </c>
      <c r="D1729" t="s">
        <v>373</v>
      </c>
      <c r="E1729" t="s">
        <v>374</v>
      </c>
      <c r="F1729">
        <v>2008</v>
      </c>
      <c r="G1729">
        <v>40</v>
      </c>
      <c r="H1729" t="s">
        <v>27</v>
      </c>
      <c r="I1729" t="s">
        <v>126</v>
      </c>
      <c r="J1729" t="s">
        <v>180</v>
      </c>
      <c r="K1729">
        <v>0</v>
      </c>
      <c r="L1729" t="s">
        <v>142</v>
      </c>
      <c r="M1729">
        <v>0</v>
      </c>
      <c r="N1729" t="s">
        <v>142</v>
      </c>
      <c r="O1729">
        <v>1907</v>
      </c>
      <c r="P1729" t="s">
        <v>375</v>
      </c>
      <c r="Q1729" t="s">
        <v>335</v>
      </c>
      <c r="R1729" t="s">
        <v>621</v>
      </c>
      <c r="S1729" t="s">
        <v>622</v>
      </c>
      <c r="T1729" t="s">
        <v>623</v>
      </c>
      <c r="U1729" t="s">
        <v>485</v>
      </c>
      <c r="V1729" t="s">
        <v>486</v>
      </c>
    </row>
    <row r="1730" spans="1:22">
      <c r="A1730">
        <v>54344</v>
      </c>
      <c r="B1730" t="s">
        <v>621</v>
      </c>
      <c r="C1730">
        <v>2.5000000000000001E-2</v>
      </c>
      <c r="D1730" t="s">
        <v>373</v>
      </c>
      <c r="E1730" t="s">
        <v>374</v>
      </c>
      <c r="F1730">
        <v>2007</v>
      </c>
      <c r="G1730">
        <v>40</v>
      </c>
      <c r="H1730" t="s">
        <v>27</v>
      </c>
      <c r="I1730" t="s">
        <v>126</v>
      </c>
      <c r="J1730" t="s">
        <v>180</v>
      </c>
      <c r="K1730">
        <v>0</v>
      </c>
      <c r="L1730" t="s">
        <v>142</v>
      </c>
      <c r="M1730">
        <v>0</v>
      </c>
      <c r="N1730" t="s">
        <v>142</v>
      </c>
      <c r="O1730">
        <v>1907</v>
      </c>
      <c r="P1730" t="s">
        <v>375</v>
      </c>
      <c r="Q1730" t="s">
        <v>335</v>
      </c>
      <c r="R1730" t="s">
        <v>621</v>
      </c>
      <c r="S1730" t="s">
        <v>622</v>
      </c>
      <c r="T1730" t="s">
        <v>623</v>
      </c>
      <c r="U1730" t="s">
        <v>485</v>
      </c>
      <c r="V1730" t="s">
        <v>486</v>
      </c>
    </row>
    <row r="1731" spans="1:22">
      <c r="A1731">
        <v>54345</v>
      </c>
      <c r="B1731" t="s">
        <v>1273</v>
      </c>
      <c r="C1731">
        <v>0.01</v>
      </c>
      <c r="D1731" t="s">
        <v>373</v>
      </c>
      <c r="E1731" t="s">
        <v>374</v>
      </c>
      <c r="F1731">
        <v>2008</v>
      </c>
      <c r="G1731">
        <v>40</v>
      </c>
      <c r="H1731" t="s">
        <v>27</v>
      </c>
      <c r="I1731" t="s">
        <v>126</v>
      </c>
      <c r="J1731" t="s">
        <v>180</v>
      </c>
      <c r="K1731">
        <v>0</v>
      </c>
      <c r="L1731" t="s">
        <v>142</v>
      </c>
      <c r="M1731">
        <v>0</v>
      </c>
      <c r="N1731" t="s">
        <v>142</v>
      </c>
      <c r="O1731">
        <v>1907</v>
      </c>
      <c r="P1731" t="s">
        <v>375</v>
      </c>
      <c r="Q1731" t="s">
        <v>335</v>
      </c>
      <c r="R1731" t="s">
        <v>1273</v>
      </c>
      <c r="S1731" t="s">
        <v>1274</v>
      </c>
      <c r="T1731" t="s">
        <v>1275</v>
      </c>
      <c r="U1731" t="s">
        <v>1090</v>
      </c>
      <c r="V1731" t="s">
        <v>379</v>
      </c>
    </row>
    <row r="1732" spans="1:22">
      <c r="A1732">
        <v>54346</v>
      </c>
      <c r="B1732" t="s">
        <v>1273</v>
      </c>
      <c r="C1732">
        <v>5.0000000000000001E-3</v>
      </c>
      <c r="D1732" t="s">
        <v>373</v>
      </c>
      <c r="E1732" t="s">
        <v>374</v>
      </c>
      <c r="F1732">
        <v>2007</v>
      </c>
      <c r="G1732">
        <v>40</v>
      </c>
      <c r="H1732" t="s">
        <v>27</v>
      </c>
      <c r="I1732" t="s">
        <v>126</v>
      </c>
      <c r="J1732" t="s">
        <v>180</v>
      </c>
      <c r="K1732">
        <v>0</v>
      </c>
      <c r="L1732" t="s">
        <v>142</v>
      </c>
      <c r="M1732">
        <v>0</v>
      </c>
      <c r="N1732" t="s">
        <v>142</v>
      </c>
      <c r="O1732">
        <v>1907</v>
      </c>
      <c r="P1732" t="s">
        <v>375</v>
      </c>
      <c r="Q1732" t="s">
        <v>335</v>
      </c>
      <c r="R1732" t="s">
        <v>1273</v>
      </c>
      <c r="S1732" t="s">
        <v>1274</v>
      </c>
      <c r="T1732" t="s">
        <v>1275</v>
      </c>
      <c r="U1732" t="s">
        <v>1090</v>
      </c>
      <c r="V1732" t="s">
        <v>379</v>
      </c>
    </row>
    <row r="1733" spans="1:22">
      <c r="A1733">
        <v>54349</v>
      </c>
      <c r="B1733" t="s">
        <v>636</v>
      </c>
      <c r="C1733">
        <v>1.8</v>
      </c>
      <c r="D1733" t="s">
        <v>373</v>
      </c>
      <c r="E1733" t="s">
        <v>374</v>
      </c>
      <c r="F1733">
        <v>2007</v>
      </c>
      <c r="G1733">
        <v>40</v>
      </c>
      <c r="H1733" t="s">
        <v>27</v>
      </c>
      <c r="I1733" t="s">
        <v>126</v>
      </c>
      <c r="J1733" t="s">
        <v>180</v>
      </c>
      <c r="K1733">
        <v>0</v>
      </c>
      <c r="L1733" t="s">
        <v>142</v>
      </c>
      <c r="M1733">
        <v>0</v>
      </c>
      <c r="N1733" t="s">
        <v>142</v>
      </c>
      <c r="O1733">
        <v>1907</v>
      </c>
      <c r="P1733" t="s">
        <v>375</v>
      </c>
      <c r="Q1733" t="s">
        <v>335</v>
      </c>
      <c r="R1733" t="s">
        <v>636</v>
      </c>
      <c r="S1733" t="s">
        <v>414</v>
      </c>
      <c r="T1733" t="s">
        <v>637</v>
      </c>
      <c r="U1733" t="s">
        <v>416</v>
      </c>
      <c r="V1733" t="s">
        <v>417</v>
      </c>
    </row>
    <row r="1734" spans="1:22">
      <c r="A1734">
        <v>54350</v>
      </c>
      <c r="B1734" t="s">
        <v>636</v>
      </c>
      <c r="C1734">
        <v>1.4</v>
      </c>
      <c r="D1734" t="s">
        <v>373</v>
      </c>
      <c r="E1734" t="s">
        <v>374</v>
      </c>
      <c r="F1734">
        <v>2008</v>
      </c>
      <c r="G1734">
        <v>40</v>
      </c>
      <c r="H1734" t="s">
        <v>27</v>
      </c>
      <c r="I1734" t="s">
        <v>126</v>
      </c>
      <c r="J1734" t="s">
        <v>180</v>
      </c>
      <c r="K1734">
        <v>0</v>
      </c>
      <c r="L1734" t="s">
        <v>142</v>
      </c>
      <c r="M1734">
        <v>0</v>
      </c>
      <c r="N1734" t="s">
        <v>142</v>
      </c>
      <c r="O1734">
        <v>1907</v>
      </c>
      <c r="P1734" t="s">
        <v>375</v>
      </c>
      <c r="Q1734" t="s">
        <v>335</v>
      </c>
      <c r="R1734" t="s">
        <v>636</v>
      </c>
      <c r="S1734" t="s">
        <v>414</v>
      </c>
      <c r="T1734" t="s">
        <v>637</v>
      </c>
      <c r="U1734" t="s">
        <v>416</v>
      </c>
      <c r="V1734" t="s">
        <v>417</v>
      </c>
    </row>
    <row r="1735" spans="1:22">
      <c r="A1735">
        <v>54351</v>
      </c>
      <c r="B1735" t="s">
        <v>645</v>
      </c>
      <c r="C1735">
        <v>1.78</v>
      </c>
      <c r="D1735" t="s">
        <v>373</v>
      </c>
      <c r="E1735" t="s">
        <v>374</v>
      </c>
      <c r="F1735">
        <v>2008</v>
      </c>
      <c r="G1735">
        <v>40</v>
      </c>
      <c r="H1735" t="s">
        <v>27</v>
      </c>
      <c r="I1735" t="s">
        <v>126</v>
      </c>
      <c r="J1735" t="s">
        <v>180</v>
      </c>
      <c r="K1735">
        <v>0</v>
      </c>
      <c r="L1735" t="s">
        <v>142</v>
      </c>
      <c r="M1735">
        <v>0</v>
      </c>
      <c r="N1735" t="s">
        <v>142</v>
      </c>
      <c r="O1735">
        <v>1907</v>
      </c>
      <c r="P1735" t="s">
        <v>375</v>
      </c>
      <c r="Q1735" t="s">
        <v>335</v>
      </c>
      <c r="R1735" t="s">
        <v>645</v>
      </c>
      <c r="S1735" t="s">
        <v>646</v>
      </c>
      <c r="T1735" t="s">
        <v>647</v>
      </c>
      <c r="U1735" t="s">
        <v>421</v>
      </c>
      <c r="V1735" t="s">
        <v>379</v>
      </c>
    </row>
    <row r="1736" spans="1:22">
      <c r="A1736">
        <v>54352</v>
      </c>
      <c r="B1736" t="s">
        <v>645</v>
      </c>
      <c r="C1736">
        <v>1.77</v>
      </c>
      <c r="D1736" t="s">
        <v>373</v>
      </c>
      <c r="E1736" t="s">
        <v>374</v>
      </c>
      <c r="F1736">
        <v>2007</v>
      </c>
      <c r="G1736">
        <v>40</v>
      </c>
      <c r="H1736" t="s">
        <v>27</v>
      </c>
      <c r="I1736" t="s">
        <v>126</v>
      </c>
      <c r="J1736" t="s">
        <v>180</v>
      </c>
      <c r="K1736">
        <v>0</v>
      </c>
      <c r="L1736" t="s">
        <v>142</v>
      </c>
      <c r="M1736">
        <v>0</v>
      </c>
      <c r="N1736" t="s">
        <v>142</v>
      </c>
      <c r="O1736">
        <v>1907</v>
      </c>
      <c r="P1736" t="s">
        <v>375</v>
      </c>
      <c r="Q1736" t="s">
        <v>335</v>
      </c>
      <c r="R1736" t="s">
        <v>645</v>
      </c>
      <c r="S1736" t="s">
        <v>646</v>
      </c>
      <c r="T1736" t="s">
        <v>647</v>
      </c>
      <c r="U1736" t="s">
        <v>421</v>
      </c>
      <c r="V1736" t="s">
        <v>379</v>
      </c>
    </row>
    <row r="1737" spans="1:22">
      <c r="A1737">
        <v>54353</v>
      </c>
      <c r="B1737" t="s">
        <v>642</v>
      </c>
      <c r="C1737">
        <v>0.52</v>
      </c>
      <c r="D1737" t="s">
        <v>373</v>
      </c>
      <c r="E1737" t="s">
        <v>374</v>
      </c>
      <c r="F1737">
        <v>2008</v>
      </c>
      <c r="G1737">
        <v>40</v>
      </c>
      <c r="H1737" t="s">
        <v>27</v>
      </c>
      <c r="I1737" t="s">
        <v>126</v>
      </c>
      <c r="J1737" t="s">
        <v>180</v>
      </c>
      <c r="K1737">
        <v>0</v>
      </c>
      <c r="L1737" t="s">
        <v>142</v>
      </c>
      <c r="M1737">
        <v>0</v>
      </c>
      <c r="N1737" t="s">
        <v>142</v>
      </c>
      <c r="O1737">
        <v>1907</v>
      </c>
      <c r="P1737" t="s">
        <v>375</v>
      </c>
      <c r="Q1737" t="s">
        <v>335</v>
      </c>
      <c r="R1737" t="s">
        <v>642</v>
      </c>
      <c r="S1737" t="s">
        <v>643</v>
      </c>
      <c r="T1737" t="s">
        <v>644</v>
      </c>
      <c r="U1737" t="s">
        <v>421</v>
      </c>
      <c r="V1737" t="s">
        <v>379</v>
      </c>
    </row>
    <row r="1738" spans="1:22">
      <c r="A1738">
        <v>54354</v>
      </c>
      <c r="B1738" t="s">
        <v>642</v>
      </c>
      <c r="C1738">
        <v>0.255</v>
      </c>
      <c r="D1738" t="s">
        <v>373</v>
      </c>
      <c r="E1738" t="s">
        <v>374</v>
      </c>
      <c r="F1738">
        <v>2007</v>
      </c>
      <c r="G1738">
        <v>40</v>
      </c>
      <c r="H1738" t="s">
        <v>27</v>
      </c>
      <c r="I1738" t="s">
        <v>126</v>
      </c>
      <c r="J1738" t="s">
        <v>180</v>
      </c>
      <c r="K1738">
        <v>0</v>
      </c>
      <c r="L1738" t="s">
        <v>142</v>
      </c>
      <c r="M1738">
        <v>0</v>
      </c>
      <c r="N1738" t="s">
        <v>142</v>
      </c>
      <c r="O1738">
        <v>1907</v>
      </c>
      <c r="P1738" t="s">
        <v>375</v>
      </c>
      <c r="Q1738" t="s">
        <v>335</v>
      </c>
      <c r="R1738" t="s">
        <v>642</v>
      </c>
      <c r="S1738" t="s">
        <v>643</v>
      </c>
      <c r="T1738" t="s">
        <v>644</v>
      </c>
      <c r="U1738" t="s">
        <v>421</v>
      </c>
      <c r="V1738" t="s">
        <v>379</v>
      </c>
    </row>
    <row r="1739" spans="1:22">
      <c r="A1739">
        <v>54355</v>
      </c>
      <c r="B1739" t="s">
        <v>801</v>
      </c>
      <c r="C1739">
        <v>0.19500000000000001</v>
      </c>
      <c r="D1739" t="s">
        <v>373</v>
      </c>
      <c r="E1739" t="s">
        <v>374</v>
      </c>
      <c r="F1739">
        <v>2008</v>
      </c>
      <c r="G1739">
        <v>40</v>
      </c>
      <c r="H1739" t="s">
        <v>27</v>
      </c>
      <c r="I1739" t="s">
        <v>126</v>
      </c>
      <c r="J1739" t="s">
        <v>180</v>
      </c>
      <c r="K1739">
        <v>0</v>
      </c>
      <c r="L1739" t="s">
        <v>142</v>
      </c>
      <c r="M1739">
        <v>0</v>
      </c>
      <c r="N1739" t="s">
        <v>142</v>
      </c>
      <c r="O1739">
        <v>1907</v>
      </c>
      <c r="P1739" t="s">
        <v>375</v>
      </c>
      <c r="Q1739" t="s">
        <v>335</v>
      </c>
      <c r="R1739" t="s">
        <v>801</v>
      </c>
      <c r="S1739" t="s">
        <v>802</v>
      </c>
      <c r="T1739" t="s">
        <v>803</v>
      </c>
      <c r="U1739" t="s">
        <v>421</v>
      </c>
      <c r="V1739" t="s">
        <v>379</v>
      </c>
    </row>
    <row r="1740" spans="1:22">
      <c r="A1740">
        <v>54356</v>
      </c>
      <c r="B1740" t="s">
        <v>648</v>
      </c>
      <c r="C1740">
        <v>0.14000000000000001</v>
      </c>
      <c r="D1740" t="s">
        <v>373</v>
      </c>
      <c r="E1740" t="s">
        <v>374</v>
      </c>
      <c r="F1740">
        <v>2008</v>
      </c>
      <c r="G1740">
        <v>40</v>
      </c>
      <c r="H1740" t="s">
        <v>27</v>
      </c>
      <c r="I1740" t="s">
        <v>126</v>
      </c>
      <c r="J1740" t="s">
        <v>180</v>
      </c>
      <c r="K1740">
        <v>0</v>
      </c>
      <c r="L1740" t="s">
        <v>142</v>
      </c>
      <c r="M1740">
        <v>0</v>
      </c>
      <c r="N1740" t="s">
        <v>142</v>
      </c>
      <c r="O1740">
        <v>1907</v>
      </c>
      <c r="P1740" t="s">
        <v>375</v>
      </c>
      <c r="Q1740" t="s">
        <v>335</v>
      </c>
      <c r="R1740" t="s">
        <v>648</v>
      </c>
      <c r="S1740" t="s">
        <v>649</v>
      </c>
      <c r="T1740" t="s">
        <v>650</v>
      </c>
      <c r="U1740" t="s">
        <v>421</v>
      </c>
      <c r="V1740" t="s">
        <v>379</v>
      </c>
    </row>
    <row r="1741" spans="1:22">
      <c r="A1741">
        <v>54357</v>
      </c>
      <c r="B1741" t="s">
        <v>648</v>
      </c>
      <c r="C1741">
        <v>7.4999999999999997E-2</v>
      </c>
      <c r="D1741" t="s">
        <v>373</v>
      </c>
      <c r="E1741" t="s">
        <v>374</v>
      </c>
      <c r="F1741">
        <v>2007</v>
      </c>
      <c r="G1741">
        <v>40</v>
      </c>
      <c r="H1741" t="s">
        <v>27</v>
      </c>
      <c r="I1741" t="s">
        <v>126</v>
      </c>
      <c r="J1741" t="s">
        <v>180</v>
      </c>
      <c r="K1741">
        <v>0</v>
      </c>
      <c r="L1741" t="s">
        <v>142</v>
      </c>
      <c r="M1741">
        <v>0</v>
      </c>
      <c r="N1741" t="s">
        <v>142</v>
      </c>
      <c r="O1741">
        <v>1907</v>
      </c>
      <c r="P1741" t="s">
        <v>375</v>
      </c>
      <c r="Q1741" t="s">
        <v>335</v>
      </c>
      <c r="R1741" t="s">
        <v>648</v>
      </c>
      <c r="S1741" t="s">
        <v>649</v>
      </c>
      <c r="T1741" t="s">
        <v>650</v>
      </c>
      <c r="U1741" t="s">
        <v>421</v>
      </c>
      <c r="V1741" t="s">
        <v>379</v>
      </c>
    </row>
    <row r="1742" spans="1:22">
      <c r="A1742">
        <v>54358</v>
      </c>
      <c r="B1742" t="s">
        <v>801</v>
      </c>
      <c r="C1742">
        <v>0.03</v>
      </c>
      <c r="D1742" t="s">
        <v>373</v>
      </c>
      <c r="E1742" t="s">
        <v>374</v>
      </c>
      <c r="F1742">
        <v>2007</v>
      </c>
      <c r="G1742">
        <v>40</v>
      </c>
      <c r="H1742" t="s">
        <v>27</v>
      </c>
      <c r="I1742" t="s">
        <v>126</v>
      </c>
      <c r="J1742" t="s">
        <v>180</v>
      </c>
      <c r="K1742">
        <v>0</v>
      </c>
      <c r="L1742" t="s">
        <v>142</v>
      </c>
      <c r="M1742">
        <v>0</v>
      </c>
      <c r="N1742" t="s">
        <v>142</v>
      </c>
      <c r="O1742">
        <v>1907</v>
      </c>
      <c r="P1742" t="s">
        <v>375</v>
      </c>
      <c r="Q1742" t="s">
        <v>335</v>
      </c>
      <c r="R1742" t="s">
        <v>801</v>
      </c>
      <c r="S1742" t="s">
        <v>802</v>
      </c>
      <c r="T1742" t="s">
        <v>803</v>
      </c>
      <c r="U1742" t="s">
        <v>421</v>
      </c>
      <c r="V1742" t="s">
        <v>379</v>
      </c>
    </row>
    <row r="1743" spans="1:22">
      <c r="A1743">
        <v>54359</v>
      </c>
      <c r="B1743" t="s">
        <v>651</v>
      </c>
      <c r="C1743">
        <v>0.03</v>
      </c>
      <c r="D1743" t="s">
        <v>373</v>
      </c>
      <c r="E1743" t="s">
        <v>374</v>
      </c>
      <c r="F1743">
        <v>2008</v>
      </c>
      <c r="G1743">
        <v>40</v>
      </c>
      <c r="H1743" t="s">
        <v>27</v>
      </c>
      <c r="I1743" t="s">
        <v>126</v>
      </c>
      <c r="J1743" t="s">
        <v>180</v>
      </c>
      <c r="K1743">
        <v>0</v>
      </c>
      <c r="L1743" t="s">
        <v>142</v>
      </c>
      <c r="M1743">
        <v>0</v>
      </c>
      <c r="N1743" t="s">
        <v>142</v>
      </c>
      <c r="O1743">
        <v>1907</v>
      </c>
      <c r="P1743" t="s">
        <v>375</v>
      </c>
      <c r="Q1743" t="s">
        <v>335</v>
      </c>
      <c r="R1743" t="s">
        <v>651</v>
      </c>
      <c r="S1743" t="s">
        <v>652</v>
      </c>
      <c r="T1743" t="s">
        <v>653</v>
      </c>
      <c r="U1743" t="s">
        <v>421</v>
      </c>
      <c r="V1743" t="s">
        <v>379</v>
      </c>
    </row>
    <row r="1744" spans="1:22">
      <c r="A1744">
        <v>54360</v>
      </c>
      <c r="B1744" t="s">
        <v>660</v>
      </c>
      <c r="C1744">
        <v>0.155</v>
      </c>
      <c r="D1744" t="s">
        <v>373</v>
      </c>
      <c r="E1744" t="s">
        <v>374</v>
      </c>
      <c r="F1744">
        <v>2008</v>
      </c>
      <c r="G1744">
        <v>40</v>
      </c>
      <c r="H1744" t="s">
        <v>27</v>
      </c>
      <c r="I1744" t="s">
        <v>126</v>
      </c>
      <c r="J1744" t="s">
        <v>180</v>
      </c>
      <c r="K1744">
        <v>0</v>
      </c>
      <c r="L1744" t="s">
        <v>142</v>
      </c>
      <c r="M1744">
        <v>0</v>
      </c>
      <c r="N1744" t="s">
        <v>142</v>
      </c>
      <c r="O1744">
        <v>1907</v>
      </c>
      <c r="P1744" t="s">
        <v>375</v>
      </c>
      <c r="Q1744" t="s">
        <v>335</v>
      </c>
      <c r="R1744" t="s">
        <v>660</v>
      </c>
      <c r="S1744" t="s">
        <v>661</v>
      </c>
      <c r="T1744" t="s">
        <v>662</v>
      </c>
      <c r="U1744" t="s">
        <v>663</v>
      </c>
      <c r="V1744" t="s">
        <v>379</v>
      </c>
    </row>
    <row r="1745" spans="1:22">
      <c r="A1745">
        <v>54361</v>
      </c>
      <c r="B1745" t="s">
        <v>660</v>
      </c>
      <c r="C1745">
        <v>5.0000000000000001E-3</v>
      </c>
      <c r="D1745" t="s">
        <v>373</v>
      </c>
      <c r="E1745" t="s">
        <v>374</v>
      </c>
      <c r="F1745">
        <v>2007</v>
      </c>
      <c r="G1745">
        <v>40</v>
      </c>
      <c r="H1745" t="s">
        <v>27</v>
      </c>
      <c r="I1745" t="s">
        <v>126</v>
      </c>
      <c r="J1745" t="s">
        <v>180</v>
      </c>
      <c r="K1745">
        <v>0</v>
      </c>
      <c r="L1745" t="s">
        <v>142</v>
      </c>
      <c r="M1745">
        <v>0</v>
      </c>
      <c r="N1745" t="s">
        <v>142</v>
      </c>
      <c r="O1745">
        <v>1907</v>
      </c>
      <c r="P1745" t="s">
        <v>375</v>
      </c>
      <c r="Q1745" t="s">
        <v>335</v>
      </c>
      <c r="R1745" t="s">
        <v>660</v>
      </c>
      <c r="S1745" t="s">
        <v>661</v>
      </c>
      <c r="T1745" t="s">
        <v>662</v>
      </c>
      <c r="U1745" t="s">
        <v>663</v>
      </c>
      <c r="V1745" t="s">
        <v>379</v>
      </c>
    </row>
    <row r="1746" spans="1:22">
      <c r="A1746">
        <v>54364</v>
      </c>
      <c r="B1746" t="s">
        <v>669</v>
      </c>
      <c r="C1746">
        <v>0.47499999999999998</v>
      </c>
      <c r="D1746" t="s">
        <v>373</v>
      </c>
      <c r="E1746" t="s">
        <v>374</v>
      </c>
      <c r="F1746">
        <v>2008</v>
      </c>
      <c r="G1746">
        <v>40</v>
      </c>
      <c r="H1746" t="s">
        <v>27</v>
      </c>
      <c r="I1746" t="s">
        <v>126</v>
      </c>
      <c r="J1746" t="s">
        <v>221</v>
      </c>
      <c r="K1746">
        <v>0</v>
      </c>
      <c r="L1746" t="s">
        <v>142</v>
      </c>
      <c r="M1746">
        <v>0</v>
      </c>
      <c r="N1746" t="s">
        <v>142</v>
      </c>
      <c r="O1746">
        <v>1907</v>
      </c>
      <c r="P1746" t="s">
        <v>375</v>
      </c>
      <c r="Q1746" t="s">
        <v>335</v>
      </c>
      <c r="R1746" t="s">
        <v>669</v>
      </c>
      <c r="S1746" t="s">
        <v>670</v>
      </c>
      <c r="T1746" t="s">
        <v>671</v>
      </c>
      <c r="U1746" t="s">
        <v>672</v>
      </c>
      <c r="V1746" t="s">
        <v>379</v>
      </c>
    </row>
    <row r="1747" spans="1:22">
      <c r="A1747">
        <v>54365</v>
      </c>
      <c r="B1747" t="s">
        <v>669</v>
      </c>
      <c r="C1747">
        <v>0.08</v>
      </c>
      <c r="D1747" t="s">
        <v>373</v>
      </c>
      <c r="E1747" t="s">
        <v>374</v>
      </c>
      <c r="F1747">
        <v>2007</v>
      </c>
      <c r="G1747">
        <v>40</v>
      </c>
      <c r="H1747" t="s">
        <v>27</v>
      </c>
      <c r="I1747" t="s">
        <v>126</v>
      </c>
      <c r="J1747" t="s">
        <v>221</v>
      </c>
      <c r="K1747">
        <v>0</v>
      </c>
      <c r="L1747" t="s">
        <v>142</v>
      </c>
      <c r="M1747">
        <v>0</v>
      </c>
      <c r="N1747" t="s">
        <v>142</v>
      </c>
      <c r="O1747">
        <v>1907</v>
      </c>
      <c r="P1747" t="s">
        <v>375</v>
      </c>
      <c r="Q1747" t="s">
        <v>335</v>
      </c>
      <c r="R1747" t="s">
        <v>669</v>
      </c>
      <c r="S1747" t="s">
        <v>670</v>
      </c>
      <c r="T1747" t="s">
        <v>671</v>
      </c>
      <c r="U1747" t="s">
        <v>672</v>
      </c>
      <c r="V1747" t="s">
        <v>379</v>
      </c>
    </row>
    <row r="1748" spans="1:22">
      <c r="A1748">
        <v>54366</v>
      </c>
      <c r="B1748" t="s">
        <v>1276</v>
      </c>
      <c r="C1748">
        <v>0.01</v>
      </c>
      <c r="D1748" t="s">
        <v>373</v>
      </c>
      <c r="E1748" t="s">
        <v>374</v>
      </c>
      <c r="F1748">
        <v>2007</v>
      </c>
      <c r="G1748">
        <v>40</v>
      </c>
      <c r="H1748" t="s">
        <v>27</v>
      </c>
      <c r="I1748" t="s">
        <v>126</v>
      </c>
      <c r="J1748" t="s">
        <v>221</v>
      </c>
      <c r="K1748">
        <v>0</v>
      </c>
      <c r="L1748" t="s">
        <v>142</v>
      </c>
      <c r="M1748">
        <v>0</v>
      </c>
      <c r="N1748" t="s">
        <v>142</v>
      </c>
      <c r="O1748">
        <v>1907</v>
      </c>
      <c r="P1748" t="s">
        <v>375</v>
      </c>
      <c r="Q1748" t="s">
        <v>335</v>
      </c>
      <c r="R1748" t="s">
        <v>1276</v>
      </c>
      <c r="S1748" t="s">
        <v>1277</v>
      </c>
      <c r="T1748" t="s">
        <v>1278</v>
      </c>
      <c r="U1748" t="s">
        <v>763</v>
      </c>
      <c r="V1748" t="s">
        <v>379</v>
      </c>
    </row>
    <row r="1749" spans="1:22">
      <c r="A1749">
        <v>54367</v>
      </c>
      <c r="B1749" t="s">
        <v>1276</v>
      </c>
      <c r="C1749">
        <v>0.01</v>
      </c>
      <c r="D1749" t="s">
        <v>373</v>
      </c>
      <c r="E1749" t="s">
        <v>374</v>
      </c>
      <c r="F1749">
        <v>2008</v>
      </c>
      <c r="G1749">
        <v>40</v>
      </c>
      <c r="H1749" t="s">
        <v>27</v>
      </c>
      <c r="I1749" t="s">
        <v>126</v>
      </c>
      <c r="J1749" t="s">
        <v>221</v>
      </c>
      <c r="K1749">
        <v>0</v>
      </c>
      <c r="L1749" t="s">
        <v>142</v>
      </c>
      <c r="M1749">
        <v>0</v>
      </c>
      <c r="N1749" t="s">
        <v>142</v>
      </c>
      <c r="O1749">
        <v>1907</v>
      </c>
      <c r="P1749" t="s">
        <v>375</v>
      </c>
      <c r="Q1749" t="s">
        <v>335</v>
      </c>
      <c r="R1749" t="s">
        <v>1276</v>
      </c>
      <c r="S1749" t="s">
        <v>1277</v>
      </c>
      <c r="T1749" t="s">
        <v>1278</v>
      </c>
      <c r="U1749" t="s">
        <v>763</v>
      </c>
      <c r="V1749" t="s">
        <v>379</v>
      </c>
    </row>
    <row r="1750" spans="1:22">
      <c r="A1750">
        <v>54368</v>
      </c>
      <c r="B1750" t="s">
        <v>760</v>
      </c>
      <c r="C1750">
        <v>5.0000000000000001E-3</v>
      </c>
      <c r="D1750" t="s">
        <v>373</v>
      </c>
      <c r="E1750" t="s">
        <v>374</v>
      </c>
      <c r="F1750">
        <v>2007</v>
      </c>
      <c r="G1750">
        <v>40</v>
      </c>
      <c r="H1750" t="s">
        <v>27</v>
      </c>
      <c r="I1750" t="s">
        <v>126</v>
      </c>
      <c r="J1750" t="s">
        <v>221</v>
      </c>
      <c r="K1750">
        <v>0</v>
      </c>
      <c r="L1750" t="s">
        <v>142</v>
      </c>
      <c r="M1750">
        <v>0</v>
      </c>
      <c r="N1750" t="s">
        <v>142</v>
      </c>
      <c r="O1750">
        <v>1907</v>
      </c>
      <c r="P1750" t="s">
        <v>375</v>
      </c>
      <c r="Q1750" t="s">
        <v>335</v>
      </c>
      <c r="R1750" t="s">
        <v>760</v>
      </c>
      <c r="S1750" t="s">
        <v>761</v>
      </c>
      <c r="T1750" t="s">
        <v>762</v>
      </c>
      <c r="U1750" t="s">
        <v>763</v>
      </c>
      <c r="V1750" t="s">
        <v>379</v>
      </c>
    </row>
    <row r="1751" spans="1:22">
      <c r="A1751">
        <v>54369</v>
      </c>
      <c r="B1751" t="s">
        <v>598</v>
      </c>
      <c r="C1751">
        <v>0.28499999999999998</v>
      </c>
      <c r="D1751" t="s">
        <v>373</v>
      </c>
      <c r="E1751" t="s">
        <v>374</v>
      </c>
      <c r="F1751">
        <v>2008</v>
      </c>
      <c r="G1751">
        <v>40</v>
      </c>
      <c r="H1751" t="s">
        <v>27</v>
      </c>
      <c r="I1751" t="s">
        <v>126</v>
      </c>
      <c r="J1751" t="s">
        <v>221</v>
      </c>
      <c r="K1751">
        <v>0</v>
      </c>
      <c r="L1751" t="s">
        <v>142</v>
      </c>
      <c r="M1751">
        <v>0</v>
      </c>
      <c r="N1751" t="s">
        <v>142</v>
      </c>
      <c r="O1751">
        <v>1907</v>
      </c>
      <c r="P1751" t="s">
        <v>375</v>
      </c>
      <c r="Q1751" t="s">
        <v>335</v>
      </c>
      <c r="R1751" t="s">
        <v>598</v>
      </c>
      <c r="S1751" t="s">
        <v>548</v>
      </c>
      <c r="T1751" t="s">
        <v>599</v>
      </c>
      <c r="U1751" t="s">
        <v>459</v>
      </c>
      <c r="V1751" t="s">
        <v>379</v>
      </c>
    </row>
    <row r="1752" spans="1:22">
      <c r="A1752">
        <v>54370</v>
      </c>
      <c r="B1752" t="s">
        <v>598</v>
      </c>
      <c r="C1752">
        <v>0.13500000000000001</v>
      </c>
      <c r="D1752" t="s">
        <v>373</v>
      </c>
      <c r="E1752" t="s">
        <v>374</v>
      </c>
      <c r="F1752">
        <v>2007</v>
      </c>
      <c r="G1752">
        <v>40</v>
      </c>
      <c r="H1752" t="s">
        <v>27</v>
      </c>
      <c r="I1752" t="s">
        <v>126</v>
      </c>
      <c r="J1752" t="s">
        <v>221</v>
      </c>
      <c r="K1752">
        <v>0</v>
      </c>
      <c r="L1752" t="s">
        <v>142</v>
      </c>
      <c r="M1752">
        <v>0</v>
      </c>
      <c r="N1752" t="s">
        <v>142</v>
      </c>
      <c r="O1752">
        <v>1907</v>
      </c>
      <c r="P1752" t="s">
        <v>375</v>
      </c>
      <c r="Q1752" t="s">
        <v>335</v>
      </c>
      <c r="R1752" t="s">
        <v>598</v>
      </c>
      <c r="S1752" t="s">
        <v>548</v>
      </c>
      <c r="T1752" t="s">
        <v>599</v>
      </c>
      <c r="U1752" t="s">
        <v>459</v>
      </c>
      <c r="V1752" t="s">
        <v>379</v>
      </c>
    </row>
    <row r="1753" spans="1:22">
      <c r="A1753">
        <v>54371</v>
      </c>
      <c r="B1753" t="s">
        <v>600</v>
      </c>
      <c r="C1753">
        <v>0.04</v>
      </c>
      <c r="D1753" t="s">
        <v>373</v>
      </c>
      <c r="E1753" t="s">
        <v>374</v>
      </c>
      <c r="F1753">
        <v>2008</v>
      </c>
      <c r="G1753">
        <v>40</v>
      </c>
      <c r="H1753" t="s">
        <v>27</v>
      </c>
      <c r="I1753" t="s">
        <v>126</v>
      </c>
      <c r="J1753" t="s">
        <v>221</v>
      </c>
      <c r="K1753">
        <v>0</v>
      </c>
      <c r="L1753" t="s">
        <v>142</v>
      </c>
      <c r="M1753">
        <v>0</v>
      </c>
      <c r="N1753" t="s">
        <v>142</v>
      </c>
      <c r="O1753">
        <v>1907</v>
      </c>
      <c r="P1753" t="s">
        <v>375</v>
      </c>
      <c r="Q1753" t="s">
        <v>335</v>
      </c>
      <c r="R1753" t="s">
        <v>600</v>
      </c>
      <c r="S1753" t="s">
        <v>601</v>
      </c>
      <c r="T1753" t="s">
        <v>602</v>
      </c>
      <c r="U1753" t="s">
        <v>459</v>
      </c>
      <c r="V1753" t="s">
        <v>379</v>
      </c>
    </row>
    <row r="1754" spans="1:22">
      <c r="A1754">
        <v>54372</v>
      </c>
      <c r="B1754" t="s">
        <v>727</v>
      </c>
      <c r="C1754">
        <v>0.03</v>
      </c>
      <c r="D1754" t="s">
        <v>373</v>
      </c>
      <c r="E1754" t="s">
        <v>374</v>
      </c>
      <c r="F1754">
        <v>2008</v>
      </c>
      <c r="G1754">
        <v>40</v>
      </c>
      <c r="H1754" t="s">
        <v>27</v>
      </c>
      <c r="I1754" t="s">
        <v>126</v>
      </c>
      <c r="J1754" t="s">
        <v>221</v>
      </c>
      <c r="K1754">
        <v>0</v>
      </c>
      <c r="L1754" t="s">
        <v>142</v>
      </c>
      <c r="M1754">
        <v>0</v>
      </c>
      <c r="N1754" t="s">
        <v>142</v>
      </c>
      <c r="O1754">
        <v>1907</v>
      </c>
      <c r="P1754" t="s">
        <v>375</v>
      </c>
      <c r="Q1754" t="s">
        <v>335</v>
      </c>
      <c r="R1754" t="s">
        <v>727</v>
      </c>
      <c r="S1754" t="s">
        <v>728</v>
      </c>
      <c r="T1754" t="s">
        <v>662</v>
      </c>
      <c r="U1754" t="s">
        <v>459</v>
      </c>
      <c r="V1754" t="s">
        <v>379</v>
      </c>
    </row>
    <row r="1755" spans="1:22">
      <c r="A1755">
        <v>54373</v>
      </c>
      <c r="B1755" t="s">
        <v>600</v>
      </c>
      <c r="C1755">
        <v>0.01</v>
      </c>
      <c r="D1755" t="s">
        <v>373</v>
      </c>
      <c r="E1755" t="s">
        <v>374</v>
      </c>
      <c r="F1755">
        <v>2007</v>
      </c>
      <c r="G1755">
        <v>40</v>
      </c>
      <c r="H1755" t="s">
        <v>27</v>
      </c>
      <c r="I1755" t="s">
        <v>126</v>
      </c>
      <c r="J1755" t="s">
        <v>221</v>
      </c>
      <c r="K1755">
        <v>0</v>
      </c>
      <c r="L1755" t="s">
        <v>142</v>
      </c>
      <c r="M1755">
        <v>0</v>
      </c>
      <c r="N1755" t="s">
        <v>142</v>
      </c>
      <c r="O1755">
        <v>1907</v>
      </c>
      <c r="P1755" t="s">
        <v>375</v>
      </c>
      <c r="Q1755" t="s">
        <v>335</v>
      </c>
      <c r="R1755" t="s">
        <v>600</v>
      </c>
      <c r="S1755" t="s">
        <v>601</v>
      </c>
      <c r="T1755" t="s">
        <v>602</v>
      </c>
      <c r="U1755" t="s">
        <v>459</v>
      </c>
      <c r="V1755" t="s">
        <v>379</v>
      </c>
    </row>
    <row r="1756" spans="1:22">
      <c r="A1756">
        <v>54374</v>
      </c>
      <c r="B1756" t="s">
        <v>727</v>
      </c>
      <c r="C1756">
        <v>5.0000000000000001E-3</v>
      </c>
      <c r="D1756" t="s">
        <v>373</v>
      </c>
      <c r="E1756" t="s">
        <v>374</v>
      </c>
      <c r="F1756">
        <v>2007</v>
      </c>
      <c r="G1756">
        <v>40</v>
      </c>
      <c r="H1756" t="s">
        <v>27</v>
      </c>
      <c r="I1756" t="s">
        <v>126</v>
      </c>
      <c r="J1756" t="s">
        <v>221</v>
      </c>
      <c r="K1756">
        <v>0</v>
      </c>
      <c r="L1756" t="s">
        <v>142</v>
      </c>
      <c r="M1756">
        <v>0</v>
      </c>
      <c r="N1756" t="s">
        <v>142</v>
      </c>
      <c r="O1756">
        <v>1907</v>
      </c>
      <c r="P1756" t="s">
        <v>375</v>
      </c>
      <c r="Q1756" t="s">
        <v>335</v>
      </c>
      <c r="R1756" t="s">
        <v>727</v>
      </c>
      <c r="S1756" t="s">
        <v>728</v>
      </c>
      <c r="T1756" t="s">
        <v>662</v>
      </c>
      <c r="U1756" t="s">
        <v>459</v>
      </c>
      <c r="V1756" t="s">
        <v>379</v>
      </c>
    </row>
    <row r="1757" spans="1:22">
      <c r="A1757">
        <v>54375</v>
      </c>
      <c r="B1757" t="s">
        <v>1279</v>
      </c>
      <c r="C1757">
        <v>5.0000000000000001E-3</v>
      </c>
      <c r="D1757" t="s">
        <v>373</v>
      </c>
      <c r="E1757" t="s">
        <v>374</v>
      </c>
      <c r="F1757">
        <v>2008</v>
      </c>
      <c r="G1757">
        <v>40</v>
      </c>
      <c r="H1757" t="s">
        <v>27</v>
      </c>
      <c r="I1757" t="s">
        <v>126</v>
      </c>
      <c r="J1757" t="s">
        <v>221</v>
      </c>
      <c r="K1757">
        <v>0</v>
      </c>
      <c r="L1757" t="s">
        <v>142</v>
      </c>
      <c r="M1757">
        <v>0</v>
      </c>
      <c r="N1757" t="s">
        <v>142</v>
      </c>
      <c r="O1757">
        <v>1907</v>
      </c>
      <c r="P1757" t="s">
        <v>375</v>
      </c>
      <c r="Q1757" t="s">
        <v>335</v>
      </c>
      <c r="R1757" t="s">
        <v>1279</v>
      </c>
      <c r="S1757" t="s">
        <v>1280</v>
      </c>
      <c r="T1757" t="s">
        <v>1281</v>
      </c>
      <c r="U1757" t="s">
        <v>459</v>
      </c>
      <c r="V1757" t="s">
        <v>379</v>
      </c>
    </row>
    <row r="1758" spans="1:22">
      <c r="A1758">
        <v>54376</v>
      </c>
      <c r="B1758" t="s">
        <v>615</v>
      </c>
      <c r="C1758">
        <v>0.23</v>
      </c>
      <c r="D1758" t="s">
        <v>373</v>
      </c>
      <c r="E1758" t="s">
        <v>374</v>
      </c>
      <c r="F1758">
        <v>2007</v>
      </c>
      <c r="G1758">
        <v>40</v>
      </c>
      <c r="H1758" t="s">
        <v>27</v>
      </c>
      <c r="I1758" t="s">
        <v>126</v>
      </c>
      <c r="J1758" t="s">
        <v>221</v>
      </c>
      <c r="K1758">
        <v>0</v>
      </c>
      <c r="L1758" t="s">
        <v>142</v>
      </c>
      <c r="M1758">
        <v>0</v>
      </c>
      <c r="N1758" t="s">
        <v>142</v>
      </c>
      <c r="O1758">
        <v>1907</v>
      </c>
      <c r="P1758" t="s">
        <v>375</v>
      </c>
      <c r="Q1758" t="s">
        <v>335</v>
      </c>
      <c r="R1758" t="s">
        <v>615</v>
      </c>
      <c r="S1758" t="s">
        <v>616</v>
      </c>
      <c r="T1758" t="s">
        <v>617</v>
      </c>
      <c r="U1758" t="s">
        <v>618</v>
      </c>
      <c r="V1758" t="s">
        <v>379</v>
      </c>
    </row>
    <row r="1759" spans="1:22">
      <c r="A1759">
        <v>54377</v>
      </c>
      <c r="B1759" t="s">
        <v>615</v>
      </c>
      <c r="C1759">
        <v>0.17499999999999999</v>
      </c>
      <c r="D1759" t="s">
        <v>373</v>
      </c>
      <c r="E1759" t="s">
        <v>374</v>
      </c>
      <c r="F1759">
        <v>2008</v>
      </c>
      <c r="G1759">
        <v>40</v>
      </c>
      <c r="H1759" t="s">
        <v>27</v>
      </c>
      <c r="I1759" t="s">
        <v>126</v>
      </c>
      <c r="J1759" t="s">
        <v>221</v>
      </c>
      <c r="K1759">
        <v>0</v>
      </c>
      <c r="L1759" t="s">
        <v>142</v>
      </c>
      <c r="M1759">
        <v>0</v>
      </c>
      <c r="N1759" t="s">
        <v>142</v>
      </c>
      <c r="O1759">
        <v>1907</v>
      </c>
      <c r="P1759" t="s">
        <v>375</v>
      </c>
      <c r="Q1759" t="s">
        <v>335</v>
      </c>
      <c r="R1759" t="s">
        <v>615</v>
      </c>
      <c r="S1759" t="s">
        <v>616</v>
      </c>
      <c r="T1759" t="s">
        <v>617</v>
      </c>
      <c r="U1759" t="s">
        <v>618</v>
      </c>
      <c r="V1759" t="s">
        <v>379</v>
      </c>
    </row>
    <row r="1760" spans="1:22">
      <c r="A1760">
        <v>54378</v>
      </c>
      <c r="B1760" t="s">
        <v>789</v>
      </c>
      <c r="C1760">
        <v>0.155</v>
      </c>
      <c r="D1760" t="s">
        <v>373</v>
      </c>
      <c r="E1760" t="s">
        <v>374</v>
      </c>
      <c r="F1760">
        <v>2008</v>
      </c>
      <c r="G1760">
        <v>40</v>
      </c>
      <c r="H1760" t="s">
        <v>27</v>
      </c>
      <c r="I1760" t="s">
        <v>126</v>
      </c>
      <c r="J1760" t="s">
        <v>221</v>
      </c>
      <c r="K1760">
        <v>0</v>
      </c>
      <c r="L1760" t="s">
        <v>142</v>
      </c>
      <c r="M1760">
        <v>0</v>
      </c>
      <c r="N1760" t="s">
        <v>142</v>
      </c>
      <c r="O1760">
        <v>1907</v>
      </c>
      <c r="P1760" t="s">
        <v>375</v>
      </c>
      <c r="Q1760" t="s">
        <v>335</v>
      </c>
      <c r="R1760" t="s">
        <v>789</v>
      </c>
      <c r="S1760" t="s">
        <v>790</v>
      </c>
      <c r="T1760" t="s">
        <v>791</v>
      </c>
      <c r="U1760" t="s">
        <v>485</v>
      </c>
      <c r="V1760" t="s">
        <v>486</v>
      </c>
    </row>
    <row r="1761" spans="1:22">
      <c r="A1761">
        <v>54379</v>
      </c>
      <c r="B1761" t="s">
        <v>621</v>
      </c>
      <c r="C1761">
        <v>3.5000000000000003E-2</v>
      </c>
      <c r="D1761" t="s">
        <v>373</v>
      </c>
      <c r="E1761" t="s">
        <v>374</v>
      </c>
      <c r="F1761">
        <v>2008</v>
      </c>
      <c r="G1761">
        <v>40</v>
      </c>
      <c r="H1761" t="s">
        <v>27</v>
      </c>
      <c r="I1761" t="s">
        <v>126</v>
      </c>
      <c r="J1761" t="s">
        <v>221</v>
      </c>
      <c r="K1761">
        <v>0</v>
      </c>
      <c r="L1761" t="s">
        <v>142</v>
      </c>
      <c r="M1761">
        <v>0</v>
      </c>
      <c r="N1761" t="s">
        <v>142</v>
      </c>
      <c r="O1761">
        <v>1907</v>
      </c>
      <c r="P1761" t="s">
        <v>375</v>
      </c>
      <c r="Q1761" t="s">
        <v>335</v>
      </c>
      <c r="R1761" t="s">
        <v>621</v>
      </c>
      <c r="S1761" t="s">
        <v>622</v>
      </c>
      <c r="T1761" t="s">
        <v>623</v>
      </c>
      <c r="U1761" t="s">
        <v>485</v>
      </c>
      <c r="V1761" t="s">
        <v>486</v>
      </c>
    </row>
    <row r="1762" spans="1:22">
      <c r="A1762">
        <v>54380</v>
      </c>
      <c r="B1762" t="s">
        <v>789</v>
      </c>
      <c r="C1762">
        <v>0.03</v>
      </c>
      <c r="D1762" t="s">
        <v>373</v>
      </c>
      <c r="E1762" t="s">
        <v>374</v>
      </c>
      <c r="F1762">
        <v>2007</v>
      </c>
      <c r="G1762">
        <v>40</v>
      </c>
      <c r="H1762" t="s">
        <v>27</v>
      </c>
      <c r="I1762" t="s">
        <v>126</v>
      </c>
      <c r="J1762" t="s">
        <v>221</v>
      </c>
      <c r="K1762">
        <v>0</v>
      </c>
      <c r="L1762" t="s">
        <v>142</v>
      </c>
      <c r="M1762">
        <v>0</v>
      </c>
      <c r="N1762" t="s">
        <v>142</v>
      </c>
      <c r="O1762">
        <v>1907</v>
      </c>
      <c r="P1762" t="s">
        <v>375</v>
      </c>
      <c r="Q1762" t="s">
        <v>335</v>
      </c>
      <c r="R1762" t="s">
        <v>789</v>
      </c>
      <c r="S1762" t="s">
        <v>790</v>
      </c>
      <c r="T1762" t="s">
        <v>791</v>
      </c>
      <c r="U1762" t="s">
        <v>485</v>
      </c>
      <c r="V1762" t="s">
        <v>486</v>
      </c>
    </row>
    <row r="1763" spans="1:22">
      <c r="A1763">
        <v>54381</v>
      </c>
      <c r="B1763" t="s">
        <v>1282</v>
      </c>
      <c r="C1763">
        <v>1.4999999999999999E-2</v>
      </c>
      <c r="D1763" t="s">
        <v>373</v>
      </c>
      <c r="E1763" t="s">
        <v>374</v>
      </c>
      <c r="F1763">
        <v>2008</v>
      </c>
      <c r="G1763">
        <v>40</v>
      </c>
      <c r="H1763" t="s">
        <v>27</v>
      </c>
      <c r="I1763" t="s">
        <v>126</v>
      </c>
      <c r="J1763" t="s">
        <v>221</v>
      </c>
      <c r="K1763">
        <v>0</v>
      </c>
      <c r="L1763" t="s">
        <v>142</v>
      </c>
      <c r="M1763">
        <v>0</v>
      </c>
      <c r="N1763" t="s">
        <v>142</v>
      </c>
      <c r="O1763">
        <v>1907</v>
      </c>
      <c r="P1763" t="s">
        <v>375</v>
      </c>
      <c r="Q1763" t="s">
        <v>335</v>
      </c>
      <c r="R1763" t="s">
        <v>1282</v>
      </c>
      <c r="S1763" t="s">
        <v>1283</v>
      </c>
      <c r="T1763" t="s">
        <v>1284</v>
      </c>
      <c r="U1763" t="s">
        <v>485</v>
      </c>
      <c r="V1763" t="s">
        <v>486</v>
      </c>
    </row>
    <row r="1764" spans="1:22">
      <c r="A1764">
        <v>54382</v>
      </c>
      <c r="B1764" t="s">
        <v>621</v>
      </c>
      <c r="C1764">
        <v>5.0000000000000001E-3</v>
      </c>
      <c r="D1764" t="s">
        <v>373</v>
      </c>
      <c r="E1764" t="s">
        <v>374</v>
      </c>
      <c r="F1764">
        <v>2007</v>
      </c>
      <c r="G1764">
        <v>40</v>
      </c>
      <c r="H1764" t="s">
        <v>27</v>
      </c>
      <c r="I1764" t="s">
        <v>126</v>
      </c>
      <c r="J1764" t="s">
        <v>221</v>
      </c>
      <c r="K1764">
        <v>0</v>
      </c>
      <c r="L1764" t="s">
        <v>142</v>
      </c>
      <c r="M1764">
        <v>0</v>
      </c>
      <c r="N1764" t="s">
        <v>142</v>
      </c>
      <c r="O1764">
        <v>1907</v>
      </c>
      <c r="P1764" t="s">
        <v>375</v>
      </c>
      <c r="Q1764" t="s">
        <v>335</v>
      </c>
      <c r="R1764" t="s">
        <v>621</v>
      </c>
      <c r="S1764" t="s">
        <v>622</v>
      </c>
      <c r="T1764" t="s">
        <v>623</v>
      </c>
      <c r="U1764" t="s">
        <v>485</v>
      </c>
      <c r="V1764" t="s">
        <v>486</v>
      </c>
    </row>
    <row r="1765" spans="1:22">
      <c r="A1765">
        <v>54385</v>
      </c>
      <c r="B1765" t="s">
        <v>636</v>
      </c>
      <c r="C1765">
        <v>2.08</v>
      </c>
      <c r="D1765" t="s">
        <v>373</v>
      </c>
      <c r="E1765" t="s">
        <v>374</v>
      </c>
      <c r="F1765">
        <v>2007</v>
      </c>
      <c r="G1765">
        <v>40</v>
      </c>
      <c r="H1765" t="s">
        <v>27</v>
      </c>
      <c r="I1765" t="s">
        <v>126</v>
      </c>
      <c r="J1765" t="s">
        <v>221</v>
      </c>
      <c r="K1765">
        <v>0</v>
      </c>
      <c r="L1765" t="s">
        <v>142</v>
      </c>
      <c r="M1765">
        <v>0</v>
      </c>
      <c r="N1765" t="s">
        <v>142</v>
      </c>
      <c r="O1765">
        <v>1907</v>
      </c>
      <c r="P1765" t="s">
        <v>375</v>
      </c>
      <c r="Q1765" t="s">
        <v>335</v>
      </c>
      <c r="R1765" t="s">
        <v>636</v>
      </c>
      <c r="S1765" t="s">
        <v>414</v>
      </c>
      <c r="T1765" t="s">
        <v>637</v>
      </c>
      <c r="U1765" t="s">
        <v>416</v>
      </c>
      <c r="V1765" t="s">
        <v>417</v>
      </c>
    </row>
    <row r="1766" spans="1:22">
      <c r="A1766">
        <v>54386</v>
      </c>
      <c r="B1766" t="s">
        <v>636</v>
      </c>
      <c r="C1766">
        <v>1.46</v>
      </c>
      <c r="D1766" t="s">
        <v>373</v>
      </c>
      <c r="E1766" t="s">
        <v>374</v>
      </c>
      <c r="F1766">
        <v>2008</v>
      </c>
      <c r="G1766">
        <v>40</v>
      </c>
      <c r="H1766" t="s">
        <v>27</v>
      </c>
      <c r="I1766" t="s">
        <v>126</v>
      </c>
      <c r="J1766" t="s">
        <v>221</v>
      </c>
      <c r="K1766">
        <v>0</v>
      </c>
      <c r="L1766" t="s">
        <v>142</v>
      </c>
      <c r="M1766">
        <v>0</v>
      </c>
      <c r="N1766" t="s">
        <v>142</v>
      </c>
      <c r="O1766">
        <v>1907</v>
      </c>
      <c r="P1766" t="s">
        <v>375</v>
      </c>
      <c r="Q1766" t="s">
        <v>335</v>
      </c>
      <c r="R1766" t="s">
        <v>636</v>
      </c>
      <c r="S1766" t="s">
        <v>414</v>
      </c>
      <c r="T1766" t="s">
        <v>637</v>
      </c>
      <c r="U1766" t="s">
        <v>416</v>
      </c>
      <c r="V1766" t="s">
        <v>417</v>
      </c>
    </row>
    <row r="1767" spans="1:22">
      <c r="A1767">
        <v>54387</v>
      </c>
      <c r="B1767" t="s">
        <v>645</v>
      </c>
      <c r="C1767">
        <v>0.84499999999999997</v>
      </c>
      <c r="D1767" t="s">
        <v>373</v>
      </c>
      <c r="E1767" t="s">
        <v>374</v>
      </c>
      <c r="F1767">
        <v>2007</v>
      </c>
      <c r="G1767">
        <v>40</v>
      </c>
      <c r="H1767" t="s">
        <v>27</v>
      </c>
      <c r="I1767" t="s">
        <v>126</v>
      </c>
      <c r="J1767" t="s">
        <v>221</v>
      </c>
      <c r="K1767">
        <v>0</v>
      </c>
      <c r="L1767" t="s">
        <v>142</v>
      </c>
      <c r="M1767">
        <v>0</v>
      </c>
      <c r="N1767" t="s">
        <v>142</v>
      </c>
      <c r="O1767">
        <v>1907</v>
      </c>
      <c r="P1767" t="s">
        <v>375</v>
      </c>
      <c r="Q1767" t="s">
        <v>335</v>
      </c>
      <c r="R1767" t="s">
        <v>645</v>
      </c>
      <c r="S1767" t="s">
        <v>646</v>
      </c>
      <c r="T1767" t="s">
        <v>647</v>
      </c>
      <c r="U1767" t="s">
        <v>421</v>
      </c>
      <c r="V1767" t="s">
        <v>379</v>
      </c>
    </row>
    <row r="1768" spans="1:22">
      <c r="A1768">
        <v>54388</v>
      </c>
      <c r="B1768" t="s">
        <v>645</v>
      </c>
      <c r="C1768">
        <v>0.625</v>
      </c>
      <c r="D1768" t="s">
        <v>373</v>
      </c>
      <c r="E1768" t="s">
        <v>374</v>
      </c>
      <c r="F1768">
        <v>2008</v>
      </c>
      <c r="G1768">
        <v>40</v>
      </c>
      <c r="H1768" t="s">
        <v>27</v>
      </c>
      <c r="I1768" t="s">
        <v>126</v>
      </c>
      <c r="J1768" t="s">
        <v>221</v>
      </c>
      <c r="K1768">
        <v>0</v>
      </c>
      <c r="L1768" t="s">
        <v>142</v>
      </c>
      <c r="M1768">
        <v>0</v>
      </c>
      <c r="N1768" t="s">
        <v>142</v>
      </c>
      <c r="O1768">
        <v>1907</v>
      </c>
      <c r="P1768" t="s">
        <v>375</v>
      </c>
      <c r="Q1768" t="s">
        <v>335</v>
      </c>
      <c r="R1768" t="s">
        <v>645</v>
      </c>
      <c r="S1768" t="s">
        <v>646</v>
      </c>
      <c r="T1768" t="s">
        <v>647</v>
      </c>
      <c r="U1768" t="s">
        <v>421</v>
      </c>
      <c r="V1768" t="s">
        <v>379</v>
      </c>
    </row>
    <row r="1769" spans="1:22">
      <c r="A1769">
        <v>54389</v>
      </c>
      <c r="B1769" t="s">
        <v>642</v>
      </c>
      <c r="C1769">
        <v>0.54</v>
      </c>
      <c r="D1769" t="s">
        <v>373</v>
      </c>
      <c r="E1769" t="s">
        <v>374</v>
      </c>
      <c r="F1769">
        <v>2008</v>
      </c>
      <c r="G1769">
        <v>40</v>
      </c>
      <c r="H1769" t="s">
        <v>27</v>
      </c>
      <c r="I1769" t="s">
        <v>126</v>
      </c>
      <c r="J1769" t="s">
        <v>221</v>
      </c>
      <c r="K1769">
        <v>0</v>
      </c>
      <c r="L1769" t="s">
        <v>142</v>
      </c>
      <c r="M1769">
        <v>0</v>
      </c>
      <c r="N1769" t="s">
        <v>142</v>
      </c>
      <c r="O1769">
        <v>1907</v>
      </c>
      <c r="P1769" t="s">
        <v>375</v>
      </c>
      <c r="Q1769" t="s">
        <v>335</v>
      </c>
      <c r="R1769" t="s">
        <v>642</v>
      </c>
      <c r="S1769" t="s">
        <v>643</v>
      </c>
      <c r="T1769" t="s">
        <v>644</v>
      </c>
      <c r="U1769" t="s">
        <v>421</v>
      </c>
      <c r="V1769" t="s">
        <v>379</v>
      </c>
    </row>
    <row r="1770" spans="1:22">
      <c r="A1770">
        <v>54390</v>
      </c>
      <c r="B1770" t="s">
        <v>642</v>
      </c>
      <c r="C1770">
        <v>0.51</v>
      </c>
      <c r="D1770" t="s">
        <v>373</v>
      </c>
      <c r="E1770" t="s">
        <v>374</v>
      </c>
      <c r="F1770">
        <v>2007</v>
      </c>
      <c r="G1770">
        <v>40</v>
      </c>
      <c r="H1770" t="s">
        <v>27</v>
      </c>
      <c r="I1770" t="s">
        <v>126</v>
      </c>
      <c r="J1770" t="s">
        <v>221</v>
      </c>
      <c r="K1770">
        <v>0</v>
      </c>
      <c r="L1770" t="s">
        <v>142</v>
      </c>
      <c r="M1770">
        <v>0</v>
      </c>
      <c r="N1770" t="s">
        <v>142</v>
      </c>
      <c r="O1770">
        <v>1907</v>
      </c>
      <c r="P1770" t="s">
        <v>375</v>
      </c>
      <c r="Q1770" t="s">
        <v>335</v>
      </c>
      <c r="R1770" t="s">
        <v>642</v>
      </c>
      <c r="S1770" t="s">
        <v>643</v>
      </c>
      <c r="T1770" t="s">
        <v>644</v>
      </c>
      <c r="U1770" t="s">
        <v>421</v>
      </c>
      <c r="V1770" t="s">
        <v>379</v>
      </c>
    </row>
    <row r="1771" spans="1:22">
      <c r="A1771">
        <v>54391</v>
      </c>
      <c r="B1771" t="s">
        <v>648</v>
      </c>
      <c r="C1771">
        <v>0.17499999999999999</v>
      </c>
      <c r="D1771" t="s">
        <v>373</v>
      </c>
      <c r="E1771" t="s">
        <v>374</v>
      </c>
      <c r="F1771">
        <v>2008</v>
      </c>
      <c r="G1771">
        <v>40</v>
      </c>
      <c r="H1771" t="s">
        <v>27</v>
      </c>
      <c r="I1771" t="s">
        <v>126</v>
      </c>
      <c r="J1771" t="s">
        <v>221</v>
      </c>
      <c r="K1771">
        <v>0</v>
      </c>
      <c r="L1771" t="s">
        <v>142</v>
      </c>
      <c r="M1771">
        <v>0</v>
      </c>
      <c r="N1771" t="s">
        <v>142</v>
      </c>
      <c r="O1771">
        <v>1907</v>
      </c>
      <c r="P1771" t="s">
        <v>375</v>
      </c>
      <c r="Q1771" t="s">
        <v>335</v>
      </c>
      <c r="R1771" t="s">
        <v>648</v>
      </c>
      <c r="S1771" t="s">
        <v>649</v>
      </c>
      <c r="T1771" t="s">
        <v>650</v>
      </c>
      <c r="U1771" t="s">
        <v>421</v>
      </c>
      <c r="V1771" t="s">
        <v>379</v>
      </c>
    </row>
    <row r="1772" spans="1:22">
      <c r="A1772">
        <v>54392</v>
      </c>
      <c r="B1772" t="s">
        <v>648</v>
      </c>
      <c r="C1772">
        <v>0.09</v>
      </c>
      <c r="D1772" t="s">
        <v>373</v>
      </c>
      <c r="E1772" t="s">
        <v>374</v>
      </c>
      <c r="F1772">
        <v>2007</v>
      </c>
      <c r="G1772">
        <v>40</v>
      </c>
      <c r="H1772" t="s">
        <v>27</v>
      </c>
      <c r="I1772" t="s">
        <v>126</v>
      </c>
      <c r="J1772" t="s">
        <v>221</v>
      </c>
      <c r="K1772">
        <v>0</v>
      </c>
      <c r="L1772" t="s">
        <v>142</v>
      </c>
      <c r="M1772">
        <v>0</v>
      </c>
      <c r="N1772" t="s">
        <v>142</v>
      </c>
      <c r="O1772">
        <v>1907</v>
      </c>
      <c r="P1772" t="s">
        <v>375</v>
      </c>
      <c r="Q1772" t="s">
        <v>335</v>
      </c>
      <c r="R1772" t="s">
        <v>648</v>
      </c>
      <c r="S1772" t="s">
        <v>649</v>
      </c>
      <c r="T1772" t="s">
        <v>650</v>
      </c>
      <c r="U1772" t="s">
        <v>421</v>
      </c>
      <c r="V1772" t="s">
        <v>379</v>
      </c>
    </row>
    <row r="1773" spans="1:22">
      <c r="A1773">
        <v>54393</v>
      </c>
      <c r="B1773" t="s">
        <v>490</v>
      </c>
      <c r="C1773">
        <v>8.5000000000000006E-2</v>
      </c>
      <c r="D1773" t="s">
        <v>373</v>
      </c>
      <c r="E1773" t="s">
        <v>374</v>
      </c>
      <c r="F1773">
        <v>2008</v>
      </c>
      <c r="G1773">
        <v>40</v>
      </c>
      <c r="H1773" t="s">
        <v>27</v>
      </c>
      <c r="I1773" t="s">
        <v>126</v>
      </c>
      <c r="J1773" t="s">
        <v>221</v>
      </c>
      <c r="K1773">
        <v>0</v>
      </c>
      <c r="L1773" t="s">
        <v>142</v>
      </c>
      <c r="M1773">
        <v>0</v>
      </c>
      <c r="N1773" t="s">
        <v>142</v>
      </c>
      <c r="O1773">
        <v>1907</v>
      </c>
      <c r="P1773" t="s">
        <v>375</v>
      </c>
      <c r="Q1773" t="s">
        <v>335</v>
      </c>
      <c r="R1773" t="s">
        <v>490</v>
      </c>
      <c r="S1773" t="s">
        <v>491</v>
      </c>
      <c r="T1773" t="s">
        <v>492</v>
      </c>
      <c r="U1773" t="s">
        <v>421</v>
      </c>
      <c r="V1773" t="s">
        <v>379</v>
      </c>
    </row>
    <row r="1774" spans="1:22">
      <c r="A1774">
        <v>54394</v>
      </c>
      <c r="B1774" t="s">
        <v>651</v>
      </c>
      <c r="C1774">
        <v>0.04</v>
      </c>
      <c r="D1774" t="s">
        <v>373</v>
      </c>
      <c r="E1774" t="s">
        <v>374</v>
      </c>
      <c r="F1774">
        <v>2008</v>
      </c>
      <c r="G1774">
        <v>40</v>
      </c>
      <c r="H1774" t="s">
        <v>27</v>
      </c>
      <c r="I1774" t="s">
        <v>126</v>
      </c>
      <c r="J1774" t="s">
        <v>221</v>
      </c>
      <c r="K1774">
        <v>0</v>
      </c>
      <c r="L1774" t="s">
        <v>142</v>
      </c>
      <c r="M1774">
        <v>0</v>
      </c>
      <c r="N1774" t="s">
        <v>142</v>
      </c>
      <c r="O1774">
        <v>1907</v>
      </c>
      <c r="P1774" t="s">
        <v>375</v>
      </c>
      <c r="Q1774" t="s">
        <v>335</v>
      </c>
      <c r="R1774" t="s">
        <v>651</v>
      </c>
      <c r="S1774" t="s">
        <v>652</v>
      </c>
      <c r="T1774" t="s">
        <v>653</v>
      </c>
      <c r="U1774" t="s">
        <v>421</v>
      </c>
      <c r="V1774" t="s">
        <v>379</v>
      </c>
    </row>
    <row r="1775" spans="1:22">
      <c r="A1775">
        <v>54395</v>
      </c>
      <c r="B1775" t="s">
        <v>801</v>
      </c>
      <c r="C1775">
        <v>3.5000000000000003E-2</v>
      </c>
      <c r="D1775" t="s">
        <v>373</v>
      </c>
      <c r="E1775" t="s">
        <v>374</v>
      </c>
      <c r="F1775">
        <v>2007</v>
      </c>
      <c r="G1775">
        <v>40</v>
      </c>
      <c r="H1775" t="s">
        <v>27</v>
      </c>
      <c r="I1775" t="s">
        <v>126</v>
      </c>
      <c r="J1775" t="s">
        <v>221</v>
      </c>
      <c r="K1775">
        <v>0</v>
      </c>
      <c r="L1775" t="s">
        <v>142</v>
      </c>
      <c r="M1775">
        <v>0</v>
      </c>
      <c r="N1775" t="s">
        <v>142</v>
      </c>
      <c r="O1775">
        <v>1907</v>
      </c>
      <c r="P1775" t="s">
        <v>375</v>
      </c>
      <c r="Q1775" t="s">
        <v>335</v>
      </c>
      <c r="R1775" t="s">
        <v>801</v>
      </c>
      <c r="S1775" t="s">
        <v>802</v>
      </c>
      <c r="T1775" t="s">
        <v>803</v>
      </c>
      <c r="U1775" t="s">
        <v>421</v>
      </c>
      <c r="V1775" t="s">
        <v>379</v>
      </c>
    </row>
    <row r="1776" spans="1:22">
      <c r="A1776">
        <v>54396</v>
      </c>
      <c r="B1776" t="s">
        <v>801</v>
      </c>
      <c r="C1776">
        <v>0.01</v>
      </c>
      <c r="D1776" t="s">
        <v>373</v>
      </c>
      <c r="E1776" t="s">
        <v>374</v>
      </c>
      <c r="F1776">
        <v>2008</v>
      </c>
      <c r="G1776">
        <v>40</v>
      </c>
      <c r="H1776" t="s">
        <v>27</v>
      </c>
      <c r="I1776" t="s">
        <v>126</v>
      </c>
      <c r="J1776" t="s">
        <v>221</v>
      </c>
      <c r="K1776">
        <v>0</v>
      </c>
      <c r="L1776" t="s">
        <v>142</v>
      </c>
      <c r="M1776">
        <v>0</v>
      </c>
      <c r="N1776" t="s">
        <v>142</v>
      </c>
      <c r="O1776">
        <v>1907</v>
      </c>
      <c r="P1776" t="s">
        <v>375</v>
      </c>
      <c r="Q1776" t="s">
        <v>335</v>
      </c>
      <c r="R1776" t="s">
        <v>801</v>
      </c>
      <c r="S1776" t="s">
        <v>802</v>
      </c>
      <c r="T1776" t="s">
        <v>803</v>
      </c>
      <c r="U1776" t="s">
        <v>421</v>
      </c>
      <c r="V1776" t="s">
        <v>379</v>
      </c>
    </row>
    <row r="1777" spans="1:22">
      <c r="A1777">
        <v>54397</v>
      </c>
      <c r="B1777" t="s">
        <v>651</v>
      </c>
      <c r="C1777">
        <v>5.0000000000000001E-3</v>
      </c>
      <c r="D1777" t="s">
        <v>373</v>
      </c>
      <c r="E1777" t="s">
        <v>374</v>
      </c>
      <c r="F1777">
        <v>2007</v>
      </c>
      <c r="G1777">
        <v>40</v>
      </c>
      <c r="H1777" t="s">
        <v>27</v>
      </c>
      <c r="I1777" t="s">
        <v>126</v>
      </c>
      <c r="J1777" t="s">
        <v>221</v>
      </c>
      <c r="K1777">
        <v>0</v>
      </c>
      <c r="L1777" t="s">
        <v>142</v>
      </c>
      <c r="M1777">
        <v>0</v>
      </c>
      <c r="N1777" t="s">
        <v>142</v>
      </c>
      <c r="O1777">
        <v>1907</v>
      </c>
      <c r="P1777" t="s">
        <v>375</v>
      </c>
      <c r="Q1777" t="s">
        <v>335</v>
      </c>
      <c r="R1777" t="s">
        <v>651</v>
      </c>
      <c r="S1777" t="s">
        <v>652</v>
      </c>
      <c r="T1777" t="s">
        <v>653</v>
      </c>
      <c r="U1777" t="s">
        <v>421</v>
      </c>
      <c r="V1777" t="s">
        <v>379</v>
      </c>
    </row>
    <row r="1778" spans="1:22">
      <c r="A1778">
        <v>54398</v>
      </c>
      <c r="B1778" t="s">
        <v>746</v>
      </c>
      <c r="C1778">
        <v>5.0000000000000001E-3</v>
      </c>
      <c r="D1778" t="s">
        <v>373</v>
      </c>
      <c r="E1778" t="s">
        <v>374</v>
      </c>
      <c r="F1778">
        <v>2008</v>
      </c>
      <c r="G1778">
        <v>40</v>
      </c>
      <c r="H1778" t="s">
        <v>27</v>
      </c>
      <c r="I1778" t="s">
        <v>126</v>
      </c>
      <c r="J1778" t="s">
        <v>221</v>
      </c>
      <c r="K1778">
        <v>0</v>
      </c>
      <c r="L1778" t="s">
        <v>142</v>
      </c>
      <c r="M1778">
        <v>0</v>
      </c>
      <c r="N1778" t="s">
        <v>142</v>
      </c>
      <c r="O1778">
        <v>1907</v>
      </c>
      <c r="P1778" t="s">
        <v>375</v>
      </c>
      <c r="Q1778" t="s">
        <v>335</v>
      </c>
      <c r="R1778" t="s">
        <v>746</v>
      </c>
      <c r="S1778" t="s">
        <v>715</v>
      </c>
      <c r="T1778" t="s">
        <v>747</v>
      </c>
      <c r="U1778" t="s">
        <v>434</v>
      </c>
      <c r="V1778" t="s">
        <v>379</v>
      </c>
    </row>
    <row r="1779" spans="1:22">
      <c r="A1779">
        <v>54399</v>
      </c>
      <c r="B1779" t="s">
        <v>717</v>
      </c>
      <c r="C1779">
        <v>5.0000000000000001E-3</v>
      </c>
      <c r="D1779" t="s">
        <v>373</v>
      </c>
      <c r="E1779" t="s">
        <v>374</v>
      </c>
      <c r="F1779">
        <v>2007</v>
      </c>
      <c r="G1779">
        <v>40</v>
      </c>
      <c r="H1779" t="s">
        <v>27</v>
      </c>
      <c r="I1779" t="s">
        <v>126</v>
      </c>
      <c r="J1779" t="s">
        <v>221</v>
      </c>
      <c r="K1779">
        <v>0</v>
      </c>
      <c r="L1779" t="s">
        <v>142</v>
      </c>
      <c r="M1779">
        <v>0</v>
      </c>
      <c r="N1779" t="s">
        <v>142</v>
      </c>
      <c r="O1779">
        <v>1907</v>
      </c>
      <c r="P1779" t="s">
        <v>375</v>
      </c>
      <c r="Q1779" t="s">
        <v>335</v>
      </c>
      <c r="R1779" t="s">
        <v>717</v>
      </c>
      <c r="S1779" t="s">
        <v>718</v>
      </c>
      <c r="T1779" t="s">
        <v>623</v>
      </c>
      <c r="U1779" t="s">
        <v>719</v>
      </c>
      <c r="V1779" t="s">
        <v>379</v>
      </c>
    </row>
    <row r="1780" spans="1:22">
      <c r="A1780">
        <v>54400</v>
      </c>
      <c r="B1780" t="s">
        <v>1285</v>
      </c>
      <c r="C1780">
        <v>0.03</v>
      </c>
      <c r="D1780" t="s">
        <v>373</v>
      </c>
      <c r="E1780" t="s">
        <v>374</v>
      </c>
      <c r="F1780">
        <v>2008</v>
      </c>
      <c r="G1780">
        <v>40</v>
      </c>
      <c r="H1780" t="s">
        <v>27</v>
      </c>
      <c r="I1780" t="s">
        <v>126</v>
      </c>
      <c r="J1780" t="s">
        <v>221</v>
      </c>
      <c r="K1780">
        <v>0</v>
      </c>
      <c r="L1780" t="s">
        <v>142</v>
      </c>
      <c r="M1780">
        <v>0</v>
      </c>
      <c r="N1780" t="s">
        <v>142</v>
      </c>
      <c r="O1780">
        <v>1907</v>
      </c>
      <c r="P1780" t="s">
        <v>375</v>
      </c>
      <c r="Q1780" t="s">
        <v>335</v>
      </c>
      <c r="R1780" t="s">
        <v>1285</v>
      </c>
      <c r="S1780" t="s">
        <v>1286</v>
      </c>
      <c r="T1780" t="s">
        <v>1287</v>
      </c>
      <c r="U1780" t="s">
        <v>1288</v>
      </c>
      <c r="V1780" t="s">
        <v>379</v>
      </c>
    </row>
    <row r="1781" spans="1:22">
      <c r="A1781">
        <v>54401</v>
      </c>
      <c r="B1781" t="s">
        <v>1285</v>
      </c>
      <c r="C1781">
        <v>5.0000000000000001E-3</v>
      </c>
      <c r="D1781" t="s">
        <v>373</v>
      </c>
      <c r="E1781" t="s">
        <v>374</v>
      </c>
      <c r="F1781">
        <v>2007</v>
      </c>
      <c r="G1781">
        <v>40</v>
      </c>
      <c r="H1781" t="s">
        <v>27</v>
      </c>
      <c r="I1781" t="s">
        <v>126</v>
      </c>
      <c r="J1781" t="s">
        <v>221</v>
      </c>
      <c r="K1781">
        <v>0</v>
      </c>
      <c r="L1781" t="s">
        <v>142</v>
      </c>
      <c r="M1781">
        <v>0</v>
      </c>
      <c r="N1781" t="s">
        <v>142</v>
      </c>
      <c r="O1781">
        <v>1907</v>
      </c>
      <c r="P1781" t="s">
        <v>375</v>
      </c>
      <c r="Q1781" t="s">
        <v>335</v>
      </c>
      <c r="R1781" t="s">
        <v>1285</v>
      </c>
      <c r="S1781" t="s">
        <v>1286</v>
      </c>
      <c r="T1781" t="s">
        <v>1287</v>
      </c>
      <c r="U1781" t="s">
        <v>1288</v>
      </c>
      <c r="V1781" t="s">
        <v>379</v>
      </c>
    </row>
    <row r="1782" spans="1:22">
      <c r="A1782">
        <v>54402</v>
      </c>
      <c r="B1782" t="s">
        <v>667</v>
      </c>
      <c r="C1782">
        <v>0.03</v>
      </c>
      <c r="D1782" t="s">
        <v>373</v>
      </c>
      <c r="E1782" t="s">
        <v>374</v>
      </c>
      <c r="F1782">
        <v>2007</v>
      </c>
      <c r="G1782">
        <v>40</v>
      </c>
      <c r="H1782" t="s">
        <v>27</v>
      </c>
      <c r="I1782" t="s">
        <v>126</v>
      </c>
      <c r="J1782" t="s">
        <v>221</v>
      </c>
      <c r="K1782">
        <v>0</v>
      </c>
      <c r="L1782" t="s">
        <v>142</v>
      </c>
      <c r="M1782">
        <v>0</v>
      </c>
      <c r="N1782" t="s">
        <v>142</v>
      </c>
      <c r="O1782">
        <v>1907</v>
      </c>
      <c r="P1782" t="s">
        <v>375</v>
      </c>
      <c r="Q1782" t="s">
        <v>335</v>
      </c>
      <c r="R1782" t="s">
        <v>667</v>
      </c>
      <c r="S1782" t="s">
        <v>668</v>
      </c>
      <c r="T1782" t="s">
        <v>369</v>
      </c>
      <c r="V1782" t="s">
        <v>379</v>
      </c>
    </row>
    <row r="1783" spans="1:22">
      <c r="A1783">
        <v>54403</v>
      </c>
      <c r="B1783" t="s">
        <v>667</v>
      </c>
      <c r="C1783">
        <v>5.0000000000000001E-3</v>
      </c>
      <c r="D1783" t="s">
        <v>373</v>
      </c>
      <c r="E1783" t="s">
        <v>374</v>
      </c>
      <c r="F1783">
        <v>2008</v>
      </c>
      <c r="G1783">
        <v>40</v>
      </c>
      <c r="H1783" t="s">
        <v>27</v>
      </c>
      <c r="I1783" t="s">
        <v>126</v>
      </c>
      <c r="J1783" t="s">
        <v>221</v>
      </c>
      <c r="K1783">
        <v>0</v>
      </c>
      <c r="L1783" t="s">
        <v>142</v>
      </c>
      <c r="M1783">
        <v>0</v>
      </c>
      <c r="N1783" t="s">
        <v>142</v>
      </c>
      <c r="O1783">
        <v>1907</v>
      </c>
      <c r="P1783" t="s">
        <v>375</v>
      </c>
      <c r="Q1783" t="s">
        <v>335</v>
      </c>
      <c r="R1783" t="s">
        <v>667</v>
      </c>
      <c r="S1783" t="s">
        <v>668</v>
      </c>
      <c r="T1783" t="s">
        <v>369</v>
      </c>
      <c r="V1783" t="s">
        <v>379</v>
      </c>
    </row>
    <row r="1784" spans="1:22">
      <c r="A1784">
        <v>54404</v>
      </c>
      <c r="B1784" t="s">
        <v>667</v>
      </c>
      <c r="C1784">
        <v>5.0000000000000001E-3</v>
      </c>
      <c r="D1784" t="s">
        <v>373</v>
      </c>
      <c r="E1784" t="s">
        <v>374</v>
      </c>
      <c r="F1784">
        <v>2007</v>
      </c>
      <c r="G1784">
        <v>40</v>
      </c>
      <c r="H1784" t="s">
        <v>27</v>
      </c>
      <c r="I1784" t="s">
        <v>126</v>
      </c>
      <c r="J1784" t="s">
        <v>221</v>
      </c>
      <c r="K1784">
        <v>0</v>
      </c>
      <c r="L1784" t="s">
        <v>142</v>
      </c>
      <c r="M1784">
        <v>0</v>
      </c>
      <c r="N1784" t="s">
        <v>142</v>
      </c>
      <c r="O1784">
        <v>1907</v>
      </c>
      <c r="P1784" t="s">
        <v>375</v>
      </c>
      <c r="Q1784" t="s">
        <v>335</v>
      </c>
      <c r="R1784" t="s">
        <v>667</v>
      </c>
      <c r="S1784" t="s">
        <v>668</v>
      </c>
      <c r="T1784" t="s">
        <v>369</v>
      </c>
      <c r="V1784" t="s">
        <v>379</v>
      </c>
    </row>
    <row r="1785" spans="1:22">
      <c r="A1785">
        <v>54407</v>
      </c>
      <c r="B1785" t="s">
        <v>669</v>
      </c>
      <c r="C1785">
        <v>0.245</v>
      </c>
      <c r="D1785" t="s">
        <v>373</v>
      </c>
      <c r="E1785" t="s">
        <v>374</v>
      </c>
      <c r="F1785">
        <v>2008</v>
      </c>
      <c r="G1785">
        <v>40</v>
      </c>
      <c r="H1785" t="s">
        <v>27</v>
      </c>
      <c r="I1785" t="s">
        <v>126</v>
      </c>
      <c r="J1785" t="s">
        <v>220</v>
      </c>
      <c r="K1785">
        <v>0</v>
      </c>
      <c r="L1785" t="s">
        <v>142</v>
      </c>
      <c r="M1785">
        <v>0</v>
      </c>
      <c r="N1785" t="s">
        <v>142</v>
      </c>
      <c r="O1785">
        <v>1907</v>
      </c>
      <c r="P1785" t="s">
        <v>375</v>
      </c>
      <c r="Q1785" t="s">
        <v>335</v>
      </c>
      <c r="R1785" t="s">
        <v>669</v>
      </c>
      <c r="S1785" t="s">
        <v>670</v>
      </c>
      <c r="T1785" t="s">
        <v>671</v>
      </c>
      <c r="U1785" t="s">
        <v>672</v>
      </c>
      <c r="V1785" t="s">
        <v>379</v>
      </c>
    </row>
    <row r="1786" spans="1:22">
      <c r="A1786">
        <v>54408</v>
      </c>
      <c r="B1786" t="s">
        <v>669</v>
      </c>
      <c r="C1786">
        <v>4.4999999999999998E-2</v>
      </c>
      <c r="D1786" t="s">
        <v>373</v>
      </c>
      <c r="E1786" t="s">
        <v>374</v>
      </c>
      <c r="F1786">
        <v>2007</v>
      </c>
      <c r="G1786">
        <v>40</v>
      </c>
      <c r="H1786" t="s">
        <v>27</v>
      </c>
      <c r="I1786" t="s">
        <v>126</v>
      </c>
      <c r="J1786" t="s">
        <v>220</v>
      </c>
      <c r="K1786">
        <v>0</v>
      </c>
      <c r="L1786" t="s">
        <v>142</v>
      </c>
      <c r="M1786">
        <v>0</v>
      </c>
      <c r="N1786" t="s">
        <v>142</v>
      </c>
      <c r="O1786">
        <v>1907</v>
      </c>
      <c r="P1786" t="s">
        <v>375</v>
      </c>
      <c r="Q1786" t="s">
        <v>335</v>
      </c>
      <c r="R1786" t="s">
        <v>669</v>
      </c>
      <c r="S1786" t="s">
        <v>670</v>
      </c>
      <c r="T1786" t="s">
        <v>671</v>
      </c>
      <c r="U1786" t="s">
        <v>672</v>
      </c>
      <c r="V1786" t="s">
        <v>379</v>
      </c>
    </row>
    <row r="1787" spans="1:22">
      <c r="A1787">
        <v>54409</v>
      </c>
      <c r="B1787" t="s">
        <v>1289</v>
      </c>
      <c r="C1787">
        <v>0.02</v>
      </c>
      <c r="D1787" t="s">
        <v>373</v>
      </c>
      <c r="E1787" t="s">
        <v>374</v>
      </c>
      <c r="F1787">
        <v>2008</v>
      </c>
      <c r="G1787">
        <v>40</v>
      </c>
      <c r="H1787" t="s">
        <v>27</v>
      </c>
      <c r="I1787" t="s">
        <v>126</v>
      </c>
      <c r="J1787" t="s">
        <v>220</v>
      </c>
      <c r="K1787">
        <v>0</v>
      </c>
      <c r="L1787" t="s">
        <v>142</v>
      </c>
      <c r="M1787">
        <v>0</v>
      </c>
      <c r="N1787" t="s">
        <v>142</v>
      </c>
      <c r="O1787">
        <v>1907</v>
      </c>
      <c r="P1787" t="s">
        <v>375</v>
      </c>
      <c r="Q1787" t="s">
        <v>335</v>
      </c>
      <c r="R1787" t="s">
        <v>1289</v>
      </c>
      <c r="S1787" t="s">
        <v>1290</v>
      </c>
      <c r="T1787" t="s">
        <v>1291</v>
      </c>
      <c r="U1787" t="s">
        <v>763</v>
      </c>
      <c r="V1787" t="s">
        <v>379</v>
      </c>
    </row>
    <row r="1788" spans="1:22">
      <c r="A1788">
        <v>54410</v>
      </c>
      <c r="B1788" t="s">
        <v>710</v>
      </c>
      <c r="C1788">
        <v>2.5000000000000001E-2</v>
      </c>
      <c r="D1788" t="s">
        <v>373</v>
      </c>
      <c r="E1788" t="s">
        <v>374</v>
      </c>
      <c r="F1788">
        <v>2008</v>
      </c>
      <c r="G1788">
        <v>40</v>
      </c>
      <c r="H1788" t="s">
        <v>27</v>
      </c>
      <c r="I1788" t="s">
        <v>126</v>
      </c>
      <c r="J1788" t="s">
        <v>220</v>
      </c>
      <c r="K1788">
        <v>0</v>
      </c>
      <c r="L1788" t="s">
        <v>142</v>
      </c>
      <c r="M1788">
        <v>0</v>
      </c>
      <c r="N1788" t="s">
        <v>142</v>
      </c>
      <c r="O1788">
        <v>1907</v>
      </c>
      <c r="P1788" t="s">
        <v>375</v>
      </c>
      <c r="Q1788" t="s">
        <v>335</v>
      </c>
      <c r="R1788" t="s">
        <v>710</v>
      </c>
      <c r="S1788" t="s">
        <v>711</v>
      </c>
      <c r="T1788" t="s">
        <v>712</v>
      </c>
      <c r="U1788" t="s">
        <v>713</v>
      </c>
      <c r="V1788" t="s">
        <v>379</v>
      </c>
    </row>
    <row r="1789" spans="1:22">
      <c r="A1789">
        <v>54411</v>
      </c>
      <c r="B1789" t="s">
        <v>1292</v>
      </c>
      <c r="C1789">
        <v>0.51</v>
      </c>
      <c r="D1789" t="s">
        <v>373</v>
      </c>
      <c r="E1789" t="s">
        <v>374</v>
      </c>
      <c r="F1789">
        <v>2008</v>
      </c>
      <c r="G1789">
        <v>40</v>
      </c>
      <c r="H1789" t="s">
        <v>27</v>
      </c>
      <c r="I1789" t="s">
        <v>126</v>
      </c>
      <c r="J1789" t="s">
        <v>220</v>
      </c>
      <c r="K1789">
        <v>0</v>
      </c>
      <c r="L1789" t="s">
        <v>142</v>
      </c>
      <c r="M1789">
        <v>0</v>
      </c>
      <c r="N1789" t="s">
        <v>142</v>
      </c>
      <c r="O1789">
        <v>1907</v>
      </c>
      <c r="P1789" t="s">
        <v>375</v>
      </c>
      <c r="Q1789" t="s">
        <v>335</v>
      </c>
      <c r="R1789" t="s">
        <v>1292</v>
      </c>
      <c r="S1789" t="s">
        <v>869</v>
      </c>
      <c r="T1789" t="s">
        <v>1293</v>
      </c>
      <c r="U1789" t="s">
        <v>871</v>
      </c>
      <c r="V1789" t="s">
        <v>379</v>
      </c>
    </row>
    <row r="1790" spans="1:22">
      <c r="A1790">
        <v>54412</v>
      </c>
      <c r="B1790" t="s">
        <v>1292</v>
      </c>
      <c r="C1790">
        <v>0.36499999999999999</v>
      </c>
      <c r="D1790" t="s">
        <v>373</v>
      </c>
      <c r="E1790" t="s">
        <v>374</v>
      </c>
      <c r="F1790">
        <v>2007</v>
      </c>
      <c r="G1790">
        <v>40</v>
      </c>
      <c r="H1790" t="s">
        <v>27</v>
      </c>
      <c r="I1790" t="s">
        <v>126</v>
      </c>
      <c r="J1790" t="s">
        <v>220</v>
      </c>
      <c r="K1790">
        <v>0</v>
      </c>
      <c r="L1790" t="s">
        <v>142</v>
      </c>
      <c r="M1790">
        <v>0</v>
      </c>
      <c r="N1790" t="s">
        <v>142</v>
      </c>
      <c r="O1790">
        <v>1907</v>
      </c>
      <c r="P1790" t="s">
        <v>375</v>
      </c>
      <c r="Q1790" t="s">
        <v>335</v>
      </c>
      <c r="R1790" t="s">
        <v>1292</v>
      </c>
      <c r="S1790" t="s">
        <v>869</v>
      </c>
      <c r="T1790" t="s">
        <v>1293</v>
      </c>
      <c r="U1790" t="s">
        <v>871</v>
      </c>
      <c r="V1790" t="s">
        <v>379</v>
      </c>
    </row>
    <row r="1791" spans="1:22">
      <c r="A1791">
        <v>54413</v>
      </c>
      <c r="B1791" t="s">
        <v>773</v>
      </c>
      <c r="C1791">
        <v>0.65</v>
      </c>
      <c r="D1791" t="s">
        <v>373</v>
      </c>
      <c r="E1791" t="s">
        <v>374</v>
      </c>
      <c r="F1791">
        <v>2008</v>
      </c>
      <c r="G1791">
        <v>40</v>
      </c>
      <c r="H1791" t="s">
        <v>27</v>
      </c>
      <c r="I1791" t="s">
        <v>126</v>
      </c>
      <c r="J1791" t="s">
        <v>220</v>
      </c>
      <c r="K1791">
        <v>0</v>
      </c>
      <c r="L1791" t="s">
        <v>142</v>
      </c>
      <c r="M1791">
        <v>0</v>
      </c>
      <c r="N1791" t="s">
        <v>142</v>
      </c>
      <c r="O1791">
        <v>1907</v>
      </c>
      <c r="P1791" t="s">
        <v>375</v>
      </c>
      <c r="Q1791" t="s">
        <v>335</v>
      </c>
      <c r="R1791" t="s">
        <v>773</v>
      </c>
      <c r="S1791" t="s">
        <v>774</v>
      </c>
      <c r="T1791" t="s">
        <v>775</v>
      </c>
      <c r="U1791" t="s">
        <v>459</v>
      </c>
      <c r="V1791" t="s">
        <v>379</v>
      </c>
    </row>
    <row r="1792" spans="1:22">
      <c r="A1792">
        <v>54414</v>
      </c>
      <c r="B1792" t="s">
        <v>600</v>
      </c>
      <c r="C1792">
        <v>0.22500000000000001</v>
      </c>
      <c r="D1792" t="s">
        <v>373</v>
      </c>
      <c r="E1792" t="s">
        <v>374</v>
      </c>
      <c r="F1792">
        <v>2008</v>
      </c>
      <c r="G1792">
        <v>40</v>
      </c>
      <c r="H1792" t="s">
        <v>27</v>
      </c>
      <c r="I1792" t="s">
        <v>126</v>
      </c>
      <c r="J1792" t="s">
        <v>220</v>
      </c>
      <c r="K1792">
        <v>0</v>
      </c>
      <c r="L1792" t="s">
        <v>142</v>
      </c>
      <c r="M1792">
        <v>0</v>
      </c>
      <c r="N1792" t="s">
        <v>142</v>
      </c>
      <c r="O1792">
        <v>1907</v>
      </c>
      <c r="P1792" t="s">
        <v>375</v>
      </c>
      <c r="Q1792" t="s">
        <v>335</v>
      </c>
      <c r="R1792" t="s">
        <v>600</v>
      </c>
      <c r="S1792" t="s">
        <v>601</v>
      </c>
      <c r="T1792" t="s">
        <v>602</v>
      </c>
      <c r="U1792" t="s">
        <v>459</v>
      </c>
      <c r="V1792" t="s">
        <v>379</v>
      </c>
    </row>
    <row r="1793" spans="1:22">
      <c r="A1793">
        <v>54415</v>
      </c>
      <c r="B1793" t="s">
        <v>1269</v>
      </c>
      <c r="C1793">
        <v>0.215</v>
      </c>
      <c r="D1793" t="s">
        <v>373</v>
      </c>
      <c r="E1793" t="s">
        <v>374</v>
      </c>
      <c r="F1793">
        <v>2008</v>
      </c>
      <c r="G1793">
        <v>40</v>
      </c>
      <c r="H1793" t="s">
        <v>27</v>
      </c>
      <c r="I1793" t="s">
        <v>126</v>
      </c>
      <c r="J1793" t="s">
        <v>220</v>
      </c>
      <c r="K1793">
        <v>0</v>
      </c>
      <c r="L1793" t="s">
        <v>142</v>
      </c>
      <c r="M1793">
        <v>0</v>
      </c>
      <c r="N1793" t="s">
        <v>142</v>
      </c>
      <c r="O1793">
        <v>1907</v>
      </c>
      <c r="P1793" t="s">
        <v>375</v>
      </c>
      <c r="Q1793" t="s">
        <v>335</v>
      </c>
      <c r="R1793" t="s">
        <v>1269</v>
      </c>
      <c r="S1793" t="s">
        <v>677</v>
      </c>
      <c r="T1793" t="s">
        <v>1270</v>
      </c>
      <c r="U1793" t="s">
        <v>459</v>
      </c>
      <c r="V1793" t="s">
        <v>379</v>
      </c>
    </row>
    <row r="1794" spans="1:22">
      <c r="A1794">
        <v>54416</v>
      </c>
      <c r="B1794" t="s">
        <v>773</v>
      </c>
      <c r="C1794">
        <v>0.215</v>
      </c>
      <c r="D1794" t="s">
        <v>373</v>
      </c>
      <c r="E1794" t="s">
        <v>374</v>
      </c>
      <c r="F1794">
        <v>2007</v>
      </c>
      <c r="G1794">
        <v>40</v>
      </c>
      <c r="H1794" t="s">
        <v>27</v>
      </c>
      <c r="I1794" t="s">
        <v>126</v>
      </c>
      <c r="J1794" t="s">
        <v>220</v>
      </c>
      <c r="K1794">
        <v>0</v>
      </c>
      <c r="L1794" t="s">
        <v>142</v>
      </c>
      <c r="M1794">
        <v>0</v>
      </c>
      <c r="N1794" t="s">
        <v>142</v>
      </c>
      <c r="O1794">
        <v>1907</v>
      </c>
      <c r="P1794" t="s">
        <v>375</v>
      </c>
      <c r="Q1794" t="s">
        <v>335</v>
      </c>
      <c r="R1794" t="s">
        <v>773</v>
      </c>
      <c r="S1794" t="s">
        <v>774</v>
      </c>
      <c r="T1794" t="s">
        <v>775</v>
      </c>
      <c r="U1794" t="s">
        <v>459</v>
      </c>
      <c r="V1794" t="s">
        <v>379</v>
      </c>
    </row>
    <row r="1795" spans="1:22">
      <c r="A1795">
        <v>54417</v>
      </c>
      <c r="B1795" t="s">
        <v>598</v>
      </c>
      <c r="C1795">
        <v>0.17</v>
      </c>
      <c r="D1795" t="s">
        <v>373</v>
      </c>
      <c r="E1795" t="s">
        <v>374</v>
      </c>
      <c r="F1795">
        <v>2008</v>
      </c>
      <c r="G1795">
        <v>40</v>
      </c>
      <c r="H1795" t="s">
        <v>27</v>
      </c>
      <c r="I1795" t="s">
        <v>126</v>
      </c>
      <c r="J1795" t="s">
        <v>220</v>
      </c>
      <c r="K1795">
        <v>0</v>
      </c>
      <c r="L1795" t="s">
        <v>142</v>
      </c>
      <c r="M1795">
        <v>0</v>
      </c>
      <c r="N1795" t="s">
        <v>142</v>
      </c>
      <c r="O1795">
        <v>1907</v>
      </c>
      <c r="P1795" t="s">
        <v>375</v>
      </c>
      <c r="Q1795" t="s">
        <v>335</v>
      </c>
      <c r="R1795" t="s">
        <v>598</v>
      </c>
      <c r="S1795" t="s">
        <v>548</v>
      </c>
      <c r="T1795" t="s">
        <v>599</v>
      </c>
      <c r="U1795" t="s">
        <v>459</v>
      </c>
      <c r="V1795" t="s">
        <v>379</v>
      </c>
    </row>
    <row r="1796" spans="1:22">
      <c r="A1796">
        <v>54418</v>
      </c>
      <c r="B1796" t="s">
        <v>676</v>
      </c>
      <c r="C1796">
        <v>9.5000000000000001E-2</v>
      </c>
      <c r="D1796" t="s">
        <v>373</v>
      </c>
      <c r="E1796" t="s">
        <v>374</v>
      </c>
      <c r="F1796">
        <v>2007</v>
      </c>
      <c r="G1796">
        <v>40</v>
      </c>
      <c r="H1796" t="s">
        <v>27</v>
      </c>
      <c r="I1796" t="s">
        <v>126</v>
      </c>
      <c r="J1796" t="s">
        <v>220</v>
      </c>
      <c r="K1796">
        <v>0</v>
      </c>
      <c r="L1796" t="s">
        <v>142</v>
      </c>
      <c r="M1796">
        <v>0</v>
      </c>
      <c r="N1796" t="s">
        <v>142</v>
      </c>
      <c r="O1796">
        <v>1907</v>
      </c>
      <c r="P1796" t="s">
        <v>375</v>
      </c>
      <c r="Q1796" t="s">
        <v>335</v>
      </c>
      <c r="R1796" t="s">
        <v>676</v>
      </c>
      <c r="S1796" t="s">
        <v>677</v>
      </c>
      <c r="T1796" t="s">
        <v>678</v>
      </c>
      <c r="U1796" t="s">
        <v>459</v>
      </c>
      <c r="V1796" t="s">
        <v>379</v>
      </c>
    </row>
    <row r="1797" spans="1:22">
      <c r="A1797">
        <v>54419</v>
      </c>
      <c r="B1797" t="s">
        <v>1294</v>
      </c>
      <c r="C1797">
        <v>6.5000000000000002E-2</v>
      </c>
      <c r="D1797" t="s">
        <v>373</v>
      </c>
      <c r="E1797" t="s">
        <v>374</v>
      </c>
      <c r="F1797">
        <v>2008</v>
      </c>
      <c r="G1797">
        <v>40</v>
      </c>
      <c r="H1797" t="s">
        <v>27</v>
      </c>
      <c r="I1797" t="s">
        <v>126</v>
      </c>
      <c r="J1797" t="s">
        <v>220</v>
      </c>
      <c r="K1797">
        <v>0</v>
      </c>
      <c r="L1797" t="s">
        <v>142</v>
      </c>
      <c r="M1797">
        <v>0</v>
      </c>
      <c r="N1797" t="s">
        <v>142</v>
      </c>
      <c r="O1797">
        <v>1907</v>
      </c>
      <c r="P1797" t="s">
        <v>375</v>
      </c>
      <c r="Q1797" t="s">
        <v>335</v>
      </c>
      <c r="R1797" t="s">
        <v>1294</v>
      </c>
      <c r="S1797" t="s">
        <v>613</v>
      </c>
      <c r="T1797" t="s">
        <v>1295</v>
      </c>
      <c r="U1797" t="s">
        <v>459</v>
      </c>
      <c r="V1797" t="s">
        <v>379</v>
      </c>
    </row>
    <row r="1798" spans="1:22">
      <c r="A1798">
        <v>54420</v>
      </c>
      <c r="B1798" t="s">
        <v>755</v>
      </c>
      <c r="C1798">
        <v>0.06</v>
      </c>
      <c r="D1798" t="s">
        <v>373</v>
      </c>
      <c r="E1798" t="s">
        <v>374</v>
      </c>
      <c r="F1798">
        <v>2008</v>
      </c>
      <c r="G1798">
        <v>40</v>
      </c>
      <c r="H1798" t="s">
        <v>27</v>
      </c>
      <c r="I1798" t="s">
        <v>126</v>
      </c>
      <c r="J1798" t="s">
        <v>220</v>
      </c>
      <c r="K1798">
        <v>0</v>
      </c>
      <c r="L1798" t="s">
        <v>142</v>
      </c>
      <c r="M1798">
        <v>0</v>
      </c>
      <c r="N1798" t="s">
        <v>142</v>
      </c>
      <c r="O1798">
        <v>1907</v>
      </c>
      <c r="P1798" t="s">
        <v>375</v>
      </c>
      <c r="Q1798" t="s">
        <v>335</v>
      </c>
      <c r="R1798" t="s">
        <v>755</v>
      </c>
      <c r="S1798" t="s">
        <v>733</v>
      </c>
      <c r="T1798" t="s">
        <v>756</v>
      </c>
      <c r="U1798" t="s">
        <v>459</v>
      </c>
      <c r="V1798" t="s">
        <v>379</v>
      </c>
    </row>
    <row r="1799" spans="1:22">
      <c r="A1799">
        <v>54421</v>
      </c>
      <c r="B1799" t="s">
        <v>598</v>
      </c>
      <c r="C1799">
        <v>5.5E-2</v>
      </c>
      <c r="D1799" t="s">
        <v>373</v>
      </c>
      <c r="E1799" t="s">
        <v>374</v>
      </c>
      <c r="F1799">
        <v>2007</v>
      </c>
      <c r="G1799">
        <v>40</v>
      </c>
      <c r="H1799" t="s">
        <v>27</v>
      </c>
      <c r="I1799" t="s">
        <v>126</v>
      </c>
      <c r="J1799" t="s">
        <v>220</v>
      </c>
      <c r="K1799">
        <v>0</v>
      </c>
      <c r="L1799" t="s">
        <v>142</v>
      </c>
      <c r="M1799">
        <v>0</v>
      </c>
      <c r="N1799" t="s">
        <v>142</v>
      </c>
      <c r="O1799">
        <v>1907</v>
      </c>
      <c r="P1799" t="s">
        <v>375</v>
      </c>
      <c r="Q1799" t="s">
        <v>335</v>
      </c>
      <c r="R1799" t="s">
        <v>598</v>
      </c>
      <c r="S1799" t="s">
        <v>548</v>
      </c>
      <c r="T1799" t="s">
        <v>599</v>
      </c>
      <c r="U1799" t="s">
        <v>459</v>
      </c>
      <c r="V1799" t="s">
        <v>379</v>
      </c>
    </row>
    <row r="1800" spans="1:22">
      <c r="A1800">
        <v>54422</v>
      </c>
      <c r="B1800" t="s">
        <v>1294</v>
      </c>
      <c r="C1800">
        <v>3.5000000000000003E-2</v>
      </c>
      <c r="D1800" t="s">
        <v>373</v>
      </c>
      <c r="E1800" t="s">
        <v>374</v>
      </c>
      <c r="F1800">
        <v>2007</v>
      </c>
      <c r="G1800">
        <v>40</v>
      </c>
      <c r="H1800" t="s">
        <v>27</v>
      </c>
      <c r="I1800" t="s">
        <v>126</v>
      </c>
      <c r="J1800" t="s">
        <v>220</v>
      </c>
      <c r="K1800">
        <v>0</v>
      </c>
      <c r="L1800" t="s">
        <v>142</v>
      </c>
      <c r="M1800">
        <v>0</v>
      </c>
      <c r="N1800" t="s">
        <v>142</v>
      </c>
      <c r="O1800">
        <v>1907</v>
      </c>
      <c r="P1800" t="s">
        <v>375</v>
      </c>
      <c r="Q1800" t="s">
        <v>335</v>
      </c>
      <c r="R1800" t="s">
        <v>1294</v>
      </c>
      <c r="S1800" t="s">
        <v>613</v>
      </c>
      <c r="T1800" t="s">
        <v>1295</v>
      </c>
      <c r="U1800" t="s">
        <v>459</v>
      </c>
      <c r="V1800" t="s">
        <v>379</v>
      </c>
    </row>
    <row r="1801" spans="1:22">
      <c r="A1801">
        <v>54423</v>
      </c>
      <c r="B1801" t="s">
        <v>755</v>
      </c>
      <c r="C1801">
        <v>3.5000000000000003E-2</v>
      </c>
      <c r="D1801" t="s">
        <v>373</v>
      </c>
      <c r="E1801" t="s">
        <v>374</v>
      </c>
      <c r="F1801">
        <v>2007</v>
      </c>
      <c r="G1801">
        <v>40</v>
      </c>
      <c r="H1801" t="s">
        <v>27</v>
      </c>
      <c r="I1801" t="s">
        <v>126</v>
      </c>
      <c r="J1801" t="s">
        <v>220</v>
      </c>
      <c r="K1801">
        <v>0</v>
      </c>
      <c r="L1801" t="s">
        <v>142</v>
      </c>
      <c r="M1801">
        <v>0</v>
      </c>
      <c r="N1801" t="s">
        <v>142</v>
      </c>
      <c r="O1801">
        <v>1907</v>
      </c>
      <c r="P1801" t="s">
        <v>375</v>
      </c>
      <c r="Q1801" t="s">
        <v>335</v>
      </c>
      <c r="R1801" t="s">
        <v>755</v>
      </c>
      <c r="S1801" t="s">
        <v>733</v>
      </c>
      <c r="T1801" t="s">
        <v>756</v>
      </c>
      <c r="U1801" t="s">
        <v>459</v>
      </c>
      <c r="V1801" t="s">
        <v>379</v>
      </c>
    </row>
    <row r="1802" spans="1:22">
      <c r="A1802">
        <v>54424</v>
      </c>
      <c r="B1802" t="s">
        <v>1269</v>
      </c>
      <c r="C1802">
        <v>0.03</v>
      </c>
      <c r="D1802" t="s">
        <v>373</v>
      </c>
      <c r="E1802" t="s">
        <v>374</v>
      </c>
      <c r="F1802">
        <v>2007</v>
      </c>
      <c r="G1802">
        <v>40</v>
      </c>
      <c r="H1802" t="s">
        <v>27</v>
      </c>
      <c r="I1802" t="s">
        <v>126</v>
      </c>
      <c r="J1802" t="s">
        <v>220</v>
      </c>
      <c r="K1802">
        <v>0</v>
      </c>
      <c r="L1802" t="s">
        <v>142</v>
      </c>
      <c r="M1802">
        <v>0</v>
      </c>
      <c r="N1802" t="s">
        <v>142</v>
      </c>
      <c r="O1802">
        <v>1907</v>
      </c>
      <c r="P1802" t="s">
        <v>375</v>
      </c>
      <c r="Q1802" t="s">
        <v>335</v>
      </c>
      <c r="R1802" t="s">
        <v>1269</v>
      </c>
      <c r="S1802" t="s">
        <v>677</v>
      </c>
      <c r="T1802" t="s">
        <v>1270</v>
      </c>
      <c r="U1802" t="s">
        <v>459</v>
      </c>
      <c r="V1802" t="s">
        <v>379</v>
      </c>
    </row>
    <row r="1803" spans="1:22">
      <c r="A1803">
        <v>54425</v>
      </c>
      <c r="B1803" t="s">
        <v>600</v>
      </c>
      <c r="C1803">
        <v>1.4999999999999999E-2</v>
      </c>
      <c r="D1803" t="s">
        <v>373</v>
      </c>
      <c r="E1803" t="s">
        <v>374</v>
      </c>
      <c r="F1803">
        <v>2007</v>
      </c>
      <c r="G1803">
        <v>40</v>
      </c>
      <c r="H1803" t="s">
        <v>27</v>
      </c>
      <c r="I1803" t="s">
        <v>126</v>
      </c>
      <c r="J1803" t="s">
        <v>220</v>
      </c>
      <c r="K1803">
        <v>0</v>
      </c>
      <c r="L1803" t="s">
        <v>142</v>
      </c>
      <c r="M1803">
        <v>0</v>
      </c>
      <c r="N1803" t="s">
        <v>142</v>
      </c>
      <c r="O1803">
        <v>1907</v>
      </c>
      <c r="P1803" t="s">
        <v>375</v>
      </c>
      <c r="Q1803" t="s">
        <v>335</v>
      </c>
      <c r="R1803" t="s">
        <v>600</v>
      </c>
      <c r="S1803" t="s">
        <v>601</v>
      </c>
      <c r="T1803" t="s">
        <v>602</v>
      </c>
      <c r="U1803" t="s">
        <v>459</v>
      </c>
      <c r="V1803" t="s">
        <v>379</v>
      </c>
    </row>
    <row r="1804" spans="1:22">
      <c r="A1804">
        <v>54426</v>
      </c>
      <c r="B1804" t="s">
        <v>727</v>
      </c>
      <c r="C1804">
        <v>1.4999999999999999E-2</v>
      </c>
      <c r="D1804" t="s">
        <v>373</v>
      </c>
      <c r="E1804" t="s">
        <v>374</v>
      </c>
      <c r="F1804">
        <v>2008</v>
      </c>
      <c r="G1804">
        <v>40</v>
      </c>
      <c r="H1804" t="s">
        <v>27</v>
      </c>
      <c r="I1804" t="s">
        <v>126</v>
      </c>
      <c r="J1804" t="s">
        <v>220</v>
      </c>
      <c r="K1804">
        <v>0</v>
      </c>
      <c r="L1804" t="s">
        <v>142</v>
      </c>
      <c r="M1804">
        <v>0</v>
      </c>
      <c r="N1804" t="s">
        <v>142</v>
      </c>
      <c r="O1804">
        <v>1907</v>
      </c>
      <c r="P1804" t="s">
        <v>375</v>
      </c>
      <c r="Q1804" t="s">
        <v>335</v>
      </c>
      <c r="R1804" t="s">
        <v>727</v>
      </c>
      <c r="S1804" t="s">
        <v>728</v>
      </c>
      <c r="T1804" t="s">
        <v>662</v>
      </c>
      <c r="U1804" t="s">
        <v>459</v>
      </c>
      <c r="V1804" t="s">
        <v>379</v>
      </c>
    </row>
    <row r="1805" spans="1:22">
      <c r="A1805">
        <v>54427</v>
      </c>
      <c r="B1805" t="s">
        <v>727</v>
      </c>
      <c r="C1805">
        <v>1.4999999999999999E-2</v>
      </c>
      <c r="D1805" t="s">
        <v>373</v>
      </c>
      <c r="E1805" t="s">
        <v>374</v>
      </c>
      <c r="F1805">
        <v>2007</v>
      </c>
      <c r="G1805">
        <v>40</v>
      </c>
      <c r="H1805" t="s">
        <v>27</v>
      </c>
      <c r="I1805" t="s">
        <v>126</v>
      </c>
      <c r="J1805" t="s">
        <v>220</v>
      </c>
      <c r="K1805">
        <v>0</v>
      </c>
      <c r="L1805" t="s">
        <v>142</v>
      </c>
      <c r="M1805">
        <v>0</v>
      </c>
      <c r="N1805" t="s">
        <v>142</v>
      </c>
      <c r="O1805">
        <v>1907</v>
      </c>
      <c r="P1805" t="s">
        <v>375</v>
      </c>
      <c r="Q1805" t="s">
        <v>335</v>
      </c>
      <c r="R1805" t="s">
        <v>727</v>
      </c>
      <c r="S1805" t="s">
        <v>728</v>
      </c>
      <c r="T1805" t="s">
        <v>662</v>
      </c>
      <c r="U1805" t="s">
        <v>459</v>
      </c>
      <c r="V1805" t="s">
        <v>379</v>
      </c>
    </row>
    <row r="1806" spans="1:22">
      <c r="A1806">
        <v>54428</v>
      </c>
      <c r="B1806" t="s">
        <v>682</v>
      </c>
      <c r="C1806">
        <v>0.01</v>
      </c>
      <c r="D1806" t="s">
        <v>373</v>
      </c>
      <c r="E1806" t="s">
        <v>374</v>
      </c>
      <c r="F1806">
        <v>2008</v>
      </c>
      <c r="G1806">
        <v>40</v>
      </c>
      <c r="H1806" t="s">
        <v>27</v>
      </c>
      <c r="I1806" t="s">
        <v>126</v>
      </c>
      <c r="J1806" t="s">
        <v>220</v>
      </c>
      <c r="K1806">
        <v>0</v>
      </c>
      <c r="L1806" t="s">
        <v>142</v>
      </c>
      <c r="M1806">
        <v>0</v>
      </c>
      <c r="N1806" t="s">
        <v>142</v>
      </c>
      <c r="O1806">
        <v>1907</v>
      </c>
      <c r="P1806" t="s">
        <v>375</v>
      </c>
      <c r="Q1806" t="s">
        <v>335</v>
      </c>
      <c r="R1806" t="s">
        <v>682</v>
      </c>
      <c r="S1806" t="s">
        <v>470</v>
      </c>
      <c r="T1806" t="s">
        <v>683</v>
      </c>
      <c r="U1806" t="s">
        <v>459</v>
      </c>
      <c r="V1806" t="s">
        <v>379</v>
      </c>
    </row>
    <row r="1807" spans="1:22">
      <c r="A1807">
        <v>54429</v>
      </c>
      <c r="B1807" t="s">
        <v>676</v>
      </c>
      <c r="C1807">
        <v>5.0000000000000001E-3</v>
      </c>
      <c r="D1807" t="s">
        <v>373</v>
      </c>
      <c r="E1807" t="s">
        <v>374</v>
      </c>
      <c r="F1807">
        <v>2008</v>
      </c>
      <c r="G1807">
        <v>40</v>
      </c>
      <c r="H1807" t="s">
        <v>27</v>
      </c>
      <c r="I1807" t="s">
        <v>126</v>
      </c>
      <c r="J1807" t="s">
        <v>220</v>
      </c>
      <c r="K1807">
        <v>0</v>
      </c>
      <c r="L1807" t="s">
        <v>142</v>
      </c>
      <c r="M1807">
        <v>0</v>
      </c>
      <c r="N1807" t="s">
        <v>142</v>
      </c>
      <c r="O1807">
        <v>1907</v>
      </c>
      <c r="P1807" t="s">
        <v>375</v>
      </c>
      <c r="Q1807" t="s">
        <v>335</v>
      </c>
      <c r="R1807" t="s">
        <v>676</v>
      </c>
      <c r="S1807" t="s">
        <v>677</v>
      </c>
      <c r="T1807" t="s">
        <v>678</v>
      </c>
      <c r="U1807" t="s">
        <v>459</v>
      </c>
      <c r="V1807" t="s">
        <v>379</v>
      </c>
    </row>
    <row r="1808" spans="1:22">
      <c r="A1808">
        <v>54430</v>
      </c>
      <c r="B1808" t="s">
        <v>684</v>
      </c>
      <c r="C1808">
        <v>5.0000000000000001E-3</v>
      </c>
      <c r="D1808" t="s">
        <v>373</v>
      </c>
      <c r="E1808" t="s">
        <v>374</v>
      </c>
      <c r="F1808">
        <v>2008</v>
      </c>
      <c r="G1808">
        <v>40</v>
      </c>
      <c r="H1808" t="s">
        <v>27</v>
      </c>
      <c r="I1808" t="s">
        <v>126</v>
      </c>
      <c r="J1808" t="s">
        <v>220</v>
      </c>
      <c r="K1808">
        <v>0</v>
      </c>
      <c r="L1808" t="s">
        <v>142</v>
      </c>
      <c r="M1808">
        <v>0</v>
      </c>
      <c r="N1808" t="s">
        <v>142</v>
      </c>
      <c r="O1808">
        <v>1907</v>
      </c>
      <c r="P1808" t="s">
        <v>375</v>
      </c>
      <c r="Q1808" t="s">
        <v>335</v>
      </c>
      <c r="R1808" t="s">
        <v>684</v>
      </c>
      <c r="S1808" t="s">
        <v>685</v>
      </c>
      <c r="T1808" t="s">
        <v>686</v>
      </c>
      <c r="U1808" t="s">
        <v>687</v>
      </c>
      <c r="V1808" t="s">
        <v>379</v>
      </c>
    </row>
    <row r="1809" spans="1:22">
      <c r="A1809">
        <v>54431</v>
      </c>
      <c r="B1809" t="s">
        <v>688</v>
      </c>
      <c r="C1809">
        <v>3.5000000000000003E-2</v>
      </c>
      <c r="D1809" t="s">
        <v>373</v>
      </c>
      <c r="E1809" t="s">
        <v>374</v>
      </c>
      <c r="F1809">
        <v>2007</v>
      </c>
      <c r="G1809">
        <v>40</v>
      </c>
      <c r="H1809" t="s">
        <v>27</v>
      </c>
      <c r="I1809" t="s">
        <v>126</v>
      </c>
      <c r="J1809" t="s">
        <v>220</v>
      </c>
      <c r="K1809">
        <v>0</v>
      </c>
      <c r="L1809" t="s">
        <v>142</v>
      </c>
      <c r="M1809">
        <v>0</v>
      </c>
      <c r="N1809" t="s">
        <v>142</v>
      </c>
      <c r="O1809">
        <v>1907</v>
      </c>
      <c r="P1809" t="s">
        <v>375</v>
      </c>
      <c r="Q1809" t="s">
        <v>335</v>
      </c>
      <c r="R1809" t="s">
        <v>688</v>
      </c>
      <c r="S1809" t="s">
        <v>689</v>
      </c>
      <c r="T1809" t="s">
        <v>690</v>
      </c>
      <c r="U1809" t="s">
        <v>618</v>
      </c>
      <c r="V1809" t="s">
        <v>379</v>
      </c>
    </row>
    <row r="1810" spans="1:22">
      <c r="A1810">
        <v>54432</v>
      </c>
      <c r="B1810" t="s">
        <v>688</v>
      </c>
      <c r="C1810">
        <v>0.01</v>
      </c>
      <c r="D1810" t="s">
        <v>373</v>
      </c>
      <c r="E1810" t="s">
        <v>374</v>
      </c>
      <c r="F1810">
        <v>2008</v>
      </c>
      <c r="G1810">
        <v>40</v>
      </c>
      <c r="H1810" t="s">
        <v>27</v>
      </c>
      <c r="I1810" t="s">
        <v>126</v>
      </c>
      <c r="J1810" t="s">
        <v>220</v>
      </c>
      <c r="K1810">
        <v>0</v>
      </c>
      <c r="L1810" t="s">
        <v>142</v>
      </c>
      <c r="M1810">
        <v>0</v>
      </c>
      <c r="N1810" t="s">
        <v>142</v>
      </c>
      <c r="O1810">
        <v>1907</v>
      </c>
      <c r="P1810" t="s">
        <v>375</v>
      </c>
      <c r="Q1810" t="s">
        <v>335</v>
      </c>
      <c r="R1810" t="s">
        <v>688</v>
      </c>
      <c r="S1810" t="s">
        <v>689</v>
      </c>
      <c r="T1810" t="s">
        <v>690</v>
      </c>
      <c r="U1810" t="s">
        <v>618</v>
      </c>
      <c r="V1810" t="s">
        <v>379</v>
      </c>
    </row>
    <row r="1811" spans="1:22">
      <c r="A1811">
        <v>54433</v>
      </c>
      <c r="B1811" t="s">
        <v>741</v>
      </c>
      <c r="C1811">
        <v>0.155</v>
      </c>
      <c r="D1811" t="s">
        <v>373</v>
      </c>
      <c r="E1811" t="s">
        <v>374</v>
      </c>
      <c r="F1811">
        <v>2007</v>
      </c>
      <c r="G1811">
        <v>40</v>
      </c>
      <c r="H1811" t="s">
        <v>27</v>
      </c>
      <c r="I1811" t="s">
        <v>126</v>
      </c>
      <c r="J1811" t="s">
        <v>220</v>
      </c>
      <c r="K1811">
        <v>0</v>
      </c>
      <c r="L1811" t="s">
        <v>142</v>
      </c>
      <c r="M1811">
        <v>0</v>
      </c>
      <c r="N1811" t="s">
        <v>142</v>
      </c>
      <c r="O1811">
        <v>1907</v>
      </c>
      <c r="P1811" t="s">
        <v>375</v>
      </c>
      <c r="Q1811" t="s">
        <v>335</v>
      </c>
      <c r="R1811" t="s">
        <v>741</v>
      </c>
      <c r="S1811" t="s">
        <v>742</v>
      </c>
      <c r="T1811" t="s">
        <v>743</v>
      </c>
      <c r="U1811" t="s">
        <v>744</v>
      </c>
      <c r="V1811" t="s">
        <v>379</v>
      </c>
    </row>
    <row r="1812" spans="1:22">
      <c r="A1812">
        <v>54434</v>
      </c>
      <c r="B1812" t="s">
        <v>633</v>
      </c>
      <c r="C1812">
        <v>0.22</v>
      </c>
      <c r="D1812" t="s">
        <v>373</v>
      </c>
      <c r="E1812" t="s">
        <v>374</v>
      </c>
      <c r="F1812">
        <v>2008</v>
      </c>
      <c r="G1812">
        <v>40</v>
      </c>
      <c r="H1812" t="s">
        <v>27</v>
      </c>
      <c r="I1812" t="s">
        <v>126</v>
      </c>
      <c r="J1812" t="s">
        <v>220</v>
      </c>
      <c r="K1812">
        <v>0</v>
      </c>
      <c r="L1812" t="s">
        <v>142</v>
      </c>
      <c r="M1812">
        <v>0</v>
      </c>
      <c r="N1812" t="s">
        <v>142</v>
      </c>
      <c r="O1812">
        <v>1907</v>
      </c>
      <c r="P1812" t="s">
        <v>375</v>
      </c>
      <c r="Q1812" t="s">
        <v>335</v>
      </c>
      <c r="R1812" t="s">
        <v>633</v>
      </c>
      <c r="S1812" t="s">
        <v>634</v>
      </c>
      <c r="T1812" t="s">
        <v>635</v>
      </c>
      <c r="U1812" t="s">
        <v>485</v>
      </c>
      <c r="V1812" t="s">
        <v>486</v>
      </c>
    </row>
    <row r="1813" spans="1:22">
      <c r="A1813">
        <v>54435</v>
      </c>
      <c r="B1813" t="s">
        <v>621</v>
      </c>
      <c r="C1813">
        <v>7.0000000000000007E-2</v>
      </c>
      <c r="D1813" t="s">
        <v>373</v>
      </c>
      <c r="E1813" t="s">
        <v>374</v>
      </c>
      <c r="F1813">
        <v>2008</v>
      </c>
      <c r="G1813">
        <v>40</v>
      </c>
      <c r="H1813" t="s">
        <v>27</v>
      </c>
      <c r="I1813" t="s">
        <v>126</v>
      </c>
      <c r="J1813" t="s">
        <v>220</v>
      </c>
      <c r="K1813">
        <v>0</v>
      </c>
      <c r="L1813" t="s">
        <v>142</v>
      </c>
      <c r="M1813">
        <v>0</v>
      </c>
      <c r="N1813" t="s">
        <v>142</v>
      </c>
      <c r="O1813">
        <v>1907</v>
      </c>
      <c r="P1813" t="s">
        <v>375</v>
      </c>
      <c r="Q1813" t="s">
        <v>335</v>
      </c>
      <c r="R1813" t="s">
        <v>621</v>
      </c>
      <c r="S1813" t="s">
        <v>622</v>
      </c>
      <c r="T1813" t="s">
        <v>623</v>
      </c>
      <c r="U1813" t="s">
        <v>485</v>
      </c>
      <c r="V1813" t="s">
        <v>486</v>
      </c>
    </row>
    <row r="1814" spans="1:22">
      <c r="A1814">
        <v>54436</v>
      </c>
      <c r="B1814" t="s">
        <v>624</v>
      </c>
      <c r="C1814">
        <v>0.06</v>
      </c>
      <c r="D1814" t="s">
        <v>373</v>
      </c>
      <c r="E1814" t="s">
        <v>374</v>
      </c>
      <c r="F1814">
        <v>2008</v>
      </c>
      <c r="G1814">
        <v>40</v>
      </c>
      <c r="H1814" t="s">
        <v>27</v>
      </c>
      <c r="I1814" t="s">
        <v>126</v>
      </c>
      <c r="J1814" t="s">
        <v>220</v>
      </c>
      <c r="K1814">
        <v>0</v>
      </c>
      <c r="L1814" t="s">
        <v>142</v>
      </c>
      <c r="M1814">
        <v>0</v>
      </c>
      <c r="N1814" t="s">
        <v>142</v>
      </c>
      <c r="O1814">
        <v>1907</v>
      </c>
      <c r="P1814" t="s">
        <v>375</v>
      </c>
      <c r="Q1814" t="s">
        <v>335</v>
      </c>
      <c r="R1814" t="s">
        <v>624</v>
      </c>
      <c r="S1814" t="s">
        <v>625</v>
      </c>
      <c r="T1814" t="s">
        <v>626</v>
      </c>
      <c r="U1814" t="s">
        <v>485</v>
      </c>
      <c r="V1814" t="s">
        <v>486</v>
      </c>
    </row>
    <row r="1815" spans="1:22">
      <c r="A1815">
        <v>54437</v>
      </c>
      <c r="B1815" t="s">
        <v>633</v>
      </c>
      <c r="C1815">
        <v>0.02</v>
      </c>
      <c r="D1815" t="s">
        <v>373</v>
      </c>
      <c r="E1815" t="s">
        <v>374</v>
      </c>
      <c r="F1815">
        <v>2007</v>
      </c>
      <c r="G1815">
        <v>40</v>
      </c>
      <c r="H1815" t="s">
        <v>27</v>
      </c>
      <c r="I1815" t="s">
        <v>126</v>
      </c>
      <c r="J1815" t="s">
        <v>220</v>
      </c>
      <c r="K1815">
        <v>0</v>
      </c>
      <c r="L1815" t="s">
        <v>142</v>
      </c>
      <c r="M1815">
        <v>0</v>
      </c>
      <c r="N1815" t="s">
        <v>142</v>
      </c>
      <c r="O1815">
        <v>1907</v>
      </c>
      <c r="P1815" t="s">
        <v>375</v>
      </c>
      <c r="Q1815" t="s">
        <v>335</v>
      </c>
      <c r="R1815" t="s">
        <v>633</v>
      </c>
      <c r="S1815" t="s">
        <v>634</v>
      </c>
      <c r="T1815" t="s">
        <v>635</v>
      </c>
      <c r="U1815" t="s">
        <v>485</v>
      </c>
      <c r="V1815" t="s">
        <v>486</v>
      </c>
    </row>
    <row r="1816" spans="1:22">
      <c r="A1816">
        <v>54438</v>
      </c>
      <c r="B1816" t="s">
        <v>621</v>
      </c>
      <c r="C1816">
        <v>0.01</v>
      </c>
      <c r="D1816" t="s">
        <v>373</v>
      </c>
      <c r="E1816" t="s">
        <v>374</v>
      </c>
      <c r="F1816">
        <v>2007</v>
      </c>
      <c r="G1816">
        <v>40</v>
      </c>
      <c r="H1816" t="s">
        <v>27</v>
      </c>
      <c r="I1816" t="s">
        <v>126</v>
      </c>
      <c r="J1816" t="s">
        <v>220</v>
      </c>
      <c r="K1816">
        <v>0</v>
      </c>
      <c r="L1816" t="s">
        <v>142</v>
      </c>
      <c r="M1816">
        <v>0</v>
      </c>
      <c r="N1816" t="s">
        <v>142</v>
      </c>
      <c r="O1816">
        <v>1907</v>
      </c>
      <c r="P1816" t="s">
        <v>375</v>
      </c>
      <c r="Q1816" t="s">
        <v>335</v>
      </c>
      <c r="R1816" t="s">
        <v>621</v>
      </c>
      <c r="S1816" t="s">
        <v>622</v>
      </c>
      <c r="T1816" t="s">
        <v>623</v>
      </c>
      <c r="U1816" t="s">
        <v>485</v>
      </c>
      <c r="V1816" t="s">
        <v>486</v>
      </c>
    </row>
    <row r="1817" spans="1:22">
      <c r="A1817">
        <v>54439</v>
      </c>
      <c r="B1817" t="s">
        <v>1296</v>
      </c>
      <c r="C1817">
        <v>5.0000000000000001E-3</v>
      </c>
      <c r="D1817" t="s">
        <v>373</v>
      </c>
      <c r="E1817" t="s">
        <v>374</v>
      </c>
      <c r="F1817">
        <v>2008</v>
      </c>
      <c r="G1817">
        <v>40</v>
      </c>
      <c r="H1817" t="s">
        <v>27</v>
      </c>
      <c r="I1817" t="s">
        <v>126</v>
      </c>
      <c r="J1817" t="s">
        <v>220</v>
      </c>
      <c r="K1817">
        <v>0</v>
      </c>
      <c r="L1817" t="s">
        <v>142</v>
      </c>
      <c r="M1817">
        <v>0</v>
      </c>
      <c r="N1817" t="s">
        <v>142</v>
      </c>
      <c r="O1817">
        <v>1907</v>
      </c>
      <c r="P1817" t="s">
        <v>375</v>
      </c>
      <c r="Q1817" t="s">
        <v>335</v>
      </c>
      <c r="R1817" t="s">
        <v>1296</v>
      </c>
      <c r="S1817" t="s">
        <v>692</v>
      </c>
      <c r="T1817" t="s">
        <v>1297</v>
      </c>
      <c r="U1817" t="s">
        <v>485</v>
      </c>
      <c r="V1817" t="s">
        <v>486</v>
      </c>
    </row>
    <row r="1818" spans="1:22">
      <c r="A1818">
        <v>54440</v>
      </c>
      <c r="B1818" t="s">
        <v>1296</v>
      </c>
      <c r="C1818">
        <v>5.0000000000000001E-3</v>
      </c>
      <c r="D1818" t="s">
        <v>373</v>
      </c>
      <c r="E1818" t="s">
        <v>374</v>
      </c>
      <c r="F1818">
        <v>2007</v>
      </c>
      <c r="G1818">
        <v>40</v>
      </c>
      <c r="H1818" t="s">
        <v>27</v>
      </c>
      <c r="I1818" t="s">
        <v>126</v>
      </c>
      <c r="J1818" t="s">
        <v>220</v>
      </c>
      <c r="K1818">
        <v>0</v>
      </c>
      <c r="L1818" t="s">
        <v>142</v>
      </c>
      <c r="M1818">
        <v>0</v>
      </c>
      <c r="N1818" t="s">
        <v>142</v>
      </c>
      <c r="O1818">
        <v>1907</v>
      </c>
      <c r="P1818" t="s">
        <v>375</v>
      </c>
      <c r="Q1818" t="s">
        <v>335</v>
      </c>
      <c r="R1818" t="s">
        <v>1296</v>
      </c>
      <c r="S1818" t="s">
        <v>692</v>
      </c>
      <c r="T1818" t="s">
        <v>1297</v>
      </c>
      <c r="U1818" t="s">
        <v>485</v>
      </c>
      <c r="V1818" t="s">
        <v>486</v>
      </c>
    </row>
    <row r="1819" spans="1:22">
      <c r="A1819">
        <v>54443</v>
      </c>
      <c r="B1819" t="s">
        <v>636</v>
      </c>
      <c r="C1819">
        <v>1.0349999999999999</v>
      </c>
      <c r="D1819" t="s">
        <v>373</v>
      </c>
      <c r="E1819" t="s">
        <v>374</v>
      </c>
      <c r="F1819">
        <v>2007</v>
      </c>
      <c r="G1819">
        <v>40</v>
      </c>
      <c r="H1819" t="s">
        <v>27</v>
      </c>
      <c r="I1819" t="s">
        <v>126</v>
      </c>
      <c r="J1819" t="s">
        <v>220</v>
      </c>
      <c r="K1819">
        <v>0</v>
      </c>
      <c r="L1819" t="s">
        <v>142</v>
      </c>
      <c r="M1819">
        <v>0</v>
      </c>
      <c r="N1819" t="s">
        <v>142</v>
      </c>
      <c r="O1819">
        <v>1907</v>
      </c>
      <c r="P1819" t="s">
        <v>375</v>
      </c>
      <c r="Q1819" t="s">
        <v>335</v>
      </c>
      <c r="R1819" t="s">
        <v>636</v>
      </c>
      <c r="S1819" t="s">
        <v>414</v>
      </c>
      <c r="T1819" t="s">
        <v>637</v>
      </c>
      <c r="U1819" t="s">
        <v>416</v>
      </c>
      <c r="V1819" t="s">
        <v>417</v>
      </c>
    </row>
    <row r="1820" spans="1:22">
      <c r="A1820">
        <v>54444</v>
      </c>
      <c r="B1820" t="s">
        <v>636</v>
      </c>
      <c r="C1820">
        <v>7.4999999999999997E-2</v>
      </c>
      <c r="D1820" t="s">
        <v>373</v>
      </c>
      <c r="E1820" t="s">
        <v>374</v>
      </c>
      <c r="F1820">
        <v>2008</v>
      </c>
      <c r="G1820">
        <v>40</v>
      </c>
      <c r="H1820" t="s">
        <v>27</v>
      </c>
      <c r="I1820" t="s">
        <v>126</v>
      </c>
      <c r="J1820" t="s">
        <v>220</v>
      </c>
      <c r="K1820">
        <v>0</v>
      </c>
      <c r="L1820" t="s">
        <v>142</v>
      </c>
      <c r="M1820">
        <v>0</v>
      </c>
      <c r="N1820" t="s">
        <v>142</v>
      </c>
      <c r="O1820">
        <v>1907</v>
      </c>
      <c r="P1820" t="s">
        <v>375</v>
      </c>
      <c r="Q1820" t="s">
        <v>335</v>
      </c>
      <c r="R1820" t="s">
        <v>636</v>
      </c>
      <c r="S1820" t="s">
        <v>414</v>
      </c>
      <c r="T1820" t="s">
        <v>637</v>
      </c>
      <c r="U1820" t="s">
        <v>416</v>
      </c>
      <c r="V1820" t="s">
        <v>417</v>
      </c>
    </row>
    <row r="1821" spans="1:22">
      <c r="A1821">
        <v>54445</v>
      </c>
      <c r="B1821" t="s">
        <v>1298</v>
      </c>
      <c r="C1821">
        <v>0.66500000000000004</v>
      </c>
      <c r="D1821" t="s">
        <v>373</v>
      </c>
      <c r="E1821" t="s">
        <v>374</v>
      </c>
      <c r="F1821">
        <v>2008</v>
      </c>
      <c r="G1821">
        <v>40</v>
      </c>
      <c r="H1821" t="s">
        <v>27</v>
      </c>
      <c r="I1821" t="s">
        <v>126</v>
      </c>
      <c r="J1821" t="s">
        <v>220</v>
      </c>
      <c r="K1821">
        <v>0</v>
      </c>
      <c r="L1821" t="s">
        <v>142</v>
      </c>
      <c r="M1821">
        <v>0</v>
      </c>
      <c r="N1821" t="s">
        <v>142</v>
      </c>
      <c r="O1821">
        <v>1907</v>
      </c>
      <c r="P1821" t="s">
        <v>375</v>
      </c>
      <c r="Q1821" t="s">
        <v>335</v>
      </c>
      <c r="R1821" t="s">
        <v>1298</v>
      </c>
      <c r="S1821" t="s">
        <v>1299</v>
      </c>
      <c r="T1821" t="s">
        <v>1300</v>
      </c>
      <c r="U1821" t="s">
        <v>641</v>
      </c>
      <c r="V1821" t="s">
        <v>379</v>
      </c>
    </row>
    <row r="1822" spans="1:22">
      <c r="A1822">
        <v>54446</v>
      </c>
      <c r="B1822" t="s">
        <v>1298</v>
      </c>
      <c r="C1822">
        <v>0.155</v>
      </c>
      <c r="D1822" t="s">
        <v>373</v>
      </c>
      <c r="E1822" t="s">
        <v>374</v>
      </c>
      <c r="F1822">
        <v>2007</v>
      </c>
      <c r="G1822">
        <v>40</v>
      </c>
      <c r="H1822" t="s">
        <v>27</v>
      </c>
      <c r="I1822" t="s">
        <v>126</v>
      </c>
      <c r="J1822" t="s">
        <v>220</v>
      </c>
      <c r="K1822">
        <v>0</v>
      </c>
      <c r="L1822" t="s">
        <v>142</v>
      </c>
      <c r="M1822">
        <v>0</v>
      </c>
      <c r="N1822" t="s">
        <v>142</v>
      </c>
      <c r="O1822">
        <v>1907</v>
      </c>
      <c r="P1822" t="s">
        <v>375</v>
      </c>
      <c r="Q1822" t="s">
        <v>335</v>
      </c>
      <c r="R1822" t="s">
        <v>1298</v>
      </c>
      <c r="S1822" t="s">
        <v>1299</v>
      </c>
      <c r="T1822" t="s">
        <v>1300</v>
      </c>
      <c r="U1822" t="s">
        <v>641</v>
      </c>
      <c r="V1822" t="s">
        <v>379</v>
      </c>
    </row>
    <row r="1823" spans="1:22">
      <c r="A1823">
        <v>54447</v>
      </c>
      <c r="B1823" t="s">
        <v>698</v>
      </c>
      <c r="C1823">
        <v>5.0000000000000001E-3</v>
      </c>
      <c r="D1823" t="s">
        <v>373</v>
      </c>
      <c r="E1823" t="s">
        <v>374</v>
      </c>
      <c r="F1823">
        <v>2008</v>
      </c>
      <c r="G1823">
        <v>40</v>
      </c>
      <c r="H1823" t="s">
        <v>27</v>
      </c>
      <c r="I1823" t="s">
        <v>126</v>
      </c>
      <c r="J1823" t="s">
        <v>220</v>
      </c>
      <c r="K1823">
        <v>0</v>
      </c>
      <c r="L1823" t="s">
        <v>142</v>
      </c>
      <c r="M1823">
        <v>0</v>
      </c>
      <c r="N1823" t="s">
        <v>142</v>
      </c>
      <c r="O1823">
        <v>1907</v>
      </c>
      <c r="P1823" t="s">
        <v>375</v>
      </c>
      <c r="Q1823" t="s">
        <v>335</v>
      </c>
      <c r="R1823" t="s">
        <v>698</v>
      </c>
      <c r="S1823" t="s">
        <v>699</v>
      </c>
      <c r="T1823" t="s">
        <v>700</v>
      </c>
      <c r="U1823" t="s">
        <v>641</v>
      </c>
      <c r="V1823" t="s">
        <v>379</v>
      </c>
    </row>
    <row r="1824" spans="1:22">
      <c r="A1824">
        <v>54448</v>
      </c>
      <c r="B1824" t="s">
        <v>645</v>
      </c>
      <c r="C1824">
        <v>3.23</v>
      </c>
      <c r="D1824" t="s">
        <v>373</v>
      </c>
      <c r="E1824" t="s">
        <v>374</v>
      </c>
      <c r="F1824">
        <v>2008</v>
      </c>
      <c r="G1824">
        <v>40</v>
      </c>
      <c r="H1824" t="s">
        <v>27</v>
      </c>
      <c r="I1824" t="s">
        <v>126</v>
      </c>
      <c r="J1824" t="s">
        <v>220</v>
      </c>
      <c r="K1824">
        <v>0</v>
      </c>
      <c r="L1824" t="s">
        <v>142</v>
      </c>
      <c r="M1824">
        <v>0</v>
      </c>
      <c r="N1824" t="s">
        <v>142</v>
      </c>
      <c r="O1824">
        <v>1907</v>
      </c>
      <c r="P1824" t="s">
        <v>375</v>
      </c>
      <c r="Q1824" t="s">
        <v>335</v>
      </c>
      <c r="R1824" t="s">
        <v>645</v>
      </c>
      <c r="S1824" t="s">
        <v>646</v>
      </c>
      <c r="T1824" t="s">
        <v>647</v>
      </c>
      <c r="U1824" t="s">
        <v>421</v>
      </c>
      <c r="V1824" t="s">
        <v>379</v>
      </c>
    </row>
    <row r="1825" spans="1:22">
      <c r="A1825">
        <v>54449</v>
      </c>
      <c r="B1825" t="s">
        <v>645</v>
      </c>
      <c r="C1825">
        <v>2.7450000000000001</v>
      </c>
      <c r="D1825" t="s">
        <v>373</v>
      </c>
      <c r="E1825" t="s">
        <v>374</v>
      </c>
      <c r="F1825">
        <v>2007</v>
      </c>
      <c r="G1825">
        <v>40</v>
      </c>
      <c r="H1825" t="s">
        <v>27</v>
      </c>
      <c r="I1825" t="s">
        <v>126</v>
      </c>
      <c r="J1825" t="s">
        <v>220</v>
      </c>
      <c r="K1825">
        <v>0</v>
      </c>
      <c r="L1825" t="s">
        <v>142</v>
      </c>
      <c r="M1825">
        <v>0</v>
      </c>
      <c r="N1825" t="s">
        <v>142</v>
      </c>
      <c r="O1825">
        <v>1907</v>
      </c>
      <c r="P1825" t="s">
        <v>375</v>
      </c>
      <c r="Q1825" t="s">
        <v>335</v>
      </c>
      <c r="R1825" t="s">
        <v>645</v>
      </c>
      <c r="S1825" t="s">
        <v>646</v>
      </c>
      <c r="T1825" t="s">
        <v>647</v>
      </c>
      <c r="U1825" t="s">
        <v>421</v>
      </c>
      <c r="V1825" t="s">
        <v>379</v>
      </c>
    </row>
    <row r="1826" spans="1:22">
      <c r="A1826">
        <v>54450</v>
      </c>
      <c r="B1826" t="s">
        <v>651</v>
      </c>
      <c r="C1826">
        <v>0.215</v>
      </c>
      <c r="D1826" t="s">
        <v>373</v>
      </c>
      <c r="E1826" t="s">
        <v>374</v>
      </c>
      <c r="F1826">
        <v>2008</v>
      </c>
      <c r="G1826">
        <v>40</v>
      </c>
      <c r="H1826" t="s">
        <v>27</v>
      </c>
      <c r="I1826" t="s">
        <v>126</v>
      </c>
      <c r="J1826" t="s">
        <v>220</v>
      </c>
      <c r="K1826">
        <v>0</v>
      </c>
      <c r="L1826" t="s">
        <v>142</v>
      </c>
      <c r="M1826">
        <v>0</v>
      </c>
      <c r="N1826" t="s">
        <v>142</v>
      </c>
      <c r="O1826">
        <v>1907</v>
      </c>
      <c r="P1826" t="s">
        <v>375</v>
      </c>
      <c r="Q1826" t="s">
        <v>335</v>
      </c>
      <c r="R1826" t="s">
        <v>651</v>
      </c>
      <c r="S1826" t="s">
        <v>652</v>
      </c>
      <c r="T1826" t="s">
        <v>653</v>
      </c>
      <c r="U1826" t="s">
        <v>421</v>
      </c>
      <c r="V1826" t="s">
        <v>379</v>
      </c>
    </row>
    <row r="1827" spans="1:22">
      <c r="A1827">
        <v>54451</v>
      </c>
      <c r="B1827" t="s">
        <v>648</v>
      </c>
      <c r="C1827">
        <v>0.21</v>
      </c>
      <c r="D1827" t="s">
        <v>373</v>
      </c>
      <c r="E1827" t="s">
        <v>374</v>
      </c>
      <c r="F1827">
        <v>2008</v>
      </c>
      <c r="G1827">
        <v>40</v>
      </c>
      <c r="H1827" t="s">
        <v>27</v>
      </c>
      <c r="I1827" t="s">
        <v>126</v>
      </c>
      <c r="J1827" t="s">
        <v>220</v>
      </c>
      <c r="K1827">
        <v>0</v>
      </c>
      <c r="L1827" t="s">
        <v>142</v>
      </c>
      <c r="M1827">
        <v>0</v>
      </c>
      <c r="N1827" t="s">
        <v>142</v>
      </c>
      <c r="O1827">
        <v>1907</v>
      </c>
      <c r="P1827" t="s">
        <v>375</v>
      </c>
      <c r="Q1827" t="s">
        <v>335</v>
      </c>
      <c r="R1827" t="s">
        <v>648</v>
      </c>
      <c r="S1827" t="s">
        <v>649</v>
      </c>
      <c r="T1827" t="s">
        <v>650</v>
      </c>
      <c r="U1827" t="s">
        <v>421</v>
      </c>
      <c r="V1827" t="s">
        <v>379</v>
      </c>
    </row>
    <row r="1828" spans="1:22">
      <c r="A1828">
        <v>54452</v>
      </c>
      <c r="B1828" t="s">
        <v>648</v>
      </c>
      <c r="C1828">
        <v>0.19500000000000001</v>
      </c>
      <c r="D1828" t="s">
        <v>373</v>
      </c>
      <c r="E1828" t="s">
        <v>374</v>
      </c>
      <c r="F1828">
        <v>2007</v>
      </c>
      <c r="G1828">
        <v>40</v>
      </c>
      <c r="H1828" t="s">
        <v>27</v>
      </c>
      <c r="I1828" t="s">
        <v>126</v>
      </c>
      <c r="J1828" t="s">
        <v>220</v>
      </c>
      <c r="K1828">
        <v>0</v>
      </c>
      <c r="L1828" t="s">
        <v>142</v>
      </c>
      <c r="M1828">
        <v>0</v>
      </c>
      <c r="N1828" t="s">
        <v>142</v>
      </c>
      <c r="O1828">
        <v>1907</v>
      </c>
      <c r="P1828" t="s">
        <v>375</v>
      </c>
      <c r="Q1828" t="s">
        <v>335</v>
      </c>
      <c r="R1828" t="s">
        <v>648</v>
      </c>
      <c r="S1828" t="s">
        <v>649</v>
      </c>
      <c r="T1828" t="s">
        <v>650</v>
      </c>
      <c r="U1828" t="s">
        <v>421</v>
      </c>
      <c r="V1828" t="s">
        <v>379</v>
      </c>
    </row>
    <row r="1829" spans="1:22">
      <c r="A1829">
        <v>54453</v>
      </c>
      <c r="B1829" t="s">
        <v>801</v>
      </c>
      <c r="C1829">
        <v>0.17</v>
      </c>
      <c r="D1829" t="s">
        <v>373</v>
      </c>
      <c r="E1829" t="s">
        <v>374</v>
      </c>
      <c r="F1829">
        <v>2008</v>
      </c>
      <c r="G1829">
        <v>40</v>
      </c>
      <c r="H1829" t="s">
        <v>27</v>
      </c>
      <c r="I1829" t="s">
        <v>126</v>
      </c>
      <c r="J1829" t="s">
        <v>220</v>
      </c>
      <c r="K1829">
        <v>0</v>
      </c>
      <c r="L1829" t="s">
        <v>142</v>
      </c>
      <c r="M1829">
        <v>0</v>
      </c>
      <c r="N1829" t="s">
        <v>142</v>
      </c>
      <c r="O1829">
        <v>1907</v>
      </c>
      <c r="P1829" t="s">
        <v>375</v>
      </c>
      <c r="Q1829" t="s">
        <v>335</v>
      </c>
      <c r="R1829" t="s">
        <v>801</v>
      </c>
      <c r="S1829" t="s">
        <v>802</v>
      </c>
      <c r="T1829" t="s">
        <v>803</v>
      </c>
      <c r="U1829" t="s">
        <v>421</v>
      </c>
      <c r="V1829" t="s">
        <v>379</v>
      </c>
    </row>
    <row r="1830" spans="1:22">
      <c r="A1830">
        <v>54454</v>
      </c>
      <c r="B1830" t="s">
        <v>651</v>
      </c>
      <c r="C1830">
        <v>0.13</v>
      </c>
      <c r="D1830" t="s">
        <v>373</v>
      </c>
      <c r="E1830" t="s">
        <v>374</v>
      </c>
      <c r="F1830">
        <v>2007</v>
      </c>
      <c r="G1830">
        <v>40</v>
      </c>
      <c r="H1830" t="s">
        <v>27</v>
      </c>
      <c r="I1830" t="s">
        <v>126</v>
      </c>
      <c r="J1830" t="s">
        <v>220</v>
      </c>
      <c r="K1830">
        <v>0</v>
      </c>
      <c r="L1830" t="s">
        <v>142</v>
      </c>
      <c r="M1830">
        <v>0</v>
      </c>
      <c r="N1830" t="s">
        <v>142</v>
      </c>
      <c r="O1830">
        <v>1907</v>
      </c>
      <c r="P1830" t="s">
        <v>375</v>
      </c>
      <c r="Q1830" t="s">
        <v>335</v>
      </c>
      <c r="R1830" t="s">
        <v>651</v>
      </c>
      <c r="S1830" t="s">
        <v>652</v>
      </c>
      <c r="T1830" t="s">
        <v>653</v>
      </c>
      <c r="U1830" t="s">
        <v>421</v>
      </c>
      <c r="V1830" t="s">
        <v>379</v>
      </c>
    </row>
    <row r="1831" spans="1:22">
      <c r="A1831">
        <v>54455</v>
      </c>
      <c r="B1831" t="s">
        <v>801</v>
      </c>
      <c r="C1831">
        <v>6.5000000000000002E-2</v>
      </c>
      <c r="D1831" t="s">
        <v>373</v>
      </c>
      <c r="E1831" t="s">
        <v>374</v>
      </c>
      <c r="F1831">
        <v>2007</v>
      </c>
      <c r="G1831">
        <v>40</v>
      </c>
      <c r="H1831" t="s">
        <v>27</v>
      </c>
      <c r="I1831" t="s">
        <v>126</v>
      </c>
      <c r="J1831" t="s">
        <v>220</v>
      </c>
      <c r="K1831">
        <v>0</v>
      </c>
      <c r="L1831" t="s">
        <v>142</v>
      </c>
      <c r="M1831">
        <v>0</v>
      </c>
      <c r="N1831" t="s">
        <v>142</v>
      </c>
      <c r="O1831">
        <v>1907</v>
      </c>
      <c r="P1831" t="s">
        <v>375</v>
      </c>
      <c r="Q1831" t="s">
        <v>335</v>
      </c>
      <c r="R1831" t="s">
        <v>801</v>
      </c>
      <c r="S1831" t="s">
        <v>802</v>
      </c>
      <c r="T1831" t="s">
        <v>803</v>
      </c>
      <c r="U1831" t="s">
        <v>421</v>
      </c>
      <c r="V1831" t="s">
        <v>379</v>
      </c>
    </row>
    <row r="1832" spans="1:22">
      <c r="A1832">
        <v>54456</v>
      </c>
      <c r="B1832" t="s">
        <v>642</v>
      </c>
      <c r="C1832">
        <v>3.5000000000000003E-2</v>
      </c>
      <c r="D1832" t="s">
        <v>373</v>
      </c>
      <c r="E1832" t="s">
        <v>374</v>
      </c>
      <c r="F1832">
        <v>2007</v>
      </c>
      <c r="G1832">
        <v>40</v>
      </c>
      <c r="H1832" t="s">
        <v>27</v>
      </c>
      <c r="I1832" t="s">
        <v>126</v>
      </c>
      <c r="J1832" t="s">
        <v>220</v>
      </c>
      <c r="K1832">
        <v>0</v>
      </c>
      <c r="L1832" t="s">
        <v>142</v>
      </c>
      <c r="M1832">
        <v>0</v>
      </c>
      <c r="N1832" t="s">
        <v>142</v>
      </c>
      <c r="O1832">
        <v>1907</v>
      </c>
      <c r="P1832" t="s">
        <v>375</v>
      </c>
      <c r="Q1832" t="s">
        <v>335</v>
      </c>
      <c r="R1832" t="s">
        <v>642</v>
      </c>
      <c r="S1832" t="s">
        <v>643</v>
      </c>
      <c r="T1832" t="s">
        <v>644</v>
      </c>
      <c r="U1832" t="s">
        <v>421</v>
      </c>
      <c r="V1832" t="s">
        <v>379</v>
      </c>
    </row>
    <row r="1833" spans="1:22">
      <c r="A1833">
        <v>54457</v>
      </c>
      <c r="B1833" t="s">
        <v>642</v>
      </c>
      <c r="C1833">
        <v>3.5000000000000003E-2</v>
      </c>
      <c r="D1833" t="s">
        <v>373</v>
      </c>
      <c r="E1833" t="s">
        <v>374</v>
      </c>
      <c r="F1833">
        <v>2008</v>
      </c>
      <c r="G1833">
        <v>40</v>
      </c>
      <c r="H1833" t="s">
        <v>27</v>
      </c>
      <c r="I1833" t="s">
        <v>126</v>
      </c>
      <c r="J1833" t="s">
        <v>220</v>
      </c>
      <c r="K1833">
        <v>0</v>
      </c>
      <c r="L1833" t="s">
        <v>142</v>
      </c>
      <c r="M1833">
        <v>0</v>
      </c>
      <c r="N1833" t="s">
        <v>142</v>
      </c>
      <c r="O1833">
        <v>1907</v>
      </c>
      <c r="P1833" t="s">
        <v>375</v>
      </c>
      <c r="Q1833" t="s">
        <v>335</v>
      </c>
      <c r="R1833" t="s">
        <v>642</v>
      </c>
      <c r="S1833" t="s">
        <v>643</v>
      </c>
      <c r="T1833" t="s">
        <v>644</v>
      </c>
      <c r="U1833" t="s">
        <v>421</v>
      </c>
      <c r="V1833" t="s">
        <v>379</v>
      </c>
    </row>
    <row r="1834" spans="1:22">
      <c r="A1834">
        <v>54458</v>
      </c>
      <c r="B1834" t="s">
        <v>704</v>
      </c>
      <c r="C1834">
        <v>0.03</v>
      </c>
      <c r="D1834" t="s">
        <v>373</v>
      </c>
      <c r="E1834" t="s">
        <v>374</v>
      </c>
      <c r="F1834">
        <v>2008</v>
      </c>
      <c r="G1834">
        <v>40</v>
      </c>
      <c r="H1834" t="s">
        <v>27</v>
      </c>
      <c r="I1834" t="s">
        <v>126</v>
      </c>
      <c r="J1834" t="s">
        <v>220</v>
      </c>
      <c r="K1834">
        <v>0</v>
      </c>
      <c r="L1834" t="s">
        <v>142</v>
      </c>
      <c r="M1834">
        <v>0</v>
      </c>
      <c r="N1834" t="s">
        <v>142</v>
      </c>
      <c r="O1834">
        <v>1907</v>
      </c>
      <c r="P1834" t="s">
        <v>375</v>
      </c>
      <c r="Q1834" t="s">
        <v>335</v>
      </c>
      <c r="R1834" t="s">
        <v>704</v>
      </c>
      <c r="S1834" t="s">
        <v>705</v>
      </c>
      <c r="T1834" t="s">
        <v>706</v>
      </c>
      <c r="U1834" t="s">
        <v>421</v>
      </c>
      <c r="V1834" t="s">
        <v>379</v>
      </c>
    </row>
    <row r="1835" spans="1:22">
      <c r="A1835">
        <v>54459</v>
      </c>
      <c r="B1835" t="s">
        <v>1301</v>
      </c>
      <c r="C1835">
        <v>0.16</v>
      </c>
      <c r="D1835" t="s">
        <v>373</v>
      </c>
      <c r="E1835" t="s">
        <v>374</v>
      </c>
      <c r="F1835">
        <v>2007</v>
      </c>
      <c r="G1835">
        <v>40</v>
      </c>
      <c r="H1835" t="s">
        <v>27</v>
      </c>
      <c r="I1835" t="s">
        <v>126</v>
      </c>
      <c r="J1835" t="s">
        <v>220</v>
      </c>
      <c r="K1835">
        <v>0</v>
      </c>
      <c r="L1835" t="s">
        <v>142</v>
      </c>
      <c r="M1835">
        <v>0</v>
      </c>
      <c r="N1835" t="s">
        <v>142</v>
      </c>
      <c r="O1835">
        <v>1907</v>
      </c>
      <c r="P1835" t="s">
        <v>375</v>
      </c>
      <c r="Q1835" t="s">
        <v>335</v>
      </c>
      <c r="R1835" t="s">
        <v>1301</v>
      </c>
      <c r="S1835" t="s">
        <v>1302</v>
      </c>
      <c r="T1835" t="s">
        <v>1303</v>
      </c>
      <c r="U1835" t="s">
        <v>1155</v>
      </c>
      <c r="V1835" t="s">
        <v>379</v>
      </c>
    </row>
    <row r="1836" spans="1:22">
      <c r="A1836">
        <v>54460</v>
      </c>
      <c r="B1836" t="s">
        <v>1301</v>
      </c>
      <c r="C1836">
        <v>0.03</v>
      </c>
      <c r="D1836" t="s">
        <v>373</v>
      </c>
      <c r="E1836" t="s">
        <v>374</v>
      </c>
      <c r="F1836">
        <v>2008</v>
      </c>
      <c r="G1836">
        <v>40</v>
      </c>
      <c r="H1836" t="s">
        <v>27</v>
      </c>
      <c r="I1836" t="s">
        <v>126</v>
      </c>
      <c r="J1836" t="s">
        <v>220</v>
      </c>
      <c r="K1836">
        <v>0</v>
      </c>
      <c r="L1836" t="s">
        <v>142</v>
      </c>
      <c r="M1836">
        <v>0</v>
      </c>
      <c r="N1836" t="s">
        <v>142</v>
      </c>
      <c r="O1836">
        <v>1907</v>
      </c>
      <c r="P1836" t="s">
        <v>375</v>
      </c>
      <c r="Q1836" t="s">
        <v>335</v>
      </c>
      <c r="R1836" t="s">
        <v>1301</v>
      </c>
      <c r="S1836" t="s">
        <v>1302</v>
      </c>
      <c r="T1836" t="s">
        <v>1303</v>
      </c>
      <c r="U1836" t="s">
        <v>1155</v>
      </c>
      <c r="V1836" t="s">
        <v>379</v>
      </c>
    </row>
    <row r="1837" spans="1:22">
      <c r="A1837">
        <v>54461</v>
      </c>
      <c r="B1837" t="s">
        <v>673</v>
      </c>
      <c r="C1837">
        <v>5.0000000000000001E-3</v>
      </c>
      <c r="D1837" t="s">
        <v>373</v>
      </c>
      <c r="E1837" t="s">
        <v>374</v>
      </c>
      <c r="F1837">
        <v>2007</v>
      </c>
      <c r="G1837">
        <v>40</v>
      </c>
      <c r="H1837" t="s">
        <v>27</v>
      </c>
      <c r="I1837" t="s">
        <v>126</v>
      </c>
      <c r="J1837" t="s">
        <v>220</v>
      </c>
      <c r="K1837">
        <v>0</v>
      </c>
      <c r="L1837" t="s">
        <v>142</v>
      </c>
      <c r="M1837">
        <v>0</v>
      </c>
      <c r="N1837" t="s">
        <v>142</v>
      </c>
      <c r="O1837">
        <v>1907</v>
      </c>
      <c r="P1837" t="s">
        <v>375</v>
      </c>
      <c r="Q1837" t="s">
        <v>335</v>
      </c>
      <c r="R1837" t="s">
        <v>673</v>
      </c>
      <c r="S1837" t="s">
        <v>674</v>
      </c>
      <c r="T1837" t="s">
        <v>662</v>
      </c>
      <c r="U1837" t="s">
        <v>675</v>
      </c>
      <c r="V1837" t="s">
        <v>379</v>
      </c>
    </row>
    <row r="1838" spans="1:22">
      <c r="A1838">
        <v>54462</v>
      </c>
      <c r="B1838" t="s">
        <v>717</v>
      </c>
      <c r="C1838">
        <v>0.03</v>
      </c>
      <c r="D1838" t="s">
        <v>373</v>
      </c>
      <c r="E1838" t="s">
        <v>374</v>
      </c>
      <c r="F1838">
        <v>2007</v>
      </c>
      <c r="G1838">
        <v>40</v>
      </c>
      <c r="H1838" t="s">
        <v>27</v>
      </c>
      <c r="I1838" t="s">
        <v>126</v>
      </c>
      <c r="J1838" t="s">
        <v>220</v>
      </c>
      <c r="K1838">
        <v>0</v>
      </c>
      <c r="L1838" t="s">
        <v>142</v>
      </c>
      <c r="M1838">
        <v>0</v>
      </c>
      <c r="N1838" t="s">
        <v>142</v>
      </c>
      <c r="O1838">
        <v>1907</v>
      </c>
      <c r="P1838" t="s">
        <v>375</v>
      </c>
      <c r="Q1838" t="s">
        <v>335</v>
      </c>
      <c r="R1838" t="s">
        <v>717</v>
      </c>
      <c r="S1838" t="s">
        <v>718</v>
      </c>
      <c r="T1838" t="s">
        <v>623</v>
      </c>
      <c r="U1838" t="s">
        <v>719</v>
      </c>
      <c r="V1838" t="s">
        <v>379</v>
      </c>
    </row>
    <row r="1839" spans="1:22">
      <c r="A1839">
        <v>54463</v>
      </c>
      <c r="B1839" t="s">
        <v>717</v>
      </c>
      <c r="C1839">
        <v>0.01</v>
      </c>
      <c r="D1839" t="s">
        <v>373</v>
      </c>
      <c r="E1839" t="s">
        <v>374</v>
      </c>
      <c r="F1839">
        <v>2008</v>
      </c>
      <c r="G1839">
        <v>40</v>
      </c>
      <c r="H1839" t="s">
        <v>27</v>
      </c>
      <c r="I1839" t="s">
        <v>126</v>
      </c>
      <c r="J1839" t="s">
        <v>220</v>
      </c>
      <c r="K1839">
        <v>0</v>
      </c>
      <c r="L1839" t="s">
        <v>142</v>
      </c>
      <c r="M1839">
        <v>0</v>
      </c>
      <c r="N1839" t="s">
        <v>142</v>
      </c>
      <c r="O1839">
        <v>1907</v>
      </c>
      <c r="P1839" t="s">
        <v>375</v>
      </c>
      <c r="Q1839" t="s">
        <v>335</v>
      </c>
      <c r="R1839" t="s">
        <v>717</v>
      </c>
      <c r="S1839" t="s">
        <v>718</v>
      </c>
      <c r="T1839" t="s">
        <v>623</v>
      </c>
      <c r="U1839" t="s">
        <v>719</v>
      </c>
      <c r="V1839" t="s">
        <v>379</v>
      </c>
    </row>
    <row r="1840" spans="1:22">
      <c r="A1840">
        <v>54464</v>
      </c>
      <c r="B1840" t="s">
        <v>748</v>
      </c>
      <c r="C1840">
        <v>5.0000000000000001E-3</v>
      </c>
      <c r="D1840" t="s">
        <v>373</v>
      </c>
      <c r="E1840" t="s">
        <v>374</v>
      </c>
      <c r="F1840">
        <v>2007</v>
      </c>
      <c r="G1840">
        <v>40</v>
      </c>
      <c r="H1840" t="s">
        <v>27</v>
      </c>
      <c r="I1840" t="s">
        <v>126</v>
      </c>
      <c r="J1840" t="s">
        <v>220</v>
      </c>
      <c r="K1840">
        <v>0</v>
      </c>
      <c r="L1840" t="s">
        <v>142</v>
      </c>
      <c r="M1840">
        <v>0</v>
      </c>
      <c r="N1840" t="s">
        <v>142</v>
      </c>
      <c r="O1840">
        <v>1907</v>
      </c>
      <c r="P1840" t="s">
        <v>375</v>
      </c>
      <c r="Q1840" t="s">
        <v>335</v>
      </c>
      <c r="R1840" t="s">
        <v>748</v>
      </c>
      <c r="S1840" t="s">
        <v>749</v>
      </c>
      <c r="T1840" t="s">
        <v>750</v>
      </c>
      <c r="U1840" t="s">
        <v>751</v>
      </c>
      <c r="V1840" t="s">
        <v>379</v>
      </c>
    </row>
    <row r="1841" spans="1:22">
      <c r="A1841">
        <v>54465</v>
      </c>
      <c r="B1841" t="s">
        <v>470</v>
      </c>
      <c r="C1841">
        <v>0.01</v>
      </c>
      <c r="D1841" t="s">
        <v>373</v>
      </c>
      <c r="E1841" t="s">
        <v>374</v>
      </c>
      <c r="F1841">
        <v>2008</v>
      </c>
      <c r="G1841">
        <v>40</v>
      </c>
      <c r="H1841" t="s">
        <v>27</v>
      </c>
      <c r="I1841" t="s">
        <v>126</v>
      </c>
      <c r="J1841" t="s">
        <v>220</v>
      </c>
      <c r="K1841">
        <v>0</v>
      </c>
      <c r="L1841" t="s">
        <v>142</v>
      </c>
      <c r="M1841">
        <v>0</v>
      </c>
      <c r="N1841" t="s">
        <v>142</v>
      </c>
      <c r="O1841">
        <v>1907</v>
      </c>
      <c r="P1841" t="s">
        <v>375</v>
      </c>
      <c r="Q1841" t="s">
        <v>335</v>
      </c>
      <c r="R1841" t="s">
        <v>752</v>
      </c>
      <c r="S1841" t="s">
        <v>470</v>
      </c>
      <c r="T1841" t="s">
        <v>142</v>
      </c>
      <c r="U1841" t="s">
        <v>500</v>
      </c>
      <c r="V1841" t="s">
        <v>379</v>
      </c>
    </row>
    <row r="1842" spans="1:22">
      <c r="A1842">
        <v>54466</v>
      </c>
      <c r="B1842" t="s">
        <v>667</v>
      </c>
      <c r="C1842">
        <v>0.03</v>
      </c>
      <c r="D1842" t="s">
        <v>373</v>
      </c>
      <c r="E1842" t="s">
        <v>374</v>
      </c>
      <c r="F1842">
        <v>2007</v>
      </c>
      <c r="G1842">
        <v>40</v>
      </c>
      <c r="H1842" t="s">
        <v>27</v>
      </c>
      <c r="I1842" t="s">
        <v>126</v>
      </c>
      <c r="J1842" t="s">
        <v>220</v>
      </c>
      <c r="K1842">
        <v>0</v>
      </c>
      <c r="L1842" t="s">
        <v>142</v>
      </c>
      <c r="M1842">
        <v>0</v>
      </c>
      <c r="N1842" t="s">
        <v>142</v>
      </c>
      <c r="O1842">
        <v>1907</v>
      </c>
      <c r="P1842" t="s">
        <v>375</v>
      </c>
      <c r="Q1842" t="s">
        <v>335</v>
      </c>
      <c r="R1842" t="s">
        <v>667</v>
      </c>
      <c r="S1842" t="s">
        <v>668</v>
      </c>
      <c r="T1842" t="s">
        <v>369</v>
      </c>
      <c r="V1842" t="s">
        <v>379</v>
      </c>
    </row>
    <row r="1843" spans="1:22">
      <c r="A1843">
        <v>54467</v>
      </c>
      <c r="B1843" t="s">
        <v>667</v>
      </c>
      <c r="C1843">
        <v>2.5000000000000001E-2</v>
      </c>
      <c r="D1843" t="s">
        <v>373</v>
      </c>
      <c r="E1843" t="s">
        <v>374</v>
      </c>
      <c r="F1843">
        <v>2008</v>
      </c>
      <c r="G1843">
        <v>40</v>
      </c>
      <c r="H1843" t="s">
        <v>27</v>
      </c>
      <c r="I1843" t="s">
        <v>126</v>
      </c>
      <c r="J1843" t="s">
        <v>220</v>
      </c>
      <c r="K1843">
        <v>0</v>
      </c>
      <c r="L1843" t="s">
        <v>142</v>
      </c>
      <c r="M1843">
        <v>0</v>
      </c>
      <c r="N1843" t="s">
        <v>142</v>
      </c>
      <c r="O1843">
        <v>1907</v>
      </c>
      <c r="P1843" t="s">
        <v>375</v>
      </c>
      <c r="Q1843" t="s">
        <v>335</v>
      </c>
      <c r="R1843" t="s">
        <v>667</v>
      </c>
      <c r="S1843" t="s">
        <v>668</v>
      </c>
      <c r="T1843" t="s">
        <v>369</v>
      </c>
      <c r="V1843" t="s">
        <v>379</v>
      </c>
    </row>
    <row r="1844" spans="1:22">
      <c r="A1844">
        <v>54470</v>
      </c>
      <c r="B1844" t="s">
        <v>669</v>
      </c>
      <c r="C1844">
        <v>1.46</v>
      </c>
      <c r="D1844" t="s">
        <v>373</v>
      </c>
      <c r="E1844" t="s">
        <v>374</v>
      </c>
      <c r="F1844">
        <v>2008</v>
      </c>
      <c r="G1844">
        <v>40</v>
      </c>
      <c r="H1844" t="s">
        <v>27</v>
      </c>
      <c r="I1844" t="s">
        <v>126</v>
      </c>
      <c r="J1844" t="s">
        <v>189</v>
      </c>
      <c r="K1844">
        <v>0.125</v>
      </c>
      <c r="L1844">
        <v>3</v>
      </c>
      <c r="M1844">
        <v>24</v>
      </c>
      <c r="N1844">
        <v>1975</v>
      </c>
      <c r="O1844">
        <v>1999</v>
      </c>
      <c r="P1844" t="s">
        <v>454</v>
      </c>
      <c r="Q1844" t="s">
        <v>339</v>
      </c>
      <c r="R1844" t="s">
        <v>669</v>
      </c>
      <c r="S1844" t="s">
        <v>670</v>
      </c>
      <c r="T1844" t="s">
        <v>671</v>
      </c>
      <c r="U1844" t="s">
        <v>672</v>
      </c>
      <c r="V1844" t="s">
        <v>379</v>
      </c>
    </row>
    <row r="1845" spans="1:22">
      <c r="A1845">
        <v>54471</v>
      </c>
      <c r="B1845" t="s">
        <v>669</v>
      </c>
      <c r="C1845">
        <v>0.185</v>
      </c>
      <c r="D1845" t="s">
        <v>373</v>
      </c>
      <c r="E1845" t="s">
        <v>374</v>
      </c>
      <c r="F1845">
        <v>2007</v>
      </c>
      <c r="G1845">
        <v>40</v>
      </c>
      <c r="H1845" t="s">
        <v>27</v>
      </c>
      <c r="I1845" t="s">
        <v>126</v>
      </c>
      <c r="J1845" t="s">
        <v>189</v>
      </c>
      <c r="K1845">
        <v>0.125</v>
      </c>
      <c r="L1845">
        <v>3</v>
      </c>
      <c r="M1845">
        <v>24</v>
      </c>
      <c r="N1845">
        <v>1975</v>
      </c>
      <c r="O1845">
        <v>1999</v>
      </c>
      <c r="P1845" t="s">
        <v>454</v>
      </c>
      <c r="Q1845" t="s">
        <v>339</v>
      </c>
      <c r="R1845" t="s">
        <v>669</v>
      </c>
      <c r="S1845" t="s">
        <v>670</v>
      </c>
      <c r="T1845" t="s">
        <v>671</v>
      </c>
      <c r="U1845" t="s">
        <v>672</v>
      </c>
      <c r="V1845" t="s">
        <v>379</v>
      </c>
    </row>
    <row r="1846" spans="1:22">
      <c r="A1846">
        <v>54472</v>
      </c>
      <c r="B1846" t="s">
        <v>757</v>
      </c>
      <c r="C1846">
        <v>0.06</v>
      </c>
      <c r="D1846" t="s">
        <v>373</v>
      </c>
      <c r="E1846" t="s">
        <v>374</v>
      </c>
      <c r="F1846">
        <v>2008</v>
      </c>
      <c r="G1846">
        <v>40</v>
      </c>
      <c r="H1846" t="s">
        <v>27</v>
      </c>
      <c r="I1846" t="s">
        <v>126</v>
      </c>
      <c r="J1846" t="s">
        <v>189</v>
      </c>
      <c r="K1846">
        <v>0.125</v>
      </c>
      <c r="L1846">
        <v>3</v>
      </c>
      <c r="M1846">
        <v>24</v>
      </c>
      <c r="N1846">
        <v>1975</v>
      </c>
      <c r="O1846">
        <v>1999</v>
      </c>
      <c r="P1846" t="s">
        <v>454</v>
      </c>
      <c r="Q1846" t="s">
        <v>339</v>
      </c>
      <c r="R1846" t="s">
        <v>757</v>
      </c>
      <c r="S1846" t="s">
        <v>758</v>
      </c>
      <c r="T1846" t="s">
        <v>759</v>
      </c>
      <c r="U1846" t="s">
        <v>723</v>
      </c>
      <c r="V1846" t="s">
        <v>379</v>
      </c>
    </row>
    <row r="1847" spans="1:22">
      <c r="A1847">
        <v>54473</v>
      </c>
      <c r="B1847" t="s">
        <v>757</v>
      </c>
      <c r="C1847">
        <v>3.5000000000000003E-2</v>
      </c>
      <c r="D1847" t="s">
        <v>373</v>
      </c>
      <c r="E1847" t="s">
        <v>374</v>
      </c>
      <c r="F1847">
        <v>2007</v>
      </c>
      <c r="G1847">
        <v>40</v>
      </c>
      <c r="H1847" t="s">
        <v>27</v>
      </c>
      <c r="I1847" t="s">
        <v>126</v>
      </c>
      <c r="J1847" t="s">
        <v>189</v>
      </c>
      <c r="K1847">
        <v>0.125</v>
      </c>
      <c r="L1847">
        <v>3</v>
      </c>
      <c r="M1847">
        <v>24</v>
      </c>
      <c r="N1847">
        <v>1975</v>
      </c>
      <c r="O1847">
        <v>1999</v>
      </c>
      <c r="P1847" t="s">
        <v>454</v>
      </c>
      <c r="Q1847" t="s">
        <v>339</v>
      </c>
      <c r="R1847" t="s">
        <v>757</v>
      </c>
      <c r="S1847" t="s">
        <v>758</v>
      </c>
      <c r="T1847" t="s">
        <v>759</v>
      </c>
      <c r="U1847" t="s">
        <v>723</v>
      </c>
      <c r="V1847" t="s">
        <v>379</v>
      </c>
    </row>
    <row r="1848" spans="1:22">
      <c r="A1848">
        <v>54474</v>
      </c>
      <c r="B1848" t="s">
        <v>1289</v>
      </c>
      <c r="C1848">
        <v>1.4999999999999999E-2</v>
      </c>
      <c r="D1848" t="s">
        <v>373</v>
      </c>
      <c r="E1848" t="s">
        <v>374</v>
      </c>
      <c r="F1848">
        <v>2008</v>
      </c>
      <c r="G1848">
        <v>40</v>
      </c>
      <c r="H1848" t="s">
        <v>27</v>
      </c>
      <c r="I1848" t="s">
        <v>126</v>
      </c>
      <c r="J1848" t="s">
        <v>189</v>
      </c>
      <c r="K1848">
        <v>0.125</v>
      </c>
      <c r="L1848">
        <v>3</v>
      </c>
      <c r="M1848">
        <v>24</v>
      </c>
      <c r="N1848">
        <v>1975</v>
      </c>
      <c r="O1848">
        <v>1999</v>
      </c>
      <c r="P1848" t="s">
        <v>454</v>
      </c>
      <c r="Q1848" t="s">
        <v>339</v>
      </c>
      <c r="R1848" t="s">
        <v>1289</v>
      </c>
      <c r="S1848" t="s">
        <v>1290</v>
      </c>
      <c r="T1848" t="s">
        <v>1291</v>
      </c>
      <c r="U1848" t="s">
        <v>763</v>
      </c>
      <c r="V1848" t="s">
        <v>379</v>
      </c>
    </row>
    <row r="1849" spans="1:22">
      <c r="A1849">
        <v>54475</v>
      </c>
      <c r="B1849" t="s">
        <v>1289</v>
      </c>
      <c r="C1849">
        <v>0.01</v>
      </c>
      <c r="D1849" t="s">
        <v>373</v>
      </c>
      <c r="E1849" t="s">
        <v>374</v>
      </c>
      <c r="F1849">
        <v>2007</v>
      </c>
      <c r="G1849">
        <v>40</v>
      </c>
      <c r="H1849" t="s">
        <v>27</v>
      </c>
      <c r="I1849" t="s">
        <v>126</v>
      </c>
      <c r="J1849" t="s">
        <v>189</v>
      </c>
      <c r="K1849">
        <v>0.125</v>
      </c>
      <c r="L1849">
        <v>3</v>
      </c>
      <c r="M1849">
        <v>24</v>
      </c>
      <c r="N1849">
        <v>1975</v>
      </c>
      <c r="O1849">
        <v>1999</v>
      </c>
      <c r="P1849" t="s">
        <v>454</v>
      </c>
      <c r="Q1849" t="s">
        <v>339</v>
      </c>
      <c r="R1849" t="s">
        <v>1289</v>
      </c>
      <c r="S1849" t="s">
        <v>1290</v>
      </c>
      <c r="T1849" t="s">
        <v>1291</v>
      </c>
      <c r="U1849" t="s">
        <v>763</v>
      </c>
      <c r="V1849" t="s">
        <v>379</v>
      </c>
    </row>
    <row r="1850" spans="1:22">
      <c r="A1850">
        <v>54476</v>
      </c>
      <c r="B1850" t="s">
        <v>1276</v>
      </c>
      <c r="C1850">
        <v>0.01</v>
      </c>
      <c r="D1850" t="s">
        <v>373</v>
      </c>
      <c r="E1850" t="s">
        <v>374</v>
      </c>
      <c r="F1850">
        <v>2007</v>
      </c>
      <c r="G1850">
        <v>40</v>
      </c>
      <c r="H1850" t="s">
        <v>27</v>
      </c>
      <c r="I1850" t="s">
        <v>126</v>
      </c>
      <c r="J1850" t="s">
        <v>189</v>
      </c>
      <c r="K1850">
        <v>0.125</v>
      </c>
      <c r="L1850">
        <v>3</v>
      </c>
      <c r="M1850">
        <v>24</v>
      </c>
      <c r="N1850">
        <v>1975</v>
      </c>
      <c r="O1850">
        <v>1999</v>
      </c>
      <c r="P1850" t="s">
        <v>454</v>
      </c>
      <c r="Q1850" t="s">
        <v>339</v>
      </c>
      <c r="R1850" t="s">
        <v>1276</v>
      </c>
      <c r="S1850" t="s">
        <v>1277</v>
      </c>
      <c r="T1850" t="s">
        <v>1278</v>
      </c>
      <c r="U1850" t="s">
        <v>763</v>
      </c>
      <c r="V1850" t="s">
        <v>379</v>
      </c>
    </row>
    <row r="1851" spans="1:22">
      <c r="A1851">
        <v>54477</v>
      </c>
      <c r="B1851" t="s">
        <v>676</v>
      </c>
      <c r="C1851">
        <v>0.25</v>
      </c>
      <c r="D1851" t="s">
        <v>373</v>
      </c>
      <c r="E1851" t="s">
        <v>374</v>
      </c>
      <c r="F1851">
        <v>2008</v>
      </c>
      <c r="G1851">
        <v>40</v>
      </c>
      <c r="H1851" t="s">
        <v>27</v>
      </c>
      <c r="I1851" t="s">
        <v>126</v>
      </c>
      <c r="J1851" t="s">
        <v>189</v>
      </c>
      <c r="K1851">
        <v>0.125</v>
      </c>
      <c r="L1851">
        <v>3</v>
      </c>
      <c r="M1851">
        <v>24</v>
      </c>
      <c r="N1851">
        <v>1975</v>
      </c>
      <c r="O1851">
        <v>1999</v>
      </c>
      <c r="P1851" t="s">
        <v>454</v>
      </c>
      <c r="Q1851" t="s">
        <v>339</v>
      </c>
      <c r="R1851" t="s">
        <v>676</v>
      </c>
      <c r="S1851" t="s">
        <v>677</v>
      </c>
      <c r="T1851" t="s">
        <v>678</v>
      </c>
      <c r="U1851" t="s">
        <v>459</v>
      </c>
      <c r="V1851" t="s">
        <v>379</v>
      </c>
    </row>
    <row r="1852" spans="1:22">
      <c r="A1852">
        <v>54478</v>
      </c>
      <c r="B1852" t="s">
        <v>727</v>
      </c>
      <c r="C1852">
        <v>7.4999999999999997E-2</v>
      </c>
      <c r="D1852" t="s">
        <v>373</v>
      </c>
      <c r="E1852" t="s">
        <v>374</v>
      </c>
      <c r="F1852">
        <v>2008</v>
      </c>
      <c r="G1852">
        <v>40</v>
      </c>
      <c r="H1852" t="s">
        <v>27</v>
      </c>
      <c r="I1852" t="s">
        <v>126</v>
      </c>
      <c r="J1852" t="s">
        <v>189</v>
      </c>
      <c r="K1852">
        <v>0.125</v>
      </c>
      <c r="L1852">
        <v>3</v>
      </c>
      <c r="M1852">
        <v>24</v>
      </c>
      <c r="N1852">
        <v>1975</v>
      </c>
      <c r="O1852">
        <v>1999</v>
      </c>
      <c r="P1852" t="s">
        <v>454</v>
      </c>
      <c r="Q1852" t="s">
        <v>339</v>
      </c>
      <c r="R1852" t="s">
        <v>727</v>
      </c>
      <c r="S1852" t="s">
        <v>728</v>
      </c>
      <c r="T1852" t="s">
        <v>662</v>
      </c>
      <c r="U1852" t="s">
        <v>459</v>
      </c>
      <c r="V1852" t="s">
        <v>379</v>
      </c>
    </row>
    <row r="1853" spans="1:22">
      <c r="A1853">
        <v>54479</v>
      </c>
      <c r="B1853" t="s">
        <v>676</v>
      </c>
      <c r="C1853">
        <v>0.04</v>
      </c>
      <c r="D1853" t="s">
        <v>373</v>
      </c>
      <c r="E1853" t="s">
        <v>374</v>
      </c>
      <c r="F1853">
        <v>2007</v>
      </c>
      <c r="G1853">
        <v>40</v>
      </c>
      <c r="H1853" t="s">
        <v>27</v>
      </c>
      <c r="I1853" t="s">
        <v>126</v>
      </c>
      <c r="J1853" t="s">
        <v>189</v>
      </c>
      <c r="K1853">
        <v>0.125</v>
      </c>
      <c r="L1853">
        <v>3</v>
      </c>
      <c r="M1853">
        <v>24</v>
      </c>
      <c r="N1853">
        <v>1975</v>
      </c>
      <c r="O1853">
        <v>1999</v>
      </c>
      <c r="P1853" t="s">
        <v>454</v>
      </c>
      <c r="Q1853" t="s">
        <v>339</v>
      </c>
      <c r="R1853" t="s">
        <v>676</v>
      </c>
      <c r="S1853" t="s">
        <v>677</v>
      </c>
      <c r="T1853" t="s">
        <v>678</v>
      </c>
      <c r="U1853" t="s">
        <v>459</v>
      </c>
      <c r="V1853" t="s">
        <v>379</v>
      </c>
    </row>
    <row r="1854" spans="1:22">
      <c r="A1854">
        <v>54480</v>
      </c>
      <c r="B1854" t="s">
        <v>600</v>
      </c>
      <c r="C1854">
        <v>0.04</v>
      </c>
      <c r="D1854" t="s">
        <v>373</v>
      </c>
      <c r="E1854" t="s">
        <v>374</v>
      </c>
      <c r="F1854">
        <v>2008</v>
      </c>
      <c r="G1854">
        <v>40</v>
      </c>
      <c r="H1854" t="s">
        <v>27</v>
      </c>
      <c r="I1854" t="s">
        <v>126</v>
      </c>
      <c r="J1854" t="s">
        <v>189</v>
      </c>
      <c r="K1854">
        <v>0.125</v>
      </c>
      <c r="L1854">
        <v>3</v>
      </c>
      <c r="M1854">
        <v>24</v>
      </c>
      <c r="N1854">
        <v>1975</v>
      </c>
      <c r="O1854">
        <v>1999</v>
      </c>
      <c r="P1854" t="s">
        <v>454</v>
      </c>
      <c r="Q1854" t="s">
        <v>339</v>
      </c>
      <c r="R1854" t="s">
        <v>600</v>
      </c>
      <c r="S1854" t="s">
        <v>601</v>
      </c>
      <c r="T1854" t="s">
        <v>602</v>
      </c>
      <c r="U1854" t="s">
        <v>459</v>
      </c>
      <c r="V1854" t="s">
        <v>379</v>
      </c>
    </row>
    <row r="1855" spans="1:22">
      <c r="A1855">
        <v>54481</v>
      </c>
      <c r="B1855" t="s">
        <v>682</v>
      </c>
      <c r="C1855">
        <v>0.03</v>
      </c>
      <c r="D1855" t="s">
        <v>373</v>
      </c>
      <c r="E1855" t="s">
        <v>374</v>
      </c>
      <c r="F1855">
        <v>2008</v>
      </c>
      <c r="G1855">
        <v>40</v>
      </c>
      <c r="H1855" t="s">
        <v>27</v>
      </c>
      <c r="I1855" t="s">
        <v>126</v>
      </c>
      <c r="J1855" t="s">
        <v>189</v>
      </c>
      <c r="K1855">
        <v>0.125</v>
      </c>
      <c r="L1855">
        <v>3</v>
      </c>
      <c r="M1855">
        <v>24</v>
      </c>
      <c r="N1855">
        <v>1975</v>
      </c>
      <c r="O1855">
        <v>1999</v>
      </c>
      <c r="P1855" t="s">
        <v>454</v>
      </c>
      <c r="Q1855" t="s">
        <v>339</v>
      </c>
      <c r="R1855" t="s">
        <v>682</v>
      </c>
      <c r="S1855" t="s">
        <v>470</v>
      </c>
      <c r="T1855" t="s">
        <v>683</v>
      </c>
      <c r="U1855" t="s">
        <v>459</v>
      </c>
      <c r="V1855" t="s">
        <v>379</v>
      </c>
    </row>
    <row r="1856" spans="1:22">
      <c r="A1856">
        <v>54482</v>
      </c>
      <c r="B1856" t="s">
        <v>727</v>
      </c>
      <c r="C1856">
        <v>1.4999999999999999E-2</v>
      </c>
      <c r="D1856" t="s">
        <v>373</v>
      </c>
      <c r="E1856" t="s">
        <v>374</v>
      </c>
      <c r="F1856">
        <v>2007</v>
      </c>
      <c r="G1856">
        <v>40</v>
      </c>
      <c r="H1856" t="s">
        <v>27</v>
      </c>
      <c r="I1856" t="s">
        <v>126</v>
      </c>
      <c r="J1856" t="s">
        <v>189</v>
      </c>
      <c r="K1856">
        <v>0.125</v>
      </c>
      <c r="L1856">
        <v>3</v>
      </c>
      <c r="M1856">
        <v>24</v>
      </c>
      <c r="N1856">
        <v>1975</v>
      </c>
      <c r="O1856">
        <v>1999</v>
      </c>
      <c r="P1856" t="s">
        <v>454</v>
      </c>
      <c r="Q1856" t="s">
        <v>339</v>
      </c>
      <c r="R1856" t="s">
        <v>727</v>
      </c>
      <c r="S1856" t="s">
        <v>728</v>
      </c>
      <c r="T1856" t="s">
        <v>662</v>
      </c>
      <c r="U1856" t="s">
        <v>459</v>
      </c>
      <c r="V1856" t="s">
        <v>379</v>
      </c>
    </row>
    <row r="1857" spans="1:22">
      <c r="A1857">
        <v>54483</v>
      </c>
      <c r="B1857" t="s">
        <v>600</v>
      </c>
      <c r="C1857">
        <v>0.01</v>
      </c>
      <c r="D1857" t="s">
        <v>373</v>
      </c>
      <c r="E1857" t="s">
        <v>374</v>
      </c>
      <c r="F1857">
        <v>2007</v>
      </c>
      <c r="G1857">
        <v>40</v>
      </c>
      <c r="H1857" t="s">
        <v>27</v>
      </c>
      <c r="I1857" t="s">
        <v>126</v>
      </c>
      <c r="J1857" t="s">
        <v>189</v>
      </c>
      <c r="K1857">
        <v>0.125</v>
      </c>
      <c r="L1857">
        <v>3</v>
      </c>
      <c r="M1857">
        <v>24</v>
      </c>
      <c r="N1857">
        <v>1975</v>
      </c>
      <c r="O1857">
        <v>1999</v>
      </c>
      <c r="P1857" t="s">
        <v>454</v>
      </c>
      <c r="Q1857" t="s">
        <v>339</v>
      </c>
      <c r="R1857" t="s">
        <v>600</v>
      </c>
      <c r="S1857" t="s">
        <v>601</v>
      </c>
      <c r="T1857" t="s">
        <v>602</v>
      </c>
      <c r="U1857" t="s">
        <v>459</v>
      </c>
      <c r="V1857" t="s">
        <v>379</v>
      </c>
    </row>
    <row r="1858" spans="1:22">
      <c r="A1858">
        <v>54484</v>
      </c>
      <c r="B1858" t="s">
        <v>598</v>
      </c>
      <c r="C1858">
        <v>0.01</v>
      </c>
      <c r="D1858" t="s">
        <v>373</v>
      </c>
      <c r="E1858" t="s">
        <v>374</v>
      </c>
      <c r="F1858">
        <v>2008</v>
      </c>
      <c r="G1858">
        <v>40</v>
      </c>
      <c r="H1858" t="s">
        <v>27</v>
      </c>
      <c r="I1858" t="s">
        <v>126</v>
      </c>
      <c r="J1858" t="s">
        <v>189</v>
      </c>
      <c r="K1858">
        <v>0.125</v>
      </c>
      <c r="L1858">
        <v>3</v>
      </c>
      <c r="M1858">
        <v>24</v>
      </c>
      <c r="N1858">
        <v>1975</v>
      </c>
      <c r="O1858">
        <v>1999</v>
      </c>
      <c r="P1858" t="s">
        <v>454</v>
      </c>
      <c r="Q1858" t="s">
        <v>339</v>
      </c>
      <c r="R1858" t="s">
        <v>598</v>
      </c>
      <c r="S1858" t="s">
        <v>548</v>
      </c>
      <c r="T1858" t="s">
        <v>599</v>
      </c>
      <c r="U1858" t="s">
        <v>459</v>
      </c>
      <c r="V1858" t="s">
        <v>379</v>
      </c>
    </row>
    <row r="1859" spans="1:22">
      <c r="A1859">
        <v>54485</v>
      </c>
      <c r="B1859" t="s">
        <v>598</v>
      </c>
      <c r="C1859">
        <v>0.01</v>
      </c>
      <c r="D1859" t="s">
        <v>373</v>
      </c>
      <c r="E1859" t="s">
        <v>374</v>
      </c>
      <c r="F1859">
        <v>2007</v>
      </c>
      <c r="G1859">
        <v>40</v>
      </c>
      <c r="H1859" t="s">
        <v>27</v>
      </c>
      <c r="I1859" t="s">
        <v>126</v>
      </c>
      <c r="J1859" t="s">
        <v>189</v>
      </c>
      <c r="K1859">
        <v>0.125</v>
      </c>
      <c r="L1859">
        <v>3</v>
      </c>
      <c r="M1859">
        <v>24</v>
      </c>
      <c r="N1859">
        <v>1975</v>
      </c>
      <c r="O1859">
        <v>1999</v>
      </c>
      <c r="P1859" t="s">
        <v>454</v>
      </c>
      <c r="Q1859" t="s">
        <v>339</v>
      </c>
      <c r="R1859" t="s">
        <v>598</v>
      </c>
      <c r="S1859" t="s">
        <v>548</v>
      </c>
      <c r="T1859" t="s">
        <v>599</v>
      </c>
      <c r="U1859" t="s">
        <v>459</v>
      </c>
      <c r="V1859" t="s">
        <v>379</v>
      </c>
    </row>
    <row r="1860" spans="1:22">
      <c r="A1860">
        <v>54486</v>
      </c>
      <c r="B1860" t="s">
        <v>615</v>
      </c>
      <c r="C1860">
        <v>0.16500000000000001</v>
      </c>
      <c r="D1860" t="s">
        <v>373</v>
      </c>
      <c r="E1860" t="s">
        <v>374</v>
      </c>
      <c r="F1860">
        <v>2007</v>
      </c>
      <c r="G1860">
        <v>40</v>
      </c>
      <c r="H1860" t="s">
        <v>27</v>
      </c>
      <c r="I1860" t="s">
        <v>126</v>
      </c>
      <c r="J1860" t="s">
        <v>189</v>
      </c>
      <c r="K1860">
        <v>0.125</v>
      </c>
      <c r="L1860">
        <v>3</v>
      </c>
      <c r="M1860">
        <v>24</v>
      </c>
      <c r="N1860">
        <v>1975</v>
      </c>
      <c r="O1860">
        <v>1999</v>
      </c>
      <c r="P1860" t="s">
        <v>454</v>
      </c>
      <c r="Q1860" t="s">
        <v>339</v>
      </c>
      <c r="R1860" t="s">
        <v>615</v>
      </c>
      <c r="S1860" t="s">
        <v>616</v>
      </c>
      <c r="T1860" t="s">
        <v>617</v>
      </c>
      <c r="U1860" t="s">
        <v>618</v>
      </c>
      <c r="V1860" t="s">
        <v>379</v>
      </c>
    </row>
    <row r="1861" spans="1:22">
      <c r="A1861">
        <v>54487</v>
      </c>
      <c r="B1861" t="s">
        <v>615</v>
      </c>
      <c r="C1861">
        <v>6.5000000000000002E-2</v>
      </c>
      <c r="D1861" t="s">
        <v>373</v>
      </c>
      <c r="E1861" t="s">
        <v>374</v>
      </c>
      <c r="F1861">
        <v>2008</v>
      </c>
      <c r="G1861">
        <v>40</v>
      </c>
      <c r="H1861" t="s">
        <v>27</v>
      </c>
      <c r="I1861" t="s">
        <v>126</v>
      </c>
      <c r="J1861" t="s">
        <v>189</v>
      </c>
      <c r="K1861">
        <v>0.125</v>
      </c>
      <c r="L1861">
        <v>3</v>
      </c>
      <c r="M1861">
        <v>24</v>
      </c>
      <c r="N1861">
        <v>1975</v>
      </c>
      <c r="O1861">
        <v>1999</v>
      </c>
      <c r="P1861" t="s">
        <v>454</v>
      </c>
      <c r="Q1861" t="s">
        <v>339</v>
      </c>
      <c r="R1861" t="s">
        <v>615</v>
      </c>
      <c r="S1861" t="s">
        <v>616</v>
      </c>
      <c r="T1861" t="s">
        <v>617</v>
      </c>
      <c r="U1861" t="s">
        <v>618</v>
      </c>
      <c r="V1861" t="s">
        <v>379</v>
      </c>
    </row>
    <row r="1862" spans="1:22">
      <c r="A1862">
        <v>54488</v>
      </c>
      <c r="B1862" t="s">
        <v>741</v>
      </c>
      <c r="C1862">
        <v>0.155</v>
      </c>
      <c r="D1862" t="s">
        <v>373</v>
      </c>
      <c r="E1862" t="s">
        <v>374</v>
      </c>
      <c r="F1862">
        <v>2007</v>
      </c>
      <c r="G1862">
        <v>40</v>
      </c>
      <c r="H1862" t="s">
        <v>27</v>
      </c>
      <c r="I1862" t="s">
        <v>126</v>
      </c>
      <c r="J1862" t="s">
        <v>189</v>
      </c>
      <c r="K1862">
        <v>0.125</v>
      </c>
      <c r="L1862">
        <v>3</v>
      </c>
      <c r="M1862">
        <v>24</v>
      </c>
      <c r="N1862">
        <v>1975</v>
      </c>
      <c r="O1862">
        <v>1999</v>
      </c>
      <c r="P1862" t="s">
        <v>454</v>
      </c>
      <c r="Q1862" t="s">
        <v>339</v>
      </c>
      <c r="R1862" t="s">
        <v>741</v>
      </c>
      <c r="S1862" t="s">
        <v>742</v>
      </c>
      <c r="T1862" t="s">
        <v>743</v>
      </c>
      <c r="U1862" t="s">
        <v>744</v>
      </c>
      <c r="V1862" t="s">
        <v>379</v>
      </c>
    </row>
    <row r="1863" spans="1:22">
      <c r="A1863">
        <v>54489</v>
      </c>
      <c r="B1863" t="s">
        <v>741</v>
      </c>
      <c r="C1863">
        <v>3.5000000000000003E-2</v>
      </c>
      <c r="D1863" t="s">
        <v>373</v>
      </c>
      <c r="E1863" t="s">
        <v>374</v>
      </c>
      <c r="F1863">
        <v>2008</v>
      </c>
      <c r="G1863">
        <v>40</v>
      </c>
      <c r="H1863" t="s">
        <v>27</v>
      </c>
      <c r="I1863" t="s">
        <v>126</v>
      </c>
      <c r="J1863" t="s">
        <v>189</v>
      </c>
      <c r="K1863">
        <v>0.125</v>
      </c>
      <c r="L1863">
        <v>3</v>
      </c>
      <c r="M1863">
        <v>24</v>
      </c>
      <c r="N1863">
        <v>1975</v>
      </c>
      <c r="O1863">
        <v>1999</v>
      </c>
      <c r="P1863" t="s">
        <v>454</v>
      </c>
      <c r="Q1863" t="s">
        <v>339</v>
      </c>
      <c r="R1863" t="s">
        <v>741</v>
      </c>
      <c r="S1863" t="s">
        <v>742</v>
      </c>
      <c r="T1863" t="s">
        <v>743</v>
      </c>
      <c r="U1863" t="s">
        <v>744</v>
      </c>
      <c r="V1863" t="s">
        <v>379</v>
      </c>
    </row>
    <row r="1864" spans="1:22">
      <c r="A1864">
        <v>54490</v>
      </c>
      <c r="B1864" t="s">
        <v>621</v>
      </c>
      <c r="C1864">
        <v>0.2</v>
      </c>
      <c r="D1864" t="s">
        <v>373</v>
      </c>
      <c r="E1864" t="s">
        <v>374</v>
      </c>
      <c r="F1864">
        <v>2008</v>
      </c>
      <c r="G1864">
        <v>40</v>
      </c>
      <c r="H1864" t="s">
        <v>27</v>
      </c>
      <c r="I1864" t="s">
        <v>126</v>
      </c>
      <c r="J1864" t="s">
        <v>189</v>
      </c>
      <c r="K1864">
        <v>0.125</v>
      </c>
      <c r="L1864">
        <v>3</v>
      </c>
      <c r="M1864">
        <v>24</v>
      </c>
      <c r="N1864">
        <v>1975</v>
      </c>
      <c r="O1864">
        <v>1999</v>
      </c>
      <c r="P1864" t="s">
        <v>454</v>
      </c>
      <c r="Q1864" t="s">
        <v>339</v>
      </c>
      <c r="R1864" t="s">
        <v>621</v>
      </c>
      <c r="S1864" t="s">
        <v>622</v>
      </c>
      <c r="T1864" t="s">
        <v>623</v>
      </c>
      <c r="U1864" t="s">
        <v>485</v>
      </c>
      <c r="V1864" t="s">
        <v>486</v>
      </c>
    </row>
    <row r="1865" spans="1:22">
      <c r="A1865">
        <v>54491</v>
      </c>
      <c r="B1865" t="s">
        <v>621</v>
      </c>
      <c r="C1865">
        <v>3.5000000000000003E-2</v>
      </c>
      <c r="D1865" t="s">
        <v>373</v>
      </c>
      <c r="E1865" t="s">
        <v>374</v>
      </c>
      <c r="F1865">
        <v>2007</v>
      </c>
      <c r="G1865">
        <v>40</v>
      </c>
      <c r="H1865" t="s">
        <v>27</v>
      </c>
      <c r="I1865" t="s">
        <v>126</v>
      </c>
      <c r="J1865" t="s">
        <v>189</v>
      </c>
      <c r="K1865">
        <v>0.125</v>
      </c>
      <c r="L1865">
        <v>3</v>
      </c>
      <c r="M1865">
        <v>24</v>
      </c>
      <c r="N1865">
        <v>1975</v>
      </c>
      <c r="O1865">
        <v>1999</v>
      </c>
      <c r="P1865" t="s">
        <v>454</v>
      </c>
      <c r="Q1865" t="s">
        <v>339</v>
      </c>
      <c r="R1865" t="s">
        <v>621</v>
      </c>
      <c r="S1865" t="s">
        <v>622</v>
      </c>
      <c r="T1865" t="s">
        <v>623</v>
      </c>
      <c r="U1865" t="s">
        <v>485</v>
      </c>
      <c r="V1865" t="s">
        <v>486</v>
      </c>
    </row>
    <row r="1866" spans="1:22">
      <c r="A1866">
        <v>54492</v>
      </c>
      <c r="B1866" t="s">
        <v>624</v>
      </c>
      <c r="C1866">
        <v>5.0000000000000001E-3</v>
      </c>
      <c r="D1866" t="s">
        <v>373</v>
      </c>
      <c r="E1866" t="s">
        <v>374</v>
      </c>
      <c r="F1866">
        <v>2008</v>
      </c>
      <c r="G1866">
        <v>40</v>
      </c>
      <c r="H1866" t="s">
        <v>27</v>
      </c>
      <c r="I1866" t="s">
        <v>126</v>
      </c>
      <c r="J1866" t="s">
        <v>189</v>
      </c>
      <c r="K1866">
        <v>0.125</v>
      </c>
      <c r="L1866">
        <v>3</v>
      </c>
      <c r="M1866">
        <v>24</v>
      </c>
      <c r="N1866">
        <v>1975</v>
      </c>
      <c r="O1866">
        <v>1999</v>
      </c>
      <c r="P1866" t="s">
        <v>454</v>
      </c>
      <c r="Q1866" t="s">
        <v>339</v>
      </c>
      <c r="R1866" t="s">
        <v>624</v>
      </c>
      <c r="S1866" t="s">
        <v>625</v>
      </c>
      <c r="T1866" t="s">
        <v>626</v>
      </c>
      <c r="U1866" t="s">
        <v>485</v>
      </c>
      <c r="V1866" t="s">
        <v>486</v>
      </c>
    </row>
    <row r="1867" spans="1:22">
      <c r="A1867">
        <v>54493</v>
      </c>
      <c r="B1867" t="s">
        <v>1304</v>
      </c>
      <c r="C1867">
        <v>1.4999999999999999E-2</v>
      </c>
      <c r="D1867" t="s">
        <v>373</v>
      </c>
      <c r="E1867" t="s">
        <v>374</v>
      </c>
      <c r="F1867">
        <v>2007</v>
      </c>
      <c r="G1867">
        <v>40</v>
      </c>
      <c r="H1867" t="s">
        <v>27</v>
      </c>
      <c r="I1867" t="s">
        <v>126</v>
      </c>
      <c r="J1867" t="s">
        <v>189</v>
      </c>
      <c r="K1867">
        <v>0.125</v>
      </c>
      <c r="L1867">
        <v>3</v>
      </c>
      <c r="M1867">
        <v>24</v>
      </c>
      <c r="N1867">
        <v>1975</v>
      </c>
      <c r="O1867">
        <v>1999</v>
      </c>
      <c r="P1867" t="s">
        <v>454</v>
      </c>
      <c r="Q1867" t="s">
        <v>339</v>
      </c>
      <c r="R1867" t="s">
        <v>1304</v>
      </c>
      <c r="S1867" t="s">
        <v>1305</v>
      </c>
      <c r="T1867" t="s">
        <v>1306</v>
      </c>
      <c r="U1867" t="s">
        <v>558</v>
      </c>
      <c r="V1867" t="s">
        <v>379</v>
      </c>
    </row>
    <row r="1868" spans="1:22">
      <c r="A1868">
        <v>54494</v>
      </c>
      <c r="B1868" t="s">
        <v>1304</v>
      </c>
      <c r="C1868">
        <v>0.01</v>
      </c>
      <c r="D1868" t="s">
        <v>373</v>
      </c>
      <c r="E1868" t="s">
        <v>374</v>
      </c>
      <c r="F1868">
        <v>2008</v>
      </c>
      <c r="G1868">
        <v>40</v>
      </c>
      <c r="H1868" t="s">
        <v>27</v>
      </c>
      <c r="I1868" t="s">
        <v>126</v>
      </c>
      <c r="J1868" t="s">
        <v>189</v>
      </c>
      <c r="K1868">
        <v>0.125</v>
      </c>
      <c r="L1868">
        <v>3</v>
      </c>
      <c r="M1868">
        <v>24</v>
      </c>
      <c r="N1868">
        <v>1975</v>
      </c>
      <c r="O1868">
        <v>1999</v>
      </c>
      <c r="P1868" t="s">
        <v>454</v>
      </c>
      <c r="Q1868" t="s">
        <v>339</v>
      </c>
      <c r="R1868" t="s">
        <v>1304</v>
      </c>
      <c r="S1868" t="s">
        <v>1305</v>
      </c>
      <c r="T1868" t="s">
        <v>1306</v>
      </c>
      <c r="U1868" t="s">
        <v>558</v>
      </c>
      <c r="V1868" t="s">
        <v>379</v>
      </c>
    </row>
    <row r="1869" spans="1:22">
      <c r="A1869">
        <v>54497</v>
      </c>
      <c r="B1869" t="s">
        <v>636</v>
      </c>
      <c r="C1869">
        <v>2.02</v>
      </c>
      <c r="D1869" t="s">
        <v>373</v>
      </c>
      <c r="E1869" t="s">
        <v>374</v>
      </c>
      <c r="F1869">
        <v>2007</v>
      </c>
      <c r="G1869">
        <v>40</v>
      </c>
      <c r="H1869" t="s">
        <v>27</v>
      </c>
      <c r="I1869" t="s">
        <v>126</v>
      </c>
      <c r="J1869" t="s">
        <v>189</v>
      </c>
      <c r="K1869">
        <v>0.125</v>
      </c>
      <c r="L1869">
        <v>3</v>
      </c>
      <c r="M1869">
        <v>24</v>
      </c>
      <c r="N1869">
        <v>1975</v>
      </c>
      <c r="O1869">
        <v>1999</v>
      </c>
      <c r="P1869" t="s">
        <v>454</v>
      </c>
      <c r="Q1869" t="s">
        <v>339</v>
      </c>
      <c r="R1869" t="s">
        <v>636</v>
      </c>
      <c r="S1869" t="s">
        <v>414</v>
      </c>
      <c r="T1869" t="s">
        <v>637</v>
      </c>
      <c r="U1869" t="s">
        <v>416</v>
      </c>
      <c r="V1869" t="s">
        <v>417</v>
      </c>
    </row>
    <row r="1870" spans="1:22">
      <c r="A1870">
        <v>54498</v>
      </c>
      <c r="B1870" t="s">
        <v>636</v>
      </c>
      <c r="C1870">
        <v>1.7150000000000001</v>
      </c>
      <c r="D1870" t="s">
        <v>373</v>
      </c>
      <c r="E1870" t="s">
        <v>374</v>
      </c>
      <c r="F1870">
        <v>2008</v>
      </c>
      <c r="G1870">
        <v>40</v>
      </c>
      <c r="H1870" t="s">
        <v>27</v>
      </c>
      <c r="I1870" t="s">
        <v>126</v>
      </c>
      <c r="J1870" t="s">
        <v>189</v>
      </c>
      <c r="K1870">
        <v>0.125</v>
      </c>
      <c r="L1870">
        <v>3</v>
      </c>
      <c r="M1870">
        <v>24</v>
      </c>
      <c r="N1870">
        <v>1975</v>
      </c>
      <c r="O1870">
        <v>1999</v>
      </c>
      <c r="P1870" t="s">
        <v>454</v>
      </c>
      <c r="Q1870" t="s">
        <v>339</v>
      </c>
      <c r="R1870" t="s">
        <v>636</v>
      </c>
      <c r="S1870" t="s">
        <v>414</v>
      </c>
      <c r="T1870" t="s">
        <v>637</v>
      </c>
      <c r="U1870" t="s">
        <v>416</v>
      </c>
      <c r="V1870" t="s">
        <v>417</v>
      </c>
    </row>
    <row r="1871" spans="1:22">
      <c r="A1871">
        <v>54499</v>
      </c>
      <c r="B1871" t="s">
        <v>1298</v>
      </c>
      <c r="C1871">
        <v>0.20499999999999999</v>
      </c>
      <c r="D1871" t="s">
        <v>373</v>
      </c>
      <c r="E1871" t="s">
        <v>374</v>
      </c>
      <c r="F1871">
        <v>2008</v>
      </c>
      <c r="G1871">
        <v>40</v>
      </c>
      <c r="H1871" t="s">
        <v>27</v>
      </c>
      <c r="I1871" t="s">
        <v>126</v>
      </c>
      <c r="J1871" t="s">
        <v>189</v>
      </c>
      <c r="K1871">
        <v>0.125</v>
      </c>
      <c r="L1871">
        <v>3</v>
      </c>
      <c r="M1871">
        <v>24</v>
      </c>
      <c r="N1871">
        <v>1975</v>
      </c>
      <c r="O1871">
        <v>1999</v>
      </c>
      <c r="P1871" t="s">
        <v>454</v>
      </c>
      <c r="Q1871" t="s">
        <v>339</v>
      </c>
      <c r="R1871" t="s">
        <v>1298</v>
      </c>
      <c r="S1871" t="s">
        <v>1299</v>
      </c>
      <c r="T1871" t="s">
        <v>1300</v>
      </c>
      <c r="U1871" t="s">
        <v>641</v>
      </c>
      <c r="V1871" t="s">
        <v>379</v>
      </c>
    </row>
    <row r="1872" spans="1:22">
      <c r="A1872">
        <v>54500</v>
      </c>
      <c r="B1872" t="s">
        <v>1298</v>
      </c>
      <c r="C1872">
        <v>0.13500000000000001</v>
      </c>
      <c r="D1872" t="s">
        <v>373</v>
      </c>
      <c r="E1872" t="s">
        <v>374</v>
      </c>
      <c r="F1872">
        <v>2007</v>
      </c>
      <c r="G1872">
        <v>40</v>
      </c>
      <c r="H1872" t="s">
        <v>27</v>
      </c>
      <c r="I1872" t="s">
        <v>126</v>
      </c>
      <c r="J1872" t="s">
        <v>189</v>
      </c>
      <c r="K1872">
        <v>0.125</v>
      </c>
      <c r="L1872">
        <v>3</v>
      </c>
      <c r="M1872">
        <v>24</v>
      </c>
      <c r="N1872">
        <v>1975</v>
      </c>
      <c r="O1872">
        <v>1999</v>
      </c>
      <c r="P1872" t="s">
        <v>454</v>
      </c>
      <c r="Q1872" t="s">
        <v>339</v>
      </c>
      <c r="R1872" t="s">
        <v>1298</v>
      </c>
      <c r="S1872" t="s">
        <v>1299</v>
      </c>
      <c r="T1872" t="s">
        <v>1300</v>
      </c>
      <c r="U1872" t="s">
        <v>641</v>
      </c>
      <c r="V1872" t="s">
        <v>379</v>
      </c>
    </row>
    <row r="1873" spans="1:22">
      <c r="A1873">
        <v>54501</v>
      </c>
      <c r="B1873" t="s">
        <v>698</v>
      </c>
      <c r="C1873">
        <v>0.03</v>
      </c>
      <c r="D1873" t="s">
        <v>373</v>
      </c>
      <c r="E1873" t="s">
        <v>374</v>
      </c>
      <c r="F1873">
        <v>2008</v>
      </c>
      <c r="G1873">
        <v>40</v>
      </c>
      <c r="H1873" t="s">
        <v>27</v>
      </c>
      <c r="I1873" t="s">
        <v>126</v>
      </c>
      <c r="J1873" t="s">
        <v>189</v>
      </c>
      <c r="K1873">
        <v>0.125</v>
      </c>
      <c r="L1873">
        <v>3</v>
      </c>
      <c r="M1873">
        <v>24</v>
      </c>
      <c r="N1873">
        <v>1975</v>
      </c>
      <c r="O1873">
        <v>1999</v>
      </c>
      <c r="P1873" t="s">
        <v>454</v>
      </c>
      <c r="Q1873" t="s">
        <v>339</v>
      </c>
      <c r="R1873" t="s">
        <v>698</v>
      </c>
      <c r="S1873" t="s">
        <v>699</v>
      </c>
      <c r="T1873" t="s">
        <v>700</v>
      </c>
      <c r="U1873" t="s">
        <v>641</v>
      </c>
      <c r="V1873" t="s">
        <v>379</v>
      </c>
    </row>
    <row r="1874" spans="1:22">
      <c r="A1874">
        <v>54502</v>
      </c>
      <c r="B1874" t="s">
        <v>698</v>
      </c>
      <c r="C1874">
        <v>5.0000000000000001E-3</v>
      </c>
      <c r="D1874" t="s">
        <v>373</v>
      </c>
      <c r="E1874" t="s">
        <v>374</v>
      </c>
      <c r="F1874">
        <v>2007</v>
      </c>
      <c r="G1874">
        <v>40</v>
      </c>
      <c r="H1874" t="s">
        <v>27</v>
      </c>
      <c r="I1874" t="s">
        <v>126</v>
      </c>
      <c r="J1874" t="s">
        <v>189</v>
      </c>
      <c r="K1874">
        <v>0.125</v>
      </c>
      <c r="L1874">
        <v>3</v>
      </c>
      <c r="M1874">
        <v>24</v>
      </c>
      <c r="N1874">
        <v>1975</v>
      </c>
      <c r="O1874">
        <v>1999</v>
      </c>
      <c r="P1874" t="s">
        <v>454</v>
      </c>
      <c r="Q1874" t="s">
        <v>339</v>
      </c>
      <c r="R1874" t="s">
        <v>698</v>
      </c>
      <c r="S1874" t="s">
        <v>699</v>
      </c>
      <c r="T1874" t="s">
        <v>700</v>
      </c>
      <c r="U1874" t="s">
        <v>641</v>
      </c>
      <c r="V1874" t="s">
        <v>379</v>
      </c>
    </row>
    <row r="1875" spans="1:22">
      <c r="A1875">
        <v>54503</v>
      </c>
      <c r="B1875" t="s">
        <v>645</v>
      </c>
      <c r="C1875">
        <v>1.41</v>
      </c>
      <c r="D1875" t="s">
        <v>373</v>
      </c>
      <c r="E1875" t="s">
        <v>374</v>
      </c>
      <c r="F1875">
        <v>2008</v>
      </c>
      <c r="G1875">
        <v>40</v>
      </c>
      <c r="H1875" t="s">
        <v>27</v>
      </c>
      <c r="I1875" t="s">
        <v>126</v>
      </c>
      <c r="J1875" t="s">
        <v>189</v>
      </c>
      <c r="K1875">
        <v>0.125</v>
      </c>
      <c r="L1875">
        <v>3</v>
      </c>
      <c r="M1875">
        <v>24</v>
      </c>
      <c r="N1875">
        <v>1975</v>
      </c>
      <c r="O1875">
        <v>1999</v>
      </c>
      <c r="P1875" t="s">
        <v>454</v>
      </c>
      <c r="Q1875" t="s">
        <v>339</v>
      </c>
      <c r="R1875" t="s">
        <v>645</v>
      </c>
      <c r="S1875" t="s">
        <v>646</v>
      </c>
      <c r="T1875" t="s">
        <v>647</v>
      </c>
      <c r="U1875" t="s">
        <v>421</v>
      </c>
      <c r="V1875" t="s">
        <v>379</v>
      </c>
    </row>
    <row r="1876" spans="1:22">
      <c r="A1876">
        <v>54504</v>
      </c>
      <c r="B1876" t="s">
        <v>645</v>
      </c>
      <c r="C1876">
        <v>1.1499999999999999</v>
      </c>
      <c r="D1876" t="s">
        <v>373</v>
      </c>
      <c r="E1876" t="s">
        <v>374</v>
      </c>
      <c r="F1876">
        <v>2007</v>
      </c>
      <c r="G1876">
        <v>40</v>
      </c>
      <c r="H1876" t="s">
        <v>27</v>
      </c>
      <c r="I1876" t="s">
        <v>126</v>
      </c>
      <c r="J1876" t="s">
        <v>189</v>
      </c>
      <c r="K1876">
        <v>0.125</v>
      </c>
      <c r="L1876">
        <v>3</v>
      </c>
      <c r="M1876">
        <v>24</v>
      </c>
      <c r="N1876">
        <v>1975</v>
      </c>
      <c r="O1876">
        <v>1999</v>
      </c>
      <c r="P1876" t="s">
        <v>454</v>
      </c>
      <c r="Q1876" t="s">
        <v>339</v>
      </c>
      <c r="R1876" t="s">
        <v>645</v>
      </c>
      <c r="S1876" t="s">
        <v>646</v>
      </c>
      <c r="T1876" t="s">
        <v>647</v>
      </c>
      <c r="U1876" t="s">
        <v>421</v>
      </c>
      <c r="V1876" t="s">
        <v>379</v>
      </c>
    </row>
    <row r="1877" spans="1:22">
      <c r="A1877">
        <v>54505</v>
      </c>
      <c r="B1877" t="s">
        <v>648</v>
      </c>
      <c r="C1877">
        <v>0.65</v>
      </c>
      <c r="D1877" t="s">
        <v>373</v>
      </c>
      <c r="E1877" t="s">
        <v>374</v>
      </c>
      <c r="F1877">
        <v>2008</v>
      </c>
      <c r="G1877">
        <v>40</v>
      </c>
      <c r="H1877" t="s">
        <v>27</v>
      </c>
      <c r="I1877" t="s">
        <v>126</v>
      </c>
      <c r="J1877" t="s">
        <v>189</v>
      </c>
      <c r="K1877">
        <v>0.125</v>
      </c>
      <c r="L1877">
        <v>3</v>
      </c>
      <c r="M1877">
        <v>24</v>
      </c>
      <c r="N1877">
        <v>1975</v>
      </c>
      <c r="O1877">
        <v>1999</v>
      </c>
      <c r="P1877" t="s">
        <v>454</v>
      </c>
      <c r="Q1877" t="s">
        <v>339</v>
      </c>
      <c r="R1877" t="s">
        <v>648</v>
      </c>
      <c r="S1877" t="s">
        <v>649</v>
      </c>
      <c r="T1877" t="s">
        <v>650</v>
      </c>
      <c r="U1877" t="s">
        <v>421</v>
      </c>
      <c r="V1877" t="s">
        <v>379</v>
      </c>
    </row>
    <row r="1878" spans="1:22">
      <c r="A1878">
        <v>54506</v>
      </c>
      <c r="B1878" t="s">
        <v>642</v>
      </c>
      <c r="C1878">
        <v>0.55500000000000005</v>
      </c>
      <c r="D1878" t="s">
        <v>373</v>
      </c>
      <c r="E1878" t="s">
        <v>374</v>
      </c>
      <c r="F1878">
        <v>2008</v>
      </c>
      <c r="G1878">
        <v>40</v>
      </c>
      <c r="H1878" t="s">
        <v>27</v>
      </c>
      <c r="I1878" t="s">
        <v>126</v>
      </c>
      <c r="J1878" t="s">
        <v>189</v>
      </c>
      <c r="K1878">
        <v>0.125</v>
      </c>
      <c r="L1878">
        <v>3</v>
      </c>
      <c r="M1878">
        <v>24</v>
      </c>
      <c r="N1878">
        <v>1975</v>
      </c>
      <c r="O1878">
        <v>1999</v>
      </c>
      <c r="P1878" t="s">
        <v>454</v>
      </c>
      <c r="Q1878" t="s">
        <v>339</v>
      </c>
      <c r="R1878" t="s">
        <v>642</v>
      </c>
      <c r="S1878" t="s">
        <v>643</v>
      </c>
      <c r="T1878" t="s">
        <v>644</v>
      </c>
      <c r="U1878" t="s">
        <v>421</v>
      </c>
      <c r="V1878" t="s">
        <v>379</v>
      </c>
    </row>
    <row r="1879" spans="1:22">
      <c r="A1879">
        <v>54507</v>
      </c>
      <c r="B1879" t="s">
        <v>801</v>
      </c>
      <c r="C1879">
        <v>0.41499999999999998</v>
      </c>
      <c r="D1879" t="s">
        <v>373</v>
      </c>
      <c r="E1879" t="s">
        <v>374</v>
      </c>
      <c r="F1879">
        <v>2008</v>
      </c>
      <c r="G1879">
        <v>40</v>
      </c>
      <c r="H1879" t="s">
        <v>27</v>
      </c>
      <c r="I1879" t="s">
        <v>126</v>
      </c>
      <c r="J1879" t="s">
        <v>189</v>
      </c>
      <c r="K1879">
        <v>0.125</v>
      </c>
      <c r="L1879">
        <v>3</v>
      </c>
      <c r="M1879">
        <v>24</v>
      </c>
      <c r="N1879">
        <v>1975</v>
      </c>
      <c r="O1879">
        <v>1999</v>
      </c>
      <c r="P1879" t="s">
        <v>454</v>
      </c>
      <c r="Q1879" t="s">
        <v>339</v>
      </c>
      <c r="R1879" t="s">
        <v>801</v>
      </c>
      <c r="S1879" t="s">
        <v>802</v>
      </c>
      <c r="T1879" t="s">
        <v>803</v>
      </c>
      <c r="U1879" t="s">
        <v>421</v>
      </c>
      <c r="V1879" t="s">
        <v>379</v>
      </c>
    </row>
    <row r="1880" spans="1:22">
      <c r="A1880">
        <v>54508</v>
      </c>
      <c r="B1880" t="s">
        <v>648</v>
      </c>
      <c r="C1880">
        <v>0.28000000000000003</v>
      </c>
      <c r="D1880" t="s">
        <v>373</v>
      </c>
      <c r="E1880" t="s">
        <v>374</v>
      </c>
      <c r="F1880">
        <v>2007</v>
      </c>
      <c r="G1880">
        <v>40</v>
      </c>
      <c r="H1880" t="s">
        <v>27</v>
      </c>
      <c r="I1880" t="s">
        <v>126</v>
      </c>
      <c r="J1880" t="s">
        <v>189</v>
      </c>
      <c r="K1880">
        <v>0.125</v>
      </c>
      <c r="L1880">
        <v>3</v>
      </c>
      <c r="M1880">
        <v>24</v>
      </c>
      <c r="N1880">
        <v>1975</v>
      </c>
      <c r="O1880">
        <v>1999</v>
      </c>
      <c r="P1880" t="s">
        <v>454</v>
      </c>
      <c r="Q1880" t="s">
        <v>339</v>
      </c>
      <c r="R1880" t="s">
        <v>648</v>
      </c>
      <c r="S1880" t="s">
        <v>649</v>
      </c>
      <c r="T1880" t="s">
        <v>650</v>
      </c>
      <c r="U1880" t="s">
        <v>421</v>
      </c>
      <c r="V1880" t="s">
        <v>379</v>
      </c>
    </row>
    <row r="1881" spans="1:22">
      <c r="A1881">
        <v>54509</v>
      </c>
      <c r="B1881" t="s">
        <v>642</v>
      </c>
      <c r="C1881">
        <v>0.27500000000000002</v>
      </c>
      <c r="D1881" t="s">
        <v>373</v>
      </c>
      <c r="E1881" t="s">
        <v>374</v>
      </c>
      <c r="F1881">
        <v>2007</v>
      </c>
      <c r="G1881">
        <v>40</v>
      </c>
      <c r="H1881" t="s">
        <v>27</v>
      </c>
      <c r="I1881" t="s">
        <v>126</v>
      </c>
      <c r="J1881" t="s">
        <v>189</v>
      </c>
      <c r="K1881">
        <v>0.125</v>
      </c>
      <c r="L1881">
        <v>3</v>
      </c>
      <c r="M1881">
        <v>24</v>
      </c>
      <c r="N1881">
        <v>1975</v>
      </c>
      <c r="O1881">
        <v>1999</v>
      </c>
      <c r="P1881" t="s">
        <v>454</v>
      </c>
      <c r="Q1881" t="s">
        <v>339</v>
      </c>
      <c r="R1881" t="s">
        <v>642</v>
      </c>
      <c r="S1881" t="s">
        <v>643</v>
      </c>
      <c r="T1881" t="s">
        <v>644</v>
      </c>
      <c r="U1881" t="s">
        <v>421</v>
      </c>
      <c r="V1881" t="s">
        <v>379</v>
      </c>
    </row>
    <row r="1882" spans="1:22">
      <c r="A1882">
        <v>54510</v>
      </c>
      <c r="B1882" t="s">
        <v>801</v>
      </c>
      <c r="C1882">
        <v>0.08</v>
      </c>
      <c r="D1882" t="s">
        <v>373</v>
      </c>
      <c r="E1882" t="s">
        <v>374</v>
      </c>
      <c r="F1882">
        <v>2007</v>
      </c>
      <c r="G1882">
        <v>40</v>
      </c>
      <c r="H1882" t="s">
        <v>27</v>
      </c>
      <c r="I1882" t="s">
        <v>126</v>
      </c>
      <c r="J1882" t="s">
        <v>189</v>
      </c>
      <c r="K1882">
        <v>0.125</v>
      </c>
      <c r="L1882">
        <v>3</v>
      </c>
      <c r="M1882">
        <v>24</v>
      </c>
      <c r="N1882">
        <v>1975</v>
      </c>
      <c r="O1882">
        <v>1999</v>
      </c>
      <c r="P1882" t="s">
        <v>454</v>
      </c>
      <c r="Q1882" t="s">
        <v>339</v>
      </c>
      <c r="R1882" t="s">
        <v>801</v>
      </c>
      <c r="S1882" t="s">
        <v>802</v>
      </c>
      <c r="T1882" t="s">
        <v>803</v>
      </c>
      <c r="U1882" t="s">
        <v>421</v>
      </c>
      <c r="V1882" t="s">
        <v>379</v>
      </c>
    </row>
    <row r="1883" spans="1:22">
      <c r="A1883">
        <v>54511</v>
      </c>
      <c r="B1883" t="s">
        <v>704</v>
      </c>
      <c r="C1883">
        <v>0.03</v>
      </c>
      <c r="D1883" t="s">
        <v>373</v>
      </c>
      <c r="E1883" t="s">
        <v>374</v>
      </c>
      <c r="F1883">
        <v>2008</v>
      </c>
      <c r="G1883">
        <v>40</v>
      </c>
      <c r="H1883" t="s">
        <v>27</v>
      </c>
      <c r="I1883" t="s">
        <v>126</v>
      </c>
      <c r="J1883" t="s">
        <v>189</v>
      </c>
      <c r="K1883">
        <v>0.125</v>
      </c>
      <c r="L1883">
        <v>3</v>
      </c>
      <c r="M1883">
        <v>24</v>
      </c>
      <c r="N1883">
        <v>1975</v>
      </c>
      <c r="O1883">
        <v>1999</v>
      </c>
      <c r="P1883" t="s">
        <v>454</v>
      </c>
      <c r="Q1883" t="s">
        <v>339</v>
      </c>
      <c r="R1883" t="s">
        <v>704</v>
      </c>
      <c r="S1883" t="s">
        <v>705</v>
      </c>
      <c r="T1883" t="s">
        <v>706</v>
      </c>
      <c r="U1883" t="s">
        <v>421</v>
      </c>
      <c r="V1883" t="s">
        <v>379</v>
      </c>
    </row>
    <row r="1884" spans="1:22">
      <c r="A1884">
        <v>54512</v>
      </c>
      <c r="B1884" t="s">
        <v>651</v>
      </c>
      <c r="C1884">
        <v>0.02</v>
      </c>
      <c r="D1884" t="s">
        <v>373</v>
      </c>
      <c r="E1884" t="s">
        <v>374</v>
      </c>
      <c r="F1884">
        <v>2007</v>
      </c>
      <c r="G1884">
        <v>40</v>
      </c>
      <c r="H1884" t="s">
        <v>27</v>
      </c>
      <c r="I1884" t="s">
        <v>126</v>
      </c>
      <c r="J1884" t="s">
        <v>189</v>
      </c>
      <c r="K1884">
        <v>0.125</v>
      </c>
      <c r="L1884">
        <v>3</v>
      </c>
      <c r="M1884">
        <v>24</v>
      </c>
      <c r="N1884">
        <v>1975</v>
      </c>
      <c r="O1884">
        <v>1999</v>
      </c>
      <c r="P1884" t="s">
        <v>454</v>
      </c>
      <c r="Q1884" t="s">
        <v>339</v>
      </c>
      <c r="R1884" t="s">
        <v>651</v>
      </c>
      <c r="S1884" t="s">
        <v>652</v>
      </c>
      <c r="T1884" t="s">
        <v>653</v>
      </c>
      <c r="U1884" t="s">
        <v>421</v>
      </c>
      <c r="V1884" t="s">
        <v>379</v>
      </c>
    </row>
    <row r="1885" spans="1:22">
      <c r="A1885">
        <v>54513</v>
      </c>
      <c r="B1885" t="s">
        <v>651</v>
      </c>
      <c r="C1885">
        <v>1.4999999999999999E-2</v>
      </c>
      <c r="D1885" t="s">
        <v>373</v>
      </c>
      <c r="E1885" t="s">
        <v>374</v>
      </c>
      <c r="F1885">
        <v>2008</v>
      </c>
      <c r="G1885">
        <v>40</v>
      </c>
      <c r="H1885" t="s">
        <v>27</v>
      </c>
      <c r="I1885" t="s">
        <v>126</v>
      </c>
      <c r="J1885" t="s">
        <v>189</v>
      </c>
      <c r="K1885">
        <v>0.125</v>
      </c>
      <c r="L1885">
        <v>3</v>
      </c>
      <c r="M1885">
        <v>24</v>
      </c>
      <c r="N1885">
        <v>1975</v>
      </c>
      <c r="O1885">
        <v>1999</v>
      </c>
      <c r="P1885" t="s">
        <v>454</v>
      </c>
      <c r="Q1885" t="s">
        <v>339</v>
      </c>
      <c r="R1885" t="s">
        <v>651</v>
      </c>
      <c r="S1885" t="s">
        <v>652</v>
      </c>
      <c r="T1885" t="s">
        <v>653</v>
      </c>
      <c r="U1885" t="s">
        <v>421</v>
      </c>
      <c r="V1885" t="s">
        <v>379</v>
      </c>
    </row>
    <row r="1886" spans="1:22">
      <c r="A1886">
        <v>54514</v>
      </c>
      <c r="B1886" t="s">
        <v>656</v>
      </c>
      <c r="C1886">
        <v>5.0000000000000001E-3</v>
      </c>
      <c r="D1886" t="s">
        <v>373</v>
      </c>
      <c r="E1886" t="s">
        <v>374</v>
      </c>
      <c r="F1886">
        <v>2008</v>
      </c>
      <c r="G1886">
        <v>40</v>
      </c>
      <c r="H1886" t="s">
        <v>27</v>
      </c>
      <c r="I1886" t="s">
        <v>126</v>
      </c>
      <c r="J1886" t="s">
        <v>189</v>
      </c>
      <c r="K1886">
        <v>0.125</v>
      </c>
      <c r="L1886">
        <v>3</v>
      </c>
      <c r="M1886">
        <v>24</v>
      </c>
      <c r="N1886">
        <v>1975</v>
      </c>
      <c r="O1886">
        <v>1999</v>
      </c>
      <c r="P1886" t="s">
        <v>454</v>
      </c>
      <c r="Q1886" t="s">
        <v>339</v>
      </c>
      <c r="R1886" t="s">
        <v>656</v>
      </c>
      <c r="S1886" t="s">
        <v>657</v>
      </c>
      <c r="T1886" t="s">
        <v>658</v>
      </c>
      <c r="U1886" t="s">
        <v>659</v>
      </c>
      <c r="V1886" t="s">
        <v>379</v>
      </c>
    </row>
    <row r="1887" spans="1:22">
      <c r="A1887">
        <v>54515</v>
      </c>
      <c r="B1887" t="s">
        <v>656</v>
      </c>
      <c r="C1887">
        <v>5.0000000000000001E-3</v>
      </c>
      <c r="D1887" t="s">
        <v>373</v>
      </c>
      <c r="E1887" t="s">
        <v>374</v>
      </c>
      <c r="F1887">
        <v>2007</v>
      </c>
      <c r="G1887">
        <v>40</v>
      </c>
      <c r="H1887" t="s">
        <v>27</v>
      </c>
      <c r="I1887" t="s">
        <v>126</v>
      </c>
      <c r="J1887" t="s">
        <v>189</v>
      </c>
      <c r="K1887">
        <v>0.125</v>
      </c>
      <c r="L1887">
        <v>3</v>
      </c>
      <c r="M1887">
        <v>24</v>
      </c>
      <c r="N1887">
        <v>1975</v>
      </c>
      <c r="O1887">
        <v>1999</v>
      </c>
      <c r="P1887" t="s">
        <v>454</v>
      </c>
      <c r="Q1887" t="s">
        <v>339</v>
      </c>
      <c r="R1887" t="s">
        <v>656</v>
      </c>
      <c r="S1887" t="s">
        <v>657</v>
      </c>
      <c r="T1887" t="s">
        <v>658</v>
      </c>
      <c r="U1887" t="s">
        <v>659</v>
      </c>
      <c r="V1887" t="s">
        <v>379</v>
      </c>
    </row>
    <row r="1888" spans="1:22">
      <c r="A1888">
        <v>54516</v>
      </c>
      <c r="B1888" t="s">
        <v>673</v>
      </c>
      <c r="C1888">
        <v>5.0000000000000001E-3</v>
      </c>
      <c r="D1888" t="s">
        <v>373</v>
      </c>
      <c r="E1888" t="s">
        <v>374</v>
      </c>
      <c r="F1888">
        <v>2007</v>
      </c>
      <c r="G1888">
        <v>40</v>
      </c>
      <c r="H1888" t="s">
        <v>27</v>
      </c>
      <c r="I1888" t="s">
        <v>126</v>
      </c>
      <c r="J1888" t="s">
        <v>189</v>
      </c>
      <c r="K1888">
        <v>0.125</v>
      </c>
      <c r="L1888">
        <v>3</v>
      </c>
      <c r="M1888">
        <v>24</v>
      </c>
      <c r="N1888">
        <v>1975</v>
      </c>
      <c r="O1888">
        <v>1999</v>
      </c>
      <c r="P1888" t="s">
        <v>454</v>
      </c>
      <c r="Q1888" t="s">
        <v>339</v>
      </c>
      <c r="R1888" t="s">
        <v>673</v>
      </c>
      <c r="S1888" t="s">
        <v>674</v>
      </c>
      <c r="T1888" t="s">
        <v>662</v>
      </c>
      <c r="U1888" t="s">
        <v>675</v>
      </c>
      <c r="V1888" t="s">
        <v>379</v>
      </c>
    </row>
    <row r="1889" spans="1:22">
      <c r="A1889">
        <v>54517</v>
      </c>
      <c r="B1889" t="s">
        <v>1285</v>
      </c>
      <c r="C1889">
        <v>0.03</v>
      </c>
      <c r="D1889" t="s">
        <v>373</v>
      </c>
      <c r="E1889" t="s">
        <v>374</v>
      </c>
      <c r="F1889">
        <v>2008</v>
      </c>
      <c r="G1889">
        <v>40</v>
      </c>
      <c r="H1889" t="s">
        <v>27</v>
      </c>
      <c r="I1889" t="s">
        <v>126</v>
      </c>
      <c r="J1889" t="s">
        <v>189</v>
      </c>
      <c r="K1889">
        <v>0.125</v>
      </c>
      <c r="L1889">
        <v>3</v>
      </c>
      <c r="M1889">
        <v>24</v>
      </c>
      <c r="N1889">
        <v>1975</v>
      </c>
      <c r="O1889">
        <v>1999</v>
      </c>
      <c r="P1889" t="s">
        <v>454</v>
      </c>
      <c r="Q1889" t="s">
        <v>339</v>
      </c>
      <c r="R1889" t="s">
        <v>1285</v>
      </c>
      <c r="S1889" t="s">
        <v>1286</v>
      </c>
      <c r="T1889" t="s">
        <v>1287</v>
      </c>
      <c r="U1889" t="s">
        <v>1288</v>
      </c>
      <c r="V1889" t="s">
        <v>379</v>
      </c>
    </row>
    <row r="1890" spans="1:22">
      <c r="A1890">
        <v>54518</v>
      </c>
      <c r="B1890" t="s">
        <v>1285</v>
      </c>
      <c r="C1890">
        <v>0.03</v>
      </c>
      <c r="D1890" t="s">
        <v>373</v>
      </c>
      <c r="E1890" t="s">
        <v>374</v>
      </c>
      <c r="F1890">
        <v>2007</v>
      </c>
      <c r="G1890">
        <v>40</v>
      </c>
      <c r="H1890" t="s">
        <v>27</v>
      </c>
      <c r="I1890" t="s">
        <v>126</v>
      </c>
      <c r="J1890" t="s">
        <v>189</v>
      </c>
      <c r="K1890">
        <v>0.125</v>
      </c>
      <c r="L1890">
        <v>3</v>
      </c>
      <c r="M1890">
        <v>24</v>
      </c>
      <c r="N1890">
        <v>1975</v>
      </c>
      <c r="O1890">
        <v>1999</v>
      </c>
      <c r="P1890" t="s">
        <v>454</v>
      </c>
      <c r="Q1890" t="s">
        <v>339</v>
      </c>
      <c r="R1890" t="s">
        <v>1285</v>
      </c>
      <c r="S1890" t="s">
        <v>1286</v>
      </c>
      <c r="T1890" t="s">
        <v>1287</v>
      </c>
      <c r="U1890" t="s">
        <v>1288</v>
      </c>
      <c r="V1890" t="s">
        <v>379</v>
      </c>
    </row>
    <row r="1891" spans="1:22">
      <c r="A1891">
        <v>54519</v>
      </c>
      <c r="B1891" t="s">
        <v>667</v>
      </c>
      <c r="C1891">
        <v>1.4999999999999999E-2</v>
      </c>
      <c r="D1891" t="s">
        <v>373</v>
      </c>
      <c r="E1891" t="s">
        <v>374</v>
      </c>
      <c r="F1891">
        <v>2008</v>
      </c>
      <c r="G1891">
        <v>40</v>
      </c>
      <c r="H1891" t="s">
        <v>27</v>
      </c>
      <c r="I1891" t="s">
        <v>126</v>
      </c>
      <c r="J1891" t="s">
        <v>189</v>
      </c>
      <c r="K1891">
        <v>0.125</v>
      </c>
      <c r="L1891">
        <v>3</v>
      </c>
      <c r="M1891">
        <v>24</v>
      </c>
      <c r="N1891">
        <v>1975</v>
      </c>
      <c r="O1891">
        <v>1999</v>
      </c>
      <c r="P1891" t="s">
        <v>454</v>
      </c>
      <c r="Q1891" t="s">
        <v>339</v>
      </c>
      <c r="R1891" t="s">
        <v>667</v>
      </c>
      <c r="S1891" t="s">
        <v>668</v>
      </c>
      <c r="T1891" t="s">
        <v>369</v>
      </c>
      <c r="V1891" t="s">
        <v>379</v>
      </c>
    </row>
    <row r="1892" spans="1:22">
      <c r="A1892">
        <v>54520</v>
      </c>
      <c r="B1892" t="s">
        <v>667</v>
      </c>
      <c r="C1892">
        <v>0.01</v>
      </c>
      <c r="D1892" t="s">
        <v>373</v>
      </c>
      <c r="E1892" t="s">
        <v>374</v>
      </c>
      <c r="F1892">
        <v>2007</v>
      </c>
      <c r="G1892">
        <v>40</v>
      </c>
      <c r="H1892" t="s">
        <v>27</v>
      </c>
      <c r="I1892" t="s">
        <v>126</v>
      </c>
      <c r="J1892" t="s">
        <v>189</v>
      </c>
      <c r="K1892">
        <v>0.125</v>
      </c>
      <c r="L1892">
        <v>3</v>
      </c>
      <c r="M1892">
        <v>24</v>
      </c>
      <c r="N1892">
        <v>1975</v>
      </c>
      <c r="O1892">
        <v>1999</v>
      </c>
      <c r="P1892" t="s">
        <v>454</v>
      </c>
      <c r="Q1892" t="s">
        <v>339</v>
      </c>
      <c r="R1892" t="s">
        <v>667</v>
      </c>
      <c r="S1892" t="s">
        <v>668</v>
      </c>
      <c r="T1892" t="s">
        <v>369</v>
      </c>
      <c r="V1892" t="s">
        <v>379</v>
      </c>
    </row>
    <row r="1893" spans="1:22">
      <c r="A1893">
        <v>54521</v>
      </c>
      <c r="B1893" t="s">
        <v>667</v>
      </c>
      <c r="C1893">
        <v>5.0000000000000001E-3</v>
      </c>
      <c r="D1893" t="s">
        <v>373</v>
      </c>
      <c r="E1893" t="s">
        <v>374</v>
      </c>
      <c r="F1893">
        <v>2008</v>
      </c>
      <c r="G1893">
        <v>40</v>
      </c>
      <c r="H1893" t="s">
        <v>27</v>
      </c>
      <c r="I1893" t="s">
        <v>126</v>
      </c>
      <c r="J1893" t="s">
        <v>189</v>
      </c>
      <c r="K1893">
        <v>0.125</v>
      </c>
      <c r="L1893">
        <v>3</v>
      </c>
      <c r="M1893">
        <v>24</v>
      </c>
      <c r="N1893">
        <v>1975</v>
      </c>
      <c r="O1893">
        <v>1999</v>
      </c>
      <c r="P1893" t="s">
        <v>454</v>
      </c>
      <c r="Q1893" t="s">
        <v>339</v>
      </c>
      <c r="R1893" t="s">
        <v>667</v>
      </c>
      <c r="S1893" t="s">
        <v>668</v>
      </c>
      <c r="T1893" t="s">
        <v>369</v>
      </c>
      <c r="V1893" t="s">
        <v>379</v>
      </c>
    </row>
    <row r="1894" spans="1:22">
      <c r="A1894">
        <v>54524</v>
      </c>
      <c r="B1894" t="s">
        <v>669</v>
      </c>
      <c r="C1894">
        <v>0.11</v>
      </c>
      <c r="D1894" t="s">
        <v>373</v>
      </c>
      <c r="E1894" t="s">
        <v>374</v>
      </c>
      <c r="F1894">
        <v>2008</v>
      </c>
      <c r="G1894">
        <v>40</v>
      </c>
      <c r="H1894" t="s">
        <v>27</v>
      </c>
      <c r="I1894" t="s">
        <v>126</v>
      </c>
      <c r="J1894" t="s">
        <v>187</v>
      </c>
      <c r="K1894">
        <v>0.125</v>
      </c>
      <c r="L1894">
        <v>3</v>
      </c>
      <c r="M1894">
        <v>24</v>
      </c>
      <c r="N1894">
        <v>1975</v>
      </c>
      <c r="O1894">
        <v>1999</v>
      </c>
      <c r="P1894" t="s">
        <v>454</v>
      </c>
      <c r="Q1894" t="s">
        <v>339</v>
      </c>
      <c r="R1894" t="s">
        <v>669</v>
      </c>
      <c r="S1894" t="s">
        <v>670</v>
      </c>
      <c r="T1894" t="s">
        <v>671</v>
      </c>
      <c r="U1894" t="s">
        <v>672</v>
      </c>
      <c r="V1894" t="s">
        <v>379</v>
      </c>
    </row>
    <row r="1895" spans="1:22">
      <c r="A1895">
        <v>54525</v>
      </c>
      <c r="B1895" t="s">
        <v>669</v>
      </c>
      <c r="C1895">
        <v>0.105</v>
      </c>
      <c r="D1895" t="s">
        <v>373</v>
      </c>
      <c r="E1895" t="s">
        <v>374</v>
      </c>
      <c r="F1895">
        <v>2007</v>
      </c>
      <c r="G1895">
        <v>40</v>
      </c>
      <c r="H1895" t="s">
        <v>27</v>
      </c>
      <c r="I1895" t="s">
        <v>126</v>
      </c>
      <c r="J1895" t="s">
        <v>187</v>
      </c>
      <c r="K1895">
        <v>0.125</v>
      </c>
      <c r="L1895">
        <v>3</v>
      </c>
      <c r="M1895">
        <v>24</v>
      </c>
      <c r="N1895">
        <v>1975</v>
      </c>
      <c r="O1895">
        <v>1999</v>
      </c>
      <c r="P1895" t="s">
        <v>454</v>
      </c>
      <c r="Q1895" t="s">
        <v>339</v>
      </c>
      <c r="R1895" t="s">
        <v>669</v>
      </c>
      <c r="S1895" t="s">
        <v>670</v>
      </c>
      <c r="T1895" t="s">
        <v>671</v>
      </c>
      <c r="U1895" t="s">
        <v>672</v>
      </c>
      <c r="V1895" t="s">
        <v>379</v>
      </c>
    </row>
    <row r="1896" spans="1:22">
      <c r="A1896">
        <v>54526</v>
      </c>
      <c r="B1896" t="s">
        <v>594</v>
      </c>
      <c r="C1896">
        <v>5.5E-2</v>
      </c>
      <c r="D1896" t="s">
        <v>373</v>
      </c>
      <c r="E1896" t="s">
        <v>374</v>
      </c>
      <c r="F1896">
        <v>2008</v>
      </c>
      <c r="G1896">
        <v>40</v>
      </c>
      <c r="H1896" t="s">
        <v>27</v>
      </c>
      <c r="I1896" t="s">
        <v>126</v>
      </c>
      <c r="J1896" t="s">
        <v>187</v>
      </c>
      <c r="K1896">
        <v>0.125</v>
      </c>
      <c r="L1896">
        <v>3</v>
      </c>
      <c r="M1896">
        <v>24</v>
      </c>
      <c r="N1896">
        <v>1975</v>
      </c>
      <c r="O1896">
        <v>1999</v>
      </c>
      <c r="P1896" t="s">
        <v>454</v>
      </c>
      <c r="Q1896" t="s">
        <v>339</v>
      </c>
      <c r="R1896" t="s">
        <v>594</v>
      </c>
      <c r="S1896" t="s">
        <v>595</v>
      </c>
      <c r="T1896" t="s">
        <v>596</v>
      </c>
      <c r="U1896" t="s">
        <v>597</v>
      </c>
      <c r="V1896" t="s">
        <v>379</v>
      </c>
    </row>
    <row r="1897" spans="1:22">
      <c r="A1897">
        <v>54527</v>
      </c>
      <c r="B1897" t="s">
        <v>1292</v>
      </c>
      <c r="C1897">
        <v>0.02</v>
      </c>
      <c r="D1897" t="s">
        <v>373</v>
      </c>
      <c r="E1897" t="s">
        <v>374</v>
      </c>
      <c r="F1897">
        <v>2007</v>
      </c>
      <c r="G1897">
        <v>40</v>
      </c>
      <c r="H1897" t="s">
        <v>27</v>
      </c>
      <c r="I1897" t="s">
        <v>126</v>
      </c>
      <c r="J1897" t="s">
        <v>187</v>
      </c>
      <c r="K1897">
        <v>0.125</v>
      </c>
      <c r="L1897">
        <v>3</v>
      </c>
      <c r="M1897">
        <v>24</v>
      </c>
      <c r="N1897">
        <v>1975</v>
      </c>
      <c r="O1897">
        <v>1999</v>
      </c>
      <c r="P1897" t="s">
        <v>454</v>
      </c>
      <c r="Q1897" t="s">
        <v>339</v>
      </c>
      <c r="R1897" t="s">
        <v>1292</v>
      </c>
      <c r="S1897" t="s">
        <v>869</v>
      </c>
      <c r="T1897" t="s">
        <v>1293</v>
      </c>
      <c r="U1897" t="s">
        <v>871</v>
      </c>
      <c r="V1897" t="s">
        <v>379</v>
      </c>
    </row>
    <row r="1898" spans="1:22">
      <c r="A1898">
        <v>54528</v>
      </c>
      <c r="B1898" t="s">
        <v>773</v>
      </c>
      <c r="C1898">
        <v>0.215</v>
      </c>
      <c r="D1898" t="s">
        <v>373</v>
      </c>
      <c r="E1898" t="s">
        <v>374</v>
      </c>
      <c r="F1898">
        <v>2007</v>
      </c>
      <c r="G1898">
        <v>40</v>
      </c>
      <c r="H1898" t="s">
        <v>27</v>
      </c>
      <c r="I1898" t="s">
        <v>126</v>
      </c>
      <c r="J1898" t="s">
        <v>187</v>
      </c>
      <c r="K1898">
        <v>0.125</v>
      </c>
      <c r="L1898">
        <v>3</v>
      </c>
      <c r="M1898">
        <v>24</v>
      </c>
      <c r="N1898">
        <v>1975</v>
      </c>
      <c r="O1898">
        <v>1999</v>
      </c>
      <c r="P1898" t="s">
        <v>454</v>
      </c>
      <c r="Q1898" t="s">
        <v>339</v>
      </c>
      <c r="R1898" t="s">
        <v>773</v>
      </c>
      <c r="S1898" t="s">
        <v>774</v>
      </c>
      <c r="T1898" t="s">
        <v>775</v>
      </c>
      <c r="U1898" t="s">
        <v>459</v>
      </c>
      <c r="V1898" t="s">
        <v>379</v>
      </c>
    </row>
    <row r="1899" spans="1:22">
      <c r="A1899">
        <v>54529</v>
      </c>
      <c r="B1899" t="s">
        <v>598</v>
      </c>
      <c r="C1899">
        <v>0.19</v>
      </c>
      <c r="D1899" t="s">
        <v>373</v>
      </c>
      <c r="E1899" t="s">
        <v>374</v>
      </c>
      <c r="F1899">
        <v>2008</v>
      </c>
      <c r="G1899">
        <v>40</v>
      </c>
      <c r="H1899" t="s">
        <v>27</v>
      </c>
      <c r="I1899" t="s">
        <v>126</v>
      </c>
      <c r="J1899" t="s">
        <v>187</v>
      </c>
      <c r="K1899">
        <v>0.125</v>
      </c>
      <c r="L1899">
        <v>3</v>
      </c>
      <c r="M1899">
        <v>24</v>
      </c>
      <c r="N1899">
        <v>1975</v>
      </c>
      <c r="O1899">
        <v>1999</v>
      </c>
      <c r="P1899" t="s">
        <v>454</v>
      </c>
      <c r="Q1899" t="s">
        <v>339</v>
      </c>
      <c r="R1899" t="s">
        <v>598</v>
      </c>
      <c r="S1899" t="s">
        <v>548</v>
      </c>
      <c r="T1899" t="s">
        <v>599</v>
      </c>
      <c r="U1899" t="s">
        <v>459</v>
      </c>
      <c r="V1899" t="s">
        <v>379</v>
      </c>
    </row>
    <row r="1900" spans="1:22">
      <c r="A1900">
        <v>54530</v>
      </c>
      <c r="B1900" t="s">
        <v>603</v>
      </c>
      <c r="C1900">
        <v>0.155</v>
      </c>
      <c r="D1900" t="s">
        <v>373</v>
      </c>
      <c r="E1900" t="s">
        <v>374</v>
      </c>
      <c r="F1900">
        <v>2007</v>
      </c>
      <c r="G1900">
        <v>40</v>
      </c>
      <c r="H1900" t="s">
        <v>27</v>
      </c>
      <c r="I1900" t="s">
        <v>126</v>
      </c>
      <c r="J1900" t="s">
        <v>187</v>
      </c>
      <c r="K1900">
        <v>0.125</v>
      </c>
      <c r="L1900">
        <v>3</v>
      </c>
      <c r="M1900">
        <v>24</v>
      </c>
      <c r="N1900">
        <v>1975</v>
      </c>
      <c r="O1900">
        <v>1999</v>
      </c>
      <c r="P1900" t="s">
        <v>454</v>
      </c>
      <c r="Q1900" t="s">
        <v>339</v>
      </c>
      <c r="R1900" t="s">
        <v>603</v>
      </c>
      <c r="S1900" t="s">
        <v>604</v>
      </c>
      <c r="T1900" t="s">
        <v>605</v>
      </c>
      <c r="U1900" t="s">
        <v>459</v>
      </c>
      <c r="V1900" t="s">
        <v>379</v>
      </c>
    </row>
    <row r="1901" spans="1:22">
      <c r="A1901">
        <v>54531</v>
      </c>
      <c r="B1901" t="s">
        <v>603</v>
      </c>
      <c r="C1901">
        <v>0.09</v>
      </c>
      <c r="D1901" t="s">
        <v>373</v>
      </c>
      <c r="E1901" t="s">
        <v>374</v>
      </c>
      <c r="F1901">
        <v>2008</v>
      </c>
      <c r="G1901">
        <v>40</v>
      </c>
      <c r="H1901" t="s">
        <v>27</v>
      </c>
      <c r="I1901" t="s">
        <v>126</v>
      </c>
      <c r="J1901" t="s">
        <v>187</v>
      </c>
      <c r="K1901">
        <v>0.125</v>
      </c>
      <c r="L1901">
        <v>3</v>
      </c>
      <c r="M1901">
        <v>24</v>
      </c>
      <c r="N1901">
        <v>1975</v>
      </c>
      <c r="O1901">
        <v>1999</v>
      </c>
      <c r="P1901" t="s">
        <v>454</v>
      </c>
      <c r="Q1901" t="s">
        <v>339</v>
      </c>
      <c r="R1901" t="s">
        <v>603</v>
      </c>
      <c r="S1901" t="s">
        <v>604</v>
      </c>
      <c r="T1901" t="s">
        <v>605</v>
      </c>
      <c r="U1901" t="s">
        <v>459</v>
      </c>
      <c r="V1901" t="s">
        <v>379</v>
      </c>
    </row>
    <row r="1902" spans="1:22">
      <c r="A1902">
        <v>54532</v>
      </c>
      <c r="B1902" t="s">
        <v>600</v>
      </c>
      <c r="C1902">
        <v>6.5000000000000002E-2</v>
      </c>
      <c r="D1902" t="s">
        <v>373</v>
      </c>
      <c r="E1902" t="s">
        <v>374</v>
      </c>
      <c r="F1902">
        <v>2008</v>
      </c>
      <c r="G1902">
        <v>40</v>
      </c>
      <c r="H1902" t="s">
        <v>27</v>
      </c>
      <c r="I1902" t="s">
        <v>126</v>
      </c>
      <c r="J1902" t="s">
        <v>187</v>
      </c>
      <c r="K1902">
        <v>0.125</v>
      </c>
      <c r="L1902">
        <v>3</v>
      </c>
      <c r="M1902">
        <v>24</v>
      </c>
      <c r="N1902">
        <v>1975</v>
      </c>
      <c r="O1902">
        <v>1999</v>
      </c>
      <c r="P1902" t="s">
        <v>454</v>
      </c>
      <c r="Q1902" t="s">
        <v>339</v>
      </c>
      <c r="R1902" t="s">
        <v>600</v>
      </c>
      <c r="S1902" t="s">
        <v>601</v>
      </c>
      <c r="T1902" t="s">
        <v>602</v>
      </c>
      <c r="U1902" t="s">
        <v>459</v>
      </c>
      <c r="V1902" t="s">
        <v>379</v>
      </c>
    </row>
    <row r="1903" spans="1:22">
      <c r="A1903">
        <v>54533</v>
      </c>
      <c r="B1903" t="s">
        <v>676</v>
      </c>
      <c r="C1903">
        <v>5.5E-2</v>
      </c>
      <c r="D1903" t="s">
        <v>373</v>
      </c>
      <c r="E1903" t="s">
        <v>374</v>
      </c>
      <c r="F1903">
        <v>2008</v>
      </c>
      <c r="G1903">
        <v>40</v>
      </c>
      <c r="H1903" t="s">
        <v>27</v>
      </c>
      <c r="I1903" t="s">
        <v>126</v>
      </c>
      <c r="J1903" t="s">
        <v>187</v>
      </c>
      <c r="K1903">
        <v>0.125</v>
      </c>
      <c r="L1903">
        <v>3</v>
      </c>
      <c r="M1903">
        <v>24</v>
      </c>
      <c r="N1903">
        <v>1975</v>
      </c>
      <c r="O1903">
        <v>1999</v>
      </c>
      <c r="P1903" t="s">
        <v>454</v>
      </c>
      <c r="Q1903" t="s">
        <v>339</v>
      </c>
      <c r="R1903" t="s">
        <v>676</v>
      </c>
      <c r="S1903" t="s">
        <v>677</v>
      </c>
      <c r="T1903" t="s">
        <v>678</v>
      </c>
      <c r="U1903" t="s">
        <v>459</v>
      </c>
      <c r="V1903" t="s">
        <v>379</v>
      </c>
    </row>
    <row r="1904" spans="1:22">
      <c r="A1904">
        <v>54534</v>
      </c>
      <c r="B1904" t="s">
        <v>727</v>
      </c>
      <c r="C1904">
        <v>3.5000000000000003E-2</v>
      </c>
      <c r="D1904" t="s">
        <v>373</v>
      </c>
      <c r="E1904" t="s">
        <v>374</v>
      </c>
      <c r="F1904">
        <v>2007</v>
      </c>
      <c r="G1904">
        <v>40</v>
      </c>
      <c r="H1904" t="s">
        <v>27</v>
      </c>
      <c r="I1904" t="s">
        <v>126</v>
      </c>
      <c r="J1904" t="s">
        <v>187</v>
      </c>
      <c r="K1904">
        <v>0.125</v>
      </c>
      <c r="L1904">
        <v>3</v>
      </c>
      <c r="M1904">
        <v>24</v>
      </c>
      <c r="N1904">
        <v>1975</v>
      </c>
      <c r="O1904">
        <v>1999</v>
      </c>
      <c r="P1904" t="s">
        <v>454</v>
      </c>
      <c r="Q1904" t="s">
        <v>339</v>
      </c>
      <c r="R1904" t="s">
        <v>727</v>
      </c>
      <c r="S1904" t="s">
        <v>728</v>
      </c>
      <c r="T1904" t="s">
        <v>662</v>
      </c>
      <c r="U1904" t="s">
        <v>459</v>
      </c>
      <c r="V1904" t="s">
        <v>379</v>
      </c>
    </row>
    <row r="1905" spans="1:22">
      <c r="A1905">
        <v>54535</v>
      </c>
      <c r="B1905" t="s">
        <v>606</v>
      </c>
      <c r="C1905">
        <v>0.03</v>
      </c>
      <c r="D1905" t="s">
        <v>373</v>
      </c>
      <c r="E1905" t="s">
        <v>374</v>
      </c>
      <c r="F1905">
        <v>2008</v>
      </c>
      <c r="G1905">
        <v>40</v>
      </c>
      <c r="H1905" t="s">
        <v>27</v>
      </c>
      <c r="I1905" t="s">
        <v>126</v>
      </c>
      <c r="J1905" t="s">
        <v>187</v>
      </c>
      <c r="K1905">
        <v>0.125</v>
      </c>
      <c r="L1905">
        <v>3</v>
      </c>
      <c r="M1905">
        <v>24</v>
      </c>
      <c r="N1905">
        <v>1975</v>
      </c>
      <c r="O1905">
        <v>1999</v>
      </c>
      <c r="P1905" t="s">
        <v>454</v>
      </c>
      <c r="Q1905" t="s">
        <v>339</v>
      </c>
      <c r="R1905" t="s">
        <v>606</v>
      </c>
      <c r="S1905" t="s">
        <v>607</v>
      </c>
      <c r="T1905" t="s">
        <v>608</v>
      </c>
      <c r="U1905" t="s">
        <v>459</v>
      </c>
      <c r="V1905" t="s">
        <v>379</v>
      </c>
    </row>
    <row r="1906" spans="1:22">
      <c r="A1906">
        <v>54536</v>
      </c>
      <c r="B1906" t="s">
        <v>606</v>
      </c>
      <c r="C1906">
        <v>0.03</v>
      </c>
      <c r="D1906" t="s">
        <v>373</v>
      </c>
      <c r="E1906" t="s">
        <v>374</v>
      </c>
      <c r="F1906">
        <v>2007</v>
      </c>
      <c r="G1906">
        <v>40</v>
      </c>
      <c r="H1906" t="s">
        <v>27</v>
      </c>
      <c r="I1906" t="s">
        <v>126</v>
      </c>
      <c r="J1906" t="s">
        <v>187</v>
      </c>
      <c r="K1906">
        <v>0.125</v>
      </c>
      <c r="L1906">
        <v>3</v>
      </c>
      <c r="M1906">
        <v>24</v>
      </c>
      <c r="N1906">
        <v>1975</v>
      </c>
      <c r="O1906">
        <v>1999</v>
      </c>
      <c r="P1906" t="s">
        <v>454</v>
      </c>
      <c r="Q1906" t="s">
        <v>339</v>
      </c>
      <c r="R1906" t="s">
        <v>606</v>
      </c>
      <c r="S1906" t="s">
        <v>607</v>
      </c>
      <c r="T1906" t="s">
        <v>608</v>
      </c>
      <c r="U1906" t="s">
        <v>459</v>
      </c>
      <c r="V1906" t="s">
        <v>379</v>
      </c>
    </row>
    <row r="1907" spans="1:22">
      <c r="A1907">
        <v>54537</v>
      </c>
      <c r="B1907" t="s">
        <v>600</v>
      </c>
      <c r="C1907">
        <v>0.03</v>
      </c>
      <c r="D1907" t="s">
        <v>373</v>
      </c>
      <c r="E1907" t="s">
        <v>374</v>
      </c>
      <c r="F1907">
        <v>2007</v>
      </c>
      <c r="G1907">
        <v>40</v>
      </c>
      <c r="H1907" t="s">
        <v>27</v>
      </c>
      <c r="I1907" t="s">
        <v>126</v>
      </c>
      <c r="J1907" t="s">
        <v>187</v>
      </c>
      <c r="K1907">
        <v>0.125</v>
      </c>
      <c r="L1907">
        <v>3</v>
      </c>
      <c r="M1907">
        <v>24</v>
      </c>
      <c r="N1907">
        <v>1975</v>
      </c>
      <c r="O1907">
        <v>1999</v>
      </c>
      <c r="P1907" t="s">
        <v>454</v>
      </c>
      <c r="Q1907" t="s">
        <v>339</v>
      </c>
      <c r="R1907" t="s">
        <v>600</v>
      </c>
      <c r="S1907" t="s">
        <v>601</v>
      </c>
      <c r="T1907" t="s">
        <v>602</v>
      </c>
      <c r="U1907" t="s">
        <v>459</v>
      </c>
      <c r="V1907" t="s">
        <v>379</v>
      </c>
    </row>
    <row r="1908" spans="1:22">
      <c r="A1908">
        <v>54538</v>
      </c>
      <c r="B1908" t="s">
        <v>1279</v>
      </c>
      <c r="C1908">
        <v>0.03</v>
      </c>
      <c r="D1908" t="s">
        <v>373</v>
      </c>
      <c r="E1908" t="s">
        <v>374</v>
      </c>
      <c r="F1908">
        <v>2008</v>
      </c>
      <c r="G1908">
        <v>40</v>
      </c>
      <c r="H1908" t="s">
        <v>27</v>
      </c>
      <c r="I1908" t="s">
        <v>126</v>
      </c>
      <c r="J1908" t="s">
        <v>187</v>
      </c>
      <c r="K1908">
        <v>0.125</v>
      </c>
      <c r="L1908">
        <v>3</v>
      </c>
      <c r="M1908">
        <v>24</v>
      </c>
      <c r="N1908">
        <v>1975</v>
      </c>
      <c r="O1908">
        <v>1999</v>
      </c>
      <c r="P1908" t="s">
        <v>454</v>
      </c>
      <c r="Q1908" t="s">
        <v>339</v>
      </c>
      <c r="R1908" t="s">
        <v>1279</v>
      </c>
      <c r="S1908" t="s">
        <v>1280</v>
      </c>
      <c r="T1908" t="s">
        <v>1281</v>
      </c>
      <c r="U1908" t="s">
        <v>459</v>
      </c>
      <c r="V1908" t="s">
        <v>379</v>
      </c>
    </row>
    <row r="1909" spans="1:22">
      <c r="A1909">
        <v>54539</v>
      </c>
      <c r="B1909" t="s">
        <v>1294</v>
      </c>
      <c r="C1909">
        <v>0.03</v>
      </c>
      <c r="D1909" t="s">
        <v>373</v>
      </c>
      <c r="E1909" t="s">
        <v>374</v>
      </c>
      <c r="F1909">
        <v>2008</v>
      </c>
      <c r="G1909">
        <v>40</v>
      </c>
      <c r="H1909" t="s">
        <v>27</v>
      </c>
      <c r="I1909" t="s">
        <v>126</v>
      </c>
      <c r="J1909" t="s">
        <v>187</v>
      </c>
      <c r="K1909">
        <v>0.125</v>
      </c>
      <c r="L1909">
        <v>3</v>
      </c>
      <c r="M1909">
        <v>24</v>
      </c>
      <c r="N1909">
        <v>1975</v>
      </c>
      <c r="O1909">
        <v>1999</v>
      </c>
      <c r="P1909" t="s">
        <v>454</v>
      </c>
      <c r="Q1909" t="s">
        <v>339</v>
      </c>
      <c r="R1909" t="s">
        <v>1294</v>
      </c>
      <c r="S1909" t="s">
        <v>613</v>
      </c>
      <c r="T1909" t="s">
        <v>1295</v>
      </c>
      <c r="U1909" t="s">
        <v>459</v>
      </c>
      <c r="V1909" t="s">
        <v>379</v>
      </c>
    </row>
    <row r="1910" spans="1:22">
      <c r="A1910">
        <v>54540</v>
      </c>
      <c r="B1910" t="s">
        <v>1294</v>
      </c>
      <c r="C1910">
        <v>0.03</v>
      </c>
      <c r="D1910" t="s">
        <v>373</v>
      </c>
      <c r="E1910" t="s">
        <v>374</v>
      </c>
      <c r="F1910">
        <v>2007</v>
      </c>
      <c r="G1910">
        <v>40</v>
      </c>
      <c r="H1910" t="s">
        <v>27</v>
      </c>
      <c r="I1910" t="s">
        <v>126</v>
      </c>
      <c r="J1910" t="s">
        <v>187</v>
      </c>
      <c r="K1910">
        <v>0.125</v>
      </c>
      <c r="L1910">
        <v>3</v>
      </c>
      <c r="M1910">
        <v>24</v>
      </c>
      <c r="N1910">
        <v>1975</v>
      </c>
      <c r="O1910">
        <v>1999</v>
      </c>
      <c r="P1910" t="s">
        <v>454</v>
      </c>
      <c r="Q1910" t="s">
        <v>339</v>
      </c>
      <c r="R1910" t="s">
        <v>1294</v>
      </c>
      <c r="S1910" t="s">
        <v>613</v>
      </c>
      <c r="T1910" t="s">
        <v>1295</v>
      </c>
      <c r="U1910" t="s">
        <v>459</v>
      </c>
      <c r="V1910" t="s">
        <v>379</v>
      </c>
    </row>
    <row r="1911" spans="1:22">
      <c r="A1911">
        <v>54541</v>
      </c>
      <c r="B1911" t="s">
        <v>676</v>
      </c>
      <c r="C1911">
        <v>0.02</v>
      </c>
      <c r="D1911" t="s">
        <v>373</v>
      </c>
      <c r="E1911" t="s">
        <v>374</v>
      </c>
      <c r="F1911">
        <v>2007</v>
      </c>
      <c r="G1911">
        <v>40</v>
      </c>
      <c r="H1911" t="s">
        <v>27</v>
      </c>
      <c r="I1911" t="s">
        <v>126</v>
      </c>
      <c r="J1911" t="s">
        <v>187</v>
      </c>
      <c r="K1911">
        <v>0.125</v>
      </c>
      <c r="L1911">
        <v>3</v>
      </c>
      <c r="M1911">
        <v>24</v>
      </c>
      <c r="N1911">
        <v>1975</v>
      </c>
      <c r="O1911">
        <v>1999</v>
      </c>
      <c r="P1911" t="s">
        <v>454</v>
      </c>
      <c r="Q1911" t="s">
        <v>339</v>
      </c>
      <c r="R1911" t="s">
        <v>676</v>
      </c>
      <c r="S1911" t="s">
        <v>677</v>
      </c>
      <c r="T1911" t="s">
        <v>678</v>
      </c>
      <c r="U1911" t="s">
        <v>459</v>
      </c>
      <c r="V1911" t="s">
        <v>379</v>
      </c>
    </row>
    <row r="1912" spans="1:22">
      <c r="A1912">
        <v>54542</v>
      </c>
      <c r="B1912" t="s">
        <v>755</v>
      </c>
      <c r="C1912">
        <v>0.02</v>
      </c>
      <c r="D1912" t="s">
        <v>373</v>
      </c>
      <c r="E1912" t="s">
        <v>374</v>
      </c>
      <c r="F1912">
        <v>2008</v>
      </c>
      <c r="G1912">
        <v>40</v>
      </c>
      <c r="H1912" t="s">
        <v>27</v>
      </c>
      <c r="I1912" t="s">
        <v>126</v>
      </c>
      <c r="J1912" t="s">
        <v>187</v>
      </c>
      <c r="K1912">
        <v>0.125</v>
      </c>
      <c r="L1912">
        <v>3</v>
      </c>
      <c r="M1912">
        <v>24</v>
      </c>
      <c r="N1912">
        <v>1975</v>
      </c>
      <c r="O1912">
        <v>1999</v>
      </c>
      <c r="P1912" t="s">
        <v>454</v>
      </c>
      <c r="Q1912" t="s">
        <v>339</v>
      </c>
      <c r="R1912" t="s">
        <v>755</v>
      </c>
      <c r="S1912" t="s">
        <v>733</v>
      </c>
      <c r="T1912" t="s">
        <v>756</v>
      </c>
      <c r="U1912" t="s">
        <v>459</v>
      </c>
      <c r="V1912" t="s">
        <v>379</v>
      </c>
    </row>
    <row r="1913" spans="1:22">
      <c r="A1913">
        <v>54543</v>
      </c>
      <c r="B1913" t="s">
        <v>682</v>
      </c>
      <c r="C1913">
        <v>1.4999999999999999E-2</v>
      </c>
      <c r="D1913" t="s">
        <v>373</v>
      </c>
      <c r="E1913" t="s">
        <v>374</v>
      </c>
      <c r="F1913">
        <v>2007</v>
      </c>
      <c r="G1913">
        <v>40</v>
      </c>
      <c r="H1913" t="s">
        <v>27</v>
      </c>
      <c r="I1913" t="s">
        <v>126</v>
      </c>
      <c r="J1913" t="s">
        <v>187</v>
      </c>
      <c r="K1913">
        <v>0.125</v>
      </c>
      <c r="L1913">
        <v>3</v>
      </c>
      <c r="M1913">
        <v>24</v>
      </c>
      <c r="N1913">
        <v>1975</v>
      </c>
      <c r="O1913">
        <v>1999</v>
      </c>
      <c r="P1913" t="s">
        <v>454</v>
      </c>
      <c r="Q1913" t="s">
        <v>339</v>
      </c>
      <c r="R1913" t="s">
        <v>682</v>
      </c>
      <c r="S1913" t="s">
        <v>470</v>
      </c>
      <c r="T1913" t="s">
        <v>683</v>
      </c>
      <c r="U1913" t="s">
        <v>459</v>
      </c>
      <c r="V1913" t="s">
        <v>379</v>
      </c>
    </row>
    <row r="1914" spans="1:22">
      <c r="A1914">
        <v>54544</v>
      </c>
      <c r="B1914" t="s">
        <v>727</v>
      </c>
      <c r="C1914">
        <v>1.4999999999999999E-2</v>
      </c>
      <c r="D1914" t="s">
        <v>373</v>
      </c>
      <c r="E1914" t="s">
        <v>374</v>
      </c>
      <c r="F1914">
        <v>2008</v>
      </c>
      <c r="G1914">
        <v>40</v>
      </c>
      <c r="H1914" t="s">
        <v>27</v>
      </c>
      <c r="I1914" t="s">
        <v>126</v>
      </c>
      <c r="J1914" t="s">
        <v>187</v>
      </c>
      <c r="K1914">
        <v>0.125</v>
      </c>
      <c r="L1914">
        <v>3</v>
      </c>
      <c r="M1914">
        <v>24</v>
      </c>
      <c r="N1914">
        <v>1975</v>
      </c>
      <c r="O1914">
        <v>1999</v>
      </c>
      <c r="P1914" t="s">
        <v>454</v>
      </c>
      <c r="Q1914" t="s">
        <v>339</v>
      </c>
      <c r="R1914" t="s">
        <v>727</v>
      </c>
      <c r="S1914" t="s">
        <v>728</v>
      </c>
      <c r="T1914" t="s">
        <v>662</v>
      </c>
      <c r="U1914" t="s">
        <v>459</v>
      </c>
      <c r="V1914" t="s">
        <v>379</v>
      </c>
    </row>
    <row r="1915" spans="1:22">
      <c r="A1915">
        <v>54545</v>
      </c>
      <c r="B1915" t="s">
        <v>682</v>
      </c>
      <c r="C1915">
        <v>5.0000000000000001E-3</v>
      </c>
      <c r="D1915" t="s">
        <v>373</v>
      </c>
      <c r="E1915" t="s">
        <v>374</v>
      </c>
      <c r="F1915">
        <v>2008</v>
      </c>
      <c r="G1915">
        <v>40</v>
      </c>
      <c r="H1915" t="s">
        <v>27</v>
      </c>
      <c r="I1915" t="s">
        <v>126</v>
      </c>
      <c r="J1915" t="s">
        <v>187</v>
      </c>
      <c r="K1915">
        <v>0.125</v>
      </c>
      <c r="L1915">
        <v>3</v>
      </c>
      <c r="M1915">
        <v>24</v>
      </c>
      <c r="N1915">
        <v>1975</v>
      </c>
      <c r="O1915">
        <v>1999</v>
      </c>
      <c r="P1915" t="s">
        <v>454</v>
      </c>
      <c r="Q1915" t="s">
        <v>339</v>
      </c>
      <c r="R1915" t="s">
        <v>682</v>
      </c>
      <c r="S1915" t="s">
        <v>470</v>
      </c>
      <c r="T1915" t="s">
        <v>683</v>
      </c>
      <c r="U1915" t="s">
        <v>459</v>
      </c>
      <c r="V1915" t="s">
        <v>379</v>
      </c>
    </row>
    <row r="1916" spans="1:22">
      <c r="A1916">
        <v>54546</v>
      </c>
      <c r="B1916" t="s">
        <v>764</v>
      </c>
      <c r="C1916">
        <v>5.0000000000000001E-3</v>
      </c>
      <c r="D1916" t="s">
        <v>373</v>
      </c>
      <c r="E1916" t="s">
        <v>374</v>
      </c>
      <c r="F1916">
        <v>2008</v>
      </c>
      <c r="G1916">
        <v>40</v>
      </c>
      <c r="H1916" t="s">
        <v>27</v>
      </c>
      <c r="I1916" t="s">
        <v>126</v>
      </c>
      <c r="J1916" t="s">
        <v>187</v>
      </c>
      <c r="K1916">
        <v>0.125</v>
      </c>
      <c r="L1916">
        <v>3</v>
      </c>
      <c r="M1916">
        <v>24</v>
      </c>
      <c r="N1916">
        <v>1975</v>
      </c>
      <c r="O1916">
        <v>1999</v>
      </c>
      <c r="P1916" t="s">
        <v>454</v>
      </c>
      <c r="Q1916" t="s">
        <v>339</v>
      </c>
      <c r="R1916" t="s">
        <v>764</v>
      </c>
      <c r="S1916" t="s">
        <v>765</v>
      </c>
      <c r="T1916" t="s">
        <v>766</v>
      </c>
      <c r="U1916" t="s">
        <v>459</v>
      </c>
      <c r="V1916" t="s">
        <v>379</v>
      </c>
    </row>
    <row r="1917" spans="1:22">
      <c r="A1917">
        <v>54547</v>
      </c>
      <c r="B1917" t="s">
        <v>755</v>
      </c>
      <c r="C1917">
        <v>5.0000000000000001E-3</v>
      </c>
      <c r="D1917" t="s">
        <v>373</v>
      </c>
      <c r="E1917" t="s">
        <v>374</v>
      </c>
      <c r="F1917">
        <v>2007</v>
      </c>
      <c r="G1917">
        <v>40</v>
      </c>
      <c r="H1917" t="s">
        <v>27</v>
      </c>
      <c r="I1917" t="s">
        <v>126</v>
      </c>
      <c r="J1917" t="s">
        <v>187</v>
      </c>
      <c r="K1917">
        <v>0.125</v>
      </c>
      <c r="L1917">
        <v>3</v>
      </c>
      <c r="M1917">
        <v>24</v>
      </c>
      <c r="N1917">
        <v>1975</v>
      </c>
      <c r="O1917">
        <v>1999</v>
      </c>
      <c r="P1917" t="s">
        <v>454</v>
      </c>
      <c r="Q1917" t="s">
        <v>339</v>
      </c>
      <c r="R1917" t="s">
        <v>755</v>
      </c>
      <c r="S1917" t="s">
        <v>733</v>
      </c>
      <c r="T1917" t="s">
        <v>756</v>
      </c>
      <c r="U1917" t="s">
        <v>459</v>
      </c>
      <c r="V1917" t="s">
        <v>379</v>
      </c>
    </row>
    <row r="1918" spans="1:22">
      <c r="A1918">
        <v>54548</v>
      </c>
      <c r="B1918" t="s">
        <v>615</v>
      </c>
      <c r="C1918">
        <v>0.39</v>
      </c>
      <c r="D1918" t="s">
        <v>373</v>
      </c>
      <c r="E1918" t="s">
        <v>374</v>
      </c>
      <c r="F1918">
        <v>2008</v>
      </c>
      <c r="G1918">
        <v>40</v>
      </c>
      <c r="H1918" t="s">
        <v>27</v>
      </c>
      <c r="I1918" t="s">
        <v>126</v>
      </c>
      <c r="J1918" t="s">
        <v>187</v>
      </c>
      <c r="K1918">
        <v>0.125</v>
      </c>
      <c r="L1918">
        <v>3</v>
      </c>
      <c r="M1918">
        <v>24</v>
      </c>
      <c r="N1918">
        <v>1975</v>
      </c>
      <c r="O1918">
        <v>1999</v>
      </c>
      <c r="P1918" t="s">
        <v>454</v>
      </c>
      <c r="Q1918" t="s">
        <v>339</v>
      </c>
      <c r="R1918" t="s">
        <v>615</v>
      </c>
      <c r="S1918" t="s">
        <v>616</v>
      </c>
      <c r="T1918" t="s">
        <v>617</v>
      </c>
      <c r="U1918" t="s">
        <v>618</v>
      </c>
      <c r="V1918" t="s">
        <v>379</v>
      </c>
    </row>
    <row r="1919" spans="1:22">
      <c r="A1919">
        <v>54549</v>
      </c>
      <c r="B1919" t="s">
        <v>615</v>
      </c>
      <c r="C1919">
        <v>0.03</v>
      </c>
      <c r="D1919" t="s">
        <v>373</v>
      </c>
      <c r="E1919" t="s">
        <v>374</v>
      </c>
      <c r="F1919">
        <v>2007</v>
      </c>
      <c r="G1919">
        <v>40</v>
      </c>
      <c r="H1919" t="s">
        <v>27</v>
      </c>
      <c r="I1919" t="s">
        <v>126</v>
      </c>
      <c r="J1919" t="s">
        <v>187</v>
      </c>
      <c r="K1919">
        <v>0.125</v>
      </c>
      <c r="L1919">
        <v>3</v>
      </c>
      <c r="M1919">
        <v>24</v>
      </c>
      <c r="N1919">
        <v>1975</v>
      </c>
      <c r="O1919">
        <v>1999</v>
      </c>
      <c r="P1919" t="s">
        <v>454</v>
      </c>
      <c r="Q1919" t="s">
        <v>339</v>
      </c>
      <c r="R1919" t="s">
        <v>615</v>
      </c>
      <c r="S1919" t="s">
        <v>616</v>
      </c>
      <c r="T1919" t="s">
        <v>617</v>
      </c>
      <c r="U1919" t="s">
        <v>618</v>
      </c>
      <c r="V1919" t="s">
        <v>379</v>
      </c>
    </row>
    <row r="1920" spans="1:22">
      <c r="A1920">
        <v>54550</v>
      </c>
      <c r="B1920" t="s">
        <v>688</v>
      </c>
      <c r="C1920">
        <v>1.4999999999999999E-2</v>
      </c>
      <c r="D1920" t="s">
        <v>373</v>
      </c>
      <c r="E1920" t="s">
        <v>374</v>
      </c>
      <c r="F1920">
        <v>2008</v>
      </c>
      <c r="G1920">
        <v>40</v>
      </c>
      <c r="H1920" t="s">
        <v>27</v>
      </c>
      <c r="I1920" t="s">
        <v>126</v>
      </c>
      <c r="J1920" t="s">
        <v>187</v>
      </c>
      <c r="K1920">
        <v>0.125</v>
      </c>
      <c r="L1920">
        <v>3</v>
      </c>
      <c r="M1920">
        <v>24</v>
      </c>
      <c r="N1920">
        <v>1975</v>
      </c>
      <c r="O1920">
        <v>1999</v>
      </c>
      <c r="P1920" t="s">
        <v>454</v>
      </c>
      <c r="Q1920" t="s">
        <v>339</v>
      </c>
      <c r="R1920" t="s">
        <v>688</v>
      </c>
      <c r="S1920" t="s">
        <v>689</v>
      </c>
      <c r="T1920" t="s">
        <v>690</v>
      </c>
      <c r="U1920" t="s">
        <v>618</v>
      </c>
      <c r="V1920" t="s">
        <v>379</v>
      </c>
    </row>
    <row r="1921" spans="1:22">
      <c r="A1921">
        <v>54551</v>
      </c>
      <c r="B1921" t="s">
        <v>1307</v>
      </c>
      <c r="C1921">
        <v>0.01</v>
      </c>
      <c r="D1921" t="s">
        <v>373</v>
      </c>
      <c r="E1921" t="s">
        <v>374</v>
      </c>
      <c r="F1921">
        <v>2008</v>
      </c>
      <c r="G1921">
        <v>40</v>
      </c>
      <c r="H1921" t="s">
        <v>27</v>
      </c>
      <c r="I1921" t="s">
        <v>126</v>
      </c>
      <c r="J1921" t="s">
        <v>187</v>
      </c>
      <c r="K1921">
        <v>0.125</v>
      </c>
      <c r="L1921">
        <v>3</v>
      </c>
      <c r="M1921">
        <v>24</v>
      </c>
      <c r="N1921">
        <v>1975</v>
      </c>
      <c r="O1921">
        <v>1999</v>
      </c>
      <c r="P1921" t="s">
        <v>454</v>
      </c>
      <c r="Q1921" t="s">
        <v>339</v>
      </c>
      <c r="R1921" t="s">
        <v>1307</v>
      </c>
      <c r="S1921" t="s">
        <v>739</v>
      </c>
      <c r="T1921" t="s">
        <v>1308</v>
      </c>
      <c r="U1921" t="s">
        <v>530</v>
      </c>
      <c r="V1921" t="s">
        <v>379</v>
      </c>
    </row>
    <row r="1922" spans="1:22">
      <c r="A1922">
        <v>54552</v>
      </c>
      <c r="B1922" t="s">
        <v>624</v>
      </c>
      <c r="C1922">
        <v>0.2</v>
      </c>
      <c r="D1922" t="s">
        <v>373</v>
      </c>
      <c r="E1922" t="s">
        <v>374</v>
      </c>
      <c r="F1922">
        <v>2008</v>
      </c>
      <c r="G1922">
        <v>40</v>
      </c>
      <c r="H1922" t="s">
        <v>27</v>
      </c>
      <c r="I1922" t="s">
        <v>126</v>
      </c>
      <c r="J1922" t="s">
        <v>187</v>
      </c>
      <c r="K1922">
        <v>0.125</v>
      </c>
      <c r="L1922">
        <v>3</v>
      </c>
      <c r="M1922">
        <v>24</v>
      </c>
      <c r="N1922">
        <v>1975</v>
      </c>
      <c r="O1922">
        <v>1999</v>
      </c>
      <c r="P1922" t="s">
        <v>454</v>
      </c>
      <c r="Q1922" t="s">
        <v>339</v>
      </c>
      <c r="R1922" t="s">
        <v>624</v>
      </c>
      <c r="S1922" t="s">
        <v>625</v>
      </c>
      <c r="T1922" t="s">
        <v>626</v>
      </c>
      <c r="U1922" t="s">
        <v>485</v>
      </c>
      <c r="V1922" t="s">
        <v>486</v>
      </c>
    </row>
    <row r="1923" spans="1:22">
      <c r="A1923">
        <v>54553</v>
      </c>
      <c r="B1923" t="s">
        <v>624</v>
      </c>
      <c r="C1923">
        <v>6.5000000000000002E-2</v>
      </c>
      <c r="D1923" t="s">
        <v>373</v>
      </c>
      <c r="E1923" t="s">
        <v>374</v>
      </c>
      <c r="F1923">
        <v>2007</v>
      </c>
      <c r="G1923">
        <v>40</v>
      </c>
      <c r="H1923" t="s">
        <v>27</v>
      </c>
      <c r="I1923" t="s">
        <v>126</v>
      </c>
      <c r="J1923" t="s">
        <v>187</v>
      </c>
      <c r="K1923">
        <v>0.125</v>
      </c>
      <c r="L1923">
        <v>3</v>
      </c>
      <c r="M1923">
        <v>24</v>
      </c>
      <c r="N1923">
        <v>1975</v>
      </c>
      <c r="O1923">
        <v>1999</v>
      </c>
      <c r="P1923" t="s">
        <v>454</v>
      </c>
      <c r="Q1923" t="s">
        <v>339</v>
      </c>
      <c r="R1923" t="s">
        <v>624</v>
      </c>
      <c r="S1923" t="s">
        <v>625</v>
      </c>
      <c r="T1923" t="s">
        <v>626</v>
      </c>
      <c r="U1923" t="s">
        <v>485</v>
      </c>
      <c r="V1923" t="s">
        <v>486</v>
      </c>
    </row>
    <row r="1924" spans="1:22">
      <c r="A1924">
        <v>54554</v>
      </c>
      <c r="B1924" t="s">
        <v>621</v>
      </c>
      <c r="C1924">
        <v>4.4999999999999998E-2</v>
      </c>
      <c r="D1924" t="s">
        <v>373</v>
      </c>
      <c r="E1924" t="s">
        <v>374</v>
      </c>
      <c r="F1924">
        <v>2008</v>
      </c>
      <c r="G1924">
        <v>40</v>
      </c>
      <c r="H1924" t="s">
        <v>27</v>
      </c>
      <c r="I1924" t="s">
        <v>126</v>
      </c>
      <c r="J1924" t="s">
        <v>187</v>
      </c>
      <c r="K1924">
        <v>0.125</v>
      </c>
      <c r="L1924">
        <v>3</v>
      </c>
      <c r="M1924">
        <v>24</v>
      </c>
      <c r="N1924">
        <v>1975</v>
      </c>
      <c r="O1924">
        <v>1999</v>
      </c>
      <c r="P1924" t="s">
        <v>454</v>
      </c>
      <c r="Q1924" t="s">
        <v>339</v>
      </c>
      <c r="R1924" t="s">
        <v>621</v>
      </c>
      <c r="S1924" t="s">
        <v>622</v>
      </c>
      <c r="T1924" t="s">
        <v>623</v>
      </c>
      <c r="U1924" t="s">
        <v>485</v>
      </c>
      <c r="V1924" t="s">
        <v>486</v>
      </c>
    </row>
    <row r="1925" spans="1:22">
      <c r="A1925">
        <v>54555</v>
      </c>
      <c r="B1925" t="s">
        <v>621</v>
      </c>
      <c r="C1925">
        <v>3.5000000000000003E-2</v>
      </c>
      <c r="D1925" t="s">
        <v>373</v>
      </c>
      <c r="E1925" t="s">
        <v>374</v>
      </c>
      <c r="F1925">
        <v>2007</v>
      </c>
      <c r="G1925">
        <v>40</v>
      </c>
      <c r="H1925" t="s">
        <v>27</v>
      </c>
      <c r="I1925" t="s">
        <v>126</v>
      </c>
      <c r="J1925" t="s">
        <v>187</v>
      </c>
      <c r="K1925">
        <v>0.125</v>
      </c>
      <c r="L1925">
        <v>3</v>
      </c>
      <c r="M1925">
        <v>24</v>
      </c>
      <c r="N1925">
        <v>1975</v>
      </c>
      <c r="O1925">
        <v>1999</v>
      </c>
      <c r="P1925" t="s">
        <v>454</v>
      </c>
      <c r="Q1925" t="s">
        <v>339</v>
      </c>
      <c r="R1925" t="s">
        <v>621</v>
      </c>
      <c r="S1925" t="s">
        <v>622</v>
      </c>
      <c r="T1925" t="s">
        <v>623</v>
      </c>
      <c r="U1925" t="s">
        <v>485</v>
      </c>
      <c r="V1925" t="s">
        <v>486</v>
      </c>
    </row>
    <row r="1926" spans="1:22">
      <c r="A1926">
        <v>54558</v>
      </c>
      <c r="B1926" t="s">
        <v>636</v>
      </c>
      <c r="C1926">
        <v>1.0649999999999999</v>
      </c>
      <c r="D1926" t="s">
        <v>373</v>
      </c>
      <c r="E1926" t="s">
        <v>374</v>
      </c>
      <c r="F1926">
        <v>2008</v>
      </c>
      <c r="G1926">
        <v>40</v>
      </c>
      <c r="H1926" t="s">
        <v>27</v>
      </c>
      <c r="I1926" t="s">
        <v>126</v>
      </c>
      <c r="J1926" t="s">
        <v>187</v>
      </c>
      <c r="K1926">
        <v>0.125</v>
      </c>
      <c r="L1926">
        <v>3</v>
      </c>
      <c r="M1926">
        <v>24</v>
      </c>
      <c r="N1926">
        <v>1975</v>
      </c>
      <c r="O1926">
        <v>1999</v>
      </c>
      <c r="P1926" t="s">
        <v>454</v>
      </c>
      <c r="Q1926" t="s">
        <v>339</v>
      </c>
      <c r="R1926" t="s">
        <v>636</v>
      </c>
      <c r="S1926" t="s">
        <v>414</v>
      </c>
      <c r="T1926" t="s">
        <v>637</v>
      </c>
      <c r="U1926" t="s">
        <v>416</v>
      </c>
      <c r="V1926" t="s">
        <v>417</v>
      </c>
    </row>
    <row r="1927" spans="1:22">
      <c r="A1927">
        <v>54559</v>
      </c>
      <c r="B1927" t="s">
        <v>636</v>
      </c>
      <c r="C1927">
        <v>1.05</v>
      </c>
      <c r="D1927" t="s">
        <v>373</v>
      </c>
      <c r="E1927" t="s">
        <v>374</v>
      </c>
      <c r="F1927">
        <v>2007</v>
      </c>
      <c r="G1927">
        <v>40</v>
      </c>
      <c r="H1927" t="s">
        <v>27</v>
      </c>
      <c r="I1927" t="s">
        <v>126</v>
      </c>
      <c r="J1927" t="s">
        <v>187</v>
      </c>
      <c r="K1927">
        <v>0.125</v>
      </c>
      <c r="L1927">
        <v>3</v>
      </c>
      <c r="M1927">
        <v>24</v>
      </c>
      <c r="N1927">
        <v>1975</v>
      </c>
      <c r="O1927">
        <v>1999</v>
      </c>
      <c r="P1927" t="s">
        <v>454</v>
      </c>
      <c r="Q1927" t="s">
        <v>339</v>
      </c>
      <c r="R1927" t="s">
        <v>636</v>
      </c>
      <c r="S1927" t="s">
        <v>414</v>
      </c>
      <c r="T1927" t="s">
        <v>637</v>
      </c>
      <c r="U1927" t="s">
        <v>416</v>
      </c>
      <c r="V1927" t="s">
        <v>417</v>
      </c>
    </row>
    <row r="1928" spans="1:22">
      <c r="A1928">
        <v>54560</v>
      </c>
      <c r="B1928" t="s">
        <v>1298</v>
      </c>
      <c r="C1928">
        <v>0.26</v>
      </c>
      <c r="D1928" t="s">
        <v>373</v>
      </c>
      <c r="E1928" t="s">
        <v>374</v>
      </c>
      <c r="F1928">
        <v>2008</v>
      </c>
      <c r="G1928">
        <v>40</v>
      </c>
      <c r="H1928" t="s">
        <v>27</v>
      </c>
      <c r="I1928" t="s">
        <v>126</v>
      </c>
      <c r="J1928" t="s">
        <v>187</v>
      </c>
      <c r="K1928">
        <v>0.125</v>
      </c>
      <c r="L1928">
        <v>3</v>
      </c>
      <c r="M1928">
        <v>24</v>
      </c>
      <c r="N1928">
        <v>1975</v>
      </c>
      <c r="O1928">
        <v>1999</v>
      </c>
      <c r="P1928" t="s">
        <v>454</v>
      </c>
      <c r="Q1928" t="s">
        <v>339</v>
      </c>
      <c r="R1928" t="s">
        <v>1298</v>
      </c>
      <c r="S1928" t="s">
        <v>1299</v>
      </c>
      <c r="T1928" t="s">
        <v>1300</v>
      </c>
      <c r="U1928" t="s">
        <v>641</v>
      </c>
      <c r="V1928" t="s">
        <v>379</v>
      </c>
    </row>
    <row r="1929" spans="1:22">
      <c r="A1929">
        <v>54561</v>
      </c>
      <c r="B1929" t="s">
        <v>1298</v>
      </c>
      <c r="C1929">
        <v>2.5000000000000001E-2</v>
      </c>
      <c r="D1929" t="s">
        <v>373</v>
      </c>
      <c r="E1929" t="s">
        <v>374</v>
      </c>
      <c r="F1929">
        <v>2007</v>
      </c>
      <c r="G1929">
        <v>40</v>
      </c>
      <c r="H1929" t="s">
        <v>27</v>
      </c>
      <c r="I1929" t="s">
        <v>126</v>
      </c>
      <c r="J1929" t="s">
        <v>187</v>
      </c>
      <c r="K1929">
        <v>0.125</v>
      </c>
      <c r="L1929">
        <v>3</v>
      </c>
      <c r="M1929">
        <v>24</v>
      </c>
      <c r="N1929">
        <v>1975</v>
      </c>
      <c r="O1929">
        <v>1999</v>
      </c>
      <c r="P1929" t="s">
        <v>454</v>
      </c>
      <c r="Q1929" t="s">
        <v>339</v>
      </c>
      <c r="R1929" t="s">
        <v>1298</v>
      </c>
      <c r="S1929" t="s">
        <v>1299</v>
      </c>
      <c r="T1929" t="s">
        <v>1300</v>
      </c>
      <c r="U1929" t="s">
        <v>641</v>
      </c>
      <c r="V1929" t="s">
        <v>379</v>
      </c>
    </row>
    <row r="1930" spans="1:22">
      <c r="A1930">
        <v>54562</v>
      </c>
      <c r="B1930" t="s">
        <v>645</v>
      </c>
      <c r="C1930">
        <v>2.4350000000000001</v>
      </c>
      <c r="D1930" t="s">
        <v>373</v>
      </c>
      <c r="E1930" t="s">
        <v>374</v>
      </c>
      <c r="F1930">
        <v>2007</v>
      </c>
      <c r="G1930">
        <v>40</v>
      </c>
      <c r="H1930" t="s">
        <v>27</v>
      </c>
      <c r="I1930" t="s">
        <v>126</v>
      </c>
      <c r="J1930" t="s">
        <v>187</v>
      </c>
      <c r="K1930">
        <v>0.125</v>
      </c>
      <c r="L1930">
        <v>3</v>
      </c>
      <c r="M1930">
        <v>24</v>
      </c>
      <c r="N1930">
        <v>1975</v>
      </c>
      <c r="O1930">
        <v>1999</v>
      </c>
      <c r="P1930" t="s">
        <v>454</v>
      </c>
      <c r="Q1930" t="s">
        <v>339</v>
      </c>
      <c r="R1930" t="s">
        <v>645</v>
      </c>
      <c r="S1930" t="s">
        <v>646</v>
      </c>
      <c r="T1930" t="s">
        <v>647</v>
      </c>
      <c r="U1930" t="s">
        <v>421</v>
      </c>
      <c r="V1930" t="s">
        <v>379</v>
      </c>
    </row>
    <row r="1931" spans="1:22">
      <c r="A1931">
        <v>54563</v>
      </c>
      <c r="B1931" t="s">
        <v>645</v>
      </c>
      <c r="C1931">
        <v>1.64</v>
      </c>
      <c r="D1931" t="s">
        <v>373</v>
      </c>
      <c r="E1931" t="s">
        <v>374</v>
      </c>
      <c r="F1931">
        <v>2008</v>
      </c>
      <c r="G1931">
        <v>40</v>
      </c>
      <c r="H1931" t="s">
        <v>27</v>
      </c>
      <c r="I1931" t="s">
        <v>126</v>
      </c>
      <c r="J1931" t="s">
        <v>187</v>
      </c>
      <c r="K1931">
        <v>0.125</v>
      </c>
      <c r="L1931">
        <v>3</v>
      </c>
      <c r="M1931">
        <v>24</v>
      </c>
      <c r="N1931">
        <v>1975</v>
      </c>
      <c r="O1931">
        <v>1999</v>
      </c>
      <c r="P1931" t="s">
        <v>454</v>
      </c>
      <c r="Q1931" t="s">
        <v>339</v>
      </c>
      <c r="R1931" t="s">
        <v>645</v>
      </c>
      <c r="S1931" t="s">
        <v>646</v>
      </c>
      <c r="T1931" t="s">
        <v>647</v>
      </c>
      <c r="U1931" t="s">
        <v>421</v>
      </c>
      <c r="V1931" t="s">
        <v>379</v>
      </c>
    </row>
    <row r="1932" spans="1:22">
      <c r="A1932">
        <v>54564</v>
      </c>
      <c r="B1932" t="s">
        <v>642</v>
      </c>
      <c r="C1932">
        <v>1.365</v>
      </c>
      <c r="D1932" t="s">
        <v>373</v>
      </c>
      <c r="E1932" t="s">
        <v>374</v>
      </c>
      <c r="F1932">
        <v>2008</v>
      </c>
      <c r="G1932">
        <v>40</v>
      </c>
      <c r="H1932" t="s">
        <v>27</v>
      </c>
      <c r="I1932" t="s">
        <v>126</v>
      </c>
      <c r="J1932" t="s">
        <v>187</v>
      </c>
      <c r="K1932">
        <v>0.125</v>
      </c>
      <c r="L1932">
        <v>3</v>
      </c>
      <c r="M1932">
        <v>24</v>
      </c>
      <c r="N1932">
        <v>1975</v>
      </c>
      <c r="O1932">
        <v>1999</v>
      </c>
      <c r="P1932" t="s">
        <v>454</v>
      </c>
      <c r="Q1932" t="s">
        <v>339</v>
      </c>
      <c r="R1932" t="s">
        <v>642</v>
      </c>
      <c r="S1932" t="s">
        <v>643</v>
      </c>
      <c r="T1932" t="s">
        <v>644</v>
      </c>
      <c r="U1932" t="s">
        <v>421</v>
      </c>
      <c r="V1932" t="s">
        <v>379</v>
      </c>
    </row>
    <row r="1933" spans="1:22">
      <c r="A1933">
        <v>54565</v>
      </c>
      <c r="B1933" t="s">
        <v>642</v>
      </c>
      <c r="C1933">
        <v>0.79500000000000004</v>
      </c>
      <c r="D1933" t="s">
        <v>373</v>
      </c>
      <c r="E1933" t="s">
        <v>374</v>
      </c>
      <c r="F1933">
        <v>2007</v>
      </c>
      <c r="G1933">
        <v>40</v>
      </c>
      <c r="H1933" t="s">
        <v>27</v>
      </c>
      <c r="I1933" t="s">
        <v>126</v>
      </c>
      <c r="J1933" t="s">
        <v>187</v>
      </c>
      <c r="K1933">
        <v>0.125</v>
      </c>
      <c r="L1933">
        <v>3</v>
      </c>
      <c r="M1933">
        <v>24</v>
      </c>
      <c r="N1933">
        <v>1975</v>
      </c>
      <c r="O1933">
        <v>1999</v>
      </c>
      <c r="P1933" t="s">
        <v>454</v>
      </c>
      <c r="Q1933" t="s">
        <v>339</v>
      </c>
      <c r="R1933" t="s">
        <v>642</v>
      </c>
      <c r="S1933" t="s">
        <v>643</v>
      </c>
      <c r="T1933" t="s">
        <v>644</v>
      </c>
      <c r="U1933" t="s">
        <v>421</v>
      </c>
      <c r="V1933" t="s">
        <v>379</v>
      </c>
    </row>
    <row r="1934" spans="1:22">
      <c r="A1934">
        <v>54566</v>
      </c>
      <c r="B1934" t="s">
        <v>648</v>
      </c>
      <c r="C1934">
        <v>0.435</v>
      </c>
      <c r="D1934" t="s">
        <v>373</v>
      </c>
      <c r="E1934" t="s">
        <v>374</v>
      </c>
      <c r="F1934">
        <v>2008</v>
      </c>
      <c r="G1934">
        <v>40</v>
      </c>
      <c r="H1934" t="s">
        <v>27</v>
      </c>
      <c r="I1934" t="s">
        <v>126</v>
      </c>
      <c r="J1934" t="s">
        <v>187</v>
      </c>
      <c r="K1934">
        <v>0.125</v>
      </c>
      <c r="L1934">
        <v>3</v>
      </c>
      <c r="M1934">
        <v>24</v>
      </c>
      <c r="N1934">
        <v>1975</v>
      </c>
      <c r="O1934">
        <v>1999</v>
      </c>
      <c r="P1934" t="s">
        <v>454</v>
      </c>
      <c r="Q1934" t="s">
        <v>339</v>
      </c>
      <c r="R1934" t="s">
        <v>648</v>
      </c>
      <c r="S1934" t="s">
        <v>649</v>
      </c>
      <c r="T1934" t="s">
        <v>650</v>
      </c>
      <c r="U1934" t="s">
        <v>421</v>
      </c>
      <c r="V1934" t="s">
        <v>379</v>
      </c>
    </row>
    <row r="1935" spans="1:22">
      <c r="A1935">
        <v>54567</v>
      </c>
      <c r="B1935" t="s">
        <v>801</v>
      </c>
      <c r="C1935">
        <v>0.32500000000000001</v>
      </c>
      <c r="D1935" t="s">
        <v>373</v>
      </c>
      <c r="E1935" t="s">
        <v>374</v>
      </c>
      <c r="F1935">
        <v>2007</v>
      </c>
      <c r="G1935">
        <v>40</v>
      </c>
      <c r="H1935" t="s">
        <v>27</v>
      </c>
      <c r="I1935" t="s">
        <v>126</v>
      </c>
      <c r="J1935" t="s">
        <v>187</v>
      </c>
      <c r="K1935">
        <v>0.125</v>
      </c>
      <c r="L1935">
        <v>3</v>
      </c>
      <c r="M1935">
        <v>24</v>
      </c>
      <c r="N1935">
        <v>1975</v>
      </c>
      <c r="O1935">
        <v>1999</v>
      </c>
      <c r="P1935" t="s">
        <v>454</v>
      </c>
      <c r="Q1935" t="s">
        <v>339</v>
      </c>
      <c r="R1935" t="s">
        <v>801</v>
      </c>
      <c r="S1935" t="s">
        <v>802</v>
      </c>
      <c r="T1935" t="s">
        <v>803</v>
      </c>
      <c r="U1935" t="s">
        <v>421</v>
      </c>
      <c r="V1935" t="s">
        <v>379</v>
      </c>
    </row>
    <row r="1936" spans="1:22">
      <c r="A1936">
        <v>54568</v>
      </c>
      <c r="B1936" t="s">
        <v>648</v>
      </c>
      <c r="C1936">
        <v>0.27</v>
      </c>
      <c r="D1936" t="s">
        <v>373</v>
      </c>
      <c r="E1936" t="s">
        <v>374</v>
      </c>
      <c r="F1936">
        <v>2007</v>
      </c>
      <c r="G1936">
        <v>40</v>
      </c>
      <c r="H1936" t="s">
        <v>27</v>
      </c>
      <c r="I1936" t="s">
        <v>126</v>
      </c>
      <c r="J1936" t="s">
        <v>187</v>
      </c>
      <c r="K1936">
        <v>0.125</v>
      </c>
      <c r="L1936">
        <v>3</v>
      </c>
      <c r="M1936">
        <v>24</v>
      </c>
      <c r="N1936">
        <v>1975</v>
      </c>
      <c r="O1936">
        <v>1999</v>
      </c>
      <c r="P1936" t="s">
        <v>454</v>
      </c>
      <c r="Q1936" t="s">
        <v>339</v>
      </c>
      <c r="R1936" t="s">
        <v>648</v>
      </c>
      <c r="S1936" t="s">
        <v>649</v>
      </c>
      <c r="T1936" t="s">
        <v>650</v>
      </c>
      <c r="U1936" t="s">
        <v>421</v>
      </c>
      <c r="V1936" t="s">
        <v>379</v>
      </c>
    </row>
    <row r="1937" spans="1:22">
      <c r="A1937">
        <v>54569</v>
      </c>
      <c r="B1937" t="s">
        <v>704</v>
      </c>
      <c r="C1937">
        <v>0.20499999999999999</v>
      </c>
      <c r="D1937" t="s">
        <v>373</v>
      </c>
      <c r="E1937" t="s">
        <v>374</v>
      </c>
      <c r="F1937">
        <v>2008</v>
      </c>
      <c r="G1937">
        <v>40</v>
      </c>
      <c r="H1937" t="s">
        <v>27</v>
      </c>
      <c r="I1937" t="s">
        <v>126</v>
      </c>
      <c r="J1937" t="s">
        <v>187</v>
      </c>
      <c r="K1937">
        <v>0.125</v>
      </c>
      <c r="L1937">
        <v>3</v>
      </c>
      <c r="M1937">
        <v>24</v>
      </c>
      <c r="N1937">
        <v>1975</v>
      </c>
      <c r="O1937">
        <v>1999</v>
      </c>
      <c r="P1937" t="s">
        <v>454</v>
      </c>
      <c r="Q1937" t="s">
        <v>339</v>
      </c>
      <c r="R1937" t="s">
        <v>704</v>
      </c>
      <c r="S1937" t="s">
        <v>705</v>
      </c>
      <c r="T1937" t="s">
        <v>706</v>
      </c>
      <c r="U1937" t="s">
        <v>421</v>
      </c>
      <c r="V1937" t="s">
        <v>379</v>
      </c>
    </row>
    <row r="1938" spans="1:22">
      <c r="A1938">
        <v>54570</v>
      </c>
      <c r="B1938" t="s">
        <v>801</v>
      </c>
      <c r="C1938">
        <v>0.16500000000000001</v>
      </c>
      <c r="D1938" t="s">
        <v>373</v>
      </c>
      <c r="E1938" t="s">
        <v>374</v>
      </c>
      <c r="F1938">
        <v>2008</v>
      </c>
      <c r="G1938">
        <v>40</v>
      </c>
      <c r="H1938" t="s">
        <v>27</v>
      </c>
      <c r="I1938" t="s">
        <v>126</v>
      </c>
      <c r="J1938" t="s">
        <v>187</v>
      </c>
      <c r="K1938">
        <v>0.125</v>
      </c>
      <c r="L1938">
        <v>3</v>
      </c>
      <c r="M1938">
        <v>24</v>
      </c>
      <c r="N1938">
        <v>1975</v>
      </c>
      <c r="O1938">
        <v>1999</v>
      </c>
      <c r="P1938" t="s">
        <v>454</v>
      </c>
      <c r="Q1938" t="s">
        <v>339</v>
      </c>
      <c r="R1938" t="s">
        <v>801</v>
      </c>
      <c r="S1938" t="s">
        <v>802</v>
      </c>
      <c r="T1938" t="s">
        <v>803</v>
      </c>
      <c r="U1938" t="s">
        <v>421</v>
      </c>
      <c r="V1938" t="s">
        <v>379</v>
      </c>
    </row>
    <row r="1939" spans="1:22">
      <c r="A1939">
        <v>54571</v>
      </c>
      <c r="B1939" t="s">
        <v>767</v>
      </c>
      <c r="C1939">
        <v>0.04</v>
      </c>
      <c r="D1939" t="s">
        <v>373</v>
      </c>
      <c r="E1939" t="s">
        <v>374</v>
      </c>
      <c r="F1939">
        <v>2007</v>
      </c>
      <c r="G1939">
        <v>40</v>
      </c>
      <c r="H1939" t="s">
        <v>27</v>
      </c>
      <c r="I1939" t="s">
        <v>126</v>
      </c>
      <c r="J1939" t="s">
        <v>187</v>
      </c>
      <c r="K1939">
        <v>0.125</v>
      </c>
      <c r="L1939">
        <v>3</v>
      </c>
      <c r="M1939">
        <v>24</v>
      </c>
      <c r="N1939">
        <v>1975</v>
      </c>
      <c r="O1939">
        <v>1999</v>
      </c>
      <c r="P1939" t="s">
        <v>454</v>
      </c>
      <c r="Q1939" t="s">
        <v>339</v>
      </c>
      <c r="R1939" t="s">
        <v>768</v>
      </c>
      <c r="S1939" t="s">
        <v>769</v>
      </c>
      <c r="T1939" t="s">
        <v>770</v>
      </c>
      <c r="U1939" t="s">
        <v>421</v>
      </c>
      <c r="V1939" t="s">
        <v>379</v>
      </c>
    </row>
    <row r="1940" spans="1:22">
      <c r="A1940">
        <v>54572</v>
      </c>
      <c r="B1940" t="s">
        <v>767</v>
      </c>
      <c r="C1940">
        <v>0.03</v>
      </c>
      <c r="D1940" t="s">
        <v>373</v>
      </c>
      <c r="E1940" t="s">
        <v>374</v>
      </c>
      <c r="F1940">
        <v>2008</v>
      </c>
      <c r="G1940">
        <v>40</v>
      </c>
      <c r="H1940" t="s">
        <v>27</v>
      </c>
      <c r="I1940" t="s">
        <v>126</v>
      </c>
      <c r="J1940" t="s">
        <v>187</v>
      </c>
      <c r="K1940">
        <v>0.125</v>
      </c>
      <c r="L1940">
        <v>3</v>
      </c>
      <c r="M1940">
        <v>24</v>
      </c>
      <c r="N1940">
        <v>1975</v>
      </c>
      <c r="O1940">
        <v>1999</v>
      </c>
      <c r="P1940" t="s">
        <v>454</v>
      </c>
      <c r="Q1940" t="s">
        <v>339</v>
      </c>
      <c r="R1940" t="s">
        <v>768</v>
      </c>
      <c r="S1940" t="s">
        <v>769</v>
      </c>
      <c r="T1940" t="s">
        <v>770</v>
      </c>
      <c r="U1940" t="s">
        <v>421</v>
      </c>
      <c r="V1940" t="s">
        <v>379</v>
      </c>
    </row>
    <row r="1941" spans="1:22">
      <c r="A1941">
        <v>54573</v>
      </c>
      <c r="B1941" t="s">
        <v>651</v>
      </c>
      <c r="C1941">
        <v>0.01</v>
      </c>
      <c r="D1941" t="s">
        <v>373</v>
      </c>
      <c r="E1941" t="s">
        <v>374</v>
      </c>
      <c r="F1941">
        <v>2007</v>
      </c>
      <c r="G1941">
        <v>40</v>
      </c>
      <c r="H1941" t="s">
        <v>27</v>
      </c>
      <c r="I1941" t="s">
        <v>126</v>
      </c>
      <c r="J1941" t="s">
        <v>187</v>
      </c>
      <c r="K1941">
        <v>0.125</v>
      </c>
      <c r="L1941">
        <v>3</v>
      </c>
      <c r="M1941">
        <v>24</v>
      </c>
      <c r="N1941">
        <v>1975</v>
      </c>
      <c r="O1941">
        <v>1999</v>
      </c>
      <c r="P1941" t="s">
        <v>454</v>
      </c>
      <c r="Q1941" t="s">
        <v>339</v>
      </c>
      <c r="R1941" t="s">
        <v>651</v>
      </c>
      <c r="S1941" t="s">
        <v>652</v>
      </c>
      <c r="T1941" t="s">
        <v>653</v>
      </c>
      <c r="U1941" t="s">
        <v>421</v>
      </c>
      <c r="V1941" t="s">
        <v>379</v>
      </c>
    </row>
    <row r="1942" spans="1:22">
      <c r="A1942">
        <v>54574</v>
      </c>
      <c r="B1942" t="s">
        <v>654</v>
      </c>
      <c r="C1942">
        <v>5.0000000000000001E-3</v>
      </c>
      <c r="D1942" t="s">
        <v>373</v>
      </c>
      <c r="E1942" t="s">
        <v>374</v>
      </c>
      <c r="F1942">
        <v>2008</v>
      </c>
      <c r="G1942">
        <v>40</v>
      </c>
      <c r="H1942" t="s">
        <v>27</v>
      </c>
      <c r="I1942" t="s">
        <v>126</v>
      </c>
      <c r="J1942" t="s">
        <v>187</v>
      </c>
      <c r="K1942">
        <v>0.125</v>
      </c>
      <c r="L1942">
        <v>3</v>
      </c>
      <c r="M1942">
        <v>24</v>
      </c>
      <c r="N1942">
        <v>1975</v>
      </c>
      <c r="O1942">
        <v>1999</v>
      </c>
      <c r="P1942" t="s">
        <v>454</v>
      </c>
      <c r="Q1942" t="s">
        <v>339</v>
      </c>
      <c r="R1942" t="s">
        <v>654</v>
      </c>
      <c r="S1942" t="s">
        <v>643</v>
      </c>
      <c r="T1942" t="s">
        <v>655</v>
      </c>
      <c r="U1942" t="s">
        <v>421</v>
      </c>
      <c r="V1942" t="s">
        <v>379</v>
      </c>
    </row>
    <row r="1943" spans="1:22">
      <c r="A1943">
        <v>54575</v>
      </c>
      <c r="B1943" t="s">
        <v>717</v>
      </c>
      <c r="C1943">
        <v>0.03</v>
      </c>
      <c r="D1943" t="s">
        <v>373</v>
      </c>
      <c r="E1943" t="s">
        <v>374</v>
      </c>
      <c r="F1943">
        <v>2007</v>
      </c>
      <c r="G1943">
        <v>40</v>
      </c>
      <c r="H1943" t="s">
        <v>27</v>
      </c>
      <c r="I1943" t="s">
        <v>126</v>
      </c>
      <c r="J1943" t="s">
        <v>187</v>
      </c>
      <c r="K1943">
        <v>0.125</v>
      </c>
      <c r="L1943">
        <v>3</v>
      </c>
      <c r="M1943">
        <v>24</v>
      </c>
      <c r="N1943">
        <v>1975</v>
      </c>
      <c r="O1943">
        <v>1999</v>
      </c>
      <c r="P1943" t="s">
        <v>454</v>
      </c>
      <c r="Q1943" t="s">
        <v>339</v>
      </c>
      <c r="R1943" t="s">
        <v>717</v>
      </c>
      <c r="S1943" t="s">
        <v>718</v>
      </c>
      <c r="T1943" t="s">
        <v>623</v>
      </c>
      <c r="U1943" t="s">
        <v>719</v>
      </c>
      <c r="V1943" t="s">
        <v>379</v>
      </c>
    </row>
    <row r="1944" spans="1:22">
      <c r="A1944">
        <v>54576</v>
      </c>
      <c r="B1944" t="s">
        <v>1285</v>
      </c>
      <c r="C1944">
        <v>0.185</v>
      </c>
      <c r="D1944" t="s">
        <v>373</v>
      </c>
      <c r="E1944" t="s">
        <v>374</v>
      </c>
      <c r="F1944">
        <v>2008</v>
      </c>
      <c r="G1944">
        <v>40</v>
      </c>
      <c r="H1944" t="s">
        <v>27</v>
      </c>
      <c r="I1944" t="s">
        <v>126</v>
      </c>
      <c r="J1944" t="s">
        <v>187</v>
      </c>
      <c r="K1944">
        <v>0.125</v>
      </c>
      <c r="L1944">
        <v>3</v>
      </c>
      <c r="M1944">
        <v>24</v>
      </c>
      <c r="N1944">
        <v>1975</v>
      </c>
      <c r="O1944">
        <v>1999</v>
      </c>
      <c r="P1944" t="s">
        <v>454</v>
      </c>
      <c r="Q1944" t="s">
        <v>339</v>
      </c>
      <c r="R1944" t="s">
        <v>1285</v>
      </c>
      <c r="S1944" t="s">
        <v>1286</v>
      </c>
      <c r="T1944" t="s">
        <v>1287</v>
      </c>
      <c r="U1944" t="s">
        <v>1288</v>
      </c>
      <c r="V1944" t="s">
        <v>379</v>
      </c>
    </row>
    <row r="1945" spans="1:22">
      <c r="A1945">
        <v>54577</v>
      </c>
      <c r="B1945" t="s">
        <v>1285</v>
      </c>
      <c r="C1945">
        <v>0.02</v>
      </c>
      <c r="D1945" t="s">
        <v>373</v>
      </c>
      <c r="E1945" t="s">
        <v>374</v>
      </c>
      <c r="F1945">
        <v>2007</v>
      </c>
      <c r="G1945">
        <v>40</v>
      </c>
      <c r="H1945" t="s">
        <v>27</v>
      </c>
      <c r="I1945" t="s">
        <v>126</v>
      </c>
      <c r="J1945" t="s">
        <v>187</v>
      </c>
      <c r="K1945">
        <v>0.125</v>
      </c>
      <c r="L1945">
        <v>3</v>
      </c>
      <c r="M1945">
        <v>24</v>
      </c>
      <c r="N1945">
        <v>1975</v>
      </c>
      <c r="O1945">
        <v>1999</v>
      </c>
      <c r="P1945" t="s">
        <v>454</v>
      </c>
      <c r="Q1945" t="s">
        <v>339</v>
      </c>
      <c r="R1945" t="s">
        <v>1285</v>
      </c>
      <c r="S1945" t="s">
        <v>1286</v>
      </c>
      <c r="T1945" t="s">
        <v>1287</v>
      </c>
      <c r="U1945" t="s">
        <v>1288</v>
      </c>
      <c r="V1945" t="s">
        <v>379</v>
      </c>
    </row>
    <row r="1946" spans="1:22">
      <c r="A1946">
        <v>54578</v>
      </c>
      <c r="B1946" t="s">
        <v>748</v>
      </c>
      <c r="C1946">
        <v>5.0000000000000001E-3</v>
      </c>
      <c r="D1946" t="s">
        <v>373</v>
      </c>
      <c r="E1946" t="s">
        <v>374</v>
      </c>
      <c r="F1946">
        <v>2007</v>
      </c>
      <c r="G1946">
        <v>40</v>
      </c>
      <c r="H1946" t="s">
        <v>27</v>
      </c>
      <c r="I1946" t="s">
        <v>126</v>
      </c>
      <c r="J1946" t="s">
        <v>187</v>
      </c>
      <c r="K1946">
        <v>0.125</v>
      </c>
      <c r="L1946">
        <v>3</v>
      </c>
      <c r="M1946">
        <v>24</v>
      </c>
      <c r="N1946">
        <v>1975</v>
      </c>
      <c r="O1946">
        <v>1999</v>
      </c>
      <c r="P1946" t="s">
        <v>454</v>
      </c>
      <c r="Q1946" t="s">
        <v>339</v>
      </c>
      <c r="R1946" t="s">
        <v>748</v>
      </c>
      <c r="S1946" t="s">
        <v>749</v>
      </c>
      <c r="T1946" t="s">
        <v>750</v>
      </c>
      <c r="U1946" t="s">
        <v>751</v>
      </c>
      <c r="V1946" t="s">
        <v>379</v>
      </c>
    </row>
    <row r="1947" spans="1:22">
      <c r="A1947">
        <v>54579</v>
      </c>
      <c r="B1947" t="s">
        <v>470</v>
      </c>
      <c r="C1947">
        <v>5.0000000000000001E-3</v>
      </c>
      <c r="D1947" t="s">
        <v>373</v>
      </c>
      <c r="E1947" t="s">
        <v>374</v>
      </c>
      <c r="F1947">
        <v>2008</v>
      </c>
      <c r="G1947">
        <v>40</v>
      </c>
      <c r="H1947" t="s">
        <v>27</v>
      </c>
      <c r="I1947" t="s">
        <v>126</v>
      </c>
      <c r="J1947" t="s">
        <v>187</v>
      </c>
      <c r="K1947">
        <v>0.125</v>
      </c>
      <c r="L1947">
        <v>3</v>
      </c>
      <c r="M1947">
        <v>24</v>
      </c>
      <c r="N1947">
        <v>1975</v>
      </c>
      <c r="O1947">
        <v>1999</v>
      </c>
      <c r="P1947" t="s">
        <v>454</v>
      </c>
      <c r="Q1947" t="s">
        <v>339</v>
      </c>
      <c r="R1947" t="s">
        <v>752</v>
      </c>
      <c r="S1947" t="s">
        <v>470</v>
      </c>
      <c r="T1947" t="s">
        <v>142</v>
      </c>
      <c r="U1947" t="s">
        <v>500</v>
      </c>
      <c r="V1947" t="s">
        <v>379</v>
      </c>
    </row>
    <row r="1948" spans="1:22">
      <c r="A1948">
        <v>54580</v>
      </c>
      <c r="B1948" t="s">
        <v>667</v>
      </c>
      <c r="C1948">
        <v>2.5000000000000001E-2</v>
      </c>
      <c r="D1948" t="s">
        <v>373</v>
      </c>
      <c r="E1948" t="s">
        <v>374</v>
      </c>
      <c r="F1948">
        <v>2008</v>
      </c>
      <c r="G1948">
        <v>40</v>
      </c>
      <c r="H1948" t="s">
        <v>27</v>
      </c>
      <c r="I1948" t="s">
        <v>126</v>
      </c>
      <c r="J1948" t="s">
        <v>187</v>
      </c>
      <c r="K1948">
        <v>0.125</v>
      </c>
      <c r="L1948">
        <v>3</v>
      </c>
      <c r="M1948">
        <v>24</v>
      </c>
      <c r="N1948">
        <v>1975</v>
      </c>
      <c r="O1948">
        <v>1999</v>
      </c>
      <c r="P1948" t="s">
        <v>454</v>
      </c>
      <c r="Q1948" t="s">
        <v>339</v>
      </c>
      <c r="R1948" t="s">
        <v>667</v>
      </c>
      <c r="S1948" t="s">
        <v>668</v>
      </c>
      <c r="T1948" t="s">
        <v>369</v>
      </c>
      <c r="V1948" t="s">
        <v>379</v>
      </c>
    </row>
    <row r="1949" spans="1:22">
      <c r="A1949">
        <v>54581</v>
      </c>
      <c r="B1949" t="s">
        <v>667</v>
      </c>
      <c r="C1949">
        <v>0.02</v>
      </c>
      <c r="D1949" t="s">
        <v>373</v>
      </c>
      <c r="E1949" t="s">
        <v>374</v>
      </c>
      <c r="F1949">
        <v>2008</v>
      </c>
      <c r="G1949">
        <v>40</v>
      </c>
      <c r="H1949" t="s">
        <v>27</v>
      </c>
      <c r="I1949" t="s">
        <v>126</v>
      </c>
      <c r="J1949" t="s">
        <v>187</v>
      </c>
      <c r="K1949">
        <v>0.125</v>
      </c>
      <c r="L1949">
        <v>3</v>
      </c>
      <c r="M1949">
        <v>24</v>
      </c>
      <c r="N1949">
        <v>1975</v>
      </c>
      <c r="O1949">
        <v>1999</v>
      </c>
      <c r="P1949" t="s">
        <v>454</v>
      </c>
      <c r="Q1949" t="s">
        <v>339</v>
      </c>
      <c r="R1949" t="s">
        <v>667</v>
      </c>
      <c r="S1949" t="s">
        <v>668</v>
      </c>
      <c r="T1949" t="s">
        <v>369</v>
      </c>
      <c r="V1949" t="s">
        <v>379</v>
      </c>
    </row>
    <row r="1950" spans="1:22">
      <c r="A1950">
        <v>54584</v>
      </c>
      <c r="B1950" t="s">
        <v>669</v>
      </c>
      <c r="C1950">
        <v>1.905</v>
      </c>
      <c r="D1950" t="s">
        <v>373</v>
      </c>
      <c r="E1950" t="s">
        <v>374</v>
      </c>
      <c r="F1950">
        <v>2008</v>
      </c>
      <c r="G1950">
        <v>40</v>
      </c>
      <c r="H1950" t="s">
        <v>27</v>
      </c>
      <c r="I1950" t="s">
        <v>126</v>
      </c>
      <c r="J1950" t="s">
        <v>222</v>
      </c>
      <c r="K1950">
        <v>0.125</v>
      </c>
      <c r="L1950">
        <v>3</v>
      </c>
      <c r="M1950">
        <v>24</v>
      </c>
      <c r="N1950">
        <v>1975</v>
      </c>
      <c r="O1950">
        <v>1999</v>
      </c>
      <c r="P1950" t="s">
        <v>454</v>
      </c>
      <c r="Q1950" t="s">
        <v>339</v>
      </c>
      <c r="R1950" t="s">
        <v>669</v>
      </c>
      <c r="S1950" t="s">
        <v>670</v>
      </c>
      <c r="T1950" t="s">
        <v>671</v>
      </c>
      <c r="U1950" t="s">
        <v>672</v>
      </c>
      <c r="V1950" t="s">
        <v>379</v>
      </c>
    </row>
    <row r="1951" spans="1:22">
      <c r="A1951">
        <v>54585</v>
      </c>
      <c r="B1951" t="s">
        <v>669</v>
      </c>
      <c r="C1951">
        <v>0.27</v>
      </c>
      <c r="D1951" t="s">
        <v>373</v>
      </c>
      <c r="E1951" t="s">
        <v>374</v>
      </c>
      <c r="F1951">
        <v>2007</v>
      </c>
      <c r="G1951">
        <v>40</v>
      </c>
      <c r="H1951" t="s">
        <v>27</v>
      </c>
      <c r="I1951" t="s">
        <v>126</v>
      </c>
      <c r="J1951" t="s">
        <v>222</v>
      </c>
      <c r="K1951">
        <v>0.125</v>
      </c>
      <c r="L1951">
        <v>3</v>
      </c>
      <c r="M1951">
        <v>24</v>
      </c>
      <c r="N1951">
        <v>1975</v>
      </c>
      <c r="O1951">
        <v>1999</v>
      </c>
      <c r="P1951" t="s">
        <v>454</v>
      </c>
      <c r="Q1951" t="s">
        <v>339</v>
      </c>
      <c r="R1951" t="s">
        <v>669</v>
      </c>
      <c r="S1951" t="s">
        <v>670</v>
      </c>
      <c r="T1951" t="s">
        <v>671</v>
      </c>
      <c r="U1951" t="s">
        <v>672</v>
      </c>
      <c r="V1951" t="s">
        <v>379</v>
      </c>
    </row>
    <row r="1952" spans="1:22">
      <c r="A1952">
        <v>54586</v>
      </c>
      <c r="B1952" t="s">
        <v>594</v>
      </c>
      <c r="C1952">
        <v>0.01</v>
      </c>
      <c r="D1952" t="s">
        <v>373</v>
      </c>
      <c r="E1952" t="s">
        <v>374</v>
      </c>
      <c r="F1952">
        <v>2008</v>
      </c>
      <c r="G1952">
        <v>40</v>
      </c>
      <c r="H1952" t="s">
        <v>27</v>
      </c>
      <c r="I1952" t="s">
        <v>126</v>
      </c>
      <c r="J1952" t="s">
        <v>222</v>
      </c>
      <c r="K1952">
        <v>0.125</v>
      </c>
      <c r="L1952">
        <v>3</v>
      </c>
      <c r="M1952">
        <v>24</v>
      </c>
      <c r="N1952">
        <v>1975</v>
      </c>
      <c r="O1952">
        <v>1999</v>
      </c>
      <c r="P1952" t="s">
        <v>454</v>
      </c>
      <c r="Q1952" t="s">
        <v>339</v>
      </c>
      <c r="R1952" t="s">
        <v>594</v>
      </c>
      <c r="S1952" t="s">
        <v>595</v>
      </c>
      <c r="T1952" t="s">
        <v>596</v>
      </c>
      <c r="U1952" t="s">
        <v>597</v>
      </c>
      <c r="V1952" t="s">
        <v>379</v>
      </c>
    </row>
    <row r="1953" spans="1:22">
      <c r="A1953">
        <v>54587</v>
      </c>
      <c r="B1953" t="s">
        <v>757</v>
      </c>
      <c r="C1953">
        <v>3.5000000000000003E-2</v>
      </c>
      <c r="D1953" t="s">
        <v>373</v>
      </c>
      <c r="E1953" t="s">
        <v>374</v>
      </c>
      <c r="F1953">
        <v>2007</v>
      </c>
      <c r="G1953">
        <v>40</v>
      </c>
      <c r="H1953" t="s">
        <v>27</v>
      </c>
      <c r="I1953" t="s">
        <v>126</v>
      </c>
      <c r="J1953" t="s">
        <v>222</v>
      </c>
      <c r="K1953">
        <v>0.125</v>
      </c>
      <c r="L1953">
        <v>3</v>
      </c>
      <c r="M1953">
        <v>24</v>
      </c>
      <c r="N1953">
        <v>1975</v>
      </c>
      <c r="O1953">
        <v>1999</v>
      </c>
      <c r="P1953" t="s">
        <v>454</v>
      </c>
      <c r="Q1953" t="s">
        <v>339</v>
      </c>
      <c r="R1953" t="s">
        <v>757</v>
      </c>
      <c r="S1953" t="s">
        <v>758</v>
      </c>
      <c r="T1953" t="s">
        <v>759</v>
      </c>
      <c r="U1953" t="s">
        <v>723</v>
      </c>
      <c r="V1953" t="s">
        <v>379</v>
      </c>
    </row>
    <row r="1954" spans="1:22">
      <c r="A1954">
        <v>54588</v>
      </c>
      <c r="B1954" t="s">
        <v>757</v>
      </c>
      <c r="C1954">
        <v>3.5000000000000003E-2</v>
      </c>
      <c r="D1954" t="s">
        <v>373</v>
      </c>
      <c r="E1954" t="s">
        <v>374</v>
      </c>
      <c r="F1954">
        <v>2008</v>
      </c>
      <c r="G1954">
        <v>40</v>
      </c>
      <c r="H1954" t="s">
        <v>27</v>
      </c>
      <c r="I1954" t="s">
        <v>126</v>
      </c>
      <c r="J1954" t="s">
        <v>222</v>
      </c>
      <c r="K1954">
        <v>0.125</v>
      </c>
      <c r="L1954">
        <v>3</v>
      </c>
      <c r="M1954">
        <v>24</v>
      </c>
      <c r="N1954">
        <v>1975</v>
      </c>
      <c r="O1954">
        <v>1999</v>
      </c>
      <c r="P1954" t="s">
        <v>454</v>
      </c>
      <c r="Q1954" t="s">
        <v>339</v>
      </c>
      <c r="R1954" t="s">
        <v>757</v>
      </c>
      <c r="S1954" t="s">
        <v>758</v>
      </c>
      <c r="T1954" t="s">
        <v>759</v>
      </c>
      <c r="U1954" t="s">
        <v>723</v>
      </c>
      <c r="V1954" t="s">
        <v>379</v>
      </c>
    </row>
    <row r="1955" spans="1:22">
      <c r="A1955">
        <v>54589</v>
      </c>
      <c r="B1955" t="s">
        <v>1289</v>
      </c>
      <c r="C1955">
        <v>1.4999999999999999E-2</v>
      </c>
      <c r="D1955" t="s">
        <v>373</v>
      </c>
      <c r="E1955" t="s">
        <v>374</v>
      </c>
      <c r="F1955">
        <v>2008</v>
      </c>
      <c r="G1955">
        <v>40</v>
      </c>
      <c r="H1955" t="s">
        <v>27</v>
      </c>
      <c r="I1955" t="s">
        <v>126</v>
      </c>
      <c r="J1955" t="s">
        <v>222</v>
      </c>
      <c r="K1955">
        <v>0.125</v>
      </c>
      <c r="L1955">
        <v>3</v>
      </c>
      <c r="M1955">
        <v>24</v>
      </c>
      <c r="N1955">
        <v>1975</v>
      </c>
      <c r="O1955">
        <v>1999</v>
      </c>
      <c r="P1955" t="s">
        <v>454</v>
      </c>
      <c r="Q1955" t="s">
        <v>339</v>
      </c>
      <c r="R1955" t="s">
        <v>1289</v>
      </c>
      <c r="S1955" t="s">
        <v>1290</v>
      </c>
      <c r="T1955" t="s">
        <v>1291</v>
      </c>
      <c r="U1955" t="s">
        <v>763</v>
      </c>
      <c r="V1955" t="s">
        <v>379</v>
      </c>
    </row>
    <row r="1956" spans="1:22">
      <c r="A1956">
        <v>54590</v>
      </c>
      <c r="B1956" t="s">
        <v>1289</v>
      </c>
      <c r="C1956">
        <v>1.4999999999999999E-2</v>
      </c>
      <c r="D1956" t="s">
        <v>373</v>
      </c>
      <c r="E1956" t="s">
        <v>374</v>
      </c>
      <c r="F1956">
        <v>2007</v>
      </c>
      <c r="G1956">
        <v>40</v>
      </c>
      <c r="H1956" t="s">
        <v>27</v>
      </c>
      <c r="I1956" t="s">
        <v>126</v>
      </c>
      <c r="J1956" t="s">
        <v>222</v>
      </c>
      <c r="K1956">
        <v>0.125</v>
      </c>
      <c r="L1956">
        <v>3</v>
      </c>
      <c r="M1956">
        <v>24</v>
      </c>
      <c r="N1956">
        <v>1975</v>
      </c>
      <c r="O1956">
        <v>1999</v>
      </c>
      <c r="P1956" t="s">
        <v>454</v>
      </c>
      <c r="Q1956" t="s">
        <v>339</v>
      </c>
      <c r="R1956" t="s">
        <v>1289</v>
      </c>
      <c r="S1956" t="s">
        <v>1290</v>
      </c>
      <c r="T1956" t="s">
        <v>1291</v>
      </c>
      <c r="U1956" t="s">
        <v>763</v>
      </c>
      <c r="V1956" t="s">
        <v>379</v>
      </c>
    </row>
    <row r="1957" spans="1:22">
      <c r="A1957">
        <v>54591</v>
      </c>
      <c r="B1957" t="s">
        <v>1309</v>
      </c>
      <c r="C1957">
        <v>5.0000000000000001E-3</v>
      </c>
      <c r="D1957" t="s">
        <v>373</v>
      </c>
      <c r="E1957" t="s">
        <v>374</v>
      </c>
      <c r="F1957">
        <v>2007</v>
      </c>
      <c r="G1957">
        <v>40</v>
      </c>
      <c r="H1957" t="s">
        <v>27</v>
      </c>
      <c r="I1957" t="s">
        <v>126</v>
      </c>
      <c r="J1957" t="s">
        <v>222</v>
      </c>
      <c r="K1957">
        <v>0.125</v>
      </c>
      <c r="L1957">
        <v>3</v>
      </c>
      <c r="M1957">
        <v>24</v>
      </c>
      <c r="N1957">
        <v>1975</v>
      </c>
      <c r="O1957">
        <v>1999</v>
      </c>
      <c r="P1957" t="s">
        <v>454</v>
      </c>
      <c r="Q1957" t="s">
        <v>339</v>
      </c>
      <c r="R1957" t="s">
        <v>1309</v>
      </c>
      <c r="S1957" t="s">
        <v>1310</v>
      </c>
      <c r="T1957" t="s">
        <v>1311</v>
      </c>
      <c r="U1957" t="s">
        <v>763</v>
      </c>
      <c r="V1957" t="s">
        <v>379</v>
      </c>
    </row>
    <row r="1958" spans="1:22">
      <c r="A1958">
        <v>54592</v>
      </c>
      <c r="B1958" t="s">
        <v>1276</v>
      </c>
      <c r="C1958">
        <v>5.0000000000000001E-3</v>
      </c>
      <c r="D1958" t="s">
        <v>373</v>
      </c>
      <c r="E1958" t="s">
        <v>374</v>
      </c>
      <c r="F1958">
        <v>2008</v>
      </c>
      <c r="G1958">
        <v>40</v>
      </c>
      <c r="H1958" t="s">
        <v>27</v>
      </c>
      <c r="I1958" t="s">
        <v>126</v>
      </c>
      <c r="J1958" t="s">
        <v>222</v>
      </c>
      <c r="K1958">
        <v>0.125</v>
      </c>
      <c r="L1958">
        <v>3</v>
      </c>
      <c r="M1958">
        <v>24</v>
      </c>
      <c r="N1958">
        <v>1975</v>
      </c>
      <c r="O1958">
        <v>1999</v>
      </c>
      <c r="P1958" t="s">
        <v>454</v>
      </c>
      <c r="Q1958" t="s">
        <v>339</v>
      </c>
      <c r="R1958" t="s">
        <v>1276</v>
      </c>
      <c r="S1958" t="s">
        <v>1277</v>
      </c>
      <c r="T1958" t="s">
        <v>1278</v>
      </c>
      <c r="U1958" t="s">
        <v>763</v>
      </c>
      <c r="V1958" t="s">
        <v>379</v>
      </c>
    </row>
    <row r="1959" spans="1:22">
      <c r="A1959">
        <v>54593</v>
      </c>
      <c r="B1959" t="s">
        <v>1292</v>
      </c>
      <c r="C1959">
        <v>1.4999999999999999E-2</v>
      </c>
      <c r="D1959" t="s">
        <v>373</v>
      </c>
      <c r="E1959" t="s">
        <v>374</v>
      </c>
      <c r="F1959">
        <v>2007</v>
      </c>
      <c r="G1959">
        <v>40</v>
      </c>
      <c r="H1959" t="s">
        <v>27</v>
      </c>
      <c r="I1959" t="s">
        <v>126</v>
      </c>
      <c r="J1959" t="s">
        <v>222</v>
      </c>
      <c r="K1959">
        <v>0.125</v>
      </c>
      <c r="L1959">
        <v>3</v>
      </c>
      <c r="M1959">
        <v>24</v>
      </c>
      <c r="N1959">
        <v>1975</v>
      </c>
      <c r="O1959">
        <v>1999</v>
      </c>
      <c r="P1959" t="s">
        <v>454</v>
      </c>
      <c r="Q1959" t="s">
        <v>339</v>
      </c>
      <c r="R1959" t="s">
        <v>1292</v>
      </c>
      <c r="S1959" t="s">
        <v>869</v>
      </c>
      <c r="T1959" t="s">
        <v>1293</v>
      </c>
      <c r="U1959" t="s">
        <v>871</v>
      </c>
      <c r="V1959" t="s">
        <v>379</v>
      </c>
    </row>
    <row r="1960" spans="1:22">
      <c r="A1960">
        <v>54594</v>
      </c>
      <c r="B1960" t="s">
        <v>1292</v>
      </c>
      <c r="C1960">
        <v>5.0000000000000001E-3</v>
      </c>
      <c r="D1960" t="s">
        <v>373</v>
      </c>
      <c r="E1960" t="s">
        <v>374</v>
      </c>
      <c r="F1960">
        <v>2008</v>
      </c>
      <c r="G1960">
        <v>40</v>
      </c>
      <c r="H1960" t="s">
        <v>27</v>
      </c>
      <c r="I1960" t="s">
        <v>126</v>
      </c>
      <c r="J1960" t="s">
        <v>222</v>
      </c>
      <c r="K1960">
        <v>0.125</v>
      </c>
      <c r="L1960">
        <v>3</v>
      </c>
      <c r="M1960">
        <v>24</v>
      </c>
      <c r="N1960">
        <v>1975</v>
      </c>
      <c r="O1960">
        <v>1999</v>
      </c>
      <c r="P1960" t="s">
        <v>454</v>
      </c>
      <c r="Q1960" t="s">
        <v>339</v>
      </c>
      <c r="R1960" t="s">
        <v>1292</v>
      </c>
      <c r="S1960" t="s">
        <v>869</v>
      </c>
      <c r="T1960" t="s">
        <v>1293</v>
      </c>
      <c r="U1960" t="s">
        <v>871</v>
      </c>
      <c r="V1960" t="s">
        <v>379</v>
      </c>
    </row>
    <row r="1961" spans="1:22">
      <c r="A1961">
        <v>54595</v>
      </c>
      <c r="B1961" t="s">
        <v>1312</v>
      </c>
      <c r="C1961">
        <v>5.0000000000000001E-3</v>
      </c>
      <c r="D1961" t="s">
        <v>373</v>
      </c>
      <c r="E1961" t="s">
        <v>374</v>
      </c>
      <c r="F1961">
        <v>2008</v>
      </c>
      <c r="G1961">
        <v>40</v>
      </c>
      <c r="H1961" t="s">
        <v>27</v>
      </c>
      <c r="I1961" t="s">
        <v>126</v>
      </c>
      <c r="J1961" t="s">
        <v>222</v>
      </c>
      <c r="K1961">
        <v>0.125</v>
      </c>
      <c r="L1961">
        <v>3</v>
      </c>
      <c r="M1961">
        <v>24</v>
      </c>
      <c r="N1961">
        <v>1975</v>
      </c>
      <c r="O1961">
        <v>1999</v>
      </c>
      <c r="P1961" t="s">
        <v>454</v>
      </c>
      <c r="Q1961" t="s">
        <v>339</v>
      </c>
      <c r="R1961" t="s">
        <v>1312</v>
      </c>
      <c r="S1961" t="s">
        <v>873</v>
      </c>
      <c r="T1961" t="s">
        <v>1313</v>
      </c>
      <c r="U1961" t="s">
        <v>871</v>
      </c>
      <c r="V1961" t="s">
        <v>379</v>
      </c>
    </row>
    <row r="1962" spans="1:22">
      <c r="A1962">
        <v>54596</v>
      </c>
      <c r="B1962" t="s">
        <v>598</v>
      </c>
      <c r="C1962">
        <v>0.54500000000000004</v>
      </c>
      <c r="D1962" t="s">
        <v>373</v>
      </c>
      <c r="E1962" t="s">
        <v>374</v>
      </c>
      <c r="F1962">
        <v>2008</v>
      </c>
      <c r="G1962">
        <v>40</v>
      </c>
      <c r="H1962" t="s">
        <v>27</v>
      </c>
      <c r="I1962" t="s">
        <v>126</v>
      </c>
      <c r="J1962" t="s">
        <v>222</v>
      </c>
      <c r="K1962">
        <v>0.125</v>
      </c>
      <c r="L1962">
        <v>3</v>
      </c>
      <c r="M1962">
        <v>24</v>
      </c>
      <c r="N1962">
        <v>1975</v>
      </c>
      <c r="O1962">
        <v>1999</v>
      </c>
      <c r="P1962" t="s">
        <v>454</v>
      </c>
      <c r="Q1962" t="s">
        <v>339</v>
      </c>
      <c r="R1962" t="s">
        <v>598</v>
      </c>
      <c r="S1962" t="s">
        <v>548</v>
      </c>
      <c r="T1962" t="s">
        <v>599</v>
      </c>
      <c r="U1962" t="s">
        <v>459</v>
      </c>
      <c r="V1962" t="s">
        <v>379</v>
      </c>
    </row>
    <row r="1963" spans="1:22">
      <c r="A1963">
        <v>54597</v>
      </c>
      <c r="B1963" t="s">
        <v>676</v>
      </c>
      <c r="C1963">
        <v>0.51</v>
      </c>
      <c r="D1963" t="s">
        <v>373</v>
      </c>
      <c r="E1963" t="s">
        <v>374</v>
      </c>
      <c r="F1963">
        <v>2007</v>
      </c>
      <c r="G1963">
        <v>40</v>
      </c>
      <c r="H1963" t="s">
        <v>27</v>
      </c>
      <c r="I1963" t="s">
        <v>126</v>
      </c>
      <c r="J1963" t="s">
        <v>222</v>
      </c>
      <c r="K1963">
        <v>0.125</v>
      </c>
      <c r="L1963">
        <v>3</v>
      </c>
      <c r="M1963">
        <v>24</v>
      </c>
      <c r="N1963">
        <v>1975</v>
      </c>
      <c r="O1963">
        <v>1999</v>
      </c>
      <c r="P1963" t="s">
        <v>454</v>
      </c>
      <c r="Q1963" t="s">
        <v>339</v>
      </c>
      <c r="R1963" t="s">
        <v>676</v>
      </c>
      <c r="S1963" t="s">
        <v>677</v>
      </c>
      <c r="T1963" t="s">
        <v>678</v>
      </c>
      <c r="U1963" t="s">
        <v>459</v>
      </c>
      <c r="V1963" t="s">
        <v>379</v>
      </c>
    </row>
    <row r="1964" spans="1:22">
      <c r="A1964">
        <v>54598</v>
      </c>
      <c r="B1964" t="s">
        <v>676</v>
      </c>
      <c r="C1964">
        <v>0.43</v>
      </c>
      <c r="D1964" t="s">
        <v>373</v>
      </c>
      <c r="E1964" t="s">
        <v>374</v>
      </c>
      <c r="F1964">
        <v>2008</v>
      </c>
      <c r="G1964">
        <v>40</v>
      </c>
      <c r="H1964" t="s">
        <v>27</v>
      </c>
      <c r="I1964" t="s">
        <v>126</v>
      </c>
      <c r="J1964" t="s">
        <v>222</v>
      </c>
      <c r="K1964">
        <v>0.125</v>
      </c>
      <c r="L1964">
        <v>3</v>
      </c>
      <c r="M1964">
        <v>24</v>
      </c>
      <c r="N1964">
        <v>1975</v>
      </c>
      <c r="O1964">
        <v>1999</v>
      </c>
      <c r="P1964" t="s">
        <v>454</v>
      </c>
      <c r="Q1964" t="s">
        <v>339</v>
      </c>
      <c r="R1964" t="s">
        <v>676</v>
      </c>
      <c r="S1964" t="s">
        <v>677</v>
      </c>
      <c r="T1964" t="s">
        <v>678</v>
      </c>
      <c r="U1964" t="s">
        <v>459</v>
      </c>
      <c r="V1964" t="s">
        <v>379</v>
      </c>
    </row>
    <row r="1965" spans="1:22">
      <c r="A1965">
        <v>54599</v>
      </c>
      <c r="B1965" t="s">
        <v>600</v>
      </c>
      <c r="C1965">
        <v>0.32500000000000001</v>
      </c>
      <c r="D1965" t="s">
        <v>373</v>
      </c>
      <c r="E1965" t="s">
        <v>374</v>
      </c>
      <c r="F1965">
        <v>2008</v>
      </c>
      <c r="G1965">
        <v>40</v>
      </c>
      <c r="H1965" t="s">
        <v>27</v>
      </c>
      <c r="I1965" t="s">
        <v>126</v>
      </c>
      <c r="J1965" t="s">
        <v>222</v>
      </c>
      <c r="K1965">
        <v>0.125</v>
      </c>
      <c r="L1965">
        <v>3</v>
      </c>
      <c r="M1965">
        <v>24</v>
      </c>
      <c r="N1965">
        <v>1975</v>
      </c>
      <c r="O1965">
        <v>1999</v>
      </c>
      <c r="P1965" t="s">
        <v>454</v>
      </c>
      <c r="Q1965" t="s">
        <v>339</v>
      </c>
      <c r="R1965" t="s">
        <v>600</v>
      </c>
      <c r="S1965" t="s">
        <v>601</v>
      </c>
      <c r="T1965" t="s">
        <v>602</v>
      </c>
      <c r="U1965" t="s">
        <v>459</v>
      </c>
      <c r="V1965" t="s">
        <v>379</v>
      </c>
    </row>
    <row r="1966" spans="1:22">
      <c r="A1966">
        <v>54600</v>
      </c>
      <c r="B1966" t="s">
        <v>598</v>
      </c>
      <c r="C1966">
        <v>0.22</v>
      </c>
      <c r="D1966" t="s">
        <v>373</v>
      </c>
      <c r="E1966" t="s">
        <v>374</v>
      </c>
      <c r="F1966">
        <v>2007</v>
      </c>
      <c r="G1966">
        <v>40</v>
      </c>
      <c r="H1966" t="s">
        <v>27</v>
      </c>
      <c r="I1966" t="s">
        <v>126</v>
      </c>
      <c r="J1966" t="s">
        <v>222</v>
      </c>
      <c r="K1966">
        <v>0.125</v>
      </c>
      <c r="L1966">
        <v>3</v>
      </c>
      <c r="M1966">
        <v>24</v>
      </c>
      <c r="N1966">
        <v>1975</v>
      </c>
      <c r="O1966">
        <v>1999</v>
      </c>
      <c r="P1966" t="s">
        <v>454</v>
      </c>
      <c r="Q1966" t="s">
        <v>339</v>
      </c>
      <c r="R1966" t="s">
        <v>598</v>
      </c>
      <c r="S1966" t="s">
        <v>548</v>
      </c>
      <c r="T1966" t="s">
        <v>599</v>
      </c>
      <c r="U1966" t="s">
        <v>459</v>
      </c>
      <c r="V1966" t="s">
        <v>379</v>
      </c>
    </row>
    <row r="1967" spans="1:22">
      <c r="A1967">
        <v>54601</v>
      </c>
      <c r="B1967" t="s">
        <v>606</v>
      </c>
      <c r="C1967">
        <v>0.08</v>
      </c>
      <c r="D1967" t="s">
        <v>373</v>
      </c>
      <c r="E1967" t="s">
        <v>374</v>
      </c>
      <c r="F1967">
        <v>2008</v>
      </c>
      <c r="G1967">
        <v>40</v>
      </c>
      <c r="H1967" t="s">
        <v>27</v>
      </c>
      <c r="I1967" t="s">
        <v>126</v>
      </c>
      <c r="J1967" t="s">
        <v>222</v>
      </c>
      <c r="K1967">
        <v>0.125</v>
      </c>
      <c r="L1967">
        <v>3</v>
      </c>
      <c r="M1967">
        <v>24</v>
      </c>
      <c r="N1967">
        <v>1975</v>
      </c>
      <c r="O1967">
        <v>1999</v>
      </c>
      <c r="P1967" t="s">
        <v>454</v>
      </c>
      <c r="Q1967" t="s">
        <v>339</v>
      </c>
      <c r="R1967" t="s">
        <v>606</v>
      </c>
      <c r="S1967" t="s">
        <v>607</v>
      </c>
      <c r="T1967" t="s">
        <v>608</v>
      </c>
      <c r="U1967" t="s">
        <v>459</v>
      </c>
      <c r="V1967" t="s">
        <v>379</v>
      </c>
    </row>
    <row r="1968" spans="1:22">
      <c r="A1968">
        <v>54602</v>
      </c>
      <c r="B1968" t="s">
        <v>727</v>
      </c>
      <c r="C1968">
        <v>4.4999999999999998E-2</v>
      </c>
      <c r="D1968" t="s">
        <v>373</v>
      </c>
      <c r="E1968" t="s">
        <v>374</v>
      </c>
      <c r="F1968">
        <v>2008</v>
      </c>
      <c r="G1968">
        <v>40</v>
      </c>
      <c r="H1968" t="s">
        <v>27</v>
      </c>
      <c r="I1968" t="s">
        <v>126</v>
      </c>
      <c r="J1968" t="s">
        <v>222</v>
      </c>
      <c r="K1968">
        <v>0.125</v>
      </c>
      <c r="L1968">
        <v>3</v>
      </c>
      <c r="M1968">
        <v>24</v>
      </c>
      <c r="N1968">
        <v>1975</v>
      </c>
      <c r="O1968">
        <v>1999</v>
      </c>
      <c r="P1968" t="s">
        <v>454</v>
      </c>
      <c r="Q1968" t="s">
        <v>339</v>
      </c>
      <c r="R1968" t="s">
        <v>727</v>
      </c>
      <c r="S1968" t="s">
        <v>728</v>
      </c>
      <c r="T1968" t="s">
        <v>662</v>
      </c>
      <c r="U1968" t="s">
        <v>459</v>
      </c>
      <c r="V1968" t="s">
        <v>379</v>
      </c>
    </row>
    <row r="1969" spans="1:22">
      <c r="A1969">
        <v>54603</v>
      </c>
      <c r="B1969" t="s">
        <v>735</v>
      </c>
      <c r="C1969">
        <v>4.4999999999999998E-2</v>
      </c>
      <c r="D1969" t="s">
        <v>373</v>
      </c>
      <c r="E1969" t="s">
        <v>374</v>
      </c>
      <c r="F1969">
        <v>2008</v>
      </c>
      <c r="G1969">
        <v>40</v>
      </c>
      <c r="H1969" t="s">
        <v>27</v>
      </c>
      <c r="I1969" t="s">
        <v>126</v>
      </c>
      <c r="J1969" t="s">
        <v>222</v>
      </c>
      <c r="K1969">
        <v>0.125</v>
      </c>
      <c r="L1969">
        <v>3</v>
      </c>
      <c r="M1969">
        <v>24</v>
      </c>
      <c r="N1969">
        <v>1975</v>
      </c>
      <c r="O1969">
        <v>1999</v>
      </c>
      <c r="P1969" t="s">
        <v>454</v>
      </c>
      <c r="Q1969" t="s">
        <v>339</v>
      </c>
      <c r="R1969" t="s">
        <v>735</v>
      </c>
      <c r="S1969" t="s">
        <v>736</v>
      </c>
      <c r="T1969" t="s">
        <v>737</v>
      </c>
      <c r="U1969" t="s">
        <v>459</v>
      </c>
      <c r="V1969" t="s">
        <v>379</v>
      </c>
    </row>
    <row r="1970" spans="1:22">
      <c r="A1970">
        <v>54604</v>
      </c>
      <c r="B1970" t="s">
        <v>606</v>
      </c>
      <c r="C1970">
        <v>0.04</v>
      </c>
      <c r="D1970" t="s">
        <v>373</v>
      </c>
      <c r="E1970" t="s">
        <v>374</v>
      </c>
      <c r="F1970">
        <v>2007</v>
      </c>
      <c r="G1970">
        <v>40</v>
      </c>
      <c r="H1970" t="s">
        <v>27</v>
      </c>
      <c r="I1970" t="s">
        <v>126</v>
      </c>
      <c r="J1970" t="s">
        <v>222</v>
      </c>
      <c r="K1970">
        <v>0.125</v>
      </c>
      <c r="L1970">
        <v>3</v>
      </c>
      <c r="M1970">
        <v>24</v>
      </c>
      <c r="N1970">
        <v>1975</v>
      </c>
      <c r="O1970">
        <v>1999</v>
      </c>
      <c r="P1970" t="s">
        <v>454</v>
      </c>
      <c r="Q1970" t="s">
        <v>339</v>
      </c>
      <c r="R1970" t="s">
        <v>606</v>
      </c>
      <c r="S1970" t="s">
        <v>607</v>
      </c>
      <c r="T1970" t="s">
        <v>608</v>
      </c>
      <c r="U1970" t="s">
        <v>459</v>
      </c>
      <c r="V1970" t="s">
        <v>379</v>
      </c>
    </row>
    <row r="1971" spans="1:22">
      <c r="A1971">
        <v>54605</v>
      </c>
      <c r="B1971" t="s">
        <v>1314</v>
      </c>
      <c r="C1971">
        <v>3.5000000000000003E-2</v>
      </c>
      <c r="D1971" t="s">
        <v>373</v>
      </c>
      <c r="E1971" t="s">
        <v>374</v>
      </c>
      <c r="F1971">
        <v>2008</v>
      </c>
      <c r="G1971">
        <v>40</v>
      </c>
      <c r="H1971" t="s">
        <v>27</v>
      </c>
      <c r="I1971" t="s">
        <v>126</v>
      </c>
      <c r="J1971" t="s">
        <v>222</v>
      </c>
      <c r="K1971">
        <v>0.125</v>
      </c>
      <c r="L1971">
        <v>3</v>
      </c>
      <c r="M1971">
        <v>24</v>
      </c>
      <c r="N1971">
        <v>1975</v>
      </c>
      <c r="O1971">
        <v>1999</v>
      </c>
      <c r="P1971" t="s">
        <v>454</v>
      </c>
      <c r="Q1971" t="s">
        <v>339</v>
      </c>
      <c r="R1971" t="s">
        <v>1314</v>
      </c>
      <c r="S1971" t="s">
        <v>470</v>
      </c>
      <c r="T1971" t="s">
        <v>1315</v>
      </c>
      <c r="U1971" t="s">
        <v>459</v>
      </c>
      <c r="V1971" t="s">
        <v>379</v>
      </c>
    </row>
    <row r="1972" spans="1:22">
      <c r="A1972">
        <v>54606</v>
      </c>
      <c r="B1972" t="s">
        <v>679</v>
      </c>
      <c r="C1972">
        <v>0.03</v>
      </c>
      <c r="D1972" t="s">
        <v>373</v>
      </c>
      <c r="E1972" t="s">
        <v>374</v>
      </c>
      <c r="F1972">
        <v>2008</v>
      </c>
      <c r="G1972">
        <v>40</v>
      </c>
      <c r="H1972" t="s">
        <v>27</v>
      </c>
      <c r="I1972" t="s">
        <v>126</v>
      </c>
      <c r="J1972" t="s">
        <v>222</v>
      </c>
      <c r="K1972">
        <v>0.125</v>
      </c>
      <c r="L1972">
        <v>3</v>
      </c>
      <c r="M1972">
        <v>24</v>
      </c>
      <c r="N1972">
        <v>1975</v>
      </c>
      <c r="O1972">
        <v>1999</v>
      </c>
      <c r="P1972" t="s">
        <v>454</v>
      </c>
      <c r="Q1972" t="s">
        <v>339</v>
      </c>
      <c r="R1972" t="s">
        <v>679</v>
      </c>
      <c r="S1972" t="s">
        <v>680</v>
      </c>
      <c r="T1972" t="s">
        <v>681</v>
      </c>
      <c r="U1972" t="s">
        <v>459</v>
      </c>
      <c r="V1972" t="s">
        <v>379</v>
      </c>
    </row>
    <row r="1973" spans="1:22">
      <c r="A1973">
        <v>54607</v>
      </c>
      <c r="B1973" t="s">
        <v>1269</v>
      </c>
      <c r="C1973">
        <v>0.03</v>
      </c>
      <c r="D1973" t="s">
        <v>373</v>
      </c>
      <c r="E1973" t="s">
        <v>374</v>
      </c>
      <c r="F1973">
        <v>2008</v>
      </c>
      <c r="G1973">
        <v>40</v>
      </c>
      <c r="H1973" t="s">
        <v>27</v>
      </c>
      <c r="I1973" t="s">
        <v>126</v>
      </c>
      <c r="J1973" t="s">
        <v>222</v>
      </c>
      <c r="K1973">
        <v>0.125</v>
      </c>
      <c r="L1973">
        <v>3</v>
      </c>
      <c r="M1973">
        <v>24</v>
      </c>
      <c r="N1973">
        <v>1975</v>
      </c>
      <c r="O1973">
        <v>1999</v>
      </c>
      <c r="P1973" t="s">
        <v>454</v>
      </c>
      <c r="Q1973" t="s">
        <v>339</v>
      </c>
      <c r="R1973" t="s">
        <v>1269</v>
      </c>
      <c r="S1973" t="s">
        <v>677</v>
      </c>
      <c r="T1973" t="s">
        <v>1270</v>
      </c>
      <c r="U1973" t="s">
        <v>459</v>
      </c>
      <c r="V1973" t="s">
        <v>379</v>
      </c>
    </row>
    <row r="1974" spans="1:22">
      <c r="A1974">
        <v>54608</v>
      </c>
      <c r="B1974" t="s">
        <v>600</v>
      </c>
      <c r="C1974">
        <v>0.03</v>
      </c>
      <c r="D1974" t="s">
        <v>373</v>
      </c>
      <c r="E1974" t="s">
        <v>374</v>
      </c>
      <c r="F1974">
        <v>2007</v>
      </c>
      <c r="G1974">
        <v>40</v>
      </c>
      <c r="H1974" t="s">
        <v>27</v>
      </c>
      <c r="I1974" t="s">
        <v>126</v>
      </c>
      <c r="J1974" t="s">
        <v>222</v>
      </c>
      <c r="K1974">
        <v>0.125</v>
      </c>
      <c r="L1974">
        <v>3</v>
      </c>
      <c r="M1974">
        <v>24</v>
      </c>
      <c r="N1974">
        <v>1975</v>
      </c>
      <c r="O1974">
        <v>1999</v>
      </c>
      <c r="P1974" t="s">
        <v>454</v>
      </c>
      <c r="Q1974" t="s">
        <v>339</v>
      </c>
      <c r="R1974" t="s">
        <v>600</v>
      </c>
      <c r="S1974" t="s">
        <v>601</v>
      </c>
      <c r="T1974" t="s">
        <v>602</v>
      </c>
      <c r="U1974" t="s">
        <v>459</v>
      </c>
      <c r="V1974" t="s">
        <v>379</v>
      </c>
    </row>
    <row r="1975" spans="1:22">
      <c r="A1975">
        <v>54609</v>
      </c>
      <c r="B1975" t="s">
        <v>727</v>
      </c>
      <c r="C1975">
        <v>0.02</v>
      </c>
      <c r="D1975" t="s">
        <v>373</v>
      </c>
      <c r="E1975" t="s">
        <v>374</v>
      </c>
      <c r="F1975">
        <v>2007</v>
      </c>
      <c r="G1975">
        <v>40</v>
      </c>
      <c r="H1975" t="s">
        <v>27</v>
      </c>
      <c r="I1975" t="s">
        <v>126</v>
      </c>
      <c r="J1975" t="s">
        <v>222</v>
      </c>
      <c r="K1975">
        <v>0.125</v>
      </c>
      <c r="L1975">
        <v>3</v>
      </c>
      <c r="M1975">
        <v>24</v>
      </c>
      <c r="N1975">
        <v>1975</v>
      </c>
      <c r="O1975">
        <v>1999</v>
      </c>
      <c r="P1975" t="s">
        <v>454</v>
      </c>
      <c r="Q1975" t="s">
        <v>339</v>
      </c>
      <c r="R1975" t="s">
        <v>727</v>
      </c>
      <c r="S1975" t="s">
        <v>728</v>
      </c>
      <c r="T1975" t="s">
        <v>662</v>
      </c>
      <c r="U1975" t="s">
        <v>459</v>
      </c>
      <c r="V1975" t="s">
        <v>379</v>
      </c>
    </row>
    <row r="1976" spans="1:22">
      <c r="A1976">
        <v>54610</v>
      </c>
      <c r="B1976" t="s">
        <v>735</v>
      </c>
      <c r="C1976">
        <v>0.01</v>
      </c>
      <c r="D1976" t="s">
        <v>373</v>
      </c>
      <c r="E1976" t="s">
        <v>374</v>
      </c>
      <c r="F1976">
        <v>2007</v>
      </c>
      <c r="G1976">
        <v>40</v>
      </c>
      <c r="H1976" t="s">
        <v>27</v>
      </c>
      <c r="I1976" t="s">
        <v>126</v>
      </c>
      <c r="J1976" t="s">
        <v>222</v>
      </c>
      <c r="K1976">
        <v>0.125</v>
      </c>
      <c r="L1976">
        <v>3</v>
      </c>
      <c r="M1976">
        <v>24</v>
      </c>
      <c r="N1976">
        <v>1975</v>
      </c>
      <c r="O1976">
        <v>1999</v>
      </c>
      <c r="P1976" t="s">
        <v>454</v>
      </c>
      <c r="Q1976" t="s">
        <v>339</v>
      </c>
      <c r="R1976" t="s">
        <v>735</v>
      </c>
      <c r="S1976" t="s">
        <v>736</v>
      </c>
      <c r="T1976" t="s">
        <v>737</v>
      </c>
      <c r="U1976" t="s">
        <v>459</v>
      </c>
      <c r="V1976" t="s">
        <v>379</v>
      </c>
    </row>
    <row r="1977" spans="1:22">
      <c r="A1977">
        <v>54611</v>
      </c>
      <c r="B1977" t="s">
        <v>679</v>
      </c>
      <c r="C1977">
        <v>5.0000000000000001E-3</v>
      </c>
      <c r="D1977" t="s">
        <v>373</v>
      </c>
      <c r="E1977" t="s">
        <v>374</v>
      </c>
      <c r="F1977">
        <v>2007</v>
      </c>
      <c r="G1977">
        <v>40</v>
      </c>
      <c r="H1977" t="s">
        <v>27</v>
      </c>
      <c r="I1977" t="s">
        <v>126</v>
      </c>
      <c r="J1977" t="s">
        <v>222</v>
      </c>
      <c r="K1977">
        <v>0.125</v>
      </c>
      <c r="L1977">
        <v>3</v>
      </c>
      <c r="M1977">
        <v>24</v>
      </c>
      <c r="N1977">
        <v>1975</v>
      </c>
      <c r="O1977">
        <v>1999</v>
      </c>
      <c r="P1977" t="s">
        <v>454</v>
      </c>
      <c r="Q1977" t="s">
        <v>339</v>
      </c>
      <c r="R1977" t="s">
        <v>679</v>
      </c>
      <c r="S1977" t="s">
        <v>680</v>
      </c>
      <c r="T1977" t="s">
        <v>681</v>
      </c>
      <c r="U1977" t="s">
        <v>459</v>
      </c>
      <c r="V1977" t="s">
        <v>379</v>
      </c>
    </row>
    <row r="1978" spans="1:22">
      <c r="A1978">
        <v>54612</v>
      </c>
      <c r="B1978" t="s">
        <v>764</v>
      </c>
      <c r="C1978">
        <v>5.0000000000000001E-3</v>
      </c>
      <c r="D1978" t="s">
        <v>373</v>
      </c>
      <c r="E1978" t="s">
        <v>374</v>
      </c>
      <c r="F1978">
        <v>2008</v>
      </c>
      <c r="G1978">
        <v>40</v>
      </c>
      <c r="H1978" t="s">
        <v>27</v>
      </c>
      <c r="I1978" t="s">
        <v>126</v>
      </c>
      <c r="J1978" t="s">
        <v>222</v>
      </c>
      <c r="K1978">
        <v>0.125</v>
      </c>
      <c r="L1978">
        <v>3</v>
      </c>
      <c r="M1978">
        <v>24</v>
      </c>
      <c r="N1978">
        <v>1975</v>
      </c>
      <c r="O1978">
        <v>1999</v>
      </c>
      <c r="P1978" t="s">
        <v>454</v>
      </c>
      <c r="Q1978" t="s">
        <v>339</v>
      </c>
      <c r="R1978" t="s">
        <v>764</v>
      </c>
      <c r="S1978" t="s">
        <v>765</v>
      </c>
      <c r="T1978" t="s">
        <v>766</v>
      </c>
      <c r="U1978" t="s">
        <v>459</v>
      </c>
      <c r="V1978" t="s">
        <v>379</v>
      </c>
    </row>
    <row r="1979" spans="1:22">
      <c r="A1979">
        <v>54613</v>
      </c>
      <c r="B1979" t="s">
        <v>786</v>
      </c>
      <c r="C1979">
        <v>5.0000000000000001E-3</v>
      </c>
      <c r="D1979" t="s">
        <v>373</v>
      </c>
      <c r="E1979" t="s">
        <v>374</v>
      </c>
      <c r="F1979">
        <v>2008</v>
      </c>
      <c r="G1979">
        <v>40</v>
      </c>
      <c r="H1979" t="s">
        <v>27</v>
      </c>
      <c r="I1979" t="s">
        <v>126</v>
      </c>
      <c r="J1979" t="s">
        <v>222</v>
      </c>
      <c r="K1979">
        <v>0.125</v>
      </c>
      <c r="L1979">
        <v>3</v>
      </c>
      <c r="M1979">
        <v>24</v>
      </c>
      <c r="N1979">
        <v>1975</v>
      </c>
      <c r="O1979">
        <v>1999</v>
      </c>
      <c r="P1979" t="s">
        <v>454</v>
      </c>
      <c r="Q1979" t="s">
        <v>339</v>
      </c>
      <c r="R1979" t="s">
        <v>786</v>
      </c>
      <c r="S1979" t="s">
        <v>787</v>
      </c>
      <c r="T1979" t="s">
        <v>788</v>
      </c>
      <c r="U1979" t="s">
        <v>459</v>
      </c>
      <c r="V1979" t="s">
        <v>379</v>
      </c>
    </row>
    <row r="1980" spans="1:22">
      <c r="A1980">
        <v>54614</v>
      </c>
      <c r="B1980" t="s">
        <v>786</v>
      </c>
      <c r="C1980">
        <v>5.0000000000000001E-3</v>
      </c>
      <c r="D1980" t="s">
        <v>373</v>
      </c>
      <c r="E1980" t="s">
        <v>374</v>
      </c>
      <c r="F1980">
        <v>2007</v>
      </c>
      <c r="G1980">
        <v>40</v>
      </c>
      <c r="H1980" t="s">
        <v>27</v>
      </c>
      <c r="I1980" t="s">
        <v>126</v>
      </c>
      <c r="J1980" t="s">
        <v>222</v>
      </c>
      <c r="K1980">
        <v>0.125</v>
      </c>
      <c r="L1980">
        <v>3</v>
      </c>
      <c r="M1980">
        <v>24</v>
      </c>
      <c r="N1980">
        <v>1975</v>
      </c>
      <c r="O1980">
        <v>1999</v>
      </c>
      <c r="P1980" t="s">
        <v>454</v>
      </c>
      <c r="Q1980" t="s">
        <v>339</v>
      </c>
      <c r="R1980" t="s">
        <v>786</v>
      </c>
      <c r="S1980" t="s">
        <v>787</v>
      </c>
      <c r="T1980" t="s">
        <v>788</v>
      </c>
      <c r="U1980" t="s">
        <v>459</v>
      </c>
      <c r="V1980" t="s">
        <v>379</v>
      </c>
    </row>
    <row r="1981" spans="1:22">
      <c r="A1981">
        <v>54615</v>
      </c>
      <c r="B1981" t="s">
        <v>1294</v>
      </c>
      <c r="C1981">
        <v>5.0000000000000001E-3</v>
      </c>
      <c r="D1981" t="s">
        <v>373</v>
      </c>
      <c r="E1981" t="s">
        <v>374</v>
      </c>
      <c r="F1981">
        <v>2008</v>
      </c>
      <c r="G1981">
        <v>40</v>
      </c>
      <c r="H1981" t="s">
        <v>27</v>
      </c>
      <c r="I1981" t="s">
        <v>126</v>
      </c>
      <c r="J1981" t="s">
        <v>222</v>
      </c>
      <c r="K1981">
        <v>0.125</v>
      </c>
      <c r="L1981">
        <v>3</v>
      </c>
      <c r="M1981">
        <v>24</v>
      </c>
      <c r="N1981">
        <v>1975</v>
      </c>
      <c r="O1981">
        <v>1999</v>
      </c>
      <c r="P1981" t="s">
        <v>454</v>
      </c>
      <c r="Q1981" t="s">
        <v>339</v>
      </c>
      <c r="R1981" t="s">
        <v>1294</v>
      </c>
      <c r="S1981" t="s">
        <v>613</v>
      </c>
      <c r="T1981" t="s">
        <v>1295</v>
      </c>
      <c r="U1981" t="s">
        <v>459</v>
      </c>
      <c r="V1981" t="s">
        <v>379</v>
      </c>
    </row>
    <row r="1982" spans="1:22">
      <c r="A1982">
        <v>54616</v>
      </c>
      <c r="B1982" t="s">
        <v>615</v>
      </c>
      <c r="C1982">
        <v>0.20499999999999999</v>
      </c>
      <c r="D1982" t="s">
        <v>373</v>
      </c>
      <c r="E1982" t="s">
        <v>374</v>
      </c>
      <c r="F1982">
        <v>2008</v>
      </c>
      <c r="G1982">
        <v>40</v>
      </c>
      <c r="H1982" t="s">
        <v>27</v>
      </c>
      <c r="I1982" t="s">
        <v>126</v>
      </c>
      <c r="J1982" t="s">
        <v>222</v>
      </c>
      <c r="K1982">
        <v>0.125</v>
      </c>
      <c r="L1982">
        <v>3</v>
      </c>
      <c r="M1982">
        <v>24</v>
      </c>
      <c r="N1982">
        <v>1975</v>
      </c>
      <c r="O1982">
        <v>1999</v>
      </c>
      <c r="P1982" t="s">
        <v>454</v>
      </c>
      <c r="Q1982" t="s">
        <v>339</v>
      </c>
      <c r="R1982" t="s">
        <v>615</v>
      </c>
      <c r="S1982" t="s">
        <v>616</v>
      </c>
      <c r="T1982" t="s">
        <v>617</v>
      </c>
      <c r="U1982" t="s">
        <v>618</v>
      </c>
      <c r="V1982" t="s">
        <v>379</v>
      </c>
    </row>
    <row r="1983" spans="1:22">
      <c r="A1983">
        <v>54617</v>
      </c>
      <c r="B1983" t="s">
        <v>615</v>
      </c>
      <c r="C1983">
        <v>0.2</v>
      </c>
      <c r="D1983" t="s">
        <v>373</v>
      </c>
      <c r="E1983" t="s">
        <v>374</v>
      </c>
      <c r="F1983">
        <v>2007</v>
      </c>
      <c r="G1983">
        <v>40</v>
      </c>
      <c r="H1983" t="s">
        <v>27</v>
      </c>
      <c r="I1983" t="s">
        <v>126</v>
      </c>
      <c r="J1983" t="s">
        <v>222</v>
      </c>
      <c r="K1983">
        <v>0.125</v>
      </c>
      <c r="L1983">
        <v>3</v>
      </c>
      <c r="M1983">
        <v>24</v>
      </c>
      <c r="N1983">
        <v>1975</v>
      </c>
      <c r="O1983">
        <v>1999</v>
      </c>
      <c r="P1983" t="s">
        <v>454</v>
      </c>
      <c r="Q1983" t="s">
        <v>339</v>
      </c>
      <c r="R1983" t="s">
        <v>615</v>
      </c>
      <c r="S1983" t="s">
        <v>616</v>
      </c>
      <c r="T1983" t="s">
        <v>617</v>
      </c>
      <c r="U1983" t="s">
        <v>618</v>
      </c>
      <c r="V1983" t="s">
        <v>379</v>
      </c>
    </row>
    <row r="1984" spans="1:22">
      <c r="A1984">
        <v>54618</v>
      </c>
      <c r="B1984" t="s">
        <v>741</v>
      </c>
      <c r="C1984">
        <v>0.22</v>
      </c>
      <c r="D1984" t="s">
        <v>373</v>
      </c>
      <c r="E1984" t="s">
        <v>374</v>
      </c>
      <c r="F1984">
        <v>2008</v>
      </c>
      <c r="G1984">
        <v>40</v>
      </c>
      <c r="H1984" t="s">
        <v>27</v>
      </c>
      <c r="I1984" t="s">
        <v>126</v>
      </c>
      <c r="J1984" t="s">
        <v>222</v>
      </c>
      <c r="K1984">
        <v>0.125</v>
      </c>
      <c r="L1984">
        <v>3</v>
      </c>
      <c r="M1984">
        <v>24</v>
      </c>
      <c r="N1984">
        <v>1975</v>
      </c>
      <c r="O1984">
        <v>1999</v>
      </c>
      <c r="P1984" t="s">
        <v>454</v>
      </c>
      <c r="Q1984" t="s">
        <v>339</v>
      </c>
      <c r="R1984" t="s">
        <v>741</v>
      </c>
      <c r="S1984" t="s">
        <v>742</v>
      </c>
      <c r="T1984" t="s">
        <v>743</v>
      </c>
      <c r="U1984" t="s">
        <v>744</v>
      </c>
      <c r="V1984" t="s">
        <v>379</v>
      </c>
    </row>
    <row r="1985" spans="1:22">
      <c r="A1985">
        <v>54619</v>
      </c>
      <c r="B1985" t="s">
        <v>741</v>
      </c>
      <c r="C1985">
        <v>0.01</v>
      </c>
      <c r="D1985" t="s">
        <v>373</v>
      </c>
      <c r="E1985" t="s">
        <v>374</v>
      </c>
      <c r="F1985">
        <v>2007</v>
      </c>
      <c r="G1985">
        <v>40</v>
      </c>
      <c r="H1985" t="s">
        <v>27</v>
      </c>
      <c r="I1985" t="s">
        <v>126</v>
      </c>
      <c r="J1985" t="s">
        <v>222</v>
      </c>
      <c r="K1985">
        <v>0.125</v>
      </c>
      <c r="L1985">
        <v>3</v>
      </c>
      <c r="M1985">
        <v>24</v>
      </c>
      <c r="N1985">
        <v>1975</v>
      </c>
      <c r="O1985">
        <v>1999</v>
      </c>
      <c r="P1985" t="s">
        <v>454</v>
      </c>
      <c r="Q1985" t="s">
        <v>339</v>
      </c>
      <c r="R1985" t="s">
        <v>741</v>
      </c>
      <c r="S1985" t="s">
        <v>742</v>
      </c>
      <c r="T1985" t="s">
        <v>743</v>
      </c>
      <c r="U1985" t="s">
        <v>744</v>
      </c>
      <c r="V1985" t="s">
        <v>379</v>
      </c>
    </row>
    <row r="1986" spans="1:22">
      <c r="A1986">
        <v>54620</v>
      </c>
      <c r="B1986" t="s">
        <v>633</v>
      </c>
      <c r="C1986">
        <v>0.17499999999999999</v>
      </c>
      <c r="D1986" t="s">
        <v>373</v>
      </c>
      <c r="E1986" t="s">
        <v>374</v>
      </c>
      <c r="F1986">
        <v>2008</v>
      </c>
      <c r="G1986">
        <v>40</v>
      </c>
      <c r="H1986" t="s">
        <v>27</v>
      </c>
      <c r="I1986" t="s">
        <v>126</v>
      </c>
      <c r="J1986" t="s">
        <v>222</v>
      </c>
      <c r="K1986">
        <v>0.125</v>
      </c>
      <c r="L1986">
        <v>3</v>
      </c>
      <c r="M1986">
        <v>24</v>
      </c>
      <c r="N1986">
        <v>1975</v>
      </c>
      <c r="O1986">
        <v>1999</v>
      </c>
      <c r="P1986" t="s">
        <v>454</v>
      </c>
      <c r="Q1986" t="s">
        <v>339</v>
      </c>
      <c r="R1986" t="s">
        <v>633</v>
      </c>
      <c r="S1986" t="s">
        <v>634</v>
      </c>
      <c r="T1986" t="s">
        <v>635</v>
      </c>
      <c r="U1986" t="s">
        <v>485</v>
      </c>
      <c r="V1986" t="s">
        <v>486</v>
      </c>
    </row>
    <row r="1987" spans="1:22">
      <c r="A1987">
        <v>54621</v>
      </c>
      <c r="B1987" t="s">
        <v>621</v>
      </c>
      <c r="C1987">
        <v>0.1</v>
      </c>
      <c r="D1987" t="s">
        <v>373</v>
      </c>
      <c r="E1987" t="s">
        <v>374</v>
      </c>
      <c r="F1987">
        <v>2008</v>
      </c>
      <c r="G1987">
        <v>40</v>
      </c>
      <c r="H1987" t="s">
        <v>27</v>
      </c>
      <c r="I1987" t="s">
        <v>126</v>
      </c>
      <c r="J1987" t="s">
        <v>222</v>
      </c>
      <c r="K1987">
        <v>0.125</v>
      </c>
      <c r="L1987">
        <v>3</v>
      </c>
      <c r="M1987">
        <v>24</v>
      </c>
      <c r="N1987">
        <v>1975</v>
      </c>
      <c r="O1987">
        <v>1999</v>
      </c>
      <c r="P1987" t="s">
        <v>454</v>
      </c>
      <c r="Q1987" t="s">
        <v>339</v>
      </c>
      <c r="R1987" t="s">
        <v>621</v>
      </c>
      <c r="S1987" t="s">
        <v>622</v>
      </c>
      <c r="T1987" t="s">
        <v>623</v>
      </c>
      <c r="U1987" t="s">
        <v>485</v>
      </c>
      <c r="V1987" t="s">
        <v>486</v>
      </c>
    </row>
    <row r="1988" spans="1:22">
      <c r="A1988">
        <v>54622</v>
      </c>
      <c r="B1988" t="s">
        <v>624</v>
      </c>
      <c r="C1988">
        <v>7.0000000000000007E-2</v>
      </c>
      <c r="D1988" t="s">
        <v>373</v>
      </c>
      <c r="E1988" t="s">
        <v>374</v>
      </c>
      <c r="F1988">
        <v>2008</v>
      </c>
      <c r="G1988">
        <v>40</v>
      </c>
      <c r="H1988" t="s">
        <v>27</v>
      </c>
      <c r="I1988" t="s">
        <v>126</v>
      </c>
      <c r="J1988" t="s">
        <v>222</v>
      </c>
      <c r="K1988">
        <v>0.125</v>
      </c>
      <c r="L1988">
        <v>3</v>
      </c>
      <c r="M1988">
        <v>24</v>
      </c>
      <c r="N1988">
        <v>1975</v>
      </c>
      <c r="O1988">
        <v>1999</v>
      </c>
      <c r="P1988" t="s">
        <v>454</v>
      </c>
      <c r="Q1988" t="s">
        <v>339</v>
      </c>
      <c r="R1988" t="s">
        <v>624</v>
      </c>
      <c r="S1988" t="s">
        <v>625</v>
      </c>
      <c r="T1988" t="s">
        <v>626</v>
      </c>
      <c r="U1988" t="s">
        <v>485</v>
      </c>
      <c r="V1988" t="s">
        <v>486</v>
      </c>
    </row>
    <row r="1989" spans="1:22">
      <c r="A1989">
        <v>54623</v>
      </c>
      <c r="B1989" t="s">
        <v>633</v>
      </c>
      <c r="C1989">
        <v>5.5E-2</v>
      </c>
      <c r="D1989" t="s">
        <v>373</v>
      </c>
      <c r="E1989" t="s">
        <v>374</v>
      </c>
      <c r="F1989">
        <v>2007</v>
      </c>
      <c r="G1989">
        <v>40</v>
      </c>
      <c r="H1989" t="s">
        <v>27</v>
      </c>
      <c r="I1989" t="s">
        <v>126</v>
      </c>
      <c r="J1989" t="s">
        <v>222</v>
      </c>
      <c r="K1989">
        <v>0.125</v>
      </c>
      <c r="L1989">
        <v>3</v>
      </c>
      <c r="M1989">
        <v>24</v>
      </c>
      <c r="N1989">
        <v>1975</v>
      </c>
      <c r="O1989">
        <v>1999</v>
      </c>
      <c r="P1989" t="s">
        <v>454</v>
      </c>
      <c r="Q1989" t="s">
        <v>339</v>
      </c>
      <c r="R1989" t="s">
        <v>633</v>
      </c>
      <c r="S1989" t="s">
        <v>634</v>
      </c>
      <c r="T1989" t="s">
        <v>635</v>
      </c>
      <c r="U1989" t="s">
        <v>485</v>
      </c>
      <c r="V1989" t="s">
        <v>486</v>
      </c>
    </row>
    <row r="1990" spans="1:22">
      <c r="A1990">
        <v>54624</v>
      </c>
      <c r="B1990" t="s">
        <v>1296</v>
      </c>
      <c r="C1990">
        <v>0.01</v>
      </c>
      <c r="D1990" t="s">
        <v>373</v>
      </c>
      <c r="E1990" t="s">
        <v>374</v>
      </c>
      <c r="F1990">
        <v>2008</v>
      </c>
      <c r="G1990">
        <v>40</v>
      </c>
      <c r="H1990" t="s">
        <v>27</v>
      </c>
      <c r="I1990" t="s">
        <v>126</v>
      </c>
      <c r="J1990" t="s">
        <v>222</v>
      </c>
      <c r="K1990">
        <v>0.125</v>
      </c>
      <c r="L1990">
        <v>3</v>
      </c>
      <c r="M1990">
        <v>24</v>
      </c>
      <c r="N1990">
        <v>1975</v>
      </c>
      <c r="O1990">
        <v>1999</v>
      </c>
      <c r="P1990" t="s">
        <v>454</v>
      </c>
      <c r="Q1990" t="s">
        <v>339</v>
      </c>
      <c r="R1990" t="s">
        <v>1296</v>
      </c>
      <c r="S1990" t="s">
        <v>692</v>
      </c>
      <c r="T1990" t="s">
        <v>1297</v>
      </c>
      <c r="U1990" t="s">
        <v>485</v>
      </c>
      <c r="V1990" t="s">
        <v>486</v>
      </c>
    </row>
    <row r="1991" spans="1:22">
      <c r="A1991">
        <v>54625</v>
      </c>
      <c r="B1991" t="s">
        <v>627</v>
      </c>
      <c r="C1991">
        <v>0.01</v>
      </c>
      <c r="D1991" t="s">
        <v>373</v>
      </c>
      <c r="E1991" t="s">
        <v>374</v>
      </c>
      <c r="F1991">
        <v>2008</v>
      </c>
      <c r="G1991">
        <v>40</v>
      </c>
      <c r="H1991" t="s">
        <v>27</v>
      </c>
      <c r="I1991" t="s">
        <v>126</v>
      </c>
      <c r="J1991" t="s">
        <v>222</v>
      </c>
      <c r="K1991">
        <v>0.125</v>
      </c>
      <c r="L1991">
        <v>3</v>
      </c>
      <c r="M1991">
        <v>24</v>
      </c>
      <c r="N1991">
        <v>1975</v>
      </c>
      <c r="O1991">
        <v>1999</v>
      </c>
      <c r="P1991" t="s">
        <v>454</v>
      </c>
      <c r="Q1991" t="s">
        <v>339</v>
      </c>
      <c r="R1991" t="s">
        <v>627</v>
      </c>
      <c r="S1991" t="s">
        <v>628</v>
      </c>
      <c r="T1991" t="s">
        <v>629</v>
      </c>
      <c r="U1991" t="s">
        <v>485</v>
      </c>
      <c r="V1991" t="s">
        <v>486</v>
      </c>
    </row>
    <row r="1992" spans="1:22">
      <c r="A1992">
        <v>54626</v>
      </c>
      <c r="B1992" t="s">
        <v>789</v>
      </c>
      <c r="C1992">
        <v>5.0000000000000001E-3</v>
      </c>
      <c r="D1992" t="s">
        <v>373</v>
      </c>
      <c r="E1992" t="s">
        <v>374</v>
      </c>
      <c r="F1992">
        <v>2008</v>
      </c>
      <c r="G1992">
        <v>40</v>
      </c>
      <c r="H1992" t="s">
        <v>27</v>
      </c>
      <c r="I1992" t="s">
        <v>126</v>
      </c>
      <c r="J1992" t="s">
        <v>222</v>
      </c>
      <c r="K1992">
        <v>0.125</v>
      </c>
      <c r="L1992">
        <v>3</v>
      </c>
      <c r="M1992">
        <v>24</v>
      </c>
      <c r="N1992">
        <v>1975</v>
      </c>
      <c r="O1992">
        <v>1999</v>
      </c>
      <c r="P1992" t="s">
        <v>454</v>
      </c>
      <c r="Q1992" t="s">
        <v>339</v>
      </c>
      <c r="R1992" t="s">
        <v>789</v>
      </c>
      <c r="S1992" t="s">
        <v>790</v>
      </c>
      <c r="T1992" t="s">
        <v>791</v>
      </c>
      <c r="U1992" t="s">
        <v>485</v>
      </c>
      <c r="V1992" t="s">
        <v>486</v>
      </c>
    </row>
    <row r="1993" spans="1:22">
      <c r="A1993">
        <v>54627</v>
      </c>
      <c r="B1993" t="s">
        <v>624</v>
      </c>
      <c r="C1993">
        <v>5.0000000000000001E-3</v>
      </c>
      <c r="D1993" t="s">
        <v>373</v>
      </c>
      <c r="E1993" t="s">
        <v>374</v>
      </c>
      <c r="F1993">
        <v>2007</v>
      </c>
      <c r="G1993">
        <v>40</v>
      </c>
      <c r="H1993" t="s">
        <v>27</v>
      </c>
      <c r="I1993" t="s">
        <v>126</v>
      </c>
      <c r="J1993" t="s">
        <v>222</v>
      </c>
      <c r="K1993">
        <v>0.125</v>
      </c>
      <c r="L1993">
        <v>3</v>
      </c>
      <c r="M1993">
        <v>24</v>
      </c>
      <c r="N1993">
        <v>1975</v>
      </c>
      <c r="O1993">
        <v>1999</v>
      </c>
      <c r="P1993" t="s">
        <v>454</v>
      </c>
      <c r="Q1993" t="s">
        <v>339</v>
      </c>
      <c r="R1993" t="s">
        <v>624</v>
      </c>
      <c r="S1993" t="s">
        <v>625</v>
      </c>
      <c r="T1993" t="s">
        <v>626</v>
      </c>
      <c r="U1993" t="s">
        <v>485</v>
      </c>
      <c r="V1993" t="s">
        <v>486</v>
      </c>
    </row>
    <row r="1994" spans="1:22">
      <c r="A1994">
        <v>54628</v>
      </c>
      <c r="B1994" t="s">
        <v>621</v>
      </c>
      <c r="C1994">
        <v>5.0000000000000001E-3</v>
      </c>
      <c r="D1994" t="s">
        <v>373</v>
      </c>
      <c r="E1994" t="s">
        <v>374</v>
      </c>
      <c r="F1994">
        <v>2007</v>
      </c>
      <c r="G1994">
        <v>40</v>
      </c>
      <c r="H1994" t="s">
        <v>27</v>
      </c>
      <c r="I1994" t="s">
        <v>126</v>
      </c>
      <c r="J1994" t="s">
        <v>222</v>
      </c>
      <c r="K1994">
        <v>0.125</v>
      </c>
      <c r="L1994">
        <v>3</v>
      </c>
      <c r="M1994">
        <v>24</v>
      </c>
      <c r="N1994">
        <v>1975</v>
      </c>
      <c r="O1994">
        <v>1999</v>
      </c>
      <c r="P1994" t="s">
        <v>454</v>
      </c>
      <c r="Q1994" t="s">
        <v>339</v>
      </c>
      <c r="R1994" t="s">
        <v>621</v>
      </c>
      <c r="S1994" t="s">
        <v>622</v>
      </c>
      <c r="T1994" t="s">
        <v>623</v>
      </c>
      <c r="U1994" t="s">
        <v>485</v>
      </c>
      <c r="V1994" t="s">
        <v>486</v>
      </c>
    </row>
    <row r="1995" spans="1:22">
      <c r="A1995">
        <v>54631</v>
      </c>
      <c r="B1995" t="s">
        <v>636</v>
      </c>
      <c r="C1995">
        <v>0.32500000000000001</v>
      </c>
      <c r="D1995" t="s">
        <v>373</v>
      </c>
      <c r="E1995" t="s">
        <v>374</v>
      </c>
      <c r="F1995">
        <v>2007</v>
      </c>
      <c r="G1995">
        <v>40</v>
      </c>
      <c r="H1995" t="s">
        <v>27</v>
      </c>
      <c r="I1995" t="s">
        <v>126</v>
      </c>
      <c r="J1995" t="s">
        <v>222</v>
      </c>
      <c r="K1995">
        <v>0.125</v>
      </c>
      <c r="L1995">
        <v>3</v>
      </c>
      <c r="M1995">
        <v>24</v>
      </c>
      <c r="N1995">
        <v>1975</v>
      </c>
      <c r="O1995">
        <v>1999</v>
      </c>
      <c r="P1995" t="s">
        <v>454</v>
      </c>
      <c r="Q1995" t="s">
        <v>339</v>
      </c>
      <c r="R1995" t="s">
        <v>636</v>
      </c>
      <c r="S1995" t="s">
        <v>414</v>
      </c>
      <c r="T1995" t="s">
        <v>637</v>
      </c>
      <c r="U1995" t="s">
        <v>416</v>
      </c>
      <c r="V1995" t="s">
        <v>417</v>
      </c>
    </row>
    <row r="1996" spans="1:22">
      <c r="A1996">
        <v>54632</v>
      </c>
      <c r="B1996" t="s">
        <v>636</v>
      </c>
      <c r="C1996">
        <v>8.5000000000000006E-2</v>
      </c>
      <c r="D1996" t="s">
        <v>373</v>
      </c>
      <c r="E1996" t="s">
        <v>374</v>
      </c>
      <c r="F1996">
        <v>2008</v>
      </c>
      <c r="G1996">
        <v>40</v>
      </c>
      <c r="H1996" t="s">
        <v>27</v>
      </c>
      <c r="I1996" t="s">
        <v>126</v>
      </c>
      <c r="J1996" t="s">
        <v>222</v>
      </c>
      <c r="K1996">
        <v>0.125</v>
      </c>
      <c r="L1996">
        <v>3</v>
      </c>
      <c r="M1996">
        <v>24</v>
      </c>
      <c r="N1996">
        <v>1975</v>
      </c>
      <c r="O1996">
        <v>1999</v>
      </c>
      <c r="P1996" t="s">
        <v>454</v>
      </c>
      <c r="Q1996" t="s">
        <v>339</v>
      </c>
      <c r="R1996" t="s">
        <v>636</v>
      </c>
      <c r="S1996" t="s">
        <v>414</v>
      </c>
      <c r="T1996" t="s">
        <v>637</v>
      </c>
      <c r="U1996" t="s">
        <v>416</v>
      </c>
      <c r="V1996" t="s">
        <v>417</v>
      </c>
    </row>
    <row r="1997" spans="1:22">
      <c r="A1997">
        <v>54633</v>
      </c>
      <c r="B1997" t="s">
        <v>698</v>
      </c>
      <c r="C1997">
        <v>0.185</v>
      </c>
      <c r="D1997" t="s">
        <v>373</v>
      </c>
      <c r="E1997" t="s">
        <v>374</v>
      </c>
      <c r="F1997">
        <v>2007</v>
      </c>
      <c r="G1997">
        <v>40</v>
      </c>
      <c r="H1997" t="s">
        <v>27</v>
      </c>
      <c r="I1997" t="s">
        <v>126</v>
      </c>
      <c r="J1997" t="s">
        <v>222</v>
      </c>
      <c r="K1997">
        <v>0.125</v>
      </c>
      <c r="L1997">
        <v>3</v>
      </c>
      <c r="M1997">
        <v>24</v>
      </c>
      <c r="N1997">
        <v>1975</v>
      </c>
      <c r="O1997">
        <v>1999</v>
      </c>
      <c r="P1997" t="s">
        <v>454</v>
      </c>
      <c r="Q1997" t="s">
        <v>339</v>
      </c>
      <c r="R1997" t="s">
        <v>698</v>
      </c>
      <c r="S1997" t="s">
        <v>699</v>
      </c>
      <c r="T1997" t="s">
        <v>700</v>
      </c>
      <c r="U1997" t="s">
        <v>641</v>
      </c>
      <c r="V1997" t="s">
        <v>379</v>
      </c>
    </row>
    <row r="1998" spans="1:22">
      <c r="A1998">
        <v>54634</v>
      </c>
      <c r="B1998" t="s">
        <v>698</v>
      </c>
      <c r="C1998">
        <v>5.0000000000000001E-3</v>
      </c>
      <c r="D1998" t="s">
        <v>373</v>
      </c>
      <c r="E1998" t="s">
        <v>374</v>
      </c>
      <c r="F1998">
        <v>2008</v>
      </c>
      <c r="G1998">
        <v>40</v>
      </c>
      <c r="H1998" t="s">
        <v>27</v>
      </c>
      <c r="I1998" t="s">
        <v>126</v>
      </c>
      <c r="J1998" t="s">
        <v>222</v>
      </c>
      <c r="K1998">
        <v>0.125</v>
      </c>
      <c r="L1998">
        <v>3</v>
      </c>
      <c r="M1998">
        <v>24</v>
      </c>
      <c r="N1998">
        <v>1975</v>
      </c>
      <c r="O1998">
        <v>1999</v>
      </c>
      <c r="P1998" t="s">
        <v>454</v>
      </c>
      <c r="Q1998" t="s">
        <v>339</v>
      </c>
      <c r="R1998" t="s">
        <v>698</v>
      </c>
      <c r="S1998" t="s">
        <v>699</v>
      </c>
      <c r="T1998" t="s">
        <v>700</v>
      </c>
      <c r="U1998" t="s">
        <v>641</v>
      </c>
      <c r="V1998" t="s">
        <v>379</v>
      </c>
    </row>
    <row r="1999" spans="1:22">
      <c r="A1999">
        <v>54635</v>
      </c>
      <c r="B1999" t="s">
        <v>645</v>
      </c>
      <c r="C1999">
        <v>2.94</v>
      </c>
      <c r="D1999" t="s">
        <v>373</v>
      </c>
      <c r="E1999" t="s">
        <v>374</v>
      </c>
      <c r="F1999">
        <v>2008</v>
      </c>
      <c r="G1999">
        <v>40</v>
      </c>
      <c r="H1999" t="s">
        <v>27</v>
      </c>
      <c r="I1999" t="s">
        <v>126</v>
      </c>
      <c r="J1999" t="s">
        <v>222</v>
      </c>
      <c r="K1999">
        <v>0.125</v>
      </c>
      <c r="L1999">
        <v>3</v>
      </c>
      <c r="M1999">
        <v>24</v>
      </c>
      <c r="N1999">
        <v>1975</v>
      </c>
      <c r="O1999">
        <v>1999</v>
      </c>
      <c r="P1999" t="s">
        <v>454</v>
      </c>
      <c r="Q1999" t="s">
        <v>339</v>
      </c>
      <c r="R1999" t="s">
        <v>645</v>
      </c>
      <c r="S1999" t="s">
        <v>646</v>
      </c>
      <c r="T1999" t="s">
        <v>647</v>
      </c>
      <c r="U1999" t="s">
        <v>421</v>
      </c>
      <c r="V1999" t="s">
        <v>379</v>
      </c>
    </row>
    <row r="2000" spans="1:22">
      <c r="A2000">
        <v>54636</v>
      </c>
      <c r="B2000" t="s">
        <v>645</v>
      </c>
      <c r="C2000">
        <v>1.47</v>
      </c>
      <c r="D2000" t="s">
        <v>373</v>
      </c>
      <c r="E2000" t="s">
        <v>374</v>
      </c>
      <c r="F2000">
        <v>2007</v>
      </c>
      <c r="G2000">
        <v>40</v>
      </c>
      <c r="H2000" t="s">
        <v>27</v>
      </c>
      <c r="I2000" t="s">
        <v>126</v>
      </c>
      <c r="J2000" t="s">
        <v>222</v>
      </c>
      <c r="K2000">
        <v>0.125</v>
      </c>
      <c r="L2000">
        <v>3</v>
      </c>
      <c r="M2000">
        <v>24</v>
      </c>
      <c r="N2000">
        <v>1975</v>
      </c>
      <c r="O2000">
        <v>1999</v>
      </c>
      <c r="P2000" t="s">
        <v>454</v>
      </c>
      <c r="Q2000" t="s">
        <v>339</v>
      </c>
      <c r="R2000" t="s">
        <v>645</v>
      </c>
      <c r="S2000" t="s">
        <v>646</v>
      </c>
      <c r="T2000" t="s">
        <v>647</v>
      </c>
      <c r="U2000" t="s">
        <v>421</v>
      </c>
      <c r="V2000" t="s">
        <v>379</v>
      </c>
    </row>
    <row r="2001" spans="1:22">
      <c r="A2001">
        <v>54637</v>
      </c>
      <c r="B2001" t="s">
        <v>490</v>
      </c>
      <c r="C2001">
        <v>0.94499999999999995</v>
      </c>
      <c r="D2001" t="s">
        <v>373</v>
      </c>
      <c r="E2001" t="s">
        <v>374</v>
      </c>
      <c r="F2001">
        <v>2008</v>
      </c>
      <c r="G2001">
        <v>40</v>
      </c>
      <c r="H2001" t="s">
        <v>27</v>
      </c>
      <c r="I2001" t="s">
        <v>126</v>
      </c>
      <c r="J2001" t="s">
        <v>222</v>
      </c>
      <c r="K2001">
        <v>0.125</v>
      </c>
      <c r="L2001">
        <v>3</v>
      </c>
      <c r="M2001">
        <v>24</v>
      </c>
      <c r="N2001">
        <v>1975</v>
      </c>
      <c r="O2001">
        <v>1999</v>
      </c>
      <c r="P2001" t="s">
        <v>454</v>
      </c>
      <c r="Q2001" t="s">
        <v>339</v>
      </c>
      <c r="R2001" t="s">
        <v>490</v>
      </c>
      <c r="S2001" t="s">
        <v>491</v>
      </c>
      <c r="T2001" t="s">
        <v>492</v>
      </c>
      <c r="U2001" t="s">
        <v>421</v>
      </c>
      <c r="V2001" t="s">
        <v>379</v>
      </c>
    </row>
    <row r="2002" spans="1:22">
      <c r="A2002">
        <v>54638</v>
      </c>
      <c r="B2002" t="s">
        <v>648</v>
      </c>
      <c r="C2002">
        <v>0.92500000000000004</v>
      </c>
      <c r="D2002" t="s">
        <v>373</v>
      </c>
      <c r="E2002" t="s">
        <v>374</v>
      </c>
      <c r="F2002">
        <v>2008</v>
      </c>
      <c r="G2002">
        <v>40</v>
      </c>
      <c r="H2002" t="s">
        <v>27</v>
      </c>
      <c r="I2002" t="s">
        <v>126</v>
      </c>
      <c r="J2002" t="s">
        <v>222</v>
      </c>
      <c r="K2002">
        <v>0.125</v>
      </c>
      <c r="L2002">
        <v>3</v>
      </c>
      <c r="M2002">
        <v>24</v>
      </c>
      <c r="N2002">
        <v>1975</v>
      </c>
      <c r="O2002">
        <v>1999</v>
      </c>
      <c r="P2002" t="s">
        <v>454</v>
      </c>
      <c r="Q2002" t="s">
        <v>339</v>
      </c>
      <c r="R2002" t="s">
        <v>648</v>
      </c>
      <c r="S2002" t="s">
        <v>649</v>
      </c>
      <c r="T2002" t="s">
        <v>650</v>
      </c>
      <c r="U2002" t="s">
        <v>421</v>
      </c>
      <c r="V2002" t="s">
        <v>379</v>
      </c>
    </row>
    <row r="2003" spans="1:22">
      <c r="A2003">
        <v>54639</v>
      </c>
      <c r="B2003" t="s">
        <v>1316</v>
      </c>
      <c r="C2003">
        <v>0.79</v>
      </c>
      <c r="D2003" t="s">
        <v>373</v>
      </c>
      <c r="E2003" t="s">
        <v>374</v>
      </c>
      <c r="F2003">
        <v>2008</v>
      </c>
      <c r="G2003">
        <v>40</v>
      </c>
      <c r="H2003" t="s">
        <v>27</v>
      </c>
      <c r="I2003" t="s">
        <v>126</v>
      </c>
      <c r="J2003" t="s">
        <v>222</v>
      </c>
      <c r="K2003">
        <v>0.125</v>
      </c>
      <c r="L2003">
        <v>3</v>
      </c>
      <c r="M2003">
        <v>24</v>
      </c>
      <c r="N2003">
        <v>1975</v>
      </c>
      <c r="O2003">
        <v>1999</v>
      </c>
      <c r="P2003" t="s">
        <v>454</v>
      </c>
      <c r="Q2003" t="s">
        <v>339</v>
      </c>
      <c r="R2003" t="s">
        <v>1316</v>
      </c>
      <c r="S2003" t="s">
        <v>1317</v>
      </c>
      <c r="T2003" t="s">
        <v>1318</v>
      </c>
      <c r="U2003" t="s">
        <v>421</v>
      </c>
      <c r="V2003" t="s">
        <v>379</v>
      </c>
    </row>
    <row r="2004" spans="1:22">
      <c r="A2004">
        <v>54640</v>
      </c>
      <c r="B2004" t="s">
        <v>642</v>
      </c>
      <c r="C2004">
        <v>0.69499999999999995</v>
      </c>
      <c r="D2004" t="s">
        <v>373</v>
      </c>
      <c r="E2004" t="s">
        <v>374</v>
      </c>
      <c r="F2004">
        <v>2008</v>
      </c>
      <c r="G2004">
        <v>40</v>
      </c>
      <c r="H2004" t="s">
        <v>27</v>
      </c>
      <c r="I2004" t="s">
        <v>126</v>
      </c>
      <c r="J2004" t="s">
        <v>222</v>
      </c>
      <c r="K2004">
        <v>0.125</v>
      </c>
      <c r="L2004">
        <v>3</v>
      </c>
      <c r="M2004">
        <v>24</v>
      </c>
      <c r="N2004">
        <v>1975</v>
      </c>
      <c r="O2004">
        <v>1999</v>
      </c>
      <c r="P2004" t="s">
        <v>454</v>
      </c>
      <c r="Q2004" t="s">
        <v>339</v>
      </c>
      <c r="R2004" t="s">
        <v>642</v>
      </c>
      <c r="S2004" t="s">
        <v>643</v>
      </c>
      <c r="T2004" t="s">
        <v>644</v>
      </c>
      <c r="U2004" t="s">
        <v>421</v>
      </c>
      <c r="V2004" t="s">
        <v>379</v>
      </c>
    </row>
    <row r="2005" spans="1:22">
      <c r="A2005">
        <v>54641</v>
      </c>
      <c r="B2005" t="s">
        <v>642</v>
      </c>
      <c r="C2005">
        <v>0.43</v>
      </c>
      <c r="D2005" t="s">
        <v>373</v>
      </c>
      <c r="E2005" t="s">
        <v>374</v>
      </c>
      <c r="F2005">
        <v>2007</v>
      </c>
      <c r="G2005">
        <v>40</v>
      </c>
      <c r="H2005" t="s">
        <v>27</v>
      </c>
      <c r="I2005" t="s">
        <v>126</v>
      </c>
      <c r="J2005" t="s">
        <v>222</v>
      </c>
      <c r="K2005">
        <v>0.125</v>
      </c>
      <c r="L2005">
        <v>3</v>
      </c>
      <c r="M2005">
        <v>24</v>
      </c>
      <c r="N2005">
        <v>1975</v>
      </c>
      <c r="O2005">
        <v>1999</v>
      </c>
      <c r="P2005" t="s">
        <v>454</v>
      </c>
      <c r="Q2005" t="s">
        <v>339</v>
      </c>
      <c r="R2005" t="s">
        <v>642</v>
      </c>
      <c r="S2005" t="s">
        <v>643</v>
      </c>
      <c r="T2005" t="s">
        <v>644</v>
      </c>
      <c r="U2005" t="s">
        <v>421</v>
      </c>
      <c r="V2005" t="s">
        <v>379</v>
      </c>
    </row>
    <row r="2006" spans="1:22">
      <c r="A2006">
        <v>54642</v>
      </c>
      <c r="B2006" t="s">
        <v>801</v>
      </c>
      <c r="C2006">
        <v>0.41</v>
      </c>
      <c r="D2006" t="s">
        <v>373</v>
      </c>
      <c r="E2006" t="s">
        <v>374</v>
      </c>
      <c r="F2006">
        <v>2008</v>
      </c>
      <c r="G2006">
        <v>40</v>
      </c>
      <c r="H2006" t="s">
        <v>27</v>
      </c>
      <c r="I2006" t="s">
        <v>126</v>
      </c>
      <c r="J2006" t="s">
        <v>222</v>
      </c>
      <c r="K2006">
        <v>0.125</v>
      </c>
      <c r="L2006">
        <v>3</v>
      </c>
      <c r="M2006">
        <v>24</v>
      </c>
      <c r="N2006">
        <v>1975</v>
      </c>
      <c r="O2006">
        <v>1999</v>
      </c>
      <c r="P2006" t="s">
        <v>454</v>
      </c>
      <c r="Q2006" t="s">
        <v>339</v>
      </c>
      <c r="R2006" t="s">
        <v>801</v>
      </c>
      <c r="S2006" t="s">
        <v>802</v>
      </c>
      <c r="T2006" t="s">
        <v>803</v>
      </c>
      <c r="U2006" t="s">
        <v>421</v>
      </c>
      <c r="V2006" t="s">
        <v>379</v>
      </c>
    </row>
    <row r="2007" spans="1:22">
      <c r="A2007">
        <v>54643</v>
      </c>
      <c r="B2007" t="s">
        <v>648</v>
      </c>
      <c r="C2007">
        <v>0.35</v>
      </c>
      <c r="D2007" t="s">
        <v>373</v>
      </c>
      <c r="E2007" t="s">
        <v>374</v>
      </c>
      <c r="F2007">
        <v>2007</v>
      </c>
      <c r="G2007">
        <v>40</v>
      </c>
      <c r="H2007" t="s">
        <v>27</v>
      </c>
      <c r="I2007" t="s">
        <v>126</v>
      </c>
      <c r="J2007" t="s">
        <v>222</v>
      </c>
      <c r="K2007">
        <v>0.125</v>
      </c>
      <c r="L2007">
        <v>3</v>
      </c>
      <c r="M2007">
        <v>24</v>
      </c>
      <c r="N2007">
        <v>1975</v>
      </c>
      <c r="O2007">
        <v>1999</v>
      </c>
      <c r="P2007" t="s">
        <v>454</v>
      </c>
      <c r="Q2007" t="s">
        <v>339</v>
      </c>
      <c r="R2007" t="s">
        <v>648</v>
      </c>
      <c r="S2007" t="s">
        <v>649</v>
      </c>
      <c r="T2007" t="s">
        <v>650</v>
      </c>
      <c r="U2007" t="s">
        <v>421</v>
      </c>
      <c r="V2007" t="s">
        <v>379</v>
      </c>
    </row>
    <row r="2008" spans="1:22">
      <c r="A2008">
        <v>54644</v>
      </c>
      <c r="B2008" t="s">
        <v>801</v>
      </c>
      <c r="C2008">
        <v>0.28499999999999998</v>
      </c>
      <c r="D2008" t="s">
        <v>373</v>
      </c>
      <c r="E2008" t="s">
        <v>374</v>
      </c>
      <c r="F2008">
        <v>2007</v>
      </c>
      <c r="G2008">
        <v>40</v>
      </c>
      <c r="H2008" t="s">
        <v>27</v>
      </c>
      <c r="I2008" t="s">
        <v>126</v>
      </c>
      <c r="J2008" t="s">
        <v>222</v>
      </c>
      <c r="K2008">
        <v>0.125</v>
      </c>
      <c r="L2008">
        <v>3</v>
      </c>
      <c r="M2008">
        <v>24</v>
      </c>
      <c r="N2008">
        <v>1975</v>
      </c>
      <c r="O2008">
        <v>1999</v>
      </c>
      <c r="P2008" t="s">
        <v>454</v>
      </c>
      <c r="Q2008" t="s">
        <v>339</v>
      </c>
      <c r="R2008" t="s">
        <v>801</v>
      </c>
      <c r="S2008" t="s">
        <v>802</v>
      </c>
      <c r="T2008" t="s">
        <v>803</v>
      </c>
      <c r="U2008" t="s">
        <v>421</v>
      </c>
      <c r="V2008" t="s">
        <v>379</v>
      </c>
    </row>
    <row r="2009" spans="1:22">
      <c r="A2009">
        <v>54645</v>
      </c>
      <c r="B2009" t="s">
        <v>767</v>
      </c>
      <c r="C2009">
        <v>0.23</v>
      </c>
      <c r="D2009" t="s">
        <v>373</v>
      </c>
      <c r="E2009" t="s">
        <v>374</v>
      </c>
      <c r="F2009">
        <v>2007</v>
      </c>
      <c r="G2009">
        <v>40</v>
      </c>
      <c r="H2009" t="s">
        <v>27</v>
      </c>
      <c r="I2009" t="s">
        <v>126</v>
      </c>
      <c r="J2009" t="s">
        <v>222</v>
      </c>
      <c r="K2009">
        <v>0.125</v>
      </c>
      <c r="L2009">
        <v>3</v>
      </c>
      <c r="M2009">
        <v>24</v>
      </c>
      <c r="N2009">
        <v>1975</v>
      </c>
      <c r="O2009">
        <v>1999</v>
      </c>
      <c r="P2009" t="s">
        <v>454</v>
      </c>
      <c r="Q2009" t="s">
        <v>339</v>
      </c>
      <c r="R2009" t="s">
        <v>768</v>
      </c>
      <c r="S2009" t="s">
        <v>769</v>
      </c>
      <c r="T2009" t="s">
        <v>770</v>
      </c>
      <c r="U2009" t="s">
        <v>421</v>
      </c>
      <c r="V2009" t="s">
        <v>379</v>
      </c>
    </row>
    <row r="2010" spans="1:22">
      <c r="A2010">
        <v>54646</v>
      </c>
      <c r="B2010" t="s">
        <v>780</v>
      </c>
      <c r="C2010">
        <v>0.16</v>
      </c>
      <c r="D2010" t="s">
        <v>373</v>
      </c>
      <c r="E2010" t="s">
        <v>374</v>
      </c>
      <c r="F2010">
        <v>2008</v>
      </c>
      <c r="G2010">
        <v>40</v>
      </c>
      <c r="H2010" t="s">
        <v>27</v>
      </c>
      <c r="I2010" t="s">
        <v>126</v>
      </c>
      <c r="J2010" t="s">
        <v>222</v>
      </c>
      <c r="K2010">
        <v>0.125</v>
      </c>
      <c r="L2010">
        <v>3</v>
      </c>
      <c r="M2010">
        <v>24</v>
      </c>
      <c r="N2010">
        <v>1975</v>
      </c>
      <c r="O2010">
        <v>1999</v>
      </c>
      <c r="P2010" t="s">
        <v>454</v>
      </c>
      <c r="Q2010" t="s">
        <v>339</v>
      </c>
      <c r="R2010" t="s">
        <v>780</v>
      </c>
      <c r="S2010" t="s">
        <v>652</v>
      </c>
      <c r="T2010" t="s">
        <v>781</v>
      </c>
      <c r="U2010" t="s">
        <v>421</v>
      </c>
      <c r="V2010" t="s">
        <v>379</v>
      </c>
    </row>
    <row r="2011" spans="1:22">
      <c r="A2011">
        <v>54647</v>
      </c>
      <c r="B2011" t="s">
        <v>651</v>
      </c>
      <c r="C2011">
        <v>0.08</v>
      </c>
      <c r="D2011" t="s">
        <v>373</v>
      </c>
      <c r="E2011" t="s">
        <v>374</v>
      </c>
      <c r="F2011">
        <v>2008</v>
      </c>
      <c r="G2011">
        <v>40</v>
      </c>
      <c r="H2011" t="s">
        <v>27</v>
      </c>
      <c r="I2011" t="s">
        <v>126</v>
      </c>
      <c r="J2011" t="s">
        <v>222</v>
      </c>
      <c r="K2011">
        <v>0.125</v>
      </c>
      <c r="L2011">
        <v>3</v>
      </c>
      <c r="M2011">
        <v>24</v>
      </c>
      <c r="N2011">
        <v>1975</v>
      </c>
      <c r="O2011">
        <v>1999</v>
      </c>
      <c r="P2011" t="s">
        <v>454</v>
      </c>
      <c r="Q2011" t="s">
        <v>339</v>
      </c>
      <c r="R2011" t="s">
        <v>651</v>
      </c>
      <c r="S2011" t="s">
        <v>652</v>
      </c>
      <c r="T2011" t="s">
        <v>653</v>
      </c>
      <c r="U2011" t="s">
        <v>421</v>
      </c>
      <c r="V2011" t="s">
        <v>379</v>
      </c>
    </row>
    <row r="2012" spans="1:22">
      <c r="A2012">
        <v>54648</v>
      </c>
      <c r="B2012" t="s">
        <v>651</v>
      </c>
      <c r="C2012">
        <v>0.04</v>
      </c>
      <c r="D2012" t="s">
        <v>373</v>
      </c>
      <c r="E2012" t="s">
        <v>374</v>
      </c>
      <c r="F2012">
        <v>2007</v>
      </c>
      <c r="G2012">
        <v>40</v>
      </c>
      <c r="H2012" t="s">
        <v>27</v>
      </c>
      <c r="I2012" t="s">
        <v>126</v>
      </c>
      <c r="J2012" t="s">
        <v>222</v>
      </c>
      <c r="K2012">
        <v>0.125</v>
      </c>
      <c r="L2012">
        <v>3</v>
      </c>
      <c r="M2012">
        <v>24</v>
      </c>
      <c r="N2012">
        <v>1975</v>
      </c>
      <c r="O2012">
        <v>1999</v>
      </c>
      <c r="P2012" t="s">
        <v>454</v>
      </c>
      <c r="Q2012" t="s">
        <v>339</v>
      </c>
      <c r="R2012" t="s">
        <v>651</v>
      </c>
      <c r="S2012" t="s">
        <v>652</v>
      </c>
      <c r="T2012" t="s">
        <v>653</v>
      </c>
      <c r="U2012" t="s">
        <v>421</v>
      </c>
      <c r="V2012" t="s">
        <v>379</v>
      </c>
    </row>
    <row r="2013" spans="1:22">
      <c r="A2013">
        <v>54649</v>
      </c>
      <c r="B2013" t="s">
        <v>673</v>
      </c>
      <c r="C2013">
        <v>7.0000000000000007E-2</v>
      </c>
      <c r="D2013" t="s">
        <v>373</v>
      </c>
      <c r="E2013" t="s">
        <v>374</v>
      </c>
      <c r="F2013">
        <v>2008</v>
      </c>
      <c r="G2013">
        <v>40</v>
      </c>
      <c r="H2013" t="s">
        <v>27</v>
      </c>
      <c r="I2013" t="s">
        <v>126</v>
      </c>
      <c r="J2013" t="s">
        <v>222</v>
      </c>
      <c r="K2013">
        <v>0.125</v>
      </c>
      <c r="L2013">
        <v>3</v>
      </c>
      <c r="M2013">
        <v>24</v>
      </c>
      <c r="N2013">
        <v>1975</v>
      </c>
      <c r="O2013">
        <v>1999</v>
      </c>
      <c r="P2013" t="s">
        <v>454</v>
      </c>
      <c r="Q2013" t="s">
        <v>339</v>
      </c>
      <c r="R2013" t="s">
        <v>673</v>
      </c>
      <c r="S2013" t="s">
        <v>674</v>
      </c>
      <c r="T2013" t="s">
        <v>662</v>
      </c>
      <c r="U2013" t="s">
        <v>675</v>
      </c>
      <c r="V2013" t="s">
        <v>379</v>
      </c>
    </row>
    <row r="2014" spans="1:22">
      <c r="A2014">
        <v>54650</v>
      </c>
      <c r="B2014" t="s">
        <v>673</v>
      </c>
      <c r="C2014">
        <v>2.5000000000000001E-2</v>
      </c>
      <c r="D2014" t="s">
        <v>373</v>
      </c>
      <c r="E2014" t="s">
        <v>374</v>
      </c>
      <c r="F2014">
        <v>2007</v>
      </c>
      <c r="G2014">
        <v>40</v>
      </c>
      <c r="H2014" t="s">
        <v>27</v>
      </c>
      <c r="I2014" t="s">
        <v>126</v>
      </c>
      <c r="J2014" t="s">
        <v>222</v>
      </c>
      <c r="K2014">
        <v>0.125</v>
      </c>
      <c r="L2014">
        <v>3</v>
      </c>
      <c r="M2014">
        <v>24</v>
      </c>
      <c r="N2014">
        <v>1975</v>
      </c>
      <c r="O2014">
        <v>1999</v>
      </c>
      <c r="P2014" t="s">
        <v>454</v>
      </c>
      <c r="Q2014" t="s">
        <v>339</v>
      </c>
      <c r="R2014" t="s">
        <v>673</v>
      </c>
      <c r="S2014" t="s">
        <v>674</v>
      </c>
      <c r="T2014" t="s">
        <v>662</v>
      </c>
      <c r="U2014" t="s">
        <v>675</v>
      </c>
      <c r="V2014" t="s">
        <v>379</v>
      </c>
    </row>
    <row r="2015" spans="1:22">
      <c r="A2015">
        <v>54651</v>
      </c>
      <c r="B2015" t="s">
        <v>660</v>
      </c>
      <c r="C2015">
        <v>5.0000000000000001E-3</v>
      </c>
      <c r="D2015" t="s">
        <v>373</v>
      </c>
      <c r="E2015" t="s">
        <v>374</v>
      </c>
      <c r="F2015">
        <v>2007</v>
      </c>
      <c r="G2015">
        <v>40</v>
      </c>
      <c r="H2015" t="s">
        <v>27</v>
      </c>
      <c r="I2015" t="s">
        <v>126</v>
      </c>
      <c r="J2015" t="s">
        <v>222</v>
      </c>
      <c r="K2015">
        <v>0.125</v>
      </c>
      <c r="L2015">
        <v>3</v>
      </c>
      <c r="M2015">
        <v>24</v>
      </c>
      <c r="N2015">
        <v>1975</v>
      </c>
      <c r="O2015">
        <v>1999</v>
      </c>
      <c r="P2015" t="s">
        <v>454</v>
      </c>
      <c r="Q2015" t="s">
        <v>339</v>
      </c>
      <c r="R2015" t="s">
        <v>660</v>
      </c>
      <c r="S2015" t="s">
        <v>661</v>
      </c>
      <c r="T2015" t="s">
        <v>662</v>
      </c>
      <c r="U2015" t="s">
        <v>663</v>
      </c>
      <c r="V2015" t="s">
        <v>379</v>
      </c>
    </row>
    <row r="2016" spans="1:22">
      <c r="A2016">
        <v>54652</v>
      </c>
      <c r="B2016" t="s">
        <v>746</v>
      </c>
      <c r="C2016">
        <v>0.245</v>
      </c>
      <c r="D2016" t="s">
        <v>373</v>
      </c>
      <c r="E2016" t="s">
        <v>374</v>
      </c>
      <c r="F2016">
        <v>2008</v>
      </c>
      <c r="G2016">
        <v>40</v>
      </c>
      <c r="H2016" t="s">
        <v>27</v>
      </c>
      <c r="I2016" t="s">
        <v>126</v>
      </c>
      <c r="J2016" t="s">
        <v>222</v>
      </c>
      <c r="K2016">
        <v>0.125</v>
      </c>
      <c r="L2016">
        <v>3</v>
      </c>
      <c r="M2016">
        <v>24</v>
      </c>
      <c r="N2016">
        <v>1975</v>
      </c>
      <c r="O2016">
        <v>1999</v>
      </c>
      <c r="P2016" t="s">
        <v>454</v>
      </c>
      <c r="Q2016" t="s">
        <v>339</v>
      </c>
      <c r="R2016" t="s">
        <v>746</v>
      </c>
      <c r="S2016" t="s">
        <v>715</v>
      </c>
      <c r="T2016" t="s">
        <v>747</v>
      </c>
      <c r="U2016" t="s">
        <v>434</v>
      </c>
      <c r="V2016" t="s">
        <v>379</v>
      </c>
    </row>
    <row r="2017" spans="1:22">
      <c r="A2017">
        <v>54653</v>
      </c>
      <c r="B2017" t="s">
        <v>746</v>
      </c>
      <c r="C2017">
        <v>0.05</v>
      </c>
      <c r="D2017" t="s">
        <v>373</v>
      </c>
      <c r="E2017" t="s">
        <v>374</v>
      </c>
      <c r="F2017">
        <v>2007</v>
      </c>
      <c r="G2017">
        <v>40</v>
      </c>
      <c r="H2017" t="s">
        <v>27</v>
      </c>
      <c r="I2017" t="s">
        <v>126</v>
      </c>
      <c r="J2017" t="s">
        <v>222</v>
      </c>
      <c r="K2017">
        <v>0.125</v>
      </c>
      <c r="L2017">
        <v>3</v>
      </c>
      <c r="M2017">
        <v>24</v>
      </c>
      <c r="N2017">
        <v>1975</v>
      </c>
      <c r="O2017">
        <v>1999</v>
      </c>
      <c r="P2017" t="s">
        <v>454</v>
      </c>
      <c r="Q2017" t="s">
        <v>339</v>
      </c>
      <c r="R2017" t="s">
        <v>746</v>
      </c>
      <c r="S2017" t="s">
        <v>715</v>
      </c>
      <c r="T2017" t="s">
        <v>747</v>
      </c>
      <c r="U2017" t="s">
        <v>434</v>
      </c>
      <c r="V2017" t="s">
        <v>379</v>
      </c>
    </row>
    <row r="2018" spans="1:22">
      <c r="A2018">
        <v>54654</v>
      </c>
      <c r="B2018" t="s">
        <v>667</v>
      </c>
      <c r="C2018">
        <v>5.0000000000000001E-3</v>
      </c>
      <c r="D2018" t="s">
        <v>373</v>
      </c>
      <c r="E2018" t="s">
        <v>374</v>
      </c>
      <c r="F2018">
        <v>2008</v>
      </c>
      <c r="G2018">
        <v>40</v>
      </c>
      <c r="H2018" t="s">
        <v>27</v>
      </c>
      <c r="I2018" t="s">
        <v>126</v>
      </c>
      <c r="J2018" t="s">
        <v>222</v>
      </c>
      <c r="K2018">
        <v>0.125</v>
      </c>
      <c r="L2018">
        <v>3</v>
      </c>
      <c r="M2018">
        <v>24</v>
      </c>
      <c r="N2018">
        <v>1975</v>
      </c>
      <c r="O2018">
        <v>1999</v>
      </c>
      <c r="P2018" t="s">
        <v>454</v>
      </c>
      <c r="Q2018" t="s">
        <v>339</v>
      </c>
      <c r="R2018" t="s">
        <v>667</v>
      </c>
      <c r="S2018" t="s">
        <v>668</v>
      </c>
      <c r="T2018" t="s">
        <v>369</v>
      </c>
      <c r="V2018" t="s">
        <v>379</v>
      </c>
    </row>
    <row r="2019" spans="1:22">
      <c r="A2019">
        <v>54657</v>
      </c>
      <c r="B2019" t="s">
        <v>669</v>
      </c>
      <c r="C2019">
        <v>0.35499999999999998</v>
      </c>
      <c r="D2019" t="s">
        <v>373</v>
      </c>
      <c r="E2019" t="s">
        <v>374</v>
      </c>
      <c r="F2019">
        <v>2008</v>
      </c>
      <c r="G2019">
        <v>40</v>
      </c>
      <c r="H2019" t="s">
        <v>27</v>
      </c>
      <c r="I2019" t="s">
        <v>126</v>
      </c>
      <c r="J2019" t="s">
        <v>228</v>
      </c>
      <c r="K2019">
        <v>0.25</v>
      </c>
      <c r="L2019">
        <v>7</v>
      </c>
      <c r="M2019">
        <v>28</v>
      </c>
      <c r="N2019">
        <v>1975</v>
      </c>
      <c r="O2019">
        <v>2003</v>
      </c>
      <c r="P2019" t="s">
        <v>454</v>
      </c>
      <c r="Q2019" t="s">
        <v>339</v>
      </c>
      <c r="R2019" t="s">
        <v>669</v>
      </c>
      <c r="S2019" t="s">
        <v>670</v>
      </c>
      <c r="T2019" t="s">
        <v>671</v>
      </c>
      <c r="U2019" t="s">
        <v>672</v>
      </c>
      <c r="V2019" t="s">
        <v>379</v>
      </c>
    </row>
    <row r="2020" spans="1:22">
      <c r="A2020">
        <v>54658</v>
      </c>
      <c r="B2020" t="s">
        <v>669</v>
      </c>
      <c r="C2020">
        <v>7.4999999999999997E-2</v>
      </c>
      <c r="D2020" t="s">
        <v>373</v>
      </c>
      <c r="E2020" t="s">
        <v>374</v>
      </c>
      <c r="F2020">
        <v>2007</v>
      </c>
      <c r="G2020">
        <v>40</v>
      </c>
      <c r="H2020" t="s">
        <v>27</v>
      </c>
      <c r="I2020" t="s">
        <v>126</v>
      </c>
      <c r="J2020" t="s">
        <v>228</v>
      </c>
      <c r="K2020">
        <v>0.25</v>
      </c>
      <c r="L2020">
        <v>7</v>
      </c>
      <c r="M2020">
        <v>28</v>
      </c>
      <c r="N2020">
        <v>1975</v>
      </c>
      <c r="O2020">
        <v>2003</v>
      </c>
      <c r="P2020" t="s">
        <v>454</v>
      </c>
      <c r="Q2020" t="s">
        <v>339</v>
      </c>
      <c r="R2020" t="s">
        <v>669</v>
      </c>
      <c r="S2020" t="s">
        <v>670</v>
      </c>
      <c r="T2020" t="s">
        <v>671</v>
      </c>
      <c r="U2020" t="s">
        <v>672</v>
      </c>
      <c r="V2020" t="s">
        <v>379</v>
      </c>
    </row>
    <row r="2021" spans="1:22">
      <c r="A2021">
        <v>54659</v>
      </c>
      <c r="B2021" t="s">
        <v>755</v>
      </c>
      <c r="C2021">
        <v>1.18</v>
      </c>
      <c r="D2021" t="s">
        <v>373</v>
      </c>
      <c r="E2021" t="s">
        <v>374</v>
      </c>
      <c r="F2021">
        <v>2008</v>
      </c>
      <c r="G2021">
        <v>40</v>
      </c>
      <c r="H2021" t="s">
        <v>27</v>
      </c>
      <c r="I2021" t="s">
        <v>126</v>
      </c>
      <c r="J2021" t="s">
        <v>228</v>
      </c>
      <c r="K2021">
        <v>0.25</v>
      </c>
      <c r="L2021">
        <v>7</v>
      </c>
      <c r="M2021">
        <v>28</v>
      </c>
      <c r="N2021">
        <v>1975</v>
      </c>
      <c r="O2021">
        <v>2003</v>
      </c>
      <c r="P2021" t="s">
        <v>454</v>
      </c>
      <c r="Q2021" t="s">
        <v>339</v>
      </c>
      <c r="R2021" t="s">
        <v>755</v>
      </c>
      <c r="S2021" t="s">
        <v>733</v>
      </c>
      <c r="T2021" t="s">
        <v>756</v>
      </c>
      <c r="U2021" t="s">
        <v>459</v>
      </c>
      <c r="V2021" t="s">
        <v>379</v>
      </c>
    </row>
    <row r="2022" spans="1:22">
      <c r="A2022">
        <v>54660</v>
      </c>
      <c r="B2022" t="s">
        <v>755</v>
      </c>
      <c r="C2022">
        <v>0.52500000000000002</v>
      </c>
      <c r="D2022" t="s">
        <v>373</v>
      </c>
      <c r="E2022" t="s">
        <v>374</v>
      </c>
      <c r="F2022">
        <v>2007</v>
      </c>
      <c r="G2022">
        <v>40</v>
      </c>
      <c r="H2022" t="s">
        <v>27</v>
      </c>
      <c r="I2022" t="s">
        <v>126</v>
      </c>
      <c r="J2022" t="s">
        <v>228</v>
      </c>
      <c r="K2022">
        <v>0.25</v>
      </c>
      <c r="L2022">
        <v>7</v>
      </c>
      <c r="M2022">
        <v>28</v>
      </c>
      <c r="N2022">
        <v>1975</v>
      </c>
      <c r="O2022">
        <v>2003</v>
      </c>
      <c r="P2022" t="s">
        <v>454</v>
      </c>
      <c r="Q2022" t="s">
        <v>339</v>
      </c>
      <c r="R2022" t="s">
        <v>755</v>
      </c>
      <c r="S2022" t="s">
        <v>733</v>
      </c>
      <c r="T2022" t="s">
        <v>756</v>
      </c>
      <c r="U2022" t="s">
        <v>459</v>
      </c>
      <c r="V2022" t="s">
        <v>379</v>
      </c>
    </row>
    <row r="2023" spans="1:22">
      <c r="A2023">
        <v>54661</v>
      </c>
      <c r="B2023" t="s">
        <v>676</v>
      </c>
      <c r="C2023">
        <v>0.28000000000000003</v>
      </c>
      <c r="D2023" t="s">
        <v>373</v>
      </c>
      <c r="E2023" t="s">
        <v>374</v>
      </c>
      <c r="F2023">
        <v>2008</v>
      </c>
      <c r="G2023">
        <v>40</v>
      </c>
      <c r="H2023" t="s">
        <v>27</v>
      </c>
      <c r="I2023" t="s">
        <v>126</v>
      </c>
      <c r="J2023" t="s">
        <v>228</v>
      </c>
      <c r="K2023">
        <v>0.25</v>
      </c>
      <c r="L2023">
        <v>7</v>
      </c>
      <c r="M2023">
        <v>28</v>
      </c>
      <c r="N2023">
        <v>1975</v>
      </c>
      <c r="O2023">
        <v>2003</v>
      </c>
      <c r="P2023" t="s">
        <v>454</v>
      </c>
      <c r="Q2023" t="s">
        <v>339</v>
      </c>
      <c r="R2023" t="s">
        <v>676</v>
      </c>
      <c r="S2023" t="s">
        <v>677</v>
      </c>
      <c r="T2023" t="s">
        <v>678</v>
      </c>
      <c r="U2023" t="s">
        <v>459</v>
      </c>
      <c r="V2023" t="s">
        <v>379</v>
      </c>
    </row>
    <row r="2024" spans="1:22">
      <c r="A2024">
        <v>54662</v>
      </c>
      <c r="B2024" t="s">
        <v>676</v>
      </c>
      <c r="C2024">
        <v>0.13500000000000001</v>
      </c>
      <c r="D2024" t="s">
        <v>373</v>
      </c>
      <c r="E2024" t="s">
        <v>374</v>
      </c>
      <c r="F2024">
        <v>2007</v>
      </c>
      <c r="G2024">
        <v>40</v>
      </c>
      <c r="H2024" t="s">
        <v>27</v>
      </c>
      <c r="I2024" t="s">
        <v>126</v>
      </c>
      <c r="J2024" t="s">
        <v>228</v>
      </c>
      <c r="K2024">
        <v>0.25</v>
      </c>
      <c r="L2024">
        <v>7</v>
      </c>
      <c r="M2024">
        <v>28</v>
      </c>
      <c r="N2024">
        <v>1975</v>
      </c>
      <c r="O2024">
        <v>2003</v>
      </c>
      <c r="P2024" t="s">
        <v>454</v>
      </c>
      <c r="Q2024" t="s">
        <v>339</v>
      </c>
      <c r="R2024" t="s">
        <v>676</v>
      </c>
      <c r="S2024" t="s">
        <v>677</v>
      </c>
      <c r="T2024" t="s">
        <v>678</v>
      </c>
      <c r="U2024" t="s">
        <v>459</v>
      </c>
      <c r="V2024" t="s">
        <v>379</v>
      </c>
    </row>
    <row r="2025" spans="1:22">
      <c r="A2025">
        <v>54663</v>
      </c>
      <c r="B2025" t="s">
        <v>598</v>
      </c>
      <c r="C2025">
        <v>9.5000000000000001E-2</v>
      </c>
      <c r="D2025" t="s">
        <v>373</v>
      </c>
      <c r="E2025" t="s">
        <v>374</v>
      </c>
      <c r="F2025">
        <v>2008</v>
      </c>
      <c r="G2025">
        <v>40</v>
      </c>
      <c r="H2025" t="s">
        <v>27</v>
      </c>
      <c r="I2025" t="s">
        <v>126</v>
      </c>
      <c r="J2025" t="s">
        <v>228</v>
      </c>
      <c r="K2025">
        <v>0.25</v>
      </c>
      <c r="L2025">
        <v>7</v>
      </c>
      <c r="M2025">
        <v>28</v>
      </c>
      <c r="N2025">
        <v>1975</v>
      </c>
      <c r="O2025">
        <v>2003</v>
      </c>
      <c r="P2025" t="s">
        <v>454</v>
      </c>
      <c r="Q2025" t="s">
        <v>339</v>
      </c>
      <c r="R2025" t="s">
        <v>598</v>
      </c>
      <c r="S2025" t="s">
        <v>548</v>
      </c>
      <c r="T2025" t="s">
        <v>599</v>
      </c>
      <c r="U2025" t="s">
        <v>459</v>
      </c>
      <c r="V2025" t="s">
        <v>379</v>
      </c>
    </row>
    <row r="2026" spans="1:22">
      <c r="A2026">
        <v>54664</v>
      </c>
      <c r="B2026" t="s">
        <v>600</v>
      </c>
      <c r="C2026">
        <v>7.4999999999999997E-2</v>
      </c>
      <c r="D2026" t="s">
        <v>373</v>
      </c>
      <c r="E2026" t="s">
        <v>374</v>
      </c>
      <c r="F2026">
        <v>2008</v>
      </c>
      <c r="G2026">
        <v>40</v>
      </c>
      <c r="H2026" t="s">
        <v>27</v>
      </c>
      <c r="I2026" t="s">
        <v>126</v>
      </c>
      <c r="J2026" t="s">
        <v>228</v>
      </c>
      <c r="K2026">
        <v>0.25</v>
      </c>
      <c r="L2026">
        <v>7</v>
      </c>
      <c r="M2026">
        <v>28</v>
      </c>
      <c r="N2026">
        <v>1975</v>
      </c>
      <c r="O2026">
        <v>2003</v>
      </c>
      <c r="P2026" t="s">
        <v>454</v>
      </c>
      <c r="Q2026" t="s">
        <v>339</v>
      </c>
      <c r="R2026" t="s">
        <v>600</v>
      </c>
      <c r="S2026" t="s">
        <v>601</v>
      </c>
      <c r="T2026" t="s">
        <v>602</v>
      </c>
      <c r="U2026" t="s">
        <v>459</v>
      </c>
      <c r="V2026" t="s">
        <v>379</v>
      </c>
    </row>
    <row r="2027" spans="1:22">
      <c r="A2027">
        <v>54665</v>
      </c>
      <c r="B2027" t="s">
        <v>600</v>
      </c>
      <c r="C2027">
        <v>7.0000000000000007E-2</v>
      </c>
      <c r="D2027" t="s">
        <v>373</v>
      </c>
      <c r="E2027" t="s">
        <v>374</v>
      </c>
      <c r="F2027">
        <v>2007</v>
      </c>
      <c r="G2027">
        <v>40</v>
      </c>
      <c r="H2027" t="s">
        <v>27</v>
      </c>
      <c r="I2027" t="s">
        <v>126</v>
      </c>
      <c r="J2027" t="s">
        <v>228</v>
      </c>
      <c r="K2027">
        <v>0.25</v>
      </c>
      <c r="L2027">
        <v>7</v>
      </c>
      <c r="M2027">
        <v>28</v>
      </c>
      <c r="N2027">
        <v>1975</v>
      </c>
      <c r="O2027">
        <v>2003</v>
      </c>
      <c r="P2027" t="s">
        <v>454</v>
      </c>
      <c r="Q2027" t="s">
        <v>339</v>
      </c>
      <c r="R2027" t="s">
        <v>600</v>
      </c>
      <c r="S2027" t="s">
        <v>601</v>
      </c>
      <c r="T2027" t="s">
        <v>602</v>
      </c>
      <c r="U2027" t="s">
        <v>459</v>
      </c>
      <c r="V2027" t="s">
        <v>379</v>
      </c>
    </row>
    <row r="2028" spans="1:22">
      <c r="A2028">
        <v>54666</v>
      </c>
      <c r="B2028" t="s">
        <v>773</v>
      </c>
      <c r="C2028">
        <v>0.06</v>
      </c>
      <c r="D2028" t="s">
        <v>373</v>
      </c>
      <c r="E2028" t="s">
        <v>374</v>
      </c>
      <c r="F2028">
        <v>2007</v>
      </c>
      <c r="G2028">
        <v>40</v>
      </c>
      <c r="H2028" t="s">
        <v>27</v>
      </c>
      <c r="I2028" t="s">
        <v>126</v>
      </c>
      <c r="J2028" t="s">
        <v>228</v>
      </c>
      <c r="K2028">
        <v>0.25</v>
      </c>
      <c r="L2028">
        <v>7</v>
      </c>
      <c r="M2028">
        <v>28</v>
      </c>
      <c r="N2028">
        <v>1975</v>
      </c>
      <c r="O2028">
        <v>2003</v>
      </c>
      <c r="P2028" t="s">
        <v>454</v>
      </c>
      <c r="Q2028" t="s">
        <v>339</v>
      </c>
      <c r="R2028" t="s">
        <v>773</v>
      </c>
      <c r="S2028" t="s">
        <v>774</v>
      </c>
      <c r="T2028" t="s">
        <v>775</v>
      </c>
      <c r="U2028" t="s">
        <v>459</v>
      </c>
      <c r="V2028" t="s">
        <v>379</v>
      </c>
    </row>
    <row r="2029" spans="1:22">
      <c r="A2029">
        <v>54667</v>
      </c>
      <c r="B2029" t="s">
        <v>773</v>
      </c>
      <c r="C2029">
        <v>0.06</v>
      </c>
      <c r="D2029" t="s">
        <v>373</v>
      </c>
      <c r="E2029" t="s">
        <v>374</v>
      </c>
      <c r="F2029">
        <v>2008</v>
      </c>
      <c r="G2029">
        <v>40</v>
      </c>
      <c r="H2029" t="s">
        <v>27</v>
      </c>
      <c r="I2029" t="s">
        <v>126</v>
      </c>
      <c r="J2029" t="s">
        <v>228</v>
      </c>
      <c r="K2029">
        <v>0.25</v>
      </c>
      <c r="L2029">
        <v>7</v>
      </c>
      <c r="M2029">
        <v>28</v>
      </c>
      <c r="N2029">
        <v>1975</v>
      </c>
      <c r="O2029">
        <v>2003</v>
      </c>
      <c r="P2029" t="s">
        <v>454</v>
      </c>
      <c r="Q2029" t="s">
        <v>339</v>
      </c>
      <c r="R2029" t="s">
        <v>773</v>
      </c>
      <c r="S2029" t="s">
        <v>774</v>
      </c>
      <c r="T2029" t="s">
        <v>775</v>
      </c>
      <c r="U2029" t="s">
        <v>459</v>
      </c>
      <c r="V2029" t="s">
        <v>379</v>
      </c>
    </row>
    <row r="2030" spans="1:22">
      <c r="A2030">
        <v>54668</v>
      </c>
      <c r="B2030" t="s">
        <v>598</v>
      </c>
      <c r="C2030">
        <v>0.06</v>
      </c>
      <c r="D2030" t="s">
        <v>373</v>
      </c>
      <c r="E2030" t="s">
        <v>374</v>
      </c>
      <c r="F2030">
        <v>2007</v>
      </c>
      <c r="G2030">
        <v>40</v>
      </c>
      <c r="H2030" t="s">
        <v>27</v>
      </c>
      <c r="I2030" t="s">
        <v>126</v>
      </c>
      <c r="J2030" t="s">
        <v>228</v>
      </c>
      <c r="K2030">
        <v>0.25</v>
      </c>
      <c r="L2030">
        <v>7</v>
      </c>
      <c r="M2030">
        <v>28</v>
      </c>
      <c r="N2030">
        <v>1975</v>
      </c>
      <c r="O2030">
        <v>2003</v>
      </c>
      <c r="P2030" t="s">
        <v>454</v>
      </c>
      <c r="Q2030" t="s">
        <v>339</v>
      </c>
      <c r="R2030" t="s">
        <v>598</v>
      </c>
      <c r="S2030" t="s">
        <v>548</v>
      </c>
      <c r="T2030" t="s">
        <v>599</v>
      </c>
      <c r="U2030" t="s">
        <v>459</v>
      </c>
      <c r="V2030" t="s">
        <v>379</v>
      </c>
    </row>
    <row r="2031" spans="1:22">
      <c r="A2031">
        <v>54669</v>
      </c>
      <c r="B2031" t="s">
        <v>764</v>
      </c>
      <c r="C2031">
        <v>0.03</v>
      </c>
      <c r="D2031" t="s">
        <v>373</v>
      </c>
      <c r="E2031" t="s">
        <v>374</v>
      </c>
      <c r="F2031">
        <v>2008</v>
      </c>
      <c r="G2031">
        <v>40</v>
      </c>
      <c r="H2031" t="s">
        <v>27</v>
      </c>
      <c r="I2031" t="s">
        <v>126</v>
      </c>
      <c r="J2031" t="s">
        <v>228</v>
      </c>
      <c r="K2031">
        <v>0.25</v>
      </c>
      <c r="L2031">
        <v>7</v>
      </c>
      <c r="M2031">
        <v>28</v>
      </c>
      <c r="N2031">
        <v>1975</v>
      </c>
      <c r="O2031">
        <v>2003</v>
      </c>
      <c r="P2031" t="s">
        <v>454</v>
      </c>
      <c r="Q2031" t="s">
        <v>339</v>
      </c>
      <c r="R2031" t="s">
        <v>764</v>
      </c>
      <c r="S2031" t="s">
        <v>765</v>
      </c>
      <c r="T2031" t="s">
        <v>766</v>
      </c>
      <c r="U2031" t="s">
        <v>459</v>
      </c>
      <c r="V2031" t="s">
        <v>379</v>
      </c>
    </row>
    <row r="2032" spans="1:22">
      <c r="A2032">
        <v>54670</v>
      </c>
      <c r="B2032" t="s">
        <v>727</v>
      </c>
      <c r="C2032">
        <v>0.01</v>
      </c>
      <c r="D2032" t="s">
        <v>373</v>
      </c>
      <c r="E2032" t="s">
        <v>374</v>
      </c>
      <c r="F2032">
        <v>2008</v>
      </c>
      <c r="G2032">
        <v>40</v>
      </c>
      <c r="H2032" t="s">
        <v>27</v>
      </c>
      <c r="I2032" t="s">
        <v>126</v>
      </c>
      <c r="J2032" t="s">
        <v>228</v>
      </c>
      <c r="K2032">
        <v>0.25</v>
      </c>
      <c r="L2032">
        <v>7</v>
      </c>
      <c r="M2032">
        <v>28</v>
      </c>
      <c r="N2032">
        <v>1975</v>
      </c>
      <c r="O2032">
        <v>2003</v>
      </c>
      <c r="P2032" t="s">
        <v>454</v>
      </c>
      <c r="Q2032" t="s">
        <v>339</v>
      </c>
      <c r="R2032" t="s">
        <v>727</v>
      </c>
      <c r="S2032" t="s">
        <v>728</v>
      </c>
      <c r="T2032" t="s">
        <v>662</v>
      </c>
      <c r="U2032" t="s">
        <v>459</v>
      </c>
      <c r="V2032" t="s">
        <v>379</v>
      </c>
    </row>
    <row r="2033" spans="1:22">
      <c r="A2033">
        <v>54671</v>
      </c>
      <c r="B2033" t="s">
        <v>1294</v>
      </c>
      <c r="C2033">
        <v>0.01</v>
      </c>
      <c r="D2033" t="s">
        <v>373</v>
      </c>
      <c r="E2033" t="s">
        <v>374</v>
      </c>
      <c r="F2033">
        <v>2008</v>
      </c>
      <c r="G2033">
        <v>40</v>
      </c>
      <c r="H2033" t="s">
        <v>27</v>
      </c>
      <c r="I2033" t="s">
        <v>126</v>
      </c>
      <c r="J2033" t="s">
        <v>228</v>
      </c>
      <c r="K2033">
        <v>0.25</v>
      </c>
      <c r="L2033">
        <v>7</v>
      </c>
      <c r="M2033">
        <v>28</v>
      </c>
      <c r="N2033">
        <v>1975</v>
      </c>
      <c r="O2033">
        <v>2003</v>
      </c>
      <c r="P2033" t="s">
        <v>454</v>
      </c>
      <c r="Q2033" t="s">
        <v>339</v>
      </c>
      <c r="R2033" t="s">
        <v>1294</v>
      </c>
      <c r="S2033" t="s">
        <v>613</v>
      </c>
      <c r="T2033" t="s">
        <v>1295</v>
      </c>
      <c r="U2033" t="s">
        <v>459</v>
      </c>
      <c r="V2033" t="s">
        <v>379</v>
      </c>
    </row>
    <row r="2034" spans="1:22">
      <c r="A2034">
        <v>54672</v>
      </c>
      <c r="B2034" t="s">
        <v>682</v>
      </c>
      <c r="C2034">
        <v>5.0000000000000001E-3</v>
      </c>
      <c r="D2034" t="s">
        <v>373</v>
      </c>
      <c r="E2034" t="s">
        <v>374</v>
      </c>
      <c r="F2034">
        <v>2008</v>
      </c>
      <c r="G2034">
        <v>40</v>
      </c>
      <c r="H2034" t="s">
        <v>27</v>
      </c>
      <c r="I2034" t="s">
        <v>126</v>
      </c>
      <c r="J2034" t="s">
        <v>228</v>
      </c>
      <c r="K2034">
        <v>0.25</v>
      </c>
      <c r="L2034">
        <v>7</v>
      </c>
      <c r="M2034">
        <v>28</v>
      </c>
      <c r="N2034">
        <v>1975</v>
      </c>
      <c r="O2034">
        <v>2003</v>
      </c>
      <c r="P2034" t="s">
        <v>454</v>
      </c>
      <c r="Q2034" t="s">
        <v>339</v>
      </c>
      <c r="R2034" t="s">
        <v>682</v>
      </c>
      <c r="S2034" t="s">
        <v>470</v>
      </c>
      <c r="T2034" t="s">
        <v>683</v>
      </c>
      <c r="U2034" t="s">
        <v>459</v>
      </c>
      <c r="V2034" t="s">
        <v>379</v>
      </c>
    </row>
    <row r="2035" spans="1:22">
      <c r="A2035">
        <v>54673</v>
      </c>
      <c r="B2035" t="s">
        <v>727</v>
      </c>
      <c r="C2035">
        <v>5.0000000000000001E-3</v>
      </c>
      <c r="D2035" t="s">
        <v>373</v>
      </c>
      <c r="E2035" t="s">
        <v>374</v>
      </c>
      <c r="F2035">
        <v>2007</v>
      </c>
      <c r="G2035">
        <v>40</v>
      </c>
      <c r="H2035" t="s">
        <v>27</v>
      </c>
      <c r="I2035" t="s">
        <v>126</v>
      </c>
      <c r="J2035" t="s">
        <v>228</v>
      </c>
      <c r="K2035">
        <v>0.25</v>
      </c>
      <c r="L2035">
        <v>7</v>
      </c>
      <c r="M2035">
        <v>28</v>
      </c>
      <c r="N2035">
        <v>1975</v>
      </c>
      <c r="O2035">
        <v>2003</v>
      </c>
      <c r="P2035" t="s">
        <v>454</v>
      </c>
      <c r="Q2035" t="s">
        <v>339</v>
      </c>
      <c r="R2035" t="s">
        <v>727</v>
      </c>
      <c r="S2035" t="s">
        <v>728</v>
      </c>
      <c r="T2035" t="s">
        <v>662</v>
      </c>
      <c r="U2035" t="s">
        <v>459</v>
      </c>
      <c r="V2035" t="s">
        <v>379</v>
      </c>
    </row>
    <row r="2036" spans="1:22">
      <c r="A2036">
        <v>54674</v>
      </c>
      <c r="B2036" t="s">
        <v>1294</v>
      </c>
      <c r="C2036">
        <v>5.0000000000000001E-3</v>
      </c>
      <c r="D2036" t="s">
        <v>373</v>
      </c>
      <c r="E2036" t="s">
        <v>374</v>
      </c>
      <c r="F2036">
        <v>2007</v>
      </c>
      <c r="G2036">
        <v>40</v>
      </c>
      <c r="H2036" t="s">
        <v>27</v>
      </c>
      <c r="I2036" t="s">
        <v>126</v>
      </c>
      <c r="J2036" t="s">
        <v>228</v>
      </c>
      <c r="K2036">
        <v>0.25</v>
      </c>
      <c r="L2036">
        <v>7</v>
      </c>
      <c r="M2036">
        <v>28</v>
      </c>
      <c r="N2036">
        <v>1975</v>
      </c>
      <c r="O2036">
        <v>2003</v>
      </c>
      <c r="P2036" t="s">
        <v>454</v>
      </c>
      <c r="Q2036" t="s">
        <v>339</v>
      </c>
      <c r="R2036" t="s">
        <v>1294</v>
      </c>
      <c r="S2036" t="s">
        <v>613</v>
      </c>
      <c r="T2036" t="s">
        <v>1295</v>
      </c>
      <c r="U2036" t="s">
        <v>459</v>
      </c>
      <c r="V2036" t="s">
        <v>379</v>
      </c>
    </row>
    <row r="2037" spans="1:22">
      <c r="A2037">
        <v>54675</v>
      </c>
      <c r="B2037" t="s">
        <v>615</v>
      </c>
      <c r="C2037">
        <v>5.0000000000000001E-3</v>
      </c>
      <c r="D2037" t="s">
        <v>373</v>
      </c>
      <c r="E2037" t="s">
        <v>374</v>
      </c>
      <c r="F2037">
        <v>2008</v>
      </c>
      <c r="G2037">
        <v>40</v>
      </c>
      <c r="H2037" t="s">
        <v>27</v>
      </c>
      <c r="I2037" t="s">
        <v>126</v>
      </c>
      <c r="J2037" t="s">
        <v>228</v>
      </c>
      <c r="K2037">
        <v>0.25</v>
      </c>
      <c r="L2037">
        <v>7</v>
      </c>
      <c r="M2037">
        <v>28</v>
      </c>
      <c r="N2037">
        <v>1975</v>
      </c>
      <c r="O2037">
        <v>2003</v>
      </c>
      <c r="P2037" t="s">
        <v>454</v>
      </c>
      <c r="Q2037" t="s">
        <v>339</v>
      </c>
      <c r="R2037" t="s">
        <v>615</v>
      </c>
      <c r="S2037" t="s">
        <v>616</v>
      </c>
      <c r="T2037" t="s">
        <v>617</v>
      </c>
      <c r="U2037" t="s">
        <v>618</v>
      </c>
      <c r="V2037" t="s">
        <v>379</v>
      </c>
    </row>
    <row r="2038" spans="1:22">
      <c r="A2038">
        <v>54676</v>
      </c>
      <c r="B2038" t="s">
        <v>1307</v>
      </c>
      <c r="C2038">
        <v>0.16</v>
      </c>
      <c r="D2038" t="s">
        <v>373</v>
      </c>
      <c r="E2038" t="s">
        <v>374</v>
      </c>
      <c r="F2038">
        <v>2008</v>
      </c>
      <c r="G2038">
        <v>40</v>
      </c>
      <c r="H2038" t="s">
        <v>27</v>
      </c>
      <c r="I2038" t="s">
        <v>126</v>
      </c>
      <c r="J2038" t="s">
        <v>228</v>
      </c>
      <c r="K2038">
        <v>0.25</v>
      </c>
      <c r="L2038">
        <v>7</v>
      </c>
      <c r="M2038">
        <v>28</v>
      </c>
      <c r="N2038">
        <v>1975</v>
      </c>
      <c r="O2038">
        <v>2003</v>
      </c>
      <c r="P2038" t="s">
        <v>454</v>
      </c>
      <c r="Q2038" t="s">
        <v>339</v>
      </c>
      <c r="R2038" t="s">
        <v>1307</v>
      </c>
      <c r="S2038" t="s">
        <v>739</v>
      </c>
      <c r="T2038" t="s">
        <v>1308</v>
      </c>
      <c r="U2038" t="s">
        <v>530</v>
      </c>
      <c r="V2038" t="s">
        <v>379</v>
      </c>
    </row>
    <row r="2039" spans="1:22">
      <c r="A2039">
        <v>54677</v>
      </c>
      <c r="B2039" t="s">
        <v>1307</v>
      </c>
      <c r="C2039">
        <v>5.0000000000000001E-3</v>
      </c>
      <c r="D2039" t="s">
        <v>373</v>
      </c>
      <c r="E2039" t="s">
        <v>374</v>
      </c>
      <c r="F2039">
        <v>2007</v>
      </c>
      <c r="G2039">
        <v>40</v>
      </c>
      <c r="H2039" t="s">
        <v>27</v>
      </c>
      <c r="I2039" t="s">
        <v>126</v>
      </c>
      <c r="J2039" t="s">
        <v>228</v>
      </c>
      <c r="K2039">
        <v>0.25</v>
      </c>
      <c r="L2039">
        <v>7</v>
      </c>
      <c r="M2039">
        <v>28</v>
      </c>
      <c r="N2039">
        <v>1975</v>
      </c>
      <c r="O2039">
        <v>2003</v>
      </c>
      <c r="P2039" t="s">
        <v>454</v>
      </c>
      <c r="Q2039" t="s">
        <v>339</v>
      </c>
      <c r="R2039" t="s">
        <v>1307</v>
      </c>
      <c r="S2039" t="s">
        <v>739</v>
      </c>
      <c r="T2039" t="s">
        <v>1308</v>
      </c>
      <c r="U2039" t="s">
        <v>530</v>
      </c>
      <c r="V2039" t="s">
        <v>379</v>
      </c>
    </row>
    <row r="2040" spans="1:22">
      <c r="A2040">
        <v>54678</v>
      </c>
      <c r="B2040" t="s">
        <v>633</v>
      </c>
      <c r="C2040">
        <v>0.19</v>
      </c>
      <c r="D2040" t="s">
        <v>373</v>
      </c>
      <c r="E2040" t="s">
        <v>374</v>
      </c>
      <c r="F2040">
        <v>2008</v>
      </c>
      <c r="G2040">
        <v>40</v>
      </c>
      <c r="H2040" t="s">
        <v>27</v>
      </c>
      <c r="I2040" t="s">
        <v>126</v>
      </c>
      <c r="J2040" t="s">
        <v>228</v>
      </c>
      <c r="K2040">
        <v>0.25</v>
      </c>
      <c r="L2040">
        <v>7</v>
      </c>
      <c r="M2040">
        <v>28</v>
      </c>
      <c r="N2040">
        <v>1975</v>
      </c>
      <c r="O2040">
        <v>2003</v>
      </c>
      <c r="P2040" t="s">
        <v>454</v>
      </c>
      <c r="Q2040" t="s">
        <v>339</v>
      </c>
      <c r="R2040" t="s">
        <v>633</v>
      </c>
      <c r="S2040" t="s">
        <v>634</v>
      </c>
      <c r="T2040" t="s">
        <v>635</v>
      </c>
      <c r="U2040" t="s">
        <v>485</v>
      </c>
      <c r="V2040" t="s">
        <v>486</v>
      </c>
    </row>
    <row r="2041" spans="1:22">
      <c r="A2041">
        <v>54679</v>
      </c>
      <c r="B2041" t="s">
        <v>624</v>
      </c>
      <c r="C2041">
        <v>0.04</v>
      </c>
      <c r="D2041" t="s">
        <v>373</v>
      </c>
      <c r="E2041" t="s">
        <v>374</v>
      </c>
      <c r="F2041">
        <v>2007</v>
      </c>
      <c r="G2041">
        <v>40</v>
      </c>
      <c r="H2041" t="s">
        <v>27</v>
      </c>
      <c r="I2041" t="s">
        <v>126</v>
      </c>
      <c r="J2041" t="s">
        <v>228</v>
      </c>
      <c r="K2041">
        <v>0.25</v>
      </c>
      <c r="L2041">
        <v>7</v>
      </c>
      <c r="M2041">
        <v>28</v>
      </c>
      <c r="N2041">
        <v>1975</v>
      </c>
      <c r="O2041">
        <v>2003</v>
      </c>
      <c r="P2041" t="s">
        <v>454</v>
      </c>
      <c r="Q2041" t="s">
        <v>339</v>
      </c>
      <c r="R2041" t="s">
        <v>624</v>
      </c>
      <c r="S2041" t="s">
        <v>625</v>
      </c>
      <c r="T2041" t="s">
        <v>626</v>
      </c>
      <c r="U2041" t="s">
        <v>485</v>
      </c>
      <c r="V2041" t="s">
        <v>486</v>
      </c>
    </row>
    <row r="2042" spans="1:22">
      <c r="A2042">
        <v>54680</v>
      </c>
      <c r="B2042" t="s">
        <v>624</v>
      </c>
      <c r="C2042">
        <v>3.5000000000000003E-2</v>
      </c>
      <c r="D2042" t="s">
        <v>373</v>
      </c>
      <c r="E2042" t="s">
        <v>374</v>
      </c>
      <c r="F2042">
        <v>2008</v>
      </c>
      <c r="G2042">
        <v>40</v>
      </c>
      <c r="H2042" t="s">
        <v>27</v>
      </c>
      <c r="I2042" t="s">
        <v>126</v>
      </c>
      <c r="J2042" t="s">
        <v>228</v>
      </c>
      <c r="K2042">
        <v>0.25</v>
      </c>
      <c r="L2042">
        <v>7</v>
      </c>
      <c r="M2042">
        <v>28</v>
      </c>
      <c r="N2042">
        <v>1975</v>
      </c>
      <c r="O2042">
        <v>2003</v>
      </c>
      <c r="P2042" t="s">
        <v>454</v>
      </c>
      <c r="Q2042" t="s">
        <v>339</v>
      </c>
      <c r="R2042" t="s">
        <v>624</v>
      </c>
      <c r="S2042" t="s">
        <v>625</v>
      </c>
      <c r="T2042" t="s">
        <v>626</v>
      </c>
      <c r="U2042" t="s">
        <v>485</v>
      </c>
      <c r="V2042" t="s">
        <v>486</v>
      </c>
    </row>
    <row r="2043" spans="1:22">
      <c r="A2043">
        <v>54681</v>
      </c>
      <c r="B2043" t="s">
        <v>633</v>
      </c>
      <c r="C2043">
        <v>1.4999999999999999E-2</v>
      </c>
      <c r="D2043" t="s">
        <v>373</v>
      </c>
      <c r="E2043" t="s">
        <v>374</v>
      </c>
      <c r="F2043">
        <v>2007</v>
      </c>
      <c r="G2043">
        <v>40</v>
      </c>
      <c r="H2043" t="s">
        <v>27</v>
      </c>
      <c r="I2043" t="s">
        <v>126</v>
      </c>
      <c r="J2043" t="s">
        <v>228</v>
      </c>
      <c r="K2043">
        <v>0.25</v>
      </c>
      <c r="L2043">
        <v>7</v>
      </c>
      <c r="M2043">
        <v>28</v>
      </c>
      <c r="N2043">
        <v>1975</v>
      </c>
      <c r="O2043">
        <v>2003</v>
      </c>
      <c r="P2043" t="s">
        <v>454</v>
      </c>
      <c r="Q2043" t="s">
        <v>339</v>
      </c>
      <c r="R2043" t="s">
        <v>633</v>
      </c>
      <c r="S2043" t="s">
        <v>634</v>
      </c>
      <c r="T2043" t="s">
        <v>635</v>
      </c>
      <c r="U2043" t="s">
        <v>485</v>
      </c>
      <c r="V2043" t="s">
        <v>486</v>
      </c>
    </row>
    <row r="2044" spans="1:22">
      <c r="A2044">
        <v>54682</v>
      </c>
      <c r="B2044" t="s">
        <v>1282</v>
      </c>
      <c r="C2044">
        <v>0.01</v>
      </c>
      <c r="D2044" t="s">
        <v>373</v>
      </c>
      <c r="E2044" t="s">
        <v>374</v>
      </c>
      <c r="F2044">
        <v>2007</v>
      </c>
      <c r="G2044">
        <v>40</v>
      </c>
      <c r="H2044" t="s">
        <v>27</v>
      </c>
      <c r="I2044" t="s">
        <v>126</v>
      </c>
      <c r="J2044" t="s">
        <v>228</v>
      </c>
      <c r="K2044">
        <v>0.25</v>
      </c>
      <c r="L2044">
        <v>7</v>
      </c>
      <c r="M2044">
        <v>28</v>
      </c>
      <c r="N2044">
        <v>1975</v>
      </c>
      <c r="O2044">
        <v>2003</v>
      </c>
      <c r="P2044" t="s">
        <v>454</v>
      </c>
      <c r="Q2044" t="s">
        <v>339</v>
      </c>
      <c r="R2044" t="s">
        <v>1282</v>
      </c>
      <c r="S2044" t="s">
        <v>1283</v>
      </c>
      <c r="T2044" t="s">
        <v>1284</v>
      </c>
      <c r="U2044" t="s">
        <v>485</v>
      </c>
      <c r="V2044" t="s">
        <v>486</v>
      </c>
    </row>
    <row r="2045" spans="1:22">
      <c r="A2045">
        <v>54683</v>
      </c>
      <c r="B2045" t="s">
        <v>1273</v>
      </c>
      <c r="C2045">
        <v>5.0000000000000001E-3</v>
      </c>
      <c r="D2045" t="s">
        <v>373</v>
      </c>
      <c r="E2045" t="s">
        <v>374</v>
      </c>
      <c r="F2045">
        <v>2008</v>
      </c>
      <c r="G2045">
        <v>40</v>
      </c>
      <c r="H2045" t="s">
        <v>27</v>
      </c>
      <c r="I2045" t="s">
        <v>126</v>
      </c>
      <c r="J2045" t="s">
        <v>228</v>
      </c>
      <c r="K2045">
        <v>0.25</v>
      </c>
      <c r="L2045">
        <v>7</v>
      </c>
      <c r="M2045">
        <v>28</v>
      </c>
      <c r="N2045">
        <v>1975</v>
      </c>
      <c r="O2045">
        <v>2003</v>
      </c>
      <c r="P2045" t="s">
        <v>454</v>
      </c>
      <c r="Q2045" t="s">
        <v>339</v>
      </c>
      <c r="R2045" t="s">
        <v>1273</v>
      </c>
      <c r="S2045" t="s">
        <v>1274</v>
      </c>
      <c r="T2045" t="s">
        <v>1275</v>
      </c>
      <c r="U2045" t="s">
        <v>1090</v>
      </c>
      <c r="V2045" t="s">
        <v>379</v>
      </c>
    </row>
    <row r="2046" spans="1:22">
      <c r="A2046">
        <v>54686</v>
      </c>
      <c r="B2046" t="s">
        <v>636</v>
      </c>
      <c r="C2046">
        <v>2.6</v>
      </c>
      <c r="D2046" t="s">
        <v>373</v>
      </c>
      <c r="E2046" t="s">
        <v>374</v>
      </c>
      <c r="F2046">
        <v>2008</v>
      </c>
      <c r="G2046">
        <v>40</v>
      </c>
      <c r="H2046" t="s">
        <v>27</v>
      </c>
      <c r="I2046" t="s">
        <v>126</v>
      </c>
      <c r="J2046" t="s">
        <v>228</v>
      </c>
      <c r="K2046">
        <v>0.25</v>
      </c>
      <c r="L2046">
        <v>7</v>
      </c>
      <c r="M2046">
        <v>28</v>
      </c>
      <c r="N2046">
        <v>1975</v>
      </c>
      <c r="O2046">
        <v>2003</v>
      </c>
      <c r="P2046" t="s">
        <v>454</v>
      </c>
      <c r="Q2046" t="s">
        <v>339</v>
      </c>
      <c r="R2046" t="s">
        <v>636</v>
      </c>
      <c r="S2046" t="s">
        <v>414</v>
      </c>
      <c r="T2046" t="s">
        <v>637</v>
      </c>
      <c r="U2046" t="s">
        <v>416</v>
      </c>
      <c r="V2046" t="s">
        <v>417</v>
      </c>
    </row>
    <row r="2047" spans="1:22">
      <c r="A2047">
        <v>54687</v>
      </c>
      <c r="B2047" t="s">
        <v>636</v>
      </c>
      <c r="C2047">
        <v>1.7849999999999999</v>
      </c>
      <c r="D2047" t="s">
        <v>373</v>
      </c>
      <c r="E2047" t="s">
        <v>374</v>
      </c>
      <c r="F2047">
        <v>2007</v>
      </c>
      <c r="G2047">
        <v>40</v>
      </c>
      <c r="H2047" t="s">
        <v>27</v>
      </c>
      <c r="I2047" t="s">
        <v>126</v>
      </c>
      <c r="J2047" t="s">
        <v>228</v>
      </c>
      <c r="K2047">
        <v>0.25</v>
      </c>
      <c r="L2047">
        <v>7</v>
      </c>
      <c r="M2047">
        <v>28</v>
      </c>
      <c r="N2047">
        <v>1975</v>
      </c>
      <c r="O2047">
        <v>2003</v>
      </c>
      <c r="P2047" t="s">
        <v>454</v>
      </c>
      <c r="Q2047" t="s">
        <v>339</v>
      </c>
      <c r="R2047" t="s">
        <v>636</v>
      </c>
      <c r="S2047" t="s">
        <v>414</v>
      </c>
      <c r="T2047" t="s">
        <v>637</v>
      </c>
      <c r="U2047" t="s">
        <v>416</v>
      </c>
      <c r="V2047" t="s">
        <v>417</v>
      </c>
    </row>
    <row r="2048" spans="1:22">
      <c r="A2048">
        <v>54688</v>
      </c>
      <c r="B2048" t="s">
        <v>645</v>
      </c>
      <c r="C2048">
        <v>2.5950000000000002</v>
      </c>
      <c r="D2048" t="s">
        <v>373</v>
      </c>
      <c r="E2048" t="s">
        <v>374</v>
      </c>
      <c r="F2048">
        <v>2008</v>
      </c>
      <c r="G2048">
        <v>40</v>
      </c>
      <c r="H2048" t="s">
        <v>27</v>
      </c>
      <c r="I2048" t="s">
        <v>126</v>
      </c>
      <c r="J2048" t="s">
        <v>228</v>
      </c>
      <c r="K2048">
        <v>0.25</v>
      </c>
      <c r="L2048">
        <v>7</v>
      </c>
      <c r="M2048">
        <v>28</v>
      </c>
      <c r="N2048">
        <v>1975</v>
      </c>
      <c r="O2048">
        <v>2003</v>
      </c>
      <c r="P2048" t="s">
        <v>454</v>
      </c>
      <c r="Q2048" t="s">
        <v>339</v>
      </c>
      <c r="R2048" t="s">
        <v>645</v>
      </c>
      <c r="S2048" t="s">
        <v>646</v>
      </c>
      <c r="T2048" t="s">
        <v>647</v>
      </c>
      <c r="U2048" t="s">
        <v>421</v>
      </c>
      <c r="V2048" t="s">
        <v>379</v>
      </c>
    </row>
    <row r="2049" spans="1:22">
      <c r="A2049">
        <v>54689</v>
      </c>
      <c r="B2049" t="s">
        <v>645</v>
      </c>
      <c r="C2049">
        <v>0.995</v>
      </c>
      <c r="D2049" t="s">
        <v>373</v>
      </c>
      <c r="E2049" t="s">
        <v>374</v>
      </c>
      <c r="F2049">
        <v>2007</v>
      </c>
      <c r="G2049">
        <v>40</v>
      </c>
      <c r="H2049" t="s">
        <v>27</v>
      </c>
      <c r="I2049" t="s">
        <v>126</v>
      </c>
      <c r="J2049" t="s">
        <v>228</v>
      </c>
      <c r="K2049">
        <v>0.25</v>
      </c>
      <c r="L2049">
        <v>7</v>
      </c>
      <c r="M2049">
        <v>28</v>
      </c>
      <c r="N2049">
        <v>1975</v>
      </c>
      <c r="O2049">
        <v>2003</v>
      </c>
      <c r="P2049" t="s">
        <v>454</v>
      </c>
      <c r="Q2049" t="s">
        <v>339</v>
      </c>
      <c r="R2049" t="s">
        <v>645</v>
      </c>
      <c r="S2049" t="s">
        <v>646</v>
      </c>
      <c r="T2049" t="s">
        <v>647</v>
      </c>
      <c r="U2049" t="s">
        <v>421</v>
      </c>
      <c r="V2049" t="s">
        <v>379</v>
      </c>
    </row>
    <row r="2050" spans="1:22">
      <c r="A2050">
        <v>54690</v>
      </c>
      <c r="B2050" t="s">
        <v>642</v>
      </c>
      <c r="C2050">
        <v>0.83499999999999996</v>
      </c>
      <c r="D2050" t="s">
        <v>373</v>
      </c>
      <c r="E2050" t="s">
        <v>374</v>
      </c>
      <c r="F2050">
        <v>2008</v>
      </c>
      <c r="G2050">
        <v>40</v>
      </c>
      <c r="H2050" t="s">
        <v>27</v>
      </c>
      <c r="I2050" t="s">
        <v>126</v>
      </c>
      <c r="J2050" t="s">
        <v>228</v>
      </c>
      <c r="K2050">
        <v>0.25</v>
      </c>
      <c r="L2050">
        <v>7</v>
      </c>
      <c r="M2050">
        <v>28</v>
      </c>
      <c r="N2050">
        <v>1975</v>
      </c>
      <c r="O2050">
        <v>2003</v>
      </c>
      <c r="P2050" t="s">
        <v>454</v>
      </c>
      <c r="Q2050" t="s">
        <v>339</v>
      </c>
      <c r="R2050" t="s">
        <v>642</v>
      </c>
      <c r="S2050" t="s">
        <v>643</v>
      </c>
      <c r="T2050" t="s">
        <v>644</v>
      </c>
      <c r="U2050" t="s">
        <v>421</v>
      </c>
      <c r="V2050" t="s">
        <v>379</v>
      </c>
    </row>
    <row r="2051" spans="1:22">
      <c r="A2051">
        <v>54691</v>
      </c>
      <c r="B2051" t="s">
        <v>642</v>
      </c>
      <c r="C2051">
        <v>0.80500000000000005</v>
      </c>
      <c r="D2051" t="s">
        <v>373</v>
      </c>
      <c r="E2051" t="s">
        <v>374</v>
      </c>
      <c r="F2051">
        <v>2007</v>
      </c>
      <c r="G2051">
        <v>40</v>
      </c>
      <c r="H2051" t="s">
        <v>27</v>
      </c>
      <c r="I2051" t="s">
        <v>126</v>
      </c>
      <c r="J2051" t="s">
        <v>228</v>
      </c>
      <c r="K2051">
        <v>0.25</v>
      </c>
      <c r="L2051">
        <v>7</v>
      </c>
      <c r="M2051">
        <v>28</v>
      </c>
      <c r="N2051">
        <v>1975</v>
      </c>
      <c r="O2051">
        <v>2003</v>
      </c>
      <c r="P2051" t="s">
        <v>454</v>
      </c>
      <c r="Q2051" t="s">
        <v>339</v>
      </c>
      <c r="R2051" t="s">
        <v>642</v>
      </c>
      <c r="S2051" t="s">
        <v>643</v>
      </c>
      <c r="T2051" t="s">
        <v>644</v>
      </c>
      <c r="U2051" t="s">
        <v>421</v>
      </c>
      <c r="V2051" t="s">
        <v>379</v>
      </c>
    </row>
    <row r="2052" spans="1:22">
      <c r="A2052">
        <v>54692</v>
      </c>
      <c r="B2052" t="s">
        <v>648</v>
      </c>
      <c r="C2052">
        <v>0.45500000000000002</v>
      </c>
      <c r="D2052" t="s">
        <v>373</v>
      </c>
      <c r="E2052" t="s">
        <v>374</v>
      </c>
      <c r="F2052">
        <v>2008</v>
      </c>
      <c r="G2052">
        <v>40</v>
      </c>
      <c r="H2052" t="s">
        <v>27</v>
      </c>
      <c r="I2052" t="s">
        <v>126</v>
      </c>
      <c r="J2052" t="s">
        <v>228</v>
      </c>
      <c r="K2052">
        <v>0.25</v>
      </c>
      <c r="L2052">
        <v>7</v>
      </c>
      <c r="M2052">
        <v>28</v>
      </c>
      <c r="N2052">
        <v>1975</v>
      </c>
      <c r="O2052">
        <v>2003</v>
      </c>
      <c r="P2052" t="s">
        <v>454</v>
      </c>
      <c r="Q2052" t="s">
        <v>339</v>
      </c>
      <c r="R2052" t="s">
        <v>648</v>
      </c>
      <c r="S2052" t="s">
        <v>649</v>
      </c>
      <c r="T2052" t="s">
        <v>650</v>
      </c>
      <c r="U2052" t="s">
        <v>421</v>
      </c>
      <c r="V2052" t="s">
        <v>379</v>
      </c>
    </row>
    <row r="2053" spans="1:22">
      <c r="A2053">
        <v>54693</v>
      </c>
      <c r="B2053" t="s">
        <v>648</v>
      </c>
      <c r="C2053">
        <v>0.26</v>
      </c>
      <c r="D2053" t="s">
        <v>373</v>
      </c>
      <c r="E2053" t="s">
        <v>374</v>
      </c>
      <c r="F2053">
        <v>2007</v>
      </c>
      <c r="G2053">
        <v>40</v>
      </c>
      <c r="H2053" t="s">
        <v>27</v>
      </c>
      <c r="I2053" t="s">
        <v>126</v>
      </c>
      <c r="J2053" t="s">
        <v>228</v>
      </c>
      <c r="K2053">
        <v>0.25</v>
      </c>
      <c r="L2053">
        <v>7</v>
      </c>
      <c r="M2053">
        <v>28</v>
      </c>
      <c r="N2053">
        <v>1975</v>
      </c>
      <c r="O2053">
        <v>2003</v>
      </c>
      <c r="P2053" t="s">
        <v>454</v>
      </c>
      <c r="Q2053" t="s">
        <v>339</v>
      </c>
      <c r="R2053" t="s">
        <v>648</v>
      </c>
      <c r="S2053" t="s">
        <v>649</v>
      </c>
      <c r="T2053" t="s">
        <v>650</v>
      </c>
      <c r="U2053" t="s">
        <v>421</v>
      </c>
      <c r="V2053" t="s">
        <v>379</v>
      </c>
    </row>
    <row r="2054" spans="1:22">
      <c r="A2054">
        <v>54694</v>
      </c>
      <c r="B2054" t="s">
        <v>801</v>
      </c>
      <c r="C2054">
        <v>0.2</v>
      </c>
      <c r="D2054" t="s">
        <v>373</v>
      </c>
      <c r="E2054" t="s">
        <v>374</v>
      </c>
      <c r="F2054">
        <v>2008</v>
      </c>
      <c r="G2054">
        <v>40</v>
      </c>
      <c r="H2054" t="s">
        <v>27</v>
      </c>
      <c r="I2054" t="s">
        <v>126</v>
      </c>
      <c r="J2054" t="s">
        <v>228</v>
      </c>
      <c r="K2054">
        <v>0.25</v>
      </c>
      <c r="L2054">
        <v>7</v>
      </c>
      <c r="M2054">
        <v>28</v>
      </c>
      <c r="N2054">
        <v>1975</v>
      </c>
      <c r="O2054">
        <v>2003</v>
      </c>
      <c r="P2054" t="s">
        <v>454</v>
      </c>
      <c r="Q2054" t="s">
        <v>339</v>
      </c>
      <c r="R2054" t="s">
        <v>801</v>
      </c>
      <c r="S2054" t="s">
        <v>802</v>
      </c>
      <c r="T2054" t="s">
        <v>803</v>
      </c>
      <c r="U2054" t="s">
        <v>421</v>
      </c>
      <c r="V2054" t="s">
        <v>379</v>
      </c>
    </row>
    <row r="2055" spans="1:22">
      <c r="A2055">
        <v>54695</v>
      </c>
      <c r="B2055" t="s">
        <v>801</v>
      </c>
      <c r="C2055">
        <v>0.09</v>
      </c>
      <c r="D2055" t="s">
        <v>373</v>
      </c>
      <c r="E2055" t="s">
        <v>374</v>
      </c>
      <c r="F2055">
        <v>2007</v>
      </c>
      <c r="G2055">
        <v>40</v>
      </c>
      <c r="H2055" t="s">
        <v>27</v>
      </c>
      <c r="I2055" t="s">
        <v>126</v>
      </c>
      <c r="J2055" t="s">
        <v>228</v>
      </c>
      <c r="K2055">
        <v>0.25</v>
      </c>
      <c r="L2055">
        <v>7</v>
      </c>
      <c r="M2055">
        <v>28</v>
      </c>
      <c r="N2055">
        <v>1975</v>
      </c>
      <c r="O2055">
        <v>2003</v>
      </c>
      <c r="P2055" t="s">
        <v>454</v>
      </c>
      <c r="Q2055" t="s">
        <v>339</v>
      </c>
      <c r="R2055" t="s">
        <v>801</v>
      </c>
      <c r="S2055" t="s">
        <v>802</v>
      </c>
      <c r="T2055" t="s">
        <v>803</v>
      </c>
      <c r="U2055" t="s">
        <v>421</v>
      </c>
      <c r="V2055" t="s">
        <v>379</v>
      </c>
    </row>
    <row r="2056" spans="1:22">
      <c r="A2056">
        <v>54696</v>
      </c>
      <c r="B2056" t="s">
        <v>651</v>
      </c>
      <c r="C2056">
        <v>4.4999999999999998E-2</v>
      </c>
      <c r="D2056" t="s">
        <v>373</v>
      </c>
      <c r="E2056" t="s">
        <v>374</v>
      </c>
      <c r="F2056">
        <v>2008</v>
      </c>
      <c r="G2056">
        <v>40</v>
      </c>
      <c r="H2056" t="s">
        <v>27</v>
      </c>
      <c r="I2056" t="s">
        <v>126</v>
      </c>
      <c r="J2056" t="s">
        <v>228</v>
      </c>
      <c r="K2056">
        <v>0.25</v>
      </c>
      <c r="L2056">
        <v>7</v>
      </c>
      <c r="M2056">
        <v>28</v>
      </c>
      <c r="N2056">
        <v>1975</v>
      </c>
      <c r="O2056">
        <v>2003</v>
      </c>
      <c r="P2056" t="s">
        <v>454</v>
      </c>
      <c r="Q2056" t="s">
        <v>339</v>
      </c>
      <c r="R2056" t="s">
        <v>651</v>
      </c>
      <c r="S2056" t="s">
        <v>652</v>
      </c>
      <c r="T2056" t="s">
        <v>653</v>
      </c>
      <c r="U2056" t="s">
        <v>421</v>
      </c>
      <c r="V2056" t="s">
        <v>379</v>
      </c>
    </row>
    <row r="2057" spans="1:22">
      <c r="A2057">
        <v>54697</v>
      </c>
      <c r="B2057" t="s">
        <v>660</v>
      </c>
      <c r="C2057">
        <v>0.03</v>
      </c>
      <c r="D2057" t="s">
        <v>373</v>
      </c>
      <c r="E2057" t="s">
        <v>374</v>
      </c>
      <c r="F2057">
        <v>2008</v>
      </c>
      <c r="G2057">
        <v>40</v>
      </c>
      <c r="H2057" t="s">
        <v>27</v>
      </c>
      <c r="I2057" t="s">
        <v>126</v>
      </c>
      <c r="J2057" t="s">
        <v>228</v>
      </c>
      <c r="K2057">
        <v>0.25</v>
      </c>
      <c r="L2057">
        <v>7</v>
      </c>
      <c r="M2057">
        <v>28</v>
      </c>
      <c r="N2057">
        <v>1975</v>
      </c>
      <c r="O2057">
        <v>2003</v>
      </c>
      <c r="P2057" t="s">
        <v>454</v>
      </c>
      <c r="Q2057" t="s">
        <v>339</v>
      </c>
      <c r="R2057" t="s">
        <v>660</v>
      </c>
      <c r="S2057" t="s">
        <v>661</v>
      </c>
      <c r="T2057" t="s">
        <v>662</v>
      </c>
      <c r="U2057" t="s">
        <v>663</v>
      </c>
      <c r="V2057" t="s">
        <v>379</v>
      </c>
    </row>
    <row r="2058" spans="1:22">
      <c r="A2058">
        <v>54698</v>
      </c>
      <c r="B2058" t="s">
        <v>660</v>
      </c>
      <c r="C2058">
        <v>5.0000000000000001E-3</v>
      </c>
      <c r="D2058" t="s">
        <v>373</v>
      </c>
      <c r="E2058" t="s">
        <v>374</v>
      </c>
      <c r="F2058">
        <v>2007</v>
      </c>
      <c r="G2058">
        <v>40</v>
      </c>
      <c r="H2058" t="s">
        <v>27</v>
      </c>
      <c r="I2058" t="s">
        <v>126</v>
      </c>
      <c r="J2058" t="s">
        <v>228</v>
      </c>
      <c r="K2058">
        <v>0.25</v>
      </c>
      <c r="L2058">
        <v>7</v>
      </c>
      <c r="M2058">
        <v>28</v>
      </c>
      <c r="N2058">
        <v>1975</v>
      </c>
      <c r="O2058">
        <v>2003</v>
      </c>
      <c r="P2058" t="s">
        <v>454</v>
      </c>
      <c r="Q2058" t="s">
        <v>339</v>
      </c>
      <c r="R2058" t="s">
        <v>660</v>
      </c>
      <c r="S2058" t="s">
        <v>661</v>
      </c>
      <c r="T2058" t="s">
        <v>662</v>
      </c>
      <c r="U2058" t="s">
        <v>663</v>
      </c>
      <c r="V2058" t="s">
        <v>379</v>
      </c>
    </row>
    <row r="2059" spans="1:22">
      <c r="A2059">
        <v>54699</v>
      </c>
      <c r="B2059" t="s">
        <v>667</v>
      </c>
      <c r="C2059">
        <v>1.4999999999999999E-2</v>
      </c>
      <c r="D2059" t="s">
        <v>373</v>
      </c>
      <c r="E2059" t="s">
        <v>374</v>
      </c>
      <c r="F2059">
        <v>2007</v>
      </c>
      <c r="G2059">
        <v>40</v>
      </c>
      <c r="H2059" t="s">
        <v>27</v>
      </c>
      <c r="I2059" t="s">
        <v>126</v>
      </c>
      <c r="J2059" t="s">
        <v>228</v>
      </c>
      <c r="K2059">
        <v>0.25</v>
      </c>
      <c r="L2059">
        <v>7</v>
      </c>
      <c r="M2059">
        <v>28</v>
      </c>
      <c r="N2059">
        <v>1975</v>
      </c>
      <c r="O2059">
        <v>2003</v>
      </c>
      <c r="P2059" t="s">
        <v>454</v>
      </c>
      <c r="Q2059" t="s">
        <v>339</v>
      </c>
      <c r="R2059" t="s">
        <v>667</v>
      </c>
      <c r="S2059" t="s">
        <v>668</v>
      </c>
      <c r="T2059" t="s">
        <v>369</v>
      </c>
      <c r="V2059" t="s">
        <v>379</v>
      </c>
    </row>
    <row r="2060" spans="1:22">
      <c r="A2060">
        <v>54700</v>
      </c>
      <c r="B2060" t="s">
        <v>667</v>
      </c>
      <c r="C2060">
        <v>0.01</v>
      </c>
      <c r="D2060" t="s">
        <v>373</v>
      </c>
      <c r="E2060" t="s">
        <v>374</v>
      </c>
      <c r="F2060">
        <v>2008</v>
      </c>
      <c r="G2060">
        <v>40</v>
      </c>
      <c r="H2060" t="s">
        <v>27</v>
      </c>
      <c r="I2060" t="s">
        <v>126</v>
      </c>
      <c r="J2060" t="s">
        <v>228</v>
      </c>
      <c r="K2060">
        <v>0.25</v>
      </c>
      <c r="L2060">
        <v>7</v>
      </c>
      <c r="M2060">
        <v>28</v>
      </c>
      <c r="N2060">
        <v>1975</v>
      </c>
      <c r="O2060">
        <v>2003</v>
      </c>
      <c r="P2060" t="s">
        <v>454</v>
      </c>
      <c r="Q2060" t="s">
        <v>339</v>
      </c>
      <c r="R2060" t="s">
        <v>667</v>
      </c>
      <c r="S2060" t="s">
        <v>668</v>
      </c>
      <c r="T2060" t="s">
        <v>369</v>
      </c>
      <c r="V2060" t="s">
        <v>379</v>
      </c>
    </row>
    <row r="2061" spans="1:22">
      <c r="A2061">
        <v>54703</v>
      </c>
      <c r="B2061" t="s">
        <v>1319</v>
      </c>
      <c r="C2061">
        <v>0.03</v>
      </c>
      <c r="D2061" t="s">
        <v>373</v>
      </c>
      <c r="E2061" t="s">
        <v>374</v>
      </c>
      <c r="F2061">
        <v>2008</v>
      </c>
      <c r="G2061">
        <v>40</v>
      </c>
      <c r="H2061" t="s">
        <v>27</v>
      </c>
      <c r="I2061" t="s">
        <v>126</v>
      </c>
      <c r="J2061" t="s">
        <v>229</v>
      </c>
      <c r="K2061">
        <v>0.25</v>
      </c>
      <c r="L2061">
        <v>7</v>
      </c>
      <c r="M2061">
        <v>28</v>
      </c>
      <c r="N2061">
        <v>1975</v>
      </c>
      <c r="O2061">
        <v>2003</v>
      </c>
      <c r="P2061" t="s">
        <v>454</v>
      </c>
      <c r="Q2061" t="s">
        <v>339</v>
      </c>
      <c r="R2061" t="s">
        <v>1319</v>
      </c>
      <c r="S2061" t="s">
        <v>591</v>
      </c>
      <c r="T2061" t="s">
        <v>1320</v>
      </c>
      <c r="U2061" t="s">
        <v>593</v>
      </c>
      <c r="V2061" t="s">
        <v>379</v>
      </c>
    </row>
    <row r="2062" spans="1:22">
      <c r="A2062">
        <v>54704</v>
      </c>
      <c r="B2062" t="s">
        <v>669</v>
      </c>
      <c r="C2062">
        <v>1.105</v>
      </c>
      <c r="D2062" t="s">
        <v>373</v>
      </c>
      <c r="E2062" t="s">
        <v>374</v>
      </c>
      <c r="F2062">
        <v>2008</v>
      </c>
      <c r="G2062">
        <v>40</v>
      </c>
      <c r="H2062" t="s">
        <v>27</v>
      </c>
      <c r="I2062" t="s">
        <v>126</v>
      </c>
      <c r="J2062" t="s">
        <v>229</v>
      </c>
      <c r="K2062">
        <v>0.25</v>
      </c>
      <c r="L2062">
        <v>7</v>
      </c>
      <c r="M2062">
        <v>28</v>
      </c>
      <c r="N2062">
        <v>1975</v>
      </c>
      <c r="O2062">
        <v>2003</v>
      </c>
      <c r="P2062" t="s">
        <v>454</v>
      </c>
      <c r="Q2062" t="s">
        <v>339</v>
      </c>
      <c r="R2062" t="s">
        <v>669</v>
      </c>
      <c r="S2062" t="s">
        <v>670</v>
      </c>
      <c r="T2062" t="s">
        <v>671</v>
      </c>
      <c r="U2062" t="s">
        <v>672</v>
      </c>
      <c r="V2062" t="s">
        <v>379</v>
      </c>
    </row>
    <row r="2063" spans="1:22">
      <c r="A2063">
        <v>54705</v>
      </c>
      <c r="B2063" t="s">
        <v>669</v>
      </c>
      <c r="C2063">
        <v>0.31</v>
      </c>
      <c r="D2063" t="s">
        <v>373</v>
      </c>
      <c r="E2063" t="s">
        <v>374</v>
      </c>
      <c r="F2063">
        <v>2007</v>
      </c>
      <c r="G2063">
        <v>40</v>
      </c>
      <c r="H2063" t="s">
        <v>27</v>
      </c>
      <c r="I2063" t="s">
        <v>126</v>
      </c>
      <c r="J2063" t="s">
        <v>229</v>
      </c>
      <c r="K2063">
        <v>0.25</v>
      </c>
      <c r="L2063">
        <v>7</v>
      </c>
      <c r="M2063">
        <v>28</v>
      </c>
      <c r="N2063">
        <v>1975</v>
      </c>
      <c r="O2063">
        <v>2003</v>
      </c>
      <c r="P2063" t="s">
        <v>454</v>
      </c>
      <c r="Q2063" t="s">
        <v>339</v>
      </c>
      <c r="R2063" t="s">
        <v>669</v>
      </c>
      <c r="S2063" t="s">
        <v>670</v>
      </c>
      <c r="T2063" t="s">
        <v>671</v>
      </c>
      <c r="U2063" t="s">
        <v>672</v>
      </c>
      <c r="V2063" t="s">
        <v>379</v>
      </c>
    </row>
    <row r="2064" spans="1:22">
      <c r="A2064">
        <v>54706</v>
      </c>
      <c r="B2064" t="s">
        <v>760</v>
      </c>
      <c r="C2064">
        <v>5.0000000000000001E-3</v>
      </c>
      <c r="D2064" t="s">
        <v>373</v>
      </c>
      <c r="E2064" t="s">
        <v>374</v>
      </c>
      <c r="F2064">
        <v>2007</v>
      </c>
      <c r="G2064">
        <v>40</v>
      </c>
      <c r="H2064" t="s">
        <v>27</v>
      </c>
      <c r="I2064" t="s">
        <v>126</v>
      </c>
      <c r="J2064" t="s">
        <v>229</v>
      </c>
      <c r="K2064">
        <v>0.25</v>
      </c>
      <c r="L2064">
        <v>7</v>
      </c>
      <c r="M2064">
        <v>28</v>
      </c>
      <c r="N2064">
        <v>1975</v>
      </c>
      <c r="O2064">
        <v>2003</v>
      </c>
      <c r="P2064" t="s">
        <v>454</v>
      </c>
      <c r="Q2064" t="s">
        <v>339</v>
      </c>
      <c r="R2064" t="s">
        <v>760</v>
      </c>
      <c r="S2064" t="s">
        <v>761</v>
      </c>
      <c r="T2064" t="s">
        <v>762</v>
      </c>
      <c r="U2064" t="s">
        <v>763</v>
      </c>
      <c r="V2064" t="s">
        <v>379</v>
      </c>
    </row>
    <row r="2065" spans="1:22">
      <c r="A2065">
        <v>54707</v>
      </c>
      <c r="B2065" t="s">
        <v>760</v>
      </c>
      <c r="C2065">
        <v>5.0000000000000001E-3</v>
      </c>
      <c r="D2065" t="s">
        <v>373</v>
      </c>
      <c r="E2065" t="s">
        <v>374</v>
      </c>
      <c r="F2065">
        <v>2008</v>
      </c>
      <c r="G2065">
        <v>40</v>
      </c>
      <c r="H2065" t="s">
        <v>27</v>
      </c>
      <c r="I2065" t="s">
        <v>126</v>
      </c>
      <c r="J2065" t="s">
        <v>229</v>
      </c>
      <c r="K2065">
        <v>0.25</v>
      </c>
      <c r="L2065">
        <v>7</v>
      </c>
      <c r="M2065">
        <v>28</v>
      </c>
      <c r="N2065">
        <v>1975</v>
      </c>
      <c r="O2065">
        <v>2003</v>
      </c>
      <c r="P2065" t="s">
        <v>454</v>
      </c>
      <c r="Q2065" t="s">
        <v>339</v>
      </c>
      <c r="R2065" t="s">
        <v>760</v>
      </c>
      <c r="S2065" t="s">
        <v>761</v>
      </c>
      <c r="T2065" t="s">
        <v>762</v>
      </c>
      <c r="U2065" t="s">
        <v>763</v>
      </c>
      <c r="V2065" t="s">
        <v>379</v>
      </c>
    </row>
    <row r="2066" spans="1:22">
      <c r="A2066">
        <v>54708</v>
      </c>
      <c r="B2066" t="s">
        <v>1276</v>
      </c>
      <c r="C2066">
        <v>5.0000000000000001E-3</v>
      </c>
      <c r="D2066" t="s">
        <v>373</v>
      </c>
      <c r="E2066" t="s">
        <v>374</v>
      </c>
      <c r="F2066">
        <v>2008</v>
      </c>
      <c r="G2066">
        <v>40</v>
      </c>
      <c r="H2066" t="s">
        <v>27</v>
      </c>
      <c r="I2066" t="s">
        <v>126</v>
      </c>
      <c r="J2066" t="s">
        <v>229</v>
      </c>
      <c r="K2066">
        <v>0.25</v>
      </c>
      <c r="L2066">
        <v>7</v>
      </c>
      <c r="M2066">
        <v>28</v>
      </c>
      <c r="N2066">
        <v>1975</v>
      </c>
      <c r="O2066">
        <v>2003</v>
      </c>
      <c r="P2066" t="s">
        <v>454</v>
      </c>
      <c r="Q2066" t="s">
        <v>339</v>
      </c>
      <c r="R2066" t="s">
        <v>1276</v>
      </c>
      <c r="S2066" t="s">
        <v>1277</v>
      </c>
      <c r="T2066" t="s">
        <v>1278</v>
      </c>
      <c r="U2066" t="s">
        <v>763</v>
      </c>
      <c r="V2066" t="s">
        <v>379</v>
      </c>
    </row>
    <row r="2067" spans="1:22">
      <c r="A2067">
        <v>54709</v>
      </c>
      <c r="B2067" t="s">
        <v>1321</v>
      </c>
      <c r="C2067">
        <v>0.155</v>
      </c>
      <c r="D2067" t="s">
        <v>373</v>
      </c>
      <c r="E2067" t="s">
        <v>374</v>
      </c>
      <c r="F2067">
        <v>2008</v>
      </c>
      <c r="G2067">
        <v>40</v>
      </c>
      <c r="H2067" t="s">
        <v>27</v>
      </c>
      <c r="I2067" t="s">
        <v>126</v>
      </c>
      <c r="J2067" t="s">
        <v>229</v>
      </c>
      <c r="K2067">
        <v>0.25</v>
      </c>
      <c r="L2067">
        <v>7</v>
      </c>
      <c r="M2067">
        <v>28</v>
      </c>
      <c r="N2067">
        <v>1975</v>
      </c>
      <c r="O2067">
        <v>2003</v>
      </c>
      <c r="P2067" t="s">
        <v>454</v>
      </c>
      <c r="Q2067" t="s">
        <v>339</v>
      </c>
      <c r="R2067" t="s">
        <v>1321</v>
      </c>
      <c r="S2067" t="s">
        <v>1322</v>
      </c>
      <c r="T2067" t="s">
        <v>1323</v>
      </c>
      <c r="U2067" t="s">
        <v>713</v>
      </c>
      <c r="V2067" t="s">
        <v>379</v>
      </c>
    </row>
    <row r="2068" spans="1:22">
      <c r="A2068">
        <v>54710</v>
      </c>
      <c r="B2068" t="s">
        <v>1321</v>
      </c>
      <c r="C2068">
        <v>0.03</v>
      </c>
      <c r="D2068" t="s">
        <v>373</v>
      </c>
      <c r="E2068" t="s">
        <v>374</v>
      </c>
      <c r="F2068">
        <v>2007</v>
      </c>
      <c r="G2068">
        <v>40</v>
      </c>
      <c r="H2068" t="s">
        <v>27</v>
      </c>
      <c r="I2068" t="s">
        <v>126</v>
      </c>
      <c r="J2068" t="s">
        <v>229</v>
      </c>
      <c r="K2068">
        <v>0.25</v>
      </c>
      <c r="L2068">
        <v>7</v>
      </c>
      <c r="M2068">
        <v>28</v>
      </c>
      <c r="N2068">
        <v>1975</v>
      </c>
      <c r="O2068">
        <v>2003</v>
      </c>
      <c r="P2068" t="s">
        <v>454</v>
      </c>
      <c r="Q2068" t="s">
        <v>339</v>
      </c>
      <c r="R2068" t="s">
        <v>1321</v>
      </c>
      <c r="S2068" t="s">
        <v>1322</v>
      </c>
      <c r="T2068" t="s">
        <v>1323</v>
      </c>
      <c r="U2068" t="s">
        <v>713</v>
      </c>
      <c r="V2068" t="s">
        <v>379</v>
      </c>
    </row>
    <row r="2069" spans="1:22">
      <c r="A2069">
        <v>54711</v>
      </c>
      <c r="B2069" t="s">
        <v>724</v>
      </c>
      <c r="C2069">
        <v>5.0000000000000001E-3</v>
      </c>
      <c r="D2069" t="s">
        <v>373</v>
      </c>
      <c r="E2069" t="s">
        <v>374</v>
      </c>
      <c r="F2069">
        <v>2007</v>
      </c>
      <c r="G2069">
        <v>40</v>
      </c>
      <c r="H2069" t="s">
        <v>27</v>
      </c>
      <c r="I2069" t="s">
        <v>126</v>
      </c>
      <c r="J2069" t="s">
        <v>229</v>
      </c>
      <c r="K2069">
        <v>0.25</v>
      </c>
      <c r="L2069">
        <v>7</v>
      </c>
      <c r="M2069">
        <v>28</v>
      </c>
      <c r="N2069">
        <v>1975</v>
      </c>
      <c r="O2069">
        <v>2003</v>
      </c>
      <c r="P2069" t="s">
        <v>454</v>
      </c>
      <c r="Q2069" t="s">
        <v>339</v>
      </c>
      <c r="R2069" t="s">
        <v>724</v>
      </c>
      <c r="S2069" t="s">
        <v>725</v>
      </c>
      <c r="T2069" t="s">
        <v>726</v>
      </c>
      <c r="U2069" t="s">
        <v>713</v>
      </c>
      <c r="V2069" t="s">
        <v>379</v>
      </c>
    </row>
    <row r="2070" spans="1:22">
      <c r="A2070">
        <v>54712</v>
      </c>
      <c r="B2070" t="s">
        <v>724</v>
      </c>
      <c r="C2070">
        <v>5.0000000000000001E-3</v>
      </c>
      <c r="D2070" t="s">
        <v>373</v>
      </c>
      <c r="E2070" t="s">
        <v>374</v>
      </c>
      <c r="F2070">
        <v>2008</v>
      </c>
      <c r="G2070">
        <v>40</v>
      </c>
      <c r="H2070" t="s">
        <v>27</v>
      </c>
      <c r="I2070" t="s">
        <v>126</v>
      </c>
      <c r="J2070" t="s">
        <v>229</v>
      </c>
      <c r="K2070">
        <v>0.25</v>
      </c>
      <c r="L2070">
        <v>7</v>
      </c>
      <c r="M2070">
        <v>28</v>
      </c>
      <c r="N2070">
        <v>1975</v>
      </c>
      <c r="O2070">
        <v>2003</v>
      </c>
      <c r="P2070" t="s">
        <v>454</v>
      </c>
      <c r="Q2070" t="s">
        <v>339</v>
      </c>
      <c r="R2070" t="s">
        <v>724</v>
      </c>
      <c r="S2070" t="s">
        <v>725</v>
      </c>
      <c r="T2070" t="s">
        <v>726</v>
      </c>
      <c r="U2070" t="s">
        <v>713</v>
      </c>
      <c r="V2070" t="s">
        <v>379</v>
      </c>
    </row>
    <row r="2071" spans="1:22">
      <c r="A2071">
        <v>54713</v>
      </c>
      <c r="B2071" t="s">
        <v>676</v>
      </c>
      <c r="C2071">
        <v>0.45</v>
      </c>
      <c r="D2071" t="s">
        <v>373</v>
      </c>
      <c r="E2071" t="s">
        <v>374</v>
      </c>
      <c r="F2071">
        <v>2008</v>
      </c>
      <c r="G2071">
        <v>40</v>
      </c>
      <c r="H2071" t="s">
        <v>27</v>
      </c>
      <c r="I2071" t="s">
        <v>126</v>
      </c>
      <c r="J2071" t="s">
        <v>229</v>
      </c>
      <c r="K2071">
        <v>0.25</v>
      </c>
      <c r="L2071">
        <v>7</v>
      </c>
      <c r="M2071">
        <v>28</v>
      </c>
      <c r="N2071">
        <v>1975</v>
      </c>
      <c r="O2071">
        <v>2003</v>
      </c>
      <c r="P2071" t="s">
        <v>454</v>
      </c>
      <c r="Q2071" t="s">
        <v>339</v>
      </c>
      <c r="R2071" t="s">
        <v>676</v>
      </c>
      <c r="S2071" t="s">
        <v>677</v>
      </c>
      <c r="T2071" t="s">
        <v>678</v>
      </c>
      <c r="U2071" t="s">
        <v>459</v>
      </c>
      <c r="V2071" t="s">
        <v>379</v>
      </c>
    </row>
    <row r="2072" spans="1:22">
      <c r="A2072">
        <v>54714</v>
      </c>
      <c r="B2072" t="s">
        <v>676</v>
      </c>
      <c r="C2072">
        <v>0.35</v>
      </c>
      <c r="D2072" t="s">
        <v>373</v>
      </c>
      <c r="E2072" t="s">
        <v>374</v>
      </c>
      <c r="F2072">
        <v>2007</v>
      </c>
      <c r="G2072">
        <v>40</v>
      </c>
      <c r="H2072" t="s">
        <v>27</v>
      </c>
      <c r="I2072" t="s">
        <v>126</v>
      </c>
      <c r="J2072" t="s">
        <v>229</v>
      </c>
      <c r="K2072">
        <v>0.25</v>
      </c>
      <c r="L2072">
        <v>7</v>
      </c>
      <c r="M2072">
        <v>28</v>
      </c>
      <c r="N2072">
        <v>1975</v>
      </c>
      <c r="O2072">
        <v>2003</v>
      </c>
      <c r="P2072" t="s">
        <v>454</v>
      </c>
      <c r="Q2072" t="s">
        <v>339</v>
      </c>
      <c r="R2072" t="s">
        <v>676</v>
      </c>
      <c r="S2072" t="s">
        <v>677</v>
      </c>
      <c r="T2072" t="s">
        <v>678</v>
      </c>
      <c r="U2072" t="s">
        <v>459</v>
      </c>
      <c r="V2072" t="s">
        <v>379</v>
      </c>
    </row>
    <row r="2073" spans="1:22">
      <c r="A2073">
        <v>54715</v>
      </c>
      <c r="B2073" t="s">
        <v>1279</v>
      </c>
      <c r="C2073">
        <v>0.22500000000000001</v>
      </c>
      <c r="D2073" t="s">
        <v>373</v>
      </c>
      <c r="E2073" t="s">
        <v>374</v>
      </c>
      <c r="F2073">
        <v>2008</v>
      </c>
      <c r="G2073">
        <v>40</v>
      </c>
      <c r="H2073" t="s">
        <v>27</v>
      </c>
      <c r="I2073" t="s">
        <v>126</v>
      </c>
      <c r="J2073" t="s">
        <v>229</v>
      </c>
      <c r="K2073">
        <v>0.25</v>
      </c>
      <c r="L2073">
        <v>7</v>
      </c>
      <c r="M2073">
        <v>28</v>
      </c>
      <c r="N2073">
        <v>1975</v>
      </c>
      <c r="O2073">
        <v>2003</v>
      </c>
      <c r="P2073" t="s">
        <v>454</v>
      </c>
      <c r="Q2073" t="s">
        <v>339</v>
      </c>
      <c r="R2073" t="s">
        <v>1279</v>
      </c>
      <c r="S2073" t="s">
        <v>1280</v>
      </c>
      <c r="T2073" t="s">
        <v>1281</v>
      </c>
      <c r="U2073" t="s">
        <v>459</v>
      </c>
      <c r="V2073" t="s">
        <v>379</v>
      </c>
    </row>
    <row r="2074" spans="1:22">
      <c r="A2074">
        <v>54716</v>
      </c>
      <c r="B2074" t="s">
        <v>755</v>
      </c>
      <c r="C2074">
        <v>0.13</v>
      </c>
      <c r="D2074" t="s">
        <v>373</v>
      </c>
      <c r="E2074" t="s">
        <v>374</v>
      </c>
      <c r="F2074">
        <v>2008</v>
      </c>
      <c r="G2074">
        <v>40</v>
      </c>
      <c r="H2074" t="s">
        <v>27</v>
      </c>
      <c r="I2074" t="s">
        <v>126</v>
      </c>
      <c r="J2074" t="s">
        <v>229</v>
      </c>
      <c r="K2074">
        <v>0.25</v>
      </c>
      <c r="L2074">
        <v>7</v>
      </c>
      <c r="M2074">
        <v>28</v>
      </c>
      <c r="N2074">
        <v>1975</v>
      </c>
      <c r="O2074">
        <v>2003</v>
      </c>
      <c r="P2074" t="s">
        <v>454</v>
      </c>
      <c r="Q2074" t="s">
        <v>339</v>
      </c>
      <c r="R2074" t="s">
        <v>755</v>
      </c>
      <c r="S2074" t="s">
        <v>733</v>
      </c>
      <c r="T2074" t="s">
        <v>756</v>
      </c>
      <c r="U2074" t="s">
        <v>459</v>
      </c>
      <c r="V2074" t="s">
        <v>379</v>
      </c>
    </row>
    <row r="2075" spans="1:22">
      <c r="A2075">
        <v>54717</v>
      </c>
      <c r="B2075" t="s">
        <v>598</v>
      </c>
      <c r="C2075">
        <v>0.105</v>
      </c>
      <c r="D2075" t="s">
        <v>373</v>
      </c>
      <c r="E2075" t="s">
        <v>374</v>
      </c>
      <c r="F2075">
        <v>2007</v>
      </c>
      <c r="G2075">
        <v>40</v>
      </c>
      <c r="H2075" t="s">
        <v>27</v>
      </c>
      <c r="I2075" t="s">
        <v>126</v>
      </c>
      <c r="J2075" t="s">
        <v>229</v>
      </c>
      <c r="K2075">
        <v>0.25</v>
      </c>
      <c r="L2075">
        <v>7</v>
      </c>
      <c r="M2075">
        <v>28</v>
      </c>
      <c r="N2075">
        <v>1975</v>
      </c>
      <c r="O2075">
        <v>2003</v>
      </c>
      <c r="P2075" t="s">
        <v>454</v>
      </c>
      <c r="Q2075" t="s">
        <v>339</v>
      </c>
      <c r="R2075" t="s">
        <v>598</v>
      </c>
      <c r="S2075" t="s">
        <v>548</v>
      </c>
      <c r="T2075" t="s">
        <v>599</v>
      </c>
      <c r="U2075" t="s">
        <v>459</v>
      </c>
      <c r="V2075" t="s">
        <v>379</v>
      </c>
    </row>
    <row r="2076" spans="1:22">
      <c r="A2076">
        <v>54718</v>
      </c>
      <c r="B2076" t="s">
        <v>729</v>
      </c>
      <c r="C2076">
        <v>0.06</v>
      </c>
      <c r="D2076" t="s">
        <v>373</v>
      </c>
      <c r="E2076" t="s">
        <v>374</v>
      </c>
      <c r="F2076">
        <v>2008</v>
      </c>
      <c r="G2076">
        <v>40</v>
      </c>
      <c r="H2076" t="s">
        <v>27</v>
      </c>
      <c r="I2076" t="s">
        <v>126</v>
      </c>
      <c r="J2076" t="s">
        <v>229</v>
      </c>
      <c r="K2076">
        <v>0.25</v>
      </c>
      <c r="L2076">
        <v>7</v>
      </c>
      <c r="M2076">
        <v>28</v>
      </c>
      <c r="N2076">
        <v>1975</v>
      </c>
      <c r="O2076">
        <v>2003</v>
      </c>
      <c r="P2076" t="s">
        <v>454</v>
      </c>
      <c r="Q2076" t="s">
        <v>339</v>
      </c>
      <c r="R2076" t="s">
        <v>729</v>
      </c>
      <c r="S2076" t="s">
        <v>730</v>
      </c>
      <c r="T2076" t="s">
        <v>731</v>
      </c>
      <c r="U2076" t="s">
        <v>459</v>
      </c>
      <c r="V2076" t="s">
        <v>379</v>
      </c>
    </row>
    <row r="2077" spans="1:22">
      <c r="A2077">
        <v>54719</v>
      </c>
      <c r="B2077" t="s">
        <v>598</v>
      </c>
      <c r="C2077">
        <v>4.4999999999999998E-2</v>
      </c>
      <c r="D2077" t="s">
        <v>373</v>
      </c>
      <c r="E2077" t="s">
        <v>374</v>
      </c>
      <c r="F2077">
        <v>2008</v>
      </c>
      <c r="G2077">
        <v>40</v>
      </c>
      <c r="H2077" t="s">
        <v>27</v>
      </c>
      <c r="I2077" t="s">
        <v>126</v>
      </c>
      <c r="J2077" t="s">
        <v>229</v>
      </c>
      <c r="K2077">
        <v>0.25</v>
      </c>
      <c r="L2077">
        <v>7</v>
      </c>
      <c r="M2077">
        <v>28</v>
      </c>
      <c r="N2077">
        <v>1975</v>
      </c>
      <c r="O2077">
        <v>2003</v>
      </c>
      <c r="P2077" t="s">
        <v>454</v>
      </c>
      <c r="Q2077" t="s">
        <v>339</v>
      </c>
      <c r="R2077" t="s">
        <v>598</v>
      </c>
      <c r="S2077" t="s">
        <v>548</v>
      </c>
      <c r="T2077" t="s">
        <v>599</v>
      </c>
      <c r="U2077" t="s">
        <v>459</v>
      </c>
      <c r="V2077" t="s">
        <v>379</v>
      </c>
    </row>
    <row r="2078" spans="1:22">
      <c r="A2078">
        <v>54720</v>
      </c>
      <c r="B2078" t="s">
        <v>727</v>
      </c>
      <c r="C2078">
        <v>0.04</v>
      </c>
      <c r="D2078" t="s">
        <v>373</v>
      </c>
      <c r="E2078" t="s">
        <v>374</v>
      </c>
      <c r="F2078">
        <v>2007</v>
      </c>
      <c r="G2078">
        <v>40</v>
      </c>
      <c r="H2078" t="s">
        <v>27</v>
      </c>
      <c r="I2078" t="s">
        <v>126</v>
      </c>
      <c r="J2078" t="s">
        <v>229</v>
      </c>
      <c r="K2078">
        <v>0.25</v>
      </c>
      <c r="L2078">
        <v>7</v>
      </c>
      <c r="M2078">
        <v>28</v>
      </c>
      <c r="N2078">
        <v>1975</v>
      </c>
      <c r="O2078">
        <v>2003</v>
      </c>
      <c r="P2078" t="s">
        <v>454</v>
      </c>
      <c r="Q2078" t="s">
        <v>339</v>
      </c>
      <c r="R2078" t="s">
        <v>727</v>
      </c>
      <c r="S2078" t="s">
        <v>728</v>
      </c>
      <c r="T2078" t="s">
        <v>662</v>
      </c>
      <c r="U2078" t="s">
        <v>459</v>
      </c>
      <c r="V2078" t="s">
        <v>379</v>
      </c>
    </row>
    <row r="2079" spans="1:22">
      <c r="A2079">
        <v>54721</v>
      </c>
      <c r="B2079" t="s">
        <v>755</v>
      </c>
      <c r="C2079">
        <v>0.04</v>
      </c>
      <c r="D2079" t="s">
        <v>373</v>
      </c>
      <c r="E2079" t="s">
        <v>374</v>
      </c>
      <c r="F2079">
        <v>2007</v>
      </c>
      <c r="G2079">
        <v>40</v>
      </c>
      <c r="H2079" t="s">
        <v>27</v>
      </c>
      <c r="I2079" t="s">
        <v>126</v>
      </c>
      <c r="J2079" t="s">
        <v>229</v>
      </c>
      <c r="K2079">
        <v>0.25</v>
      </c>
      <c r="L2079">
        <v>7</v>
      </c>
      <c r="M2079">
        <v>28</v>
      </c>
      <c r="N2079">
        <v>1975</v>
      </c>
      <c r="O2079">
        <v>2003</v>
      </c>
      <c r="P2079" t="s">
        <v>454</v>
      </c>
      <c r="Q2079" t="s">
        <v>339</v>
      </c>
      <c r="R2079" t="s">
        <v>755</v>
      </c>
      <c r="S2079" t="s">
        <v>733</v>
      </c>
      <c r="T2079" t="s">
        <v>756</v>
      </c>
      <c r="U2079" t="s">
        <v>459</v>
      </c>
      <c r="V2079" t="s">
        <v>379</v>
      </c>
    </row>
    <row r="2080" spans="1:22">
      <c r="A2080">
        <v>54722</v>
      </c>
      <c r="B2080" t="s">
        <v>1269</v>
      </c>
      <c r="C2080">
        <v>3.5000000000000003E-2</v>
      </c>
      <c r="D2080" t="s">
        <v>373</v>
      </c>
      <c r="E2080" t="s">
        <v>374</v>
      </c>
      <c r="F2080">
        <v>2007</v>
      </c>
      <c r="G2080">
        <v>40</v>
      </c>
      <c r="H2080" t="s">
        <v>27</v>
      </c>
      <c r="I2080" t="s">
        <v>126</v>
      </c>
      <c r="J2080" t="s">
        <v>229</v>
      </c>
      <c r="K2080">
        <v>0.25</v>
      </c>
      <c r="L2080">
        <v>7</v>
      </c>
      <c r="M2080">
        <v>28</v>
      </c>
      <c r="N2080">
        <v>1975</v>
      </c>
      <c r="O2080">
        <v>2003</v>
      </c>
      <c r="P2080" t="s">
        <v>454</v>
      </c>
      <c r="Q2080" t="s">
        <v>339</v>
      </c>
      <c r="R2080" t="s">
        <v>1269</v>
      </c>
      <c r="S2080" t="s">
        <v>677</v>
      </c>
      <c r="T2080" t="s">
        <v>1270</v>
      </c>
      <c r="U2080" t="s">
        <v>459</v>
      </c>
      <c r="V2080" t="s">
        <v>379</v>
      </c>
    </row>
    <row r="2081" spans="1:22">
      <c r="A2081">
        <v>54723</v>
      </c>
      <c r="B2081" t="s">
        <v>1294</v>
      </c>
      <c r="C2081">
        <v>3.5000000000000003E-2</v>
      </c>
      <c r="D2081" t="s">
        <v>373</v>
      </c>
      <c r="E2081" t="s">
        <v>374</v>
      </c>
      <c r="F2081">
        <v>2007</v>
      </c>
      <c r="G2081">
        <v>40</v>
      </c>
      <c r="H2081" t="s">
        <v>27</v>
      </c>
      <c r="I2081" t="s">
        <v>126</v>
      </c>
      <c r="J2081" t="s">
        <v>229</v>
      </c>
      <c r="K2081">
        <v>0.25</v>
      </c>
      <c r="L2081">
        <v>7</v>
      </c>
      <c r="M2081">
        <v>28</v>
      </c>
      <c r="N2081">
        <v>1975</v>
      </c>
      <c r="O2081">
        <v>2003</v>
      </c>
      <c r="P2081" t="s">
        <v>454</v>
      </c>
      <c r="Q2081" t="s">
        <v>339</v>
      </c>
      <c r="R2081" t="s">
        <v>1294</v>
      </c>
      <c r="S2081" t="s">
        <v>613</v>
      </c>
      <c r="T2081" t="s">
        <v>1295</v>
      </c>
      <c r="U2081" t="s">
        <v>459</v>
      </c>
      <c r="V2081" t="s">
        <v>379</v>
      </c>
    </row>
    <row r="2082" spans="1:22">
      <c r="A2082">
        <v>54724</v>
      </c>
      <c r="B2082" t="s">
        <v>1294</v>
      </c>
      <c r="C2082">
        <v>3.5000000000000003E-2</v>
      </c>
      <c r="D2082" t="s">
        <v>373</v>
      </c>
      <c r="E2082" t="s">
        <v>374</v>
      </c>
      <c r="F2082">
        <v>2008</v>
      </c>
      <c r="G2082">
        <v>40</v>
      </c>
      <c r="H2082" t="s">
        <v>27</v>
      </c>
      <c r="I2082" t="s">
        <v>126</v>
      </c>
      <c r="J2082" t="s">
        <v>229</v>
      </c>
      <c r="K2082">
        <v>0.25</v>
      </c>
      <c r="L2082">
        <v>7</v>
      </c>
      <c r="M2082">
        <v>28</v>
      </c>
      <c r="N2082">
        <v>1975</v>
      </c>
      <c r="O2082">
        <v>2003</v>
      </c>
      <c r="P2082" t="s">
        <v>454</v>
      </c>
      <c r="Q2082" t="s">
        <v>339</v>
      </c>
      <c r="R2082" t="s">
        <v>1294</v>
      </c>
      <c r="S2082" t="s">
        <v>613</v>
      </c>
      <c r="T2082" t="s">
        <v>1295</v>
      </c>
      <c r="U2082" t="s">
        <v>459</v>
      </c>
      <c r="V2082" t="s">
        <v>379</v>
      </c>
    </row>
    <row r="2083" spans="1:22">
      <c r="A2083">
        <v>54725</v>
      </c>
      <c r="B2083" t="s">
        <v>606</v>
      </c>
      <c r="C2083">
        <v>0.03</v>
      </c>
      <c r="D2083" t="s">
        <v>373</v>
      </c>
      <c r="E2083" t="s">
        <v>374</v>
      </c>
      <c r="F2083">
        <v>2007</v>
      </c>
      <c r="G2083">
        <v>40</v>
      </c>
      <c r="H2083" t="s">
        <v>27</v>
      </c>
      <c r="I2083" t="s">
        <v>126</v>
      </c>
      <c r="J2083" t="s">
        <v>229</v>
      </c>
      <c r="K2083">
        <v>0.25</v>
      </c>
      <c r="L2083">
        <v>7</v>
      </c>
      <c r="M2083">
        <v>28</v>
      </c>
      <c r="N2083">
        <v>1975</v>
      </c>
      <c r="O2083">
        <v>2003</v>
      </c>
      <c r="P2083" t="s">
        <v>454</v>
      </c>
      <c r="Q2083" t="s">
        <v>339</v>
      </c>
      <c r="R2083" t="s">
        <v>606</v>
      </c>
      <c r="S2083" t="s">
        <v>607</v>
      </c>
      <c r="T2083" t="s">
        <v>608</v>
      </c>
      <c r="U2083" t="s">
        <v>459</v>
      </c>
      <c r="V2083" t="s">
        <v>379</v>
      </c>
    </row>
    <row r="2084" spans="1:22">
      <c r="A2084">
        <v>54726</v>
      </c>
      <c r="B2084" t="s">
        <v>1324</v>
      </c>
      <c r="C2084">
        <v>0.03</v>
      </c>
      <c r="D2084" t="s">
        <v>373</v>
      </c>
      <c r="E2084" t="s">
        <v>374</v>
      </c>
      <c r="F2084">
        <v>2007</v>
      </c>
      <c r="G2084">
        <v>40</v>
      </c>
      <c r="H2084" t="s">
        <v>27</v>
      </c>
      <c r="I2084" t="s">
        <v>126</v>
      </c>
      <c r="J2084" t="s">
        <v>229</v>
      </c>
      <c r="K2084">
        <v>0.25</v>
      </c>
      <c r="L2084">
        <v>7</v>
      </c>
      <c r="M2084">
        <v>28</v>
      </c>
      <c r="N2084">
        <v>1975</v>
      </c>
      <c r="O2084">
        <v>2003</v>
      </c>
      <c r="P2084" t="s">
        <v>454</v>
      </c>
      <c r="Q2084" t="s">
        <v>339</v>
      </c>
      <c r="R2084" t="s">
        <v>1324</v>
      </c>
      <c r="S2084" t="s">
        <v>470</v>
      </c>
      <c r="T2084" t="s">
        <v>1325</v>
      </c>
      <c r="U2084" t="s">
        <v>459</v>
      </c>
      <c r="V2084" t="s">
        <v>379</v>
      </c>
    </row>
    <row r="2085" spans="1:22">
      <c r="A2085">
        <v>54727</v>
      </c>
      <c r="B2085" t="s">
        <v>1314</v>
      </c>
      <c r="C2085">
        <v>0.03</v>
      </c>
      <c r="D2085" t="s">
        <v>373</v>
      </c>
      <c r="E2085" t="s">
        <v>374</v>
      </c>
      <c r="F2085">
        <v>2007</v>
      </c>
      <c r="G2085">
        <v>40</v>
      </c>
      <c r="H2085" t="s">
        <v>27</v>
      </c>
      <c r="I2085" t="s">
        <v>126</v>
      </c>
      <c r="J2085" t="s">
        <v>229</v>
      </c>
      <c r="K2085">
        <v>0.25</v>
      </c>
      <c r="L2085">
        <v>7</v>
      </c>
      <c r="M2085">
        <v>28</v>
      </c>
      <c r="N2085">
        <v>1975</v>
      </c>
      <c r="O2085">
        <v>2003</v>
      </c>
      <c r="P2085" t="s">
        <v>454</v>
      </c>
      <c r="Q2085" t="s">
        <v>339</v>
      </c>
      <c r="R2085" t="s">
        <v>1314</v>
      </c>
      <c r="S2085" t="s">
        <v>470</v>
      </c>
      <c r="T2085" t="s">
        <v>1315</v>
      </c>
      <c r="U2085" t="s">
        <v>459</v>
      </c>
      <c r="V2085" t="s">
        <v>379</v>
      </c>
    </row>
    <row r="2086" spans="1:22">
      <c r="A2086">
        <v>54728</v>
      </c>
      <c r="B2086" t="s">
        <v>600</v>
      </c>
      <c r="C2086">
        <v>0.01</v>
      </c>
      <c r="D2086" t="s">
        <v>373</v>
      </c>
      <c r="E2086" t="s">
        <v>374</v>
      </c>
      <c r="F2086">
        <v>2007</v>
      </c>
      <c r="G2086">
        <v>40</v>
      </c>
      <c r="H2086" t="s">
        <v>27</v>
      </c>
      <c r="I2086" t="s">
        <v>126</v>
      </c>
      <c r="J2086" t="s">
        <v>229</v>
      </c>
      <c r="K2086">
        <v>0.25</v>
      </c>
      <c r="L2086">
        <v>7</v>
      </c>
      <c r="M2086">
        <v>28</v>
      </c>
      <c r="N2086">
        <v>1975</v>
      </c>
      <c r="O2086">
        <v>2003</v>
      </c>
      <c r="P2086" t="s">
        <v>454</v>
      </c>
      <c r="Q2086" t="s">
        <v>339</v>
      </c>
      <c r="R2086" t="s">
        <v>600</v>
      </c>
      <c r="S2086" t="s">
        <v>601</v>
      </c>
      <c r="T2086" t="s">
        <v>602</v>
      </c>
      <c r="U2086" t="s">
        <v>459</v>
      </c>
      <c r="V2086" t="s">
        <v>379</v>
      </c>
    </row>
    <row r="2087" spans="1:22">
      <c r="A2087">
        <v>54729</v>
      </c>
      <c r="B2087" t="s">
        <v>606</v>
      </c>
      <c r="C2087">
        <v>5.0000000000000001E-3</v>
      </c>
      <c r="D2087" t="s">
        <v>373</v>
      </c>
      <c r="E2087" t="s">
        <v>374</v>
      </c>
      <c r="F2087">
        <v>2008</v>
      </c>
      <c r="G2087">
        <v>40</v>
      </c>
      <c r="H2087" t="s">
        <v>27</v>
      </c>
      <c r="I2087" t="s">
        <v>126</v>
      </c>
      <c r="J2087" t="s">
        <v>229</v>
      </c>
      <c r="K2087">
        <v>0.25</v>
      </c>
      <c r="L2087">
        <v>7</v>
      </c>
      <c r="M2087">
        <v>28</v>
      </c>
      <c r="N2087">
        <v>1975</v>
      </c>
      <c r="O2087">
        <v>2003</v>
      </c>
      <c r="P2087" t="s">
        <v>454</v>
      </c>
      <c r="Q2087" t="s">
        <v>339</v>
      </c>
      <c r="R2087" t="s">
        <v>606</v>
      </c>
      <c r="S2087" t="s">
        <v>607</v>
      </c>
      <c r="T2087" t="s">
        <v>608</v>
      </c>
      <c r="U2087" t="s">
        <v>459</v>
      </c>
      <c r="V2087" t="s">
        <v>379</v>
      </c>
    </row>
    <row r="2088" spans="1:22">
      <c r="A2088">
        <v>54730</v>
      </c>
      <c r="B2088" t="s">
        <v>735</v>
      </c>
      <c r="C2088">
        <v>5.0000000000000001E-3</v>
      </c>
      <c r="D2088" t="s">
        <v>373</v>
      </c>
      <c r="E2088" t="s">
        <v>374</v>
      </c>
      <c r="F2088">
        <v>2008</v>
      </c>
      <c r="G2088">
        <v>40</v>
      </c>
      <c r="H2088" t="s">
        <v>27</v>
      </c>
      <c r="I2088" t="s">
        <v>126</v>
      </c>
      <c r="J2088" t="s">
        <v>229</v>
      </c>
      <c r="K2088">
        <v>0.25</v>
      </c>
      <c r="L2088">
        <v>7</v>
      </c>
      <c r="M2088">
        <v>28</v>
      </c>
      <c r="N2088">
        <v>1975</v>
      </c>
      <c r="O2088">
        <v>2003</v>
      </c>
      <c r="P2088" t="s">
        <v>454</v>
      </c>
      <c r="Q2088" t="s">
        <v>339</v>
      </c>
      <c r="R2088" t="s">
        <v>735</v>
      </c>
      <c r="S2088" t="s">
        <v>736</v>
      </c>
      <c r="T2088" t="s">
        <v>737</v>
      </c>
      <c r="U2088" t="s">
        <v>459</v>
      </c>
      <c r="V2088" t="s">
        <v>379</v>
      </c>
    </row>
    <row r="2089" spans="1:22">
      <c r="A2089">
        <v>54731</v>
      </c>
      <c r="B2089" t="s">
        <v>615</v>
      </c>
      <c r="C2089">
        <v>0.51500000000000001</v>
      </c>
      <c r="D2089" t="s">
        <v>373</v>
      </c>
      <c r="E2089" t="s">
        <v>374</v>
      </c>
      <c r="F2089">
        <v>2008</v>
      </c>
      <c r="G2089">
        <v>40</v>
      </c>
      <c r="H2089" t="s">
        <v>27</v>
      </c>
      <c r="I2089" t="s">
        <v>126</v>
      </c>
      <c r="J2089" t="s">
        <v>229</v>
      </c>
      <c r="K2089">
        <v>0.25</v>
      </c>
      <c r="L2089">
        <v>7</v>
      </c>
      <c r="M2089">
        <v>28</v>
      </c>
      <c r="N2089">
        <v>1975</v>
      </c>
      <c r="O2089">
        <v>2003</v>
      </c>
      <c r="P2089" t="s">
        <v>454</v>
      </c>
      <c r="Q2089" t="s">
        <v>339</v>
      </c>
      <c r="R2089" t="s">
        <v>615</v>
      </c>
      <c r="S2089" t="s">
        <v>616</v>
      </c>
      <c r="T2089" t="s">
        <v>617</v>
      </c>
      <c r="U2089" t="s">
        <v>618</v>
      </c>
      <c r="V2089" t="s">
        <v>379</v>
      </c>
    </row>
    <row r="2090" spans="1:22">
      <c r="A2090">
        <v>54732</v>
      </c>
      <c r="B2090" t="s">
        <v>615</v>
      </c>
      <c r="C2090">
        <v>0.30499999999999999</v>
      </c>
      <c r="D2090" t="s">
        <v>373</v>
      </c>
      <c r="E2090" t="s">
        <v>374</v>
      </c>
      <c r="F2090">
        <v>2007</v>
      </c>
      <c r="G2090">
        <v>40</v>
      </c>
      <c r="H2090" t="s">
        <v>27</v>
      </c>
      <c r="I2090" t="s">
        <v>126</v>
      </c>
      <c r="J2090" t="s">
        <v>229</v>
      </c>
      <c r="K2090">
        <v>0.25</v>
      </c>
      <c r="L2090">
        <v>7</v>
      </c>
      <c r="M2090">
        <v>28</v>
      </c>
      <c r="N2090">
        <v>1975</v>
      </c>
      <c r="O2090">
        <v>2003</v>
      </c>
      <c r="P2090" t="s">
        <v>454</v>
      </c>
      <c r="Q2090" t="s">
        <v>339</v>
      </c>
      <c r="R2090" t="s">
        <v>615</v>
      </c>
      <c r="S2090" t="s">
        <v>616</v>
      </c>
      <c r="T2090" t="s">
        <v>617</v>
      </c>
      <c r="U2090" t="s">
        <v>618</v>
      </c>
      <c r="V2090" t="s">
        <v>379</v>
      </c>
    </row>
    <row r="2091" spans="1:22">
      <c r="A2091">
        <v>54733</v>
      </c>
      <c r="B2091" t="s">
        <v>688</v>
      </c>
      <c r="C2091">
        <v>5.0000000000000001E-3</v>
      </c>
      <c r="D2091" t="s">
        <v>373</v>
      </c>
      <c r="E2091" t="s">
        <v>374</v>
      </c>
      <c r="F2091">
        <v>2007</v>
      </c>
      <c r="G2091">
        <v>40</v>
      </c>
      <c r="H2091" t="s">
        <v>27</v>
      </c>
      <c r="I2091" t="s">
        <v>126</v>
      </c>
      <c r="J2091" t="s">
        <v>229</v>
      </c>
      <c r="K2091">
        <v>0.25</v>
      </c>
      <c r="L2091">
        <v>7</v>
      </c>
      <c r="M2091">
        <v>28</v>
      </c>
      <c r="N2091">
        <v>1975</v>
      </c>
      <c r="O2091">
        <v>2003</v>
      </c>
      <c r="P2091" t="s">
        <v>454</v>
      </c>
      <c r="Q2091" t="s">
        <v>339</v>
      </c>
      <c r="R2091" t="s">
        <v>688</v>
      </c>
      <c r="S2091" t="s">
        <v>689</v>
      </c>
      <c r="T2091" t="s">
        <v>690</v>
      </c>
      <c r="U2091" t="s">
        <v>618</v>
      </c>
      <c r="V2091" t="s">
        <v>379</v>
      </c>
    </row>
    <row r="2092" spans="1:22">
      <c r="A2092">
        <v>54734</v>
      </c>
      <c r="B2092" t="s">
        <v>621</v>
      </c>
      <c r="C2092">
        <v>3.5000000000000003E-2</v>
      </c>
      <c r="D2092" t="s">
        <v>373</v>
      </c>
      <c r="E2092" t="s">
        <v>374</v>
      </c>
      <c r="F2092">
        <v>2008</v>
      </c>
      <c r="G2092">
        <v>40</v>
      </c>
      <c r="H2092" t="s">
        <v>27</v>
      </c>
      <c r="I2092" t="s">
        <v>126</v>
      </c>
      <c r="J2092" t="s">
        <v>229</v>
      </c>
      <c r="K2092">
        <v>0.25</v>
      </c>
      <c r="L2092">
        <v>7</v>
      </c>
      <c r="M2092">
        <v>28</v>
      </c>
      <c r="N2092">
        <v>1975</v>
      </c>
      <c r="O2092">
        <v>2003</v>
      </c>
      <c r="P2092" t="s">
        <v>454</v>
      </c>
      <c r="Q2092" t="s">
        <v>339</v>
      </c>
      <c r="R2092" t="s">
        <v>621</v>
      </c>
      <c r="S2092" t="s">
        <v>622</v>
      </c>
      <c r="T2092" t="s">
        <v>623</v>
      </c>
      <c r="U2092" t="s">
        <v>485</v>
      </c>
      <c r="V2092" t="s">
        <v>486</v>
      </c>
    </row>
    <row r="2093" spans="1:22">
      <c r="A2093">
        <v>54735</v>
      </c>
      <c r="B2093" t="s">
        <v>1282</v>
      </c>
      <c r="C2093">
        <v>5.0000000000000001E-3</v>
      </c>
      <c r="D2093" t="s">
        <v>373</v>
      </c>
      <c r="E2093" t="s">
        <v>374</v>
      </c>
      <c r="F2093">
        <v>2008</v>
      </c>
      <c r="G2093">
        <v>40</v>
      </c>
      <c r="H2093" t="s">
        <v>27</v>
      </c>
      <c r="I2093" t="s">
        <v>126</v>
      </c>
      <c r="J2093" t="s">
        <v>229</v>
      </c>
      <c r="K2093">
        <v>0.25</v>
      </c>
      <c r="L2093">
        <v>7</v>
      </c>
      <c r="M2093">
        <v>28</v>
      </c>
      <c r="N2093">
        <v>1975</v>
      </c>
      <c r="O2093">
        <v>2003</v>
      </c>
      <c r="P2093" t="s">
        <v>454</v>
      </c>
      <c r="Q2093" t="s">
        <v>339</v>
      </c>
      <c r="R2093" t="s">
        <v>1282</v>
      </c>
      <c r="S2093" t="s">
        <v>1283</v>
      </c>
      <c r="T2093" t="s">
        <v>1284</v>
      </c>
      <c r="U2093" t="s">
        <v>485</v>
      </c>
      <c r="V2093" t="s">
        <v>486</v>
      </c>
    </row>
    <row r="2094" spans="1:22">
      <c r="A2094">
        <v>54736</v>
      </c>
      <c r="B2094" t="s">
        <v>621</v>
      </c>
      <c r="C2094">
        <v>5.0000000000000001E-3</v>
      </c>
      <c r="D2094" t="s">
        <v>373</v>
      </c>
      <c r="E2094" t="s">
        <v>374</v>
      </c>
      <c r="F2094">
        <v>2007</v>
      </c>
      <c r="G2094">
        <v>40</v>
      </c>
      <c r="H2094" t="s">
        <v>27</v>
      </c>
      <c r="I2094" t="s">
        <v>126</v>
      </c>
      <c r="J2094" t="s">
        <v>229</v>
      </c>
      <c r="K2094">
        <v>0.25</v>
      </c>
      <c r="L2094">
        <v>7</v>
      </c>
      <c r="M2094">
        <v>28</v>
      </c>
      <c r="N2094">
        <v>1975</v>
      </c>
      <c r="O2094">
        <v>2003</v>
      </c>
      <c r="P2094" t="s">
        <v>454</v>
      </c>
      <c r="Q2094" t="s">
        <v>339</v>
      </c>
      <c r="R2094" t="s">
        <v>621</v>
      </c>
      <c r="S2094" t="s">
        <v>622</v>
      </c>
      <c r="T2094" t="s">
        <v>623</v>
      </c>
      <c r="U2094" t="s">
        <v>485</v>
      </c>
      <c r="V2094" t="s">
        <v>486</v>
      </c>
    </row>
    <row r="2095" spans="1:22">
      <c r="A2095">
        <v>54737</v>
      </c>
      <c r="B2095" t="s">
        <v>633</v>
      </c>
      <c r="C2095">
        <v>5.0000000000000001E-3</v>
      </c>
      <c r="D2095" t="s">
        <v>373</v>
      </c>
      <c r="E2095" t="s">
        <v>374</v>
      </c>
      <c r="F2095">
        <v>2007</v>
      </c>
      <c r="G2095">
        <v>40</v>
      </c>
      <c r="H2095" t="s">
        <v>27</v>
      </c>
      <c r="I2095" t="s">
        <v>126</v>
      </c>
      <c r="J2095" t="s">
        <v>229</v>
      </c>
      <c r="K2095">
        <v>0.25</v>
      </c>
      <c r="L2095">
        <v>7</v>
      </c>
      <c r="M2095">
        <v>28</v>
      </c>
      <c r="N2095">
        <v>1975</v>
      </c>
      <c r="O2095">
        <v>2003</v>
      </c>
      <c r="P2095" t="s">
        <v>454</v>
      </c>
      <c r="Q2095" t="s">
        <v>339</v>
      </c>
      <c r="R2095" t="s">
        <v>633</v>
      </c>
      <c r="S2095" t="s">
        <v>634</v>
      </c>
      <c r="T2095" t="s">
        <v>635</v>
      </c>
      <c r="U2095" t="s">
        <v>485</v>
      </c>
      <c r="V2095" t="s">
        <v>486</v>
      </c>
    </row>
    <row r="2096" spans="1:22">
      <c r="A2096">
        <v>54738</v>
      </c>
      <c r="B2096" t="s">
        <v>1273</v>
      </c>
      <c r="C2096">
        <v>5.0000000000000001E-3</v>
      </c>
      <c r="D2096" t="s">
        <v>373</v>
      </c>
      <c r="E2096" t="s">
        <v>374</v>
      </c>
      <c r="F2096">
        <v>2008</v>
      </c>
      <c r="G2096">
        <v>40</v>
      </c>
      <c r="H2096" t="s">
        <v>27</v>
      </c>
      <c r="I2096" t="s">
        <v>126</v>
      </c>
      <c r="J2096" t="s">
        <v>229</v>
      </c>
      <c r="K2096">
        <v>0.25</v>
      </c>
      <c r="L2096">
        <v>7</v>
      </c>
      <c r="M2096">
        <v>28</v>
      </c>
      <c r="N2096">
        <v>1975</v>
      </c>
      <c r="O2096">
        <v>2003</v>
      </c>
      <c r="P2096" t="s">
        <v>454</v>
      </c>
      <c r="Q2096" t="s">
        <v>339</v>
      </c>
      <c r="R2096" t="s">
        <v>1273</v>
      </c>
      <c r="S2096" t="s">
        <v>1274</v>
      </c>
      <c r="T2096" t="s">
        <v>1275</v>
      </c>
      <c r="U2096" t="s">
        <v>1090</v>
      </c>
      <c r="V2096" t="s">
        <v>379</v>
      </c>
    </row>
    <row r="2097" spans="1:22">
      <c r="A2097">
        <v>54739</v>
      </c>
      <c r="B2097" t="s">
        <v>1304</v>
      </c>
      <c r="C2097">
        <v>3.5000000000000003E-2</v>
      </c>
      <c r="D2097" t="s">
        <v>373</v>
      </c>
      <c r="E2097" t="s">
        <v>374</v>
      </c>
      <c r="F2097">
        <v>2008</v>
      </c>
      <c r="G2097">
        <v>40</v>
      </c>
      <c r="H2097" t="s">
        <v>27</v>
      </c>
      <c r="I2097" t="s">
        <v>126</v>
      </c>
      <c r="J2097" t="s">
        <v>229</v>
      </c>
      <c r="K2097">
        <v>0.25</v>
      </c>
      <c r="L2097">
        <v>7</v>
      </c>
      <c r="M2097">
        <v>28</v>
      </c>
      <c r="N2097">
        <v>1975</v>
      </c>
      <c r="O2097">
        <v>2003</v>
      </c>
      <c r="P2097" t="s">
        <v>454</v>
      </c>
      <c r="Q2097" t="s">
        <v>339</v>
      </c>
      <c r="R2097" t="s">
        <v>1304</v>
      </c>
      <c r="S2097" t="s">
        <v>1305</v>
      </c>
      <c r="T2097" t="s">
        <v>1306</v>
      </c>
      <c r="U2097" t="s">
        <v>558</v>
      </c>
      <c r="V2097" t="s">
        <v>379</v>
      </c>
    </row>
    <row r="2098" spans="1:22">
      <c r="A2098">
        <v>54740</v>
      </c>
      <c r="B2098" t="s">
        <v>1304</v>
      </c>
      <c r="C2098">
        <v>0.01</v>
      </c>
      <c r="D2098" t="s">
        <v>373</v>
      </c>
      <c r="E2098" t="s">
        <v>374</v>
      </c>
      <c r="F2098">
        <v>2007</v>
      </c>
      <c r="G2098">
        <v>40</v>
      </c>
      <c r="H2098" t="s">
        <v>27</v>
      </c>
      <c r="I2098" t="s">
        <v>126</v>
      </c>
      <c r="J2098" t="s">
        <v>229</v>
      </c>
      <c r="K2098">
        <v>0.25</v>
      </c>
      <c r="L2098">
        <v>7</v>
      </c>
      <c r="M2098">
        <v>28</v>
      </c>
      <c r="N2098">
        <v>1975</v>
      </c>
      <c r="O2098">
        <v>2003</v>
      </c>
      <c r="P2098" t="s">
        <v>454</v>
      </c>
      <c r="Q2098" t="s">
        <v>339</v>
      </c>
      <c r="R2098" t="s">
        <v>1304</v>
      </c>
      <c r="S2098" t="s">
        <v>1305</v>
      </c>
      <c r="T2098" t="s">
        <v>1306</v>
      </c>
      <c r="U2098" t="s">
        <v>558</v>
      </c>
      <c r="V2098" t="s">
        <v>379</v>
      </c>
    </row>
    <row r="2099" spans="1:22">
      <c r="A2099">
        <v>54743</v>
      </c>
      <c r="B2099" t="s">
        <v>636</v>
      </c>
      <c r="C2099">
        <v>1.175</v>
      </c>
      <c r="D2099" t="s">
        <v>373</v>
      </c>
      <c r="E2099" t="s">
        <v>374</v>
      </c>
      <c r="F2099">
        <v>2008</v>
      </c>
      <c r="G2099">
        <v>40</v>
      </c>
      <c r="H2099" t="s">
        <v>27</v>
      </c>
      <c r="I2099" t="s">
        <v>126</v>
      </c>
      <c r="J2099" t="s">
        <v>229</v>
      </c>
      <c r="K2099">
        <v>0.25</v>
      </c>
      <c r="L2099">
        <v>7</v>
      </c>
      <c r="M2099">
        <v>28</v>
      </c>
      <c r="N2099">
        <v>1975</v>
      </c>
      <c r="O2099">
        <v>2003</v>
      </c>
      <c r="P2099" t="s">
        <v>454</v>
      </c>
      <c r="Q2099" t="s">
        <v>339</v>
      </c>
      <c r="R2099" t="s">
        <v>636</v>
      </c>
      <c r="S2099" t="s">
        <v>414</v>
      </c>
      <c r="T2099" t="s">
        <v>637</v>
      </c>
      <c r="U2099" t="s">
        <v>416</v>
      </c>
      <c r="V2099" t="s">
        <v>417</v>
      </c>
    </row>
    <row r="2100" spans="1:22">
      <c r="A2100">
        <v>54744</v>
      </c>
      <c r="B2100" t="s">
        <v>636</v>
      </c>
      <c r="C2100">
        <v>0.84499999999999997</v>
      </c>
      <c r="D2100" t="s">
        <v>373</v>
      </c>
      <c r="E2100" t="s">
        <v>374</v>
      </c>
      <c r="F2100">
        <v>2007</v>
      </c>
      <c r="G2100">
        <v>40</v>
      </c>
      <c r="H2100" t="s">
        <v>27</v>
      </c>
      <c r="I2100" t="s">
        <v>126</v>
      </c>
      <c r="J2100" t="s">
        <v>229</v>
      </c>
      <c r="K2100">
        <v>0.25</v>
      </c>
      <c r="L2100">
        <v>7</v>
      </c>
      <c r="M2100">
        <v>28</v>
      </c>
      <c r="N2100">
        <v>1975</v>
      </c>
      <c r="O2100">
        <v>2003</v>
      </c>
      <c r="P2100" t="s">
        <v>454</v>
      </c>
      <c r="Q2100" t="s">
        <v>339</v>
      </c>
      <c r="R2100" t="s">
        <v>636</v>
      </c>
      <c r="S2100" t="s">
        <v>414</v>
      </c>
      <c r="T2100" t="s">
        <v>637</v>
      </c>
      <c r="U2100" t="s">
        <v>416</v>
      </c>
      <c r="V2100" t="s">
        <v>417</v>
      </c>
    </row>
    <row r="2101" spans="1:22">
      <c r="A2101">
        <v>54745</v>
      </c>
      <c r="B2101" t="s">
        <v>645</v>
      </c>
      <c r="C2101">
        <v>2.44</v>
      </c>
      <c r="D2101" t="s">
        <v>373</v>
      </c>
      <c r="E2101" t="s">
        <v>374</v>
      </c>
      <c r="F2101">
        <v>2008</v>
      </c>
      <c r="G2101">
        <v>40</v>
      </c>
      <c r="H2101" t="s">
        <v>27</v>
      </c>
      <c r="I2101" t="s">
        <v>126</v>
      </c>
      <c r="J2101" t="s">
        <v>229</v>
      </c>
      <c r="K2101">
        <v>0.25</v>
      </c>
      <c r="L2101">
        <v>7</v>
      </c>
      <c r="M2101">
        <v>28</v>
      </c>
      <c r="N2101">
        <v>1975</v>
      </c>
      <c r="O2101">
        <v>2003</v>
      </c>
      <c r="P2101" t="s">
        <v>454</v>
      </c>
      <c r="Q2101" t="s">
        <v>339</v>
      </c>
      <c r="R2101" t="s">
        <v>645</v>
      </c>
      <c r="S2101" t="s">
        <v>646</v>
      </c>
      <c r="T2101" t="s">
        <v>647</v>
      </c>
      <c r="U2101" t="s">
        <v>421</v>
      </c>
      <c r="V2101" t="s">
        <v>379</v>
      </c>
    </row>
    <row r="2102" spans="1:22">
      <c r="A2102">
        <v>54746</v>
      </c>
      <c r="B2102" t="s">
        <v>645</v>
      </c>
      <c r="C2102">
        <v>1.42</v>
      </c>
      <c r="D2102" t="s">
        <v>373</v>
      </c>
      <c r="E2102" t="s">
        <v>374</v>
      </c>
      <c r="F2102">
        <v>2007</v>
      </c>
      <c r="G2102">
        <v>40</v>
      </c>
      <c r="H2102" t="s">
        <v>27</v>
      </c>
      <c r="I2102" t="s">
        <v>126</v>
      </c>
      <c r="J2102" t="s">
        <v>229</v>
      </c>
      <c r="K2102">
        <v>0.25</v>
      </c>
      <c r="L2102">
        <v>7</v>
      </c>
      <c r="M2102">
        <v>28</v>
      </c>
      <c r="N2102">
        <v>1975</v>
      </c>
      <c r="O2102">
        <v>2003</v>
      </c>
      <c r="P2102" t="s">
        <v>454</v>
      </c>
      <c r="Q2102" t="s">
        <v>339</v>
      </c>
      <c r="R2102" t="s">
        <v>645</v>
      </c>
      <c r="S2102" t="s">
        <v>646</v>
      </c>
      <c r="T2102" t="s">
        <v>647</v>
      </c>
      <c r="U2102" t="s">
        <v>421</v>
      </c>
      <c r="V2102" t="s">
        <v>379</v>
      </c>
    </row>
    <row r="2103" spans="1:22">
      <c r="A2103">
        <v>54747</v>
      </c>
      <c r="B2103" t="s">
        <v>642</v>
      </c>
      <c r="C2103">
        <v>1.0149999999999999</v>
      </c>
      <c r="D2103" t="s">
        <v>373</v>
      </c>
      <c r="E2103" t="s">
        <v>374</v>
      </c>
      <c r="F2103">
        <v>2007</v>
      </c>
      <c r="G2103">
        <v>40</v>
      </c>
      <c r="H2103" t="s">
        <v>27</v>
      </c>
      <c r="I2103" t="s">
        <v>126</v>
      </c>
      <c r="J2103" t="s">
        <v>229</v>
      </c>
      <c r="K2103">
        <v>0.25</v>
      </c>
      <c r="L2103">
        <v>7</v>
      </c>
      <c r="M2103">
        <v>28</v>
      </c>
      <c r="N2103">
        <v>1975</v>
      </c>
      <c r="O2103">
        <v>2003</v>
      </c>
      <c r="P2103" t="s">
        <v>454</v>
      </c>
      <c r="Q2103" t="s">
        <v>339</v>
      </c>
      <c r="R2103" t="s">
        <v>642</v>
      </c>
      <c r="S2103" t="s">
        <v>643</v>
      </c>
      <c r="T2103" t="s">
        <v>644</v>
      </c>
      <c r="U2103" t="s">
        <v>421</v>
      </c>
      <c r="V2103" t="s">
        <v>379</v>
      </c>
    </row>
    <row r="2104" spans="1:22">
      <c r="A2104">
        <v>54748</v>
      </c>
      <c r="B2104" t="s">
        <v>648</v>
      </c>
      <c r="C2104">
        <v>0.755</v>
      </c>
      <c r="D2104" t="s">
        <v>373</v>
      </c>
      <c r="E2104" t="s">
        <v>374</v>
      </c>
      <c r="F2104">
        <v>2008</v>
      </c>
      <c r="G2104">
        <v>40</v>
      </c>
      <c r="H2104" t="s">
        <v>27</v>
      </c>
      <c r="I2104" t="s">
        <v>126</v>
      </c>
      <c r="J2104" t="s">
        <v>229</v>
      </c>
      <c r="K2104">
        <v>0.25</v>
      </c>
      <c r="L2104">
        <v>7</v>
      </c>
      <c r="M2104">
        <v>28</v>
      </c>
      <c r="N2104">
        <v>1975</v>
      </c>
      <c r="O2104">
        <v>2003</v>
      </c>
      <c r="P2104" t="s">
        <v>454</v>
      </c>
      <c r="Q2104" t="s">
        <v>339</v>
      </c>
      <c r="R2104" t="s">
        <v>648</v>
      </c>
      <c r="S2104" t="s">
        <v>649</v>
      </c>
      <c r="T2104" t="s">
        <v>650</v>
      </c>
      <c r="U2104" t="s">
        <v>421</v>
      </c>
      <c r="V2104" t="s">
        <v>379</v>
      </c>
    </row>
    <row r="2105" spans="1:22">
      <c r="A2105">
        <v>54749</v>
      </c>
      <c r="B2105" t="s">
        <v>642</v>
      </c>
      <c r="C2105">
        <v>0.44</v>
      </c>
      <c r="D2105" t="s">
        <v>373</v>
      </c>
      <c r="E2105" t="s">
        <v>374</v>
      </c>
      <c r="F2105">
        <v>2008</v>
      </c>
      <c r="G2105">
        <v>40</v>
      </c>
      <c r="H2105" t="s">
        <v>27</v>
      </c>
      <c r="I2105" t="s">
        <v>126</v>
      </c>
      <c r="J2105" t="s">
        <v>229</v>
      </c>
      <c r="K2105">
        <v>0.25</v>
      </c>
      <c r="L2105">
        <v>7</v>
      </c>
      <c r="M2105">
        <v>28</v>
      </c>
      <c r="N2105">
        <v>1975</v>
      </c>
      <c r="O2105">
        <v>2003</v>
      </c>
      <c r="P2105" t="s">
        <v>454</v>
      </c>
      <c r="Q2105" t="s">
        <v>339</v>
      </c>
      <c r="R2105" t="s">
        <v>642</v>
      </c>
      <c r="S2105" t="s">
        <v>643</v>
      </c>
      <c r="T2105" t="s">
        <v>644</v>
      </c>
      <c r="U2105" t="s">
        <v>421</v>
      </c>
      <c r="V2105" t="s">
        <v>379</v>
      </c>
    </row>
    <row r="2106" spans="1:22">
      <c r="A2106">
        <v>54750</v>
      </c>
      <c r="B2106" t="s">
        <v>648</v>
      </c>
      <c r="C2106">
        <v>0.32500000000000001</v>
      </c>
      <c r="D2106" t="s">
        <v>373</v>
      </c>
      <c r="E2106" t="s">
        <v>374</v>
      </c>
      <c r="F2106">
        <v>2007</v>
      </c>
      <c r="G2106">
        <v>40</v>
      </c>
      <c r="H2106" t="s">
        <v>27</v>
      </c>
      <c r="I2106" t="s">
        <v>126</v>
      </c>
      <c r="J2106" t="s">
        <v>229</v>
      </c>
      <c r="K2106">
        <v>0.25</v>
      </c>
      <c r="L2106">
        <v>7</v>
      </c>
      <c r="M2106">
        <v>28</v>
      </c>
      <c r="N2106">
        <v>1975</v>
      </c>
      <c r="O2106">
        <v>2003</v>
      </c>
      <c r="P2106" t="s">
        <v>454</v>
      </c>
      <c r="Q2106" t="s">
        <v>339</v>
      </c>
      <c r="R2106" t="s">
        <v>648</v>
      </c>
      <c r="S2106" t="s">
        <v>649</v>
      </c>
      <c r="T2106" t="s">
        <v>650</v>
      </c>
      <c r="U2106" t="s">
        <v>421</v>
      </c>
      <c r="V2106" t="s">
        <v>379</v>
      </c>
    </row>
    <row r="2107" spans="1:22">
      <c r="A2107">
        <v>54751</v>
      </c>
      <c r="B2107" t="s">
        <v>1316</v>
      </c>
      <c r="C2107">
        <v>0.185</v>
      </c>
      <c r="D2107" t="s">
        <v>373</v>
      </c>
      <c r="E2107" t="s">
        <v>374</v>
      </c>
      <c r="F2107">
        <v>2008</v>
      </c>
      <c r="G2107">
        <v>40</v>
      </c>
      <c r="H2107" t="s">
        <v>27</v>
      </c>
      <c r="I2107" t="s">
        <v>126</v>
      </c>
      <c r="J2107" t="s">
        <v>229</v>
      </c>
      <c r="K2107">
        <v>0.25</v>
      </c>
      <c r="L2107">
        <v>7</v>
      </c>
      <c r="M2107">
        <v>28</v>
      </c>
      <c r="N2107">
        <v>1975</v>
      </c>
      <c r="O2107">
        <v>2003</v>
      </c>
      <c r="P2107" t="s">
        <v>454</v>
      </c>
      <c r="Q2107" t="s">
        <v>339</v>
      </c>
      <c r="R2107" t="s">
        <v>1316</v>
      </c>
      <c r="S2107" t="s">
        <v>1317</v>
      </c>
      <c r="T2107" t="s">
        <v>1318</v>
      </c>
      <c r="U2107" t="s">
        <v>421</v>
      </c>
      <c r="V2107" t="s">
        <v>379</v>
      </c>
    </row>
    <row r="2108" spans="1:22">
      <c r="A2108">
        <v>54752</v>
      </c>
      <c r="B2108" t="s">
        <v>651</v>
      </c>
      <c r="C2108">
        <v>0.16</v>
      </c>
      <c r="D2108" t="s">
        <v>373</v>
      </c>
      <c r="E2108" t="s">
        <v>374</v>
      </c>
      <c r="F2108">
        <v>2008</v>
      </c>
      <c r="G2108">
        <v>40</v>
      </c>
      <c r="H2108" t="s">
        <v>27</v>
      </c>
      <c r="I2108" t="s">
        <v>126</v>
      </c>
      <c r="J2108" t="s">
        <v>229</v>
      </c>
      <c r="K2108">
        <v>0.25</v>
      </c>
      <c r="L2108">
        <v>7</v>
      </c>
      <c r="M2108">
        <v>28</v>
      </c>
      <c r="N2108">
        <v>1975</v>
      </c>
      <c r="O2108">
        <v>2003</v>
      </c>
      <c r="P2108" t="s">
        <v>454</v>
      </c>
      <c r="Q2108" t="s">
        <v>339</v>
      </c>
      <c r="R2108" t="s">
        <v>651</v>
      </c>
      <c r="S2108" t="s">
        <v>652</v>
      </c>
      <c r="T2108" t="s">
        <v>653</v>
      </c>
      <c r="U2108" t="s">
        <v>421</v>
      </c>
      <c r="V2108" t="s">
        <v>379</v>
      </c>
    </row>
    <row r="2109" spans="1:22">
      <c r="A2109">
        <v>54753</v>
      </c>
      <c r="B2109" t="s">
        <v>801</v>
      </c>
      <c r="C2109">
        <v>0.05</v>
      </c>
      <c r="D2109" t="s">
        <v>373</v>
      </c>
      <c r="E2109" t="s">
        <v>374</v>
      </c>
      <c r="F2109">
        <v>2008</v>
      </c>
      <c r="G2109">
        <v>40</v>
      </c>
      <c r="H2109" t="s">
        <v>27</v>
      </c>
      <c r="I2109" t="s">
        <v>126</v>
      </c>
      <c r="J2109" t="s">
        <v>229</v>
      </c>
      <c r="K2109">
        <v>0.25</v>
      </c>
      <c r="L2109">
        <v>7</v>
      </c>
      <c r="M2109">
        <v>28</v>
      </c>
      <c r="N2109">
        <v>1975</v>
      </c>
      <c r="O2109">
        <v>2003</v>
      </c>
      <c r="P2109" t="s">
        <v>454</v>
      </c>
      <c r="Q2109" t="s">
        <v>339</v>
      </c>
      <c r="R2109" t="s">
        <v>801</v>
      </c>
      <c r="S2109" t="s">
        <v>802</v>
      </c>
      <c r="T2109" t="s">
        <v>803</v>
      </c>
      <c r="U2109" t="s">
        <v>421</v>
      </c>
      <c r="V2109" t="s">
        <v>379</v>
      </c>
    </row>
    <row r="2110" spans="1:22">
      <c r="A2110">
        <v>54754</v>
      </c>
      <c r="B2110" t="s">
        <v>651</v>
      </c>
      <c r="C2110">
        <v>0.05</v>
      </c>
      <c r="D2110" t="s">
        <v>373</v>
      </c>
      <c r="E2110" t="s">
        <v>374</v>
      </c>
      <c r="F2110">
        <v>2007</v>
      </c>
      <c r="G2110">
        <v>40</v>
      </c>
      <c r="H2110" t="s">
        <v>27</v>
      </c>
      <c r="I2110" t="s">
        <v>126</v>
      </c>
      <c r="J2110" t="s">
        <v>229</v>
      </c>
      <c r="K2110">
        <v>0.25</v>
      </c>
      <c r="L2110">
        <v>7</v>
      </c>
      <c r="M2110">
        <v>28</v>
      </c>
      <c r="N2110">
        <v>1975</v>
      </c>
      <c r="O2110">
        <v>2003</v>
      </c>
      <c r="P2110" t="s">
        <v>454</v>
      </c>
      <c r="Q2110" t="s">
        <v>339</v>
      </c>
      <c r="R2110" t="s">
        <v>651</v>
      </c>
      <c r="S2110" t="s">
        <v>652</v>
      </c>
      <c r="T2110" t="s">
        <v>653</v>
      </c>
      <c r="U2110" t="s">
        <v>421</v>
      </c>
      <c r="V2110" t="s">
        <v>379</v>
      </c>
    </row>
    <row r="2111" spans="1:22">
      <c r="A2111">
        <v>54755</v>
      </c>
      <c r="B2111" t="s">
        <v>801</v>
      </c>
      <c r="C2111">
        <v>0.03</v>
      </c>
      <c r="D2111" t="s">
        <v>373</v>
      </c>
      <c r="E2111" t="s">
        <v>374</v>
      </c>
      <c r="F2111">
        <v>2007</v>
      </c>
      <c r="G2111">
        <v>40</v>
      </c>
      <c r="H2111" t="s">
        <v>27</v>
      </c>
      <c r="I2111" t="s">
        <v>126</v>
      </c>
      <c r="J2111" t="s">
        <v>229</v>
      </c>
      <c r="K2111">
        <v>0.25</v>
      </c>
      <c r="L2111">
        <v>7</v>
      </c>
      <c r="M2111">
        <v>28</v>
      </c>
      <c r="N2111">
        <v>1975</v>
      </c>
      <c r="O2111">
        <v>2003</v>
      </c>
      <c r="P2111" t="s">
        <v>454</v>
      </c>
      <c r="Q2111" t="s">
        <v>339</v>
      </c>
      <c r="R2111" t="s">
        <v>801</v>
      </c>
      <c r="S2111" t="s">
        <v>802</v>
      </c>
      <c r="T2111" t="s">
        <v>803</v>
      </c>
      <c r="U2111" t="s">
        <v>421</v>
      </c>
      <c r="V2111" t="s">
        <v>379</v>
      </c>
    </row>
    <row r="2112" spans="1:22">
      <c r="A2112">
        <v>54756</v>
      </c>
      <c r="B2112" t="s">
        <v>704</v>
      </c>
      <c r="C2112">
        <v>5.0000000000000001E-3</v>
      </c>
      <c r="D2112" t="s">
        <v>373</v>
      </c>
      <c r="E2112" t="s">
        <v>374</v>
      </c>
      <c r="F2112">
        <v>2008</v>
      </c>
      <c r="G2112">
        <v>40</v>
      </c>
      <c r="H2112" t="s">
        <v>27</v>
      </c>
      <c r="I2112" t="s">
        <v>126</v>
      </c>
      <c r="J2112" t="s">
        <v>229</v>
      </c>
      <c r="K2112">
        <v>0.25</v>
      </c>
      <c r="L2112">
        <v>7</v>
      </c>
      <c r="M2112">
        <v>28</v>
      </c>
      <c r="N2112">
        <v>1975</v>
      </c>
      <c r="O2112">
        <v>2003</v>
      </c>
      <c r="P2112" t="s">
        <v>454</v>
      </c>
      <c r="Q2112" t="s">
        <v>339</v>
      </c>
      <c r="R2112" t="s">
        <v>704</v>
      </c>
      <c r="S2112" t="s">
        <v>705</v>
      </c>
      <c r="T2112" t="s">
        <v>706</v>
      </c>
      <c r="U2112" t="s">
        <v>421</v>
      </c>
      <c r="V2112" t="s">
        <v>379</v>
      </c>
    </row>
    <row r="2113" spans="1:22">
      <c r="A2113">
        <v>54757</v>
      </c>
      <c r="B2113" t="s">
        <v>1316</v>
      </c>
      <c r="C2113">
        <v>5.0000000000000001E-3</v>
      </c>
      <c r="D2113" t="s">
        <v>373</v>
      </c>
      <c r="E2113" t="s">
        <v>374</v>
      </c>
      <c r="F2113">
        <v>2007</v>
      </c>
      <c r="G2113">
        <v>40</v>
      </c>
      <c r="H2113" t="s">
        <v>27</v>
      </c>
      <c r="I2113" t="s">
        <v>126</v>
      </c>
      <c r="J2113" t="s">
        <v>229</v>
      </c>
      <c r="K2113">
        <v>0.25</v>
      </c>
      <c r="L2113">
        <v>7</v>
      </c>
      <c r="M2113">
        <v>28</v>
      </c>
      <c r="N2113">
        <v>1975</v>
      </c>
      <c r="O2113">
        <v>2003</v>
      </c>
      <c r="P2113" t="s">
        <v>454</v>
      </c>
      <c r="Q2113" t="s">
        <v>339</v>
      </c>
      <c r="R2113" t="s">
        <v>1316</v>
      </c>
      <c r="S2113" t="s">
        <v>1317</v>
      </c>
      <c r="T2113" t="s">
        <v>1318</v>
      </c>
      <c r="U2113" t="s">
        <v>421</v>
      </c>
      <c r="V2113" t="s">
        <v>379</v>
      </c>
    </row>
    <row r="2114" spans="1:22">
      <c r="A2114">
        <v>54758</v>
      </c>
      <c r="B2114" t="s">
        <v>673</v>
      </c>
      <c r="C2114">
        <v>0.03</v>
      </c>
      <c r="D2114" t="s">
        <v>373</v>
      </c>
      <c r="E2114" t="s">
        <v>374</v>
      </c>
      <c r="F2114">
        <v>2008</v>
      </c>
      <c r="G2114">
        <v>40</v>
      </c>
      <c r="H2114" t="s">
        <v>27</v>
      </c>
      <c r="I2114" t="s">
        <v>126</v>
      </c>
      <c r="J2114" t="s">
        <v>229</v>
      </c>
      <c r="K2114">
        <v>0.25</v>
      </c>
      <c r="L2114">
        <v>7</v>
      </c>
      <c r="M2114">
        <v>28</v>
      </c>
      <c r="N2114">
        <v>1975</v>
      </c>
      <c r="O2114">
        <v>2003</v>
      </c>
      <c r="P2114" t="s">
        <v>454</v>
      </c>
      <c r="Q2114" t="s">
        <v>339</v>
      </c>
      <c r="R2114" t="s">
        <v>673</v>
      </c>
      <c r="S2114" t="s">
        <v>674</v>
      </c>
      <c r="T2114" t="s">
        <v>662</v>
      </c>
      <c r="U2114" t="s">
        <v>675</v>
      </c>
      <c r="V2114" t="s">
        <v>379</v>
      </c>
    </row>
    <row r="2115" spans="1:22">
      <c r="A2115">
        <v>54759</v>
      </c>
      <c r="B2115" t="s">
        <v>673</v>
      </c>
      <c r="C2115">
        <v>0.03</v>
      </c>
      <c r="D2115" t="s">
        <v>373</v>
      </c>
      <c r="E2115" t="s">
        <v>374</v>
      </c>
      <c r="F2115">
        <v>2007</v>
      </c>
      <c r="G2115">
        <v>40</v>
      </c>
      <c r="H2115" t="s">
        <v>27</v>
      </c>
      <c r="I2115" t="s">
        <v>126</v>
      </c>
      <c r="J2115" t="s">
        <v>229</v>
      </c>
      <c r="K2115">
        <v>0.25</v>
      </c>
      <c r="L2115">
        <v>7</v>
      </c>
      <c r="M2115">
        <v>28</v>
      </c>
      <c r="N2115">
        <v>1975</v>
      </c>
      <c r="O2115">
        <v>2003</v>
      </c>
      <c r="P2115" t="s">
        <v>454</v>
      </c>
      <c r="Q2115" t="s">
        <v>339</v>
      </c>
      <c r="R2115" t="s">
        <v>673</v>
      </c>
      <c r="S2115" t="s">
        <v>674</v>
      </c>
      <c r="T2115" t="s">
        <v>662</v>
      </c>
      <c r="U2115" t="s">
        <v>675</v>
      </c>
      <c r="V2115" t="s">
        <v>379</v>
      </c>
    </row>
    <row r="2116" spans="1:22">
      <c r="A2116">
        <v>54760</v>
      </c>
      <c r="B2116" t="s">
        <v>660</v>
      </c>
      <c r="C2116">
        <v>3.5000000000000003E-2</v>
      </c>
      <c r="D2116" t="s">
        <v>373</v>
      </c>
      <c r="E2116" t="s">
        <v>374</v>
      </c>
      <c r="F2116">
        <v>2008</v>
      </c>
      <c r="G2116">
        <v>40</v>
      </c>
      <c r="H2116" t="s">
        <v>27</v>
      </c>
      <c r="I2116" t="s">
        <v>126</v>
      </c>
      <c r="J2116" t="s">
        <v>229</v>
      </c>
      <c r="K2116">
        <v>0.25</v>
      </c>
      <c r="L2116">
        <v>7</v>
      </c>
      <c r="M2116">
        <v>28</v>
      </c>
      <c r="N2116">
        <v>1975</v>
      </c>
      <c r="O2116">
        <v>2003</v>
      </c>
      <c r="P2116" t="s">
        <v>454</v>
      </c>
      <c r="Q2116" t="s">
        <v>339</v>
      </c>
      <c r="R2116" t="s">
        <v>660</v>
      </c>
      <c r="S2116" t="s">
        <v>661</v>
      </c>
      <c r="T2116" t="s">
        <v>662</v>
      </c>
      <c r="U2116" t="s">
        <v>663</v>
      </c>
      <c r="V2116" t="s">
        <v>379</v>
      </c>
    </row>
    <row r="2117" spans="1:22">
      <c r="A2117">
        <v>54761</v>
      </c>
      <c r="B2117" t="s">
        <v>660</v>
      </c>
      <c r="C2117">
        <v>1.4999999999999999E-2</v>
      </c>
      <c r="D2117" t="s">
        <v>373</v>
      </c>
      <c r="E2117" t="s">
        <v>374</v>
      </c>
      <c r="F2117">
        <v>2007</v>
      </c>
      <c r="G2117">
        <v>40</v>
      </c>
      <c r="H2117" t="s">
        <v>27</v>
      </c>
      <c r="I2117" t="s">
        <v>126</v>
      </c>
      <c r="J2117" t="s">
        <v>229</v>
      </c>
      <c r="K2117">
        <v>0.25</v>
      </c>
      <c r="L2117">
        <v>7</v>
      </c>
      <c r="M2117">
        <v>28</v>
      </c>
      <c r="N2117">
        <v>1975</v>
      </c>
      <c r="O2117">
        <v>2003</v>
      </c>
      <c r="P2117" t="s">
        <v>454</v>
      </c>
      <c r="Q2117" t="s">
        <v>339</v>
      </c>
      <c r="R2117" t="s">
        <v>660</v>
      </c>
      <c r="S2117" t="s">
        <v>661</v>
      </c>
      <c r="T2117" t="s">
        <v>662</v>
      </c>
      <c r="U2117" t="s">
        <v>663</v>
      </c>
      <c r="V2117" t="s">
        <v>379</v>
      </c>
    </row>
    <row r="2118" spans="1:22">
      <c r="A2118">
        <v>54762</v>
      </c>
      <c r="B2118" t="s">
        <v>746</v>
      </c>
      <c r="C2118">
        <v>0.03</v>
      </c>
      <c r="D2118" t="s">
        <v>373</v>
      </c>
      <c r="E2118" t="s">
        <v>374</v>
      </c>
      <c r="F2118">
        <v>2008</v>
      </c>
      <c r="G2118">
        <v>40</v>
      </c>
      <c r="H2118" t="s">
        <v>27</v>
      </c>
      <c r="I2118" t="s">
        <v>126</v>
      </c>
      <c r="J2118" t="s">
        <v>229</v>
      </c>
      <c r="K2118">
        <v>0.25</v>
      </c>
      <c r="L2118">
        <v>7</v>
      </c>
      <c r="M2118">
        <v>28</v>
      </c>
      <c r="N2118">
        <v>1975</v>
      </c>
      <c r="O2118">
        <v>2003</v>
      </c>
      <c r="P2118" t="s">
        <v>454</v>
      </c>
      <c r="Q2118" t="s">
        <v>339</v>
      </c>
      <c r="R2118" t="s">
        <v>746</v>
      </c>
      <c r="S2118" t="s">
        <v>715</v>
      </c>
      <c r="T2118" t="s">
        <v>747</v>
      </c>
      <c r="U2118" t="s">
        <v>434</v>
      </c>
      <c r="V2118" t="s">
        <v>379</v>
      </c>
    </row>
    <row r="2119" spans="1:22">
      <c r="A2119">
        <v>54763</v>
      </c>
      <c r="B2119" t="s">
        <v>717</v>
      </c>
      <c r="C2119">
        <v>5.0000000000000001E-3</v>
      </c>
      <c r="D2119" t="s">
        <v>373</v>
      </c>
      <c r="E2119" t="s">
        <v>374</v>
      </c>
      <c r="F2119">
        <v>2007</v>
      </c>
      <c r="G2119">
        <v>40</v>
      </c>
      <c r="H2119" t="s">
        <v>27</v>
      </c>
      <c r="I2119" t="s">
        <v>126</v>
      </c>
      <c r="J2119" t="s">
        <v>229</v>
      </c>
      <c r="K2119">
        <v>0.25</v>
      </c>
      <c r="L2119">
        <v>7</v>
      </c>
      <c r="M2119">
        <v>28</v>
      </c>
      <c r="N2119">
        <v>1975</v>
      </c>
      <c r="O2119">
        <v>2003</v>
      </c>
      <c r="P2119" t="s">
        <v>454</v>
      </c>
      <c r="Q2119" t="s">
        <v>339</v>
      </c>
      <c r="R2119" t="s">
        <v>717</v>
      </c>
      <c r="S2119" t="s">
        <v>718</v>
      </c>
      <c r="T2119" t="s">
        <v>623</v>
      </c>
      <c r="U2119" t="s">
        <v>719</v>
      </c>
      <c r="V2119" t="s">
        <v>379</v>
      </c>
    </row>
    <row r="2120" spans="1:22">
      <c r="A2120">
        <v>54764</v>
      </c>
      <c r="B2120" t="s">
        <v>717</v>
      </c>
      <c r="C2120">
        <v>5.0000000000000001E-3</v>
      </c>
      <c r="D2120" t="s">
        <v>373</v>
      </c>
      <c r="E2120" t="s">
        <v>374</v>
      </c>
      <c r="F2120">
        <v>2008</v>
      </c>
      <c r="G2120">
        <v>40</v>
      </c>
      <c r="H2120" t="s">
        <v>27</v>
      </c>
      <c r="I2120" t="s">
        <v>126</v>
      </c>
      <c r="J2120" t="s">
        <v>229</v>
      </c>
      <c r="K2120">
        <v>0.25</v>
      </c>
      <c r="L2120">
        <v>7</v>
      </c>
      <c r="M2120">
        <v>28</v>
      </c>
      <c r="N2120">
        <v>1975</v>
      </c>
      <c r="O2120">
        <v>2003</v>
      </c>
      <c r="P2120" t="s">
        <v>454</v>
      </c>
      <c r="Q2120" t="s">
        <v>339</v>
      </c>
      <c r="R2120" t="s">
        <v>717</v>
      </c>
      <c r="S2120" t="s">
        <v>718</v>
      </c>
      <c r="T2120" t="s">
        <v>623</v>
      </c>
      <c r="U2120" t="s">
        <v>719</v>
      </c>
      <c r="V2120" t="s">
        <v>379</v>
      </c>
    </row>
    <row r="2121" spans="1:22">
      <c r="A2121">
        <v>54765</v>
      </c>
      <c r="B2121" t="s">
        <v>748</v>
      </c>
      <c r="C2121">
        <v>3.5000000000000003E-2</v>
      </c>
      <c r="D2121" t="s">
        <v>373</v>
      </c>
      <c r="E2121" t="s">
        <v>374</v>
      </c>
      <c r="F2121">
        <v>2007</v>
      </c>
      <c r="G2121">
        <v>40</v>
      </c>
      <c r="H2121" t="s">
        <v>27</v>
      </c>
      <c r="I2121" t="s">
        <v>126</v>
      </c>
      <c r="J2121" t="s">
        <v>229</v>
      </c>
      <c r="K2121">
        <v>0.25</v>
      </c>
      <c r="L2121">
        <v>7</v>
      </c>
      <c r="M2121">
        <v>28</v>
      </c>
      <c r="N2121">
        <v>1975</v>
      </c>
      <c r="O2121">
        <v>2003</v>
      </c>
      <c r="P2121" t="s">
        <v>454</v>
      </c>
      <c r="Q2121" t="s">
        <v>339</v>
      </c>
      <c r="R2121" t="s">
        <v>748</v>
      </c>
      <c r="S2121" t="s">
        <v>749</v>
      </c>
      <c r="T2121" t="s">
        <v>750</v>
      </c>
      <c r="U2121" t="s">
        <v>751</v>
      </c>
      <c r="V2121" t="s">
        <v>379</v>
      </c>
    </row>
    <row r="2122" spans="1:22">
      <c r="A2122">
        <v>54766</v>
      </c>
      <c r="B2122" t="s">
        <v>667</v>
      </c>
      <c r="C2122">
        <v>5.0000000000000001E-3</v>
      </c>
      <c r="D2122" t="s">
        <v>373</v>
      </c>
      <c r="E2122" t="s">
        <v>374</v>
      </c>
      <c r="F2122">
        <v>2008</v>
      </c>
      <c r="G2122">
        <v>40</v>
      </c>
      <c r="H2122" t="s">
        <v>27</v>
      </c>
      <c r="I2122" t="s">
        <v>126</v>
      </c>
      <c r="J2122" t="s">
        <v>229</v>
      </c>
      <c r="K2122">
        <v>0.25</v>
      </c>
      <c r="L2122">
        <v>7</v>
      </c>
      <c r="M2122">
        <v>28</v>
      </c>
      <c r="N2122">
        <v>1975</v>
      </c>
      <c r="O2122">
        <v>2003</v>
      </c>
      <c r="P2122" t="s">
        <v>454</v>
      </c>
      <c r="Q2122" t="s">
        <v>339</v>
      </c>
      <c r="R2122" t="s">
        <v>667</v>
      </c>
      <c r="S2122" t="s">
        <v>668</v>
      </c>
      <c r="T2122" t="s">
        <v>369</v>
      </c>
      <c r="V2122" t="s">
        <v>379</v>
      </c>
    </row>
    <row r="2123" spans="1:22">
      <c r="A2123">
        <v>54769</v>
      </c>
      <c r="B2123" t="s">
        <v>669</v>
      </c>
      <c r="C2123">
        <v>0.01</v>
      </c>
      <c r="D2123" t="s">
        <v>373</v>
      </c>
      <c r="E2123" t="s">
        <v>374</v>
      </c>
      <c r="F2123">
        <v>2007</v>
      </c>
      <c r="G2123">
        <v>40</v>
      </c>
      <c r="H2123" t="s">
        <v>27</v>
      </c>
      <c r="I2123" t="s">
        <v>126</v>
      </c>
      <c r="J2123" t="s">
        <v>227</v>
      </c>
      <c r="K2123">
        <v>0.25</v>
      </c>
      <c r="L2123">
        <v>7</v>
      </c>
      <c r="M2123">
        <v>28</v>
      </c>
      <c r="N2123">
        <v>1975</v>
      </c>
      <c r="O2123">
        <v>2003</v>
      </c>
      <c r="P2123" t="s">
        <v>454</v>
      </c>
      <c r="Q2123" t="s">
        <v>339</v>
      </c>
      <c r="R2123" t="s">
        <v>669</v>
      </c>
      <c r="S2123" t="s">
        <v>670</v>
      </c>
      <c r="T2123" t="s">
        <v>671</v>
      </c>
      <c r="U2123" t="s">
        <v>672</v>
      </c>
      <c r="V2123" t="s">
        <v>379</v>
      </c>
    </row>
    <row r="2124" spans="1:22">
      <c r="A2124">
        <v>54770</v>
      </c>
      <c r="B2124" t="s">
        <v>600</v>
      </c>
      <c r="C2124">
        <v>0.42499999999999999</v>
      </c>
      <c r="D2124" t="s">
        <v>373</v>
      </c>
      <c r="E2124" t="s">
        <v>374</v>
      </c>
      <c r="F2124">
        <v>2008</v>
      </c>
      <c r="G2124">
        <v>40</v>
      </c>
      <c r="H2124" t="s">
        <v>27</v>
      </c>
      <c r="I2124" t="s">
        <v>126</v>
      </c>
      <c r="J2124" t="s">
        <v>227</v>
      </c>
      <c r="K2124">
        <v>0.25</v>
      </c>
      <c r="L2124">
        <v>7</v>
      </c>
      <c r="M2124">
        <v>28</v>
      </c>
      <c r="N2124">
        <v>1975</v>
      </c>
      <c r="O2124">
        <v>2003</v>
      </c>
      <c r="P2124" t="s">
        <v>454</v>
      </c>
      <c r="Q2124" t="s">
        <v>339</v>
      </c>
      <c r="R2124" t="s">
        <v>600</v>
      </c>
      <c r="S2124" t="s">
        <v>601</v>
      </c>
      <c r="T2124" t="s">
        <v>602</v>
      </c>
      <c r="U2124" t="s">
        <v>459</v>
      </c>
      <c r="V2124" t="s">
        <v>379</v>
      </c>
    </row>
    <row r="2125" spans="1:22">
      <c r="A2125">
        <v>54771</v>
      </c>
      <c r="B2125" t="s">
        <v>598</v>
      </c>
      <c r="C2125">
        <v>0.42</v>
      </c>
      <c r="D2125" t="s">
        <v>373</v>
      </c>
      <c r="E2125" t="s">
        <v>374</v>
      </c>
      <c r="F2125">
        <v>2008</v>
      </c>
      <c r="G2125">
        <v>40</v>
      </c>
      <c r="H2125" t="s">
        <v>27</v>
      </c>
      <c r="I2125" t="s">
        <v>126</v>
      </c>
      <c r="J2125" t="s">
        <v>227</v>
      </c>
      <c r="K2125">
        <v>0.25</v>
      </c>
      <c r="L2125">
        <v>7</v>
      </c>
      <c r="M2125">
        <v>28</v>
      </c>
      <c r="N2125">
        <v>1975</v>
      </c>
      <c r="O2125">
        <v>2003</v>
      </c>
      <c r="P2125" t="s">
        <v>454</v>
      </c>
      <c r="Q2125" t="s">
        <v>339</v>
      </c>
      <c r="R2125" t="s">
        <v>598</v>
      </c>
      <c r="S2125" t="s">
        <v>548</v>
      </c>
      <c r="T2125" t="s">
        <v>599</v>
      </c>
      <c r="U2125" t="s">
        <v>459</v>
      </c>
      <c r="V2125" t="s">
        <v>379</v>
      </c>
    </row>
    <row r="2126" spans="1:22">
      <c r="A2126">
        <v>54772</v>
      </c>
      <c r="B2126" t="s">
        <v>598</v>
      </c>
      <c r="C2126">
        <v>0.08</v>
      </c>
      <c r="D2126" t="s">
        <v>373</v>
      </c>
      <c r="E2126" t="s">
        <v>374</v>
      </c>
      <c r="F2126">
        <v>2007</v>
      </c>
      <c r="G2126">
        <v>40</v>
      </c>
      <c r="H2126" t="s">
        <v>27</v>
      </c>
      <c r="I2126" t="s">
        <v>126</v>
      </c>
      <c r="J2126" t="s">
        <v>227</v>
      </c>
      <c r="K2126">
        <v>0.25</v>
      </c>
      <c r="L2126">
        <v>7</v>
      </c>
      <c r="M2126">
        <v>28</v>
      </c>
      <c r="N2126">
        <v>1975</v>
      </c>
      <c r="O2126">
        <v>2003</v>
      </c>
      <c r="P2126" t="s">
        <v>454</v>
      </c>
      <c r="Q2126" t="s">
        <v>339</v>
      </c>
      <c r="R2126" t="s">
        <v>598</v>
      </c>
      <c r="S2126" t="s">
        <v>548</v>
      </c>
      <c r="T2126" t="s">
        <v>599</v>
      </c>
      <c r="U2126" t="s">
        <v>459</v>
      </c>
      <c r="V2126" t="s">
        <v>379</v>
      </c>
    </row>
    <row r="2127" spans="1:22">
      <c r="A2127">
        <v>54773</v>
      </c>
      <c r="B2127" t="s">
        <v>600</v>
      </c>
      <c r="C2127">
        <v>6.5000000000000002E-2</v>
      </c>
      <c r="D2127" t="s">
        <v>373</v>
      </c>
      <c r="E2127" t="s">
        <v>374</v>
      </c>
      <c r="F2127">
        <v>2007</v>
      </c>
      <c r="G2127">
        <v>40</v>
      </c>
      <c r="H2127" t="s">
        <v>27</v>
      </c>
      <c r="I2127" t="s">
        <v>126</v>
      </c>
      <c r="J2127" t="s">
        <v>227</v>
      </c>
      <c r="K2127">
        <v>0.25</v>
      </c>
      <c r="L2127">
        <v>7</v>
      </c>
      <c r="M2127">
        <v>28</v>
      </c>
      <c r="N2127">
        <v>1975</v>
      </c>
      <c r="O2127">
        <v>2003</v>
      </c>
      <c r="P2127" t="s">
        <v>454</v>
      </c>
      <c r="Q2127" t="s">
        <v>339</v>
      </c>
      <c r="R2127" t="s">
        <v>600</v>
      </c>
      <c r="S2127" t="s">
        <v>601</v>
      </c>
      <c r="T2127" t="s">
        <v>602</v>
      </c>
      <c r="U2127" t="s">
        <v>459</v>
      </c>
      <c r="V2127" t="s">
        <v>379</v>
      </c>
    </row>
    <row r="2128" spans="1:22">
      <c r="A2128">
        <v>54774</v>
      </c>
      <c r="B2128" t="s">
        <v>755</v>
      </c>
      <c r="C2128">
        <v>0.03</v>
      </c>
      <c r="D2128" t="s">
        <v>373</v>
      </c>
      <c r="E2128" t="s">
        <v>374</v>
      </c>
      <c r="F2128">
        <v>2007</v>
      </c>
      <c r="G2128">
        <v>40</v>
      </c>
      <c r="H2128" t="s">
        <v>27</v>
      </c>
      <c r="I2128" t="s">
        <v>126</v>
      </c>
      <c r="J2128" t="s">
        <v>227</v>
      </c>
      <c r="K2128">
        <v>0.25</v>
      </c>
      <c r="L2128">
        <v>7</v>
      </c>
      <c r="M2128">
        <v>28</v>
      </c>
      <c r="N2128">
        <v>1975</v>
      </c>
      <c r="O2128">
        <v>2003</v>
      </c>
      <c r="P2128" t="s">
        <v>454</v>
      </c>
      <c r="Q2128" t="s">
        <v>339</v>
      </c>
      <c r="R2128" t="s">
        <v>755</v>
      </c>
      <c r="S2128" t="s">
        <v>733</v>
      </c>
      <c r="T2128" t="s">
        <v>756</v>
      </c>
      <c r="U2128" t="s">
        <v>459</v>
      </c>
      <c r="V2128" t="s">
        <v>379</v>
      </c>
    </row>
    <row r="2129" spans="1:22">
      <c r="A2129">
        <v>54775</v>
      </c>
      <c r="B2129" t="s">
        <v>727</v>
      </c>
      <c r="C2129">
        <v>5.0000000000000001E-3</v>
      </c>
      <c r="D2129" t="s">
        <v>373</v>
      </c>
      <c r="E2129" t="s">
        <v>374</v>
      </c>
      <c r="F2129">
        <v>2008</v>
      </c>
      <c r="G2129">
        <v>40</v>
      </c>
      <c r="H2129" t="s">
        <v>27</v>
      </c>
      <c r="I2129" t="s">
        <v>126</v>
      </c>
      <c r="J2129" t="s">
        <v>227</v>
      </c>
      <c r="K2129">
        <v>0.25</v>
      </c>
      <c r="L2129">
        <v>7</v>
      </c>
      <c r="M2129">
        <v>28</v>
      </c>
      <c r="N2129">
        <v>1975</v>
      </c>
      <c r="O2129">
        <v>2003</v>
      </c>
      <c r="P2129" t="s">
        <v>454</v>
      </c>
      <c r="Q2129" t="s">
        <v>339</v>
      </c>
      <c r="R2129" t="s">
        <v>727</v>
      </c>
      <c r="S2129" t="s">
        <v>728</v>
      </c>
      <c r="T2129" t="s">
        <v>662</v>
      </c>
      <c r="U2129" t="s">
        <v>459</v>
      </c>
      <c r="V2129" t="s">
        <v>379</v>
      </c>
    </row>
    <row r="2130" spans="1:22">
      <c r="A2130">
        <v>54776</v>
      </c>
      <c r="B2130" t="s">
        <v>786</v>
      </c>
      <c r="C2130">
        <v>5.0000000000000001E-3</v>
      </c>
      <c r="D2130" t="s">
        <v>373</v>
      </c>
      <c r="E2130" t="s">
        <v>374</v>
      </c>
      <c r="F2130">
        <v>2008</v>
      </c>
      <c r="G2130">
        <v>40</v>
      </c>
      <c r="H2130" t="s">
        <v>27</v>
      </c>
      <c r="I2130" t="s">
        <v>126</v>
      </c>
      <c r="J2130" t="s">
        <v>227</v>
      </c>
      <c r="K2130">
        <v>0.25</v>
      </c>
      <c r="L2130">
        <v>7</v>
      </c>
      <c r="M2130">
        <v>28</v>
      </c>
      <c r="N2130">
        <v>1975</v>
      </c>
      <c r="O2130">
        <v>2003</v>
      </c>
      <c r="P2130" t="s">
        <v>454</v>
      </c>
      <c r="Q2130" t="s">
        <v>339</v>
      </c>
      <c r="R2130" t="s">
        <v>786</v>
      </c>
      <c r="S2130" t="s">
        <v>787</v>
      </c>
      <c r="T2130" t="s">
        <v>788</v>
      </c>
      <c r="U2130" t="s">
        <v>459</v>
      </c>
      <c r="V2130" t="s">
        <v>379</v>
      </c>
    </row>
    <row r="2131" spans="1:22">
      <c r="A2131">
        <v>54777</v>
      </c>
      <c r="B2131" t="s">
        <v>786</v>
      </c>
      <c r="C2131">
        <v>5.0000000000000001E-3</v>
      </c>
      <c r="D2131" t="s">
        <v>373</v>
      </c>
      <c r="E2131" t="s">
        <v>374</v>
      </c>
      <c r="F2131">
        <v>2007</v>
      </c>
      <c r="G2131">
        <v>40</v>
      </c>
      <c r="H2131" t="s">
        <v>27</v>
      </c>
      <c r="I2131" t="s">
        <v>126</v>
      </c>
      <c r="J2131" t="s">
        <v>227</v>
      </c>
      <c r="K2131">
        <v>0.25</v>
      </c>
      <c r="L2131">
        <v>7</v>
      </c>
      <c r="M2131">
        <v>28</v>
      </c>
      <c r="N2131">
        <v>1975</v>
      </c>
      <c r="O2131">
        <v>2003</v>
      </c>
      <c r="P2131" t="s">
        <v>454</v>
      </c>
      <c r="Q2131" t="s">
        <v>339</v>
      </c>
      <c r="R2131" t="s">
        <v>786</v>
      </c>
      <c r="S2131" t="s">
        <v>787</v>
      </c>
      <c r="T2131" t="s">
        <v>788</v>
      </c>
      <c r="U2131" t="s">
        <v>459</v>
      </c>
      <c r="V2131" t="s">
        <v>379</v>
      </c>
    </row>
    <row r="2132" spans="1:22">
      <c r="A2132">
        <v>54778</v>
      </c>
      <c r="B2132" t="s">
        <v>1294</v>
      </c>
      <c r="C2132">
        <v>5.0000000000000001E-3</v>
      </c>
      <c r="D2132" t="s">
        <v>373</v>
      </c>
      <c r="E2132" t="s">
        <v>374</v>
      </c>
      <c r="F2132">
        <v>2007</v>
      </c>
      <c r="G2132">
        <v>40</v>
      </c>
      <c r="H2132" t="s">
        <v>27</v>
      </c>
      <c r="I2132" t="s">
        <v>126</v>
      </c>
      <c r="J2132" t="s">
        <v>227</v>
      </c>
      <c r="K2132">
        <v>0.25</v>
      </c>
      <c r="L2132">
        <v>7</v>
      </c>
      <c r="M2132">
        <v>28</v>
      </c>
      <c r="N2132">
        <v>1975</v>
      </c>
      <c r="O2132">
        <v>2003</v>
      </c>
      <c r="P2132" t="s">
        <v>454</v>
      </c>
      <c r="Q2132" t="s">
        <v>339</v>
      </c>
      <c r="R2132" t="s">
        <v>1294</v>
      </c>
      <c r="S2132" t="s">
        <v>613</v>
      </c>
      <c r="T2132" t="s">
        <v>1295</v>
      </c>
      <c r="U2132" t="s">
        <v>459</v>
      </c>
      <c r="V2132" t="s">
        <v>379</v>
      </c>
    </row>
    <row r="2133" spans="1:22">
      <c r="A2133">
        <v>54779</v>
      </c>
      <c r="B2133" t="s">
        <v>1294</v>
      </c>
      <c r="C2133">
        <v>5.0000000000000001E-3</v>
      </c>
      <c r="D2133" t="s">
        <v>373</v>
      </c>
      <c r="E2133" t="s">
        <v>374</v>
      </c>
      <c r="F2133">
        <v>2008</v>
      </c>
      <c r="G2133">
        <v>40</v>
      </c>
      <c r="H2133" t="s">
        <v>27</v>
      </c>
      <c r="I2133" t="s">
        <v>126</v>
      </c>
      <c r="J2133" t="s">
        <v>227</v>
      </c>
      <c r="K2133">
        <v>0.25</v>
      </c>
      <c r="L2133">
        <v>7</v>
      </c>
      <c r="M2133">
        <v>28</v>
      </c>
      <c r="N2133">
        <v>1975</v>
      </c>
      <c r="O2133">
        <v>2003</v>
      </c>
      <c r="P2133" t="s">
        <v>454</v>
      </c>
      <c r="Q2133" t="s">
        <v>339</v>
      </c>
      <c r="R2133" t="s">
        <v>1294</v>
      </c>
      <c r="S2133" t="s">
        <v>613</v>
      </c>
      <c r="T2133" t="s">
        <v>1295</v>
      </c>
      <c r="U2133" t="s">
        <v>459</v>
      </c>
      <c r="V2133" t="s">
        <v>379</v>
      </c>
    </row>
    <row r="2134" spans="1:22">
      <c r="A2134">
        <v>54780</v>
      </c>
      <c r="B2134" t="s">
        <v>615</v>
      </c>
      <c r="C2134">
        <v>0.245</v>
      </c>
      <c r="D2134" t="s">
        <v>373</v>
      </c>
      <c r="E2134" t="s">
        <v>374</v>
      </c>
      <c r="F2134">
        <v>2008</v>
      </c>
      <c r="G2134">
        <v>40</v>
      </c>
      <c r="H2134" t="s">
        <v>27</v>
      </c>
      <c r="I2134" t="s">
        <v>126</v>
      </c>
      <c r="J2134" t="s">
        <v>227</v>
      </c>
      <c r="K2134">
        <v>0.25</v>
      </c>
      <c r="L2134">
        <v>7</v>
      </c>
      <c r="M2134">
        <v>28</v>
      </c>
      <c r="N2134">
        <v>1975</v>
      </c>
      <c r="O2134">
        <v>2003</v>
      </c>
      <c r="P2134" t="s">
        <v>454</v>
      </c>
      <c r="Q2134" t="s">
        <v>339</v>
      </c>
      <c r="R2134" t="s">
        <v>615</v>
      </c>
      <c r="S2134" t="s">
        <v>616</v>
      </c>
      <c r="T2134" t="s">
        <v>617</v>
      </c>
      <c r="U2134" t="s">
        <v>618</v>
      </c>
      <c r="V2134" t="s">
        <v>379</v>
      </c>
    </row>
    <row r="2135" spans="1:22">
      <c r="A2135">
        <v>54781</v>
      </c>
      <c r="B2135" t="s">
        <v>615</v>
      </c>
      <c r="C2135">
        <v>0.1</v>
      </c>
      <c r="D2135" t="s">
        <v>373</v>
      </c>
      <c r="E2135" t="s">
        <v>374</v>
      </c>
      <c r="F2135">
        <v>2007</v>
      </c>
      <c r="G2135">
        <v>40</v>
      </c>
      <c r="H2135" t="s">
        <v>27</v>
      </c>
      <c r="I2135" t="s">
        <v>126</v>
      </c>
      <c r="J2135" t="s">
        <v>227</v>
      </c>
      <c r="K2135">
        <v>0.25</v>
      </c>
      <c r="L2135">
        <v>7</v>
      </c>
      <c r="M2135">
        <v>28</v>
      </c>
      <c r="N2135">
        <v>1975</v>
      </c>
      <c r="O2135">
        <v>2003</v>
      </c>
      <c r="P2135" t="s">
        <v>454</v>
      </c>
      <c r="Q2135" t="s">
        <v>339</v>
      </c>
      <c r="R2135" t="s">
        <v>615</v>
      </c>
      <c r="S2135" t="s">
        <v>616</v>
      </c>
      <c r="T2135" t="s">
        <v>617</v>
      </c>
      <c r="U2135" t="s">
        <v>618</v>
      </c>
      <c r="V2135" t="s">
        <v>379</v>
      </c>
    </row>
    <row r="2136" spans="1:22">
      <c r="A2136">
        <v>54782</v>
      </c>
      <c r="B2136" t="s">
        <v>741</v>
      </c>
      <c r="C2136">
        <v>5.0000000000000001E-3</v>
      </c>
      <c r="D2136" t="s">
        <v>373</v>
      </c>
      <c r="E2136" t="s">
        <v>374</v>
      </c>
      <c r="F2136">
        <v>2008</v>
      </c>
      <c r="G2136">
        <v>40</v>
      </c>
      <c r="H2136" t="s">
        <v>27</v>
      </c>
      <c r="I2136" t="s">
        <v>126</v>
      </c>
      <c r="J2136" t="s">
        <v>227</v>
      </c>
      <c r="K2136">
        <v>0.25</v>
      </c>
      <c r="L2136">
        <v>7</v>
      </c>
      <c r="M2136">
        <v>28</v>
      </c>
      <c r="N2136">
        <v>1975</v>
      </c>
      <c r="O2136">
        <v>2003</v>
      </c>
      <c r="P2136" t="s">
        <v>454</v>
      </c>
      <c r="Q2136" t="s">
        <v>339</v>
      </c>
      <c r="R2136" t="s">
        <v>741</v>
      </c>
      <c r="S2136" t="s">
        <v>742</v>
      </c>
      <c r="T2136" t="s">
        <v>743</v>
      </c>
      <c r="U2136" t="s">
        <v>744</v>
      </c>
      <c r="V2136" t="s">
        <v>379</v>
      </c>
    </row>
    <row r="2137" spans="1:22">
      <c r="A2137">
        <v>54783</v>
      </c>
      <c r="B2137" t="s">
        <v>1296</v>
      </c>
      <c r="C2137">
        <v>0.315</v>
      </c>
      <c r="D2137" t="s">
        <v>373</v>
      </c>
      <c r="E2137" t="s">
        <v>374</v>
      </c>
      <c r="F2137">
        <v>2008</v>
      </c>
      <c r="G2137">
        <v>40</v>
      </c>
      <c r="H2137" t="s">
        <v>27</v>
      </c>
      <c r="I2137" t="s">
        <v>126</v>
      </c>
      <c r="J2137" t="s">
        <v>227</v>
      </c>
      <c r="K2137">
        <v>0.25</v>
      </c>
      <c r="L2137">
        <v>7</v>
      </c>
      <c r="M2137">
        <v>28</v>
      </c>
      <c r="N2137">
        <v>1975</v>
      </c>
      <c r="O2137">
        <v>2003</v>
      </c>
      <c r="P2137" t="s">
        <v>454</v>
      </c>
      <c r="Q2137" t="s">
        <v>339</v>
      </c>
      <c r="R2137" t="s">
        <v>1296</v>
      </c>
      <c r="S2137" t="s">
        <v>692</v>
      </c>
      <c r="T2137" t="s">
        <v>1297</v>
      </c>
      <c r="U2137" t="s">
        <v>485</v>
      </c>
      <c r="V2137" t="s">
        <v>486</v>
      </c>
    </row>
    <row r="2138" spans="1:22">
      <c r="A2138">
        <v>54784</v>
      </c>
      <c r="B2138" t="s">
        <v>633</v>
      </c>
      <c r="C2138">
        <v>0.155</v>
      </c>
      <c r="D2138" t="s">
        <v>373</v>
      </c>
      <c r="E2138" t="s">
        <v>374</v>
      </c>
      <c r="F2138">
        <v>2008</v>
      </c>
      <c r="G2138">
        <v>40</v>
      </c>
      <c r="H2138" t="s">
        <v>27</v>
      </c>
      <c r="I2138" t="s">
        <v>126</v>
      </c>
      <c r="J2138" t="s">
        <v>227</v>
      </c>
      <c r="K2138">
        <v>0.25</v>
      </c>
      <c r="L2138">
        <v>7</v>
      </c>
      <c r="M2138">
        <v>28</v>
      </c>
      <c r="N2138">
        <v>1975</v>
      </c>
      <c r="O2138">
        <v>2003</v>
      </c>
      <c r="P2138" t="s">
        <v>454</v>
      </c>
      <c r="Q2138" t="s">
        <v>339</v>
      </c>
      <c r="R2138" t="s">
        <v>633</v>
      </c>
      <c r="S2138" t="s">
        <v>634</v>
      </c>
      <c r="T2138" t="s">
        <v>635</v>
      </c>
      <c r="U2138" t="s">
        <v>485</v>
      </c>
      <c r="V2138" t="s">
        <v>486</v>
      </c>
    </row>
    <row r="2139" spans="1:22">
      <c r="A2139">
        <v>54785</v>
      </c>
      <c r="B2139" t="s">
        <v>1296</v>
      </c>
      <c r="C2139">
        <v>0.06</v>
      </c>
      <c r="D2139" t="s">
        <v>373</v>
      </c>
      <c r="E2139" t="s">
        <v>374</v>
      </c>
      <c r="F2139">
        <v>2007</v>
      </c>
      <c r="G2139">
        <v>40</v>
      </c>
      <c r="H2139" t="s">
        <v>27</v>
      </c>
      <c r="I2139" t="s">
        <v>126</v>
      </c>
      <c r="J2139" t="s">
        <v>227</v>
      </c>
      <c r="K2139">
        <v>0.25</v>
      </c>
      <c r="L2139">
        <v>7</v>
      </c>
      <c r="M2139">
        <v>28</v>
      </c>
      <c r="N2139">
        <v>1975</v>
      </c>
      <c r="O2139">
        <v>2003</v>
      </c>
      <c r="P2139" t="s">
        <v>454</v>
      </c>
      <c r="Q2139" t="s">
        <v>339</v>
      </c>
      <c r="R2139" t="s">
        <v>1296</v>
      </c>
      <c r="S2139" t="s">
        <v>692</v>
      </c>
      <c r="T2139" t="s">
        <v>1297</v>
      </c>
      <c r="U2139" t="s">
        <v>485</v>
      </c>
      <c r="V2139" t="s">
        <v>486</v>
      </c>
    </row>
    <row r="2140" spans="1:22">
      <c r="A2140">
        <v>54786</v>
      </c>
      <c r="B2140" t="s">
        <v>621</v>
      </c>
      <c r="C2140">
        <v>3.5000000000000003E-2</v>
      </c>
      <c r="D2140" t="s">
        <v>373</v>
      </c>
      <c r="E2140" t="s">
        <v>374</v>
      </c>
      <c r="F2140">
        <v>2008</v>
      </c>
      <c r="G2140">
        <v>40</v>
      </c>
      <c r="H2140" t="s">
        <v>27</v>
      </c>
      <c r="I2140" t="s">
        <v>126</v>
      </c>
      <c r="J2140" t="s">
        <v>227</v>
      </c>
      <c r="K2140">
        <v>0.25</v>
      </c>
      <c r="L2140">
        <v>7</v>
      </c>
      <c r="M2140">
        <v>28</v>
      </c>
      <c r="N2140">
        <v>1975</v>
      </c>
      <c r="O2140">
        <v>2003</v>
      </c>
      <c r="P2140" t="s">
        <v>454</v>
      </c>
      <c r="Q2140" t="s">
        <v>339</v>
      </c>
      <c r="R2140" t="s">
        <v>621</v>
      </c>
      <c r="S2140" t="s">
        <v>622</v>
      </c>
      <c r="T2140" t="s">
        <v>623</v>
      </c>
      <c r="U2140" t="s">
        <v>485</v>
      </c>
      <c r="V2140" t="s">
        <v>486</v>
      </c>
    </row>
    <row r="2141" spans="1:22">
      <c r="A2141">
        <v>54787</v>
      </c>
      <c r="B2141" t="s">
        <v>621</v>
      </c>
      <c r="C2141">
        <v>0.01</v>
      </c>
      <c r="D2141" t="s">
        <v>373</v>
      </c>
      <c r="E2141" t="s">
        <v>374</v>
      </c>
      <c r="F2141">
        <v>2007</v>
      </c>
      <c r="G2141">
        <v>40</v>
      </c>
      <c r="H2141" t="s">
        <v>27</v>
      </c>
      <c r="I2141" t="s">
        <v>126</v>
      </c>
      <c r="J2141" t="s">
        <v>227</v>
      </c>
      <c r="K2141">
        <v>0.25</v>
      </c>
      <c r="L2141">
        <v>7</v>
      </c>
      <c r="M2141">
        <v>28</v>
      </c>
      <c r="N2141">
        <v>1975</v>
      </c>
      <c r="O2141">
        <v>2003</v>
      </c>
      <c r="P2141" t="s">
        <v>454</v>
      </c>
      <c r="Q2141" t="s">
        <v>339</v>
      </c>
      <c r="R2141" t="s">
        <v>621</v>
      </c>
      <c r="S2141" t="s">
        <v>622</v>
      </c>
      <c r="T2141" t="s">
        <v>623</v>
      </c>
      <c r="U2141" t="s">
        <v>485</v>
      </c>
      <c r="V2141" t="s">
        <v>486</v>
      </c>
    </row>
    <row r="2142" spans="1:22">
      <c r="A2142">
        <v>54788</v>
      </c>
      <c r="B2142" t="s">
        <v>1282</v>
      </c>
      <c r="C2142">
        <v>5.0000000000000001E-3</v>
      </c>
      <c r="D2142" t="s">
        <v>373</v>
      </c>
      <c r="E2142" t="s">
        <v>374</v>
      </c>
      <c r="F2142">
        <v>2007</v>
      </c>
      <c r="G2142">
        <v>40</v>
      </c>
      <c r="H2142" t="s">
        <v>27</v>
      </c>
      <c r="I2142" t="s">
        <v>126</v>
      </c>
      <c r="J2142" t="s">
        <v>227</v>
      </c>
      <c r="K2142">
        <v>0.25</v>
      </c>
      <c r="L2142">
        <v>7</v>
      </c>
      <c r="M2142">
        <v>28</v>
      </c>
      <c r="N2142">
        <v>1975</v>
      </c>
      <c r="O2142">
        <v>2003</v>
      </c>
      <c r="P2142" t="s">
        <v>454</v>
      </c>
      <c r="Q2142" t="s">
        <v>339</v>
      </c>
      <c r="R2142" t="s">
        <v>1282</v>
      </c>
      <c r="S2142" t="s">
        <v>1283</v>
      </c>
      <c r="T2142" t="s">
        <v>1284</v>
      </c>
      <c r="U2142" t="s">
        <v>485</v>
      </c>
      <c r="V2142" t="s">
        <v>486</v>
      </c>
    </row>
    <row r="2143" spans="1:22">
      <c r="A2143">
        <v>54789</v>
      </c>
      <c r="B2143" t="s">
        <v>633</v>
      </c>
      <c r="C2143">
        <v>5.0000000000000001E-3</v>
      </c>
      <c r="D2143" t="s">
        <v>373</v>
      </c>
      <c r="E2143" t="s">
        <v>374</v>
      </c>
      <c r="F2143">
        <v>2007</v>
      </c>
      <c r="G2143">
        <v>40</v>
      </c>
      <c r="H2143" t="s">
        <v>27</v>
      </c>
      <c r="I2143" t="s">
        <v>126</v>
      </c>
      <c r="J2143" t="s">
        <v>227</v>
      </c>
      <c r="K2143">
        <v>0.25</v>
      </c>
      <c r="L2143">
        <v>7</v>
      </c>
      <c r="M2143">
        <v>28</v>
      </c>
      <c r="N2143">
        <v>1975</v>
      </c>
      <c r="O2143">
        <v>2003</v>
      </c>
      <c r="P2143" t="s">
        <v>454</v>
      </c>
      <c r="Q2143" t="s">
        <v>339</v>
      </c>
      <c r="R2143" t="s">
        <v>633</v>
      </c>
      <c r="S2143" t="s">
        <v>634</v>
      </c>
      <c r="T2143" t="s">
        <v>635</v>
      </c>
      <c r="U2143" t="s">
        <v>485</v>
      </c>
      <c r="V2143" t="s">
        <v>486</v>
      </c>
    </row>
    <row r="2144" spans="1:22">
      <c r="A2144">
        <v>54790</v>
      </c>
      <c r="B2144" t="s">
        <v>1326</v>
      </c>
      <c r="C2144">
        <v>5.0000000000000001E-3</v>
      </c>
      <c r="D2144" t="s">
        <v>373</v>
      </c>
      <c r="E2144" t="s">
        <v>374</v>
      </c>
      <c r="F2144">
        <v>2008</v>
      </c>
      <c r="G2144">
        <v>40</v>
      </c>
      <c r="H2144" t="s">
        <v>27</v>
      </c>
      <c r="I2144" t="s">
        <v>126</v>
      </c>
      <c r="J2144" t="s">
        <v>227</v>
      </c>
      <c r="K2144">
        <v>0.25</v>
      </c>
      <c r="L2144">
        <v>7</v>
      </c>
      <c r="M2144">
        <v>28</v>
      </c>
      <c r="N2144">
        <v>1975</v>
      </c>
      <c r="O2144">
        <v>2003</v>
      </c>
      <c r="P2144" t="s">
        <v>454</v>
      </c>
      <c r="Q2144" t="s">
        <v>339</v>
      </c>
      <c r="R2144" t="s">
        <v>1326</v>
      </c>
      <c r="S2144" t="s">
        <v>1327</v>
      </c>
      <c r="T2144" t="s">
        <v>709</v>
      </c>
      <c r="U2144" t="s">
        <v>697</v>
      </c>
      <c r="V2144" t="s">
        <v>379</v>
      </c>
    </row>
    <row r="2145" spans="1:22">
      <c r="A2145">
        <v>54793</v>
      </c>
      <c r="B2145" t="s">
        <v>636</v>
      </c>
      <c r="C2145">
        <v>0.64500000000000002</v>
      </c>
      <c r="D2145" t="s">
        <v>373</v>
      </c>
      <c r="E2145" t="s">
        <v>374</v>
      </c>
      <c r="F2145">
        <v>2008</v>
      </c>
      <c r="G2145">
        <v>40</v>
      </c>
      <c r="H2145" t="s">
        <v>27</v>
      </c>
      <c r="I2145" t="s">
        <v>126</v>
      </c>
      <c r="J2145" t="s">
        <v>227</v>
      </c>
      <c r="K2145">
        <v>0.25</v>
      </c>
      <c r="L2145">
        <v>7</v>
      </c>
      <c r="M2145">
        <v>28</v>
      </c>
      <c r="N2145">
        <v>1975</v>
      </c>
      <c r="O2145">
        <v>2003</v>
      </c>
      <c r="P2145" t="s">
        <v>454</v>
      </c>
      <c r="Q2145" t="s">
        <v>339</v>
      </c>
      <c r="R2145" t="s">
        <v>636</v>
      </c>
      <c r="S2145" t="s">
        <v>414</v>
      </c>
      <c r="T2145" t="s">
        <v>637</v>
      </c>
      <c r="U2145" t="s">
        <v>416</v>
      </c>
      <c r="V2145" t="s">
        <v>417</v>
      </c>
    </row>
    <row r="2146" spans="1:22">
      <c r="A2146">
        <v>54794</v>
      </c>
      <c r="B2146" t="s">
        <v>636</v>
      </c>
      <c r="C2146">
        <v>0.41499999999999998</v>
      </c>
      <c r="D2146" t="s">
        <v>373</v>
      </c>
      <c r="E2146" t="s">
        <v>374</v>
      </c>
      <c r="F2146">
        <v>2007</v>
      </c>
      <c r="G2146">
        <v>40</v>
      </c>
      <c r="H2146" t="s">
        <v>27</v>
      </c>
      <c r="I2146" t="s">
        <v>126</v>
      </c>
      <c r="J2146" t="s">
        <v>227</v>
      </c>
      <c r="K2146">
        <v>0.25</v>
      </c>
      <c r="L2146">
        <v>7</v>
      </c>
      <c r="M2146">
        <v>28</v>
      </c>
      <c r="N2146">
        <v>1975</v>
      </c>
      <c r="O2146">
        <v>2003</v>
      </c>
      <c r="P2146" t="s">
        <v>454</v>
      </c>
      <c r="Q2146" t="s">
        <v>339</v>
      </c>
      <c r="R2146" t="s">
        <v>636</v>
      </c>
      <c r="S2146" t="s">
        <v>414</v>
      </c>
      <c r="T2146" t="s">
        <v>637</v>
      </c>
      <c r="U2146" t="s">
        <v>416</v>
      </c>
      <c r="V2146" t="s">
        <v>417</v>
      </c>
    </row>
    <row r="2147" spans="1:22">
      <c r="A2147">
        <v>54795</v>
      </c>
      <c r="B2147" t="s">
        <v>648</v>
      </c>
      <c r="C2147">
        <v>0.57999999999999996</v>
      </c>
      <c r="D2147" t="s">
        <v>373</v>
      </c>
      <c r="E2147" t="s">
        <v>374</v>
      </c>
      <c r="F2147">
        <v>2008</v>
      </c>
      <c r="G2147">
        <v>40</v>
      </c>
      <c r="H2147" t="s">
        <v>27</v>
      </c>
      <c r="I2147" t="s">
        <v>126</v>
      </c>
      <c r="J2147" t="s">
        <v>227</v>
      </c>
      <c r="K2147">
        <v>0.25</v>
      </c>
      <c r="L2147">
        <v>7</v>
      </c>
      <c r="M2147">
        <v>28</v>
      </c>
      <c r="N2147">
        <v>1975</v>
      </c>
      <c r="O2147">
        <v>2003</v>
      </c>
      <c r="P2147" t="s">
        <v>454</v>
      </c>
      <c r="Q2147" t="s">
        <v>339</v>
      </c>
      <c r="R2147" t="s">
        <v>648</v>
      </c>
      <c r="S2147" t="s">
        <v>649</v>
      </c>
      <c r="T2147" t="s">
        <v>650</v>
      </c>
      <c r="U2147" t="s">
        <v>421</v>
      </c>
      <c r="V2147" t="s">
        <v>379</v>
      </c>
    </row>
    <row r="2148" spans="1:22">
      <c r="A2148">
        <v>54796</v>
      </c>
      <c r="B2148" t="s">
        <v>645</v>
      </c>
      <c r="C2148">
        <v>0.39</v>
      </c>
      <c r="D2148" t="s">
        <v>373</v>
      </c>
      <c r="E2148" t="s">
        <v>374</v>
      </c>
      <c r="F2148">
        <v>2007</v>
      </c>
      <c r="G2148">
        <v>40</v>
      </c>
      <c r="H2148" t="s">
        <v>27</v>
      </c>
      <c r="I2148" t="s">
        <v>126</v>
      </c>
      <c r="J2148" t="s">
        <v>227</v>
      </c>
      <c r="K2148">
        <v>0.25</v>
      </c>
      <c r="L2148">
        <v>7</v>
      </c>
      <c r="M2148">
        <v>28</v>
      </c>
      <c r="N2148">
        <v>1975</v>
      </c>
      <c r="O2148">
        <v>2003</v>
      </c>
      <c r="P2148" t="s">
        <v>454</v>
      </c>
      <c r="Q2148" t="s">
        <v>339</v>
      </c>
      <c r="R2148" t="s">
        <v>645</v>
      </c>
      <c r="S2148" t="s">
        <v>646</v>
      </c>
      <c r="T2148" t="s">
        <v>647</v>
      </c>
      <c r="U2148" t="s">
        <v>421</v>
      </c>
      <c r="V2148" t="s">
        <v>379</v>
      </c>
    </row>
    <row r="2149" spans="1:22">
      <c r="A2149">
        <v>54797</v>
      </c>
      <c r="B2149" t="s">
        <v>645</v>
      </c>
      <c r="C2149">
        <v>0.22</v>
      </c>
      <c r="D2149" t="s">
        <v>373</v>
      </c>
      <c r="E2149" t="s">
        <v>374</v>
      </c>
      <c r="F2149">
        <v>2008</v>
      </c>
      <c r="G2149">
        <v>40</v>
      </c>
      <c r="H2149" t="s">
        <v>27</v>
      </c>
      <c r="I2149" t="s">
        <v>126</v>
      </c>
      <c r="J2149" t="s">
        <v>227</v>
      </c>
      <c r="K2149">
        <v>0.25</v>
      </c>
      <c r="L2149">
        <v>7</v>
      </c>
      <c r="M2149">
        <v>28</v>
      </c>
      <c r="N2149">
        <v>1975</v>
      </c>
      <c r="O2149">
        <v>2003</v>
      </c>
      <c r="P2149" t="s">
        <v>454</v>
      </c>
      <c r="Q2149" t="s">
        <v>339</v>
      </c>
      <c r="R2149" t="s">
        <v>645</v>
      </c>
      <c r="S2149" t="s">
        <v>646</v>
      </c>
      <c r="T2149" t="s">
        <v>647</v>
      </c>
      <c r="U2149" t="s">
        <v>421</v>
      </c>
      <c r="V2149" t="s">
        <v>379</v>
      </c>
    </row>
    <row r="2150" spans="1:22">
      <c r="A2150">
        <v>54798</v>
      </c>
      <c r="B2150" t="s">
        <v>648</v>
      </c>
      <c r="C2150">
        <v>0.20499999999999999</v>
      </c>
      <c r="D2150" t="s">
        <v>373</v>
      </c>
      <c r="E2150" t="s">
        <v>374</v>
      </c>
      <c r="F2150">
        <v>2007</v>
      </c>
      <c r="G2150">
        <v>40</v>
      </c>
      <c r="H2150" t="s">
        <v>27</v>
      </c>
      <c r="I2150" t="s">
        <v>126</v>
      </c>
      <c r="J2150" t="s">
        <v>227</v>
      </c>
      <c r="K2150">
        <v>0.25</v>
      </c>
      <c r="L2150">
        <v>7</v>
      </c>
      <c r="M2150">
        <v>28</v>
      </c>
      <c r="N2150">
        <v>1975</v>
      </c>
      <c r="O2150">
        <v>2003</v>
      </c>
      <c r="P2150" t="s">
        <v>454</v>
      </c>
      <c r="Q2150" t="s">
        <v>339</v>
      </c>
      <c r="R2150" t="s">
        <v>648</v>
      </c>
      <c r="S2150" t="s">
        <v>649</v>
      </c>
      <c r="T2150" t="s">
        <v>650</v>
      </c>
      <c r="U2150" t="s">
        <v>421</v>
      </c>
      <c r="V2150" t="s">
        <v>379</v>
      </c>
    </row>
    <row r="2151" spans="1:22">
      <c r="A2151">
        <v>54799</v>
      </c>
      <c r="B2151" t="s">
        <v>801</v>
      </c>
      <c r="C2151">
        <v>6.5000000000000002E-2</v>
      </c>
      <c r="D2151" t="s">
        <v>373</v>
      </c>
      <c r="E2151" t="s">
        <v>374</v>
      </c>
      <c r="F2151">
        <v>2007</v>
      </c>
      <c r="G2151">
        <v>40</v>
      </c>
      <c r="H2151" t="s">
        <v>27</v>
      </c>
      <c r="I2151" t="s">
        <v>126</v>
      </c>
      <c r="J2151" t="s">
        <v>227</v>
      </c>
      <c r="K2151">
        <v>0.25</v>
      </c>
      <c r="L2151">
        <v>7</v>
      </c>
      <c r="M2151">
        <v>28</v>
      </c>
      <c r="N2151">
        <v>1975</v>
      </c>
      <c r="O2151">
        <v>2003</v>
      </c>
      <c r="P2151" t="s">
        <v>454</v>
      </c>
      <c r="Q2151" t="s">
        <v>339</v>
      </c>
      <c r="R2151" t="s">
        <v>801</v>
      </c>
      <c r="S2151" t="s">
        <v>802</v>
      </c>
      <c r="T2151" t="s">
        <v>803</v>
      </c>
      <c r="U2151" t="s">
        <v>421</v>
      </c>
      <c r="V2151" t="s">
        <v>379</v>
      </c>
    </row>
    <row r="2152" spans="1:22">
      <c r="A2152">
        <v>54800</v>
      </c>
      <c r="B2152" t="s">
        <v>642</v>
      </c>
      <c r="C2152">
        <v>0.04</v>
      </c>
      <c r="D2152" t="s">
        <v>373</v>
      </c>
      <c r="E2152" t="s">
        <v>374</v>
      </c>
      <c r="F2152">
        <v>2008</v>
      </c>
      <c r="G2152">
        <v>40</v>
      </c>
      <c r="H2152" t="s">
        <v>27</v>
      </c>
      <c r="I2152" t="s">
        <v>126</v>
      </c>
      <c r="J2152" t="s">
        <v>227</v>
      </c>
      <c r="K2152">
        <v>0.25</v>
      </c>
      <c r="L2152">
        <v>7</v>
      </c>
      <c r="M2152">
        <v>28</v>
      </c>
      <c r="N2152">
        <v>1975</v>
      </c>
      <c r="O2152">
        <v>2003</v>
      </c>
      <c r="P2152" t="s">
        <v>454</v>
      </c>
      <c r="Q2152" t="s">
        <v>339</v>
      </c>
      <c r="R2152" t="s">
        <v>642</v>
      </c>
      <c r="S2152" t="s">
        <v>643</v>
      </c>
      <c r="T2152" t="s">
        <v>644</v>
      </c>
      <c r="U2152" t="s">
        <v>421</v>
      </c>
      <c r="V2152" t="s">
        <v>379</v>
      </c>
    </row>
    <row r="2153" spans="1:22">
      <c r="A2153">
        <v>54801</v>
      </c>
      <c r="B2153" t="s">
        <v>651</v>
      </c>
      <c r="C2153">
        <v>3.5000000000000003E-2</v>
      </c>
      <c r="D2153" t="s">
        <v>373</v>
      </c>
      <c r="E2153" t="s">
        <v>374</v>
      </c>
      <c r="F2153">
        <v>2008</v>
      </c>
      <c r="G2153">
        <v>40</v>
      </c>
      <c r="H2153" t="s">
        <v>27</v>
      </c>
      <c r="I2153" t="s">
        <v>126</v>
      </c>
      <c r="J2153" t="s">
        <v>227</v>
      </c>
      <c r="K2153">
        <v>0.25</v>
      </c>
      <c r="L2153">
        <v>7</v>
      </c>
      <c r="M2153">
        <v>28</v>
      </c>
      <c r="N2153">
        <v>1975</v>
      </c>
      <c r="O2153">
        <v>2003</v>
      </c>
      <c r="P2153" t="s">
        <v>454</v>
      </c>
      <c r="Q2153" t="s">
        <v>339</v>
      </c>
      <c r="R2153" t="s">
        <v>651</v>
      </c>
      <c r="S2153" t="s">
        <v>652</v>
      </c>
      <c r="T2153" t="s">
        <v>653</v>
      </c>
      <c r="U2153" t="s">
        <v>421</v>
      </c>
      <c r="V2153" t="s">
        <v>379</v>
      </c>
    </row>
    <row r="2154" spans="1:22">
      <c r="A2154">
        <v>54802</v>
      </c>
      <c r="B2154" t="s">
        <v>642</v>
      </c>
      <c r="C2154">
        <v>0.03</v>
      </c>
      <c r="D2154" t="s">
        <v>373</v>
      </c>
      <c r="E2154" t="s">
        <v>374</v>
      </c>
      <c r="F2154">
        <v>2007</v>
      </c>
      <c r="G2154">
        <v>40</v>
      </c>
      <c r="H2154" t="s">
        <v>27</v>
      </c>
      <c r="I2154" t="s">
        <v>126</v>
      </c>
      <c r="J2154" t="s">
        <v>227</v>
      </c>
      <c r="K2154">
        <v>0.25</v>
      </c>
      <c r="L2154">
        <v>7</v>
      </c>
      <c r="M2154">
        <v>28</v>
      </c>
      <c r="N2154">
        <v>1975</v>
      </c>
      <c r="O2154">
        <v>2003</v>
      </c>
      <c r="P2154" t="s">
        <v>454</v>
      </c>
      <c r="Q2154" t="s">
        <v>339</v>
      </c>
      <c r="R2154" t="s">
        <v>642</v>
      </c>
      <c r="S2154" t="s">
        <v>643</v>
      </c>
      <c r="T2154" t="s">
        <v>644</v>
      </c>
      <c r="U2154" t="s">
        <v>421</v>
      </c>
      <c r="V2154" t="s">
        <v>379</v>
      </c>
    </row>
    <row r="2155" spans="1:22">
      <c r="A2155">
        <v>54803</v>
      </c>
      <c r="B2155" t="s">
        <v>651</v>
      </c>
      <c r="C2155">
        <v>0.01</v>
      </c>
      <c r="D2155" t="s">
        <v>373</v>
      </c>
      <c r="E2155" t="s">
        <v>374</v>
      </c>
      <c r="F2155">
        <v>2007</v>
      </c>
      <c r="G2155">
        <v>40</v>
      </c>
      <c r="H2155" t="s">
        <v>27</v>
      </c>
      <c r="I2155" t="s">
        <v>126</v>
      </c>
      <c r="J2155" t="s">
        <v>227</v>
      </c>
      <c r="K2155">
        <v>0.25</v>
      </c>
      <c r="L2155">
        <v>7</v>
      </c>
      <c r="M2155">
        <v>28</v>
      </c>
      <c r="N2155">
        <v>1975</v>
      </c>
      <c r="O2155">
        <v>2003</v>
      </c>
      <c r="P2155" t="s">
        <v>454</v>
      </c>
      <c r="Q2155" t="s">
        <v>339</v>
      </c>
      <c r="R2155" t="s">
        <v>651</v>
      </c>
      <c r="S2155" t="s">
        <v>652</v>
      </c>
      <c r="T2155" t="s">
        <v>653</v>
      </c>
      <c r="U2155" t="s">
        <v>421</v>
      </c>
      <c r="V2155" t="s">
        <v>379</v>
      </c>
    </row>
    <row r="2156" spans="1:22">
      <c r="A2156">
        <v>54804</v>
      </c>
      <c r="B2156" t="s">
        <v>490</v>
      </c>
      <c r="C2156">
        <v>5.0000000000000001E-3</v>
      </c>
      <c r="D2156" t="s">
        <v>373</v>
      </c>
      <c r="E2156" t="s">
        <v>374</v>
      </c>
      <c r="F2156">
        <v>2008</v>
      </c>
      <c r="G2156">
        <v>40</v>
      </c>
      <c r="H2156" t="s">
        <v>27</v>
      </c>
      <c r="I2156" t="s">
        <v>126</v>
      </c>
      <c r="J2156" t="s">
        <v>227</v>
      </c>
      <c r="K2156">
        <v>0.25</v>
      </c>
      <c r="L2156">
        <v>7</v>
      </c>
      <c r="M2156">
        <v>28</v>
      </c>
      <c r="N2156">
        <v>1975</v>
      </c>
      <c r="O2156">
        <v>2003</v>
      </c>
      <c r="P2156" t="s">
        <v>454</v>
      </c>
      <c r="Q2156" t="s">
        <v>339</v>
      </c>
      <c r="R2156" t="s">
        <v>490</v>
      </c>
      <c r="S2156" t="s">
        <v>491</v>
      </c>
      <c r="T2156" t="s">
        <v>492</v>
      </c>
      <c r="U2156" t="s">
        <v>421</v>
      </c>
      <c r="V2156" t="s">
        <v>379</v>
      </c>
    </row>
    <row r="2157" spans="1:22">
      <c r="A2157">
        <v>54805</v>
      </c>
      <c r="B2157" t="s">
        <v>656</v>
      </c>
      <c r="C2157">
        <v>3.5000000000000003E-2</v>
      </c>
      <c r="D2157" t="s">
        <v>373</v>
      </c>
      <c r="E2157" t="s">
        <v>374</v>
      </c>
      <c r="F2157">
        <v>2008</v>
      </c>
      <c r="G2157">
        <v>40</v>
      </c>
      <c r="H2157" t="s">
        <v>27</v>
      </c>
      <c r="I2157" t="s">
        <v>126</v>
      </c>
      <c r="J2157" t="s">
        <v>227</v>
      </c>
      <c r="K2157">
        <v>0.25</v>
      </c>
      <c r="L2157">
        <v>7</v>
      </c>
      <c r="M2157">
        <v>28</v>
      </c>
      <c r="N2157">
        <v>1975</v>
      </c>
      <c r="O2157">
        <v>2003</v>
      </c>
      <c r="P2157" t="s">
        <v>454</v>
      </c>
      <c r="Q2157" t="s">
        <v>339</v>
      </c>
      <c r="R2157" t="s">
        <v>656</v>
      </c>
      <c r="S2157" t="s">
        <v>657</v>
      </c>
      <c r="T2157" t="s">
        <v>658</v>
      </c>
      <c r="U2157" t="s">
        <v>659</v>
      </c>
      <c r="V2157" t="s">
        <v>379</v>
      </c>
    </row>
    <row r="2158" spans="1:22">
      <c r="A2158">
        <v>54806</v>
      </c>
      <c r="B2158" t="s">
        <v>1328</v>
      </c>
      <c r="C2158">
        <v>0.03</v>
      </c>
      <c r="D2158" t="s">
        <v>373</v>
      </c>
      <c r="E2158" t="s">
        <v>374</v>
      </c>
      <c r="F2158">
        <v>2007</v>
      </c>
      <c r="G2158">
        <v>40</v>
      </c>
      <c r="H2158" t="s">
        <v>27</v>
      </c>
      <c r="I2158" t="s">
        <v>126</v>
      </c>
      <c r="J2158" t="s">
        <v>227</v>
      </c>
      <c r="K2158">
        <v>0.25</v>
      </c>
      <c r="L2158">
        <v>7</v>
      </c>
      <c r="M2158">
        <v>28</v>
      </c>
      <c r="N2158">
        <v>1975</v>
      </c>
      <c r="O2158">
        <v>2003</v>
      </c>
      <c r="P2158" t="s">
        <v>454</v>
      </c>
      <c r="Q2158" t="s">
        <v>339</v>
      </c>
      <c r="R2158" t="s">
        <v>1328</v>
      </c>
      <c r="S2158" t="s">
        <v>1329</v>
      </c>
      <c r="T2158" t="s">
        <v>1330</v>
      </c>
      <c r="U2158" t="s">
        <v>659</v>
      </c>
      <c r="V2158" t="s">
        <v>379</v>
      </c>
    </row>
    <row r="2159" spans="1:22">
      <c r="A2159">
        <v>54807</v>
      </c>
      <c r="B2159" t="s">
        <v>656</v>
      </c>
      <c r="C2159">
        <v>5.0000000000000001E-3</v>
      </c>
      <c r="D2159" t="s">
        <v>373</v>
      </c>
      <c r="E2159" t="s">
        <v>374</v>
      </c>
      <c r="F2159">
        <v>2007</v>
      </c>
      <c r="G2159">
        <v>40</v>
      </c>
      <c r="H2159" t="s">
        <v>27</v>
      </c>
      <c r="I2159" t="s">
        <v>126</v>
      </c>
      <c r="J2159" t="s">
        <v>227</v>
      </c>
      <c r="K2159">
        <v>0.25</v>
      </c>
      <c r="L2159">
        <v>7</v>
      </c>
      <c r="M2159">
        <v>28</v>
      </c>
      <c r="N2159">
        <v>1975</v>
      </c>
      <c r="O2159">
        <v>2003</v>
      </c>
      <c r="P2159" t="s">
        <v>454</v>
      </c>
      <c r="Q2159" t="s">
        <v>339</v>
      </c>
      <c r="R2159" t="s">
        <v>656</v>
      </c>
      <c r="S2159" t="s">
        <v>657</v>
      </c>
      <c r="T2159" t="s">
        <v>658</v>
      </c>
      <c r="U2159" t="s">
        <v>659</v>
      </c>
      <c r="V2159" t="s">
        <v>379</v>
      </c>
    </row>
    <row r="2160" spans="1:22">
      <c r="A2160">
        <v>54808</v>
      </c>
      <c r="B2160" t="s">
        <v>660</v>
      </c>
      <c r="C2160">
        <v>0.185</v>
      </c>
      <c r="D2160" t="s">
        <v>373</v>
      </c>
      <c r="E2160" t="s">
        <v>374</v>
      </c>
      <c r="F2160">
        <v>2008</v>
      </c>
      <c r="G2160">
        <v>40</v>
      </c>
      <c r="H2160" t="s">
        <v>27</v>
      </c>
      <c r="I2160" t="s">
        <v>126</v>
      </c>
      <c r="J2160" t="s">
        <v>227</v>
      </c>
      <c r="K2160">
        <v>0.25</v>
      </c>
      <c r="L2160">
        <v>7</v>
      </c>
      <c r="M2160">
        <v>28</v>
      </c>
      <c r="N2160">
        <v>1975</v>
      </c>
      <c r="O2160">
        <v>2003</v>
      </c>
      <c r="P2160" t="s">
        <v>454</v>
      </c>
      <c r="Q2160" t="s">
        <v>339</v>
      </c>
      <c r="R2160" t="s">
        <v>660</v>
      </c>
      <c r="S2160" t="s">
        <v>661</v>
      </c>
      <c r="T2160" t="s">
        <v>662</v>
      </c>
      <c r="U2160" t="s">
        <v>663</v>
      </c>
      <c r="V2160" t="s">
        <v>379</v>
      </c>
    </row>
    <row r="2161" spans="1:22">
      <c r="A2161">
        <v>54809</v>
      </c>
      <c r="B2161" t="s">
        <v>660</v>
      </c>
      <c r="C2161">
        <v>5.0000000000000001E-3</v>
      </c>
      <c r="D2161" t="s">
        <v>373</v>
      </c>
      <c r="E2161" t="s">
        <v>374</v>
      </c>
      <c r="F2161">
        <v>2007</v>
      </c>
      <c r="G2161">
        <v>40</v>
      </c>
      <c r="H2161" t="s">
        <v>27</v>
      </c>
      <c r="I2161" t="s">
        <v>126</v>
      </c>
      <c r="J2161" t="s">
        <v>227</v>
      </c>
      <c r="K2161">
        <v>0.25</v>
      </c>
      <c r="L2161">
        <v>7</v>
      </c>
      <c r="M2161">
        <v>28</v>
      </c>
      <c r="N2161">
        <v>1975</v>
      </c>
      <c r="O2161">
        <v>2003</v>
      </c>
      <c r="P2161" t="s">
        <v>454</v>
      </c>
      <c r="Q2161" t="s">
        <v>339</v>
      </c>
      <c r="R2161" t="s">
        <v>660</v>
      </c>
      <c r="S2161" t="s">
        <v>661</v>
      </c>
      <c r="T2161" t="s">
        <v>662</v>
      </c>
      <c r="U2161" t="s">
        <v>663</v>
      </c>
      <c r="V2161" t="s">
        <v>379</v>
      </c>
    </row>
    <row r="2162" spans="1:22">
      <c r="A2162">
        <v>54810</v>
      </c>
      <c r="B2162" t="s">
        <v>667</v>
      </c>
      <c r="C2162">
        <v>1.4999999999999999E-2</v>
      </c>
      <c r="D2162" t="s">
        <v>373</v>
      </c>
      <c r="E2162" t="s">
        <v>374</v>
      </c>
      <c r="F2162">
        <v>2007</v>
      </c>
      <c r="G2162">
        <v>40</v>
      </c>
      <c r="H2162" t="s">
        <v>27</v>
      </c>
      <c r="I2162" t="s">
        <v>126</v>
      </c>
      <c r="J2162" t="s">
        <v>227</v>
      </c>
      <c r="K2162">
        <v>0.25</v>
      </c>
      <c r="L2162">
        <v>7</v>
      </c>
      <c r="M2162">
        <v>28</v>
      </c>
      <c r="N2162">
        <v>1975</v>
      </c>
      <c r="O2162">
        <v>2003</v>
      </c>
      <c r="P2162" t="s">
        <v>454</v>
      </c>
      <c r="Q2162" t="s">
        <v>339</v>
      </c>
      <c r="R2162" t="s">
        <v>667</v>
      </c>
      <c r="S2162" t="s">
        <v>668</v>
      </c>
      <c r="T2162" t="s">
        <v>369</v>
      </c>
      <c r="V2162" t="s">
        <v>379</v>
      </c>
    </row>
    <row r="2163" spans="1:22">
      <c r="A2163">
        <v>54811</v>
      </c>
      <c r="B2163" t="s">
        <v>667</v>
      </c>
      <c r="C2163">
        <v>0.01</v>
      </c>
      <c r="D2163" t="s">
        <v>373</v>
      </c>
      <c r="E2163" t="s">
        <v>374</v>
      </c>
      <c r="F2163">
        <v>2008</v>
      </c>
      <c r="G2163">
        <v>40</v>
      </c>
      <c r="H2163" t="s">
        <v>27</v>
      </c>
      <c r="I2163" t="s">
        <v>126</v>
      </c>
      <c r="J2163" t="s">
        <v>227</v>
      </c>
      <c r="K2163">
        <v>0.25</v>
      </c>
      <c r="L2163">
        <v>7</v>
      </c>
      <c r="M2163">
        <v>28</v>
      </c>
      <c r="N2163">
        <v>1975</v>
      </c>
      <c r="O2163">
        <v>2003</v>
      </c>
      <c r="P2163" t="s">
        <v>454</v>
      </c>
      <c r="Q2163" t="s">
        <v>339</v>
      </c>
      <c r="R2163" t="s">
        <v>667</v>
      </c>
      <c r="S2163" t="s">
        <v>668</v>
      </c>
      <c r="T2163" t="s">
        <v>369</v>
      </c>
      <c r="V2163" t="s">
        <v>379</v>
      </c>
    </row>
    <row r="2164" spans="1:22">
      <c r="A2164">
        <v>54812</v>
      </c>
      <c r="B2164" t="s">
        <v>667</v>
      </c>
      <c r="C2164">
        <v>5.0000000000000001E-3</v>
      </c>
      <c r="D2164" t="s">
        <v>373</v>
      </c>
      <c r="E2164" t="s">
        <v>374</v>
      </c>
      <c r="F2164">
        <v>2008</v>
      </c>
      <c r="G2164">
        <v>40</v>
      </c>
      <c r="H2164" t="s">
        <v>27</v>
      </c>
      <c r="I2164" t="s">
        <v>126</v>
      </c>
      <c r="J2164" t="s">
        <v>227</v>
      </c>
      <c r="K2164">
        <v>0.25</v>
      </c>
      <c r="L2164">
        <v>7</v>
      </c>
      <c r="M2164">
        <v>28</v>
      </c>
      <c r="N2164">
        <v>1975</v>
      </c>
      <c r="O2164">
        <v>2003</v>
      </c>
      <c r="P2164" t="s">
        <v>454</v>
      </c>
      <c r="Q2164" t="s">
        <v>339</v>
      </c>
      <c r="R2164" t="s">
        <v>667</v>
      </c>
      <c r="S2164" t="s">
        <v>668</v>
      </c>
      <c r="T2164" t="s">
        <v>369</v>
      </c>
      <c r="V2164" t="s">
        <v>379</v>
      </c>
    </row>
    <row r="2165" spans="1:22">
      <c r="A2165">
        <v>54815</v>
      </c>
      <c r="B2165" t="s">
        <v>669</v>
      </c>
      <c r="C2165">
        <v>0.37</v>
      </c>
      <c r="D2165" t="s">
        <v>373</v>
      </c>
      <c r="E2165" t="s">
        <v>374</v>
      </c>
      <c r="F2165">
        <v>2008</v>
      </c>
      <c r="G2165">
        <v>40</v>
      </c>
      <c r="H2165" t="s">
        <v>27</v>
      </c>
      <c r="I2165" t="s">
        <v>126</v>
      </c>
      <c r="J2165" t="s">
        <v>176</v>
      </c>
      <c r="K2165">
        <v>0.1</v>
      </c>
      <c r="L2165">
        <v>3</v>
      </c>
      <c r="M2165">
        <v>30</v>
      </c>
      <c r="N2165">
        <v>1975</v>
      </c>
      <c r="O2165">
        <v>2005</v>
      </c>
      <c r="P2165" t="s">
        <v>454</v>
      </c>
      <c r="Q2165" t="s">
        <v>339</v>
      </c>
      <c r="R2165" t="s">
        <v>669</v>
      </c>
      <c r="S2165" t="s">
        <v>670</v>
      </c>
      <c r="T2165" t="s">
        <v>671</v>
      </c>
      <c r="U2165" t="s">
        <v>672</v>
      </c>
      <c r="V2165" t="s">
        <v>379</v>
      </c>
    </row>
    <row r="2166" spans="1:22">
      <c r="A2166">
        <v>54816</v>
      </c>
      <c r="B2166" t="s">
        <v>669</v>
      </c>
      <c r="C2166">
        <v>0.30499999999999999</v>
      </c>
      <c r="D2166" t="s">
        <v>373</v>
      </c>
      <c r="E2166" t="s">
        <v>374</v>
      </c>
      <c r="F2166">
        <v>2007</v>
      </c>
      <c r="G2166">
        <v>40</v>
      </c>
      <c r="H2166" t="s">
        <v>27</v>
      </c>
      <c r="I2166" t="s">
        <v>126</v>
      </c>
      <c r="J2166" t="s">
        <v>176</v>
      </c>
      <c r="K2166">
        <v>0.1</v>
      </c>
      <c r="L2166">
        <v>3</v>
      </c>
      <c r="M2166">
        <v>30</v>
      </c>
      <c r="N2166">
        <v>1975</v>
      </c>
      <c r="O2166">
        <v>2005</v>
      </c>
      <c r="P2166" t="s">
        <v>454</v>
      </c>
      <c r="Q2166" t="s">
        <v>339</v>
      </c>
      <c r="R2166" t="s">
        <v>669</v>
      </c>
      <c r="S2166" t="s">
        <v>670</v>
      </c>
      <c r="T2166" t="s">
        <v>671</v>
      </c>
      <c r="U2166" t="s">
        <v>672</v>
      </c>
      <c r="V2166" t="s">
        <v>379</v>
      </c>
    </row>
    <row r="2167" spans="1:22">
      <c r="A2167">
        <v>54817</v>
      </c>
      <c r="B2167" t="s">
        <v>757</v>
      </c>
      <c r="C2167">
        <v>0.03</v>
      </c>
      <c r="D2167" t="s">
        <v>373</v>
      </c>
      <c r="E2167" t="s">
        <v>374</v>
      </c>
      <c r="F2167">
        <v>2007</v>
      </c>
      <c r="G2167">
        <v>40</v>
      </c>
      <c r="H2167" t="s">
        <v>27</v>
      </c>
      <c r="I2167" t="s">
        <v>126</v>
      </c>
      <c r="J2167" t="s">
        <v>176</v>
      </c>
      <c r="K2167">
        <v>0.1</v>
      </c>
      <c r="L2167">
        <v>3</v>
      </c>
      <c r="M2167">
        <v>30</v>
      </c>
      <c r="N2167">
        <v>1975</v>
      </c>
      <c r="O2167">
        <v>2005</v>
      </c>
      <c r="P2167" t="s">
        <v>454</v>
      </c>
      <c r="Q2167" t="s">
        <v>339</v>
      </c>
      <c r="R2167" t="s">
        <v>757</v>
      </c>
      <c r="S2167" t="s">
        <v>758</v>
      </c>
      <c r="T2167" t="s">
        <v>759</v>
      </c>
      <c r="U2167" t="s">
        <v>723</v>
      </c>
      <c r="V2167" t="s">
        <v>379</v>
      </c>
    </row>
    <row r="2168" spans="1:22">
      <c r="A2168">
        <v>54818</v>
      </c>
      <c r="B2168" t="s">
        <v>1321</v>
      </c>
      <c r="C2168">
        <v>0.19</v>
      </c>
      <c r="D2168" t="s">
        <v>373</v>
      </c>
      <c r="E2168" t="s">
        <v>374</v>
      </c>
      <c r="F2168">
        <v>2008</v>
      </c>
      <c r="G2168">
        <v>40</v>
      </c>
      <c r="H2168" t="s">
        <v>27</v>
      </c>
      <c r="I2168" t="s">
        <v>126</v>
      </c>
      <c r="J2168" t="s">
        <v>176</v>
      </c>
      <c r="K2168">
        <v>0.1</v>
      </c>
      <c r="L2168">
        <v>3</v>
      </c>
      <c r="M2168">
        <v>30</v>
      </c>
      <c r="N2168">
        <v>1975</v>
      </c>
      <c r="O2168">
        <v>2005</v>
      </c>
      <c r="P2168" t="s">
        <v>454</v>
      </c>
      <c r="Q2168" t="s">
        <v>339</v>
      </c>
      <c r="R2168" t="s">
        <v>1321</v>
      </c>
      <c r="S2168" t="s">
        <v>1322</v>
      </c>
      <c r="T2168" t="s">
        <v>1323</v>
      </c>
      <c r="U2168" t="s">
        <v>713</v>
      </c>
      <c r="V2168" t="s">
        <v>379</v>
      </c>
    </row>
    <row r="2169" spans="1:22">
      <c r="A2169">
        <v>54819</v>
      </c>
      <c r="B2169" t="s">
        <v>1294</v>
      </c>
      <c r="C2169">
        <v>0.31</v>
      </c>
      <c r="D2169" t="s">
        <v>373</v>
      </c>
      <c r="E2169" t="s">
        <v>374</v>
      </c>
      <c r="F2169">
        <v>2008</v>
      </c>
      <c r="G2169">
        <v>40</v>
      </c>
      <c r="H2169" t="s">
        <v>27</v>
      </c>
      <c r="I2169" t="s">
        <v>126</v>
      </c>
      <c r="J2169" t="s">
        <v>176</v>
      </c>
      <c r="K2169">
        <v>0.1</v>
      </c>
      <c r="L2169">
        <v>3</v>
      </c>
      <c r="M2169">
        <v>30</v>
      </c>
      <c r="N2169">
        <v>1975</v>
      </c>
      <c r="O2169">
        <v>2005</v>
      </c>
      <c r="P2169" t="s">
        <v>454</v>
      </c>
      <c r="Q2169" t="s">
        <v>339</v>
      </c>
      <c r="R2169" t="s">
        <v>1294</v>
      </c>
      <c r="S2169" t="s">
        <v>613</v>
      </c>
      <c r="T2169" t="s">
        <v>1295</v>
      </c>
      <c r="U2169" t="s">
        <v>459</v>
      </c>
      <c r="V2169" t="s">
        <v>379</v>
      </c>
    </row>
    <row r="2170" spans="1:22">
      <c r="A2170">
        <v>54820</v>
      </c>
      <c r="B2170" t="s">
        <v>598</v>
      </c>
      <c r="C2170">
        <v>0.22</v>
      </c>
      <c r="D2170" t="s">
        <v>373</v>
      </c>
      <c r="E2170" t="s">
        <v>374</v>
      </c>
      <c r="F2170">
        <v>2008</v>
      </c>
      <c r="G2170">
        <v>40</v>
      </c>
      <c r="H2170" t="s">
        <v>27</v>
      </c>
      <c r="I2170" t="s">
        <v>126</v>
      </c>
      <c r="J2170" t="s">
        <v>176</v>
      </c>
      <c r="K2170">
        <v>0.1</v>
      </c>
      <c r="L2170">
        <v>3</v>
      </c>
      <c r="M2170">
        <v>30</v>
      </c>
      <c r="N2170">
        <v>1975</v>
      </c>
      <c r="O2170">
        <v>2005</v>
      </c>
      <c r="P2170" t="s">
        <v>454</v>
      </c>
      <c r="Q2170" t="s">
        <v>339</v>
      </c>
      <c r="R2170" t="s">
        <v>598</v>
      </c>
      <c r="S2170" t="s">
        <v>548</v>
      </c>
      <c r="T2170" t="s">
        <v>599</v>
      </c>
      <c r="U2170" t="s">
        <v>459</v>
      </c>
      <c r="V2170" t="s">
        <v>379</v>
      </c>
    </row>
    <row r="2171" spans="1:22">
      <c r="A2171">
        <v>54821</v>
      </c>
      <c r="B2171" t="s">
        <v>676</v>
      </c>
      <c r="C2171">
        <v>4.4999999999999998E-2</v>
      </c>
      <c r="D2171" t="s">
        <v>373</v>
      </c>
      <c r="E2171" t="s">
        <v>374</v>
      </c>
      <c r="F2171">
        <v>2007</v>
      </c>
      <c r="G2171">
        <v>40</v>
      </c>
      <c r="H2171" t="s">
        <v>27</v>
      </c>
      <c r="I2171" t="s">
        <v>126</v>
      </c>
      <c r="J2171" t="s">
        <v>176</v>
      </c>
      <c r="K2171">
        <v>0.1</v>
      </c>
      <c r="L2171">
        <v>3</v>
      </c>
      <c r="M2171">
        <v>30</v>
      </c>
      <c r="N2171">
        <v>1975</v>
      </c>
      <c r="O2171">
        <v>2005</v>
      </c>
      <c r="P2171" t="s">
        <v>454</v>
      </c>
      <c r="Q2171" t="s">
        <v>339</v>
      </c>
      <c r="R2171" t="s">
        <v>676</v>
      </c>
      <c r="S2171" t="s">
        <v>677</v>
      </c>
      <c r="T2171" t="s">
        <v>678</v>
      </c>
      <c r="U2171" t="s">
        <v>459</v>
      </c>
      <c r="V2171" t="s">
        <v>379</v>
      </c>
    </row>
    <row r="2172" spans="1:22">
      <c r="A2172">
        <v>54822</v>
      </c>
      <c r="B2172" t="s">
        <v>600</v>
      </c>
      <c r="C2172">
        <v>4.4999999999999998E-2</v>
      </c>
      <c r="D2172" t="s">
        <v>373</v>
      </c>
      <c r="E2172" t="s">
        <v>374</v>
      </c>
      <c r="F2172">
        <v>2007</v>
      </c>
      <c r="G2172">
        <v>40</v>
      </c>
      <c r="H2172" t="s">
        <v>27</v>
      </c>
      <c r="I2172" t="s">
        <v>126</v>
      </c>
      <c r="J2172" t="s">
        <v>176</v>
      </c>
      <c r="K2172">
        <v>0.1</v>
      </c>
      <c r="L2172">
        <v>3</v>
      </c>
      <c r="M2172">
        <v>30</v>
      </c>
      <c r="N2172">
        <v>1975</v>
      </c>
      <c r="O2172">
        <v>2005</v>
      </c>
      <c r="P2172" t="s">
        <v>454</v>
      </c>
      <c r="Q2172" t="s">
        <v>339</v>
      </c>
      <c r="R2172" t="s">
        <v>600</v>
      </c>
      <c r="S2172" t="s">
        <v>601</v>
      </c>
      <c r="T2172" t="s">
        <v>602</v>
      </c>
      <c r="U2172" t="s">
        <v>459</v>
      </c>
      <c r="V2172" t="s">
        <v>379</v>
      </c>
    </row>
    <row r="2173" spans="1:22">
      <c r="A2173">
        <v>54823</v>
      </c>
      <c r="B2173" t="s">
        <v>1294</v>
      </c>
      <c r="C2173">
        <v>3.5000000000000003E-2</v>
      </c>
      <c r="D2173" t="s">
        <v>373</v>
      </c>
      <c r="E2173" t="s">
        <v>374</v>
      </c>
      <c r="F2173">
        <v>2007</v>
      </c>
      <c r="G2173">
        <v>40</v>
      </c>
      <c r="H2173" t="s">
        <v>27</v>
      </c>
      <c r="I2173" t="s">
        <v>126</v>
      </c>
      <c r="J2173" t="s">
        <v>176</v>
      </c>
      <c r="K2173">
        <v>0.1</v>
      </c>
      <c r="L2173">
        <v>3</v>
      </c>
      <c r="M2173">
        <v>30</v>
      </c>
      <c r="N2173">
        <v>1975</v>
      </c>
      <c r="O2173">
        <v>2005</v>
      </c>
      <c r="P2173" t="s">
        <v>454</v>
      </c>
      <c r="Q2173" t="s">
        <v>339</v>
      </c>
      <c r="R2173" t="s">
        <v>1294</v>
      </c>
      <c r="S2173" t="s">
        <v>613</v>
      </c>
      <c r="T2173" t="s">
        <v>1295</v>
      </c>
      <c r="U2173" t="s">
        <v>459</v>
      </c>
      <c r="V2173" t="s">
        <v>379</v>
      </c>
    </row>
    <row r="2174" spans="1:22">
      <c r="A2174">
        <v>54824</v>
      </c>
      <c r="B2174" t="s">
        <v>1314</v>
      </c>
      <c r="C2174">
        <v>0.03</v>
      </c>
      <c r="D2174" t="s">
        <v>373</v>
      </c>
      <c r="E2174" t="s">
        <v>374</v>
      </c>
      <c r="F2174">
        <v>2007</v>
      </c>
      <c r="G2174">
        <v>40</v>
      </c>
      <c r="H2174" t="s">
        <v>27</v>
      </c>
      <c r="I2174" t="s">
        <v>126</v>
      </c>
      <c r="J2174" t="s">
        <v>176</v>
      </c>
      <c r="K2174">
        <v>0.1</v>
      </c>
      <c r="L2174">
        <v>3</v>
      </c>
      <c r="M2174">
        <v>30</v>
      </c>
      <c r="N2174">
        <v>1975</v>
      </c>
      <c r="O2174">
        <v>2005</v>
      </c>
      <c r="P2174" t="s">
        <v>454</v>
      </c>
      <c r="Q2174" t="s">
        <v>339</v>
      </c>
      <c r="R2174" t="s">
        <v>1314</v>
      </c>
      <c r="S2174" t="s">
        <v>470</v>
      </c>
      <c r="T2174" t="s">
        <v>1315</v>
      </c>
      <c r="U2174" t="s">
        <v>459</v>
      </c>
      <c r="V2174" t="s">
        <v>379</v>
      </c>
    </row>
    <row r="2175" spans="1:22">
      <c r="A2175">
        <v>54825</v>
      </c>
      <c r="B2175" t="s">
        <v>1314</v>
      </c>
      <c r="C2175">
        <v>0.03</v>
      </c>
      <c r="D2175" t="s">
        <v>373</v>
      </c>
      <c r="E2175" t="s">
        <v>374</v>
      </c>
      <c r="F2175">
        <v>2008</v>
      </c>
      <c r="G2175">
        <v>40</v>
      </c>
      <c r="H2175" t="s">
        <v>27</v>
      </c>
      <c r="I2175" t="s">
        <v>126</v>
      </c>
      <c r="J2175" t="s">
        <v>176</v>
      </c>
      <c r="K2175">
        <v>0.1</v>
      </c>
      <c r="L2175">
        <v>3</v>
      </c>
      <c r="M2175">
        <v>30</v>
      </c>
      <c r="N2175">
        <v>1975</v>
      </c>
      <c r="O2175">
        <v>2005</v>
      </c>
      <c r="P2175" t="s">
        <v>454</v>
      </c>
      <c r="Q2175" t="s">
        <v>339</v>
      </c>
      <c r="R2175" t="s">
        <v>1314</v>
      </c>
      <c r="S2175" t="s">
        <v>470</v>
      </c>
      <c r="T2175" t="s">
        <v>1315</v>
      </c>
      <c r="U2175" t="s">
        <v>459</v>
      </c>
      <c r="V2175" t="s">
        <v>379</v>
      </c>
    </row>
    <row r="2176" spans="1:22">
      <c r="A2176">
        <v>54826</v>
      </c>
      <c r="B2176" t="s">
        <v>755</v>
      </c>
      <c r="C2176">
        <v>0.03</v>
      </c>
      <c r="D2176" t="s">
        <v>373</v>
      </c>
      <c r="E2176" t="s">
        <v>374</v>
      </c>
      <c r="F2176">
        <v>2007</v>
      </c>
      <c r="G2176">
        <v>40</v>
      </c>
      <c r="H2176" t="s">
        <v>27</v>
      </c>
      <c r="I2176" t="s">
        <v>126</v>
      </c>
      <c r="J2176" t="s">
        <v>176</v>
      </c>
      <c r="K2176">
        <v>0.1</v>
      </c>
      <c r="L2176">
        <v>3</v>
      </c>
      <c r="M2176">
        <v>30</v>
      </c>
      <c r="N2176">
        <v>1975</v>
      </c>
      <c r="O2176">
        <v>2005</v>
      </c>
      <c r="P2176" t="s">
        <v>454</v>
      </c>
      <c r="Q2176" t="s">
        <v>339</v>
      </c>
      <c r="R2176" t="s">
        <v>755</v>
      </c>
      <c r="S2176" t="s">
        <v>733</v>
      </c>
      <c r="T2176" t="s">
        <v>756</v>
      </c>
      <c r="U2176" t="s">
        <v>459</v>
      </c>
      <c r="V2176" t="s">
        <v>379</v>
      </c>
    </row>
    <row r="2177" spans="1:22">
      <c r="A2177">
        <v>54827</v>
      </c>
      <c r="B2177" t="s">
        <v>676</v>
      </c>
      <c r="C2177">
        <v>0.01</v>
      </c>
      <c r="D2177" t="s">
        <v>373</v>
      </c>
      <c r="E2177" t="s">
        <v>374</v>
      </c>
      <c r="F2177">
        <v>2008</v>
      </c>
      <c r="G2177">
        <v>40</v>
      </c>
      <c r="H2177" t="s">
        <v>27</v>
      </c>
      <c r="I2177" t="s">
        <v>126</v>
      </c>
      <c r="J2177" t="s">
        <v>176</v>
      </c>
      <c r="K2177">
        <v>0.1</v>
      </c>
      <c r="L2177">
        <v>3</v>
      </c>
      <c r="M2177">
        <v>30</v>
      </c>
      <c r="N2177">
        <v>1975</v>
      </c>
      <c r="O2177">
        <v>2005</v>
      </c>
      <c r="P2177" t="s">
        <v>454</v>
      </c>
      <c r="Q2177" t="s">
        <v>339</v>
      </c>
      <c r="R2177" t="s">
        <v>676</v>
      </c>
      <c r="S2177" t="s">
        <v>677</v>
      </c>
      <c r="T2177" t="s">
        <v>678</v>
      </c>
      <c r="U2177" t="s">
        <v>459</v>
      </c>
      <c r="V2177" t="s">
        <v>379</v>
      </c>
    </row>
    <row r="2178" spans="1:22">
      <c r="A2178">
        <v>54828</v>
      </c>
      <c r="B2178" t="s">
        <v>600</v>
      </c>
      <c r="C2178">
        <v>0.01</v>
      </c>
      <c r="D2178" t="s">
        <v>373</v>
      </c>
      <c r="E2178" t="s">
        <v>374</v>
      </c>
      <c r="F2178">
        <v>2008</v>
      </c>
      <c r="G2178">
        <v>40</v>
      </c>
      <c r="H2178" t="s">
        <v>27</v>
      </c>
      <c r="I2178" t="s">
        <v>126</v>
      </c>
      <c r="J2178" t="s">
        <v>176</v>
      </c>
      <c r="K2178">
        <v>0.1</v>
      </c>
      <c r="L2178">
        <v>3</v>
      </c>
      <c r="M2178">
        <v>30</v>
      </c>
      <c r="N2178">
        <v>1975</v>
      </c>
      <c r="O2178">
        <v>2005</v>
      </c>
      <c r="P2178" t="s">
        <v>454</v>
      </c>
      <c r="Q2178" t="s">
        <v>339</v>
      </c>
      <c r="R2178" t="s">
        <v>600</v>
      </c>
      <c r="S2178" t="s">
        <v>601</v>
      </c>
      <c r="T2178" t="s">
        <v>602</v>
      </c>
      <c r="U2178" t="s">
        <v>459</v>
      </c>
      <c r="V2178" t="s">
        <v>379</v>
      </c>
    </row>
    <row r="2179" spans="1:22">
      <c r="A2179">
        <v>54829</v>
      </c>
      <c r="B2179" t="s">
        <v>773</v>
      </c>
      <c r="C2179">
        <v>0.01</v>
      </c>
      <c r="D2179" t="s">
        <v>373</v>
      </c>
      <c r="E2179" t="s">
        <v>374</v>
      </c>
      <c r="F2179">
        <v>2007</v>
      </c>
      <c r="G2179">
        <v>40</v>
      </c>
      <c r="H2179" t="s">
        <v>27</v>
      </c>
      <c r="I2179" t="s">
        <v>126</v>
      </c>
      <c r="J2179" t="s">
        <v>176</v>
      </c>
      <c r="K2179">
        <v>0.1</v>
      </c>
      <c r="L2179">
        <v>3</v>
      </c>
      <c r="M2179">
        <v>30</v>
      </c>
      <c r="N2179">
        <v>1975</v>
      </c>
      <c r="O2179">
        <v>2005</v>
      </c>
      <c r="P2179" t="s">
        <v>454</v>
      </c>
      <c r="Q2179" t="s">
        <v>339</v>
      </c>
      <c r="R2179" t="s">
        <v>773</v>
      </c>
      <c r="S2179" t="s">
        <v>774</v>
      </c>
      <c r="T2179" t="s">
        <v>775</v>
      </c>
      <c r="U2179" t="s">
        <v>459</v>
      </c>
      <c r="V2179" t="s">
        <v>379</v>
      </c>
    </row>
    <row r="2180" spans="1:22">
      <c r="A2180">
        <v>54830</v>
      </c>
      <c r="B2180" t="s">
        <v>598</v>
      </c>
      <c r="C2180">
        <v>0.01</v>
      </c>
      <c r="D2180" t="s">
        <v>373</v>
      </c>
      <c r="E2180" t="s">
        <v>374</v>
      </c>
      <c r="F2180">
        <v>2007</v>
      </c>
      <c r="G2180">
        <v>40</v>
      </c>
      <c r="H2180" t="s">
        <v>27</v>
      </c>
      <c r="I2180" t="s">
        <v>126</v>
      </c>
      <c r="J2180" t="s">
        <v>176</v>
      </c>
      <c r="K2180">
        <v>0.1</v>
      </c>
      <c r="L2180">
        <v>3</v>
      </c>
      <c r="M2180">
        <v>30</v>
      </c>
      <c r="N2180">
        <v>1975</v>
      </c>
      <c r="O2180">
        <v>2005</v>
      </c>
      <c r="P2180" t="s">
        <v>454</v>
      </c>
      <c r="Q2180" t="s">
        <v>339</v>
      </c>
      <c r="R2180" t="s">
        <v>598</v>
      </c>
      <c r="S2180" t="s">
        <v>548</v>
      </c>
      <c r="T2180" t="s">
        <v>599</v>
      </c>
      <c r="U2180" t="s">
        <v>459</v>
      </c>
      <c r="V2180" t="s">
        <v>379</v>
      </c>
    </row>
    <row r="2181" spans="1:22">
      <c r="A2181">
        <v>54831</v>
      </c>
      <c r="B2181" t="s">
        <v>755</v>
      </c>
      <c r="C2181">
        <v>5.0000000000000001E-3</v>
      </c>
      <c r="D2181" t="s">
        <v>373</v>
      </c>
      <c r="E2181" t="s">
        <v>374</v>
      </c>
      <c r="F2181">
        <v>2008</v>
      </c>
      <c r="G2181">
        <v>40</v>
      </c>
      <c r="H2181" t="s">
        <v>27</v>
      </c>
      <c r="I2181" t="s">
        <v>126</v>
      </c>
      <c r="J2181" t="s">
        <v>176</v>
      </c>
      <c r="K2181">
        <v>0.1</v>
      </c>
      <c r="L2181">
        <v>3</v>
      </c>
      <c r="M2181">
        <v>30</v>
      </c>
      <c r="N2181">
        <v>1975</v>
      </c>
      <c r="O2181">
        <v>2005</v>
      </c>
      <c r="P2181" t="s">
        <v>454</v>
      </c>
      <c r="Q2181" t="s">
        <v>339</v>
      </c>
      <c r="R2181" t="s">
        <v>755</v>
      </c>
      <c r="S2181" t="s">
        <v>733</v>
      </c>
      <c r="T2181" t="s">
        <v>756</v>
      </c>
      <c r="U2181" t="s">
        <v>459</v>
      </c>
      <c r="V2181" t="s">
        <v>379</v>
      </c>
    </row>
    <row r="2182" spans="1:22">
      <c r="A2182">
        <v>54832</v>
      </c>
      <c r="B2182" t="s">
        <v>615</v>
      </c>
      <c r="C2182">
        <v>0.02</v>
      </c>
      <c r="D2182" t="s">
        <v>373</v>
      </c>
      <c r="E2182" t="s">
        <v>374</v>
      </c>
      <c r="F2182">
        <v>2008</v>
      </c>
      <c r="G2182">
        <v>40</v>
      </c>
      <c r="H2182" t="s">
        <v>27</v>
      </c>
      <c r="I2182" t="s">
        <v>126</v>
      </c>
      <c r="J2182" t="s">
        <v>176</v>
      </c>
      <c r="K2182">
        <v>0.1</v>
      </c>
      <c r="L2182">
        <v>3</v>
      </c>
      <c r="M2182">
        <v>30</v>
      </c>
      <c r="N2182">
        <v>1975</v>
      </c>
      <c r="O2182">
        <v>2005</v>
      </c>
      <c r="P2182" t="s">
        <v>454</v>
      </c>
      <c r="Q2182" t="s">
        <v>339</v>
      </c>
      <c r="R2182" t="s">
        <v>615</v>
      </c>
      <c r="S2182" t="s">
        <v>616</v>
      </c>
      <c r="T2182" t="s">
        <v>617</v>
      </c>
      <c r="U2182" t="s">
        <v>618</v>
      </c>
      <c r="V2182" t="s">
        <v>379</v>
      </c>
    </row>
    <row r="2183" spans="1:22">
      <c r="A2183">
        <v>54833</v>
      </c>
      <c r="B2183" t="s">
        <v>688</v>
      </c>
      <c r="C2183">
        <v>0.01</v>
      </c>
      <c r="D2183" t="s">
        <v>373</v>
      </c>
      <c r="E2183" t="s">
        <v>374</v>
      </c>
      <c r="F2183">
        <v>2008</v>
      </c>
      <c r="G2183">
        <v>40</v>
      </c>
      <c r="H2183" t="s">
        <v>27</v>
      </c>
      <c r="I2183" t="s">
        <v>126</v>
      </c>
      <c r="J2183" t="s">
        <v>176</v>
      </c>
      <c r="K2183">
        <v>0.1</v>
      </c>
      <c r="L2183">
        <v>3</v>
      </c>
      <c r="M2183">
        <v>30</v>
      </c>
      <c r="N2183">
        <v>1975</v>
      </c>
      <c r="O2183">
        <v>2005</v>
      </c>
      <c r="P2183" t="s">
        <v>454</v>
      </c>
      <c r="Q2183" t="s">
        <v>339</v>
      </c>
      <c r="R2183" t="s">
        <v>688</v>
      </c>
      <c r="S2183" t="s">
        <v>689</v>
      </c>
      <c r="T2183" t="s">
        <v>690</v>
      </c>
      <c r="U2183" t="s">
        <v>618</v>
      </c>
      <c r="V2183" t="s">
        <v>379</v>
      </c>
    </row>
    <row r="2184" spans="1:22">
      <c r="A2184">
        <v>54834</v>
      </c>
      <c r="B2184" t="s">
        <v>615</v>
      </c>
      <c r="C2184">
        <v>5.0000000000000001E-3</v>
      </c>
      <c r="D2184" t="s">
        <v>373</v>
      </c>
      <c r="E2184" t="s">
        <v>374</v>
      </c>
      <c r="F2184">
        <v>2007</v>
      </c>
      <c r="G2184">
        <v>40</v>
      </c>
      <c r="H2184" t="s">
        <v>27</v>
      </c>
      <c r="I2184" t="s">
        <v>126</v>
      </c>
      <c r="J2184" t="s">
        <v>176</v>
      </c>
      <c r="K2184">
        <v>0.1</v>
      </c>
      <c r="L2184">
        <v>3</v>
      </c>
      <c r="M2184">
        <v>30</v>
      </c>
      <c r="N2184">
        <v>1975</v>
      </c>
      <c r="O2184">
        <v>2005</v>
      </c>
      <c r="P2184" t="s">
        <v>454</v>
      </c>
      <c r="Q2184" t="s">
        <v>339</v>
      </c>
      <c r="R2184" t="s">
        <v>615</v>
      </c>
      <c r="S2184" t="s">
        <v>616</v>
      </c>
      <c r="T2184" t="s">
        <v>617</v>
      </c>
      <c r="U2184" t="s">
        <v>618</v>
      </c>
      <c r="V2184" t="s">
        <v>379</v>
      </c>
    </row>
    <row r="2185" spans="1:22">
      <c r="A2185">
        <v>54835</v>
      </c>
      <c r="B2185" t="s">
        <v>624</v>
      </c>
      <c r="C2185">
        <v>1.4999999999999999E-2</v>
      </c>
      <c r="D2185" t="s">
        <v>373</v>
      </c>
      <c r="E2185" t="s">
        <v>374</v>
      </c>
      <c r="F2185">
        <v>2008</v>
      </c>
      <c r="G2185">
        <v>40</v>
      </c>
      <c r="H2185" t="s">
        <v>27</v>
      </c>
      <c r="I2185" t="s">
        <v>126</v>
      </c>
      <c r="J2185" t="s">
        <v>176</v>
      </c>
      <c r="K2185">
        <v>0.1</v>
      </c>
      <c r="L2185">
        <v>3</v>
      </c>
      <c r="M2185">
        <v>30</v>
      </c>
      <c r="N2185">
        <v>1975</v>
      </c>
      <c r="O2185">
        <v>2005</v>
      </c>
      <c r="P2185" t="s">
        <v>454</v>
      </c>
      <c r="Q2185" t="s">
        <v>339</v>
      </c>
      <c r="R2185" t="s">
        <v>624</v>
      </c>
      <c r="S2185" t="s">
        <v>625</v>
      </c>
      <c r="T2185" t="s">
        <v>626</v>
      </c>
      <c r="U2185" t="s">
        <v>485</v>
      </c>
      <c r="V2185" t="s">
        <v>486</v>
      </c>
    </row>
    <row r="2186" spans="1:22">
      <c r="A2186">
        <v>54836</v>
      </c>
      <c r="B2186" t="s">
        <v>621</v>
      </c>
      <c r="C2186">
        <v>0.01</v>
      </c>
      <c r="D2186" t="s">
        <v>373</v>
      </c>
      <c r="E2186" t="s">
        <v>374</v>
      </c>
      <c r="F2186">
        <v>2008</v>
      </c>
      <c r="G2186">
        <v>40</v>
      </c>
      <c r="H2186" t="s">
        <v>27</v>
      </c>
      <c r="I2186" t="s">
        <v>126</v>
      </c>
      <c r="J2186" t="s">
        <v>176</v>
      </c>
      <c r="K2186">
        <v>0.1</v>
      </c>
      <c r="L2186">
        <v>3</v>
      </c>
      <c r="M2186">
        <v>30</v>
      </c>
      <c r="N2186">
        <v>1975</v>
      </c>
      <c r="O2186">
        <v>2005</v>
      </c>
      <c r="P2186" t="s">
        <v>454</v>
      </c>
      <c r="Q2186" t="s">
        <v>339</v>
      </c>
      <c r="R2186" t="s">
        <v>621</v>
      </c>
      <c r="S2186" t="s">
        <v>622</v>
      </c>
      <c r="T2186" t="s">
        <v>623</v>
      </c>
      <c r="U2186" t="s">
        <v>485</v>
      </c>
      <c r="V2186" t="s">
        <v>486</v>
      </c>
    </row>
    <row r="2187" spans="1:22">
      <c r="A2187">
        <v>54837</v>
      </c>
      <c r="B2187" t="s">
        <v>624</v>
      </c>
      <c r="C2187">
        <v>5.0000000000000001E-3</v>
      </c>
      <c r="D2187" t="s">
        <v>373</v>
      </c>
      <c r="E2187" t="s">
        <v>374</v>
      </c>
      <c r="F2187">
        <v>2007</v>
      </c>
      <c r="G2187">
        <v>40</v>
      </c>
      <c r="H2187" t="s">
        <v>27</v>
      </c>
      <c r="I2187" t="s">
        <v>126</v>
      </c>
      <c r="J2187" t="s">
        <v>176</v>
      </c>
      <c r="K2187">
        <v>0.1</v>
      </c>
      <c r="L2187">
        <v>3</v>
      </c>
      <c r="M2187">
        <v>30</v>
      </c>
      <c r="N2187">
        <v>1975</v>
      </c>
      <c r="O2187">
        <v>2005</v>
      </c>
      <c r="P2187" t="s">
        <v>454</v>
      </c>
      <c r="Q2187" t="s">
        <v>339</v>
      </c>
      <c r="R2187" t="s">
        <v>624</v>
      </c>
      <c r="S2187" t="s">
        <v>625</v>
      </c>
      <c r="T2187" t="s">
        <v>626</v>
      </c>
      <c r="U2187" t="s">
        <v>485</v>
      </c>
      <c r="V2187" t="s">
        <v>486</v>
      </c>
    </row>
    <row r="2188" spans="1:22">
      <c r="A2188">
        <v>54838</v>
      </c>
      <c r="B2188" t="s">
        <v>633</v>
      </c>
      <c r="C2188">
        <v>5.0000000000000001E-3</v>
      </c>
      <c r="D2188" t="s">
        <v>373</v>
      </c>
      <c r="E2188" t="s">
        <v>374</v>
      </c>
      <c r="F2188">
        <v>2008</v>
      </c>
      <c r="G2188">
        <v>40</v>
      </c>
      <c r="H2188" t="s">
        <v>27</v>
      </c>
      <c r="I2188" t="s">
        <v>126</v>
      </c>
      <c r="J2188" t="s">
        <v>176</v>
      </c>
      <c r="K2188">
        <v>0.1</v>
      </c>
      <c r="L2188">
        <v>3</v>
      </c>
      <c r="M2188">
        <v>30</v>
      </c>
      <c r="N2188">
        <v>1975</v>
      </c>
      <c r="O2188">
        <v>2005</v>
      </c>
      <c r="P2188" t="s">
        <v>454</v>
      </c>
      <c r="Q2188" t="s">
        <v>339</v>
      </c>
      <c r="R2188" t="s">
        <v>633</v>
      </c>
      <c r="S2188" t="s">
        <v>634</v>
      </c>
      <c r="T2188" t="s">
        <v>635</v>
      </c>
      <c r="U2188" t="s">
        <v>485</v>
      </c>
      <c r="V2188" t="s">
        <v>486</v>
      </c>
    </row>
    <row r="2189" spans="1:22">
      <c r="A2189">
        <v>54841</v>
      </c>
      <c r="B2189" t="s">
        <v>636</v>
      </c>
      <c r="C2189">
        <v>0.73499999999999999</v>
      </c>
      <c r="D2189" t="s">
        <v>373</v>
      </c>
      <c r="E2189" t="s">
        <v>374</v>
      </c>
      <c r="F2189">
        <v>2007</v>
      </c>
      <c r="G2189">
        <v>40</v>
      </c>
      <c r="H2189" t="s">
        <v>27</v>
      </c>
      <c r="I2189" t="s">
        <v>126</v>
      </c>
      <c r="J2189" t="s">
        <v>176</v>
      </c>
      <c r="K2189">
        <v>0.1</v>
      </c>
      <c r="L2189">
        <v>3</v>
      </c>
      <c r="M2189">
        <v>30</v>
      </c>
      <c r="N2189">
        <v>1975</v>
      </c>
      <c r="O2189">
        <v>2005</v>
      </c>
      <c r="P2189" t="s">
        <v>454</v>
      </c>
      <c r="Q2189" t="s">
        <v>339</v>
      </c>
      <c r="R2189" t="s">
        <v>636</v>
      </c>
      <c r="S2189" t="s">
        <v>414</v>
      </c>
      <c r="T2189" t="s">
        <v>637</v>
      </c>
      <c r="U2189" t="s">
        <v>416</v>
      </c>
      <c r="V2189" t="s">
        <v>417</v>
      </c>
    </row>
    <row r="2190" spans="1:22">
      <c r="A2190">
        <v>54842</v>
      </c>
      <c r="B2190" t="s">
        <v>636</v>
      </c>
      <c r="C2190">
        <v>0.42499999999999999</v>
      </c>
      <c r="D2190" t="s">
        <v>373</v>
      </c>
      <c r="E2190" t="s">
        <v>374</v>
      </c>
      <c r="F2190">
        <v>2008</v>
      </c>
      <c r="G2190">
        <v>40</v>
      </c>
      <c r="H2190" t="s">
        <v>27</v>
      </c>
      <c r="I2190" t="s">
        <v>126</v>
      </c>
      <c r="J2190" t="s">
        <v>176</v>
      </c>
      <c r="K2190">
        <v>0.1</v>
      </c>
      <c r="L2190">
        <v>3</v>
      </c>
      <c r="M2190">
        <v>30</v>
      </c>
      <c r="N2190">
        <v>1975</v>
      </c>
      <c r="O2190">
        <v>2005</v>
      </c>
      <c r="P2190" t="s">
        <v>454</v>
      </c>
      <c r="Q2190" t="s">
        <v>339</v>
      </c>
      <c r="R2190" t="s">
        <v>636</v>
      </c>
      <c r="S2190" t="s">
        <v>414</v>
      </c>
      <c r="T2190" t="s">
        <v>637</v>
      </c>
      <c r="U2190" t="s">
        <v>416</v>
      </c>
      <c r="V2190" t="s">
        <v>417</v>
      </c>
    </row>
    <row r="2191" spans="1:22">
      <c r="A2191">
        <v>54843</v>
      </c>
      <c r="B2191" t="s">
        <v>698</v>
      </c>
      <c r="C2191">
        <v>5.0000000000000001E-3</v>
      </c>
      <c r="D2191" t="s">
        <v>373</v>
      </c>
      <c r="E2191" t="s">
        <v>374</v>
      </c>
      <c r="F2191">
        <v>2007</v>
      </c>
      <c r="G2191">
        <v>40</v>
      </c>
      <c r="H2191" t="s">
        <v>27</v>
      </c>
      <c r="I2191" t="s">
        <v>126</v>
      </c>
      <c r="J2191" t="s">
        <v>176</v>
      </c>
      <c r="K2191">
        <v>0.1</v>
      </c>
      <c r="L2191">
        <v>3</v>
      </c>
      <c r="M2191">
        <v>30</v>
      </c>
      <c r="N2191">
        <v>1975</v>
      </c>
      <c r="O2191">
        <v>2005</v>
      </c>
      <c r="P2191" t="s">
        <v>454</v>
      </c>
      <c r="Q2191" t="s">
        <v>339</v>
      </c>
      <c r="R2191" t="s">
        <v>698</v>
      </c>
      <c r="S2191" t="s">
        <v>699</v>
      </c>
      <c r="T2191" t="s">
        <v>700</v>
      </c>
      <c r="U2191" t="s">
        <v>641</v>
      </c>
      <c r="V2191" t="s">
        <v>379</v>
      </c>
    </row>
    <row r="2192" spans="1:22">
      <c r="A2192">
        <v>54844</v>
      </c>
      <c r="B2192" t="s">
        <v>645</v>
      </c>
      <c r="C2192">
        <v>2.2250000000000001</v>
      </c>
      <c r="D2192" t="s">
        <v>373</v>
      </c>
      <c r="E2192" t="s">
        <v>374</v>
      </c>
      <c r="F2192">
        <v>2007</v>
      </c>
      <c r="G2192">
        <v>40</v>
      </c>
      <c r="H2192" t="s">
        <v>27</v>
      </c>
      <c r="I2192" t="s">
        <v>126</v>
      </c>
      <c r="J2192" t="s">
        <v>176</v>
      </c>
      <c r="K2192">
        <v>0.1</v>
      </c>
      <c r="L2192">
        <v>3</v>
      </c>
      <c r="M2192">
        <v>30</v>
      </c>
      <c r="N2192">
        <v>1975</v>
      </c>
      <c r="O2192">
        <v>2005</v>
      </c>
      <c r="P2192" t="s">
        <v>454</v>
      </c>
      <c r="Q2192" t="s">
        <v>339</v>
      </c>
      <c r="R2192" t="s">
        <v>645</v>
      </c>
      <c r="S2192" t="s">
        <v>646</v>
      </c>
      <c r="T2192" t="s">
        <v>647</v>
      </c>
      <c r="U2192" t="s">
        <v>421</v>
      </c>
      <c r="V2192" t="s">
        <v>379</v>
      </c>
    </row>
    <row r="2193" spans="1:22">
      <c r="A2193">
        <v>54845</v>
      </c>
      <c r="B2193" t="s">
        <v>645</v>
      </c>
      <c r="C2193">
        <v>1.27</v>
      </c>
      <c r="D2193" t="s">
        <v>373</v>
      </c>
      <c r="E2193" t="s">
        <v>374</v>
      </c>
      <c r="F2193">
        <v>2008</v>
      </c>
      <c r="G2193">
        <v>40</v>
      </c>
      <c r="H2193" t="s">
        <v>27</v>
      </c>
      <c r="I2193" t="s">
        <v>126</v>
      </c>
      <c r="J2193" t="s">
        <v>176</v>
      </c>
      <c r="K2193">
        <v>0.1</v>
      </c>
      <c r="L2193">
        <v>3</v>
      </c>
      <c r="M2193">
        <v>30</v>
      </c>
      <c r="N2193">
        <v>1975</v>
      </c>
      <c r="O2193">
        <v>2005</v>
      </c>
      <c r="P2193" t="s">
        <v>454</v>
      </c>
      <c r="Q2193" t="s">
        <v>339</v>
      </c>
      <c r="R2193" t="s">
        <v>645</v>
      </c>
      <c r="S2193" t="s">
        <v>646</v>
      </c>
      <c r="T2193" t="s">
        <v>647</v>
      </c>
      <c r="U2193" t="s">
        <v>421</v>
      </c>
      <c r="V2193" t="s">
        <v>379</v>
      </c>
    </row>
    <row r="2194" spans="1:22">
      <c r="A2194">
        <v>54846</v>
      </c>
      <c r="B2194" t="s">
        <v>642</v>
      </c>
      <c r="C2194">
        <v>0.505</v>
      </c>
      <c r="D2194" t="s">
        <v>373</v>
      </c>
      <c r="E2194" t="s">
        <v>374</v>
      </c>
      <c r="F2194">
        <v>2007</v>
      </c>
      <c r="G2194">
        <v>40</v>
      </c>
      <c r="H2194" t="s">
        <v>27</v>
      </c>
      <c r="I2194" t="s">
        <v>126</v>
      </c>
      <c r="J2194" t="s">
        <v>176</v>
      </c>
      <c r="K2194">
        <v>0.1</v>
      </c>
      <c r="L2194">
        <v>3</v>
      </c>
      <c r="M2194">
        <v>30</v>
      </c>
      <c r="N2194">
        <v>1975</v>
      </c>
      <c r="O2194">
        <v>2005</v>
      </c>
      <c r="P2194" t="s">
        <v>454</v>
      </c>
      <c r="Q2194" t="s">
        <v>339</v>
      </c>
      <c r="R2194" t="s">
        <v>642</v>
      </c>
      <c r="S2194" t="s">
        <v>643</v>
      </c>
      <c r="T2194" t="s">
        <v>644</v>
      </c>
      <c r="U2194" t="s">
        <v>421</v>
      </c>
      <c r="V2194" t="s">
        <v>379</v>
      </c>
    </row>
    <row r="2195" spans="1:22">
      <c r="A2195">
        <v>54847</v>
      </c>
      <c r="B2195" t="s">
        <v>648</v>
      </c>
      <c r="C2195">
        <v>0.20499999999999999</v>
      </c>
      <c r="D2195" t="s">
        <v>373</v>
      </c>
      <c r="E2195" t="s">
        <v>374</v>
      </c>
      <c r="F2195">
        <v>2007</v>
      </c>
      <c r="G2195">
        <v>40</v>
      </c>
      <c r="H2195" t="s">
        <v>27</v>
      </c>
      <c r="I2195" t="s">
        <v>126</v>
      </c>
      <c r="J2195" t="s">
        <v>176</v>
      </c>
      <c r="K2195">
        <v>0.1</v>
      </c>
      <c r="L2195">
        <v>3</v>
      </c>
      <c r="M2195">
        <v>30</v>
      </c>
      <c r="N2195">
        <v>1975</v>
      </c>
      <c r="O2195">
        <v>2005</v>
      </c>
      <c r="P2195" t="s">
        <v>454</v>
      </c>
      <c r="Q2195" t="s">
        <v>339</v>
      </c>
      <c r="R2195" t="s">
        <v>648</v>
      </c>
      <c r="S2195" t="s">
        <v>649</v>
      </c>
      <c r="T2195" t="s">
        <v>650</v>
      </c>
      <c r="U2195" t="s">
        <v>421</v>
      </c>
      <c r="V2195" t="s">
        <v>379</v>
      </c>
    </row>
    <row r="2196" spans="1:22">
      <c r="A2196">
        <v>54848</v>
      </c>
      <c r="B2196" t="s">
        <v>651</v>
      </c>
      <c r="C2196">
        <v>0.185</v>
      </c>
      <c r="D2196" t="s">
        <v>373</v>
      </c>
      <c r="E2196" t="s">
        <v>374</v>
      </c>
      <c r="F2196">
        <v>2008</v>
      </c>
      <c r="G2196">
        <v>40</v>
      </c>
      <c r="H2196" t="s">
        <v>27</v>
      </c>
      <c r="I2196" t="s">
        <v>126</v>
      </c>
      <c r="J2196" t="s">
        <v>176</v>
      </c>
      <c r="K2196">
        <v>0.1</v>
      </c>
      <c r="L2196">
        <v>3</v>
      </c>
      <c r="M2196">
        <v>30</v>
      </c>
      <c r="N2196">
        <v>1975</v>
      </c>
      <c r="O2196">
        <v>2005</v>
      </c>
      <c r="P2196" t="s">
        <v>454</v>
      </c>
      <c r="Q2196" t="s">
        <v>339</v>
      </c>
      <c r="R2196" t="s">
        <v>651</v>
      </c>
      <c r="S2196" t="s">
        <v>652</v>
      </c>
      <c r="T2196" t="s">
        <v>653</v>
      </c>
      <c r="U2196" t="s">
        <v>421</v>
      </c>
      <c r="V2196" t="s">
        <v>379</v>
      </c>
    </row>
    <row r="2197" spans="1:22">
      <c r="A2197">
        <v>54849</v>
      </c>
      <c r="B2197" t="s">
        <v>801</v>
      </c>
      <c r="C2197">
        <v>0.16500000000000001</v>
      </c>
      <c r="D2197" t="s">
        <v>373</v>
      </c>
      <c r="E2197" t="s">
        <v>374</v>
      </c>
      <c r="F2197">
        <v>2007</v>
      </c>
      <c r="G2197">
        <v>40</v>
      </c>
      <c r="H2197" t="s">
        <v>27</v>
      </c>
      <c r="I2197" t="s">
        <v>126</v>
      </c>
      <c r="J2197" t="s">
        <v>176</v>
      </c>
      <c r="K2197">
        <v>0.1</v>
      </c>
      <c r="L2197">
        <v>3</v>
      </c>
      <c r="M2197">
        <v>30</v>
      </c>
      <c r="N2197">
        <v>1975</v>
      </c>
      <c r="O2197">
        <v>2005</v>
      </c>
      <c r="P2197" t="s">
        <v>454</v>
      </c>
      <c r="Q2197" t="s">
        <v>339</v>
      </c>
      <c r="R2197" t="s">
        <v>801</v>
      </c>
      <c r="S2197" t="s">
        <v>802</v>
      </c>
      <c r="T2197" t="s">
        <v>803</v>
      </c>
      <c r="U2197" t="s">
        <v>421</v>
      </c>
      <c r="V2197" t="s">
        <v>379</v>
      </c>
    </row>
    <row r="2198" spans="1:22">
      <c r="A2198">
        <v>54850</v>
      </c>
      <c r="B2198" t="s">
        <v>704</v>
      </c>
      <c r="C2198">
        <v>0.155</v>
      </c>
      <c r="D2198" t="s">
        <v>373</v>
      </c>
      <c r="E2198" t="s">
        <v>374</v>
      </c>
      <c r="F2198">
        <v>2008</v>
      </c>
      <c r="G2198">
        <v>40</v>
      </c>
      <c r="H2198" t="s">
        <v>27</v>
      </c>
      <c r="I2198" t="s">
        <v>126</v>
      </c>
      <c r="J2198" t="s">
        <v>176</v>
      </c>
      <c r="K2198">
        <v>0.1</v>
      </c>
      <c r="L2198">
        <v>3</v>
      </c>
      <c r="M2198">
        <v>30</v>
      </c>
      <c r="N2198">
        <v>1975</v>
      </c>
      <c r="O2198">
        <v>2005</v>
      </c>
      <c r="P2198" t="s">
        <v>454</v>
      </c>
      <c r="Q2198" t="s">
        <v>339</v>
      </c>
      <c r="R2198" t="s">
        <v>704</v>
      </c>
      <c r="S2198" t="s">
        <v>705</v>
      </c>
      <c r="T2198" t="s">
        <v>706</v>
      </c>
      <c r="U2198" t="s">
        <v>421</v>
      </c>
      <c r="V2198" t="s">
        <v>379</v>
      </c>
    </row>
    <row r="2199" spans="1:22">
      <c r="A2199">
        <v>54851</v>
      </c>
      <c r="B2199" t="s">
        <v>648</v>
      </c>
      <c r="C2199">
        <v>9.5000000000000001E-2</v>
      </c>
      <c r="D2199" t="s">
        <v>373</v>
      </c>
      <c r="E2199" t="s">
        <v>374</v>
      </c>
      <c r="F2199">
        <v>2008</v>
      </c>
      <c r="G2199">
        <v>40</v>
      </c>
      <c r="H2199" t="s">
        <v>27</v>
      </c>
      <c r="I2199" t="s">
        <v>126</v>
      </c>
      <c r="J2199" t="s">
        <v>176</v>
      </c>
      <c r="K2199">
        <v>0.1</v>
      </c>
      <c r="L2199">
        <v>3</v>
      </c>
      <c r="M2199">
        <v>30</v>
      </c>
      <c r="N2199">
        <v>1975</v>
      </c>
      <c r="O2199">
        <v>2005</v>
      </c>
      <c r="P2199" t="s">
        <v>454</v>
      </c>
      <c r="Q2199" t="s">
        <v>339</v>
      </c>
      <c r="R2199" t="s">
        <v>648</v>
      </c>
      <c r="S2199" t="s">
        <v>649</v>
      </c>
      <c r="T2199" t="s">
        <v>650</v>
      </c>
      <c r="U2199" t="s">
        <v>421</v>
      </c>
      <c r="V2199" t="s">
        <v>379</v>
      </c>
    </row>
    <row r="2200" spans="1:22">
      <c r="A2200">
        <v>54852</v>
      </c>
      <c r="B2200" t="s">
        <v>642</v>
      </c>
      <c r="C2200">
        <v>7.4999999999999997E-2</v>
      </c>
      <c r="D2200" t="s">
        <v>373</v>
      </c>
      <c r="E2200" t="s">
        <v>374</v>
      </c>
      <c r="F2200">
        <v>2008</v>
      </c>
      <c r="G2200">
        <v>40</v>
      </c>
      <c r="H2200" t="s">
        <v>27</v>
      </c>
      <c r="I2200" t="s">
        <v>126</v>
      </c>
      <c r="J2200" t="s">
        <v>176</v>
      </c>
      <c r="K2200">
        <v>0.1</v>
      </c>
      <c r="L2200">
        <v>3</v>
      </c>
      <c r="M2200">
        <v>30</v>
      </c>
      <c r="N2200">
        <v>1975</v>
      </c>
      <c r="O2200">
        <v>2005</v>
      </c>
      <c r="P2200" t="s">
        <v>454</v>
      </c>
      <c r="Q2200" t="s">
        <v>339</v>
      </c>
      <c r="R2200" t="s">
        <v>642</v>
      </c>
      <c r="S2200" t="s">
        <v>643</v>
      </c>
      <c r="T2200" t="s">
        <v>644</v>
      </c>
      <c r="U2200" t="s">
        <v>421</v>
      </c>
      <c r="V2200" t="s">
        <v>379</v>
      </c>
    </row>
    <row r="2201" spans="1:22">
      <c r="A2201">
        <v>54853</v>
      </c>
      <c r="B2201" t="s">
        <v>656</v>
      </c>
      <c r="C2201">
        <v>5.0000000000000001E-3</v>
      </c>
      <c r="D2201" t="s">
        <v>373</v>
      </c>
      <c r="E2201" t="s">
        <v>374</v>
      </c>
      <c r="F2201">
        <v>2008</v>
      </c>
      <c r="G2201">
        <v>40</v>
      </c>
      <c r="H2201" t="s">
        <v>27</v>
      </c>
      <c r="I2201" t="s">
        <v>126</v>
      </c>
      <c r="J2201" t="s">
        <v>176</v>
      </c>
      <c r="K2201">
        <v>0.1</v>
      </c>
      <c r="L2201">
        <v>3</v>
      </c>
      <c r="M2201">
        <v>30</v>
      </c>
      <c r="N2201">
        <v>1975</v>
      </c>
      <c r="O2201">
        <v>2005</v>
      </c>
      <c r="P2201" t="s">
        <v>454</v>
      </c>
      <c r="Q2201" t="s">
        <v>339</v>
      </c>
      <c r="R2201" t="s">
        <v>656</v>
      </c>
      <c r="S2201" t="s">
        <v>657</v>
      </c>
      <c r="T2201" t="s">
        <v>658</v>
      </c>
      <c r="U2201" t="s">
        <v>659</v>
      </c>
      <c r="V2201" t="s">
        <v>379</v>
      </c>
    </row>
    <row r="2202" spans="1:22">
      <c r="A2202">
        <v>54854</v>
      </c>
      <c r="B2202" t="s">
        <v>667</v>
      </c>
      <c r="C2202">
        <v>0.01</v>
      </c>
      <c r="D2202" t="s">
        <v>373</v>
      </c>
      <c r="E2202" t="s">
        <v>374</v>
      </c>
      <c r="F2202">
        <v>2008</v>
      </c>
      <c r="G2202">
        <v>40</v>
      </c>
      <c r="H2202" t="s">
        <v>27</v>
      </c>
      <c r="I2202" t="s">
        <v>126</v>
      </c>
      <c r="J2202" t="s">
        <v>176</v>
      </c>
      <c r="K2202">
        <v>0.1</v>
      </c>
      <c r="L2202">
        <v>3</v>
      </c>
      <c r="M2202">
        <v>30</v>
      </c>
      <c r="N2202">
        <v>1975</v>
      </c>
      <c r="O2202">
        <v>2005</v>
      </c>
      <c r="P2202" t="s">
        <v>454</v>
      </c>
      <c r="Q2202" t="s">
        <v>339</v>
      </c>
      <c r="R2202" t="s">
        <v>667</v>
      </c>
      <c r="S2202" t="s">
        <v>668</v>
      </c>
      <c r="T2202" t="s">
        <v>369</v>
      </c>
      <c r="V2202" t="s">
        <v>379</v>
      </c>
    </row>
    <row r="2203" spans="1:22">
      <c r="A2203">
        <v>54855</v>
      </c>
      <c r="B2203" t="s">
        <v>667</v>
      </c>
      <c r="C2203">
        <v>5.0000000000000001E-3</v>
      </c>
      <c r="D2203" t="s">
        <v>373</v>
      </c>
      <c r="E2203" t="s">
        <v>374</v>
      </c>
      <c r="F2203">
        <v>2008</v>
      </c>
      <c r="G2203">
        <v>40</v>
      </c>
      <c r="H2203" t="s">
        <v>27</v>
      </c>
      <c r="I2203" t="s">
        <v>126</v>
      </c>
      <c r="J2203" t="s">
        <v>176</v>
      </c>
      <c r="K2203">
        <v>0.1</v>
      </c>
      <c r="L2203">
        <v>3</v>
      </c>
      <c r="M2203">
        <v>30</v>
      </c>
      <c r="N2203">
        <v>1975</v>
      </c>
      <c r="O2203">
        <v>2005</v>
      </c>
      <c r="P2203" t="s">
        <v>454</v>
      </c>
      <c r="Q2203" t="s">
        <v>339</v>
      </c>
      <c r="R2203" t="s">
        <v>667</v>
      </c>
      <c r="S2203" t="s">
        <v>668</v>
      </c>
      <c r="T2203" t="s">
        <v>369</v>
      </c>
      <c r="V2203" t="s">
        <v>379</v>
      </c>
    </row>
    <row r="2204" spans="1:22">
      <c r="A2204">
        <v>54858</v>
      </c>
      <c r="B2204" t="s">
        <v>669</v>
      </c>
      <c r="C2204">
        <v>0.435</v>
      </c>
      <c r="D2204" t="s">
        <v>373</v>
      </c>
      <c r="E2204" t="s">
        <v>374</v>
      </c>
      <c r="F2204">
        <v>2008</v>
      </c>
      <c r="G2204">
        <v>40</v>
      </c>
      <c r="H2204" t="s">
        <v>27</v>
      </c>
      <c r="I2204" t="s">
        <v>126</v>
      </c>
      <c r="J2204" t="s">
        <v>188</v>
      </c>
      <c r="K2204">
        <v>0.1</v>
      </c>
      <c r="L2204">
        <v>3</v>
      </c>
      <c r="M2204">
        <v>30</v>
      </c>
      <c r="N2204">
        <v>1975</v>
      </c>
      <c r="O2204">
        <v>2005</v>
      </c>
      <c r="P2204" t="s">
        <v>454</v>
      </c>
      <c r="Q2204" t="s">
        <v>339</v>
      </c>
      <c r="R2204" t="s">
        <v>669</v>
      </c>
      <c r="S2204" t="s">
        <v>670</v>
      </c>
      <c r="T2204" t="s">
        <v>671</v>
      </c>
      <c r="U2204" t="s">
        <v>672</v>
      </c>
      <c r="V2204" t="s">
        <v>379</v>
      </c>
    </row>
    <row r="2205" spans="1:22">
      <c r="A2205">
        <v>54859</v>
      </c>
      <c r="B2205" t="s">
        <v>669</v>
      </c>
      <c r="C2205">
        <v>0.1</v>
      </c>
      <c r="D2205" t="s">
        <v>373</v>
      </c>
      <c r="E2205" t="s">
        <v>374</v>
      </c>
      <c r="F2205">
        <v>2007</v>
      </c>
      <c r="G2205">
        <v>40</v>
      </c>
      <c r="H2205" t="s">
        <v>27</v>
      </c>
      <c r="I2205" t="s">
        <v>126</v>
      </c>
      <c r="J2205" t="s">
        <v>188</v>
      </c>
      <c r="K2205">
        <v>0.1</v>
      </c>
      <c r="L2205">
        <v>3</v>
      </c>
      <c r="M2205">
        <v>30</v>
      </c>
      <c r="N2205">
        <v>1975</v>
      </c>
      <c r="O2205">
        <v>2005</v>
      </c>
      <c r="P2205" t="s">
        <v>454</v>
      </c>
      <c r="Q2205" t="s">
        <v>339</v>
      </c>
      <c r="R2205" t="s">
        <v>669</v>
      </c>
      <c r="S2205" t="s">
        <v>670</v>
      </c>
      <c r="T2205" t="s">
        <v>671</v>
      </c>
      <c r="U2205" t="s">
        <v>672</v>
      </c>
      <c r="V2205" t="s">
        <v>379</v>
      </c>
    </row>
    <row r="2206" spans="1:22">
      <c r="A2206">
        <v>54860</v>
      </c>
      <c r="B2206" t="s">
        <v>1289</v>
      </c>
      <c r="C2206">
        <v>0.03</v>
      </c>
      <c r="D2206" t="s">
        <v>373</v>
      </c>
      <c r="E2206" t="s">
        <v>374</v>
      </c>
      <c r="F2206">
        <v>2007</v>
      </c>
      <c r="G2206">
        <v>40</v>
      </c>
      <c r="H2206" t="s">
        <v>27</v>
      </c>
      <c r="I2206" t="s">
        <v>126</v>
      </c>
      <c r="J2206" t="s">
        <v>188</v>
      </c>
      <c r="K2206">
        <v>0.1</v>
      </c>
      <c r="L2206">
        <v>3</v>
      </c>
      <c r="M2206">
        <v>30</v>
      </c>
      <c r="N2206">
        <v>1975</v>
      </c>
      <c r="O2206">
        <v>2005</v>
      </c>
      <c r="P2206" t="s">
        <v>454</v>
      </c>
      <c r="Q2206" t="s">
        <v>339</v>
      </c>
      <c r="R2206" t="s">
        <v>1289</v>
      </c>
      <c r="S2206" t="s">
        <v>1290</v>
      </c>
      <c r="T2206" t="s">
        <v>1291</v>
      </c>
      <c r="U2206" t="s">
        <v>763</v>
      </c>
      <c r="V2206" t="s">
        <v>379</v>
      </c>
    </row>
    <row r="2207" spans="1:22">
      <c r="A2207">
        <v>54861</v>
      </c>
      <c r="B2207" t="s">
        <v>1276</v>
      </c>
      <c r="C2207">
        <v>5.0000000000000001E-3</v>
      </c>
      <c r="D2207" t="s">
        <v>373</v>
      </c>
      <c r="E2207" t="s">
        <v>374</v>
      </c>
      <c r="F2207">
        <v>2007</v>
      </c>
      <c r="G2207">
        <v>40</v>
      </c>
      <c r="H2207" t="s">
        <v>27</v>
      </c>
      <c r="I2207" t="s">
        <v>126</v>
      </c>
      <c r="J2207" t="s">
        <v>188</v>
      </c>
      <c r="K2207">
        <v>0.1</v>
      </c>
      <c r="L2207">
        <v>3</v>
      </c>
      <c r="M2207">
        <v>30</v>
      </c>
      <c r="N2207">
        <v>1975</v>
      </c>
      <c r="O2207">
        <v>2005</v>
      </c>
      <c r="P2207" t="s">
        <v>454</v>
      </c>
      <c r="Q2207" t="s">
        <v>339</v>
      </c>
      <c r="R2207" t="s">
        <v>1276</v>
      </c>
      <c r="S2207" t="s">
        <v>1277</v>
      </c>
      <c r="T2207" t="s">
        <v>1278</v>
      </c>
      <c r="U2207" t="s">
        <v>763</v>
      </c>
      <c r="V2207" t="s">
        <v>379</v>
      </c>
    </row>
    <row r="2208" spans="1:22">
      <c r="A2208">
        <v>54862</v>
      </c>
      <c r="B2208" t="s">
        <v>1321</v>
      </c>
      <c r="C2208">
        <v>0.19500000000000001</v>
      </c>
      <c r="D2208" t="s">
        <v>373</v>
      </c>
      <c r="E2208" t="s">
        <v>374</v>
      </c>
      <c r="F2208">
        <v>2008</v>
      </c>
      <c r="G2208">
        <v>40</v>
      </c>
      <c r="H2208" t="s">
        <v>27</v>
      </c>
      <c r="I2208" t="s">
        <v>126</v>
      </c>
      <c r="J2208" t="s">
        <v>188</v>
      </c>
      <c r="K2208">
        <v>0.1</v>
      </c>
      <c r="L2208">
        <v>3</v>
      </c>
      <c r="M2208">
        <v>30</v>
      </c>
      <c r="N2208">
        <v>1975</v>
      </c>
      <c r="O2208">
        <v>2005</v>
      </c>
      <c r="P2208" t="s">
        <v>454</v>
      </c>
      <c r="Q2208" t="s">
        <v>339</v>
      </c>
      <c r="R2208" t="s">
        <v>1321</v>
      </c>
      <c r="S2208" t="s">
        <v>1322</v>
      </c>
      <c r="T2208" t="s">
        <v>1323</v>
      </c>
      <c r="U2208" t="s">
        <v>713</v>
      </c>
      <c r="V2208" t="s">
        <v>379</v>
      </c>
    </row>
    <row r="2209" spans="1:22">
      <c r="A2209">
        <v>54863</v>
      </c>
      <c r="B2209" t="s">
        <v>1321</v>
      </c>
      <c r="C2209">
        <v>0.125</v>
      </c>
      <c r="D2209" t="s">
        <v>373</v>
      </c>
      <c r="E2209" t="s">
        <v>374</v>
      </c>
      <c r="F2209">
        <v>2007</v>
      </c>
      <c r="G2209">
        <v>40</v>
      </c>
      <c r="H2209" t="s">
        <v>27</v>
      </c>
      <c r="I2209" t="s">
        <v>126</v>
      </c>
      <c r="J2209" t="s">
        <v>188</v>
      </c>
      <c r="K2209">
        <v>0.1</v>
      </c>
      <c r="L2209">
        <v>3</v>
      </c>
      <c r="M2209">
        <v>30</v>
      </c>
      <c r="N2209">
        <v>1975</v>
      </c>
      <c r="O2209">
        <v>2005</v>
      </c>
      <c r="P2209" t="s">
        <v>454</v>
      </c>
      <c r="Q2209" t="s">
        <v>339</v>
      </c>
      <c r="R2209" t="s">
        <v>1321</v>
      </c>
      <c r="S2209" t="s">
        <v>1322</v>
      </c>
      <c r="T2209" t="s">
        <v>1323</v>
      </c>
      <c r="U2209" t="s">
        <v>713</v>
      </c>
      <c r="V2209" t="s">
        <v>379</v>
      </c>
    </row>
    <row r="2210" spans="1:22">
      <c r="A2210">
        <v>54864</v>
      </c>
      <c r="B2210" t="s">
        <v>727</v>
      </c>
      <c r="C2210">
        <v>0.185</v>
      </c>
      <c r="D2210" t="s">
        <v>373</v>
      </c>
      <c r="E2210" t="s">
        <v>374</v>
      </c>
      <c r="F2210">
        <v>2008</v>
      </c>
      <c r="G2210">
        <v>40</v>
      </c>
      <c r="H2210" t="s">
        <v>27</v>
      </c>
      <c r="I2210" t="s">
        <v>126</v>
      </c>
      <c r="J2210" t="s">
        <v>188</v>
      </c>
      <c r="K2210">
        <v>0.1</v>
      </c>
      <c r="L2210">
        <v>3</v>
      </c>
      <c r="M2210">
        <v>30</v>
      </c>
      <c r="N2210">
        <v>1975</v>
      </c>
      <c r="O2210">
        <v>2005</v>
      </c>
      <c r="P2210" t="s">
        <v>454</v>
      </c>
      <c r="Q2210" t="s">
        <v>339</v>
      </c>
      <c r="R2210" t="s">
        <v>727</v>
      </c>
      <c r="S2210" t="s">
        <v>728</v>
      </c>
      <c r="T2210" t="s">
        <v>662</v>
      </c>
      <c r="U2210" t="s">
        <v>459</v>
      </c>
      <c r="V2210" t="s">
        <v>379</v>
      </c>
    </row>
    <row r="2211" spans="1:22">
      <c r="A2211">
        <v>54865</v>
      </c>
      <c r="B2211" t="s">
        <v>600</v>
      </c>
      <c r="C2211">
        <v>0.16</v>
      </c>
      <c r="D2211" t="s">
        <v>373</v>
      </c>
      <c r="E2211" t="s">
        <v>374</v>
      </c>
      <c r="F2211">
        <v>2008</v>
      </c>
      <c r="G2211">
        <v>40</v>
      </c>
      <c r="H2211" t="s">
        <v>27</v>
      </c>
      <c r="I2211" t="s">
        <v>126</v>
      </c>
      <c r="J2211" t="s">
        <v>188</v>
      </c>
      <c r="K2211">
        <v>0.1</v>
      </c>
      <c r="L2211">
        <v>3</v>
      </c>
      <c r="M2211">
        <v>30</v>
      </c>
      <c r="N2211">
        <v>1975</v>
      </c>
      <c r="O2211">
        <v>2005</v>
      </c>
      <c r="P2211" t="s">
        <v>454</v>
      </c>
      <c r="Q2211" t="s">
        <v>339</v>
      </c>
      <c r="R2211" t="s">
        <v>600</v>
      </c>
      <c r="S2211" t="s">
        <v>601</v>
      </c>
      <c r="T2211" t="s">
        <v>602</v>
      </c>
      <c r="U2211" t="s">
        <v>459</v>
      </c>
      <c r="V2211" t="s">
        <v>379</v>
      </c>
    </row>
    <row r="2212" spans="1:22">
      <c r="A2212">
        <v>54866</v>
      </c>
      <c r="B2212" t="s">
        <v>600</v>
      </c>
      <c r="C2212">
        <v>0.1</v>
      </c>
      <c r="D2212" t="s">
        <v>373</v>
      </c>
      <c r="E2212" t="s">
        <v>374</v>
      </c>
      <c r="F2212">
        <v>2007</v>
      </c>
      <c r="G2212">
        <v>40</v>
      </c>
      <c r="H2212" t="s">
        <v>27</v>
      </c>
      <c r="I2212" t="s">
        <v>126</v>
      </c>
      <c r="J2212" t="s">
        <v>188</v>
      </c>
      <c r="K2212">
        <v>0.1</v>
      </c>
      <c r="L2212">
        <v>3</v>
      </c>
      <c r="M2212">
        <v>30</v>
      </c>
      <c r="N2212">
        <v>1975</v>
      </c>
      <c r="O2212">
        <v>2005</v>
      </c>
      <c r="P2212" t="s">
        <v>454</v>
      </c>
      <c r="Q2212" t="s">
        <v>339</v>
      </c>
      <c r="R2212" t="s">
        <v>600</v>
      </c>
      <c r="S2212" t="s">
        <v>601</v>
      </c>
      <c r="T2212" t="s">
        <v>602</v>
      </c>
      <c r="U2212" t="s">
        <v>459</v>
      </c>
      <c r="V2212" t="s">
        <v>379</v>
      </c>
    </row>
    <row r="2213" spans="1:22">
      <c r="A2213">
        <v>54867</v>
      </c>
      <c r="B2213" t="s">
        <v>598</v>
      </c>
      <c r="C2213">
        <v>0.06</v>
      </c>
      <c r="D2213" t="s">
        <v>373</v>
      </c>
      <c r="E2213" t="s">
        <v>374</v>
      </c>
      <c r="F2213">
        <v>2008</v>
      </c>
      <c r="G2213">
        <v>40</v>
      </c>
      <c r="H2213" t="s">
        <v>27</v>
      </c>
      <c r="I2213" t="s">
        <v>126</v>
      </c>
      <c r="J2213" t="s">
        <v>188</v>
      </c>
      <c r="K2213">
        <v>0.1</v>
      </c>
      <c r="L2213">
        <v>3</v>
      </c>
      <c r="M2213">
        <v>30</v>
      </c>
      <c r="N2213">
        <v>1975</v>
      </c>
      <c r="O2213">
        <v>2005</v>
      </c>
      <c r="P2213" t="s">
        <v>454</v>
      </c>
      <c r="Q2213" t="s">
        <v>339</v>
      </c>
      <c r="R2213" t="s">
        <v>598</v>
      </c>
      <c r="S2213" t="s">
        <v>548</v>
      </c>
      <c r="T2213" t="s">
        <v>599</v>
      </c>
      <c r="U2213" t="s">
        <v>459</v>
      </c>
      <c r="V2213" t="s">
        <v>379</v>
      </c>
    </row>
    <row r="2214" spans="1:22">
      <c r="A2214">
        <v>54868</v>
      </c>
      <c r="B2214" t="s">
        <v>755</v>
      </c>
      <c r="C2214">
        <v>0.01</v>
      </c>
      <c r="D2214" t="s">
        <v>373</v>
      </c>
      <c r="E2214" t="s">
        <v>374</v>
      </c>
      <c r="F2214">
        <v>2008</v>
      </c>
      <c r="G2214">
        <v>40</v>
      </c>
      <c r="H2214" t="s">
        <v>27</v>
      </c>
      <c r="I2214" t="s">
        <v>126</v>
      </c>
      <c r="J2214" t="s">
        <v>188</v>
      </c>
      <c r="K2214">
        <v>0.1</v>
      </c>
      <c r="L2214">
        <v>3</v>
      </c>
      <c r="M2214">
        <v>30</v>
      </c>
      <c r="N2214">
        <v>1975</v>
      </c>
      <c r="O2214">
        <v>2005</v>
      </c>
      <c r="P2214" t="s">
        <v>454</v>
      </c>
      <c r="Q2214" t="s">
        <v>339</v>
      </c>
      <c r="R2214" t="s">
        <v>755</v>
      </c>
      <c r="S2214" t="s">
        <v>733</v>
      </c>
      <c r="T2214" t="s">
        <v>756</v>
      </c>
      <c r="U2214" t="s">
        <v>459</v>
      </c>
      <c r="V2214" t="s">
        <v>379</v>
      </c>
    </row>
    <row r="2215" spans="1:22">
      <c r="A2215">
        <v>54869</v>
      </c>
      <c r="B2215" t="s">
        <v>598</v>
      </c>
      <c r="C2215">
        <v>0.01</v>
      </c>
      <c r="D2215" t="s">
        <v>373</v>
      </c>
      <c r="E2215" t="s">
        <v>374</v>
      </c>
      <c r="F2215">
        <v>2007</v>
      </c>
      <c r="G2215">
        <v>40</v>
      </c>
      <c r="H2215" t="s">
        <v>27</v>
      </c>
      <c r="I2215" t="s">
        <v>126</v>
      </c>
      <c r="J2215" t="s">
        <v>188</v>
      </c>
      <c r="K2215">
        <v>0.1</v>
      </c>
      <c r="L2215">
        <v>3</v>
      </c>
      <c r="M2215">
        <v>30</v>
      </c>
      <c r="N2215">
        <v>1975</v>
      </c>
      <c r="O2215">
        <v>2005</v>
      </c>
      <c r="P2215" t="s">
        <v>454</v>
      </c>
      <c r="Q2215" t="s">
        <v>339</v>
      </c>
      <c r="R2215" t="s">
        <v>598</v>
      </c>
      <c r="S2215" t="s">
        <v>548</v>
      </c>
      <c r="T2215" t="s">
        <v>599</v>
      </c>
      <c r="U2215" t="s">
        <v>459</v>
      </c>
      <c r="V2215" t="s">
        <v>379</v>
      </c>
    </row>
    <row r="2216" spans="1:22">
      <c r="A2216">
        <v>54870</v>
      </c>
      <c r="B2216" t="s">
        <v>727</v>
      </c>
      <c r="C2216">
        <v>5.0000000000000001E-3</v>
      </c>
      <c r="D2216" t="s">
        <v>373</v>
      </c>
      <c r="E2216" t="s">
        <v>374</v>
      </c>
      <c r="F2216">
        <v>2007</v>
      </c>
      <c r="G2216">
        <v>40</v>
      </c>
      <c r="H2216" t="s">
        <v>27</v>
      </c>
      <c r="I2216" t="s">
        <v>126</v>
      </c>
      <c r="J2216" t="s">
        <v>188</v>
      </c>
      <c r="K2216">
        <v>0.1</v>
      </c>
      <c r="L2216">
        <v>3</v>
      </c>
      <c r="M2216">
        <v>30</v>
      </c>
      <c r="N2216">
        <v>1975</v>
      </c>
      <c r="O2216">
        <v>2005</v>
      </c>
      <c r="P2216" t="s">
        <v>454</v>
      </c>
      <c r="Q2216" t="s">
        <v>339</v>
      </c>
      <c r="R2216" t="s">
        <v>727</v>
      </c>
      <c r="S2216" t="s">
        <v>728</v>
      </c>
      <c r="T2216" t="s">
        <v>662</v>
      </c>
      <c r="U2216" t="s">
        <v>459</v>
      </c>
      <c r="V2216" t="s">
        <v>379</v>
      </c>
    </row>
    <row r="2217" spans="1:22">
      <c r="A2217">
        <v>54871</v>
      </c>
      <c r="B2217" t="s">
        <v>615</v>
      </c>
      <c r="C2217">
        <v>0.26</v>
      </c>
      <c r="D2217" t="s">
        <v>373</v>
      </c>
      <c r="E2217" t="s">
        <v>374</v>
      </c>
      <c r="F2217">
        <v>2007</v>
      </c>
      <c r="G2217">
        <v>40</v>
      </c>
      <c r="H2217" t="s">
        <v>27</v>
      </c>
      <c r="I2217" t="s">
        <v>126</v>
      </c>
      <c r="J2217" t="s">
        <v>188</v>
      </c>
      <c r="K2217">
        <v>0.1</v>
      </c>
      <c r="L2217">
        <v>3</v>
      </c>
      <c r="M2217">
        <v>30</v>
      </c>
      <c r="N2217">
        <v>1975</v>
      </c>
      <c r="O2217">
        <v>2005</v>
      </c>
      <c r="P2217" t="s">
        <v>454</v>
      </c>
      <c r="Q2217" t="s">
        <v>339</v>
      </c>
      <c r="R2217" t="s">
        <v>615</v>
      </c>
      <c r="S2217" t="s">
        <v>616</v>
      </c>
      <c r="T2217" t="s">
        <v>617</v>
      </c>
      <c r="U2217" t="s">
        <v>618</v>
      </c>
      <c r="V2217" t="s">
        <v>379</v>
      </c>
    </row>
    <row r="2218" spans="1:22">
      <c r="A2218">
        <v>54872</v>
      </c>
      <c r="B2218" t="s">
        <v>615</v>
      </c>
      <c r="C2218">
        <v>0.23499999999999999</v>
      </c>
      <c r="D2218" t="s">
        <v>373</v>
      </c>
      <c r="E2218" t="s">
        <v>374</v>
      </c>
      <c r="F2218">
        <v>2008</v>
      </c>
      <c r="G2218">
        <v>40</v>
      </c>
      <c r="H2218" t="s">
        <v>27</v>
      </c>
      <c r="I2218" t="s">
        <v>126</v>
      </c>
      <c r="J2218" t="s">
        <v>188</v>
      </c>
      <c r="K2218">
        <v>0.1</v>
      </c>
      <c r="L2218">
        <v>3</v>
      </c>
      <c r="M2218">
        <v>30</v>
      </c>
      <c r="N2218">
        <v>1975</v>
      </c>
      <c r="O2218">
        <v>2005</v>
      </c>
      <c r="P2218" t="s">
        <v>454</v>
      </c>
      <c r="Q2218" t="s">
        <v>339</v>
      </c>
      <c r="R2218" t="s">
        <v>615</v>
      </c>
      <c r="S2218" t="s">
        <v>616</v>
      </c>
      <c r="T2218" t="s">
        <v>617</v>
      </c>
      <c r="U2218" t="s">
        <v>618</v>
      </c>
      <c r="V2218" t="s">
        <v>379</v>
      </c>
    </row>
    <row r="2219" spans="1:22">
      <c r="A2219">
        <v>54873</v>
      </c>
      <c r="B2219" t="s">
        <v>1271</v>
      </c>
      <c r="C2219">
        <v>0.63</v>
      </c>
      <c r="D2219" t="s">
        <v>373</v>
      </c>
      <c r="E2219" t="s">
        <v>374</v>
      </c>
      <c r="F2219">
        <v>2008</v>
      </c>
      <c r="G2219">
        <v>40</v>
      </c>
      <c r="H2219" t="s">
        <v>27</v>
      </c>
      <c r="I2219" t="s">
        <v>126</v>
      </c>
      <c r="J2219" t="s">
        <v>188</v>
      </c>
      <c r="K2219">
        <v>0.1</v>
      </c>
      <c r="L2219">
        <v>3</v>
      </c>
      <c r="M2219">
        <v>30</v>
      </c>
      <c r="N2219">
        <v>1975</v>
      </c>
      <c r="O2219">
        <v>2005</v>
      </c>
      <c r="P2219" t="s">
        <v>454</v>
      </c>
      <c r="Q2219" t="s">
        <v>339</v>
      </c>
      <c r="R2219" t="s">
        <v>1271</v>
      </c>
      <c r="S2219" t="s">
        <v>447</v>
      </c>
      <c r="T2219" t="s">
        <v>1272</v>
      </c>
      <c r="U2219" t="s">
        <v>449</v>
      </c>
      <c r="V2219" t="s">
        <v>417</v>
      </c>
    </row>
    <row r="2220" spans="1:22">
      <c r="A2220">
        <v>54874</v>
      </c>
      <c r="B2220" t="s">
        <v>1271</v>
      </c>
      <c r="C2220">
        <v>0.39</v>
      </c>
      <c r="D2220" t="s">
        <v>373</v>
      </c>
      <c r="E2220" t="s">
        <v>374</v>
      </c>
      <c r="F2220">
        <v>2007</v>
      </c>
      <c r="G2220">
        <v>40</v>
      </c>
      <c r="H2220" t="s">
        <v>27</v>
      </c>
      <c r="I2220" t="s">
        <v>126</v>
      </c>
      <c r="J2220" t="s">
        <v>188</v>
      </c>
      <c r="K2220">
        <v>0.1</v>
      </c>
      <c r="L2220">
        <v>3</v>
      </c>
      <c r="M2220">
        <v>30</v>
      </c>
      <c r="N2220">
        <v>1975</v>
      </c>
      <c r="O2220">
        <v>2005</v>
      </c>
      <c r="P2220" t="s">
        <v>454</v>
      </c>
      <c r="Q2220" t="s">
        <v>339</v>
      </c>
      <c r="R2220" t="s">
        <v>1271</v>
      </c>
      <c r="S2220" t="s">
        <v>447</v>
      </c>
      <c r="T2220" t="s">
        <v>1272</v>
      </c>
      <c r="U2220" t="s">
        <v>449</v>
      </c>
      <c r="V2220" t="s">
        <v>417</v>
      </c>
    </row>
    <row r="2221" spans="1:22">
      <c r="A2221">
        <v>54875</v>
      </c>
      <c r="B2221" t="s">
        <v>624</v>
      </c>
      <c r="C2221">
        <v>0.31</v>
      </c>
      <c r="D2221" t="s">
        <v>373</v>
      </c>
      <c r="E2221" t="s">
        <v>374</v>
      </c>
      <c r="F2221">
        <v>2008</v>
      </c>
      <c r="G2221">
        <v>40</v>
      </c>
      <c r="H2221" t="s">
        <v>27</v>
      </c>
      <c r="I2221" t="s">
        <v>126</v>
      </c>
      <c r="J2221" t="s">
        <v>188</v>
      </c>
      <c r="K2221">
        <v>0.1</v>
      </c>
      <c r="L2221">
        <v>3</v>
      </c>
      <c r="M2221">
        <v>30</v>
      </c>
      <c r="N2221">
        <v>1975</v>
      </c>
      <c r="O2221">
        <v>2005</v>
      </c>
      <c r="P2221" t="s">
        <v>454</v>
      </c>
      <c r="Q2221" t="s">
        <v>339</v>
      </c>
      <c r="R2221" t="s">
        <v>624</v>
      </c>
      <c r="S2221" t="s">
        <v>625</v>
      </c>
      <c r="T2221" t="s">
        <v>626</v>
      </c>
      <c r="U2221" t="s">
        <v>485</v>
      </c>
      <c r="V2221" t="s">
        <v>486</v>
      </c>
    </row>
    <row r="2222" spans="1:22">
      <c r="A2222">
        <v>54876</v>
      </c>
      <c r="B2222" t="s">
        <v>624</v>
      </c>
      <c r="C2222">
        <v>6.5000000000000002E-2</v>
      </c>
      <c r="D2222" t="s">
        <v>373</v>
      </c>
      <c r="E2222" t="s">
        <v>374</v>
      </c>
      <c r="F2222">
        <v>2007</v>
      </c>
      <c r="G2222">
        <v>40</v>
      </c>
      <c r="H2222" t="s">
        <v>27</v>
      </c>
      <c r="I2222" t="s">
        <v>126</v>
      </c>
      <c r="J2222" t="s">
        <v>188</v>
      </c>
      <c r="K2222">
        <v>0.1</v>
      </c>
      <c r="L2222">
        <v>3</v>
      </c>
      <c r="M2222">
        <v>30</v>
      </c>
      <c r="N2222">
        <v>1975</v>
      </c>
      <c r="O2222">
        <v>2005</v>
      </c>
      <c r="P2222" t="s">
        <v>454</v>
      </c>
      <c r="Q2222" t="s">
        <v>339</v>
      </c>
      <c r="R2222" t="s">
        <v>624</v>
      </c>
      <c r="S2222" t="s">
        <v>625</v>
      </c>
      <c r="T2222" t="s">
        <v>626</v>
      </c>
      <c r="U2222" t="s">
        <v>485</v>
      </c>
      <c r="V2222" t="s">
        <v>486</v>
      </c>
    </row>
    <row r="2223" spans="1:22">
      <c r="A2223">
        <v>54877</v>
      </c>
      <c r="B2223" t="s">
        <v>621</v>
      </c>
      <c r="C2223">
        <v>0.01</v>
      </c>
      <c r="D2223" t="s">
        <v>373</v>
      </c>
      <c r="E2223" t="s">
        <v>374</v>
      </c>
      <c r="F2223">
        <v>2008</v>
      </c>
      <c r="G2223">
        <v>40</v>
      </c>
      <c r="H2223" t="s">
        <v>27</v>
      </c>
      <c r="I2223" t="s">
        <v>126</v>
      </c>
      <c r="J2223" t="s">
        <v>188</v>
      </c>
      <c r="K2223">
        <v>0.1</v>
      </c>
      <c r="L2223">
        <v>3</v>
      </c>
      <c r="M2223">
        <v>30</v>
      </c>
      <c r="N2223">
        <v>1975</v>
      </c>
      <c r="O2223">
        <v>2005</v>
      </c>
      <c r="P2223" t="s">
        <v>454</v>
      </c>
      <c r="Q2223" t="s">
        <v>339</v>
      </c>
      <c r="R2223" t="s">
        <v>621</v>
      </c>
      <c r="S2223" t="s">
        <v>622</v>
      </c>
      <c r="T2223" t="s">
        <v>623</v>
      </c>
      <c r="U2223" t="s">
        <v>485</v>
      </c>
      <c r="V2223" t="s">
        <v>486</v>
      </c>
    </row>
    <row r="2224" spans="1:22">
      <c r="A2224">
        <v>54878</v>
      </c>
      <c r="B2224" t="s">
        <v>621</v>
      </c>
      <c r="C2224">
        <v>5.0000000000000001E-3</v>
      </c>
      <c r="D2224" t="s">
        <v>373</v>
      </c>
      <c r="E2224" t="s">
        <v>374</v>
      </c>
      <c r="F2224">
        <v>2007</v>
      </c>
      <c r="G2224">
        <v>40</v>
      </c>
      <c r="H2224" t="s">
        <v>27</v>
      </c>
      <c r="I2224" t="s">
        <v>126</v>
      </c>
      <c r="J2224" t="s">
        <v>188</v>
      </c>
      <c r="K2224">
        <v>0.1</v>
      </c>
      <c r="L2224">
        <v>3</v>
      </c>
      <c r="M2224">
        <v>30</v>
      </c>
      <c r="N2224">
        <v>1975</v>
      </c>
      <c r="O2224">
        <v>2005</v>
      </c>
      <c r="P2224" t="s">
        <v>454</v>
      </c>
      <c r="Q2224" t="s">
        <v>339</v>
      </c>
      <c r="R2224" t="s">
        <v>621</v>
      </c>
      <c r="S2224" t="s">
        <v>622</v>
      </c>
      <c r="T2224" t="s">
        <v>623</v>
      </c>
      <c r="U2224" t="s">
        <v>485</v>
      </c>
      <c r="V2224" t="s">
        <v>486</v>
      </c>
    </row>
    <row r="2225" spans="1:22">
      <c r="A2225">
        <v>54881</v>
      </c>
      <c r="B2225" t="s">
        <v>636</v>
      </c>
      <c r="C2225">
        <v>0.94</v>
      </c>
      <c r="D2225" t="s">
        <v>373</v>
      </c>
      <c r="E2225" t="s">
        <v>374</v>
      </c>
      <c r="F2225">
        <v>2007</v>
      </c>
      <c r="G2225">
        <v>40</v>
      </c>
      <c r="H2225" t="s">
        <v>27</v>
      </c>
      <c r="I2225" t="s">
        <v>126</v>
      </c>
      <c r="J2225" t="s">
        <v>188</v>
      </c>
      <c r="K2225">
        <v>0.1</v>
      </c>
      <c r="L2225">
        <v>3</v>
      </c>
      <c r="M2225">
        <v>30</v>
      </c>
      <c r="N2225">
        <v>1975</v>
      </c>
      <c r="O2225">
        <v>2005</v>
      </c>
      <c r="P2225" t="s">
        <v>454</v>
      </c>
      <c r="Q2225" t="s">
        <v>339</v>
      </c>
      <c r="R2225" t="s">
        <v>636</v>
      </c>
      <c r="S2225" t="s">
        <v>414</v>
      </c>
      <c r="T2225" t="s">
        <v>637</v>
      </c>
      <c r="U2225" t="s">
        <v>416</v>
      </c>
      <c r="V2225" t="s">
        <v>417</v>
      </c>
    </row>
    <row r="2226" spans="1:22">
      <c r="A2226">
        <v>54882</v>
      </c>
      <c r="B2226" t="s">
        <v>636</v>
      </c>
      <c r="C2226">
        <v>0.82</v>
      </c>
      <c r="D2226" t="s">
        <v>373</v>
      </c>
      <c r="E2226" t="s">
        <v>374</v>
      </c>
      <c r="F2226">
        <v>2008</v>
      </c>
      <c r="G2226">
        <v>40</v>
      </c>
      <c r="H2226" t="s">
        <v>27</v>
      </c>
      <c r="I2226" t="s">
        <v>126</v>
      </c>
      <c r="J2226" t="s">
        <v>188</v>
      </c>
      <c r="K2226">
        <v>0.1</v>
      </c>
      <c r="L2226">
        <v>3</v>
      </c>
      <c r="M2226">
        <v>30</v>
      </c>
      <c r="N2226">
        <v>1975</v>
      </c>
      <c r="O2226">
        <v>2005</v>
      </c>
      <c r="P2226" t="s">
        <v>454</v>
      </c>
      <c r="Q2226" t="s">
        <v>339</v>
      </c>
      <c r="R2226" t="s">
        <v>636</v>
      </c>
      <c r="S2226" t="s">
        <v>414</v>
      </c>
      <c r="T2226" t="s">
        <v>637</v>
      </c>
      <c r="U2226" t="s">
        <v>416</v>
      </c>
      <c r="V2226" t="s">
        <v>417</v>
      </c>
    </row>
    <row r="2227" spans="1:22">
      <c r="A2227">
        <v>54883</v>
      </c>
      <c r="B2227" t="s">
        <v>648</v>
      </c>
      <c r="C2227">
        <v>0.72</v>
      </c>
      <c r="D2227" t="s">
        <v>373</v>
      </c>
      <c r="E2227" t="s">
        <v>374</v>
      </c>
      <c r="F2227">
        <v>2008</v>
      </c>
      <c r="G2227">
        <v>40</v>
      </c>
      <c r="H2227" t="s">
        <v>27</v>
      </c>
      <c r="I2227" t="s">
        <v>126</v>
      </c>
      <c r="J2227" t="s">
        <v>188</v>
      </c>
      <c r="K2227">
        <v>0.1</v>
      </c>
      <c r="L2227">
        <v>3</v>
      </c>
      <c r="M2227">
        <v>30</v>
      </c>
      <c r="N2227">
        <v>1975</v>
      </c>
      <c r="O2227">
        <v>2005</v>
      </c>
      <c r="P2227" t="s">
        <v>454</v>
      </c>
      <c r="Q2227" t="s">
        <v>339</v>
      </c>
      <c r="R2227" t="s">
        <v>648</v>
      </c>
      <c r="S2227" t="s">
        <v>649</v>
      </c>
      <c r="T2227" t="s">
        <v>650</v>
      </c>
      <c r="U2227" t="s">
        <v>421</v>
      </c>
      <c r="V2227" t="s">
        <v>379</v>
      </c>
    </row>
    <row r="2228" spans="1:22">
      <c r="A2228">
        <v>54884</v>
      </c>
      <c r="B2228" t="s">
        <v>645</v>
      </c>
      <c r="C2228">
        <v>0.435</v>
      </c>
      <c r="D2228" t="s">
        <v>373</v>
      </c>
      <c r="E2228" t="s">
        <v>374</v>
      </c>
      <c r="F2228">
        <v>2007</v>
      </c>
      <c r="G2228">
        <v>40</v>
      </c>
      <c r="H2228" t="s">
        <v>27</v>
      </c>
      <c r="I2228" t="s">
        <v>126</v>
      </c>
      <c r="J2228" t="s">
        <v>188</v>
      </c>
      <c r="K2228">
        <v>0.1</v>
      </c>
      <c r="L2228">
        <v>3</v>
      </c>
      <c r="M2228">
        <v>30</v>
      </c>
      <c r="N2228">
        <v>1975</v>
      </c>
      <c r="O2228">
        <v>2005</v>
      </c>
      <c r="P2228" t="s">
        <v>454</v>
      </c>
      <c r="Q2228" t="s">
        <v>339</v>
      </c>
      <c r="R2228" t="s">
        <v>645</v>
      </c>
      <c r="S2228" t="s">
        <v>646</v>
      </c>
      <c r="T2228" t="s">
        <v>647</v>
      </c>
      <c r="U2228" t="s">
        <v>421</v>
      </c>
      <c r="V2228" t="s">
        <v>379</v>
      </c>
    </row>
    <row r="2229" spans="1:22">
      <c r="A2229">
        <v>54885</v>
      </c>
      <c r="B2229" t="s">
        <v>645</v>
      </c>
      <c r="C2229">
        <v>0.43</v>
      </c>
      <c r="D2229" t="s">
        <v>373</v>
      </c>
      <c r="E2229" t="s">
        <v>374</v>
      </c>
      <c r="F2229">
        <v>2008</v>
      </c>
      <c r="G2229">
        <v>40</v>
      </c>
      <c r="H2229" t="s">
        <v>27</v>
      </c>
      <c r="I2229" t="s">
        <v>126</v>
      </c>
      <c r="J2229" t="s">
        <v>188</v>
      </c>
      <c r="K2229">
        <v>0.1</v>
      </c>
      <c r="L2229">
        <v>3</v>
      </c>
      <c r="M2229">
        <v>30</v>
      </c>
      <c r="N2229">
        <v>1975</v>
      </c>
      <c r="O2229">
        <v>2005</v>
      </c>
      <c r="P2229" t="s">
        <v>454</v>
      </c>
      <c r="Q2229" t="s">
        <v>339</v>
      </c>
      <c r="R2229" t="s">
        <v>645</v>
      </c>
      <c r="S2229" t="s">
        <v>646</v>
      </c>
      <c r="T2229" t="s">
        <v>647</v>
      </c>
      <c r="U2229" t="s">
        <v>421</v>
      </c>
      <c r="V2229" t="s">
        <v>379</v>
      </c>
    </row>
    <row r="2230" spans="1:22">
      <c r="A2230">
        <v>54886</v>
      </c>
      <c r="B2230" t="s">
        <v>642</v>
      </c>
      <c r="C2230">
        <v>0.2</v>
      </c>
      <c r="D2230" t="s">
        <v>373</v>
      </c>
      <c r="E2230" t="s">
        <v>374</v>
      </c>
      <c r="F2230">
        <v>2007</v>
      </c>
      <c r="G2230">
        <v>40</v>
      </c>
      <c r="H2230" t="s">
        <v>27</v>
      </c>
      <c r="I2230" t="s">
        <v>126</v>
      </c>
      <c r="J2230" t="s">
        <v>188</v>
      </c>
      <c r="K2230">
        <v>0.1</v>
      </c>
      <c r="L2230">
        <v>3</v>
      </c>
      <c r="M2230">
        <v>30</v>
      </c>
      <c r="N2230">
        <v>1975</v>
      </c>
      <c r="O2230">
        <v>2005</v>
      </c>
      <c r="P2230" t="s">
        <v>454</v>
      </c>
      <c r="Q2230" t="s">
        <v>339</v>
      </c>
      <c r="R2230" t="s">
        <v>642</v>
      </c>
      <c r="S2230" t="s">
        <v>643</v>
      </c>
      <c r="T2230" t="s">
        <v>644</v>
      </c>
      <c r="U2230" t="s">
        <v>421</v>
      </c>
      <c r="V2230" t="s">
        <v>379</v>
      </c>
    </row>
    <row r="2231" spans="1:22">
      <c r="A2231">
        <v>54887</v>
      </c>
      <c r="B2231" t="s">
        <v>648</v>
      </c>
      <c r="C2231">
        <v>0.16500000000000001</v>
      </c>
      <c r="D2231" t="s">
        <v>373</v>
      </c>
      <c r="E2231" t="s">
        <v>374</v>
      </c>
      <c r="F2231">
        <v>2007</v>
      </c>
      <c r="G2231">
        <v>40</v>
      </c>
      <c r="H2231" t="s">
        <v>27</v>
      </c>
      <c r="I2231" t="s">
        <v>126</v>
      </c>
      <c r="J2231" t="s">
        <v>188</v>
      </c>
      <c r="K2231">
        <v>0.1</v>
      </c>
      <c r="L2231">
        <v>3</v>
      </c>
      <c r="M2231">
        <v>30</v>
      </c>
      <c r="N2231">
        <v>1975</v>
      </c>
      <c r="O2231">
        <v>2005</v>
      </c>
      <c r="P2231" t="s">
        <v>454</v>
      </c>
      <c r="Q2231" t="s">
        <v>339</v>
      </c>
      <c r="R2231" t="s">
        <v>648</v>
      </c>
      <c r="S2231" t="s">
        <v>649</v>
      </c>
      <c r="T2231" t="s">
        <v>650</v>
      </c>
      <c r="U2231" t="s">
        <v>421</v>
      </c>
      <c r="V2231" t="s">
        <v>379</v>
      </c>
    </row>
    <row r="2232" spans="1:22">
      <c r="A2232">
        <v>54888</v>
      </c>
      <c r="B2232" t="s">
        <v>642</v>
      </c>
      <c r="C2232">
        <v>0.16500000000000001</v>
      </c>
      <c r="D2232" t="s">
        <v>373</v>
      </c>
      <c r="E2232" t="s">
        <v>374</v>
      </c>
      <c r="F2232">
        <v>2008</v>
      </c>
      <c r="G2232">
        <v>40</v>
      </c>
      <c r="H2232" t="s">
        <v>27</v>
      </c>
      <c r="I2232" t="s">
        <v>126</v>
      </c>
      <c r="J2232" t="s">
        <v>188</v>
      </c>
      <c r="K2232">
        <v>0.1</v>
      </c>
      <c r="L2232">
        <v>3</v>
      </c>
      <c r="M2232">
        <v>30</v>
      </c>
      <c r="N2232">
        <v>1975</v>
      </c>
      <c r="O2232">
        <v>2005</v>
      </c>
      <c r="P2232" t="s">
        <v>454</v>
      </c>
      <c r="Q2232" t="s">
        <v>339</v>
      </c>
      <c r="R2232" t="s">
        <v>642</v>
      </c>
      <c r="S2232" t="s">
        <v>643</v>
      </c>
      <c r="T2232" t="s">
        <v>644</v>
      </c>
      <c r="U2232" t="s">
        <v>421</v>
      </c>
      <c r="V2232" t="s">
        <v>379</v>
      </c>
    </row>
    <row r="2233" spans="1:22">
      <c r="A2233">
        <v>54889</v>
      </c>
      <c r="B2233" t="s">
        <v>780</v>
      </c>
      <c r="C2233">
        <v>4.4999999999999998E-2</v>
      </c>
      <c r="D2233" t="s">
        <v>373</v>
      </c>
      <c r="E2233" t="s">
        <v>374</v>
      </c>
      <c r="F2233">
        <v>2007</v>
      </c>
      <c r="G2233">
        <v>40</v>
      </c>
      <c r="H2233" t="s">
        <v>27</v>
      </c>
      <c r="I2233" t="s">
        <v>126</v>
      </c>
      <c r="J2233" t="s">
        <v>188</v>
      </c>
      <c r="K2233">
        <v>0.1</v>
      </c>
      <c r="L2233">
        <v>3</v>
      </c>
      <c r="M2233">
        <v>30</v>
      </c>
      <c r="N2233">
        <v>1975</v>
      </c>
      <c r="O2233">
        <v>2005</v>
      </c>
      <c r="P2233" t="s">
        <v>454</v>
      </c>
      <c r="Q2233" t="s">
        <v>339</v>
      </c>
      <c r="R2233" t="s">
        <v>780</v>
      </c>
      <c r="S2233" t="s">
        <v>652</v>
      </c>
      <c r="T2233" t="s">
        <v>781</v>
      </c>
      <c r="U2233" t="s">
        <v>421</v>
      </c>
      <c r="V2233" t="s">
        <v>379</v>
      </c>
    </row>
    <row r="2234" spans="1:22">
      <c r="A2234">
        <v>54890</v>
      </c>
      <c r="B2234" t="s">
        <v>651</v>
      </c>
      <c r="C2234">
        <v>0.04</v>
      </c>
      <c r="D2234" t="s">
        <v>373</v>
      </c>
      <c r="E2234" t="s">
        <v>374</v>
      </c>
      <c r="F2234">
        <v>2008</v>
      </c>
      <c r="G2234">
        <v>40</v>
      </c>
      <c r="H2234" t="s">
        <v>27</v>
      </c>
      <c r="I2234" t="s">
        <v>126</v>
      </c>
      <c r="J2234" t="s">
        <v>188</v>
      </c>
      <c r="K2234">
        <v>0.1</v>
      </c>
      <c r="L2234">
        <v>3</v>
      </c>
      <c r="M2234">
        <v>30</v>
      </c>
      <c r="N2234">
        <v>1975</v>
      </c>
      <c r="O2234">
        <v>2005</v>
      </c>
      <c r="P2234" t="s">
        <v>454</v>
      </c>
      <c r="Q2234" t="s">
        <v>339</v>
      </c>
      <c r="R2234" t="s">
        <v>651</v>
      </c>
      <c r="S2234" t="s">
        <v>652</v>
      </c>
      <c r="T2234" t="s">
        <v>653</v>
      </c>
      <c r="U2234" t="s">
        <v>421</v>
      </c>
      <c r="V2234" t="s">
        <v>379</v>
      </c>
    </row>
    <row r="2235" spans="1:22">
      <c r="A2235">
        <v>54891</v>
      </c>
      <c r="B2235" t="s">
        <v>651</v>
      </c>
      <c r="C2235">
        <v>5.0000000000000001E-3</v>
      </c>
      <c r="D2235" t="s">
        <v>373</v>
      </c>
      <c r="E2235" t="s">
        <v>374</v>
      </c>
      <c r="F2235">
        <v>2007</v>
      </c>
      <c r="G2235">
        <v>40</v>
      </c>
      <c r="H2235" t="s">
        <v>27</v>
      </c>
      <c r="I2235" t="s">
        <v>126</v>
      </c>
      <c r="J2235" t="s">
        <v>188</v>
      </c>
      <c r="K2235">
        <v>0.1</v>
      </c>
      <c r="L2235">
        <v>3</v>
      </c>
      <c r="M2235">
        <v>30</v>
      </c>
      <c r="N2235">
        <v>1975</v>
      </c>
      <c r="O2235">
        <v>2005</v>
      </c>
      <c r="P2235" t="s">
        <v>454</v>
      </c>
      <c r="Q2235" t="s">
        <v>339</v>
      </c>
      <c r="R2235" t="s">
        <v>651</v>
      </c>
      <c r="S2235" t="s">
        <v>652</v>
      </c>
      <c r="T2235" t="s">
        <v>653</v>
      </c>
      <c r="U2235" t="s">
        <v>421</v>
      </c>
      <c r="V2235" t="s">
        <v>379</v>
      </c>
    </row>
    <row r="2236" spans="1:22">
      <c r="A2236">
        <v>54892</v>
      </c>
      <c r="B2236" t="s">
        <v>1285</v>
      </c>
      <c r="C2236">
        <v>0.03</v>
      </c>
      <c r="D2236" t="s">
        <v>373</v>
      </c>
      <c r="E2236" t="s">
        <v>374</v>
      </c>
      <c r="F2236">
        <v>2008</v>
      </c>
      <c r="G2236">
        <v>40</v>
      </c>
      <c r="H2236" t="s">
        <v>27</v>
      </c>
      <c r="I2236" t="s">
        <v>126</v>
      </c>
      <c r="J2236" t="s">
        <v>188</v>
      </c>
      <c r="K2236">
        <v>0.1</v>
      </c>
      <c r="L2236">
        <v>3</v>
      </c>
      <c r="M2236">
        <v>30</v>
      </c>
      <c r="N2236">
        <v>1975</v>
      </c>
      <c r="O2236">
        <v>2005</v>
      </c>
      <c r="P2236" t="s">
        <v>454</v>
      </c>
      <c r="Q2236" t="s">
        <v>339</v>
      </c>
      <c r="R2236" t="s">
        <v>1285</v>
      </c>
      <c r="S2236" t="s">
        <v>1286</v>
      </c>
      <c r="T2236" t="s">
        <v>1287</v>
      </c>
      <c r="U2236" t="s">
        <v>1288</v>
      </c>
      <c r="V2236" t="s">
        <v>379</v>
      </c>
    </row>
    <row r="2237" spans="1:22">
      <c r="A2237">
        <v>54893</v>
      </c>
      <c r="B2237" t="s">
        <v>667</v>
      </c>
      <c r="C2237">
        <v>0.01</v>
      </c>
      <c r="D2237" t="s">
        <v>373</v>
      </c>
      <c r="E2237" t="s">
        <v>374</v>
      </c>
      <c r="F2237">
        <v>2008</v>
      </c>
      <c r="G2237">
        <v>40</v>
      </c>
      <c r="H2237" t="s">
        <v>27</v>
      </c>
      <c r="I2237" t="s">
        <v>126</v>
      </c>
      <c r="J2237" t="s">
        <v>188</v>
      </c>
      <c r="K2237">
        <v>0.1</v>
      </c>
      <c r="L2237">
        <v>3</v>
      </c>
      <c r="M2237">
        <v>30</v>
      </c>
      <c r="N2237">
        <v>1975</v>
      </c>
      <c r="O2237">
        <v>2005</v>
      </c>
      <c r="P2237" t="s">
        <v>454</v>
      </c>
      <c r="Q2237" t="s">
        <v>339</v>
      </c>
      <c r="R2237" t="s">
        <v>667</v>
      </c>
      <c r="S2237" t="s">
        <v>668</v>
      </c>
      <c r="T2237" t="s">
        <v>369</v>
      </c>
      <c r="V2237" t="s">
        <v>379</v>
      </c>
    </row>
    <row r="2238" spans="1:22">
      <c r="A2238">
        <v>54896</v>
      </c>
      <c r="B2238" t="s">
        <v>1319</v>
      </c>
      <c r="C2238">
        <v>0.01</v>
      </c>
      <c r="D2238" t="s">
        <v>373</v>
      </c>
      <c r="E2238" t="s">
        <v>374</v>
      </c>
      <c r="F2238">
        <v>2008</v>
      </c>
      <c r="G2238">
        <v>40</v>
      </c>
      <c r="H2238" t="s">
        <v>27</v>
      </c>
      <c r="I2238" t="s">
        <v>126</v>
      </c>
      <c r="J2238" t="s">
        <v>223</v>
      </c>
      <c r="K2238">
        <v>0.1</v>
      </c>
      <c r="L2238">
        <v>3</v>
      </c>
      <c r="M2238">
        <v>30</v>
      </c>
      <c r="N2238">
        <v>1975</v>
      </c>
      <c r="O2238">
        <v>2005</v>
      </c>
      <c r="P2238" t="s">
        <v>454</v>
      </c>
      <c r="Q2238" t="s">
        <v>339</v>
      </c>
      <c r="R2238" t="s">
        <v>1319</v>
      </c>
      <c r="S2238" t="s">
        <v>591</v>
      </c>
      <c r="T2238" t="s">
        <v>1320</v>
      </c>
      <c r="U2238" t="s">
        <v>593</v>
      </c>
      <c r="V2238" t="s">
        <v>379</v>
      </c>
    </row>
    <row r="2239" spans="1:22">
      <c r="A2239">
        <v>54897</v>
      </c>
      <c r="B2239" t="s">
        <v>669</v>
      </c>
      <c r="C2239">
        <v>0.375</v>
      </c>
      <c r="D2239" t="s">
        <v>373</v>
      </c>
      <c r="E2239" t="s">
        <v>374</v>
      </c>
      <c r="F2239">
        <v>2008</v>
      </c>
      <c r="G2239">
        <v>40</v>
      </c>
      <c r="H2239" t="s">
        <v>27</v>
      </c>
      <c r="I2239" t="s">
        <v>126</v>
      </c>
      <c r="J2239" t="s">
        <v>223</v>
      </c>
      <c r="K2239">
        <v>0.1</v>
      </c>
      <c r="L2239">
        <v>3</v>
      </c>
      <c r="M2239">
        <v>30</v>
      </c>
      <c r="N2239">
        <v>1975</v>
      </c>
      <c r="O2239">
        <v>2005</v>
      </c>
      <c r="P2239" t="s">
        <v>454</v>
      </c>
      <c r="Q2239" t="s">
        <v>339</v>
      </c>
      <c r="R2239" t="s">
        <v>669</v>
      </c>
      <c r="S2239" t="s">
        <v>670</v>
      </c>
      <c r="T2239" t="s">
        <v>671</v>
      </c>
      <c r="U2239" t="s">
        <v>672</v>
      </c>
      <c r="V2239" t="s">
        <v>379</v>
      </c>
    </row>
    <row r="2240" spans="1:22">
      <c r="A2240">
        <v>54898</v>
      </c>
      <c r="B2240" t="s">
        <v>669</v>
      </c>
      <c r="C2240">
        <v>0.33</v>
      </c>
      <c r="D2240" t="s">
        <v>373</v>
      </c>
      <c r="E2240" t="s">
        <v>374</v>
      </c>
      <c r="F2240">
        <v>2007</v>
      </c>
      <c r="G2240">
        <v>40</v>
      </c>
      <c r="H2240" t="s">
        <v>27</v>
      </c>
      <c r="I2240" t="s">
        <v>126</v>
      </c>
      <c r="J2240" t="s">
        <v>223</v>
      </c>
      <c r="K2240">
        <v>0.1</v>
      </c>
      <c r="L2240">
        <v>3</v>
      </c>
      <c r="M2240">
        <v>30</v>
      </c>
      <c r="N2240">
        <v>1975</v>
      </c>
      <c r="O2240">
        <v>2005</v>
      </c>
      <c r="P2240" t="s">
        <v>454</v>
      </c>
      <c r="Q2240" t="s">
        <v>339</v>
      </c>
      <c r="R2240" t="s">
        <v>669</v>
      </c>
      <c r="S2240" t="s">
        <v>670</v>
      </c>
      <c r="T2240" t="s">
        <v>671</v>
      </c>
      <c r="U2240" t="s">
        <v>672</v>
      </c>
      <c r="V2240" t="s">
        <v>379</v>
      </c>
    </row>
    <row r="2241" spans="1:22">
      <c r="A2241">
        <v>54899</v>
      </c>
      <c r="B2241" t="s">
        <v>757</v>
      </c>
      <c r="C2241">
        <v>0.06</v>
      </c>
      <c r="D2241" t="s">
        <v>373</v>
      </c>
      <c r="E2241" t="s">
        <v>374</v>
      </c>
      <c r="F2241">
        <v>2007</v>
      </c>
      <c r="G2241">
        <v>40</v>
      </c>
      <c r="H2241" t="s">
        <v>27</v>
      </c>
      <c r="I2241" t="s">
        <v>126</v>
      </c>
      <c r="J2241" t="s">
        <v>223</v>
      </c>
      <c r="K2241">
        <v>0.1</v>
      </c>
      <c r="L2241">
        <v>3</v>
      </c>
      <c r="M2241">
        <v>30</v>
      </c>
      <c r="N2241">
        <v>1975</v>
      </c>
      <c r="O2241">
        <v>2005</v>
      </c>
      <c r="P2241" t="s">
        <v>454</v>
      </c>
      <c r="Q2241" t="s">
        <v>339</v>
      </c>
      <c r="R2241" t="s">
        <v>757</v>
      </c>
      <c r="S2241" t="s">
        <v>758</v>
      </c>
      <c r="T2241" t="s">
        <v>759</v>
      </c>
      <c r="U2241" t="s">
        <v>723</v>
      </c>
      <c r="V2241" t="s">
        <v>379</v>
      </c>
    </row>
    <row r="2242" spans="1:22">
      <c r="A2242">
        <v>54900</v>
      </c>
      <c r="B2242" t="s">
        <v>757</v>
      </c>
      <c r="C2242">
        <v>0.04</v>
      </c>
      <c r="D2242" t="s">
        <v>373</v>
      </c>
      <c r="E2242" t="s">
        <v>374</v>
      </c>
      <c r="F2242">
        <v>2008</v>
      </c>
      <c r="G2242">
        <v>40</v>
      </c>
      <c r="H2242" t="s">
        <v>27</v>
      </c>
      <c r="I2242" t="s">
        <v>126</v>
      </c>
      <c r="J2242" t="s">
        <v>223</v>
      </c>
      <c r="K2242">
        <v>0.1</v>
      </c>
      <c r="L2242">
        <v>3</v>
      </c>
      <c r="M2242">
        <v>30</v>
      </c>
      <c r="N2242">
        <v>1975</v>
      </c>
      <c r="O2242">
        <v>2005</v>
      </c>
      <c r="P2242" t="s">
        <v>454</v>
      </c>
      <c r="Q2242" t="s">
        <v>339</v>
      </c>
      <c r="R2242" t="s">
        <v>757</v>
      </c>
      <c r="S2242" t="s">
        <v>758</v>
      </c>
      <c r="T2242" t="s">
        <v>759</v>
      </c>
      <c r="U2242" t="s">
        <v>723</v>
      </c>
      <c r="V2242" t="s">
        <v>379</v>
      </c>
    </row>
    <row r="2243" spans="1:22">
      <c r="A2243">
        <v>54901</v>
      </c>
      <c r="B2243" t="s">
        <v>1289</v>
      </c>
      <c r="C2243">
        <v>0.05</v>
      </c>
      <c r="D2243" t="s">
        <v>373</v>
      </c>
      <c r="E2243" t="s">
        <v>374</v>
      </c>
      <c r="F2243">
        <v>2007</v>
      </c>
      <c r="G2243">
        <v>40</v>
      </c>
      <c r="H2243" t="s">
        <v>27</v>
      </c>
      <c r="I2243" t="s">
        <v>126</v>
      </c>
      <c r="J2243" t="s">
        <v>223</v>
      </c>
      <c r="K2243">
        <v>0.1</v>
      </c>
      <c r="L2243">
        <v>3</v>
      </c>
      <c r="M2243">
        <v>30</v>
      </c>
      <c r="N2243">
        <v>1975</v>
      </c>
      <c r="O2243">
        <v>2005</v>
      </c>
      <c r="P2243" t="s">
        <v>454</v>
      </c>
      <c r="Q2243" t="s">
        <v>339</v>
      </c>
      <c r="R2243" t="s">
        <v>1289</v>
      </c>
      <c r="S2243" t="s">
        <v>1290</v>
      </c>
      <c r="T2243" t="s">
        <v>1291</v>
      </c>
      <c r="U2243" t="s">
        <v>763</v>
      </c>
      <c r="V2243" t="s">
        <v>379</v>
      </c>
    </row>
    <row r="2244" spans="1:22">
      <c r="A2244">
        <v>54902</v>
      </c>
      <c r="B2244" t="s">
        <v>1289</v>
      </c>
      <c r="C2244">
        <v>2.5000000000000001E-2</v>
      </c>
      <c r="D2244" t="s">
        <v>373</v>
      </c>
      <c r="E2244" t="s">
        <v>374</v>
      </c>
      <c r="F2244">
        <v>2008</v>
      </c>
      <c r="G2244">
        <v>40</v>
      </c>
      <c r="H2244" t="s">
        <v>27</v>
      </c>
      <c r="I2244" t="s">
        <v>126</v>
      </c>
      <c r="J2244" t="s">
        <v>223</v>
      </c>
      <c r="K2244">
        <v>0.1</v>
      </c>
      <c r="L2244">
        <v>3</v>
      </c>
      <c r="M2244">
        <v>30</v>
      </c>
      <c r="N2244">
        <v>1975</v>
      </c>
      <c r="O2244">
        <v>2005</v>
      </c>
      <c r="P2244" t="s">
        <v>454</v>
      </c>
      <c r="Q2244" t="s">
        <v>339</v>
      </c>
      <c r="R2244" t="s">
        <v>1289</v>
      </c>
      <c r="S2244" t="s">
        <v>1290</v>
      </c>
      <c r="T2244" t="s">
        <v>1291</v>
      </c>
      <c r="U2244" t="s">
        <v>763</v>
      </c>
      <c r="V2244" t="s">
        <v>379</v>
      </c>
    </row>
    <row r="2245" spans="1:22">
      <c r="A2245">
        <v>54903</v>
      </c>
      <c r="B2245" t="s">
        <v>600</v>
      </c>
      <c r="C2245">
        <v>0.32500000000000001</v>
      </c>
      <c r="D2245" t="s">
        <v>373</v>
      </c>
      <c r="E2245" t="s">
        <v>374</v>
      </c>
      <c r="F2245">
        <v>2008</v>
      </c>
      <c r="G2245">
        <v>40</v>
      </c>
      <c r="H2245" t="s">
        <v>27</v>
      </c>
      <c r="I2245" t="s">
        <v>126</v>
      </c>
      <c r="J2245" t="s">
        <v>223</v>
      </c>
      <c r="K2245">
        <v>0.1</v>
      </c>
      <c r="L2245">
        <v>3</v>
      </c>
      <c r="M2245">
        <v>30</v>
      </c>
      <c r="N2245">
        <v>1975</v>
      </c>
      <c r="O2245">
        <v>2005</v>
      </c>
      <c r="P2245" t="s">
        <v>454</v>
      </c>
      <c r="Q2245" t="s">
        <v>339</v>
      </c>
      <c r="R2245" t="s">
        <v>600</v>
      </c>
      <c r="S2245" t="s">
        <v>601</v>
      </c>
      <c r="T2245" t="s">
        <v>602</v>
      </c>
      <c r="U2245" t="s">
        <v>459</v>
      </c>
      <c r="V2245" t="s">
        <v>379</v>
      </c>
    </row>
    <row r="2246" spans="1:22">
      <c r="A2246">
        <v>54904</v>
      </c>
      <c r="B2246" t="s">
        <v>598</v>
      </c>
      <c r="C2246">
        <v>0.315</v>
      </c>
      <c r="D2246" t="s">
        <v>373</v>
      </c>
      <c r="E2246" t="s">
        <v>374</v>
      </c>
      <c r="F2246">
        <v>2008</v>
      </c>
      <c r="G2246">
        <v>40</v>
      </c>
      <c r="H2246" t="s">
        <v>27</v>
      </c>
      <c r="I2246" t="s">
        <v>126</v>
      </c>
      <c r="J2246" t="s">
        <v>223</v>
      </c>
      <c r="K2246">
        <v>0.1</v>
      </c>
      <c r="L2246">
        <v>3</v>
      </c>
      <c r="M2246">
        <v>30</v>
      </c>
      <c r="N2246">
        <v>1975</v>
      </c>
      <c r="O2246">
        <v>2005</v>
      </c>
      <c r="P2246" t="s">
        <v>454</v>
      </c>
      <c r="Q2246" t="s">
        <v>339</v>
      </c>
      <c r="R2246" t="s">
        <v>598</v>
      </c>
      <c r="S2246" t="s">
        <v>548</v>
      </c>
      <c r="T2246" t="s">
        <v>599</v>
      </c>
      <c r="U2246" t="s">
        <v>459</v>
      </c>
      <c r="V2246" t="s">
        <v>379</v>
      </c>
    </row>
    <row r="2247" spans="1:22">
      <c r="A2247">
        <v>54905</v>
      </c>
      <c r="B2247" t="s">
        <v>676</v>
      </c>
      <c r="C2247">
        <v>0.19500000000000001</v>
      </c>
      <c r="D2247" t="s">
        <v>373</v>
      </c>
      <c r="E2247" t="s">
        <v>374</v>
      </c>
      <c r="F2247">
        <v>2007</v>
      </c>
      <c r="G2247">
        <v>40</v>
      </c>
      <c r="H2247" t="s">
        <v>27</v>
      </c>
      <c r="I2247" t="s">
        <v>126</v>
      </c>
      <c r="J2247" t="s">
        <v>223</v>
      </c>
      <c r="K2247">
        <v>0.1</v>
      </c>
      <c r="L2247">
        <v>3</v>
      </c>
      <c r="M2247">
        <v>30</v>
      </c>
      <c r="N2247">
        <v>1975</v>
      </c>
      <c r="O2247">
        <v>2005</v>
      </c>
      <c r="P2247" t="s">
        <v>454</v>
      </c>
      <c r="Q2247" t="s">
        <v>339</v>
      </c>
      <c r="R2247" t="s">
        <v>676</v>
      </c>
      <c r="S2247" t="s">
        <v>677</v>
      </c>
      <c r="T2247" t="s">
        <v>678</v>
      </c>
      <c r="U2247" t="s">
        <v>459</v>
      </c>
      <c r="V2247" t="s">
        <v>379</v>
      </c>
    </row>
    <row r="2248" spans="1:22">
      <c r="A2248">
        <v>54906</v>
      </c>
      <c r="B2248" t="s">
        <v>598</v>
      </c>
      <c r="C2248">
        <v>0.14499999999999999</v>
      </c>
      <c r="D2248" t="s">
        <v>373</v>
      </c>
      <c r="E2248" t="s">
        <v>374</v>
      </c>
      <c r="F2248">
        <v>2007</v>
      </c>
      <c r="G2248">
        <v>40</v>
      </c>
      <c r="H2248" t="s">
        <v>27</v>
      </c>
      <c r="I2248" t="s">
        <v>126</v>
      </c>
      <c r="J2248" t="s">
        <v>223</v>
      </c>
      <c r="K2248">
        <v>0.1</v>
      </c>
      <c r="L2248">
        <v>3</v>
      </c>
      <c r="M2248">
        <v>30</v>
      </c>
      <c r="N2248">
        <v>1975</v>
      </c>
      <c r="O2248">
        <v>2005</v>
      </c>
      <c r="P2248" t="s">
        <v>454</v>
      </c>
      <c r="Q2248" t="s">
        <v>339</v>
      </c>
      <c r="R2248" t="s">
        <v>598</v>
      </c>
      <c r="S2248" t="s">
        <v>548</v>
      </c>
      <c r="T2248" t="s">
        <v>599</v>
      </c>
      <c r="U2248" t="s">
        <v>459</v>
      </c>
      <c r="V2248" t="s">
        <v>379</v>
      </c>
    </row>
    <row r="2249" spans="1:22">
      <c r="A2249">
        <v>54907</v>
      </c>
      <c r="B2249" t="s">
        <v>600</v>
      </c>
      <c r="C2249">
        <v>9.5000000000000001E-2</v>
      </c>
      <c r="D2249" t="s">
        <v>373</v>
      </c>
      <c r="E2249" t="s">
        <v>374</v>
      </c>
      <c r="F2249">
        <v>2007</v>
      </c>
      <c r="G2249">
        <v>40</v>
      </c>
      <c r="H2249" t="s">
        <v>27</v>
      </c>
      <c r="I2249" t="s">
        <v>126</v>
      </c>
      <c r="J2249" t="s">
        <v>223</v>
      </c>
      <c r="K2249">
        <v>0.1</v>
      </c>
      <c r="L2249">
        <v>3</v>
      </c>
      <c r="M2249">
        <v>30</v>
      </c>
      <c r="N2249">
        <v>1975</v>
      </c>
      <c r="O2249">
        <v>2005</v>
      </c>
      <c r="P2249" t="s">
        <v>454</v>
      </c>
      <c r="Q2249" t="s">
        <v>339</v>
      </c>
      <c r="R2249" t="s">
        <v>600</v>
      </c>
      <c r="S2249" t="s">
        <v>601</v>
      </c>
      <c r="T2249" t="s">
        <v>602</v>
      </c>
      <c r="U2249" t="s">
        <v>459</v>
      </c>
      <c r="V2249" t="s">
        <v>379</v>
      </c>
    </row>
    <row r="2250" spans="1:22">
      <c r="A2250">
        <v>54908</v>
      </c>
      <c r="B2250" t="s">
        <v>676</v>
      </c>
      <c r="C2250">
        <v>4.4999999999999998E-2</v>
      </c>
      <c r="D2250" t="s">
        <v>373</v>
      </c>
      <c r="E2250" t="s">
        <v>374</v>
      </c>
      <c r="F2250">
        <v>2008</v>
      </c>
      <c r="G2250">
        <v>40</v>
      </c>
      <c r="H2250" t="s">
        <v>27</v>
      </c>
      <c r="I2250" t="s">
        <v>126</v>
      </c>
      <c r="J2250" t="s">
        <v>223</v>
      </c>
      <c r="K2250">
        <v>0.1</v>
      </c>
      <c r="L2250">
        <v>3</v>
      </c>
      <c r="M2250">
        <v>30</v>
      </c>
      <c r="N2250">
        <v>1975</v>
      </c>
      <c r="O2250">
        <v>2005</v>
      </c>
      <c r="P2250" t="s">
        <v>454</v>
      </c>
      <c r="Q2250" t="s">
        <v>339</v>
      </c>
      <c r="R2250" t="s">
        <v>676</v>
      </c>
      <c r="S2250" t="s">
        <v>677</v>
      </c>
      <c r="T2250" t="s">
        <v>678</v>
      </c>
      <c r="U2250" t="s">
        <v>459</v>
      </c>
      <c r="V2250" t="s">
        <v>379</v>
      </c>
    </row>
    <row r="2251" spans="1:22">
      <c r="A2251">
        <v>54909</v>
      </c>
      <c r="B2251" t="s">
        <v>1279</v>
      </c>
      <c r="C2251">
        <v>3.5000000000000003E-2</v>
      </c>
      <c r="D2251" t="s">
        <v>373</v>
      </c>
      <c r="E2251" t="s">
        <v>374</v>
      </c>
      <c r="F2251">
        <v>2007</v>
      </c>
      <c r="G2251">
        <v>40</v>
      </c>
      <c r="H2251" t="s">
        <v>27</v>
      </c>
      <c r="I2251" t="s">
        <v>126</v>
      </c>
      <c r="J2251" t="s">
        <v>223</v>
      </c>
      <c r="K2251">
        <v>0.1</v>
      </c>
      <c r="L2251">
        <v>3</v>
      </c>
      <c r="M2251">
        <v>30</v>
      </c>
      <c r="N2251">
        <v>1975</v>
      </c>
      <c r="O2251">
        <v>2005</v>
      </c>
      <c r="P2251" t="s">
        <v>454</v>
      </c>
      <c r="Q2251" t="s">
        <v>339</v>
      </c>
      <c r="R2251" t="s">
        <v>1279</v>
      </c>
      <c r="S2251" t="s">
        <v>1280</v>
      </c>
      <c r="T2251" t="s">
        <v>1281</v>
      </c>
      <c r="U2251" t="s">
        <v>459</v>
      </c>
      <c r="V2251" t="s">
        <v>379</v>
      </c>
    </row>
    <row r="2252" spans="1:22">
      <c r="A2252">
        <v>54910</v>
      </c>
      <c r="B2252" t="s">
        <v>606</v>
      </c>
      <c r="C2252">
        <v>0.03</v>
      </c>
      <c r="D2252" t="s">
        <v>373</v>
      </c>
      <c r="E2252" t="s">
        <v>374</v>
      </c>
      <c r="F2252">
        <v>2007</v>
      </c>
      <c r="G2252">
        <v>40</v>
      </c>
      <c r="H2252" t="s">
        <v>27</v>
      </c>
      <c r="I2252" t="s">
        <v>126</v>
      </c>
      <c r="J2252" t="s">
        <v>223</v>
      </c>
      <c r="K2252">
        <v>0.1</v>
      </c>
      <c r="L2252">
        <v>3</v>
      </c>
      <c r="M2252">
        <v>30</v>
      </c>
      <c r="N2252">
        <v>1975</v>
      </c>
      <c r="O2252">
        <v>2005</v>
      </c>
      <c r="P2252" t="s">
        <v>454</v>
      </c>
      <c r="Q2252" t="s">
        <v>339</v>
      </c>
      <c r="R2252" t="s">
        <v>606</v>
      </c>
      <c r="S2252" t="s">
        <v>607</v>
      </c>
      <c r="T2252" t="s">
        <v>608</v>
      </c>
      <c r="U2252" t="s">
        <v>459</v>
      </c>
      <c r="V2252" t="s">
        <v>379</v>
      </c>
    </row>
    <row r="2253" spans="1:22">
      <c r="A2253">
        <v>54911</v>
      </c>
      <c r="B2253" t="s">
        <v>1314</v>
      </c>
      <c r="C2253">
        <v>0.03</v>
      </c>
      <c r="D2253" t="s">
        <v>373</v>
      </c>
      <c r="E2253" t="s">
        <v>374</v>
      </c>
      <c r="F2253">
        <v>2008</v>
      </c>
      <c r="G2253">
        <v>40</v>
      </c>
      <c r="H2253" t="s">
        <v>27</v>
      </c>
      <c r="I2253" t="s">
        <v>126</v>
      </c>
      <c r="J2253" t="s">
        <v>223</v>
      </c>
      <c r="K2253">
        <v>0.1</v>
      </c>
      <c r="L2253">
        <v>3</v>
      </c>
      <c r="M2253">
        <v>30</v>
      </c>
      <c r="N2253">
        <v>1975</v>
      </c>
      <c r="O2253">
        <v>2005</v>
      </c>
      <c r="P2253" t="s">
        <v>454</v>
      </c>
      <c r="Q2253" t="s">
        <v>339</v>
      </c>
      <c r="R2253" t="s">
        <v>1314</v>
      </c>
      <c r="S2253" t="s">
        <v>470</v>
      </c>
      <c r="T2253" t="s">
        <v>1315</v>
      </c>
      <c r="U2253" t="s">
        <v>459</v>
      </c>
      <c r="V2253" t="s">
        <v>379</v>
      </c>
    </row>
    <row r="2254" spans="1:22">
      <c r="A2254">
        <v>54912</v>
      </c>
      <c r="B2254" t="s">
        <v>755</v>
      </c>
      <c r="C2254">
        <v>0.03</v>
      </c>
      <c r="D2254" t="s">
        <v>373</v>
      </c>
      <c r="E2254" t="s">
        <v>374</v>
      </c>
      <c r="F2254">
        <v>2007</v>
      </c>
      <c r="G2254">
        <v>40</v>
      </c>
      <c r="H2254" t="s">
        <v>27</v>
      </c>
      <c r="I2254" t="s">
        <v>126</v>
      </c>
      <c r="J2254" t="s">
        <v>223</v>
      </c>
      <c r="K2254">
        <v>0.1</v>
      </c>
      <c r="L2254">
        <v>3</v>
      </c>
      <c r="M2254">
        <v>30</v>
      </c>
      <c r="N2254">
        <v>1975</v>
      </c>
      <c r="O2254">
        <v>2005</v>
      </c>
      <c r="P2254" t="s">
        <v>454</v>
      </c>
      <c r="Q2254" t="s">
        <v>339</v>
      </c>
      <c r="R2254" t="s">
        <v>755</v>
      </c>
      <c r="S2254" t="s">
        <v>733</v>
      </c>
      <c r="T2254" t="s">
        <v>756</v>
      </c>
      <c r="U2254" t="s">
        <v>459</v>
      </c>
      <c r="V2254" t="s">
        <v>379</v>
      </c>
    </row>
    <row r="2255" spans="1:22">
      <c r="A2255">
        <v>54913</v>
      </c>
      <c r="B2255" t="s">
        <v>755</v>
      </c>
      <c r="C2255">
        <v>0.03</v>
      </c>
      <c r="D2255" t="s">
        <v>373</v>
      </c>
      <c r="E2255" t="s">
        <v>374</v>
      </c>
      <c r="F2255">
        <v>2008</v>
      </c>
      <c r="G2255">
        <v>40</v>
      </c>
      <c r="H2255" t="s">
        <v>27</v>
      </c>
      <c r="I2255" t="s">
        <v>126</v>
      </c>
      <c r="J2255" t="s">
        <v>223</v>
      </c>
      <c r="K2255">
        <v>0.1</v>
      </c>
      <c r="L2255">
        <v>3</v>
      </c>
      <c r="M2255">
        <v>30</v>
      </c>
      <c r="N2255">
        <v>1975</v>
      </c>
      <c r="O2255">
        <v>2005</v>
      </c>
      <c r="P2255" t="s">
        <v>454</v>
      </c>
      <c r="Q2255" t="s">
        <v>339</v>
      </c>
      <c r="R2255" t="s">
        <v>755</v>
      </c>
      <c r="S2255" t="s">
        <v>733</v>
      </c>
      <c r="T2255" t="s">
        <v>756</v>
      </c>
      <c r="U2255" t="s">
        <v>459</v>
      </c>
      <c r="V2255" t="s">
        <v>379</v>
      </c>
    </row>
    <row r="2256" spans="1:22">
      <c r="A2256">
        <v>54914</v>
      </c>
      <c r="B2256" t="s">
        <v>727</v>
      </c>
      <c r="C2256">
        <v>0.02</v>
      </c>
      <c r="D2256" t="s">
        <v>373</v>
      </c>
      <c r="E2256" t="s">
        <v>374</v>
      </c>
      <c r="F2256">
        <v>2008</v>
      </c>
      <c r="G2256">
        <v>40</v>
      </c>
      <c r="H2256" t="s">
        <v>27</v>
      </c>
      <c r="I2256" t="s">
        <v>126</v>
      </c>
      <c r="J2256" t="s">
        <v>223</v>
      </c>
      <c r="K2256">
        <v>0.1</v>
      </c>
      <c r="L2256">
        <v>3</v>
      </c>
      <c r="M2256">
        <v>30</v>
      </c>
      <c r="N2256">
        <v>1975</v>
      </c>
      <c r="O2256">
        <v>2005</v>
      </c>
      <c r="P2256" t="s">
        <v>454</v>
      </c>
      <c r="Q2256" t="s">
        <v>339</v>
      </c>
      <c r="R2256" t="s">
        <v>727</v>
      </c>
      <c r="S2256" t="s">
        <v>728</v>
      </c>
      <c r="T2256" t="s">
        <v>662</v>
      </c>
      <c r="U2256" t="s">
        <v>459</v>
      </c>
      <c r="V2256" t="s">
        <v>379</v>
      </c>
    </row>
    <row r="2257" spans="1:22">
      <c r="A2257">
        <v>54915</v>
      </c>
      <c r="B2257" t="s">
        <v>727</v>
      </c>
      <c r="C2257">
        <v>0.01</v>
      </c>
      <c r="D2257" t="s">
        <v>373</v>
      </c>
      <c r="E2257" t="s">
        <v>374</v>
      </c>
      <c r="F2257">
        <v>2007</v>
      </c>
      <c r="G2257">
        <v>40</v>
      </c>
      <c r="H2257" t="s">
        <v>27</v>
      </c>
      <c r="I2257" t="s">
        <v>126</v>
      </c>
      <c r="J2257" t="s">
        <v>223</v>
      </c>
      <c r="K2257">
        <v>0.1</v>
      </c>
      <c r="L2257">
        <v>3</v>
      </c>
      <c r="M2257">
        <v>30</v>
      </c>
      <c r="N2257">
        <v>1975</v>
      </c>
      <c r="O2257">
        <v>2005</v>
      </c>
      <c r="P2257" t="s">
        <v>454</v>
      </c>
      <c r="Q2257" t="s">
        <v>339</v>
      </c>
      <c r="R2257" t="s">
        <v>727</v>
      </c>
      <c r="S2257" t="s">
        <v>728</v>
      </c>
      <c r="T2257" t="s">
        <v>662</v>
      </c>
      <c r="U2257" t="s">
        <v>459</v>
      </c>
      <c r="V2257" t="s">
        <v>379</v>
      </c>
    </row>
    <row r="2258" spans="1:22">
      <c r="A2258">
        <v>54916</v>
      </c>
      <c r="B2258" t="s">
        <v>682</v>
      </c>
      <c r="C2258">
        <v>5.0000000000000001E-3</v>
      </c>
      <c r="D2258" t="s">
        <v>373</v>
      </c>
      <c r="E2258" t="s">
        <v>374</v>
      </c>
      <c r="F2258">
        <v>2007</v>
      </c>
      <c r="G2258">
        <v>40</v>
      </c>
      <c r="H2258" t="s">
        <v>27</v>
      </c>
      <c r="I2258" t="s">
        <v>126</v>
      </c>
      <c r="J2258" t="s">
        <v>223</v>
      </c>
      <c r="K2258">
        <v>0.1</v>
      </c>
      <c r="L2258">
        <v>3</v>
      </c>
      <c r="M2258">
        <v>30</v>
      </c>
      <c r="N2258">
        <v>1975</v>
      </c>
      <c r="O2258">
        <v>2005</v>
      </c>
      <c r="P2258" t="s">
        <v>454</v>
      </c>
      <c r="Q2258" t="s">
        <v>339</v>
      </c>
      <c r="R2258" t="s">
        <v>682</v>
      </c>
      <c r="S2258" t="s">
        <v>470</v>
      </c>
      <c r="T2258" t="s">
        <v>683</v>
      </c>
      <c r="U2258" t="s">
        <v>459</v>
      </c>
      <c r="V2258" t="s">
        <v>379</v>
      </c>
    </row>
    <row r="2259" spans="1:22">
      <c r="A2259">
        <v>54917</v>
      </c>
      <c r="B2259" t="s">
        <v>1314</v>
      </c>
      <c r="C2259">
        <v>5.0000000000000001E-3</v>
      </c>
      <c r="D2259" t="s">
        <v>373</v>
      </c>
      <c r="E2259" t="s">
        <v>374</v>
      </c>
      <c r="F2259">
        <v>2007</v>
      </c>
      <c r="G2259">
        <v>40</v>
      </c>
      <c r="H2259" t="s">
        <v>27</v>
      </c>
      <c r="I2259" t="s">
        <v>126</v>
      </c>
      <c r="J2259" t="s">
        <v>223</v>
      </c>
      <c r="K2259">
        <v>0.1</v>
      </c>
      <c r="L2259">
        <v>3</v>
      </c>
      <c r="M2259">
        <v>30</v>
      </c>
      <c r="N2259">
        <v>1975</v>
      </c>
      <c r="O2259">
        <v>2005</v>
      </c>
      <c r="P2259" t="s">
        <v>454</v>
      </c>
      <c r="Q2259" t="s">
        <v>339</v>
      </c>
      <c r="R2259" t="s">
        <v>1314</v>
      </c>
      <c r="S2259" t="s">
        <v>470</v>
      </c>
      <c r="T2259" t="s">
        <v>1315</v>
      </c>
      <c r="U2259" t="s">
        <v>459</v>
      </c>
      <c r="V2259" t="s">
        <v>379</v>
      </c>
    </row>
    <row r="2260" spans="1:22">
      <c r="A2260">
        <v>54918</v>
      </c>
      <c r="B2260" t="s">
        <v>773</v>
      </c>
      <c r="C2260">
        <v>5.0000000000000001E-3</v>
      </c>
      <c r="D2260" t="s">
        <v>373</v>
      </c>
      <c r="E2260" t="s">
        <v>374</v>
      </c>
      <c r="F2260">
        <v>2007</v>
      </c>
      <c r="G2260">
        <v>40</v>
      </c>
      <c r="H2260" t="s">
        <v>27</v>
      </c>
      <c r="I2260" t="s">
        <v>126</v>
      </c>
      <c r="J2260" t="s">
        <v>223</v>
      </c>
      <c r="K2260">
        <v>0.1</v>
      </c>
      <c r="L2260">
        <v>3</v>
      </c>
      <c r="M2260">
        <v>30</v>
      </c>
      <c r="N2260">
        <v>1975</v>
      </c>
      <c r="O2260">
        <v>2005</v>
      </c>
      <c r="P2260" t="s">
        <v>454</v>
      </c>
      <c r="Q2260" t="s">
        <v>339</v>
      </c>
      <c r="R2260" t="s">
        <v>773</v>
      </c>
      <c r="S2260" t="s">
        <v>774</v>
      </c>
      <c r="T2260" t="s">
        <v>775</v>
      </c>
      <c r="U2260" t="s">
        <v>459</v>
      </c>
      <c r="V2260" t="s">
        <v>379</v>
      </c>
    </row>
    <row r="2261" spans="1:22">
      <c r="A2261">
        <v>54919</v>
      </c>
      <c r="B2261" t="s">
        <v>773</v>
      </c>
      <c r="C2261">
        <v>5.0000000000000001E-3</v>
      </c>
      <c r="D2261" t="s">
        <v>373</v>
      </c>
      <c r="E2261" t="s">
        <v>374</v>
      </c>
      <c r="F2261">
        <v>2008</v>
      </c>
      <c r="G2261">
        <v>40</v>
      </c>
      <c r="H2261" t="s">
        <v>27</v>
      </c>
      <c r="I2261" t="s">
        <v>126</v>
      </c>
      <c r="J2261" t="s">
        <v>223</v>
      </c>
      <c r="K2261">
        <v>0.1</v>
      </c>
      <c r="L2261">
        <v>3</v>
      </c>
      <c r="M2261">
        <v>30</v>
      </c>
      <c r="N2261">
        <v>1975</v>
      </c>
      <c r="O2261">
        <v>2005</v>
      </c>
      <c r="P2261" t="s">
        <v>454</v>
      </c>
      <c r="Q2261" t="s">
        <v>339</v>
      </c>
      <c r="R2261" t="s">
        <v>773</v>
      </c>
      <c r="S2261" t="s">
        <v>774</v>
      </c>
      <c r="T2261" t="s">
        <v>775</v>
      </c>
      <c r="U2261" t="s">
        <v>459</v>
      </c>
      <c r="V2261" t="s">
        <v>379</v>
      </c>
    </row>
    <row r="2262" spans="1:22">
      <c r="A2262">
        <v>54920</v>
      </c>
      <c r="B2262" t="s">
        <v>1279</v>
      </c>
      <c r="C2262">
        <v>5.0000000000000001E-3</v>
      </c>
      <c r="D2262" t="s">
        <v>373</v>
      </c>
      <c r="E2262" t="s">
        <v>374</v>
      </c>
      <c r="F2262">
        <v>2008</v>
      </c>
      <c r="G2262">
        <v>40</v>
      </c>
      <c r="H2262" t="s">
        <v>27</v>
      </c>
      <c r="I2262" t="s">
        <v>126</v>
      </c>
      <c r="J2262" t="s">
        <v>223</v>
      </c>
      <c r="K2262">
        <v>0.1</v>
      </c>
      <c r="L2262">
        <v>3</v>
      </c>
      <c r="M2262">
        <v>30</v>
      </c>
      <c r="N2262">
        <v>1975</v>
      </c>
      <c r="O2262">
        <v>2005</v>
      </c>
      <c r="P2262" t="s">
        <v>454</v>
      </c>
      <c r="Q2262" t="s">
        <v>339</v>
      </c>
      <c r="R2262" t="s">
        <v>1279</v>
      </c>
      <c r="S2262" t="s">
        <v>1280</v>
      </c>
      <c r="T2262" t="s">
        <v>1281</v>
      </c>
      <c r="U2262" t="s">
        <v>459</v>
      </c>
      <c r="V2262" t="s">
        <v>379</v>
      </c>
    </row>
    <row r="2263" spans="1:22">
      <c r="A2263">
        <v>54921</v>
      </c>
      <c r="B2263" t="s">
        <v>735</v>
      </c>
      <c r="C2263">
        <v>5.0000000000000001E-3</v>
      </c>
      <c r="D2263" t="s">
        <v>373</v>
      </c>
      <c r="E2263" t="s">
        <v>374</v>
      </c>
      <c r="F2263">
        <v>2008</v>
      </c>
      <c r="G2263">
        <v>40</v>
      </c>
      <c r="H2263" t="s">
        <v>27</v>
      </c>
      <c r="I2263" t="s">
        <v>126</v>
      </c>
      <c r="J2263" t="s">
        <v>223</v>
      </c>
      <c r="K2263">
        <v>0.1</v>
      </c>
      <c r="L2263">
        <v>3</v>
      </c>
      <c r="M2263">
        <v>30</v>
      </c>
      <c r="N2263">
        <v>1975</v>
      </c>
      <c r="O2263">
        <v>2005</v>
      </c>
      <c r="P2263" t="s">
        <v>454</v>
      </c>
      <c r="Q2263" t="s">
        <v>339</v>
      </c>
      <c r="R2263" t="s">
        <v>735</v>
      </c>
      <c r="S2263" t="s">
        <v>736</v>
      </c>
      <c r="T2263" t="s">
        <v>737</v>
      </c>
      <c r="U2263" t="s">
        <v>459</v>
      </c>
      <c r="V2263" t="s">
        <v>379</v>
      </c>
    </row>
    <row r="2264" spans="1:22">
      <c r="A2264">
        <v>54922</v>
      </c>
      <c r="B2264" t="s">
        <v>684</v>
      </c>
      <c r="C2264">
        <v>5.0000000000000001E-3</v>
      </c>
      <c r="D2264" t="s">
        <v>373</v>
      </c>
      <c r="E2264" t="s">
        <v>374</v>
      </c>
      <c r="F2264">
        <v>2008</v>
      </c>
      <c r="G2264">
        <v>40</v>
      </c>
      <c r="H2264" t="s">
        <v>27</v>
      </c>
      <c r="I2264" t="s">
        <v>126</v>
      </c>
      <c r="J2264" t="s">
        <v>223</v>
      </c>
      <c r="K2264">
        <v>0.1</v>
      </c>
      <c r="L2264">
        <v>3</v>
      </c>
      <c r="M2264">
        <v>30</v>
      </c>
      <c r="N2264">
        <v>1975</v>
      </c>
      <c r="O2264">
        <v>2005</v>
      </c>
      <c r="P2264" t="s">
        <v>454</v>
      </c>
      <c r="Q2264" t="s">
        <v>339</v>
      </c>
      <c r="R2264" t="s">
        <v>684</v>
      </c>
      <c r="S2264" t="s">
        <v>685</v>
      </c>
      <c r="T2264" t="s">
        <v>686</v>
      </c>
      <c r="U2264" t="s">
        <v>687</v>
      </c>
      <c r="V2264" t="s">
        <v>379</v>
      </c>
    </row>
    <row r="2265" spans="1:22">
      <c r="A2265">
        <v>54923</v>
      </c>
      <c r="B2265" t="s">
        <v>615</v>
      </c>
      <c r="C2265">
        <v>0.14499999999999999</v>
      </c>
      <c r="D2265" t="s">
        <v>373</v>
      </c>
      <c r="E2265" t="s">
        <v>374</v>
      </c>
      <c r="F2265">
        <v>2007</v>
      </c>
      <c r="G2265">
        <v>40</v>
      </c>
      <c r="H2265" t="s">
        <v>27</v>
      </c>
      <c r="I2265" t="s">
        <v>126</v>
      </c>
      <c r="J2265" t="s">
        <v>223</v>
      </c>
      <c r="K2265">
        <v>0.1</v>
      </c>
      <c r="L2265">
        <v>3</v>
      </c>
      <c r="M2265">
        <v>30</v>
      </c>
      <c r="N2265">
        <v>1975</v>
      </c>
      <c r="O2265">
        <v>2005</v>
      </c>
      <c r="P2265" t="s">
        <v>454</v>
      </c>
      <c r="Q2265" t="s">
        <v>339</v>
      </c>
      <c r="R2265" t="s">
        <v>615</v>
      </c>
      <c r="S2265" t="s">
        <v>616</v>
      </c>
      <c r="T2265" t="s">
        <v>617</v>
      </c>
      <c r="U2265" t="s">
        <v>618</v>
      </c>
      <c r="V2265" t="s">
        <v>379</v>
      </c>
    </row>
    <row r="2266" spans="1:22">
      <c r="A2266">
        <v>54924</v>
      </c>
      <c r="B2266" t="s">
        <v>615</v>
      </c>
      <c r="C2266">
        <v>0.115</v>
      </c>
      <c r="D2266" t="s">
        <v>373</v>
      </c>
      <c r="E2266" t="s">
        <v>374</v>
      </c>
      <c r="F2266">
        <v>2008</v>
      </c>
      <c r="G2266">
        <v>40</v>
      </c>
      <c r="H2266" t="s">
        <v>27</v>
      </c>
      <c r="I2266" t="s">
        <v>126</v>
      </c>
      <c r="J2266" t="s">
        <v>223</v>
      </c>
      <c r="K2266">
        <v>0.1</v>
      </c>
      <c r="L2266">
        <v>3</v>
      </c>
      <c r="M2266">
        <v>30</v>
      </c>
      <c r="N2266">
        <v>1975</v>
      </c>
      <c r="O2266">
        <v>2005</v>
      </c>
      <c r="P2266" t="s">
        <v>454</v>
      </c>
      <c r="Q2266" t="s">
        <v>339</v>
      </c>
      <c r="R2266" t="s">
        <v>615</v>
      </c>
      <c r="S2266" t="s">
        <v>616</v>
      </c>
      <c r="T2266" t="s">
        <v>617</v>
      </c>
      <c r="U2266" t="s">
        <v>618</v>
      </c>
      <c r="V2266" t="s">
        <v>379</v>
      </c>
    </row>
    <row r="2267" spans="1:22">
      <c r="A2267">
        <v>54925</v>
      </c>
      <c r="B2267" t="s">
        <v>688</v>
      </c>
      <c r="C2267">
        <v>5.0000000000000001E-3</v>
      </c>
      <c r="D2267" t="s">
        <v>373</v>
      </c>
      <c r="E2267" t="s">
        <v>374</v>
      </c>
      <c r="F2267">
        <v>2008</v>
      </c>
      <c r="G2267">
        <v>40</v>
      </c>
      <c r="H2267" t="s">
        <v>27</v>
      </c>
      <c r="I2267" t="s">
        <v>126</v>
      </c>
      <c r="J2267" t="s">
        <v>223</v>
      </c>
      <c r="K2267">
        <v>0.1</v>
      </c>
      <c r="L2267">
        <v>3</v>
      </c>
      <c r="M2267">
        <v>30</v>
      </c>
      <c r="N2267">
        <v>1975</v>
      </c>
      <c r="O2267">
        <v>2005</v>
      </c>
      <c r="P2267" t="s">
        <v>454</v>
      </c>
      <c r="Q2267" t="s">
        <v>339</v>
      </c>
      <c r="R2267" t="s">
        <v>688</v>
      </c>
      <c r="S2267" t="s">
        <v>689</v>
      </c>
      <c r="T2267" t="s">
        <v>690</v>
      </c>
      <c r="U2267" t="s">
        <v>618</v>
      </c>
      <c r="V2267" t="s">
        <v>379</v>
      </c>
    </row>
    <row r="2268" spans="1:22">
      <c r="A2268">
        <v>54926</v>
      </c>
      <c r="B2268" t="s">
        <v>1307</v>
      </c>
      <c r="C2268">
        <v>0.09</v>
      </c>
      <c r="D2268" t="s">
        <v>373</v>
      </c>
      <c r="E2268" t="s">
        <v>374</v>
      </c>
      <c r="F2268">
        <v>2008</v>
      </c>
      <c r="G2268">
        <v>40</v>
      </c>
      <c r="H2268" t="s">
        <v>27</v>
      </c>
      <c r="I2268" t="s">
        <v>126</v>
      </c>
      <c r="J2268" t="s">
        <v>223</v>
      </c>
      <c r="K2268">
        <v>0.1</v>
      </c>
      <c r="L2268">
        <v>3</v>
      </c>
      <c r="M2268">
        <v>30</v>
      </c>
      <c r="N2268">
        <v>1975</v>
      </c>
      <c r="O2268">
        <v>2005</v>
      </c>
      <c r="P2268" t="s">
        <v>454</v>
      </c>
      <c r="Q2268" t="s">
        <v>339</v>
      </c>
      <c r="R2268" t="s">
        <v>1307</v>
      </c>
      <c r="S2268" t="s">
        <v>739</v>
      </c>
      <c r="T2268" t="s">
        <v>1308</v>
      </c>
      <c r="U2268" t="s">
        <v>530</v>
      </c>
      <c r="V2268" t="s">
        <v>379</v>
      </c>
    </row>
    <row r="2269" spans="1:22">
      <c r="A2269">
        <v>54927</v>
      </c>
      <c r="B2269" t="s">
        <v>633</v>
      </c>
      <c r="C2269">
        <v>0.23499999999999999</v>
      </c>
      <c r="D2269" t="s">
        <v>373</v>
      </c>
      <c r="E2269" t="s">
        <v>374</v>
      </c>
      <c r="F2269">
        <v>2008</v>
      </c>
      <c r="G2269">
        <v>40</v>
      </c>
      <c r="H2269" t="s">
        <v>27</v>
      </c>
      <c r="I2269" t="s">
        <v>126</v>
      </c>
      <c r="J2269" t="s">
        <v>223</v>
      </c>
      <c r="K2269">
        <v>0.1</v>
      </c>
      <c r="L2269">
        <v>3</v>
      </c>
      <c r="M2269">
        <v>30</v>
      </c>
      <c r="N2269">
        <v>1975</v>
      </c>
      <c r="O2269">
        <v>2005</v>
      </c>
      <c r="P2269" t="s">
        <v>454</v>
      </c>
      <c r="Q2269" t="s">
        <v>339</v>
      </c>
      <c r="R2269" t="s">
        <v>633</v>
      </c>
      <c r="S2269" t="s">
        <v>634</v>
      </c>
      <c r="T2269" t="s">
        <v>635</v>
      </c>
      <c r="U2269" t="s">
        <v>485</v>
      </c>
      <c r="V2269" t="s">
        <v>486</v>
      </c>
    </row>
    <row r="2270" spans="1:22">
      <c r="A2270">
        <v>54928</v>
      </c>
      <c r="B2270" t="s">
        <v>621</v>
      </c>
      <c r="C2270">
        <v>7.4999999999999997E-2</v>
      </c>
      <c r="D2270" t="s">
        <v>373</v>
      </c>
      <c r="E2270" t="s">
        <v>374</v>
      </c>
      <c r="F2270">
        <v>2008</v>
      </c>
      <c r="G2270">
        <v>40</v>
      </c>
      <c r="H2270" t="s">
        <v>27</v>
      </c>
      <c r="I2270" t="s">
        <v>126</v>
      </c>
      <c r="J2270" t="s">
        <v>223</v>
      </c>
      <c r="K2270">
        <v>0.1</v>
      </c>
      <c r="L2270">
        <v>3</v>
      </c>
      <c r="M2270">
        <v>30</v>
      </c>
      <c r="N2270">
        <v>1975</v>
      </c>
      <c r="O2270">
        <v>2005</v>
      </c>
      <c r="P2270" t="s">
        <v>454</v>
      </c>
      <c r="Q2270" t="s">
        <v>339</v>
      </c>
      <c r="R2270" t="s">
        <v>621</v>
      </c>
      <c r="S2270" t="s">
        <v>622</v>
      </c>
      <c r="T2270" t="s">
        <v>623</v>
      </c>
      <c r="U2270" t="s">
        <v>485</v>
      </c>
      <c r="V2270" t="s">
        <v>486</v>
      </c>
    </row>
    <row r="2271" spans="1:22">
      <c r="A2271">
        <v>54929</v>
      </c>
      <c r="B2271" t="s">
        <v>633</v>
      </c>
      <c r="C2271">
        <v>6.5000000000000002E-2</v>
      </c>
      <c r="D2271" t="s">
        <v>373</v>
      </c>
      <c r="E2271" t="s">
        <v>374</v>
      </c>
      <c r="F2271">
        <v>2007</v>
      </c>
      <c r="G2271">
        <v>40</v>
      </c>
      <c r="H2271" t="s">
        <v>27</v>
      </c>
      <c r="I2271" t="s">
        <v>126</v>
      </c>
      <c r="J2271" t="s">
        <v>223</v>
      </c>
      <c r="K2271">
        <v>0.1</v>
      </c>
      <c r="L2271">
        <v>3</v>
      </c>
      <c r="M2271">
        <v>30</v>
      </c>
      <c r="N2271">
        <v>1975</v>
      </c>
      <c r="O2271">
        <v>2005</v>
      </c>
      <c r="P2271" t="s">
        <v>454</v>
      </c>
      <c r="Q2271" t="s">
        <v>339</v>
      </c>
      <c r="R2271" t="s">
        <v>633</v>
      </c>
      <c r="S2271" t="s">
        <v>634</v>
      </c>
      <c r="T2271" t="s">
        <v>635</v>
      </c>
      <c r="U2271" t="s">
        <v>485</v>
      </c>
      <c r="V2271" t="s">
        <v>486</v>
      </c>
    </row>
    <row r="2272" spans="1:22">
      <c r="A2272">
        <v>54930</v>
      </c>
      <c r="B2272" t="s">
        <v>621</v>
      </c>
      <c r="C2272">
        <v>0.05</v>
      </c>
      <c r="D2272" t="s">
        <v>373</v>
      </c>
      <c r="E2272" t="s">
        <v>374</v>
      </c>
      <c r="F2272">
        <v>2007</v>
      </c>
      <c r="G2272">
        <v>40</v>
      </c>
      <c r="H2272" t="s">
        <v>27</v>
      </c>
      <c r="I2272" t="s">
        <v>126</v>
      </c>
      <c r="J2272" t="s">
        <v>223</v>
      </c>
      <c r="K2272">
        <v>0.1</v>
      </c>
      <c r="L2272">
        <v>3</v>
      </c>
      <c r="M2272">
        <v>30</v>
      </c>
      <c r="N2272">
        <v>1975</v>
      </c>
      <c r="O2272">
        <v>2005</v>
      </c>
      <c r="P2272" t="s">
        <v>454</v>
      </c>
      <c r="Q2272" t="s">
        <v>339</v>
      </c>
      <c r="R2272" t="s">
        <v>621</v>
      </c>
      <c r="S2272" t="s">
        <v>622</v>
      </c>
      <c r="T2272" t="s">
        <v>623</v>
      </c>
      <c r="U2272" t="s">
        <v>485</v>
      </c>
      <c r="V2272" t="s">
        <v>486</v>
      </c>
    </row>
    <row r="2273" spans="1:22">
      <c r="A2273">
        <v>54931</v>
      </c>
      <c r="B2273" t="s">
        <v>624</v>
      </c>
      <c r="C2273">
        <v>4.4999999999999998E-2</v>
      </c>
      <c r="D2273" t="s">
        <v>373</v>
      </c>
      <c r="E2273" t="s">
        <v>374</v>
      </c>
      <c r="F2273">
        <v>2008</v>
      </c>
      <c r="G2273">
        <v>40</v>
      </c>
      <c r="H2273" t="s">
        <v>27</v>
      </c>
      <c r="I2273" t="s">
        <v>126</v>
      </c>
      <c r="J2273" t="s">
        <v>223</v>
      </c>
      <c r="K2273">
        <v>0.1</v>
      </c>
      <c r="L2273">
        <v>3</v>
      </c>
      <c r="M2273">
        <v>30</v>
      </c>
      <c r="N2273">
        <v>1975</v>
      </c>
      <c r="O2273">
        <v>2005</v>
      </c>
      <c r="P2273" t="s">
        <v>454</v>
      </c>
      <c r="Q2273" t="s">
        <v>339</v>
      </c>
      <c r="R2273" t="s">
        <v>624</v>
      </c>
      <c r="S2273" t="s">
        <v>625</v>
      </c>
      <c r="T2273" t="s">
        <v>626</v>
      </c>
      <c r="U2273" t="s">
        <v>485</v>
      </c>
      <c r="V2273" t="s">
        <v>486</v>
      </c>
    </row>
    <row r="2274" spans="1:22">
      <c r="A2274">
        <v>54932</v>
      </c>
      <c r="B2274" t="s">
        <v>624</v>
      </c>
      <c r="C2274">
        <v>0.04</v>
      </c>
      <c r="D2274" t="s">
        <v>373</v>
      </c>
      <c r="E2274" t="s">
        <v>374</v>
      </c>
      <c r="F2274">
        <v>2007</v>
      </c>
      <c r="G2274">
        <v>40</v>
      </c>
      <c r="H2274" t="s">
        <v>27</v>
      </c>
      <c r="I2274" t="s">
        <v>126</v>
      </c>
      <c r="J2274" t="s">
        <v>223</v>
      </c>
      <c r="K2274">
        <v>0.1</v>
      </c>
      <c r="L2274">
        <v>3</v>
      </c>
      <c r="M2274">
        <v>30</v>
      </c>
      <c r="N2274">
        <v>1975</v>
      </c>
      <c r="O2274">
        <v>2005</v>
      </c>
      <c r="P2274" t="s">
        <v>454</v>
      </c>
      <c r="Q2274" t="s">
        <v>339</v>
      </c>
      <c r="R2274" t="s">
        <v>624</v>
      </c>
      <c r="S2274" t="s">
        <v>625</v>
      </c>
      <c r="T2274" t="s">
        <v>626</v>
      </c>
      <c r="U2274" t="s">
        <v>485</v>
      </c>
      <c r="V2274" t="s">
        <v>486</v>
      </c>
    </row>
    <row r="2275" spans="1:22">
      <c r="A2275">
        <v>54933</v>
      </c>
      <c r="B2275" t="s">
        <v>1282</v>
      </c>
      <c r="C2275">
        <v>0.01</v>
      </c>
      <c r="D2275" t="s">
        <v>373</v>
      </c>
      <c r="E2275" t="s">
        <v>374</v>
      </c>
      <c r="F2275">
        <v>2008</v>
      </c>
      <c r="G2275">
        <v>40</v>
      </c>
      <c r="H2275" t="s">
        <v>27</v>
      </c>
      <c r="I2275" t="s">
        <v>126</v>
      </c>
      <c r="J2275" t="s">
        <v>223</v>
      </c>
      <c r="K2275">
        <v>0.1</v>
      </c>
      <c r="L2275">
        <v>3</v>
      </c>
      <c r="M2275">
        <v>30</v>
      </c>
      <c r="N2275">
        <v>1975</v>
      </c>
      <c r="O2275">
        <v>2005</v>
      </c>
      <c r="P2275" t="s">
        <v>454</v>
      </c>
      <c r="Q2275" t="s">
        <v>339</v>
      </c>
      <c r="R2275" t="s">
        <v>1282</v>
      </c>
      <c r="S2275" t="s">
        <v>1283</v>
      </c>
      <c r="T2275" t="s">
        <v>1284</v>
      </c>
      <c r="U2275" t="s">
        <v>485</v>
      </c>
      <c r="V2275" t="s">
        <v>486</v>
      </c>
    </row>
    <row r="2276" spans="1:22">
      <c r="A2276">
        <v>54934</v>
      </c>
      <c r="B2276" t="s">
        <v>1296</v>
      </c>
      <c r="C2276">
        <v>5.0000000000000001E-3</v>
      </c>
      <c r="D2276" t="s">
        <v>373</v>
      </c>
      <c r="E2276" t="s">
        <v>374</v>
      </c>
      <c r="F2276">
        <v>2007</v>
      </c>
      <c r="G2276">
        <v>40</v>
      </c>
      <c r="H2276" t="s">
        <v>27</v>
      </c>
      <c r="I2276" t="s">
        <v>126</v>
      </c>
      <c r="J2276" t="s">
        <v>223</v>
      </c>
      <c r="K2276">
        <v>0.1</v>
      </c>
      <c r="L2276">
        <v>3</v>
      </c>
      <c r="M2276">
        <v>30</v>
      </c>
      <c r="N2276">
        <v>1975</v>
      </c>
      <c r="O2276">
        <v>2005</v>
      </c>
      <c r="P2276" t="s">
        <v>454</v>
      </c>
      <c r="Q2276" t="s">
        <v>339</v>
      </c>
      <c r="R2276" t="s">
        <v>1296</v>
      </c>
      <c r="S2276" t="s">
        <v>692</v>
      </c>
      <c r="T2276" t="s">
        <v>1297</v>
      </c>
      <c r="U2276" t="s">
        <v>485</v>
      </c>
      <c r="V2276" t="s">
        <v>486</v>
      </c>
    </row>
    <row r="2277" spans="1:22">
      <c r="A2277">
        <v>54935</v>
      </c>
      <c r="B2277" t="s">
        <v>789</v>
      </c>
      <c r="C2277">
        <v>5.0000000000000001E-3</v>
      </c>
      <c r="D2277" t="s">
        <v>373</v>
      </c>
      <c r="E2277" t="s">
        <v>374</v>
      </c>
      <c r="F2277">
        <v>2007</v>
      </c>
      <c r="G2277">
        <v>40</v>
      </c>
      <c r="H2277" t="s">
        <v>27</v>
      </c>
      <c r="I2277" t="s">
        <v>126</v>
      </c>
      <c r="J2277" t="s">
        <v>223</v>
      </c>
      <c r="K2277">
        <v>0.1</v>
      </c>
      <c r="L2277">
        <v>3</v>
      </c>
      <c r="M2277">
        <v>30</v>
      </c>
      <c r="N2277">
        <v>1975</v>
      </c>
      <c r="O2277">
        <v>2005</v>
      </c>
      <c r="P2277" t="s">
        <v>454</v>
      </c>
      <c r="Q2277" t="s">
        <v>339</v>
      </c>
      <c r="R2277" t="s">
        <v>789</v>
      </c>
      <c r="S2277" t="s">
        <v>790</v>
      </c>
      <c r="T2277" t="s">
        <v>791</v>
      </c>
      <c r="U2277" t="s">
        <v>485</v>
      </c>
      <c r="V2277" t="s">
        <v>486</v>
      </c>
    </row>
    <row r="2278" spans="1:22">
      <c r="A2278">
        <v>54936</v>
      </c>
      <c r="B2278" t="s">
        <v>1304</v>
      </c>
      <c r="C2278">
        <v>0.02</v>
      </c>
      <c r="D2278" t="s">
        <v>373</v>
      </c>
      <c r="E2278" t="s">
        <v>374</v>
      </c>
      <c r="F2278">
        <v>2007</v>
      </c>
      <c r="G2278">
        <v>40</v>
      </c>
      <c r="H2278" t="s">
        <v>27</v>
      </c>
      <c r="I2278" t="s">
        <v>126</v>
      </c>
      <c r="J2278" t="s">
        <v>223</v>
      </c>
      <c r="K2278">
        <v>0.1</v>
      </c>
      <c r="L2278">
        <v>3</v>
      </c>
      <c r="M2278">
        <v>30</v>
      </c>
      <c r="N2278">
        <v>1975</v>
      </c>
      <c r="O2278">
        <v>2005</v>
      </c>
      <c r="P2278" t="s">
        <v>454</v>
      </c>
      <c r="Q2278" t="s">
        <v>339</v>
      </c>
      <c r="R2278" t="s">
        <v>1304</v>
      </c>
      <c r="S2278" t="s">
        <v>1305</v>
      </c>
      <c r="T2278" t="s">
        <v>1306</v>
      </c>
      <c r="U2278" t="s">
        <v>558</v>
      </c>
      <c r="V2278" t="s">
        <v>379</v>
      </c>
    </row>
    <row r="2279" spans="1:22">
      <c r="A2279">
        <v>54937</v>
      </c>
      <c r="B2279" t="s">
        <v>1304</v>
      </c>
      <c r="C2279">
        <v>1.4999999999999999E-2</v>
      </c>
      <c r="D2279" t="s">
        <v>373</v>
      </c>
      <c r="E2279" t="s">
        <v>374</v>
      </c>
      <c r="F2279">
        <v>2008</v>
      </c>
      <c r="G2279">
        <v>40</v>
      </c>
      <c r="H2279" t="s">
        <v>27</v>
      </c>
      <c r="I2279" t="s">
        <v>126</v>
      </c>
      <c r="J2279" t="s">
        <v>223</v>
      </c>
      <c r="K2279">
        <v>0.1</v>
      </c>
      <c r="L2279">
        <v>3</v>
      </c>
      <c r="M2279">
        <v>30</v>
      </c>
      <c r="N2279">
        <v>1975</v>
      </c>
      <c r="O2279">
        <v>2005</v>
      </c>
      <c r="P2279" t="s">
        <v>454</v>
      </c>
      <c r="Q2279" t="s">
        <v>339</v>
      </c>
      <c r="R2279" t="s">
        <v>1304</v>
      </c>
      <c r="S2279" t="s">
        <v>1305</v>
      </c>
      <c r="T2279" t="s">
        <v>1306</v>
      </c>
      <c r="U2279" t="s">
        <v>558</v>
      </c>
      <c r="V2279" t="s">
        <v>379</v>
      </c>
    </row>
    <row r="2280" spans="1:22">
      <c r="A2280">
        <v>54940</v>
      </c>
      <c r="B2280" t="s">
        <v>636</v>
      </c>
      <c r="C2280">
        <v>0.43</v>
      </c>
      <c r="D2280" t="s">
        <v>373</v>
      </c>
      <c r="E2280" t="s">
        <v>374</v>
      </c>
      <c r="F2280">
        <v>2007</v>
      </c>
      <c r="G2280">
        <v>40</v>
      </c>
      <c r="H2280" t="s">
        <v>27</v>
      </c>
      <c r="I2280" t="s">
        <v>126</v>
      </c>
      <c r="J2280" t="s">
        <v>223</v>
      </c>
      <c r="K2280">
        <v>0.1</v>
      </c>
      <c r="L2280">
        <v>3</v>
      </c>
      <c r="M2280">
        <v>30</v>
      </c>
      <c r="N2280">
        <v>1975</v>
      </c>
      <c r="O2280">
        <v>2005</v>
      </c>
      <c r="P2280" t="s">
        <v>454</v>
      </c>
      <c r="Q2280" t="s">
        <v>339</v>
      </c>
      <c r="R2280" t="s">
        <v>636</v>
      </c>
      <c r="S2280" t="s">
        <v>414</v>
      </c>
      <c r="T2280" t="s">
        <v>637</v>
      </c>
      <c r="U2280" t="s">
        <v>416</v>
      </c>
      <c r="V2280" t="s">
        <v>417</v>
      </c>
    </row>
    <row r="2281" spans="1:22">
      <c r="A2281">
        <v>54941</v>
      </c>
      <c r="B2281" t="s">
        <v>636</v>
      </c>
      <c r="C2281">
        <v>0.33</v>
      </c>
      <c r="D2281" t="s">
        <v>373</v>
      </c>
      <c r="E2281" t="s">
        <v>374</v>
      </c>
      <c r="F2281">
        <v>2008</v>
      </c>
      <c r="G2281">
        <v>40</v>
      </c>
      <c r="H2281" t="s">
        <v>27</v>
      </c>
      <c r="I2281" t="s">
        <v>126</v>
      </c>
      <c r="J2281" t="s">
        <v>223</v>
      </c>
      <c r="K2281">
        <v>0.1</v>
      </c>
      <c r="L2281">
        <v>3</v>
      </c>
      <c r="M2281">
        <v>30</v>
      </c>
      <c r="N2281">
        <v>1975</v>
      </c>
      <c r="O2281">
        <v>2005</v>
      </c>
      <c r="P2281" t="s">
        <v>454</v>
      </c>
      <c r="Q2281" t="s">
        <v>339</v>
      </c>
      <c r="R2281" t="s">
        <v>636</v>
      </c>
      <c r="S2281" t="s">
        <v>414</v>
      </c>
      <c r="T2281" t="s">
        <v>637</v>
      </c>
      <c r="U2281" t="s">
        <v>416</v>
      </c>
      <c r="V2281" t="s">
        <v>417</v>
      </c>
    </row>
    <row r="2282" spans="1:22">
      <c r="A2282">
        <v>54942</v>
      </c>
      <c r="B2282" t="s">
        <v>698</v>
      </c>
      <c r="C2282">
        <v>5.0000000000000001E-3</v>
      </c>
      <c r="D2282" t="s">
        <v>373</v>
      </c>
      <c r="E2282" t="s">
        <v>374</v>
      </c>
      <c r="F2282">
        <v>2008</v>
      </c>
      <c r="G2282">
        <v>40</v>
      </c>
      <c r="H2282" t="s">
        <v>27</v>
      </c>
      <c r="I2282" t="s">
        <v>126</v>
      </c>
      <c r="J2282" t="s">
        <v>223</v>
      </c>
      <c r="K2282">
        <v>0.1</v>
      </c>
      <c r="L2282">
        <v>3</v>
      </c>
      <c r="M2282">
        <v>30</v>
      </c>
      <c r="N2282">
        <v>1975</v>
      </c>
      <c r="O2282">
        <v>2005</v>
      </c>
      <c r="P2282" t="s">
        <v>454</v>
      </c>
      <c r="Q2282" t="s">
        <v>339</v>
      </c>
      <c r="R2282" t="s">
        <v>698</v>
      </c>
      <c r="S2282" t="s">
        <v>699</v>
      </c>
      <c r="T2282" t="s">
        <v>700</v>
      </c>
      <c r="U2282" t="s">
        <v>641</v>
      </c>
      <c r="V2282" t="s">
        <v>379</v>
      </c>
    </row>
    <row r="2283" spans="1:22">
      <c r="A2283">
        <v>54943</v>
      </c>
      <c r="B2283" t="s">
        <v>645</v>
      </c>
      <c r="C2283">
        <v>2.9350000000000001</v>
      </c>
      <c r="D2283" t="s">
        <v>373</v>
      </c>
      <c r="E2283" t="s">
        <v>374</v>
      </c>
      <c r="F2283">
        <v>2008</v>
      </c>
      <c r="G2283">
        <v>40</v>
      </c>
      <c r="H2283" t="s">
        <v>27</v>
      </c>
      <c r="I2283" t="s">
        <v>126</v>
      </c>
      <c r="J2283" t="s">
        <v>223</v>
      </c>
      <c r="K2283">
        <v>0.1</v>
      </c>
      <c r="L2283">
        <v>3</v>
      </c>
      <c r="M2283">
        <v>30</v>
      </c>
      <c r="N2283">
        <v>1975</v>
      </c>
      <c r="O2283">
        <v>2005</v>
      </c>
      <c r="P2283" t="s">
        <v>454</v>
      </c>
      <c r="Q2283" t="s">
        <v>339</v>
      </c>
      <c r="R2283" t="s">
        <v>645</v>
      </c>
      <c r="S2283" t="s">
        <v>646</v>
      </c>
      <c r="T2283" t="s">
        <v>647</v>
      </c>
      <c r="U2283" t="s">
        <v>421</v>
      </c>
      <c r="V2283" t="s">
        <v>379</v>
      </c>
    </row>
    <row r="2284" spans="1:22">
      <c r="A2284">
        <v>54944</v>
      </c>
      <c r="B2284" t="s">
        <v>645</v>
      </c>
      <c r="C2284">
        <v>2.1749999999999998</v>
      </c>
      <c r="D2284" t="s">
        <v>373</v>
      </c>
      <c r="E2284" t="s">
        <v>374</v>
      </c>
      <c r="F2284">
        <v>2007</v>
      </c>
      <c r="G2284">
        <v>40</v>
      </c>
      <c r="H2284" t="s">
        <v>27</v>
      </c>
      <c r="I2284" t="s">
        <v>126</v>
      </c>
      <c r="J2284" t="s">
        <v>223</v>
      </c>
      <c r="K2284">
        <v>0.1</v>
      </c>
      <c r="L2284">
        <v>3</v>
      </c>
      <c r="M2284">
        <v>30</v>
      </c>
      <c r="N2284">
        <v>1975</v>
      </c>
      <c r="O2284">
        <v>2005</v>
      </c>
      <c r="P2284" t="s">
        <v>454</v>
      </c>
      <c r="Q2284" t="s">
        <v>339</v>
      </c>
      <c r="R2284" t="s">
        <v>645</v>
      </c>
      <c r="S2284" t="s">
        <v>646</v>
      </c>
      <c r="T2284" t="s">
        <v>647</v>
      </c>
      <c r="U2284" t="s">
        <v>421</v>
      </c>
      <c r="V2284" t="s">
        <v>379</v>
      </c>
    </row>
    <row r="2285" spans="1:22">
      <c r="A2285">
        <v>54945</v>
      </c>
      <c r="B2285" t="s">
        <v>648</v>
      </c>
      <c r="C2285">
        <v>0.69499999999999995</v>
      </c>
      <c r="D2285" t="s">
        <v>373</v>
      </c>
      <c r="E2285" t="s">
        <v>374</v>
      </c>
      <c r="F2285">
        <v>2008</v>
      </c>
      <c r="G2285">
        <v>40</v>
      </c>
      <c r="H2285" t="s">
        <v>27</v>
      </c>
      <c r="I2285" t="s">
        <v>126</v>
      </c>
      <c r="J2285" t="s">
        <v>223</v>
      </c>
      <c r="K2285">
        <v>0.1</v>
      </c>
      <c r="L2285">
        <v>3</v>
      </c>
      <c r="M2285">
        <v>30</v>
      </c>
      <c r="N2285">
        <v>1975</v>
      </c>
      <c r="O2285">
        <v>2005</v>
      </c>
      <c r="P2285" t="s">
        <v>454</v>
      </c>
      <c r="Q2285" t="s">
        <v>339</v>
      </c>
      <c r="R2285" t="s">
        <v>648</v>
      </c>
      <c r="S2285" t="s">
        <v>649</v>
      </c>
      <c r="T2285" t="s">
        <v>650</v>
      </c>
      <c r="U2285" t="s">
        <v>421</v>
      </c>
      <c r="V2285" t="s">
        <v>379</v>
      </c>
    </row>
    <row r="2286" spans="1:22">
      <c r="A2286">
        <v>54946</v>
      </c>
      <c r="B2286" t="s">
        <v>648</v>
      </c>
      <c r="C2286">
        <v>0.37</v>
      </c>
      <c r="D2286" t="s">
        <v>373</v>
      </c>
      <c r="E2286" t="s">
        <v>374</v>
      </c>
      <c r="F2286">
        <v>2007</v>
      </c>
      <c r="G2286">
        <v>40</v>
      </c>
      <c r="H2286" t="s">
        <v>27</v>
      </c>
      <c r="I2286" t="s">
        <v>126</v>
      </c>
      <c r="J2286" t="s">
        <v>223</v>
      </c>
      <c r="K2286">
        <v>0.1</v>
      </c>
      <c r="L2286">
        <v>3</v>
      </c>
      <c r="M2286">
        <v>30</v>
      </c>
      <c r="N2286">
        <v>1975</v>
      </c>
      <c r="O2286">
        <v>2005</v>
      </c>
      <c r="P2286" t="s">
        <v>454</v>
      </c>
      <c r="Q2286" t="s">
        <v>339</v>
      </c>
      <c r="R2286" t="s">
        <v>648</v>
      </c>
      <c r="S2286" t="s">
        <v>649</v>
      </c>
      <c r="T2286" t="s">
        <v>650</v>
      </c>
      <c r="U2286" t="s">
        <v>421</v>
      </c>
      <c r="V2286" t="s">
        <v>379</v>
      </c>
    </row>
    <row r="2287" spans="1:22">
      <c r="A2287">
        <v>54947</v>
      </c>
      <c r="B2287" t="s">
        <v>801</v>
      </c>
      <c r="C2287">
        <v>0.215</v>
      </c>
      <c r="D2287" t="s">
        <v>373</v>
      </c>
      <c r="E2287" t="s">
        <v>374</v>
      </c>
      <c r="F2287">
        <v>2008</v>
      </c>
      <c r="G2287">
        <v>40</v>
      </c>
      <c r="H2287" t="s">
        <v>27</v>
      </c>
      <c r="I2287" t="s">
        <v>126</v>
      </c>
      <c r="J2287" t="s">
        <v>223</v>
      </c>
      <c r="K2287">
        <v>0.1</v>
      </c>
      <c r="L2287">
        <v>3</v>
      </c>
      <c r="M2287">
        <v>30</v>
      </c>
      <c r="N2287">
        <v>1975</v>
      </c>
      <c r="O2287">
        <v>2005</v>
      </c>
      <c r="P2287" t="s">
        <v>454</v>
      </c>
      <c r="Q2287" t="s">
        <v>339</v>
      </c>
      <c r="R2287" t="s">
        <v>801</v>
      </c>
      <c r="S2287" t="s">
        <v>802</v>
      </c>
      <c r="T2287" t="s">
        <v>803</v>
      </c>
      <c r="U2287" t="s">
        <v>421</v>
      </c>
      <c r="V2287" t="s">
        <v>379</v>
      </c>
    </row>
    <row r="2288" spans="1:22">
      <c r="A2288">
        <v>54948</v>
      </c>
      <c r="B2288" t="s">
        <v>490</v>
      </c>
      <c r="C2288">
        <v>0.185</v>
      </c>
      <c r="D2288" t="s">
        <v>373</v>
      </c>
      <c r="E2288" t="s">
        <v>374</v>
      </c>
      <c r="F2288">
        <v>2008</v>
      </c>
      <c r="G2288">
        <v>40</v>
      </c>
      <c r="H2288" t="s">
        <v>27</v>
      </c>
      <c r="I2288" t="s">
        <v>126</v>
      </c>
      <c r="J2288" t="s">
        <v>223</v>
      </c>
      <c r="K2288">
        <v>0.1</v>
      </c>
      <c r="L2288">
        <v>3</v>
      </c>
      <c r="M2288">
        <v>30</v>
      </c>
      <c r="N2288">
        <v>1975</v>
      </c>
      <c r="O2288">
        <v>2005</v>
      </c>
      <c r="P2288" t="s">
        <v>454</v>
      </c>
      <c r="Q2288" t="s">
        <v>339</v>
      </c>
      <c r="R2288" t="s">
        <v>490</v>
      </c>
      <c r="S2288" t="s">
        <v>491</v>
      </c>
      <c r="T2288" t="s">
        <v>492</v>
      </c>
      <c r="U2288" t="s">
        <v>421</v>
      </c>
      <c r="V2288" t="s">
        <v>379</v>
      </c>
    </row>
    <row r="2289" spans="1:22">
      <c r="A2289">
        <v>54949</v>
      </c>
      <c r="B2289" t="s">
        <v>642</v>
      </c>
      <c r="C2289">
        <v>9.5000000000000001E-2</v>
      </c>
      <c r="D2289" t="s">
        <v>373</v>
      </c>
      <c r="E2289" t="s">
        <v>374</v>
      </c>
      <c r="F2289">
        <v>2007</v>
      </c>
      <c r="G2289">
        <v>40</v>
      </c>
      <c r="H2289" t="s">
        <v>27</v>
      </c>
      <c r="I2289" t="s">
        <v>126</v>
      </c>
      <c r="J2289" t="s">
        <v>223</v>
      </c>
      <c r="K2289">
        <v>0.1</v>
      </c>
      <c r="L2289">
        <v>3</v>
      </c>
      <c r="M2289">
        <v>30</v>
      </c>
      <c r="N2289">
        <v>1975</v>
      </c>
      <c r="O2289">
        <v>2005</v>
      </c>
      <c r="P2289" t="s">
        <v>454</v>
      </c>
      <c r="Q2289" t="s">
        <v>339</v>
      </c>
      <c r="R2289" t="s">
        <v>642</v>
      </c>
      <c r="S2289" t="s">
        <v>643</v>
      </c>
      <c r="T2289" t="s">
        <v>644</v>
      </c>
      <c r="U2289" t="s">
        <v>421</v>
      </c>
      <c r="V2289" t="s">
        <v>379</v>
      </c>
    </row>
    <row r="2290" spans="1:22">
      <c r="A2290">
        <v>54950</v>
      </c>
      <c r="B2290" t="s">
        <v>651</v>
      </c>
      <c r="C2290">
        <v>0.05</v>
      </c>
      <c r="D2290" t="s">
        <v>373</v>
      </c>
      <c r="E2290" t="s">
        <v>374</v>
      </c>
      <c r="F2290">
        <v>2008</v>
      </c>
      <c r="G2290">
        <v>40</v>
      </c>
      <c r="H2290" t="s">
        <v>27</v>
      </c>
      <c r="I2290" t="s">
        <v>126</v>
      </c>
      <c r="J2290" t="s">
        <v>223</v>
      </c>
      <c r="K2290">
        <v>0.1</v>
      </c>
      <c r="L2290">
        <v>3</v>
      </c>
      <c r="M2290">
        <v>30</v>
      </c>
      <c r="N2290">
        <v>1975</v>
      </c>
      <c r="O2290">
        <v>2005</v>
      </c>
      <c r="P2290" t="s">
        <v>454</v>
      </c>
      <c r="Q2290" t="s">
        <v>339</v>
      </c>
      <c r="R2290" t="s">
        <v>651</v>
      </c>
      <c r="S2290" t="s">
        <v>652</v>
      </c>
      <c r="T2290" t="s">
        <v>653</v>
      </c>
      <c r="U2290" t="s">
        <v>421</v>
      </c>
      <c r="V2290" t="s">
        <v>379</v>
      </c>
    </row>
    <row r="2291" spans="1:22">
      <c r="A2291">
        <v>54951</v>
      </c>
      <c r="B2291" t="s">
        <v>651</v>
      </c>
      <c r="C2291">
        <v>0.01</v>
      </c>
      <c r="D2291" t="s">
        <v>373</v>
      </c>
      <c r="E2291" t="s">
        <v>374</v>
      </c>
      <c r="F2291">
        <v>2007</v>
      </c>
      <c r="G2291">
        <v>40</v>
      </c>
      <c r="H2291" t="s">
        <v>27</v>
      </c>
      <c r="I2291" t="s">
        <v>126</v>
      </c>
      <c r="J2291" t="s">
        <v>223</v>
      </c>
      <c r="K2291">
        <v>0.1</v>
      </c>
      <c r="L2291">
        <v>3</v>
      </c>
      <c r="M2291">
        <v>30</v>
      </c>
      <c r="N2291">
        <v>1975</v>
      </c>
      <c r="O2291">
        <v>2005</v>
      </c>
      <c r="P2291" t="s">
        <v>454</v>
      </c>
      <c r="Q2291" t="s">
        <v>339</v>
      </c>
      <c r="R2291" t="s">
        <v>651</v>
      </c>
      <c r="S2291" t="s">
        <v>652</v>
      </c>
      <c r="T2291" t="s">
        <v>653</v>
      </c>
      <c r="U2291" t="s">
        <v>421</v>
      </c>
      <c r="V2291" t="s">
        <v>379</v>
      </c>
    </row>
    <row r="2292" spans="1:22">
      <c r="A2292">
        <v>54952</v>
      </c>
      <c r="B2292" t="s">
        <v>704</v>
      </c>
      <c r="C2292">
        <v>5.0000000000000001E-3</v>
      </c>
      <c r="D2292" t="s">
        <v>373</v>
      </c>
      <c r="E2292" t="s">
        <v>374</v>
      </c>
      <c r="F2292">
        <v>2008</v>
      </c>
      <c r="G2292">
        <v>40</v>
      </c>
      <c r="H2292" t="s">
        <v>27</v>
      </c>
      <c r="I2292" t="s">
        <v>126</v>
      </c>
      <c r="J2292" t="s">
        <v>223</v>
      </c>
      <c r="K2292">
        <v>0.1</v>
      </c>
      <c r="L2292">
        <v>3</v>
      </c>
      <c r="M2292">
        <v>30</v>
      </c>
      <c r="N2292">
        <v>1975</v>
      </c>
      <c r="O2292">
        <v>2005</v>
      </c>
      <c r="P2292" t="s">
        <v>454</v>
      </c>
      <c r="Q2292" t="s">
        <v>339</v>
      </c>
      <c r="R2292" t="s">
        <v>704</v>
      </c>
      <c r="S2292" t="s">
        <v>705</v>
      </c>
      <c r="T2292" t="s">
        <v>706</v>
      </c>
      <c r="U2292" t="s">
        <v>421</v>
      </c>
      <c r="V2292" t="s">
        <v>379</v>
      </c>
    </row>
    <row r="2293" spans="1:22">
      <c r="A2293">
        <v>54953</v>
      </c>
      <c r="B2293" t="s">
        <v>642</v>
      </c>
      <c r="C2293">
        <v>5.0000000000000001E-3</v>
      </c>
      <c r="D2293" t="s">
        <v>373</v>
      </c>
      <c r="E2293" t="s">
        <v>374</v>
      </c>
      <c r="F2293">
        <v>2008</v>
      </c>
      <c r="G2293">
        <v>40</v>
      </c>
      <c r="H2293" t="s">
        <v>27</v>
      </c>
      <c r="I2293" t="s">
        <v>126</v>
      </c>
      <c r="J2293" t="s">
        <v>223</v>
      </c>
      <c r="K2293">
        <v>0.1</v>
      </c>
      <c r="L2293">
        <v>3</v>
      </c>
      <c r="M2293">
        <v>30</v>
      </c>
      <c r="N2293">
        <v>1975</v>
      </c>
      <c r="O2293">
        <v>2005</v>
      </c>
      <c r="P2293" t="s">
        <v>454</v>
      </c>
      <c r="Q2293" t="s">
        <v>339</v>
      </c>
      <c r="R2293" t="s">
        <v>642</v>
      </c>
      <c r="S2293" t="s">
        <v>643</v>
      </c>
      <c r="T2293" t="s">
        <v>644</v>
      </c>
      <c r="U2293" t="s">
        <v>421</v>
      </c>
      <c r="V2293" t="s">
        <v>379</v>
      </c>
    </row>
    <row r="2294" spans="1:22">
      <c r="A2294">
        <v>54954</v>
      </c>
      <c r="B2294" t="s">
        <v>1331</v>
      </c>
      <c r="C2294">
        <v>5.0000000000000001E-3</v>
      </c>
      <c r="D2294" t="s">
        <v>373</v>
      </c>
      <c r="E2294" t="s">
        <v>374</v>
      </c>
      <c r="F2294">
        <v>2008</v>
      </c>
      <c r="G2294">
        <v>40</v>
      </c>
      <c r="H2294" t="s">
        <v>27</v>
      </c>
      <c r="I2294" t="s">
        <v>126</v>
      </c>
      <c r="J2294" t="s">
        <v>223</v>
      </c>
      <c r="K2294">
        <v>0.1</v>
      </c>
      <c r="L2294">
        <v>3</v>
      </c>
      <c r="M2294">
        <v>30</v>
      </c>
      <c r="N2294">
        <v>1975</v>
      </c>
      <c r="O2294">
        <v>2005</v>
      </c>
      <c r="P2294" t="s">
        <v>454</v>
      </c>
      <c r="Q2294" t="s">
        <v>339</v>
      </c>
      <c r="R2294" t="s">
        <v>1331</v>
      </c>
      <c r="S2294" t="s">
        <v>501</v>
      </c>
      <c r="T2294" t="s">
        <v>1332</v>
      </c>
      <c r="U2294" t="s">
        <v>421</v>
      </c>
      <c r="V2294" t="s">
        <v>379</v>
      </c>
    </row>
    <row r="2295" spans="1:22">
      <c r="A2295">
        <v>54955</v>
      </c>
      <c r="B2295" t="s">
        <v>746</v>
      </c>
      <c r="C2295">
        <v>0.16</v>
      </c>
      <c r="D2295" t="s">
        <v>373</v>
      </c>
      <c r="E2295" t="s">
        <v>374</v>
      </c>
      <c r="F2295">
        <v>2007</v>
      </c>
      <c r="G2295">
        <v>40</v>
      </c>
      <c r="H2295" t="s">
        <v>27</v>
      </c>
      <c r="I2295" t="s">
        <v>126</v>
      </c>
      <c r="J2295" t="s">
        <v>223</v>
      </c>
      <c r="K2295">
        <v>0.1</v>
      </c>
      <c r="L2295">
        <v>3</v>
      </c>
      <c r="M2295">
        <v>30</v>
      </c>
      <c r="N2295">
        <v>1975</v>
      </c>
      <c r="O2295">
        <v>2005</v>
      </c>
      <c r="P2295" t="s">
        <v>454</v>
      </c>
      <c r="Q2295" t="s">
        <v>339</v>
      </c>
      <c r="R2295" t="s">
        <v>746</v>
      </c>
      <c r="S2295" t="s">
        <v>715</v>
      </c>
      <c r="T2295" t="s">
        <v>747</v>
      </c>
      <c r="U2295" t="s">
        <v>434</v>
      </c>
      <c r="V2295" t="s">
        <v>379</v>
      </c>
    </row>
    <row r="2296" spans="1:22">
      <c r="A2296">
        <v>54956</v>
      </c>
      <c r="B2296" t="s">
        <v>746</v>
      </c>
      <c r="C2296">
        <v>0.155</v>
      </c>
      <c r="D2296" t="s">
        <v>373</v>
      </c>
      <c r="E2296" t="s">
        <v>374</v>
      </c>
      <c r="F2296">
        <v>2008</v>
      </c>
      <c r="G2296">
        <v>40</v>
      </c>
      <c r="H2296" t="s">
        <v>27</v>
      </c>
      <c r="I2296" t="s">
        <v>126</v>
      </c>
      <c r="J2296" t="s">
        <v>223</v>
      </c>
      <c r="K2296">
        <v>0.1</v>
      </c>
      <c r="L2296">
        <v>3</v>
      </c>
      <c r="M2296">
        <v>30</v>
      </c>
      <c r="N2296">
        <v>1975</v>
      </c>
      <c r="O2296">
        <v>2005</v>
      </c>
      <c r="P2296" t="s">
        <v>454</v>
      </c>
      <c r="Q2296" t="s">
        <v>339</v>
      </c>
      <c r="R2296" t="s">
        <v>746</v>
      </c>
      <c r="S2296" t="s">
        <v>715</v>
      </c>
      <c r="T2296" t="s">
        <v>747</v>
      </c>
      <c r="U2296" t="s">
        <v>434</v>
      </c>
      <c r="V2296" t="s">
        <v>379</v>
      </c>
    </row>
    <row r="2297" spans="1:22">
      <c r="A2297">
        <v>54957</v>
      </c>
      <c r="B2297" t="s">
        <v>667</v>
      </c>
      <c r="C2297">
        <v>0.38500000000000001</v>
      </c>
      <c r="D2297" t="s">
        <v>373</v>
      </c>
      <c r="E2297" t="s">
        <v>374</v>
      </c>
      <c r="F2297">
        <v>2007</v>
      </c>
      <c r="G2297">
        <v>40</v>
      </c>
      <c r="H2297" t="s">
        <v>27</v>
      </c>
      <c r="I2297" t="s">
        <v>126</v>
      </c>
      <c r="J2297" t="s">
        <v>223</v>
      </c>
      <c r="K2297">
        <v>0.1</v>
      </c>
      <c r="L2297">
        <v>3</v>
      </c>
      <c r="M2297">
        <v>30</v>
      </c>
      <c r="N2297">
        <v>1975</v>
      </c>
      <c r="O2297">
        <v>2005</v>
      </c>
      <c r="P2297" t="s">
        <v>454</v>
      </c>
      <c r="Q2297" t="s">
        <v>339</v>
      </c>
      <c r="R2297" t="s">
        <v>667</v>
      </c>
      <c r="S2297" t="s">
        <v>668</v>
      </c>
      <c r="T2297" t="s">
        <v>369</v>
      </c>
      <c r="V2297" t="s">
        <v>379</v>
      </c>
    </row>
    <row r="2298" spans="1:22">
      <c r="A2298">
        <v>54958</v>
      </c>
      <c r="B2298" t="s">
        <v>667</v>
      </c>
      <c r="C2298">
        <v>4.4999999999999998E-2</v>
      </c>
      <c r="D2298" t="s">
        <v>373</v>
      </c>
      <c r="E2298" t="s">
        <v>374</v>
      </c>
      <c r="F2298">
        <v>2008</v>
      </c>
      <c r="G2298">
        <v>40</v>
      </c>
      <c r="H2298" t="s">
        <v>27</v>
      </c>
      <c r="I2298" t="s">
        <v>126</v>
      </c>
      <c r="J2298" t="s">
        <v>223</v>
      </c>
      <c r="K2298">
        <v>0.1</v>
      </c>
      <c r="L2298">
        <v>3</v>
      </c>
      <c r="M2298">
        <v>30</v>
      </c>
      <c r="N2298">
        <v>1975</v>
      </c>
      <c r="O2298">
        <v>2005</v>
      </c>
      <c r="P2298" t="s">
        <v>454</v>
      </c>
      <c r="Q2298" t="s">
        <v>339</v>
      </c>
      <c r="R2298" t="s">
        <v>667</v>
      </c>
      <c r="S2298" t="s">
        <v>668</v>
      </c>
      <c r="T2298" t="s">
        <v>369</v>
      </c>
      <c r="V2298" t="s">
        <v>379</v>
      </c>
    </row>
    <row r="2299" spans="1:22">
      <c r="A2299">
        <v>54959</v>
      </c>
      <c r="B2299" t="s">
        <v>667</v>
      </c>
      <c r="C2299">
        <v>1.4999999999999999E-2</v>
      </c>
      <c r="D2299" t="s">
        <v>373</v>
      </c>
      <c r="E2299" t="s">
        <v>374</v>
      </c>
      <c r="F2299">
        <v>2007</v>
      </c>
      <c r="G2299">
        <v>40</v>
      </c>
      <c r="H2299" t="s">
        <v>27</v>
      </c>
      <c r="I2299" t="s">
        <v>126</v>
      </c>
      <c r="J2299" t="s">
        <v>223</v>
      </c>
      <c r="K2299">
        <v>0.1</v>
      </c>
      <c r="L2299">
        <v>3</v>
      </c>
      <c r="M2299">
        <v>30</v>
      </c>
      <c r="N2299">
        <v>1975</v>
      </c>
      <c r="O2299">
        <v>2005</v>
      </c>
      <c r="P2299" t="s">
        <v>454</v>
      </c>
      <c r="Q2299" t="s">
        <v>339</v>
      </c>
      <c r="R2299" t="s">
        <v>667</v>
      </c>
      <c r="S2299" t="s">
        <v>668</v>
      </c>
      <c r="T2299" t="s">
        <v>369</v>
      </c>
      <c r="V2299" t="s">
        <v>379</v>
      </c>
    </row>
    <row r="2300" spans="1:22">
      <c r="A2300">
        <v>54960</v>
      </c>
      <c r="B2300" t="s">
        <v>667</v>
      </c>
      <c r="C2300">
        <v>0.01</v>
      </c>
      <c r="D2300" t="s">
        <v>373</v>
      </c>
      <c r="E2300" t="s">
        <v>374</v>
      </c>
      <c r="F2300">
        <v>2008</v>
      </c>
      <c r="G2300">
        <v>40</v>
      </c>
      <c r="H2300" t="s">
        <v>27</v>
      </c>
      <c r="I2300" t="s">
        <v>126</v>
      </c>
      <c r="J2300" t="s">
        <v>223</v>
      </c>
      <c r="K2300">
        <v>0.1</v>
      </c>
      <c r="L2300">
        <v>3</v>
      </c>
      <c r="M2300">
        <v>30</v>
      </c>
      <c r="N2300">
        <v>1975</v>
      </c>
      <c r="O2300">
        <v>2005</v>
      </c>
      <c r="P2300" t="s">
        <v>454</v>
      </c>
      <c r="Q2300" t="s">
        <v>339</v>
      </c>
      <c r="R2300" t="s">
        <v>667</v>
      </c>
      <c r="S2300" t="s">
        <v>668</v>
      </c>
      <c r="T2300" t="s">
        <v>369</v>
      </c>
      <c r="V2300" t="s">
        <v>379</v>
      </c>
    </row>
    <row r="2301" spans="1:22">
      <c r="A2301">
        <v>54963</v>
      </c>
      <c r="B2301" t="s">
        <v>669</v>
      </c>
      <c r="C2301">
        <v>0.03</v>
      </c>
      <c r="D2301" t="s">
        <v>373</v>
      </c>
      <c r="E2301" t="s">
        <v>374</v>
      </c>
      <c r="F2301">
        <v>2008</v>
      </c>
      <c r="G2301">
        <v>40</v>
      </c>
      <c r="H2301" t="s">
        <v>27</v>
      </c>
      <c r="I2301" t="s">
        <v>126</v>
      </c>
      <c r="J2301" t="s">
        <v>226</v>
      </c>
      <c r="K2301">
        <v>0.1666667</v>
      </c>
      <c r="L2301">
        <v>5</v>
      </c>
      <c r="M2301">
        <v>30</v>
      </c>
      <c r="N2301">
        <v>1975</v>
      </c>
      <c r="O2301">
        <v>2005</v>
      </c>
      <c r="P2301" t="s">
        <v>454</v>
      </c>
      <c r="Q2301" t="s">
        <v>339</v>
      </c>
      <c r="R2301" t="s">
        <v>669</v>
      </c>
      <c r="S2301" t="s">
        <v>670</v>
      </c>
      <c r="T2301" t="s">
        <v>671</v>
      </c>
      <c r="U2301" t="s">
        <v>672</v>
      </c>
      <c r="V2301" t="s">
        <v>379</v>
      </c>
    </row>
    <row r="2302" spans="1:22">
      <c r="A2302">
        <v>54964</v>
      </c>
      <c r="B2302" t="s">
        <v>669</v>
      </c>
      <c r="C2302">
        <v>5.0000000000000001E-3</v>
      </c>
      <c r="D2302" t="s">
        <v>373</v>
      </c>
      <c r="E2302" t="s">
        <v>374</v>
      </c>
      <c r="F2302">
        <v>2007</v>
      </c>
      <c r="G2302">
        <v>40</v>
      </c>
      <c r="H2302" t="s">
        <v>27</v>
      </c>
      <c r="I2302" t="s">
        <v>126</v>
      </c>
      <c r="J2302" t="s">
        <v>226</v>
      </c>
      <c r="K2302">
        <v>0.1666667</v>
      </c>
      <c r="L2302">
        <v>5</v>
      </c>
      <c r="M2302">
        <v>30</v>
      </c>
      <c r="N2302">
        <v>1975</v>
      </c>
      <c r="O2302">
        <v>2005</v>
      </c>
      <c r="P2302" t="s">
        <v>454</v>
      </c>
      <c r="Q2302" t="s">
        <v>339</v>
      </c>
      <c r="R2302" t="s">
        <v>669</v>
      </c>
      <c r="S2302" t="s">
        <v>670</v>
      </c>
      <c r="T2302" t="s">
        <v>671</v>
      </c>
      <c r="U2302" t="s">
        <v>672</v>
      </c>
      <c r="V2302" t="s">
        <v>379</v>
      </c>
    </row>
    <row r="2303" spans="1:22">
      <c r="A2303">
        <v>54965</v>
      </c>
      <c r="B2303" t="s">
        <v>594</v>
      </c>
      <c r="C2303">
        <v>0.03</v>
      </c>
      <c r="D2303" t="s">
        <v>373</v>
      </c>
      <c r="E2303" t="s">
        <v>374</v>
      </c>
      <c r="F2303">
        <v>2008</v>
      </c>
      <c r="G2303">
        <v>40</v>
      </c>
      <c r="H2303" t="s">
        <v>27</v>
      </c>
      <c r="I2303" t="s">
        <v>126</v>
      </c>
      <c r="J2303" t="s">
        <v>226</v>
      </c>
      <c r="K2303">
        <v>0.1666667</v>
      </c>
      <c r="L2303">
        <v>5</v>
      </c>
      <c r="M2303">
        <v>30</v>
      </c>
      <c r="N2303">
        <v>1975</v>
      </c>
      <c r="O2303">
        <v>2005</v>
      </c>
      <c r="P2303" t="s">
        <v>454</v>
      </c>
      <c r="Q2303" t="s">
        <v>339</v>
      </c>
      <c r="R2303" t="s">
        <v>594</v>
      </c>
      <c r="S2303" t="s">
        <v>595</v>
      </c>
      <c r="T2303" t="s">
        <v>596</v>
      </c>
      <c r="U2303" t="s">
        <v>597</v>
      </c>
      <c r="V2303" t="s">
        <v>379</v>
      </c>
    </row>
    <row r="2304" spans="1:22">
      <c r="A2304">
        <v>54966</v>
      </c>
      <c r="B2304" t="s">
        <v>1289</v>
      </c>
      <c r="C2304">
        <v>0.12</v>
      </c>
      <c r="D2304" t="s">
        <v>373</v>
      </c>
      <c r="E2304" t="s">
        <v>374</v>
      </c>
      <c r="F2304">
        <v>2008</v>
      </c>
      <c r="G2304">
        <v>40</v>
      </c>
      <c r="H2304" t="s">
        <v>27</v>
      </c>
      <c r="I2304" t="s">
        <v>126</v>
      </c>
      <c r="J2304" t="s">
        <v>226</v>
      </c>
      <c r="K2304">
        <v>0.1666667</v>
      </c>
      <c r="L2304">
        <v>5</v>
      </c>
      <c r="M2304">
        <v>30</v>
      </c>
      <c r="N2304">
        <v>1975</v>
      </c>
      <c r="O2304">
        <v>2005</v>
      </c>
      <c r="P2304" t="s">
        <v>454</v>
      </c>
      <c r="Q2304" t="s">
        <v>339</v>
      </c>
      <c r="R2304" t="s">
        <v>1289</v>
      </c>
      <c r="S2304" t="s">
        <v>1290</v>
      </c>
      <c r="T2304" t="s">
        <v>1291</v>
      </c>
      <c r="U2304" t="s">
        <v>763</v>
      </c>
      <c r="V2304" t="s">
        <v>379</v>
      </c>
    </row>
    <row r="2305" spans="1:22">
      <c r="A2305">
        <v>54967</v>
      </c>
      <c r="B2305" t="s">
        <v>1289</v>
      </c>
      <c r="C2305">
        <v>0.1</v>
      </c>
      <c r="D2305" t="s">
        <v>373</v>
      </c>
      <c r="E2305" t="s">
        <v>374</v>
      </c>
      <c r="F2305">
        <v>2007</v>
      </c>
      <c r="G2305">
        <v>40</v>
      </c>
      <c r="H2305" t="s">
        <v>27</v>
      </c>
      <c r="I2305" t="s">
        <v>126</v>
      </c>
      <c r="J2305" t="s">
        <v>226</v>
      </c>
      <c r="K2305">
        <v>0.1666667</v>
      </c>
      <c r="L2305">
        <v>5</v>
      </c>
      <c r="M2305">
        <v>30</v>
      </c>
      <c r="N2305">
        <v>1975</v>
      </c>
      <c r="O2305">
        <v>2005</v>
      </c>
      <c r="P2305" t="s">
        <v>454</v>
      </c>
      <c r="Q2305" t="s">
        <v>339</v>
      </c>
      <c r="R2305" t="s">
        <v>1289</v>
      </c>
      <c r="S2305" t="s">
        <v>1290</v>
      </c>
      <c r="T2305" t="s">
        <v>1291</v>
      </c>
      <c r="U2305" t="s">
        <v>763</v>
      </c>
      <c r="V2305" t="s">
        <v>379</v>
      </c>
    </row>
    <row r="2306" spans="1:22">
      <c r="A2306">
        <v>54968</v>
      </c>
      <c r="B2306" t="s">
        <v>724</v>
      </c>
      <c r="C2306">
        <v>0.16</v>
      </c>
      <c r="D2306" t="s">
        <v>373</v>
      </c>
      <c r="E2306" t="s">
        <v>374</v>
      </c>
      <c r="F2306">
        <v>2008</v>
      </c>
      <c r="G2306">
        <v>40</v>
      </c>
      <c r="H2306" t="s">
        <v>27</v>
      </c>
      <c r="I2306" t="s">
        <v>126</v>
      </c>
      <c r="J2306" t="s">
        <v>226</v>
      </c>
      <c r="K2306">
        <v>0.1666667</v>
      </c>
      <c r="L2306">
        <v>5</v>
      </c>
      <c r="M2306">
        <v>30</v>
      </c>
      <c r="N2306">
        <v>1975</v>
      </c>
      <c r="O2306">
        <v>2005</v>
      </c>
      <c r="P2306" t="s">
        <v>454</v>
      </c>
      <c r="Q2306" t="s">
        <v>339</v>
      </c>
      <c r="R2306" t="s">
        <v>724</v>
      </c>
      <c r="S2306" t="s">
        <v>725</v>
      </c>
      <c r="T2306" t="s">
        <v>726</v>
      </c>
      <c r="U2306" t="s">
        <v>713</v>
      </c>
      <c r="V2306" t="s">
        <v>379</v>
      </c>
    </row>
    <row r="2307" spans="1:22">
      <c r="A2307">
        <v>54969</v>
      </c>
      <c r="B2307" t="s">
        <v>724</v>
      </c>
      <c r="C2307">
        <v>0.16</v>
      </c>
      <c r="D2307" t="s">
        <v>373</v>
      </c>
      <c r="E2307" t="s">
        <v>374</v>
      </c>
      <c r="F2307">
        <v>2007</v>
      </c>
      <c r="G2307">
        <v>40</v>
      </c>
      <c r="H2307" t="s">
        <v>27</v>
      </c>
      <c r="I2307" t="s">
        <v>126</v>
      </c>
      <c r="J2307" t="s">
        <v>226</v>
      </c>
      <c r="K2307">
        <v>0.1666667</v>
      </c>
      <c r="L2307">
        <v>5</v>
      </c>
      <c r="M2307">
        <v>30</v>
      </c>
      <c r="N2307">
        <v>1975</v>
      </c>
      <c r="O2307">
        <v>2005</v>
      </c>
      <c r="P2307" t="s">
        <v>454</v>
      </c>
      <c r="Q2307" t="s">
        <v>339</v>
      </c>
      <c r="R2307" t="s">
        <v>724</v>
      </c>
      <c r="S2307" t="s">
        <v>725</v>
      </c>
      <c r="T2307" t="s">
        <v>726</v>
      </c>
      <c r="U2307" t="s">
        <v>713</v>
      </c>
      <c r="V2307" t="s">
        <v>379</v>
      </c>
    </row>
    <row r="2308" spans="1:22">
      <c r="A2308">
        <v>54970</v>
      </c>
      <c r="B2308" t="s">
        <v>710</v>
      </c>
      <c r="C2308">
        <v>0.06</v>
      </c>
      <c r="D2308" t="s">
        <v>373</v>
      </c>
      <c r="E2308" t="s">
        <v>374</v>
      </c>
      <c r="F2308">
        <v>2008</v>
      </c>
      <c r="G2308">
        <v>40</v>
      </c>
      <c r="H2308" t="s">
        <v>27</v>
      </c>
      <c r="I2308" t="s">
        <v>126</v>
      </c>
      <c r="J2308" t="s">
        <v>226</v>
      </c>
      <c r="K2308">
        <v>0.1666667</v>
      </c>
      <c r="L2308">
        <v>5</v>
      </c>
      <c r="M2308">
        <v>30</v>
      </c>
      <c r="N2308">
        <v>1975</v>
      </c>
      <c r="O2308">
        <v>2005</v>
      </c>
      <c r="P2308" t="s">
        <v>454</v>
      </c>
      <c r="Q2308" t="s">
        <v>339</v>
      </c>
      <c r="R2308" t="s">
        <v>710</v>
      </c>
      <c r="S2308" t="s">
        <v>711</v>
      </c>
      <c r="T2308" t="s">
        <v>712</v>
      </c>
      <c r="U2308" t="s">
        <v>713</v>
      </c>
      <c r="V2308" t="s">
        <v>379</v>
      </c>
    </row>
    <row r="2309" spans="1:22">
      <c r="A2309">
        <v>54971</v>
      </c>
      <c r="B2309" t="s">
        <v>1292</v>
      </c>
      <c r="C2309">
        <v>0.08</v>
      </c>
      <c r="D2309" t="s">
        <v>373</v>
      </c>
      <c r="E2309" t="s">
        <v>374</v>
      </c>
      <c r="F2309">
        <v>2008</v>
      </c>
      <c r="G2309">
        <v>40</v>
      </c>
      <c r="H2309" t="s">
        <v>27</v>
      </c>
      <c r="I2309" t="s">
        <v>126</v>
      </c>
      <c r="J2309" t="s">
        <v>226</v>
      </c>
      <c r="K2309">
        <v>0.1666667</v>
      </c>
      <c r="L2309">
        <v>5</v>
      </c>
      <c r="M2309">
        <v>30</v>
      </c>
      <c r="N2309">
        <v>1975</v>
      </c>
      <c r="O2309">
        <v>2005</v>
      </c>
      <c r="P2309" t="s">
        <v>454</v>
      </c>
      <c r="Q2309" t="s">
        <v>339</v>
      </c>
      <c r="R2309" t="s">
        <v>1292</v>
      </c>
      <c r="S2309" t="s">
        <v>869</v>
      </c>
      <c r="T2309" t="s">
        <v>1293</v>
      </c>
      <c r="U2309" t="s">
        <v>871</v>
      </c>
      <c r="V2309" t="s">
        <v>379</v>
      </c>
    </row>
    <row r="2310" spans="1:22">
      <c r="A2310">
        <v>54972</v>
      </c>
      <c r="B2310" t="s">
        <v>1292</v>
      </c>
      <c r="C2310">
        <v>7.4999999999999997E-2</v>
      </c>
      <c r="D2310" t="s">
        <v>373</v>
      </c>
      <c r="E2310" t="s">
        <v>374</v>
      </c>
      <c r="F2310">
        <v>2007</v>
      </c>
      <c r="G2310">
        <v>40</v>
      </c>
      <c r="H2310" t="s">
        <v>27</v>
      </c>
      <c r="I2310" t="s">
        <v>126</v>
      </c>
      <c r="J2310" t="s">
        <v>226</v>
      </c>
      <c r="K2310">
        <v>0.1666667</v>
      </c>
      <c r="L2310">
        <v>5</v>
      </c>
      <c r="M2310">
        <v>30</v>
      </c>
      <c r="N2310">
        <v>1975</v>
      </c>
      <c r="O2310">
        <v>2005</v>
      </c>
      <c r="P2310" t="s">
        <v>454</v>
      </c>
      <c r="Q2310" t="s">
        <v>339</v>
      </c>
      <c r="R2310" t="s">
        <v>1292</v>
      </c>
      <c r="S2310" t="s">
        <v>869</v>
      </c>
      <c r="T2310" t="s">
        <v>1293</v>
      </c>
      <c r="U2310" t="s">
        <v>871</v>
      </c>
      <c r="V2310" t="s">
        <v>379</v>
      </c>
    </row>
    <row r="2311" spans="1:22">
      <c r="A2311">
        <v>54973</v>
      </c>
      <c r="B2311" t="s">
        <v>773</v>
      </c>
      <c r="C2311">
        <v>0.5</v>
      </c>
      <c r="D2311" t="s">
        <v>373</v>
      </c>
      <c r="E2311" t="s">
        <v>374</v>
      </c>
      <c r="F2311">
        <v>2008</v>
      </c>
      <c r="G2311">
        <v>40</v>
      </c>
      <c r="H2311" t="s">
        <v>27</v>
      </c>
      <c r="I2311" t="s">
        <v>126</v>
      </c>
      <c r="J2311" t="s">
        <v>226</v>
      </c>
      <c r="K2311">
        <v>0.1666667</v>
      </c>
      <c r="L2311">
        <v>5</v>
      </c>
      <c r="M2311">
        <v>30</v>
      </c>
      <c r="N2311">
        <v>1975</v>
      </c>
      <c r="O2311">
        <v>2005</v>
      </c>
      <c r="P2311" t="s">
        <v>454</v>
      </c>
      <c r="Q2311" t="s">
        <v>339</v>
      </c>
      <c r="R2311" t="s">
        <v>773</v>
      </c>
      <c r="S2311" t="s">
        <v>774</v>
      </c>
      <c r="T2311" t="s">
        <v>775</v>
      </c>
      <c r="U2311" t="s">
        <v>459</v>
      </c>
      <c r="V2311" t="s">
        <v>379</v>
      </c>
    </row>
    <row r="2312" spans="1:22">
      <c r="A2312">
        <v>54974</v>
      </c>
      <c r="B2312" t="s">
        <v>598</v>
      </c>
      <c r="C2312">
        <v>0.40500000000000003</v>
      </c>
      <c r="D2312" t="s">
        <v>373</v>
      </c>
      <c r="E2312" t="s">
        <v>374</v>
      </c>
      <c r="F2312">
        <v>2008</v>
      </c>
      <c r="G2312">
        <v>40</v>
      </c>
      <c r="H2312" t="s">
        <v>27</v>
      </c>
      <c r="I2312" t="s">
        <v>126</v>
      </c>
      <c r="J2312" t="s">
        <v>226</v>
      </c>
      <c r="K2312">
        <v>0.1666667</v>
      </c>
      <c r="L2312">
        <v>5</v>
      </c>
      <c r="M2312">
        <v>30</v>
      </c>
      <c r="N2312">
        <v>1975</v>
      </c>
      <c r="O2312">
        <v>2005</v>
      </c>
      <c r="P2312" t="s">
        <v>454</v>
      </c>
      <c r="Q2312" t="s">
        <v>339</v>
      </c>
      <c r="R2312" t="s">
        <v>598</v>
      </c>
      <c r="S2312" t="s">
        <v>548</v>
      </c>
      <c r="T2312" t="s">
        <v>599</v>
      </c>
      <c r="U2312" t="s">
        <v>459</v>
      </c>
      <c r="V2312" t="s">
        <v>379</v>
      </c>
    </row>
    <row r="2313" spans="1:22">
      <c r="A2313">
        <v>54975</v>
      </c>
      <c r="B2313" t="s">
        <v>773</v>
      </c>
      <c r="C2313">
        <v>0.38500000000000001</v>
      </c>
      <c r="D2313" t="s">
        <v>373</v>
      </c>
      <c r="E2313" t="s">
        <v>374</v>
      </c>
      <c r="F2313">
        <v>2007</v>
      </c>
      <c r="G2313">
        <v>40</v>
      </c>
      <c r="H2313" t="s">
        <v>27</v>
      </c>
      <c r="I2313" t="s">
        <v>126</v>
      </c>
      <c r="J2313" t="s">
        <v>226</v>
      </c>
      <c r="K2313">
        <v>0.1666667</v>
      </c>
      <c r="L2313">
        <v>5</v>
      </c>
      <c r="M2313">
        <v>30</v>
      </c>
      <c r="N2313">
        <v>1975</v>
      </c>
      <c r="O2313">
        <v>2005</v>
      </c>
      <c r="P2313" t="s">
        <v>454</v>
      </c>
      <c r="Q2313" t="s">
        <v>339</v>
      </c>
      <c r="R2313" t="s">
        <v>773</v>
      </c>
      <c r="S2313" t="s">
        <v>774</v>
      </c>
      <c r="T2313" t="s">
        <v>775</v>
      </c>
      <c r="U2313" t="s">
        <v>459</v>
      </c>
      <c r="V2313" t="s">
        <v>379</v>
      </c>
    </row>
    <row r="2314" spans="1:22">
      <c r="A2314">
        <v>54976</v>
      </c>
      <c r="B2314" t="s">
        <v>1294</v>
      </c>
      <c r="C2314">
        <v>0.33</v>
      </c>
      <c r="D2314" t="s">
        <v>373</v>
      </c>
      <c r="E2314" t="s">
        <v>374</v>
      </c>
      <c r="F2314">
        <v>2008</v>
      </c>
      <c r="G2314">
        <v>40</v>
      </c>
      <c r="H2314" t="s">
        <v>27</v>
      </c>
      <c r="I2314" t="s">
        <v>126</v>
      </c>
      <c r="J2314" t="s">
        <v>226</v>
      </c>
      <c r="K2314">
        <v>0.1666667</v>
      </c>
      <c r="L2314">
        <v>5</v>
      </c>
      <c r="M2314">
        <v>30</v>
      </c>
      <c r="N2314">
        <v>1975</v>
      </c>
      <c r="O2314">
        <v>2005</v>
      </c>
      <c r="P2314" t="s">
        <v>454</v>
      </c>
      <c r="Q2314" t="s">
        <v>339</v>
      </c>
      <c r="R2314" t="s">
        <v>1294</v>
      </c>
      <c r="S2314" t="s">
        <v>613</v>
      </c>
      <c r="T2314" t="s">
        <v>1295</v>
      </c>
      <c r="U2314" t="s">
        <v>459</v>
      </c>
      <c r="V2314" t="s">
        <v>379</v>
      </c>
    </row>
    <row r="2315" spans="1:22">
      <c r="A2315">
        <v>54977</v>
      </c>
      <c r="B2315" t="s">
        <v>679</v>
      </c>
      <c r="C2315">
        <v>0.155</v>
      </c>
      <c r="D2315" t="s">
        <v>373</v>
      </c>
      <c r="E2315" t="s">
        <v>374</v>
      </c>
      <c r="F2315">
        <v>2008</v>
      </c>
      <c r="G2315">
        <v>40</v>
      </c>
      <c r="H2315" t="s">
        <v>27</v>
      </c>
      <c r="I2315" t="s">
        <v>126</v>
      </c>
      <c r="J2315" t="s">
        <v>226</v>
      </c>
      <c r="K2315">
        <v>0.1666667</v>
      </c>
      <c r="L2315">
        <v>5</v>
      </c>
      <c r="M2315">
        <v>30</v>
      </c>
      <c r="N2315">
        <v>1975</v>
      </c>
      <c r="O2315">
        <v>2005</v>
      </c>
      <c r="P2315" t="s">
        <v>454</v>
      </c>
      <c r="Q2315" t="s">
        <v>339</v>
      </c>
      <c r="R2315" t="s">
        <v>679</v>
      </c>
      <c r="S2315" t="s">
        <v>680</v>
      </c>
      <c r="T2315" t="s">
        <v>681</v>
      </c>
      <c r="U2315" t="s">
        <v>459</v>
      </c>
      <c r="V2315" t="s">
        <v>379</v>
      </c>
    </row>
    <row r="2316" spans="1:22">
      <c r="A2316">
        <v>54978</v>
      </c>
      <c r="B2316" t="s">
        <v>598</v>
      </c>
      <c r="C2316">
        <v>0.13500000000000001</v>
      </c>
      <c r="D2316" t="s">
        <v>373</v>
      </c>
      <c r="E2316" t="s">
        <v>374</v>
      </c>
      <c r="F2316">
        <v>2007</v>
      </c>
      <c r="G2316">
        <v>40</v>
      </c>
      <c r="H2316" t="s">
        <v>27</v>
      </c>
      <c r="I2316" t="s">
        <v>126</v>
      </c>
      <c r="J2316" t="s">
        <v>226</v>
      </c>
      <c r="K2316">
        <v>0.1666667</v>
      </c>
      <c r="L2316">
        <v>5</v>
      </c>
      <c r="M2316">
        <v>30</v>
      </c>
      <c r="N2316">
        <v>1975</v>
      </c>
      <c r="O2316">
        <v>2005</v>
      </c>
      <c r="P2316" t="s">
        <v>454</v>
      </c>
      <c r="Q2316" t="s">
        <v>339</v>
      </c>
      <c r="R2316" t="s">
        <v>598</v>
      </c>
      <c r="S2316" t="s">
        <v>548</v>
      </c>
      <c r="T2316" t="s">
        <v>599</v>
      </c>
      <c r="U2316" t="s">
        <v>459</v>
      </c>
      <c r="V2316" t="s">
        <v>379</v>
      </c>
    </row>
    <row r="2317" spans="1:22">
      <c r="A2317">
        <v>54979</v>
      </c>
      <c r="B2317" t="s">
        <v>676</v>
      </c>
      <c r="C2317">
        <v>6.5000000000000002E-2</v>
      </c>
      <c r="D2317" t="s">
        <v>373</v>
      </c>
      <c r="E2317" t="s">
        <v>374</v>
      </c>
      <c r="F2317">
        <v>2007</v>
      </c>
      <c r="G2317">
        <v>40</v>
      </c>
      <c r="H2317" t="s">
        <v>27</v>
      </c>
      <c r="I2317" t="s">
        <v>126</v>
      </c>
      <c r="J2317" t="s">
        <v>226</v>
      </c>
      <c r="K2317">
        <v>0.1666667</v>
      </c>
      <c r="L2317">
        <v>5</v>
      </c>
      <c r="M2317">
        <v>30</v>
      </c>
      <c r="N2317">
        <v>1975</v>
      </c>
      <c r="O2317">
        <v>2005</v>
      </c>
      <c r="P2317" t="s">
        <v>454</v>
      </c>
      <c r="Q2317" t="s">
        <v>339</v>
      </c>
      <c r="R2317" t="s">
        <v>676</v>
      </c>
      <c r="S2317" t="s">
        <v>677</v>
      </c>
      <c r="T2317" t="s">
        <v>678</v>
      </c>
      <c r="U2317" t="s">
        <v>459</v>
      </c>
      <c r="V2317" t="s">
        <v>379</v>
      </c>
    </row>
    <row r="2318" spans="1:22">
      <c r="A2318">
        <v>54980</v>
      </c>
      <c r="B2318" t="s">
        <v>606</v>
      </c>
      <c r="C2318">
        <v>6.5000000000000002E-2</v>
      </c>
      <c r="D2318" t="s">
        <v>373</v>
      </c>
      <c r="E2318" t="s">
        <v>374</v>
      </c>
      <c r="F2318">
        <v>2008</v>
      </c>
      <c r="G2318">
        <v>40</v>
      </c>
      <c r="H2318" t="s">
        <v>27</v>
      </c>
      <c r="I2318" t="s">
        <v>126</v>
      </c>
      <c r="J2318" t="s">
        <v>226</v>
      </c>
      <c r="K2318">
        <v>0.1666667</v>
      </c>
      <c r="L2318">
        <v>5</v>
      </c>
      <c r="M2318">
        <v>30</v>
      </c>
      <c r="N2318">
        <v>1975</v>
      </c>
      <c r="O2318">
        <v>2005</v>
      </c>
      <c r="P2318" t="s">
        <v>454</v>
      </c>
      <c r="Q2318" t="s">
        <v>339</v>
      </c>
      <c r="R2318" t="s">
        <v>606</v>
      </c>
      <c r="S2318" t="s">
        <v>607</v>
      </c>
      <c r="T2318" t="s">
        <v>608</v>
      </c>
      <c r="U2318" t="s">
        <v>459</v>
      </c>
      <c r="V2318" t="s">
        <v>379</v>
      </c>
    </row>
    <row r="2319" spans="1:22">
      <c r="A2319">
        <v>54981</v>
      </c>
      <c r="B2319" t="s">
        <v>600</v>
      </c>
      <c r="C2319">
        <v>6.5000000000000002E-2</v>
      </c>
      <c r="D2319" t="s">
        <v>373</v>
      </c>
      <c r="E2319" t="s">
        <v>374</v>
      </c>
      <c r="F2319">
        <v>2008</v>
      </c>
      <c r="G2319">
        <v>40</v>
      </c>
      <c r="H2319" t="s">
        <v>27</v>
      </c>
      <c r="I2319" t="s">
        <v>126</v>
      </c>
      <c r="J2319" t="s">
        <v>226</v>
      </c>
      <c r="K2319">
        <v>0.1666667</v>
      </c>
      <c r="L2319">
        <v>5</v>
      </c>
      <c r="M2319">
        <v>30</v>
      </c>
      <c r="N2319">
        <v>1975</v>
      </c>
      <c r="O2319">
        <v>2005</v>
      </c>
      <c r="P2319" t="s">
        <v>454</v>
      </c>
      <c r="Q2319" t="s">
        <v>339</v>
      </c>
      <c r="R2319" t="s">
        <v>600</v>
      </c>
      <c r="S2319" t="s">
        <v>601</v>
      </c>
      <c r="T2319" t="s">
        <v>602</v>
      </c>
      <c r="U2319" t="s">
        <v>459</v>
      </c>
      <c r="V2319" t="s">
        <v>379</v>
      </c>
    </row>
    <row r="2320" spans="1:22">
      <c r="A2320">
        <v>54982</v>
      </c>
      <c r="B2320" t="s">
        <v>1294</v>
      </c>
      <c r="C2320">
        <v>6.5000000000000002E-2</v>
      </c>
      <c r="D2320" t="s">
        <v>373</v>
      </c>
      <c r="E2320" t="s">
        <v>374</v>
      </c>
      <c r="F2320">
        <v>2007</v>
      </c>
      <c r="G2320">
        <v>40</v>
      </c>
      <c r="H2320" t="s">
        <v>27</v>
      </c>
      <c r="I2320" t="s">
        <v>126</v>
      </c>
      <c r="J2320" t="s">
        <v>226</v>
      </c>
      <c r="K2320">
        <v>0.1666667</v>
      </c>
      <c r="L2320">
        <v>5</v>
      </c>
      <c r="M2320">
        <v>30</v>
      </c>
      <c r="N2320">
        <v>1975</v>
      </c>
      <c r="O2320">
        <v>2005</v>
      </c>
      <c r="P2320" t="s">
        <v>454</v>
      </c>
      <c r="Q2320" t="s">
        <v>339</v>
      </c>
      <c r="R2320" t="s">
        <v>1294</v>
      </c>
      <c r="S2320" t="s">
        <v>613</v>
      </c>
      <c r="T2320" t="s">
        <v>1295</v>
      </c>
      <c r="U2320" t="s">
        <v>459</v>
      </c>
      <c r="V2320" t="s">
        <v>379</v>
      </c>
    </row>
    <row r="2321" spans="1:22">
      <c r="A2321">
        <v>54983</v>
      </c>
      <c r="B2321" t="s">
        <v>727</v>
      </c>
      <c r="C2321">
        <v>0.04</v>
      </c>
      <c r="D2321" t="s">
        <v>373</v>
      </c>
      <c r="E2321" t="s">
        <v>374</v>
      </c>
      <c r="F2321">
        <v>2008</v>
      </c>
      <c r="G2321">
        <v>40</v>
      </c>
      <c r="H2321" t="s">
        <v>27</v>
      </c>
      <c r="I2321" t="s">
        <v>126</v>
      </c>
      <c r="J2321" t="s">
        <v>226</v>
      </c>
      <c r="K2321">
        <v>0.1666667</v>
      </c>
      <c r="L2321">
        <v>5</v>
      </c>
      <c r="M2321">
        <v>30</v>
      </c>
      <c r="N2321">
        <v>1975</v>
      </c>
      <c r="O2321">
        <v>2005</v>
      </c>
      <c r="P2321" t="s">
        <v>454</v>
      </c>
      <c r="Q2321" t="s">
        <v>339</v>
      </c>
      <c r="R2321" t="s">
        <v>727</v>
      </c>
      <c r="S2321" t="s">
        <v>728</v>
      </c>
      <c r="T2321" t="s">
        <v>662</v>
      </c>
      <c r="U2321" t="s">
        <v>459</v>
      </c>
      <c r="V2321" t="s">
        <v>379</v>
      </c>
    </row>
    <row r="2322" spans="1:22">
      <c r="A2322">
        <v>54984</v>
      </c>
      <c r="B2322" t="s">
        <v>735</v>
      </c>
      <c r="C2322">
        <v>0.04</v>
      </c>
      <c r="D2322" t="s">
        <v>373</v>
      </c>
      <c r="E2322" t="s">
        <v>374</v>
      </c>
      <c r="F2322">
        <v>2008</v>
      </c>
      <c r="G2322">
        <v>40</v>
      </c>
      <c r="H2322" t="s">
        <v>27</v>
      </c>
      <c r="I2322" t="s">
        <v>126</v>
      </c>
      <c r="J2322" t="s">
        <v>226</v>
      </c>
      <c r="K2322">
        <v>0.1666667</v>
      </c>
      <c r="L2322">
        <v>5</v>
      </c>
      <c r="M2322">
        <v>30</v>
      </c>
      <c r="N2322">
        <v>1975</v>
      </c>
      <c r="O2322">
        <v>2005</v>
      </c>
      <c r="P2322" t="s">
        <v>454</v>
      </c>
      <c r="Q2322" t="s">
        <v>339</v>
      </c>
      <c r="R2322" t="s">
        <v>735</v>
      </c>
      <c r="S2322" t="s">
        <v>736</v>
      </c>
      <c r="T2322" t="s">
        <v>737</v>
      </c>
      <c r="U2322" t="s">
        <v>459</v>
      </c>
      <c r="V2322" t="s">
        <v>379</v>
      </c>
    </row>
    <row r="2323" spans="1:22">
      <c r="A2323">
        <v>54985</v>
      </c>
      <c r="B2323" t="s">
        <v>727</v>
      </c>
      <c r="C2323">
        <v>0.03</v>
      </c>
      <c r="D2323" t="s">
        <v>373</v>
      </c>
      <c r="E2323" t="s">
        <v>374</v>
      </c>
      <c r="F2323">
        <v>2007</v>
      </c>
      <c r="G2323">
        <v>40</v>
      </c>
      <c r="H2323" t="s">
        <v>27</v>
      </c>
      <c r="I2323" t="s">
        <v>126</v>
      </c>
      <c r="J2323" t="s">
        <v>226</v>
      </c>
      <c r="K2323">
        <v>0.1666667</v>
      </c>
      <c r="L2323">
        <v>5</v>
      </c>
      <c r="M2323">
        <v>30</v>
      </c>
      <c r="N2323">
        <v>1975</v>
      </c>
      <c r="O2323">
        <v>2005</v>
      </c>
      <c r="P2323" t="s">
        <v>454</v>
      </c>
      <c r="Q2323" t="s">
        <v>339</v>
      </c>
      <c r="R2323" t="s">
        <v>727</v>
      </c>
      <c r="S2323" t="s">
        <v>728</v>
      </c>
      <c r="T2323" t="s">
        <v>662</v>
      </c>
      <c r="U2323" t="s">
        <v>459</v>
      </c>
      <c r="V2323" t="s">
        <v>379</v>
      </c>
    </row>
    <row r="2324" spans="1:22">
      <c r="A2324">
        <v>54986</v>
      </c>
      <c r="B2324" t="s">
        <v>786</v>
      </c>
      <c r="C2324">
        <v>0.03</v>
      </c>
      <c r="D2324" t="s">
        <v>373</v>
      </c>
      <c r="E2324" t="s">
        <v>374</v>
      </c>
      <c r="F2324">
        <v>2008</v>
      </c>
      <c r="G2324">
        <v>40</v>
      </c>
      <c r="H2324" t="s">
        <v>27</v>
      </c>
      <c r="I2324" t="s">
        <v>126</v>
      </c>
      <c r="J2324" t="s">
        <v>226</v>
      </c>
      <c r="K2324">
        <v>0.1666667</v>
      </c>
      <c r="L2324">
        <v>5</v>
      </c>
      <c r="M2324">
        <v>30</v>
      </c>
      <c r="N2324">
        <v>1975</v>
      </c>
      <c r="O2324">
        <v>2005</v>
      </c>
      <c r="P2324" t="s">
        <v>454</v>
      </c>
      <c r="Q2324" t="s">
        <v>339</v>
      </c>
      <c r="R2324" t="s">
        <v>786</v>
      </c>
      <c r="S2324" t="s">
        <v>787</v>
      </c>
      <c r="T2324" t="s">
        <v>788</v>
      </c>
      <c r="U2324" t="s">
        <v>459</v>
      </c>
      <c r="V2324" t="s">
        <v>379</v>
      </c>
    </row>
    <row r="2325" spans="1:22">
      <c r="A2325">
        <v>54987</v>
      </c>
      <c r="B2325" t="s">
        <v>600</v>
      </c>
      <c r="C2325">
        <v>2.5000000000000001E-2</v>
      </c>
      <c r="D2325" t="s">
        <v>373</v>
      </c>
      <c r="E2325" t="s">
        <v>374</v>
      </c>
      <c r="F2325">
        <v>2007</v>
      </c>
      <c r="G2325">
        <v>40</v>
      </c>
      <c r="H2325" t="s">
        <v>27</v>
      </c>
      <c r="I2325" t="s">
        <v>126</v>
      </c>
      <c r="J2325" t="s">
        <v>226</v>
      </c>
      <c r="K2325">
        <v>0.1666667</v>
      </c>
      <c r="L2325">
        <v>5</v>
      </c>
      <c r="M2325">
        <v>30</v>
      </c>
      <c r="N2325">
        <v>1975</v>
      </c>
      <c r="O2325">
        <v>2005</v>
      </c>
      <c r="P2325" t="s">
        <v>454</v>
      </c>
      <c r="Q2325" t="s">
        <v>339</v>
      </c>
      <c r="R2325" t="s">
        <v>600</v>
      </c>
      <c r="S2325" t="s">
        <v>601</v>
      </c>
      <c r="T2325" t="s">
        <v>602</v>
      </c>
      <c r="U2325" t="s">
        <v>459</v>
      </c>
      <c r="V2325" t="s">
        <v>379</v>
      </c>
    </row>
    <row r="2326" spans="1:22">
      <c r="A2326">
        <v>54988</v>
      </c>
      <c r="B2326" t="s">
        <v>606</v>
      </c>
      <c r="C2326">
        <v>1.4999999999999999E-2</v>
      </c>
      <c r="D2326" t="s">
        <v>373</v>
      </c>
      <c r="E2326" t="s">
        <v>374</v>
      </c>
      <c r="F2326">
        <v>2007</v>
      </c>
      <c r="G2326">
        <v>40</v>
      </c>
      <c r="H2326" t="s">
        <v>27</v>
      </c>
      <c r="I2326" t="s">
        <v>126</v>
      </c>
      <c r="J2326" t="s">
        <v>226</v>
      </c>
      <c r="K2326">
        <v>0.1666667</v>
      </c>
      <c r="L2326">
        <v>5</v>
      </c>
      <c r="M2326">
        <v>30</v>
      </c>
      <c r="N2326">
        <v>1975</v>
      </c>
      <c r="O2326">
        <v>2005</v>
      </c>
      <c r="P2326" t="s">
        <v>454</v>
      </c>
      <c r="Q2326" t="s">
        <v>339</v>
      </c>
      <c r="R2326" t="s">
        <v>606</v>
      </c>
      <c r="S2326" t="s">
        <v>607</v>
      </c>
      <c r="T2326" t="s">
        <v>608</v>
      </c>
      <c r="U2326" t="s">
        <v>459</v>
      </c>
      <c r="V2326" t="s">
        <v>379</v>
      </c>
    </row>
    <row r="2327" spans="1:22">
      <c r="A2327">
        <v>54989</v>
      </c>
      <c r="B2327" t="s">
        <v>682</v>
      </c>
      <c r="C2327">
        <v>0.01</v>
      </c>
      <c r="D2327" t="s">
        <v>373</v>
      </c>
      <c r="E2327" t="s">
        <v>374</v>
      </c>
      <c r="F2327">
        <v>2008</v>
      </c>
      <c r="G2327">
        <v>40</v>
      </c>
      <c r="H2327" t="s">
        <v>27</v>
      </c>
      <c r="I2327" t="s">
        <v>126</v>
      </c>
      <c r="J2327" t="s">
        <v>226</v>
      </c>
      <c r="K2327">
        <v>0.1666667</v>
      </c>
      <c r="L2327">
        <v>5</v>
      </c>
      <c r="M2327">
        <v>30</v>
      </c>
      <c r="N2327">
        <v>1975</v>
      </c>
      <c r="O2327">
        <v>2005</v>
      </c>
      <c r="P2327" t="s">
        <v>454</v>
      </c>
      <c r="Q2327" t="s">
        <v>339</v>
      </c>
      <c r="R2327" t="s">
        <v>682</v>
      </c>
      <c r="S2327" t="s">
        <v>470</v>
      </c>
      <c r="T2327" t="s">
        <v>683</v>
      </c>
      <c r="U2327" t="s">
        <v>459</v>
      </c>
      <c r="V2327" t="s">
        <v>379</v>
      </c>
    </row>
    <row r="2328" spans="1:22">
      <c r="A2328">
        <v>54990</v>
      </c>
      <c r="B2328" t="s">
        <v>1279</v>
      </c>
      <c r="C2328">
        <v>5.0000000000000001E-3</v>
      </c>
      <c r="D2328" t="s">
        <v>373</v>
      </c>
      <c r="E2328" t="s">
        <v>374</v>
      </c>
      <c r="F2328">
        <v>2008</v>
      </c>
      <c r="G2328">
        <v>40</v>
      </c>
      <c r="H2328" t="s">
        <v>27</v>
      </c>
      <c r="I2328" t="s">
        <v>126</v>
      </c>
      <c r="J2328" t="s">
        <v>226</v>
      </c>
      <c r="K2328">
        <v>0.1666667</v>
      </c>
      <c r="L2328">
        <v>5</v>
      </c>
      <c r="M2328">
        <v>30</v>
      </c>
      <c r="N2328">
        <v>1975</v>
      </c>
      <c r="O2328">
        <v>2005</v>
      </c>
      <c r="P2328" t="s">
        <v>454</v>
      </c>
      <c r="Q2328" t="s">
        <v>339</v>
      </c>
      <c r="R2328" t="s">
        <v>1279</v>
      </c>
      <c r="S2328" t="s">
        <v>1280</v>
      </c>
      <c r="T2328" t="s">
        <v>1281</v>
      </c>
      <c r="U2328" t="s">
        <v>459</v>
      </c>
      <c r="V2328" t="s">
        <v>379</v>
      </c>
    </row>
    <row r="2329" spans="1:22">
      <c r="A2329">
        <v>54991</v>
      </c>
      <c r="B2329" t="s">
        <v>603</v>
      </c>
      <c r="C2329">
        <v>5.0000000000000001E-3</v>
      </c>
      <c r="D2329" t="s">
        <v>373</v>
      </c>
      <c r="E2329" t="s">
        <v>374</v>
      </c>
      <c r="F2329">
        <v>2008</v>
      </c>
      <c r="G2329">
        <v>40</v>
      </c>
      <c r="H2329" t="s">
        <v>27</v>
      </c>
      <c r="I2329" t="s">
        <v>126</v>
      </c>
      <c r="J2329" t="s">
        <v>226</v>
      </c>
      <c r="K2329">
        <v>0.1666667</v>
      </c>
      <c r="L2329">
        <v>5</v>
      </c>
      <c r="M2329">
        <v>30</v>
      </c>
      <c r="N2329">
        <v>1975</v>
      </c>
      <c r="O2329">
        <v>2005</v>
      </c>
      <c r="P2329" t="s">
        <v>454</v>
      </c>
      <c r="Q2329" t="s">
        <v>339</v>
      </c>
      <c r="R2329" t="s">
        <v>603</v>
      </c>
      <c r="S2329" t="s">
        <v>604</v>
      </c>
      <c r="T2329" t="s">
        <v>605</v>
      </c>
      <c r="U2329" t="s">
        <v>459</v>
      </c>
      <c r="V2329" t="s">
        <v>379</v>
      </c>
    </row>
    <row r="2330" spans="1:22">
      <c r="A2330">
        <v>54992</v>
      </c>
      <c r="B2330" t="s">
        <v>735</v>
      </c>
      <c r="C2330">
        <v>5.0000000000000001E-3</v>
      </c>
      <c r="D2330" t="s">
        <v>373</v>
      </c>
      <c r="E2330" t="s">
        <v>374</v>
      </c>
      <c r="F2330">
        <v>2007</v>
      </c>
      <c r="G2330">
        <v>40</v>
      </c>
      <c r="H2330" t="s">
        <v>27</v>
      </c>
      <c r="I2330" t="s">
        <v>126</v>
      </c>
      <c r="J2330" t="s">
        <v>226</v>
      </c>
      <c r="K2330">
        <v>0.1666667</v>
      </c>
      <c r="L2330">
        <v>5</v>
      </c>
      <c r="M2330">
        <v>30</v>
      </c>
      <c r="N2330">
        <v>1975</v>
      </c>
      <c r="O2330">
        <v>2005</v>
      </c>
      <c r="P2330" t="s">
        <v>454</v>
      </c>
      <c r="Q2330" t="s">
        <v>339</v>
      </c>
      <c r="R2330" t="s">
        <v>735</v>
      </c>
      <c r="S2330" t="s">
        <v>736</v>
      </c>
      <c r="T2330" t="s">
        <v>737</v>
      </c>
      <c r="U2330" t="s">
        <v>459</v>
      </c>
      <c r="V2330" t="s">
        <v>379</v>
      </c>
    </row>
    <row r="2331" spans="1:22">
      <c r="A2331">
        <v>54993</v>
      </c>
      <c r="B2331" t="s">
        <v>688</v>
      </c>
      <c r="C2331">
        <v>0.04</v>
      </c>
      <c r="D2331" t="s">
        <v>373</v>
      </c>
      <c r="E2331" t="s">
        <v>374</v>
      </c>
      <c r="F2331">
        <v>2008</v>
      </c>
      <c r="G2331">
        <v>40</v>
      </c>
      <c r="H2331" t="s">
        <v>27</v>
      </c>
      <c r="I2331" t="s">
        <v>126</v>
      </c>
      <c r="J2331" t="s">
        <v>226</v>
      </c>
      <c r="K2331">
        <v>0.1666667</v>
      </c>
      <c r="L2331">
        <v>5</v>
      </c>
      <c r="M2331">
        <v>30</v>
      </c>
      <c r="N2331">
        <v>1975</v>
      </c>
      <c r="O2331">
        <v>2005</v>
      </c>
      <c r="P2331" t="s">
        <v>454</v>
      </c>
      <c r="Q2331" t="s">
        <v>339</v>
      </c>
      <c r="R2331" t="s">
        <v>688</v>
      </c>
      <c r="S2331" t="s">
        <v>689</v>
      </c>
      <c r="T2331" t="s">
        <v>690</v>
      </c>
      <c r="U2331" t="s">
        <v>618</v>
      </c>
      <c r="V2331" t="s">
        <v>379</v>
      </c>
    </row>
    <row r="2332" spans="1:22">
      <c r="A2332">
        <v>54994</v>
      </c>
      <c r="B2332" t="s">
        <v>688</v>
      </c>
      <c r="C2332">
        <v>1.4999999999999999E-2</v>
      </c>
      <c r="D2332" t="s">
        <v>373</v>
      </c>
      <c r="E2332" t="s">
        <v>374</v>
      </c>
      <c r="F2332">
        <v>2007</v>
      </c>
      <c r="G2332">
        <v>40</v>
      </c>
      <c r="H2332" t="s">
        <v>27</v>
      </c>
      <c r="I2332" t="s">
        <v>126</v>
      </c>
      <c r="J2332" t="s">
        <v>226</v>
      </c>
      <c r="K2332">
        <v>0.1666667</v>
      </c>
      <c r="L2332">
        <v>5</v>
      </c>
      <c r="M2332">
        <v>30</v>
      </c>
      <c r="N2332">
        <v>1975</v>
      </c>
      <c r="O2332">
        <v>2005</v>
      </c>
      <c r="P2332" t="s">
        <v>454</v>
      </c>
      <c r="Q2332" t="s">
        <v>339</v>
      </c>
      <c r="R2332" t="s">
        <v>688</v>
      </c>
      <c r="S2332" t="s">
        <v>689</v>
      </c>
      <c r="T2332" t="s">
        <v>690</v>
      </c>
      <c r="U2332" t="s">
        <v>618</v>
      </c>
      <c r="V2332" t="s">
        <v>379</v>
      </c>
    </row>
    <row r="2333" spans="1:22">
      <c r="A2333">
        <v>54995</v>
      </c>
      <c r="B2333" t="s">
        <v>1307</v>
      </c>
      <c r="C2333">
        <v>5.0000000000000001E-3</v>
      </c>
      <c r="D2333" t="s">
        <v>373</v>
      </c>
      <c r="E2333" t="s">
        <v>374</v>
      </c>
      <c r="F2333">
        <v>2007</v>
      </c>
      <c r="G2333">
        <v>40</v>
      </c>
      <c r="H2333" t="s">
        <v>27</v>
      </c>
      <c r="I2333" t="s">
        <v>126</v>
      </c>
      <c r="J2333" t="s">
        <v>226</v>
      </c>
      <c r="K2333">
        <v>0.1666667</v>
      </c>
      <c r="L2333">
        <v>5</v>
      </c>
      <c r="M2333">
        <v>30</v>
      </c>
      <c r="N2333">
        <v>1975</v>
      </c>
      <c r="O2333">
        <v>2005</v>
      </c>
      <c r="P2333" t="s">
        <v>454</v>
      </c>
      <c r="Q2333" t="s">
        <v>339</v>
      </c>
      <c r="R2333" t="s">
        <v>1307</v>
      </c>
      <c r="S2333" t="s">
        <v>739</v>
      </c>
      <c r="T2333" t="s">
        <v>1308</v>
      </c>
      <c r="U2333" t="s">
        <v>530</v>
      </c>
      <c r="V2333" t="s">
        <v>379</v>
      </c>
    </row>
    <row r="2334" spans="1:22">
      <c r="A2334">
        <v>54996</v>
      </c>
      <c r="B2334" t="s">
        <v>1307</v>
      </c>
      <c r="C2334">
        <v>5.0000000000000001E-3</v>
      </c>
      <c r="D2334" t="s">
        <v>373</v>
      </c>
      <c r="E2334" t="s">
        <v>374</v>
      </c>
      <c r="F2334">
        <v>2008</v>
      </c>
      <c r="G2334">
        <v>40</v>
      </c>
      <c r="H2334" t="s">
        <v>27</v>
      </c>
      <c r="I2334" t="s">
        <v>126</v>
      </c>
      <c r="J2334" t="s">
        <v>226</v>
      </c>
      <c r="K2334">
        <v>0.1666667</v>
      </c>
      <c r="L2334">
        <v>5</v>
      </c>
      <c r="M2334">
        <v>30</v>
      </c>
      <c r="N2334">
        <v>1975</v>
      </c>
      <c r="O2334">
        <v>2005</v>
      </c>
      <c r="P2334" t="s">
        <v>454</v>
      </c>
      <c r="Q2334" t="s">
        <v>339</v>
      </c>
      <c r="R2334" t="s">
        <v>1307</v>
      </c>
      <c r="S2334" t="s">
        <v>739</v>
      </c>
      <c r="T2334" t="s">
        <v>1308</v>
      </c>
      <c r="U2334" t="s">
        <v>530</v>
      </c>
      <c r="V2334" t="s">
        <v>379</v>
      </c>
    </row>
    <row r="2335" spans="1:22">
      <c r="A2335">
        <v>54997</v>
      </c>
      <c r="B2335" t="s">
        <v>738</v>
      </c>
      <c r="C2335">
        <v>5.0000000000000001E-3</v>
      </c>
      <c r="D2335" t="s">
        <v>373</v>
      </c>
      <c r="E2335" t="s">
        <v>374</v>
      </c>
      <c r="F2335">
        <v>2008</v>
      </c>
      <c r="G2335">
        <v>40</v>
      </c>
      <c r="H2335" t="s">
        <v>27</v>
      </c>
      <c r="I2335" t="s">
        <v>126</v>
      </c>
      <c r="J2335" t="s">
        <v>226</v>
      </c>
      <c r="K2335">
        <v>0.1666667</v>
      </c>
      <c r="L2335">
        <v>5</v>
      </c>
      <c r="M2335">
        <v>30</v>
      </c>
      <c r="N2335">
        <v>1975</v>
      </c>
      <c r="O2335">
        <v>2005</v>
      </c>
      <c r="P2335" t="s">
        <v>454</v>
      </c>
      <c r="Q2335" t="s">
        <v>339</v>
      </c>
      <c r="R2335" t="s">
        <v>738</v>
      </c>
      <c r="S2335" t="s">
        <v>739</v>
      </c>
      <c r="T2335" t="s">
        <v>740</v>
      </c>
      <c r="U2335" t="s">
        <v>530</v>
      </c>
      <c r="V2335" t="s">
        <v>379</v>
      </c>
    </row>
    <row r="2336" spans="1:22">
      <c r="A2336">
        <v>54998</v>
      </c>
      <c r="B2336" t="s">
        <v>633</v>
      </c>
      <c r="C2336">
        <v>0.45</v>
      </c>
      <c r="D2336" t="s">
        <v>373</v>
      </c>
      <c r="E2336" t="s">
        <v>374</v>
      </c>
      <c r="F2336">
        <v>2008</v>
      </c>
      <c r="G2336">
        <v>40</v>
      </c>
      <c r="H2336" t="s">
        <v>27</v>
      </c>
      <c r="I2336" t="s">
        <v>126</v>
      </c>
      <c r="J2336" t="s">
        <v>226</v>
      </c>
      <c r="K2336">
        <v>0.1666667</v>
      </c>
      <c r="L2336">
        <v>5</v>
      </c>
      <c r="M2336">
        <v>30</v>
      </c>
      <c r="N2336">
        <v>1975</v>
      </c>
      <c r="O2336">
        <v>2005</v>
      </c>
      <c r="P2336" t="s">
        <v>454</v>
      </c>
      <c r="Q2336" t="s">
        <v>339</v>
      </c>
      <c r="R2336" t="s">
        <v>633</v>
      </c>
      <c r="S2336" t="s">
        <v>634</v>
      </c>
      <c r="T2336" t="s">
        <v>635</v>
      </c>
      <c r="U2336" t="s">
        <v>485</v>
      </c>
      <c r="V2336" t="s">
        <v>486</v>
      </c>
    </row>
    <row r="2337" spans="1:22">
      <c r="A2337">
        <v>54999</v>
      </c>
      <c r="B2337" t="s">
        <v>624</v>
      </c>
      <c r="C2337">
        <v>0.31</v>
      </c>
      <c r="D2337" t="s">
        <v>373</v>
      </c>
      <c r="E2337" t="s">
        <v>374</v>
      </c>
      <c r="F2337">
        <v>2007</v>
      </c>
      <c r="G2337">
        <v>40</v>
      </c>
      <c r="H2337" t="s">
        <v>27</v>
      </c>
      <c r="I2337" t="s">
        <v>126</v>
      </c>
      <c r="J2337" t="s">
        <v>226</v>
      </c>
      <c r="K2337">
        <v>0.1666667</v>
      </c>
      <c r="L2337">
        <v>5</v>
      </c>
      <c r="M2337">
        <v>30</v>
      </c>
      <c r="N2337">
        <v>1975</v>
      </c>
      <c r="O2337">
        <v>2005</v>
      </c>
      <c r="P2337" t="s">
        <v>454</v>
      </c>
      <c r="Q2337" t="s">
        <v>339</v>
      </c>
      <c r="R2337" t="s">
        <v>624</v>
      </c>
      <c r="S2337" t="s">
        <v>625</v>
      </c>
      <c r="T2337" t="s">
        <v>626</v>
      </c>
      <c r="U2337" t="s">
        <v>485</v>
      </c>
      <c r="V2337" t="s">
        <v>486</v>
      </c>
    </row>
    <row r="2338" spans="1:22">
      <c r="A2338">
        <v>55000</v>
      </c>
      <c r="B2338" t="s">
        <v>789</v>
      </c>
      <c r="C2338">
        <v>0.27</v>
      </c>
      <c r="D2338" t="s">
        <v>373</v>
      </c>
      <c r="E2338" t="s">
        <v>374</v>
      </c>
      <c r="F2338">
        <v>2008</v>
      </c>
      <c r="G2338">
        <v>40</v>
      </c>
      <c r="H2338" t="s">
        <v>27</v>
      </c>
      <c r="I2338" t="s">
        <v>126</v>
      </c>
      <c r="J2338" t="s">
        <v>226</v>
      </c>
      <c r="K2338">
        <v>0.1666667</v>
      </c>
      <c r="L2338">
        <v>5</v>
      </c>
      <c r="M2338">
        <v>30</v>
      </c>
      <c r="N2338">
        <v>1975</v>
      </c>
      <c r="O2338">
        <v>2005</v>
      </c>
      <c r="P2338" t="s">
        <v>454</v>
      </c>
      <c r="Q2338" t="s">
        <v>339</v>
      </c>
      <c r="R2338" t="s">
        <v>789</v>
      </c>
      <c r="S2338" t="s">
        <v>790</v>
      </c>
      <c r="T2338" t="s">
        <v>791</v>
      </c>
      <c r="U2338" t="s">
        <v>485</v>
      </c>
      <c r="V2338" t="s">
        <v>486</v>
      </c>
    </row>
    <row r="2339" spans="1:22">
      <c r="A2339">
        <v>55001</v>
      </c>
      <c r="B2339" t="s">
        <v>621</v>
      </c>
      <c r="C2339">
        <v>5.5E-2</v>
      </c>
      <c r="D2339" t="s">
        <v>373</v>
      </c>
      <c r="E2339" t="s">
        <v>374</v>
      </c>
      <c r="F2339">
        <v>2008</v>
      </c>
      <c r="G2339">
        <v>40</v>
      </c>
      <c r="H2339" t="s">
        <v>27</v>
      </c>
      <c r="I2339" t="s">
        <v>126</v>
      </c>
      <c r="J2339" t="s">
        <v>226</v>
      </c>
      <c r="K2339">
        <v>0.1666667</v>
      </c>
      <c r="L2339">
        <v>5</v>
      </c>
      <c r="M2339">
        <v>30</v>
      </c>
      <c r="N2339">
        <v>1975</v>
      </c>
      <c r="O2339">
        <v>2005</v>
      </c>
      <c r="P2339" t="s">
        <v>454</v>
      </c>
      <c r="Q2339" t="s">
        <v>339</v>
      </c>
      <c r="R2339" t="s">
        <v>621</v>
      </c>
      <c r="S2339" t="s">
        <v>622</v>
      </c>
      <c r="T2339" t="s">
        <v>623</v>
      </c>
      <c r="U2339" t="s">
        <v>485</v>
      </c>
      <c r="V2339" t="s">
        <v>486</v>
      </c>
    </row>
    <row r="2340" spans="1:22">
      <c r="A2340">
        <v>55002</v>
      </c>
      <c r="B2340" t="s">
        <v>633</v>
      </c>
      <c r="C2340">
        <v>0.05</v>
      </c>
      <c r="D2340" t="s">
        <v>373</v>
      </c>
      <c r="E2340" t="s">
        <v>374</v>
      </c>
      <c r="F2340">
        <v>2007</v>
      </c>
      <c r="G2340">
        <v>40</v>
      </c>
      <c r="H2340" t="s">
        <v>27</v>
      </c>
      <c r="I2340" t="s">
        <v>126</v>
      </c>
      <c r="J2340" t="s">
        <v>226</v>
      </c>
      <c r="K2340">
        <v>0.1666667</v>
      </c>
      <c r="L2340">
        <v>5</v>
      </c>
      <c r="M2340">
        <v>30</v>
      </c>
      <c r="N2340">
        <v>1975</v>
      </c>
      <c r="O2340">
        <v>2005</v>
      </c>
      <c r="P2340" t="s">
        <v>454</v>
      </c>
      <c r="Q2340" t="s">
        <v>339</v>
      </c>
      <c r="R2340" t="s">
        <v>633</v>
      </c>
      <c r="S2340" t="s">
        <v>634</v>
      </c>
      <c r="T2340" t="s">
        <v>635</v>
      </c>
      <c r="U2340" t="s">
        <v>485</v>
      </c>
      <c r="V2340" t="s">
        <v>486</v>
      </c>
    </row>
    <row r="2341" spans="1:22">
      <c r="A2341">
        <v>55003</v>
      </c>
      <c r="B2341" t="s">
        <v>789</v>
      </c>
      <c r="C2341">
        <v>4.4999999999999998E-2</v>
      </c>
      <c r="D2341" t="s">
        <v>373</v>
      </c>
      <c r="E2341" t="s">
        <v>374</v>
      </c>
      <c r="F2341">
        <v>2007</v>
      </c>
      <c r="G2341">
        <v>40</v>
      </c>
      <c r="H2341" t="s">
        <v>27</v>
      </c>
      <c r="I2341" t="s">
        <v>126</v>
      </c>
      <c r="J2341" t="s">
        <v>226</v>
      </c>
      <c r="K2341">
        <v>0.1666667</v>
      </c>
      <c r="L2341">
        <v>5</v>
      </c>
      <c r="M2341">
        <v>30</v>
      </c>
      <c r="N2341">
        <v>1975</v>
      </c>
      <c r="O2341">
        <v>2005</v>
      </c>
      <c r="P2341" t="s">
        <v>454</v>
      </c>
      <c r="Q2341" t="s">
        <v>339</v>
      </c>
      <c r="R2341" t="s">
        <v>789</v>
      </c>
      <c r="S2341" t="s">
        <v>790</v>
      </c>
      <c r="T2341" t="s">
        <v>791</v>
      </c>
      <c r="U2341" t="s">
        <v>485</v>
      </c>
      <c r="V2341" t="s">
        <v>486</v>
      </c>
    </row>
    <row r="2342" spans="1:22">
      <c r="A2342">
        <v>55004</v>
      </c>
      <c r="B2342" t="s">
        <v>621</v>
      </c>
      <c r="C2342">
        <v>3.5000000000000003E-2</v>
      </c>
      <c r="D2342" t="s">
        <v>373</v>
      </c>
      <c r="E2342" t="s">
        <v>374</v>
      </c>
      <c r="F2342">
        <v>2007</v>
      </c>
      <c r="G2342">
        <v>40</v>
      </c>
      <c r="H2342" t="s">
        <v>27</v>
      </c>
      <c r="I2342" t="s">
        <v>126</v>
      </c>
      <c r="J2342" t="s">
        <v>226</v>
      </c>
      <c r="K2342">
        <v>0.1666667</v>
      </c>
      <c r="L2342">
        <v>5</v>
      </c>
      <c r="M2342">
        <v>30</v>
      </c>
      <c r="N2342">
        <v>1975</v>
      </c>
      <c r="O2342">
        <v>2005</v>
      </c>
      <c r="P2342" t="s">
        <v>454</v>
      </c>
      <c r="Q2342" t="s">
        <v>339</v>
      </c>
      <c r="R2342" t="s">
        <v>621</v>
      </c>
      <c r="S2342" t="s">
        <v>622</v>
      </c>
      <c r="T2342" t="s">
        <v>623</v>
      </c>
      <c r="U2342" t="s">
        <v>485</v>
      </c>
      <c r="V2342" t="s">
        <v>486</v>
      </c>
    </row>
    <row r="2343" spans="1:22">
      <c r="A2343">
        <v>55005</v>
      </c>
      <c r="B2343" t="s">
        <v>624</v>
      </c>
      <c r="C2343">
        <v>0.03</v>
      </c>
      <c r="D2343" t="s">
        <v>373</v>
      </c>
      <c r="E2343" t="s">
        <v>374</v>
      </c>
      <c r="F2343">
        <v>2008</v>
      </c>
      <c r="G2343">
        <v>40</v>
      </c>
      <c r="H2343" t="s">
        <v>27</v>
      </c>
      <c r="I2343" t="s">
        <v>126</v>
      </c>
      <c r="J2343" t="s">
        <v>226</v>
      </c>
      <c r="K2343">
        <v>0.1666667</v>
      </c>
      <c r="L2343">
        <v>5</v>
      </c>
      <c r="M2343">
        <v>30</v>
      </c>
      <c r="N2343">
        <v>1975</v>
      </c>
      <c r="O2343">
        <v>2005</v>
      </c>
      <c r="P2343" t="s">
        <v>454</v>
      </c>
      <c r="Q2343" t="s">
        <v>339</v>
      </c>
      <c r="R2343" t="s">
        <v>624</v>
      </c>
      <c r="S2343" t="s">
        <v>625</v>
      </c>
      <c r="T2343" t="s">
        <v>626</v>
      </c>
      <c r="U2343" t="s">
        <v>485</v>
      </c>
      <c r="V2343" t="s">
        <v>486</v>
      </c>
    </row>
    <row r="2344" spans="1:22">
      <c r="A2344">
        <v>55006</v>
      </c>
      <c r="B2344" t="s">
        <v>1282</v>
      </c>
      <c r="C2344">
        <v>0.03</v>
      </c>
      <c r="D2344" t="s">
        <v>373</v>
      </c>
      <c r="E2344" t="s">
        <v>374</v>
      </c>
      <c r="F2344">
        <v>2007</v>
      </c>
      <c r="G2344">
        <v>40</v>
      </c>
      <c r="H2344" t="s">
        <v>27</v>
      </c>
      <c r="I2344" t="s">
        <v>126</v>
      </c>
      <c r="J2344" t="s">
        <v>226</v>
      </c>
      <c r="K2344">
        <v>0.1666667</v>
      </c>
      <c r="L2344">
        <v>5</v>
      </c>
      <c r="M2344">
        <v>30</v>
      </c>
      <c r="N2344">
        <v>1975</v>
      </c>
      <c r="O2344">
        <v>2005</v>
      </c>
      <c r="P2344" t="s">
        <v>454</v>
      </c>
      <c r="Q2344" t="s">
        <v>339</v>
      </c>
      <c r="R2344" t="s">
        <v>1282</v>
      </c>
      <c r="S2344" t="s">
        <v>1283</v>
      </c>
      <c r="T2344" t="s">
        <v>1284</v>
      </c>
      <c r="U2344" t="s">
        <v>485</v>
      </c>
      <c r="V2344" t="s">
        <v>486</v>
      </c>
    </row>
    <row r="2345" spans="1:22">
      <c r="A2345">
        <v>55007</v>
      </c>
      <c r="B2345" t="s">
        <v>776</v>
      </c>
      <c r="C2345">
        <v>5.0000000000000001E-3</v>
      </c>
      <c r="D2345" t="s">
        <v>373</v>
      </c>
      <c r="E2345" t="s">
        <v>374</v>
      </c>
      <c r="F2345">
        <v>2008</v>
      </c>
      <c r="G2345">
        <v>40</v>
      </c>
      <c r="H2345" t="s">
        <v>27</v>
      </c>
      <c r="I2345" t="s">
        <v>126</v>
      </c>
      <c r="J2345" t="s">
        <v>226</v>
      </c>
      <c r="K2345">
        <v>0.1666667</v>
      </c>
      <c r="L2345">
        <v>5</v>
      </c>
      <c r="M2345">
        <v>30</v>
      </c>
      <c r="N2345">
        <v>1975</v>
      </c>
      <c r="O2345">
        <v>2005</v>
      </c>
      <c r="P2345" t="s">
        <v>454</v>
      </c>
      <c r="Q2345" t="s">
        <v>339</v>
      </c>
      <c r="R2345" t="s">
        <v>776</v>
      </c>
      <c r="S2345" t="s">
        <v>777</v>
      </c>
      <c r="T2345" t="s">
        <v>778</v>
      </c>
      <c r="U2345" t="s">
        <v>779</v>
      </c>
      <c r="V2345" t="s">
        <v>379</v>
      </c>
    </row>
    <row r="2346" spans="1:22">
      <c r="A2346">
        <v>55008</v>
      </c>
      <c r="B2346" t="s">
        <v>1333</v>
      </c>
      <c r="C2346">
        <v>5.0000000000000001E-3</v>
      </c>
      <c r="D2346" t="s">
        <v>373</v>
      </c>
      <c r="E2346" t="s">
        <v>374</v>
      </c>
      <c r="F2346">
        <v>2008</v>
      </c>
      <c r="G2346">
        <v>40</v>
      </c>
      <c r="H2346" t="s">
        <v>27</v>
      </c>
      <c r="I2346" t="s">
        <v>126</v>
      </c>
      <c r="J2346" t="s">
        <v>226</v>
      </c>
      <c r="K2346">
        <v>0.1666667</v>
      </c>
      <c r="L2346">
        <v>5</v>
      </c>
      <c r="M2346">
        <v>30</v>
      </c>
      <c r="N2346">
        <v>1975</v>
      </c>
      <c r="O2346">
        <v>2005</v>
      </c>
      <c r="P2346" t="s">
        <v>454</v>
      </c>
      <c r="Q2346" t="s">
        <v>339</v>
      </c>
      <c r="R2346" t="s">
        <v>1333</v>
      </c>
      <c r="S2346" t="s">
        <v>1334</v>
      </c>
      <c r="T2346" t="s">
        <v>1323</v>
      </c>
      <c r="U2346" t="s">
        <v>697</v>
      </c>
      <c r="V2346" t="s">
        <v>379</v>
      </c>
    </row>
    <row r="2347" spans="1:22">
      <c r="A2347">
        <v>55011</v>
      </c>
      <c r="B2347" t="s">
        <v>636</v>
      </c>
      <c r="C2347">
        <v>0.64</v>
      </c>
      <c r="D2347" t="s">
        <v>373</v>
      </c>
      <c r="E2347" t="s">
        <v>374</v>
      </c>
      <c r="F2347">
        <v>2008</v>
      </c>
      <c r="G2347">
        <v>40</v>
      </c>
      <c r="H2347" t="s">
        <v>27</v>
      </c>
      <c r="I2347" t="s">
        <v>126</v>
      </c>
      <c r="J2347" t="s">
        <v>226</v>
      </c>
      <c r="K2347">
        <v>0.1666667</v>
      </c>
      <c r="L2347">
        <v>5</v>
      </c>
      <c r="M2347">
        <v>30</v>
      </c>
      <c r="N2347">
        <v>1975</v>
      </c>
      <c r="O2347">
        <v>2005</v>
      </c>
      <c r="P2347" t="s">
        <v>454</v>
      </c>
      <c r="Q2347" t="s">
        <v>339</v>
      </c>
      <c r="R2347" t="s">
        <v>636</v>
      </c>
      <c r="S2347" t="s">
        <v>414</v>
      </c>
      <c r="T2347" t="s">
        <v>637</v>
      </c>
      <c r="U2347" t="s">
        <v>416</v>
      </c>
      <c r="V2347" t="s">
        <v>417</v>
      </c>
    </row>
    <row r="2348" spans="1:22">
      <c r="A2348">
        <v>55012</v>
      </c>
      <c r="B2348" t="s">
        <v>636</v>
      </c>
      <c r="C2348">
        <v>0.45</v>
      </c>
      <c r="D2348" t="s">
        <v>373</v>
      </c>
      <c r="E2348" t="s">
        <v>374</v>
      </c>
      <c r="F2348">
        <v>2007</v>
      </c>
      <c r="G2348">
        <v>40</v>
      </c>
      <c r="H2348" t="s">
        <v>27</v>
      </c>
      <c r="I2348" t="s">
        <v>126</v>
      </c>
      <c r="J2348" t="s">
        <v>226</v>
      </c>
      <c r="K2348">
        <v>0.1666667</v>
      </c>
      <c r="L2348">
        <v>5</v>
      </c>
      <c r="M2348">
        <v>30</v>
      </c>
      <c r="N2348">
        <v>1975</v>
      </c>
      <c r="O2348">
        <v>2005</v>
      </c>
      <c r="P2348" t="s">
        <v>454</v>
      </c>
      <c r="Q2348" t="s">
        <v>339</v>
      </c>
      <c r="R2348" t="s">
        <v>636</v>
      </c>
      <c r="S2348" t="s">
        <v>414</v>
      </c>
      <c r="T2348" t="s">
        <v>637</v>
      </c>
      <c r="U2348" t="s">
        <v>416</v>
      </c>
      <c r="V2348" t="s">
        <v>417</v>
      </c>
    </row>
    <row r="2349" spans="1:22">
      <c r="A2349">
        <v>55013</v>
      </c>
      <c r="B2349" t="s">
        <v>1298</v>
      </c>
      <c r="C2349">
        <v>0.93500000000000005</v>
      </c>
      <c r="D2349" t="s">
        <v>373</v>
      </c>
      <c r="E2349" t="s">
        <v>374</v>
      </c>
      <c r="F2349">
        <v>2008</v>
      </c>
      <c r="G2349">
        <v>40</v>
      </c>
      <c r="H2349" t="s">
        <v>27</v>
      </c>
      <c r="I2349" t="s">
        <v>126</v>
      </c>
      <c r="J2349" t="s">
        <v>226</v>
      </c>
      <c r="K2349">
        <v>0.1666667</v>
      </c>
      <c r="L2349">
        <v>5</v>
      </c>
      <c r="M2349">
        <v>30</v>
      </c>
      <c r="N2349">
        <v>1975</v>
      </c>
      <c r="O2349">
        <v>2005</v>
      </c>
      <c r="P2349" t="s">
        <v>454</v>
      </c>
      <c r="Q2349" t="s">
        <v>339</v>
      </c>
      <c r="R2349" t="s">
        <v>1298</v>
      </c>
      <c r="S2349" t="s">
        <v>1299</v>
      </c>
      <c r="T2349" t="s">
        <v>1300</v>
      </c>
      <c r="U2349" t="s">
        <v>641</v>
      </c>
      <c r="V2349" t="s">
        <v>379</v>
      </c>
    </row>
    <row r="2350" spans="1:22">
      <c r="A2350">
        <v>55014</v>
      </c>
      <c r="B2350" t="s">
        <v>1298</v>
      </c>
      <c r="C2350">
        <v>0.1</v>
      </c>
      <c r="D2350" t="s">
        <v>373</v>
      </c>
      <c r="E2350" t="s">
        <v>374</v>
      </c>
      <c r="F2350">
        <v>2007</v>
      </c>
      <c r="G2350">
        <v>40</v>
      </c>
      <c r="H2350" t="s">
        <v>27</v>
      </c>
      <c r="I2350" t="s">
        <v>126</v>
      </c>
      <c r="J2350" t="s">
        <v>226</v>
      </c>
      <c r="K2350">
        <v>0.1666667</v>
      </c>
      <c r="L2350">
        <v>5</v>
      </c>
      <c r="M2350">
        <v>30</v>
      </c>
      <c r="N2350">
        <v>1975</v>
      </c>
      <c r="O2350">
        <v>2005</v>
      </c>
      <c r="P2350" t="s">
        <v>454</v>
      </c>
      <c r="Q2350" t="s">
        <v>339</v>
      </c>
      <c r="R2350" t="s">
        <v>1298</v>
      </c>
      <c r="S2350" t="s">
        <v>1299</v>
      </c>
      <c r="T2350" t="s">
        <v>1300</v>
      </c>
      <c r="U2350" t="s">
        <v>641</v>
      </c>
      <c r="V2350" t="s">
        <v>379</v>
      </c>
    </row>
    <row r="2351" spans="1:22">
      <c r="A2351">
        <v>55015</v>
      </c>
      <c r="B2351" t="s">
        <v>645</v>
      </c>
      <c r="C2351">
        <v>7.2549999999999999</v>
      </c>
      <c r="D2351" t="s">
        <v>373</v>
      </c>
      <c r="E2351" t="s">
        <v>374</v>
      </c>
      <c r="F2351">
        <v>2007</v>
      </c>
      <c r="G2351">
        <v>40</v>
      </c>
      <c r="H2351" t="s">
        <v>27</v>
      </c>
      <c r="I2351" t="s">
        <v>126</v>
      </c>
      <c r="J2351" t="s">
        <v>226</v>
      </c>
      <c r="K2351">
        <v>0.1666667</v>
      </c>
      <c r="L2351">
        <v>5</v>
      </c>
      <c r="M2351">
        <v>30</v>
      </c>
      <c r="N2351">
        <v>1975</v>
      </c>
      <c r="O2351">
        <v>2005</v>
      </c>
      <c r="P2351" t="s">
        <v>454</v>
      </c>
      <c r="Q2351" t="s">
        <v>339</v>
      </c>
      <c r="R2351" t="s">
        <v>645</v>
      </c>
      <c r="S2351" t="s">
        <v>646</v>
      </c>
      <c r="T2351" t="s">
        <v>647</v>
      </c>
      <c r="U2351" t="s">
        <v>421</v>
      </c>
      <c r="V2351" t="s">
        <v>379</v>
      </c>
    </row>
    <row r="2352" spans="1:22">
      <c r="A2352">
        <v>55016</v>
      </c>
      <c r="B2352" t="s">
        <v>645</v>
      </c>
      <c r="C2352">
        <v>4.1399999999999997</v>
      </c>
      <c r="D2352" t="s">
        <v>373</v>
      </c>
      <c r="E2352" t="s">
        <v>374</v>
      </c>
      <c r="F2352">
        <v>2008</v>
      </c>
      <c r="G2352">
        <v>40</v>
      </c>
      <c r="H2352" t="s">
        <v>27</v>
      </c>
      <c r="I2352" t="s">
        <v>126</v>
      </c>
      <c r="J2352" t="s">
        <v>226</v>
      </c>
      <c r="K2352">
        <v>0.1666667</v>
      </c>
      <c r="L2352">
        <v>5</v>
      </c>
      <c r="M2352">
        <v>30</v>
      </c>
      <c r="N2352">
        <v>1975</v>
      </c>
      <c r="O2352">
        <v>2005</v>
      </c>
      <c r="P2352" t="s">
        <v>454</v>
      </c>
      <c r="Q2352" t="s">
        <v>339</v>
      </c>
      <c r="R2352" t="s">
        <v>645</v>
      </c>
      <c r="S2352" t="s">
        <v>646</v>
      </c>
      <c r="T2352" t="s">
        <v>647</v>
      </c>
      <c r="U2352" t="s">
        <v>421</v>
      </c>
      <c r="V2352" t="s">
        <v>379</v>
      </c>
    </row>
    <row r="2353" spans="1:22">
      <c r="A2353">
        <v>55017</v>
      </c>
      <c r="B2353" t="s">
        <v>642</v>
      </c>
      <c r="C2353">
        <v>3.645</v>
      </c>
      <c r="D2353" t="s">
        <v>373</v>
      </c>
      <c r="E2353" t="s">
        <v>374</v>
      </c>
      <c r="F2353">
        <v>2007</v>
      </c>
      <c r="G2353">
        <v>40</v>
      </c>
      <c r="H2353" t="s">
        <v>27</v>
      </c>
      <c r="I2353" t="s">
        <v>126</v>
      </c>
      <c r="J2353" t="s">
        <v>226</v>
      </c>
      <c r="K2353">
        <v>0.1666667</v>
      </c>
      <c r="L2353">
        <v>5</v>
      </c>
      <c r="M2353">
        <v>30</v>
      </c>
      <c r="N2353">
        <v>1975</v>
      </c>
      <c r="O2353">
        <v>2005</v>
      </c>
      <c r="P2353" t="s">
        <v>454</v>
      </c>
      <c r="Q2353" t="s">
        <v>339</v>
      </c>
      <c r="R2353" t="s">
        <v>642</v>
      </c>
      <c r="S2353" t="s">
        <v>643</v>
      </c>
      <c r="T2353" t="s">
        <v>644</v>
      </c>
      <c r="U2353" t="s">
        <v>421</v>
      </c>
      <c r="V2353" t="s">
        <v>379</v>
      </c>
    </row>
    <row r="2354" spans="1:22">
      <c r="A2354">
        <v>55018</v>
      </c>
      <c r="B2354" t="s">
        <v>801</v>
      </c>
      <c r="C2354">
        <v>1.8</v>
      </c>
      <c r="D2354" t="s">
        <v>373</v>
      </c>
      <c r="E2354" t="s">
        <v>374</v>
      </c>
      <c r="F2354">
        <v>2008</v>
      </c>
      <c r="G2354">
        <v>40</v>
      </c>
      <c r="H2354" t="s">
        <v>27</v>
      </c>
      <c r="I2354" t="s">
        <v>126</v>
      </c>
      <c r="J2354" t="s">
        <v>226</v>
      </c>
      <c r="K2354">
        <v>0.1666667</v>
      </c>
      <c r="L2354">
        <v>5</v>
      </c>
      <c r="M2354">
        <v>30</v>
      </c>
      <c r="N2354">
        <v>1975</v>
      </c>
      <c r="O2354">
        <v>2005</v>
      </c>
      <c r="P2354" t="s">
        <v>454</v>
      </c>
      <c r="Q2354" t="s">
        <v>339</v>
      </c>
      <c r="R2354" t="s">
        <v>801</v>
      </c>
      <c r="S2354" t="s">
        <v>802</v>
      </c>
      <c r="T2354" t="s">
        <v>803</v>
      </c>
      <c r="U2354" t="s">
        <v>421</v>
      </c>
      <c r="V2354" t="s">
        <v>379</v>
      </c>
    </row>
    <row r="2355" spans="1:22">
      <c r="A2355">
        <v>55019</v>
      </c>
      <c r="B2355" t="s">
        <v>704</v>
      </c>
      <c r="C2355">
        <v>0.97</v>
      </c>
      <c r="D2355" t="s">
        <v>373</v>
      </c>
      <c r="E2355" t="s">
        <v>374</v>
      </c>
      <c r="F2355">
        <v>2008</v>
      </c>
      <c r="G2355">
        <v>40</v>
      </c>
      <c r="H2355" t="s">
        <v>27</v>
      </c>
      <c r="I2355" t="s">
        <v>126</v>
      </c>
      <c r="J2355" t="s">
        <v>226</v>
      </c>
      <c r="K2355">
        <v>0.1666667</v>
      </c>
      <c r="L2355">
        <v>5</v>
      </c>
      <c r="M2355">
        <v>30</v>
      </c>
      <c r="N2355">
        <v>1975</v>
      </c>
      <c r="O2355">
        <v>2005</v>
      </c>
      <c r="P2355" t="s">
        <v>454</v>
      </c>
      <c r="Q2355" t="s">
        <v>339</v>
      </c>
      <c r="R2355" t="s">
        <v>704</v>
      </c>
      <c r="S2355" t="s">
        <v>705</v>
      </c>
      <c r="T2355" t="s">
        <v>706</v>
      </c>
      <c r="U2355" t="s">
        <v>421</v>
      </c>
      <c r="V2355" t="s">
        <v>379</v>
      </c>
    </row>
    <row r="2356" spans="1:22">
      <c r="A2356">
        <v>55020</v>
      </c>
      <c r="B2356" t="s">
        <v>642</v>
      </c>
      <c r="C2356">
        <v>0.94499999999999995</v>
      </c>
      <c r="D2356" t="s">
        <v>373</v>
      </c>
      <c r="E2356" t="s">
        <v>374</v>
      </c>
      <c r="F2356">
        <v>2008</v>
      </c>
      <c r="G2356">
        <v>40</v>
      </c>
      <c r="H2356" t="s">
        <v>27</v>
      </c>
      <c r="I2356" t="s">
        <v>126</v>
      </c>
      <c r="J2356" t="s">
        <v>226</v>
      </c>
      <c r="K2356">
        <v>0.1666667</v>
      </c>
      <c r="L2356">
        <v>5</v>
      </c>
      <c r="M2356">
        <v>30</v>
      </c>
      <c r="N2356">
        <v>1975</v>
      </c>
      <c r="O2356">
        <v>2005</v>
      </c>
      <c r="P2356" t="s">
        <v>454</v>
      </c>
      <c r="Q2356" t="s">
        <v>339</v>
      </c>
      <c r="R2356" t="s">
        <v>642</v>
      </c>
      <c r="S2356" t="s">
        <v>643</v>
      </c>
      <c r="T2356" t="s">
        <v>644</v>
      </c>
      <c r="U2356" t="s">
        <v>421</v>
      </c>
      <c r="V2356" t="s">
        <v>379</v>
      </c>
    </row>
    <row r="2357" spans="1:22">
      <c r="A2357">
        <v>55021</v>
      </c>
      <c r="B2357" t="s">
        <v>704</v>
      </c>
      <c r="C2357">
        <v>0.71499999999999997</v>
      </c>
      <c r="D2357" t="s">
        <v>373</v>
      </c>
      <c r="E2357" t="s">
        <v>374</v>
      </c>
      <c r="F2357">
        <v>2007</v>
      </c>
      <c r="G2357">
        <v>40</v>
      </c>
      <c r="H2357" t="s">
        <v>27</v>
      </c>
      <c r="I2357" t="s">
        <v>126</v>
      </c>
      <c r="J2357" t="s">
        <v>226</v>
      </c>
      <c r="K2357">
        <v>0.1666667</v>
      </c>
      <c r="L2357">
        <v>5</v>
      </c>
      <c r="M2357">
        <v>30</v>
      </c>
      <c r="N2357">
        <v>1975</v>
      </c>
      <c r="O2357">
        <v>2005</v>
      </c>
      <c r="P2357" t="s">
        <v>454</v>
      </c>
      <c r="Q2357" t="s">
        <v>339</v>
      </c>
      <c r="R2357" t="s">
        <v>704</v>
      </c>
      <c r="S2357" t="s">
        <v>705</v>
      </c>
      <c r="T2357" t="s">
        <v>706</v>
      </c>
      <c r="U2357" t="s">
        <v>421</v>
      </c>
      <c r="V2357" t="s">
        <v>379</v>
      </c>
    </row>
    <row r="2358" spans="1:22">
      <c r="A2358">
        <v>55022</v>
      </c>
      <c r="B2358" t="s">
        <v>801</v>
      </c>
      <c r="C2358">
        <v>0.64500000000000002</v>
      </c>
      <c r="D2358" t="s">
        <v>373</v>
      </c>
      <c r="E2358" t="s">
        <v>374</v>
      </c>
      <c r="F2358">
        <v>2007</v>
      </c>
      <c r="G2358">
        <v>40</v>
      </c>
      <c r="H2358" t="s">
        <v>27</v>
      </c>
      <c r="I2358" t="s">
        <v>126</v>
      </c>
      <c r="J2358" t="s">
        <v>226</v>
      </c>
      <c r="K2358">
        <v>0.1666667</v>
      </c>
      <c r="L2358">
        <v>5</v>
      </c>
      <c r="M2358">
        <v>30</v>
      </c>
      <c r="N2358">
        <v>1975</v>
      </c>
      <c r="O2358">
        <v>2005</v>
      </c>
      <c r="P2358" t="s">
        <v>454</v>
      </c>
      <c r="Q2358" t="s">
        <v>339</v>
      </c>
      <c r="R2358" t="s">
        <v>801</v>
      </c>
      <c r="S2358" t="s">
        <v>802</v>
      </c>
      <c r="T2358" t="s">
        <v>803</v>
      </c>
      <c r="U2358" t="s">
        <v>421</v>
      </c>
      <c r="V2358" t="s">
        <v>379</v>
      </c>
    </row>
    <row r="2359" spans="1:22">
      <c r="A2359">
        <v>55023</v>
      </c>
      <c r="B2359" t="s">
        <v>648</v>
      </c>
      <c r="C2359">
        <v>0.47</v>
      </c>
      <c r="D2359" t="s">
        <v>373</v>
      </c>
      <c r="E2359" t="s">
        <v>374</v>
      </c>
      <c r="F2359">
        <v>2008</v>
      </c>
      <c r="G2359">
        <v>40</v>
      </c>
      <c r="H2359" t="s">
        <v>27</v>
      </c>
      <c r="I2359" t="s">
        <v>126</v>
      </c>
      <c r="J2359" t="s">
        <v>226</v>
      </c>
      <c r="K2359">
        <v>0.1666667</v>
      </c>
      <c r="L2359">
        <v>5</v>
      </c>
      <c r="M2359">
        <v>30</v>
      </c>
      <c r="N2359">
        <v>1975</v>
      </c>
      <c r="O2359">
        <v>2005</v>
      </c>
      <c r="P2359" t="s">
        <v>454</v>
      </c>
      <c r="Q2359" t="s">
        <v>339</v>
      </c>
      <c r="R2359" t="s">
        <v>648</v>
      </c>
      <c r="S2359" t="s">
        <v>649</v>
      </c>
      <c r="T2359" t="s">
        <v>650</v>
      </c>
      <c r="U2359" t="s">
        <v>421</v>
      </c>
      <c r="V2359" t="s">
        <v>379</v>
      </c>
    </row>
    <row r="2360" spans="1:22">
      <c r="A2360">
        <v>55024</v>
      </c>
      <c r="B2360" t="s">
        <v>648</v>
      </c>
      <c r="C2360">
        <v>0.46500000000000002</v>
      </c>
      <c r="D2360" t="s">
        <v>373</v>
      </c>
      <c r="E2360" t="s">
        <v>374</v>
      </c>
      <c r="F2360">
        <v>2007</v>
      </c>
      <c r="G2360">
        <v>40</v>
      </c>
      <c r="H2360" t="s">
        <v>27</v>
      </c>
      <c r="I2360" t="s">
        <v>126</v>
      </c>
      <c r="J2360" t="s">
        <v>226</v>
      </c>
      <c r="K2360">
        <v>0.1666667</v>
      </c>
      <c r="L2360">
        <v>5</v>
      </c>
      <c r="M2360">
        <v>30</v>
      </c>
      <c r="N2360">
        <v>1975</v>
      </c>
      <c r="O2360">
        <v>2005</v>
      </c>
      <c r="P2360" t="s">
        <v>454</v>
      </c>
      <c r="Q2360" t="s">
        <v>339</v>
      </c>
      <c r="R2360" t="s">
        <v>648</v>
      </c>
      <c r="S2360" t="s">
        <v>649</v>
      </c>
      <c r="T2360" t="s">
        <v>650</v>
      </c>
      <c r="U2360" t="s">
        <v>421</v>
      </c>
      <c r="V2360" t="s">
        <v>379</v>
      </c>
    </row>
    <row r="2361" spans="1:22">
      <c r="A2361">
        <v>55025</v>
      </c>
      <c r="B2361" t="s">
        <v>1331</v>
      </c>
      <c r="C2361">
        <v>0.16500000000000001</v>
      </c>
      <c r="D2361" t="s">
        <v>373</v>
      </c>
      <c r="E2361" t="s">
        <v>374</v>
      </c>
      <c r="F2361">
        <v>2007</v>
      </c>
      <c r="G2361">
        <v>40</v>
      </c>
      <c r="H2361" t="s">
        <v>27</v>
      </c>
      <c r="I2361" t="s">
        <v>126</v>
      </c>
      <c r="J2361" t="s">
        <v>226</v>
      </c>
      <c r="K2361">
        <v>0.1666667</v>
      </c>
      <c r="L2361">
        <v>5</v>
      </c>
      <c r="M2361">
        <v>30</v>
      </c>
      <c r="N2361">
        <v>1975</v>
      </c>
      <c r="O2361">
        <v>2005</v>
      </c>
      <c r="P2361" t="s">
        <v>454</v>
      </c>
      <c r="Q2361" t="s">
        <v>339</v>
      </c>
      <c r="R2361" t="s">
        <v>1331</v>
      </c>
      <c r="S2361" t="s">
        <v>501</v>
      </c>
      <c r="T2361" t="s">
        <v>1332</v>
      </c>
      <c r="U2361" t="s">
        <v>421</v>
      </c>
      <c r="V2361" t="s">
        <v>379</v>
      </c>
    </row>
    <row r="2362" spans="1:22">
      <c r="A2362">
        <v>55026</v>
      </c>
      <c r="B2362" t="s">
        <v>490</v>
      </c>
      <c r="C2362">
        <v>0.09</v>
      </c>
      <c r="D2362" t="s">
        <v>373</v>
      </c>
      <c r="E2362" t="s">
        <v>374</v>
      </c>
      <c r="F2362">
        <v>2008</v>
      </c>
      <c r="G2362">
        <v>40</v>
      </c>
      <c r="H2362" t="s">
        <v>27</v>
      </c>
      <c r="I2362" t="s">
        <v>126</v>
      </c>
      <c r="J2362" t="s">
        <v>226</v>
      </c>
      <c r="K2362">
        <v>0.1666667</v>
      </c>
      <c r="L2362">
        <v>5</v>
      </c>
      <c r="M2362">
        <v>30</v>
      </c>
      <c r="N2362">
        <v>1975</v>
      </c>
      <c r="O2362">
        <v>2005</v>
      </c>
      <c r="P2362" t="s">
        <v>454</v>
      </c>
      <c r="Q2362" t="s">
        <v>339</v>
      </c>
      <c r="R2362" t="s">
        <v>490</v>
      </c>
      <c r="S2362" t="s">
        <v>491</v>
      </c>
      <c r="T2362" t="s">
        <v>492</v>
      </c>
      <c r="U2362" t="s">
        <v>421</v>
      </c>
      <c r="V2362" t="s">
        <v>379</v>
      </c>
    </row>
    <row r="2363" spans="1:22">
      <c r="A2363">
        <v>55027</v>
      </c>
      <c r="B2363" t="s">
        <v>1316</v>
      </c>
      <c r="C2363">
        <v>7.0000000000000007E-2</v>
      </c>
      <c r="D2363" t="s">
        <v>373</v>
      </c>
      <c r="E2363" t="s">
        <v>374</v>
      </c>
      <c r="F2363">
        <v>2008</v>
      </c>
      <c r="G2363">
        <v>40</v>
      </c>
      <c r="H2363" t="s">
        <v>27</v>
      </c>
      <c r="I2363" t="s">
        <v>126</v>
      </c>
      <c r="J2363" t="s">
        <v>226</v>
      </c>
      <c r="K2363">
        <v>0.1666667</v>
      </c>
      <c r="L2363">
        <v>5</v>
      </c>
      <c r="M2363">
        <v>30</v>
      </c>
      <c r="N2363">
        <v>1975</v>
      </c>
      <c r="O2363">
        <v>2005</v>
      </c>
      <c r="P2363" t="s">
        <v>454</v>
      </c>
      <c r="Q2363" t="s">
        <v>339</v>
      </c>
      <c r="R2363" t="s">
        <v>1316</v>
      </c>
      <c r="S2363" t="s">
        <v>1317</v>
      </c>
      <c r="T2363" t="s">
        <v>1318</v>
      </c>
      <c r="U2363" t="s">
        <v>421</v>
      </c>
      <c r="V2363" t="s">
        <v>379</v>
      </c>
    </row>
    <row r="2364" spans="1:22">
      <c r="A2364">
        <v>55028</v>
      </c>
      <c r="B2364" t="s">
        <v>1331</v>
      </c>
      <c r="C2364">
        <v>6.5000000000000002E-2</v>
      </c>
      <c r="D2364" t="s">
        <v>373</v>
      </c>
      <c r="E2364" t="s">
        <v>374</v>
      </c>
      <c r="F2364">
        <v>2008</v>
      </c>
      <c r="G2364">
        <v>40</v>
      </c>
      <c r="H2364" t="s">
        <v>27</v>
      </c>
      <c r="I2364" t="s">
        <v>126</v>
      </c>
      <c r="J2364" t="s">
        <v>226</v>
      </c>
      <c r="K2364">
        <v>0.1666667</v>
      </c>
      <c r="L2364">
        <v>5</v>
      </c>
      <c r="M2364">
        <v>30</v>
      </c>
      <c r="N2364">
        <v>1975</v>
      </c>
      <c r="O2364">
        <v>2005</v>
      </c>
      <c r="P2364" t="s">
        <v>454</v>
      </c>
      <c r="Q2364" t="s">
        <v>339</v>
      </c>
      <c r="R2364" t="s">
        <v>1331</v>
      </c>
      <c r="S2364" t="s">
        <v>501</v>
      </c>
      <c r="T2364" t="s">
        <v>1332</v>
      </c>
      <c r="U2364" t="s">
        <v>421</v>
      </c>
      <c r="V2364" t="s">
        <v>379</v>
      </c>
    </row>
    <row r="2365" spans="1:22">
      <c r="A2365">
        <v>55029</v>
      </c>
      <c r="B2365" t="s">
        <v>780</v>
      </c>
      <c r="C2365">
        <v>0.06</v>
      </c>
      <c r="D2365" t="s">
        <v>373</v>
      </c>
      <c r="E2365" t="s">
        <v>374</v>
      </c>
      <c r="F2365">
        <v>2007</v>
      </c>
      <c r="G2365">
        <v>40</v>
      </c>
      <c r="H2365" t="s">
        <v>27</v>
      </c>
      <c r="I2365" t="s">
        <v>126</v>
      </c>
      <c r="J2365" t="s">
        <v>226</v>
      </c>
      <c r="K2365">
        <v>0.1666667</v>
      </c>
      <c r="L2365">
        <v>5</v>
      </c>
      <c r="M2365">
        <v>30</v>
      </c>
      <c r="N2365">
        <v>1975</v>
      </c>
      <c r="O2365">
        <v>2005</v>
      </c>
      <c r="P2365" t="s">
        <v>454</v>
      </c>
      <c r="Q2365" t="s">
        <v>339</v>
      </c>
      <c r="R2365" t="s">
        <v>780</v>
      </c>
      <c r="S2365" t="s">
        <v>652</v>
      </c>
      <c r="T2365" t="s">
        <v>781</v>
      </c>
      <c r="U2365" t="s">
        <v>421</v>
      </c>
      <c r="V2365" t="s">
        <v>379</v>
      </c>
    </row>
    <row r="2366" spans="1:22">
      <c r="A2366">
        <v>55030</v>
      </c>
      <c r="B2366" t="s">
        <v>490</v>
      </c>
      <c r="C2366">
        <v>0.04</v>
      </c>
      <c r="D2366" t="s">
        <v>373</v>
      </c>
      <c r="E2366" t="s">
        <v>374</v>
      </c>
      <c r="F2366">
        <v>2007</v>
      </c>
      <c r="G2366">
        <v>40</v>
      </c>
      <c r="H2366" t="s">
        <v>27</v>
      </c>
      <c r="I2366" t="s">
        <v>126</v>
      </c>
      <c r="J2366" t="s">
        <v>226</v>
      </c>
      <c r="K2366">
        <v>0.1666667</v>
      </c>
      <c r="L2366">
        <v>5</v>
      </c>
      <c r="M2366">
        <v>30</v>
      </c>
      <c r="N2366">
        <v>1975</v>
      </c>
      <c r="O2366">
        <v>2005</v>
      </c>
      <c r="P2366" t="s">
        <v>454</v>
      </c>
      <c r="Q2366" t="s">
        <v>339</v>
      </c>
      <c r="R2366" t="s">
        <v>490</v>
      </c>
      <c r="S2366" t="s">
        <v>491</v>
      </c>
      <c r="T2366" t="s">
        <v>492</v>
      </c>
      <c r="U2366" t="s">
        <v>421</v>
      </c>
      <c r="V2366" t="s">
        <v>379</v>
      </c>
    </row>
    <row r="2367" spans="1:22">
      <c r="A2367">
        <v>55031</v>
      </c>
      <c r="B2367" t="s">
        <v>1335</v>
      </c>
      <c r="C2367">
        <v>0.03</v>
      </c>
      <c r="D2367" t="s">
        <v>373</v>
      </c>
      <c r="E2367" t="s">
        <v>374</v>
      </c>
      <c r="F2367">
        <v>2008</v>
      </c>
      <c r="G2367">
        <v>40</v>
      </c>
      <c r="H2367" t="s">
        <v>27</v>
      </c>
      <c r="I2367" t="s">
        <v>126</v>
      </c>
      <c r="J2367" t="s">
        <v>226</v>
      </c>
      <c r="K2367">
        <v>0.1666667</v>
      </c>
      <c r="L2367">
        <v>5</v>
      </c>
      <c r="M2367">
        <v>30</v>
      </c>
      <c r="N2367">
        <v>1975</v>
      </c>
      <c r="O2367">
        <v>2005</v>
      </c>
      <c r="P2367" t="s">
        <v>454</v>
      </c>
      <c r="Q2367" t="s">
        <v>339</v>
      </c>
      <c r="R2367" t="s">
        <v>1335</v>
      </c>
      <c r="S2367" t="s">
        <v>1336</v>
      </c>
      <c r="T2367" t="s">
        <v>1337</v>
      </c>
      <c r="U2367" t="s">
        <v>421</v>
      </c>
      <c r="V2367" t="s">
        <v>379</v>
      </c>
    </row>
    <row r="2368" spans="1:22">
      <c r="A2368">
        <v>55032</v>
      </c>
      <c r="B2368" t="s">
        <v>1338</v>
      </c>
      <c r="C2368">
        <v>0.03</v>
      </c>
      <c r="D2368" t="s">
        <v>373</v>
      </c>
      <c r="E2368" t="s">
        <v>374</v>
      </c>
      <c r="F2368">
        <v>2008</v>
      </c>
      <c r="G2368">
        <v>40</v>
      </c>
      <c r="H2368" t="s">
        <v>27</v>
      </c>
      <c r="I2368" t="s">
        <v>126</v>
      </c>
      <c r="J2368" t="s">
        <v>226</v>
      </c>
      <c r="K2368">
        <v>0.1666667</v>
      </c>
      <c r="L2368">
        <v>5</v>
      </c>
      <c r="M2368">
        <v>30</v>
      </c>
      <c r="N2368">
        <v>1975</v>
      </c>
      <c r="O2368">
        <v>2005</v>
      </c>
      <c r="P2368" t="s">
        <v>454</v>
      </c>
      <c r="Q2368" t="s">
        <v>339</v>
      </c>
      <c r="R2368" t="s">
        <v>1338</v>
      </c>
      <c r="S2368" t="s">
        <v>419</v>
      </c>
      <c r="T2368" t="s">
        <v>647</v>
      </c>
      <c r="U2368" t="s">
        <v>421</v>
      </c>
      <c r="V2368" t="s">
        <v>379</v>
      </c>
    </row>
    <row r="2369" spans="1:22">
      <c r="A2369">
        <v>55033</v>
      </c>
      <c r="B2369" t="s">
        <v>1338</v>
      </c>
      <c r="C2369">
        <v>5.0000000000000001E-3</v>
      </c>
      <c r="D2369" t="s">
        <v>373</v>
      </c>
      <c r="E2369" t="s">
        <v>374</v>
      </c>
      <c r="F2369">
        <v>2007</v>
      </c>
      <c r="G2369">
        <v>40</v>
      </c>
      <c r="H2369" t="s">
        <v>27</v>
      </c>
      <c r="I2369" t="s">
        <v>126</v>
      </c>
      <c r="J2369" t="s">
        <v>226</v>
      </c>
      <c r="K2369">
        <v>0.1666667</v>
      </c>
      <c r="L2369">
        <v>5</v>
      </c>
      <c r="M2369">
        <v>30</v>
      </c>
      <c r="N2369">
        <v>1975</v>
      </c>
      <c r="O2369">
        <v>2005</v>
      </c>
      <c r="P2369" t="s">
        <v>454</v>
      </c>
      <c r="Q2369" t="s">
        <v>339</v>
      </c>
      <c r="R2369" t="s">
        <v>1338</v>
      </c>
      <c r="S2369" t="s">
        <v>419</v>
      </c>
      <c r="T2369" t="s">
        <v>647</v>
      </c>
      <c r="U2369" t="s">
        <v>421</v>
      </c>
      <c r="V2369" t="s">
        <v>379</v>
      </c>
    </row>
    <row r="2370" spans="1:22">
      <c r="A2370">
        <v>55034</v>
      </c>
      <c r="B2370" t="s">
        <v>651</v>
      </c>
      <c r="C2370">
        <v>5.0000000000000001E-3</v>
      </c>
      <c r="D2370" t="s">
        <v>373</v>
      </c>
      <c r="E2370" t="s">
        <v>374</v>
      </c>
      <c r="F2370">
        <v>2007</v>
      </c>
      <c r="G2370">
        <v>40</v>
      </c>
      <c r="H2370" t="s">
        <v>27</v>
      </c>
      <c r="I2370" t="s">
        <v>126</v>
      </c>
      <c r="J2370" t="s">
        <v>226</v>
      </c>
      <c r="K2370">
        <v>0.1666667</v>
      </c>
      <c r="L2370">
        <v>5</v>
      </c>
      <c r="M2370">
        <v>30</v>
      </c>
      <c r="N2370">
        <v>1975</v>
      </c>
      <c r="O2370">
        <v>2005</v>
      </c>
      <c r="P2370" t="s">
        <v>454</v>
      </c>
      <c r="Q2370" t="s">
        <v>339</v>
      </c>
      <c r="R2370" t="s">
        <v>651</v>
      </c>
      <c r="S2370" t="s">
        <v>652</v>
      </c>
      <c r="T2370" t="s">
        <v>653</v>
      </c>
      <c r="U2370" t="s">
        <v>421</v>
      </c>
      <c r="V2370" t="s">
        <v>379</v>
      </c>
    </row>
    <row r="2371" spans="1:22">
      <c r="A2371">
        <v>55035</v>
      </c>
      <c r="B2371" t="s">
        <v>1328</v>
      </c>
      <c r="C2371">
        <v>0.83499999999999996</v>
      </c>
      <c r="D2371" t="s">
        <v>373</v>
      </c>
      <c r="E2371" t="s">
        <v>374</v>
      </c>
      <c r="F2371">
        <v>2008</v>
      </c>
      <c r="G2371">
        <v>40</v>
      </c>
      <c r="H2371" t="s">
        <v>27</v>
      </c>
      <c r="I2371" t="s">
        <v>126</v>
      </c>
      <c r="J2371" t="s">
        <v>226</v>
      </c>
      <c r="K2371">
        <v>0.1666667</v>
      </c>
      <c r="L2371">
        <v>5</v>
      </c>
      <c r="M2371">
        <v>30</v>
      </c>
      <c r="N2371">
        <v>1975</v>
      </c>
      <c r="O2371">
        <v>2005</v>
      </c>
      <c r="P2371" t="s">
        <v>454</v>
      </c>
      <c r="Q2371" t="s">
        <v>339</v>
      </c>
      <c r="R2371" t="s">
        <v>1328</v>
      </c>
      <c r="S2371" t="s">
        <v>1329</v>
      </c>
      <c r="T2371" t="s">
        <v>1330</v>
      </c>
      <c r="U2371" t="s">
        <v>659</v>
      </c>
      <c r="V2371" t="s">
        <v>379</v>
      </c>
    </row>
    <row r="2372" spans="1:22">
      <c r="A2372">
        <v>55036</v>
      </c>
      <c r="B2372" t="s">
        <v>1328</v>
      </c>
      <c r="C2372">
        <v>0.28499999999999998</v>
      </c>
      <c r="D2372" t="s">
        <v>373</v>
      </c>
      <c r="E2372" t="s">
        <v>374</v>
      </c>
      <c r="F2372">
        <v>2007</v>
      </c>
      <c r="G2372">
        <v>40</v>
      </c>
      <c r="H2372" t="s">
        <v>27</v>
      </c>
      <c r="I2372" t="s">
        <v>126</v>
      </c>
      <c r="J2372" t="s">
        <v>226</v>
      </c>
      <c r="K2372">
        <v>0.1666667</v>
      </c>
      <c r="L2372">
        <v>5</v>
      </c>
      <c r="M2372">
        <v>30</v>
      </c>
      <c r="N2372">
        <v>1975</v>
      </c>
      <c r="O2372">
        <v>2005</v>
      </c>
      <c r="P2372" t="s">
        <v>454</v>
      </c>
      <c r="Q2372" t="s">
        <v>339</v>
      </c>
      <c r="R2372" t="s">
        <v>1328</v>
      </c>
      <c r="S2372" t="s">
        <v>1329</v>
      </c>
      <c r="T2372" t="s">
        <v>1330</v>
      </c>
      <c r="U2372" t="s">
        <v>659</v>
      </c>
      <c r="V2372" t="s">
        <v>379</v>
      </c>
    </row>
    <row r="2373" spans="1:22">
      <c r="A2373">
        <v>55037</v>
      </c>
      <c r="B2373" t="s">
        <v>656</v>
      </c>
      <c r="C2373">
        <v>5.0000000000000001E-3</v>
      </c>
      <c r="D2373" t="s">
        <v>373</v>
      </c>
      <c r="E2373" t="s">
        <v>374</v>
      </c>
      <c r="F2373">
        <v>2008</v>
      </c>
      <c r="G2373">
        <v>40</v>
      </c>
      <c r="H2373" t="s">
        <v>27</v>
      </c>
      <c r="I2373" t="s">
        <v>126</v>
      </c>
      <c r="J2373" t="s">
        <v>226</v>
      </c>
      <c r="K2373">
        <v>0.1666667</v>
      </c>
      <c r="L2373">
        <v>5</v>
      </c>
      <c r="M2373">
        <v>30</v>
      </c>
      <c r="N2373">
        <v>1975</v>
      </c>
      <c r="O2373">
        <v>2005</v>
      </c>
      <c r="P2373" t="s">
        <v>454</v>
      </c>
      <c r="Q2373" t="s">
        <v>339</v>
      </c>
      <c r="R2373" t="s">
        <v>656</v>
      </c>
      <c r="S2373" t="s">
        <v>657</v>
      </c>
      <c r="T2373" t="s">
        <v>658</v>
      </c>
      <c r="U2373" t="s">
        <v>659</v>
      </c>
      <c r="V2373" t="s">
        <v>379</v>
      </c>
    </row>
    <row r="2374" spans="1:22">
      <c r="A2374">
        <v>55038</v>
      </c>
      <c r="B2374" t="s">
        <v>660</v>
      </c>
      <c r="C2374">
        <v>5.0000000000000001E-3</v>
      </c>
      <c r="D2374" t="s">
        <v>373</v>
      </c>
      <c r="E2374" t="s">
        <v>374</v>
      </c>
      <c r="F2374">
        <v>2007</v>
      </c>
      <c r="G2374">
        <v>40</v>
      </c>
      <c r="H2374" t="s">
        <v>27</v>
      </c>
      <c r="I2374" t="s">
        <v>126</v>
      </c>
      <c r="J2374" t="s">
        <v>226</v>
      </c>
      <c r="K2374">
        <v>0.1666667</v>
      </c>
      <c r="L2374">
        <v>5</v>
      </c>
      <c r="M2374">
        <v>30</v>
      </c>
      <c r="N2374">
        <v>1975</v>
      </c>
      <c r="O2374">
        <v>2005</v>
      </c>
      <c r="P2374" t="s">
        <v>454</v>
      </c>
      <c r="Q2374" t="s">
        <v>339</v>
      </c>
      <c r="R2374" t="s">
        <v>660</v>
      </c>
      <c r="S2374" t="s">
        <v>661</v>
      </c>
      <c r="T2374" t="s">
        <v>662</v>
      </c>
      <c r="U2374" t="s">
        <v>663</v>
      </c>
      <c r="V2374" t="s">
        <v>379</v>
      </c>
    </row>
    <row r="2375" spans="1:22">
      <c r="A2375">
        <v>55039</v>
      </c>
      <c r="B2375" t="s">
        <v>660</v>
      </c>
      <c r="C2375">
        <v>5.0000000000000001E-3</v>
      </c>
      <c r="D2375" t="s">
        <v>373</v>
      </c>
      <c r="E2375" t="s">
        <v>374</v>
      </c>
      <c r="F2375">
        <v>2008</v>
      </c>
      <c r="G2375">
        <v>40</v>
      </c>
      <c r="H2375" t="s">
        <v>27</v>
      </c>
      <c r="I2375" t="s">
        <v>126</v>
      </c>
      <c r="J2375" t="s">
        <v>226</v>
      </c>
      <c r="K2375">
        <v>0.1666667</v>
      </c>
      <c r="L2375">
        <v>5</v>
      </c>
      <c r="M2375">
        <v>30</v>
      </c>
      <c r="N2375">
        <v>1975</v>
      </c>
      <c r="O2375">
        <v>2005</v>
      </c>
      <c r="P2375" t="s">
        <v>454</v>
      </c>
      <c r="Q2375" t="s">
        <v>339</v>
      </c>
      <c r="R2375" t="s">
        <v>660</v>
      </c>
      <c r="S2375" t="s">
        <v>661</v>
      </c>
      <c r="T2375" t="s">
        <v>662</v>
      </c>
      <c r="U2375" t="s">
        <v>663</v>
      </c>
      <c r="V2375" t="s">
        <v>379</v>
      </c>
    </row>
    <row r="2376" spans="1:22">
      <c r="A2376">
        <v>55040</v>
      </c>
      <c r="B2376" t="s">
        <v>717</v>
      </c>
      <c r="C2376">
        <v>0.24</v>
      </c>
      <c r="D2376" t="s">
        <v>373</v>
      </c>
      <c r="E2376" t="s">
        <v>374</v>
      </c>
      <c r="F2376">
        <v>2008</v>
      </c>
      <c r="G2376">
        <v>40</v>
      </c>
      <c r="H2376" t="s">
        <v>27</v>
      </c>
      <c r="I2376" t="s">
        <v>126</v>
      </c>
      <c r="J2376" t="s">
        <v>226</v>
      </c>
      <c r="K2376">
        <v>0.1666667</v>
      </c>
      <c r="L2376">
        <v>5</v>
      </c>
      <c r="M2376">
        <v>30</v>
      </c>
      <c r="N2376">
        <v>1975</v>
      </c>
      <c r="O2376">
        <v>2005</v>
      </c>
      <c r="P2376" t="s">
        <v>454</v>
      </c>
      <c r="Q2376" t="s">
        <v>339</v>
      </c>
      <c r="R2376" t="s">
        <v>717</v>
      </c>
      <c r="S2376" t="s">
        <v>718</v>
      </c>
      <c r="T2376" t="s">
        <v>623</v>
      </c>
      <c r="U2376" t="s">
        <v>719</v>
      </c>
      <c r="V2376" t="s">
        <v>379</v>
      </c>
    </row>
    <row r="2377" spans="1:22">
      <c r="A2377">
        <v>55041</v>
      </c>
      <c r="B2377" t="s">
        <v>717</v>
      </c>
      <c r="C2377">
        <v>8.5000000000000006E-2</v>
      </c>
      <c r="D2377" t="s">
        <v>373</v>
      </c>
      <c r="E2377" t="s">
        <v>374</v>
      </c>
      <c r="F2377">
        <v>2007</v>
      </c>
      <c r="G2377">
        <v>40</v>
      </c>
      <c r="H2377" t="s">
        <v>27</v>
      </c>
      <c r="I2377" t="s">
        <v>126</v>
      </c>
      <c r="J2377" t="s">
        <v>226</v>
      </c>
      <c r="K2377">
        <v>0.1666667</v>
      </c>
      <c r="L2377">
        <v>5</v>
      </c>
      <c r="M2377">
        <v>30</v>
      </c>
      <c r="N2377">
        <v>1975</v>
      </c>
      <c r="O2377">
        <v>2005</v>
      </c>
      <c r="P2377" t="s">
        <v>454</v>
      </c>
      <c r="Q2377" t="s">
        <v>339</v>
      </c>
      <c r="R2377" t="s">
        <v>717</v>
      </c>
      <c r="S2377" t="s">
        <v>718</v>
      </c>
      <c r="T2377" t="s">
        <v>623</v>
      </c>
      <c r="U2377" t="s">
        <v>719</v>
      </c>
      <c r="V2377" t="s">
        <v>379</v>
      </c>
    </row>
    <row r="2378" spans="1:22">
      <c r="A2378">
        <v>55042</v>
      </c>
      <c r="B2378" t="s">
        <v>748</v>
      </c>
      <c r="C2378">
        <v>3.5000000000000003E-2</v>
      </c>
      <c r="D2378" t="s">
        <v>373</v>
      </c>
      <c r="E2378" t="s">
        <v>374</v>
      </c>
      <c r="F2378">
        <v>2008</v>
      </c>
      <c r="G2378">
        <v>40</v>
      </c>
      <c r="H2378" t="s">
        <v>27</v>
      </c>
      <c r="I2378" t="s">
        <v>126</v>
      </c>
      <c r="J2378" t="s">
        <v>226</v>
      </c>
      <c r="K2378">
        <v>0.1666667</v>
      </c>
      <c r="L2378">
        <v>5</v>
      </c>
      <c r="M2378">
        <v>30</v>
      </c>
      <c r="N2378">
        <v>1975</v>
      </c>
      <c r="O2378">
        <v>2005</v>
      </c>
      <c r="P2378" t="s">
        <v>454</v>
      </c>
      <c r="Q2378" t="s">
        <v>339</v>
      </c>
      <c r="R2378" t="s">
        <v>748</v>
      </c>
      <c r="S2378" t="s">
        <v>749</v>
      </c>
      <c r="T2378" t="s">
        <v>750</v>
      </c>
      <c r="U2378" t="s">
        <v>751</v>
      </c>
      <c r="V2378" t="s">
        <v>379</v>
      </c>
    </row>
    <row r="2379" spans="1:22">
      <c r="A2379">
        <v>55043</v>
      </c>
      <c r="B2379" t="s">
        <v>748</v>
      </c>
      <c r="C2379">
        <v>5.0000000000000001E-3</v>
      </c>
      <c r="D2379" t="s">
        <v>373</v>
      </c>
      <c r="E2379" t="s">
        <v>374</v>
      </c>
      <c r="F2379">
        <v>2007</v>
      </c>
      <c r="G2379">
        <v>40</v>
      </c>
      <c r="H2379" t="s">
        <v>27</v>
      </c>
      <c r="I2379" t="s">
        <v>126</v>
      </c>
      <c r="J2379" t="s">
        <v>226</v>
      </c>
      <c r="K2379">
        <v>0.1666667</v>
      </c>
      <c r="L2379">
        <v>5</v>
      </c>
      <c r="M2379">
        <v>30</v>
      </c>
      <c r="N2379">
        <v>1975</v>
      </c>
      <c r="O2379">
        <v>2005</v>
      </c>
      <c r="P2379" t="s">
        <v>454</v>
      </c>
      <c r="Q2379" t="s">
        <v>339</v>
      </c>
      <c r="R2379" t="s">
        <v>748</v>
      </c>
      <c r="S2379" t="s">
        <v>749</v>
      </c>
      <c r="T2379" t="s">
        <v>750</v>
      </c>
      <c r="U2379" t="s">
        <v>751</v>
      </c>
      <c r="V2379" t="s">
        <v>379</v>
      </c>
    </row>
    <row r="2380" spans="1:22">
      <c r="A2380">
        <v>55044</v>
      </c>
      <c r="B2380" t="s">
        <v>470</v>
      </c>
      <c r="C2380">
        <v>5.0000000000000001E-3</v>
      </c>
      <c r="D2380" t="s">
        <v>373</v>
      </c>
      <c r="E2380" t="s">
        <v>374</v>
      </c>
      <c r="F2380">
        <v>2008</v>
      </c>
      <c r="G2380">
        <v>40</v>
      </c>
      <c r="H2380" t="s">
        <v>27</v>
      </c>
      <c r="I2380" t="s">
        <v>126</v>
      </c>
      <c r="J2380" t="s">
        <v>226</v>
      </c>
      <c r="K2380">
        <v>0.1666667</v>
      </c>
      <c r="L2380">
        <v>5</v>
      </c>
      <c r="M2380">
        <v>30</v>
      </c>
      <c r="N2380">
        <v>1975</v>
      </c>
      <c r="O2380">
        <v>2005</v>
      </c>
      <c r="P2380" t="s">
        <v>454</v>
      </c>
      <c r="Q2380" t="s">
        <v>339</v>
      </c>
      <c r="R2380" t="s">
        <v>752</v>
      </c>
      <c r="S2380" t="s">
        <v>470</v>
      </c>
      <c r="T2380" t="s">
        <v>142</v>
      </c>
      <c r="U2380" t="s">
        <v>500</v>
      </c>
      <c r="V2380" t="s">
        <v>379</v>
      </c>
    </row>
    <row r="2381" spans="1:22">
      <c r="A2381">
        <v>55045</v>
      </c>
      <c r="B2381" t="s">
        <v>667</v>
      </c>
      <c r="C2381">
        <v>0.06</v>
      </c>
      <c r="D2381" t="s">
        <v>373</v>
      </c>
      <c r="E2381" t="s">
        <v>374</v>
      </c>
      <c r="F2381">
        <v>2008</v>
      </c>
      <c r="G2381">
        <v>40</v>
      </c>
      <c r="H2381" t="s">
        <v>27</v>
      </c>
      <c r="I2381" t="s">
        <v>126</v>
      </c>
      <c r="J2381" t="s">
        <v>226</v>
      </c>
      <c r="K2381">
        <v>0.1666667</v>
      </c>
      <c r="L2381">
        <v>5</v>
      </c>
      <c r="M2381">
        <v>30</v>
      </c>
      <c r="N2381">
        <v>1975</v>
      </c>
      <c r="O2381">
        <v>2005</v>
      </c>
      <c r="P2381" t="s">
        <v>454</v>
      </c>
      <c r="Q2381" t="s">
        <v>339</v>
      </c>
      <c r="R2381" t="s">
        <v>667</v>
      </c>
      <c r="S2381" t="s">
        <v>668</v>
      </c>
      <c r="T2381" t="s">
        <v>369</v>
      </c>
      <c r="V2381" t="s">
        <v>379</v>
      </c>
    </row>
    <row r="2382" spans="1:22">
      <c r="A2382">
        <v>55046</v>
      </c>
      <c r="B2382" t="s">
        <v>667</v>
      </c>
      <c r="C2382">
        <v>4.4999999999999998E-2</v>
      </c>
      <c r="D2382" t="s">
        <v>373</v>
      </c>
      <c r="E2382" t="s">
        <v>374</v>
      </c>
      <c r="F2382">
        <v>2007</v>
      </c>
      <c r="G2382">
        <v>40</v>
      </c>
      <c r="H2382" t="s">
        <v>27</v>
      </c>
      <c r="I2382" t="s">
        <v>126</v>
      </c>
      <c r="J2382" t="s">
        <v>226</v>
      </c>
      <c r="K2382">
        <v>0.1666667</v>
      </c>
      <c r="L2382">
        <v>5</v>
      </c>
      <c r="M2382">
        <v>30</v>
      </c>
      <c r="N2382">
        <v>1975</v>
      </c>
      <c r="O2382">
        <v>2005</v>
      </c>
      <c r="P2382" t="s">
        <v>454</v>
      </c>
      <c r="Q2382" t="s">
        <v>339</v>
      </c>
      <c r="R2382" t="s">
        <v>667</v>
      </c>
      <c r="S2382" t="s">
        <v>668</v>
      </c>
      <c r="T2382" t="s">
        <v>369</v>
      </c>
      <c r="V2382" t="s">
        <v>379</v>
      </c>
    </row>
    <row r="2383" spans="1:22">
      <c r="A2383">
        <v>55049</v>
      </c>
      <c r="B2383" t="s">
        <v>669</v>
      </c>
      <c r="C2383">
        <v>0.04</v>
      </c>
      <c r="D2383" t="s">
        <v>373</v>
      </c>
      <c r="E2383" t="s">
        <v>374</v>
      </c>
      <c r="F2383">
        <v>2008</v>
      </c>
      <c r="G2383">
        <v>40</v>
      </c>
      <c r="H2383" t="s">
        <v>27</v>
      </c>
      <c r="I2383" t="s">
        <v>126</v>
      </c>
      <c r="J2383" t="s">
        <v>224</v>
      </c>
      <c r="K2383">
        <v>0.1666667</v>
      </c>
      <c r="L2383">
        <v>5</v>
      </c>
      <c r="M2383">
        <v>30</v>
      </c>
      <c r="N2383">
        <v>1975</v>
      </c>
      <c r="O2383">
        <v>2005</v>
      </c>
      <c r="P2383" t="s">
        <v>454</v>
      </c>
      <c r="Q2383" t="s">
        <v>339</v>
      </c>
      <c r="R2383" t="s">
        <v>669</v>
      </c>
      <c r="S2383" t="s">
        <v>670</v>
      </c>
      <c r="T2383" t="s">
        <v>671</v>
      </c>
      <c r="U2383" t="s">
        <v>672</v>
      </c>
      <c r="V2383" t="s">
        <v>379</v>
      </c>
    </row>
    <row r="2384" spans="1:22">
      <c r="A2384">
        <v>55050</v>
      </c>
      <c r="B2384" t="s">
        <v>669</v>
      </c>
      <c r="C2384">
        <v>0.02</v>
      </c>
      <c r="D2384" t="s">
        <v>373</v>
      </c>
      <c r="E2384" t="s">
        <v>374</v>
      </c>
      <c r="F2384">
        <v>2007</v>
      </c>
      <c r="G2384">
        <v>40</v>
      </c>
      <c r="H2384" t="s">
        <v>27</v>
      </c>
      <c r="I2384" t="s">
        <v>126</v>
      </c>
      <c r="J2384" t="s">
        <v>224</v>
      </c>
      <c r="K2384">
        <v>0.1666667</v>
      </c>
      <c r="L2384">
        <v>5</v>
      </c>
      <c r="M2384">
        <v>30</v>
      </c>
      <c r="N2384">
        <v>1975</v>
      </c>
      <c r="O2384">
        <v>2005</v>
      </c>
      <c r="P2384" t="s">
        <v>454</v>
      </c>
      <c r="Q2384" t="s">
        <v>339</v>
      </c>
      <c r="R2384" t="s">
        <v>669</v>
      </c>
      <c r="S2384" t="s">
        <v>670</v>
      </c>
      <c r="T2384" t="s">
        <v>671</v>
      </c>
      <c r="U2384" t="s">
        <v>672</v>
      </c>
      <c r="V2384" t="s">
        <v>379</v>
      </c>
    </row>
    <row r="2385" spans="1:22">
      <c r="A2385">
        <v>55051</v>
      </c>
      <c r="B2385" t="s">
        <v>594</v>
      </c>
      <c r="C2385">
        <v>0.01</v>
      </c>
      <c r="D2385" t="s">
        <v>373</v>
      </c>
      <c r="E2385" t="s">
        <v>374</v>
      </c>
      <c r="F2385">
        <v>2008</v>
      </c>
      <c r="G2385">
        <v>40</v>
      </c>
      <c r="H2385" t="s">
        <v>27</v>
      </c>
      <c r="I2385" t="s">
        <v>126</v>
      </c>
      <c r="J2385" t="s">
        <v>224</v>
      </c>
      <c r="K2385">
        <v>0.1666667</v>
      </c>
      <c r="L2385">
        <v>5</v>
      </c>
      <c r="M2385">
        <v>30</v>
      </c>
      <c r="N2385">
        <v>1975</v>
      </c>
      <c r="O2385">
        <v>2005</v>
      </c>
      <c r="P2385" t="s">
        <v>454</v>
      </c>
      <c r="Q2385" t="s">
        <v>339</v>
      </c>
      <c r="R2385" t="s">
        <v>594</v>
      </c>
      <c r="S2385" t="s">
        <v>595</v>
      </c>
      <c r="T2385" t="s">
        <v>596</v>
      </c>
      <c r="U2385" t="s">
        <v>597</v>
      </c>
      <c r="V2385" t="s">
        <v>379</v>
      </c>
    </row>
    <row r="2386" spans="1:22">
      <c r="A2386">
        <v>55052</v>
      </c>
      <c r="B2386" t="s">
        <v>1289</v>
      </c>
      <c r="C2386">
        <v>0.03</v>
      </c>
      <c r="D2386" t="s">
        <v>373</v>
      </c>
      <c r="E2386" t="s">
        <v>374</v>
      </c>
      <c r="F2386">
        <v>2007</v>
      </c>
      <c r="G2386">
        <v>40</v>
      </c>
      <c r="H2386" t="s">
        <v>27</v>
      </c>
      <c r="I2386" t="s">
        <v>126</v>
      </c>
      <c r="J2386" t="s">
        <v>224</v>
      </c>
      <c r="K2386">
        <v>0.1666667</v>
      </c>
      <c r="L2386">
        <v>5</v>
      </c>
      <c r="M2386">
        <v>30</v>
      </c>
      <c r="N2386">
        <v>1975</v>
      </c>
      <c r="O2386">
        <v>2005</v>
      </c>
      <c r="P2386" t="s">
        <v>454</v>
      </c>
      <c r="Q2386" t="s">
        <v>339</v>
      </c>
      <c r="R2386" t="s">
        <v>1289</v>
      </c>
      <c r="S2386" t="s">
        <v>1290</v>
      </c>
      <c r="T2386" t="s">
        <v>1291</v>
      </c>
      <c r="U2386" t="s">
        <v>763</v>
      </c>
      <c r="V2386" t="s">
        <v>379</v>
      </c>
    </row>
    <row r="2387" spans="1:22">
      <c r="A2387">
        <v>55053</v>
      </c>
      <c r="B2387" t="s">
        <v>1289</v>
      </c>
      <c r="C2387">
        <v>0.01</v>
      </c>
      <c r="D2387" t="s">
        <v>373</v>
      </c>
      <c r="E2387" t="s">
        <v>374</v>
      </c>
      <c r="F2387">
        <v>2008</v>
      </c>
      <c r="G2387">
        <v>40</v>
      </c>
      <c r="H2387" t="s">
        <v>27</v>
      </c>
      <c r="I2387" t="s">
        <v>126</v>
      </c>
      <c r="J2387" t="s">
        <v>224</v>
      </c>
      <c r="K2387">
        <v>0.1666667</v>
      </c>
      <c r="L2387">
        <v>5</v>
      </c>
      <c r="M2387">
        <v>30</v>
      </c>
      <c r="N2387">
        <v>1975</v>
      </c>
      <c r="O2387">
        <v>2005</v>
      </c>
      <c r="P2387" t="s">
        <v>454</v>
      </c>
      <c r="Q2387" t="s">
        <v>339</v>
      </c>
      <c r="R2387" t="s">
        <v>1289</v>
      </c>
      <c r="S2387" t="s">
        <v>1290</v>
      </c>
      <c r="T2387" t="s">
        <v>1291</v>
      </c>
      <c r="U2387" t="s">
        <v>763</v>
      </c>
      <c r="V2387" t="s">
        <v>379</v>
      </c>
    </row>
    <row r="2388" spans="1:22">
      <c r="A2388">
        <v>55054</v>
      </c>
      <c r="B2388" t="s">
        <v>1309</v>
      </c>
      <c r="C2388">
        <v>5.0000000000000001E-3</v>
      </c>
      <c r="D2388" t="s">
        <v>373</v>
      </c>
      <c r="E2388" t="s">
        <v>374</v>
      </c>
      <c r="F2388">
        <v>2008</v>
      </c>
      <c r="G2388">
        <v>40</v>
      </c>
      <c r="H2388" t="s">
        <v>27</v>
      </c>
      <c r="I2388" t="s">
        <v>126</v>
      </c>
      <c r="J2388" t="s">
        <v>224</v>
      </c>
      <c r="K2388">
        <v>0.1666667</v>
      </c>
      <c r="L2388">
        <v>5</v>
      </c>
      <c r="M2388">
        <v>30</v>
      </c>
      <c r="N2388">
        <v>1975</v>
      </c>
      <c r="O2388">
        <v>2005</v>
      </c>
      <c r="P2388" t="s">
        <v>454</v>
      </c>
      <c r="Q2388" t="s">
        <v>339</v>
      </c>
      <c r="R2388" t="s">
        <v>1309</v>
      </c>
      <c r="S2388" t="s">
        <v>1310</v>
      </c>
      <c r="T2388" t="s">
        <v>1311</v>
      </c>
      <c r="U2388" t="s">
        <v>763</v>
      </c>
      <c r="V2388" t="s">
        <v>379</v>
      </c>
    </row>
    <row r="2389" spans="1:22">
      <c r="A2389">
        <v>55055</v>
      </c>
      <c r="B2389" t="s">
        <v>760</v>
      </c>
      <c r="C2389">
        <v>5.0000000000000001E-3</v>
      </c>
      <c r="D2389" t="s">
        <v>373</v>
      </c>
      <c r="E2389" t="s">
        <v>374</v>
      </c>
      <c r="F2389">
        <v>2008</v>
      </c>
      <c r="G2389">
        <v>40</v>
      </c>
      <c r="H2389" t="s">
        <v>27</v>
      </c>
      <c r="I2389" t="s">
        <v>126</v>
      </c>
      <c r="J2389" t="s">
        <v>224</v>
      </c>
      <c r="K2389">
        <v>0.1666667</v>
      </c>
      <c r="L2389">
        <v>5</v>
      </c>
      <c r="M2389">
        <v>30</v>
      </c>
      <c r="N2389">
        <v>1975</v>
      </c>
      <c r="O2389">
        <v>2005</v>
      </c>
      <c r="P2389" t="s">
        <v>454</v>
      </c>
      <c r="Q2389" t="s">
        <v>339</v>
      </c>
      <c r="R2389" t="s">
        <v>760</v>
      </c>
      <c r="S2389" t="s">
        <v>761</v>
      </c>
      <c r="T2389" t="s">
        <v>762</v>
      </c>
      <c r="U2389" t="s">
        <v>763</v>
      </c>
      <c r="V2389" t="s">
        <v>379</v>
      </c>
    </row>
    <row r="2390" spans="1:22">
      <c r="A2390">
        <v>55056</v>
      </c>
      <c r="B2390" t="s">
        <v>1292</v>
      </c>
      <c r="C2390">
        <v>6.5000000000000002E-2</v>
      </c>
      <c r="D2390" t="s">
        <v>373</v>
      </c>
      <c r="E2390" t="s">
        <v>374</v>
      </c>
      <c r="F2390">
        <v>2007</v>
      </c>
      <c r="G2390">
        <v>40</v>
      </c>
      <c r="H2390" t="s">
        <v>27</v>
      </c>
      <c r="I2390" t="s">
        <v>126</v>
      </c>
      <c r="J2390" t="s">
        <v>224</v>
      </c>
      <c r="K2390">
        <v>0.1666667</v>
      </c>
      <c r="L2390">
        <v>5</v>
      </c>
      <c r="M2390">
        <v>30</v>
      </c>
      <c r="N2390">
        <v>1975</v>
      </c>
      <c r="O2390">
        <v>2005</v>
      </c>
      <c r="P2390" t="s">
        <v>454</v>
      </c>
      <c r="Q2390" t="s">
        <v>339</v>
      </c>
      <c r="R2390" t="s">
        <v>1292</v>
      </c>
      <c r="S2390" t="s">
        <v>869</v>
      </c>
      <c r="T2390" t="s">
        <v>1293</v>
      </c>
      <c r="U2390" t="s">
        <v>871</v>
      </c>
      <c r="V2390" t="s">
        <v>379</v>
      </c>
    </row>
    <row r="2391" spans="1:22">
      <c r="A2391">
        <v>55057</v>
      </c>
      <c r="B2391" t="s">
        <v>1292</v>
      </c>
      <c r="C2391">
        <v>5.0000000000000001E-3</v>
      </c>
      <c r="D2391" t="s">
        <v>373</v>
      </c>
      <c r="E2391" t="s">
        <v>374</v>
      </c>
      <c r="F2391">
        <v>2008</v>
      </c>
      <c r="G2391">
        <v>40</v>
      </c>
      <c r="H2391" t="s">
        <v>27</v>
      </c>
      <c r="I2391" t="s">
        <v>126</v>
      </c>
      <c r="J2391" t="s">
        <v>224</v>
      </c>
      <c r="K2391">
        <v>0.1666667</v>
      </c>
      <c r="L2391">
        <v>5</v>
      </c>
      <c r="M2391">
        <v>30</v>
      </c>
      <c r="N2391">
        <v>1975</v>
      </c>
      <c r="O2391">
        <v>2005</v>
      </c>
      <c r="P2391" t="s">
        <v>454</v>
      </c>
      <c r="Q2391" t="s">
        <v>339</v>
      </c>
      <c r="R2391" t="s">
        <v>1292</v>
      </c>
      <c r="S2391" t="s">
        <v>869</v>
      </c>
      <c r="T2391" t="s">
        <v>1293</v>
      </c>
      <c r="U2391" t="s">
        <v>871</v>
      </c>
      <c r="V2391" t="s">
        <v>379</v>
      </c>
    </row>
    <row r="2392" spans="1:22">
      <c r="A2392">
        <v>55058</v>
      </c>
      <c r="B2392" t="s">
        <v>1294</v>
      </c>
      <c r="C2392">
        <v>0.29499999999999998</v>
      </c>
      <c r="D2392" t="s">
        <v>373</v>
      </c>
      <c r="E2392" t="s">
        <v>374</v>
      </c>
      <c r="F2392">
        <v>2008</v>
      </c>
      <c r="G2392">
        <v>40</v>
      </c>
      <c r="H2392" t="s">
        <v>27</v>
      </c>
      <c r="I2392" t="s">
        <v>126</v>
      </c>
      <c r="J2392" t="s">
        <v>224</v>
      </c>
      <c r="K2392">
        <v>0.1666667</v>
      </c>
      <c r="L2392">
        <v>5</v>
      </c>
      <c r="M2392">
        <v>30</v>
      </c>
      <c r="N2392">
        <v>1975</v>
      </c>
      <c r="O2392">
        <v>2005</v>
      </c>
      <c r="P2392" t="s">
        <v>454</v>
      </c>
      <c r="Q2392" t="s">
        <v>339</v>
      </c>
      <c r="R2392" t="s">
        <v>1294</v>
      </c>
      <c r="S2392" t="s">
        <v>613</v>
      </c>
      <c r="T2392" t="s">
        <v>1295</v>
      </c>
      <c r="U2392" t="s">
        <v>459</v>
      </c>
      <c r="V2392" t="s">
        <v>379</v>
      </c>
    </row>
    <row r="2393" spans="1:22">
      <c r="A2393">
        <v>55059</v>
      </c>
      <c r="B2393" t="s">
        <v>676</v>
      </c>
      <c r="C2393">
        <v>0.21</v>
      </c>
      <c r="D2393" t="s">
        <v>373</v>
      </c>
      <c r="E2393" t="s">
        <v>374</v>
      </c>
      <c r="F2393">
        <v>2008</v>
      </c>
      <c r="G2393">
        <v>40</v>
      </c>
      <c r="H2393" t="s">
        <v>27</v>
      </c>
      <c r="I2393" t="s">
        <v>126</v>
      </c>
      <c r="J2393" t="s">
        <v>224</v>
      </c>
      <c r="K2393">
        <v>0.1666667</v>
      </c>
      <c r="L2393">
        <v>5</v>
      </c>
      <c r="M2393">
        <v>30</v>
      </c>
      <c r="N2393">
        <v>1975</v>
      </c>
      <c r="O2393">
        <v>2005</v>
      </c>
      <c r="P2393" t="s">
        <v>454</v>
      </c>
      <c r="Q2393" t="s">
        <v>339</v>
      </c>
      <c r="R2393" t="s">
        <v>676</v>
      </c>
      <c r="S2393" t="s">
        <v>677</v>
      </c>
      <c r="T2393" t="s">
        <v>678</v>
      </c>
      <c r="U2393" t="s">
        <v>459</v>
      </c>
      <c r="V2393" t="s">
        <v>379</v>
      </c>
    </row>
    <row r="2394" spans="1:22">
      <c r="A2394">
        <v>55060</v>
      </c>
      <c r="B2394" t="s">
        <v>773</v>
      </c>
      <c r="C2394">
        <v>0.19</v>
      </c>
      <c r="D2394" t="s">
        <v>373</v>
      </c>
      <c r="E2394" t="s">
        <v>374</v>
      </c>
      <c r="F2394">
        <v>2007</v>
      </c>
      <c r="G2394">
        <v>40</v>
      </c>
      <c r="H2394" t="s">
        <v>27</v>
      </c>
      <c r="I2394" t="s">
        <v>126</v>
      </c>
      <c r="J2394" t="s">
        <v>224</v>
      </c>
      <c r="K2394">
        <v>0.1666667</v>
      </c>
      <c r="L2394">
        <v>5</v>
      </c>
      <c r="M2394">
        <v>30</v>
      </c>
      <c r="N2394">
        <v>1975</v>
      </c>
      <c r="O2394">
        <v>2005</v>
      </c>
      <c r="P2394" t="s">
        <v>454</v>
      </c>
      <c r="Q2394" t="s">
        <v>339</v>
      </c>
      <c r="R2394" t="s">
        <v>773</v>
      </c>
      <c r="S2394" t="s">
        <v>774</v>
      </c>
      <c r="T2394" t="s">
        <v>775</v>
      </c>
      <c r="U2394" t="s">
        <v>459</v>
      </c>
      <c r="V2394" t="s">
        <v>379</v>
      </c>
    </row>
    <row r="2395" spans="1:22">
      <c r="A2395">
        <v>55061</v>
      </c>
      <c r="B2395" t="s">
        <v>727</v>
      </c>
      <c r="C2395">
        <v>0.13</v>
      </c>
      <c r="D2395" t="s">
        <v>373</v>
      </c>
      <c r="E2395" t="s">
        <v>374</v>
      </c>
      <c r="F2395">
        <v>2008</v>
      </c>
      <c r="G2395">
        <v>40</v>
      </c>
      <c r="H2395" t="s">
        <v>27</v>
      </c>
      <c r="I2395" t="s">
        <v>126</v>
      </c>
      <c r="J2395" t="s">
        <v>224</v>
      </c>
      <c r="K2395">
        <v>0.1666667</v>
      </c>
      <c r="L2395">
        <v>5</v>
      </c>
      <c r="M2395">
        <v>30</v>
      </c>
      <c r="N2395">
        <v>1975</v>
      </c>
      <c r="O2395">
        <v>2005</v>
      </c>
      <c r="P2395" t="s">
        <v>454</v>
      </c>
      <c r="Q2395" t="s">
        <v>339</v>
      </c>
      <c r="R2395" t="s">
        <v>727</v>
      </c>
      <c r="S2395" t="s">
        <v>728</v>
      </c>
      <c r="T2395" t="s">
        <v>662</v>
      </c>
      <c r="U2395" t="s">
        <v>459</v>
      </c>
      <c r="V2395" t="s">
        <v>379</v>
      </c>
    </row>
    <row r="2396" spans="1:22">
      <c r="A2396">
        <v>55062</v>
      </c>
      <c r="B2396" t="s">
        <v>676</v>
      </c>
      <c r="C2396">
        <v>7.4999999999999997E-2</v>
      </c>
      <c r="D2396" t="s">
        <v>373</v>
      </c>
      <c r="E2396" t="s">
        <v>374</v>
      </c>
      <c r="F2396">
        <v>2007</v>
      </c>
      <c r="G2396">
        <v>40</v>
      </c>
      <c r="H2396" t="s">
        <v>27</v>
      </c>
      <c r="I2396" t="s">
        <v>126</v>
      </c>
      <c r="J2396" t="s">
        <v>224</v>
      </c>
      <c r="K2396">
        <v>0.1666667</v>
      </c>
      <c r="L2396">
        <v>5</v>
      </c>
      <c r="M2396">
        <v>30</v>
      </c>
      <c r="N2396">
        <v>1975</v>
      </c>
      <c r="O2396">
        <v>2005</v>
      </c>
      <c r="P2396" t="s">
        <v>454</v>
      </c>
      <c r="Q2396" t="s">
        <v>339</v>
      </c>
      <c r="R2396" t="s">
        <v>676</v>
      </c>
      <c r="S2396" t="s">
        <v>677</v>
      </c>
      <c r="T2396" t="s">
        <v>678</v>
      </c>
      <c r="U2396" t="s">
        <v>459</v>
      </c>
      <c r="V2396" t="s">
        <v>379</v>
      </c>
    </row>
    <row r="2397" spans="1:22">
      <c r="A2397">
        <v>55063</v>
      </c>
      <c r="B2397" t="s">
        <v>1294</v>
      </c>
      <c r="C2397">
        <v>0.06</v>
      </c>
      <c r="D2397" t="s">
        <v>373</v>
      </c>
      <c r="E2397" t="s">
        <v>374</v>
      </c>
      <c r="F2397">
        <v>2007</v>
      </c>
      <c r="G2397">
        <v>40</v>
      </c>
      <c r="H2397" t="s">
        <v>27</v>
      </c>
      <c r="I2397" t="s">
        <v>126</v>
      </c>
      <c r="J2397" t="s">
        <v>224</v>
      </c>
      <c r="K2397">
        <v>0.1666667</v>
      </c>
      <c r="L2397">
        <v>5</v>
      </c>
      <c r="M2397">
        <v>30</v>
      </c>
      <c r="N2397">
        <v>1975</v>
      </c>
      <c r="O2397">
        <v>2005</v>
      </c>
      <c r="P2397" t="s">
        <v>454</v>
      </c>
      <c r="Q2397" t="s">
        <v>339</v>
      </c>
      <c r="R2397" t="s">
        <v>1294</v>
      </c>
      <c r="S2397" t="s">
        <v>613</v>
      </c>
      <c r="T2397" t="s">
        <v>1295</v>
      </c>
      <c r="U2397" t="s">
        <v>459</v>
      </c>
      <c r="V2397" t="s">
        <v>379</v>
      </c>
    </row>
    <row r="2398" spans="1:22">
      <c r="A2398">
        <v>55064</v>
      </c>
      <c r="B2398" t="s">
        <v>598</v>
      </c>
      <c r="C2398">
        <v>0.06</v>
      </c>
      <c r="D2398" t="s">
        <v>373</v>
      </c>
      <c r="E2398" t="s">
        <v>374</v>
      </c>
      <c r="F2398">
        <v>2008</v>
      </c>
      <c r="G2398">
        <v>40</v>
      </c>
      <c r="H2398" t="s">
        <v>27</v>
      </c>
      <c r="I2398" t="s">
        <v>126</v>
      </c>
      <c r="J2398" t="s">
        <v>224</v>
      </c>
      <c r="K2398">
        <v>0.1666667</v>
      </c>
      <c r="L2398">
        <v>5</v>
      </c>
      <c r="M2398">
        <v>30</v>
      </c>
      <c r="N2398">
        <v>1975</v>
      </c>
      <c r="O2398">
        <v>2005</v>
      </c>
      <c r="P2398" t="s">
        <v>454</v>
      </c>
      <c r="Q2398" t="s">
        <v>339</v>
      </c>
      <c r="R2398" t="s">
        <v>598</v>
      </c>
      <c r="S2398" t="s">
        <v>548</v>
      </c>
      <c r="T2398" t="s">
        <v>599</v>
      </c>
      <c r="U2398" t="s">
        <v>459</v>
      </c>
      <c r="V2398" t="s">
        <v>379</v>
      </c>
    </row>
    <row r="2399" spans="1:22">
      <c r="A2399">
        <v>55065</v>
      </c>
      <c r="B2399" t="s">
        <v>735</v>
      </c>
      <c r="C2399">
        <v>0.06</v>
      </c>
      <c r="D2399" t="s">
        <v>373</v>
      </c>
      <c r="E2399" t="s">
        <v>374</v>
      </c>
      <c r="F2399">
        <v>2008</v>
      </c>
      <c r="G2399">
        <v>40</v>
      </c>
      <c r="H2399" t="s">
        <v>27</v>
      </c>
      <c r="I2399" t="s">
        <v>126</v>
      </c>
      <c r="J2399" t="s">
        <v>224</v>
      </c>
      <c r="K2399">
        <v>0.1666667</v>
      </c>
      <c r="L2399">
        <v>5</v>
      </c>
      <c r="M2399">
        <v>30</v>
      </c>
      <c r="N2399">
        <v>1975</v>
      </c>
      <c r="O2399">
        <v>2005</v>
      </c>
      <c r="P2399" t="s">
        <v>454</v>
      </c>
      <c r="Q2399" t="s">
        <v>339</v>
      </c>
      <c r="R2399" t="s">
        <v>735</v>
      </c>
      <c r="S2399" t="s">
        <v>736</v>
      </c>
      <c r="T2399" t="s">
        <v>737</v>
      </c>
      <c r="U2399" t="s">
        <v>459</v>
      </c>
      <c r="V2399" t="s">
        <v>379</v>
      </c>
    </row>
    <row r="2400" spans="1:22">
      <c r="A2400">
        <v>55066</v>
      </c>
      <c r="B2400" t="s">
        <v>598</v>
      </c>
      <c r="C2400">
        <v>4.4999999999999998E-2</v>
      </c>
      <c r="D2400" t="s">
        <v>373</v>
      </c>
      <c r="E2400" t="s">
        <v>374</v>
      </c>
      <c r="F2400">
        <v>2007</v>
      </c>
      <c r="G2400">
        <v>40</v>
      </c>
      <c r="H2400" t="s">
        <v>27</v>
      </c>
      <c r="I2400" t="s">
        <v>126</v>
      </c>
      <c r="J2400" t="s">
        <v>224</v>
      </c>
      <c r="K2400">
        <v>0.1666667</v>
      </c>
      <c r="L2400">
        <v>5</v>
      </c>
      <c r="M2400">
        <v>30</v>
      </c>
      <c r="N2400">
        <v>1975</v>
      </c>
      <c r="O2400">
        <v>2005</v>
      </c>
      <c r="P2400" t="s">
        <v>454</v>
      </c>
      <c r="Q2400" t="s">
        <v>339</v>
      </c>
      <c r="R2400" t="s">
        <v>598</v>
      </c>
      <c r="S2400" t="s">
        <v>548</v>
      </c>
      <c r="T2400" t="s">
        <v>599</v>
      </c>
      <c r="U2400" t="s">
        <v>459</v>
      </c>
      <c r="V2400" t="s">
        <v>379</v>
      </c>
    </row>
    <row r="2401" spans="1:22">
      <c r="A2401">
        <v>55067</v>
      </c>
      <c r="B2401" t="s">
        <v>606</v>
      </c>
      <c r="C2401">
        <v>0.03</v>
      </c>
      <c r="D2401" t="s">
        <v>373</v>
      </c>
      <c r="E2401" t="s">
        <v>374</v>
      </c>
      <c r="F2401">
        <v>2008</v>
      </c>
      <c r="G2401">
        <v>40</v>
      </c>
      <c r="H2401" t="s">
        <v>27</v>
      </c>
      <c r="I2401" t="s">
        <v>126</v>
      </c>
      <c r="J2401" t="s">
        <v>224</v>
      </c>
      <c r="K2401">
        <v>0.1666667</v>
      </c>
      <c r="L2401">
        <v>5</v>
      </c>
      <c r="M2401">
        <v>30</v>
      </c>
      <c r="N2401">
        <v>1975</v>
      </c>
      <c r="O2401">
        <v>2005</v>
      </c>
      <c r="P2401" t="s">
        <v>454</v>
      </c>
      <c r="Q2401" t="s">
        <v>339</v>
      </c>
      <c r="R2401" t="s">
        <v>606</v>
      </c>
      <c r="S2401" t="s">
        <v>607</v>
      </c>
      <c r="T2401" t="s">
        <v>608</v>
      </c>
      <c r="U2401" t="s">
        <v>459</v>
      </c>
      <c r="V2401" t="s">
        <v>379</v>
      </c>
    </row>
    <row r="2402" spans="1:22">
      <c r="A2402">
        <v>55068</v>
      </c>
      <c r="B2402" t="s">
        <v>773</v>
      </c>
      <c r="C2402">
        <v>0.03</v>
      </c>
      <c r="D2402" t="s">
        <v>373</v>
      </c>
      <c r="E2402" t="s">
        <v>374</v>
      </c>
      <c r="F2402">
        <v>2008</v>
      </c>
      <c r="G2402">
        <v>40</v>
      </c>
      <c r="H2402" t="s">
        <v>27</v>
      </c>
      <c r="I2402" t="s">
        <v>126</v>
      </c>
      <c r="J2402" t="s">
        <v>224</v>
      </c>
      <c r="K2402">
        <v>0.1666667</v>
      </c>
      <c r="L2402">
        <v>5</v>
      </c>
      <c r="M2402">
        <v>30</v>
      </c>
      <c r="N2402">
        <v>1975</v>
      </c>
      <c r="O2402">
        <v>2005</v>
      </c>
      <c r="P2402" t="s">
        <v>454</v>
      </c>
      <c r="Q2402" t="s">
        <v>339</v>
      </c>
      <c r="R2402" t="s">
        <v>773</v>
      </c>
      <c r="S2402" t="s">
        <v>774</v>
      </c>
      <c r="T2402" t="s">
        <v>775</v>
      </c>
      <c r="U2402" t="s">
        <v>459</v>
      </c>
      <c r="V2402" t="s">
        <v>379</v>
      </c>
    </row>
    <row r="2403" spans="1:22">
      <c r="A2403">
        <v>55069</v>
      </c>
      <c r="B2403" t="s">
        <v>804</v>
      </c>
      <c r="C2403">
        <v>0.03</v>
      </c>
      <c r="D2403" t="s">
        <v>373</v>
      </c>
      <c r="E2403" t="s">
        <v>374</v>
      </c>
      <c r="F2403">
        <v>2008</v>
      </c>
      <c r="G2403">
        <v>40</v>
      </c>
      <c r="H2403" t="s">
        <v>27</v>
      </c>
      <c r="I2403" t="s">
        <v>126</v>
      </c>
      <c r="J2403" t="s">
        <v>224</v>
      </c>
      <c r="K2403">
        <v>0.1666667</v>
      </c>
      <c r="L2403">
        <v>5</v>
      </c>
      <c r="M2403">
        <v>30</v>
      </c>
      <c r="N2403">
        <v>1975</v>
      </c>
      <c r="O2403">
        <v>2005</v>
      </c>
      <c r="P2403" t="s">
        <v>454</v>
      </c>
      <c r="Q2403" t="s">
        <v>339</v>
      </c>
      <c r="R2403" t="s">
        <v>804</v>
      </c>
      <c r="S2403" t="s">
        <v>805</v>
      </c>
      <c r="T2403" t="s">
        <v>806</v>
      </c>
      <c r="U2403" t="s">
        <v>459</v>
      </c>
      <c r="V2403" t="s">
        <v>379</v>
      </c>
    </row>
    <row r="2404" spans="1:22">
      <c r="A2404">
        <v>55070</v>
      </c>
      <c r="B2404" t="s">
        <v>727</v>
      </c>
      <c r="C2404">
        <v>2.5000000000000001E-2</v>
      </c>
      <c r="D2404" t="s">
        <v>373</v>
      </c>
      <c r="E2404" t="s">
        <v>374</v>
      </c>
      <c r="F2404">
        <v>2007</v>
      </c>
      <c r="G2404">
        <v>40</v>
      </c>
      <c r="H2404" t="s">
        <v>27</v>
      </c>
      <c r="I2404" t="s">
        <v>126</v>
      </c>
      <c r="J2404" t="s">
        <v>224</v>
      </c>
      <c r="K2404">
        <v>0.1666667</v>
      </c>
      <c r="L2404">
        <v>5</v>
      </c>
      <c r="M2404">
        <v>30</v>
      </c>
      <c r="N2404">
        <v>1975</v>
      </c>
      <c r="O2404">
        <v>2005</v>
      </c>
      <c r="P2404" t="s">
        <v>454</v>
      </c>
      <c r="Q2404" t="s">
        <v>339</v>
      </c>
      <c r="R2404" t="s">
        <v>727</v>
      </c>
      <c r="S2404" t="s">
        <v>728</v>
      </c>
      <c r="T2404" t="s">
        <v>662</v>
      </c>
      <c r="U2404" t="s">
        <v>459</v>
      </c>
      <c r="V2404" t="s">
        <v>379</v>
      </c>
    </row>
    <row r="2405" spans="1:22">
      <c r="A2405">
        <v>55071</v>
      </c>
      <c r="B2405" t="s">
        <v>682</v>
      </c>
      <c r="C2405">
        <v>0.02</v>
      </c>
      <c r="D2405" t="s">
        <v>373</v>
      </c>
      <c r="E2405" t="s">
        <v>374</v>
      </c>
      <c r="F2405">
        <v>2007</v>
      </c>
      <c r="G2405">
        <v>40</v>
      </c>
      <c r="H2405" t="s">
        <v>27</v>
      </c>
      <c r="I2405" t="s">
        <v>126</v>
      </c>
      <c r="J2405" t="s">
        <v>224</v>
      </c>
      <c r="K2405">
        <v>0.1666667</v>
      </c>
      <c r="L2405">
        <v>5</v>
      </c>
      <c r="M2405">
        <v>30</v>
      </c>
      <c r="N2405">
        <v>1975</v>
      </c>
      <c r="O2405">
        <v>2005</v>
      </c>
      <c r="P2405" t="s">
        <v>454</v>
      </c>
      <c r="Q2405" t="s">
        <v>339</v>
      </c>
      <c r="R2405" t="s">
        <v>682</v>
      </c>
      <c r="S2405" t="s">
        <v>470</v>
      </c>
      <c r="T2405" t="s">
        <v>683</v>
      </c>
      <c r="U2405" t="s">
        <v>459</v>
      </c>
      <c r="V2405" t="s">
        <v>379</v>
      </c>
    </row>
    <row r="2406" spans="1:22">
      <c r="A2406">
        <v>55072</v>
      </c>
      <c r="B2406" t="s">
        <v>794</v>
      </c>
      <c r="C2406">
        <v>5.0000000000000001E-3</v>
      </c>
      <c r="D2406" t="s">
        <v>373</v>
      </c>
      <c r="E2406" t="s">
        <v>374</v>
      </c>
      <c r="F2406">
        <v>2008</v>
      </c>
      <c r="G2406">
        <v>40</v>
      </c>
      <c r="H2406" t="s">
        <v>27</v>
      </c>
      <c r="I2406" t="s">
        <v>126</v>
      </c>
      <c r="J2406" t="s">
        <v>224</v>
      </c>
      <c r="K2406">
        <v>0.1666667</v>
      </c>
      <c r="L2406">
        <v>5</v>
      </c>
      <c r="M2406">
        <v>30</v>
      </c>
      <c r="N2406">
        <v>1975</v>
      </c>
      <c r="O2406">
        <v>2005</v>
      </c>
      <c r="P2406" t="s">
        <v>454</v>
      </c>
      <c r="Q2406" t="s">
        <v>339</v>
      </c>
      <c r="R2406" t="s">
        <v>794</v>
      </c>
      <c r="S2406" t="s">
        <v>795</v>
      </c>
      <c r="T2406" t="s">
        <v>796</v>
      </c>
      <c r="U2406" t="s">
        <v>459</v>
      </c>
      <c r="V2406" t="s">
        <v>379</v>
      </c>
    </row>
    <row r="2407" spans="1:22">
      <c r="A2407">
        <v>55073</v>
      </c>
      <c r="B2407" t="s">
        <v>606</v>
      </c>
      <c r="C2407">
        <v>5.0000000000000001E-3</v>
      </c>
      <c r="D2407" t="s">
        <v>373</v>
      </c>
      <c r="E2407" t="s">
        <v>374</v>
      </c>
      <c r="F2407">
        <v>2007</v>
      </c>
      <c r="G2407">
        <v>40</v>
      </c>
      <c r="H2407" t="s">
        <v>27</v>
      </c>
      <c r="I2407" t="s">
        <v>126</v>
      </c>
      <c r="J2407" t="s">
        <v>224</v>
      </c>
      <c r="K2407">
        <v>0.1666667</v>
      </c>
      <c r="L2407">
        <v>5</v>
      </c>
      <c r="M2407">
        <v>30</v>
      </c>
      <c r="N2407">
        <v>1975</v>
      </c>
      <c r="O2407">
        <v>2005</v>
      </c>
      <c r="P2407" t="s">
        <v>454</v>
      </c>
      <c r="Q2407" t="s">
        <v>339</v>
      </c>
      <c r="R2407" t="s">
        <v>606</v>
      </c>
      <c r="S2407" t="s">
        <v>607</v>
      </c>
      <c r="T2407" t="s">
        <v>608</v>
      </c>
      <c r="U2407" t="s">
        <v>459</v>
      </c>
      <c r="V2407" t="s">
        <v>379</v>
      </c>
    </row>
    <row r="2408" spans="1:22">
      <c r="A2408">
        <v>55074</v>
      </c>
      <c r="B2408" t="s">
        <v>786</v>
      </c>
      <c r="C2408">
        <v>5.0000000000000001E-3</v>
      </c>
      <c r="D2408" t="s">
        <v>373</v>
      </c>
      <c r="E2408" t="s">
        <v>374</v>
      </c>
      <c r="F2408">
        <v>2008</v>
      </c>
      <c r="G2408">
        <v>40</v>
      </c>
      <c r="H2408" t="s">
        <v>27</v>
      </c>
      <c r="I2408" t="s">
        <v>126</v>
      </c>
      <c r="J2408" t="s">
        <v>224</v>
      </c>
      <c r="K2408">
        <v>0.1666667</v>
      </c>
      <c r="L2408">
        <v>5</v>
      </c>
      <c r="M2408">
        <v>30</v>
      </c>
      <c r="N2408">
        <v>1975</v>
      </c>
      <c r="O2408">
        <v>2005</v>
      </c>
      <c r="P2408" t="s">
        <v>454</v>
      </c>
      <c r="Q2408" t="s">
        <v>339</v>
      </c>
      <c r="R2408" t="s">
        <v>786</v>
      </c>
      <c r="S2408" t="s">
        <v>787</v>
      </c>
      <c r="T2408" t="s">
        <v>788</v>
      </c>
      <c r="U2408" t="s">
        <v>459</v>
      </c>
      <c r="V2408" t="s">
        <v>379</v>
      </c>
    </row>
    <row r="2409" spans="1:22">
      <c r="A2409">
        <v>55075</v>
      </c>
      <c r="B2409" t="s">
        <v>804</v>
      </c>
      <c r="C2409">
        <v>5.0000000000000001E-3</v>
      </c>
      <c r="D2409" t="s">
        <v>373</v>
      </c>
      <c r="E2409" t="s">
        <v>374</v>
      </c>
      <c r="F2409">
        <v>2007</v>
      </c>
      <c r="G2409">
        <v>40</v>
      </c>
      <c r="H2409" t="s">
        <v>27</v>
      </c>
      <c r="I2409" t="s">
        <v>126</v>
      </c>
      <c r="J2409" t="s">
        <v>224</v>
      </c>
      <c r="K2409">
        <v>0.1666667</v>
      </c>
      <c r="L2409">
        <v>5</v>
      </c>
      <c r="M2409">
        <v>30</v>
      </c>
      <c r="N2409">
        <v>1975</v>
      </c>
      <c r="O2409">
        <v>2005</v>
      </c>
      <c r="P2409" t="s">
        <v>454</v>
      </c>
      <c r="Q2409" t="s">
        <v>339</v>
      </c>
      <c r="R2409" t="s">
        <v>804</v>
      </c>
      <c r="S2409" t="s">
        <v>805</v>
      </c>
      <c r="T2409" t="s">
        <v>806</v>
      </c>
      <c r="U2409" t="s">
        <v>459</v>
      </c>
      <c r="V2409" t="s">
        <v>379</v>
      </c>
    </row>
    <row r="2410" spans="1:22">
      <c r="A2410">
        <v>55076</v>
      </c>
      <c r="B2410" t="s">
        <v>615</v>
      </c>
      <c r="C2410">
        <v>0.43</v>
      </c>
      <c r="D2410" t="s">
        <v>373</v>
      </c>
      <c r="E2410" t="s">
        <v>374</v>
      </c>
      <c r="F2410">
        <v>2008</v>
      </c>
      <c r="G2410">
        <v>40</v>
      </c>
      <c r="H2410" t="s">
        <v>27</v>
      </c>
      <c r="I2410" t="s">
        <v>126</v>
      </c>
      <c r="J2410" t="s">
        <v>224</v>
      </c>
      <c r="K2410">
        <v>0.1666667</v>
      </c>
      <c r="L2410">
        <v>5</v>
      </c>
      <c r="M2410">
        <v>30</v>
      </c>
      <c r="N2410">
        <v>1975</v>
      </c>
      <c r="O2410">
        <v>2005</v>
      </c>
      <c r="P2410" t="s">
        <v>454</v>
      </c>
      <c r="Q2410" t="s">
        <v>339</v>
      </c>
      <c r="R2410" t="s">
        <v>615</v>
      </c>
      <c r="S2410" t="s">
        <v>616</v>
      </c>
      <c r="T2410" t="s">
        <v>617</v>
      </c>
      <c r="U2410" t="s">
        <v>618</v>
      </c>
      <c r="V2410" t="s">
        <v>379</v>
      </c>
    </row>
    <row r="2411" spans="1:22">
      <c r="A2411">
        <v>55077</v>
      </c>
      <c r="B2411" t="s">
        <v>615</v>
      </c>
      <c r="C2411">
        <v>6.5000000000000002E-2</v>
      </c>
      <c r="D2411" t="s">
        <v>373</v>
      </c>
      <c r="E2411" t="s">
        <v>374</v>
      </c>
      <c r="F2411">
        <v>2007</v>
      </c>
      <c r="G2411">
        <v>40</v>
      </c>
      <c r="H2411" t="s">
        <v>27</v>
      </c>
      <c r="I2411" t="s">
        <v>126</v>
      </c>
      <c r="J2411" t="s">
        <v>224</v>
      </c>
      <c r="K2411">
        <v>0.1666667</v>
      </c>
      <c r="L2411">
        <v>5</v>
      </c>
      <c r="M2411">
        <v>30</v>
      </c>
      <c r="N2411">
        <v>1975</v>
      </c>
      <c r="O2411">
        <v>2005</v>
      </c>
      <c r="P2411" t="s">
        <v>454</v>
      </c>
      <c r="Q2411" t="s">
        <v>339</v>
      </c>
      <c r="R2411" t="s">
        <v>615</v>
      </c>
      <c r="S2411" t="s">
        <v>616</v>
      </c>
      <c r="T2411" t="s">
        <v>617</v>
      </c>
      <c r="U2411" t="s">
        <v>618</v>
      </c>
      <c r="V2411" t="s">
        <v>379</v>
      </c>
    </row>
    <row r="2412" spans="1:22">
      <c r="A2412">
        <v>55078</v>
      </c>
      <c r="B2412" t="s">
        <v>688</v>
      </c>
      <c r="C2412">
        <v>6.5000000000000002E-2</v>
      </c>
      <c r="D2412" t="s">
        <v>373</v>
      </c>
      <c r="E2412" t="s">
        <v>374</v>
      </c>
      <c r="F2412">
        <v>2008</v>
      </c>
      <c r="G2412">
        <v>40</v>
      </c>
      <c r="H2412" t="s">
        <v>27</v>
      </c>
      <c r="I2412" t="s">
        <v>126</v>
      </c>
      <c r="J2412" t="s">
        <v>224</v>
      </c>
      <c r="K2412">
        <v>0.1666667</v>
      </c>
      <c r="L2412">
        <v>5</v>
      </c>
      <c r="M2412">
        <v>30</v>
      </c>
      <c r="N2412">
        <v>1975</v>
      </c>
      <c r="O2412">
        <v>2005</v>
      </c>
      <c r="P2412" t="s">
        <v>454</v>
      </c>
      <c r="Q2412" t="s">
        <v>339</v>
      </c>
      <c r="R2412" t="s">
        <v>688</v>
      </c>
      <c r="S2412" t="s">
        <v>689</v>
      </c>
      <c r="T2412" t="s">
        <v>690</v>
      </c>
      <c r="U2412" t="s">
        <v>618</v>
      </c>
      <c r="V2412" t="s">
        <v>379</v>
      </c>
    </row>
    <row r="2413" spans="1:22">
      <c r="A2413">
        <v>55079</v>
      </c>
      <c r="B2413" t="s">
        <v>688</v>
      </c>
      <c r="C2413">
        <v>5.0000000000000001E-3</v>
      </c>
      <c r="D2413" t="s">
        <v>373</v>
      </c>
      <c r="E2413" t="s">
        <v>374</v>
      </c>
      <c r="F2413">
        <v>2007</v>
      </c>
      <c r="G2413">
        <v>40</v>
      </c>
      <c r="H2413" t="s">
        <v>27</v>
      </c>
      <c r="I2413" t="s">
        <v>126</v>
      </c>
      <c r="J2413" t="s">
        <v>224</v>
      </c>
      <c r="K2413">
        <v>0.1666667</v>
      </c>
      <c r="L2413">
        <v>5</v>
      </c>
      <c r="M2413">
        <v>30</v>
      </c>
      <c r="N2413">
        <v>1975</v>
      </c>
      <c r="O2413">
        <v>2005</v>
      </c>
      <c r="P2413" t="s">
        <v>454</v>
      </c>
      <c r="Q2413" t="s">
        <v>339</v>
      </c>
      <c r="R2413" t="s">
        <v>688</v>
      </c>
      <c r="S2413" t="s">
        <v>689</v>
      </c>
      <c r="T2413" t="s">
        <v>690</v>
      </c>
      <c r="U2413" t="s">
        <v>618</v>
      </c>
      <c r="V2413" t="s">
        <v>379</v>
      </c>
    </row>
    <row r="2414" spans="1:22">
      <c r="A2414">
        <v>55080</v>
      </c>
      <c r="B2414" t="s">
        <v>738</v>
      </c>
      <c r="C2414">
        <v>5.0000000000000001E-3</v>
      </c>
      <c r="D2414" t="s">
        <v>373</v>
      </c>
      <c r="E2414" t="s">
        <v>374</v>
      </c>
      <c r="F2414">
        <v>2008</v>
      </c>
      <c r="G2414">
        <v>40</v>
      </c>
      <c r="H2414" t="s">
        <v>27</v>
      </c>
      <c r="I2414" t="s">
        <v>126</v>
      </c>
      <c r="J2414" t="s">
        <v>224</v>
      </c>
      <c r="K2414">
        <v>0.1666667</v>
      </c>
      <c r="L2414">
        <v>5</v>
      </c>
      <c r="M2414">
        <v>30</v>
      </c>
      <c r="N2414">
        <v>1975</v>
      </c>
      <c r="O2414">
        <v>2005</v>
      </c>
      <c r="P2414" t="s">
        <v>454</v>
      </c>
      <c r="Q2414" t="s">
        <v>339</v>
      </c>
      <c r="R2414" t="s">
        <v>738</v>
      </c>
      <c r="S2414" t="s">
        <v>739</v>
      </c>
      <c r="T2414" t="s">
        <v>740</v>
      </c>
      <c r="U2414" t="s">
        <v>530</v>
      </c>
      <c r="V2414" t="s">
        <v>379</v>
      </c>
    </row>
    <row r="2415" spans="1:22">
      <c r="A2415">
        <v>55081</v>
      </c>
      <c r="B2415" t="s">
        <v>624</v>
      </c>
      <c r="C2415">
        <v>0.02</v>
      </c>
      <c r="D2415" t="s">
        <v>373</v>
      </c>
      <c r="E2415" t="s">
        <v>374</v>
      </c>
      <c r="F2415">
        <v>2008</v>
      </c>
      <c r="G2415">
        <v>40</v>
      </c>
      <c r="H2415" t="s">
        <v>27</v>
      </c>
      <c r="I2415" t="s">
        <v>126</v>
      </c>
      <c r="J2415" t="s">
        <v>224</v>
      </c>
      <c r="K2415">
        <v>0.1666667</v>
      </c>
      <c r="L2415">
        <v>5</v>
      </c>
      <c r="M2415">
        <v>30</v>
      </c>
      <c r="N2415">
        <v>1975</v>
      </c>
      <c r="O2415">
        <v>2005</v>
      </c>
      <c r="P2415" t="s">
        <v>454</v>
      </c>
      <c r="Q2415" t="s">
        <v>339</v>
      </c>
      <c r="R2415" t="s">
        <v>624</v>
      </c>
      <c r="S2415" t="s">
        <v>625</v>
      </c>
      <c r="T2415" t="s">
        <v>626</v>
      </c>
      <c r="U2415" t="s">
        <v>485</v>
      </c>
      <c r="V2415" t="s">
        <v>486</v>
      </c>
    </row>
    <row r="2416" spans="1:22">
      <c r="A2416">
        <v>55082</v>
      </c>
      <c r="B2416" t="s">
        <v>621</v>
      </c>
      <c r="C2416">
        <v>1.4999999999999999E-2</v>
      </c>
      <c r="D2416" t="s">
        <v>373</v>
      </c>
      <c r="E2416" t="s">
        <v>374</v>
      </c>
      <c r="F2416">
        <v>2007</v>
      </c>
      <c r="G2416">
        <v>40</v>
      </c>
      <c r="H2416" t="s">
        <v>27</v>
      </c>
      <c r="I2416" t="s">
        <v>126</v>
      </c>
      <c r="J2416" t="s">
        <v>224</v>
      </c>
      <c r="K2416">
        <v>0.1666667</v>
      </c>
      <c r="L2416">
        <v>5</v>
      </c>
      <c r="M2416">
        <v>30</v>
      </c>
      <c r="N2416">
        <v>1975</v>
      </c>
      <c r="O2416">
        <v>2005</v>
      </c>
      <c r="P2416" t="s">
        <v>454</v>
      </c>
      <c r="Q2416" t="s">
        <v>339</v>
      </c>
      <c r="R2416" t="s">
        <v>621</v>
      </c>
      <c r="S2416" t="s">
        <v>622</v>
      </c>
      <c r="T2416" t="s">
        <v>623</v>
      </c>
      <c r="U2416" t="s">
        <v>485</v>
      </c>
      <c r="V2416" t="s">
        <v>486</v>
      </c>
    </row>
    <row r="2417" spans="1:22">
      <c r="A2417">
        <v>55083</v>
      </c>
      <c r="B2417" t="s">
        <v>621</v>
      </c>
      <c r="C2417">
        <v>1.4999999999999999E-2</v>
      </c>
      <c r="D2417" t="s">
        <v>373</v>
      </c>
      <c r="E2417" t="s">
        <v>374</v>
      </c>
      <c r="F2417">
        <v>2008</v>
      </c>
      <c r="G2417">
        <v>40</v>
      </c>
      <c r="H2417" t="s">
        <v>27</v>
      </c>
      <c r="I2417" t="s">
        <v>126</v>
      </c>
      <c r="J2417" t="s">
        <v>224</v>
      </c>
      <c r="K2417">
        <v>0.1666667</v>
      </c>
      <c r="L2417">
        <v>5</v>
      </c>
      <c r="M2417">
        <v>30</v>
      </c>
      <c r="N2417">
        <v>1975</v>
      </c>
      <c r="O2417">
        <v>2005</v>
      </c>
      <c r="P2417" t="s">
        <v>454</v>
      </c>
      <c r="Q2417" t="s">
        <v>339</v>
      </c>
      <c r="R2417" t="s">
        <v>621</v>
      </c>
      <c r="S2417" t="s">
        <v>622</v>
      </c>
      <c r="T2417" t="s">
        <v>623</v>
      </c>
      <c r="U2417" t="s">
        <v>485</v>
      </c>
      <c r="V2417" t="s">
        <v>486</v>
      </c>
    </row>
    <row r="2418" spans="1:22">
      <c r="A2418">
        <v>55084</v>
      </c>
      <c r="B2418" t="s">
        <v>1282</v>
      </c>
      <c r="C2418">
        <v>5.0000000000000001E-3</v>
      </c>
      <c r="D2418" t="s">
        <v>373</v>
      </c>
      <c r="E2418" t="s">
        <v>374</v>
      </c>
      <c r="F2418">
        <v>2008</v>
      </c>
      <c r="G2418">
        <v>40</v>
      </c>
      <c r="H2418" t="s">
        <v>27</v>
      </c>
      <c r="I2418" t="s">
        <v>126</v>
      </c>
      <c r="J2418" t="s">
        <v>224</v>
      </c>
      <c r="K2418">
        <v>0.1666667</v>
      </c>
      <c r="L2418">
        <v>5</v>
      </c>
      <c r="M2418">
        <v>30</v>
      </c>
      <c r="N2418">
        <v>1975</v>
      </c>
      <c r="O2418">
        <v>2005</v>
      </c>
      <c r="P2418" t="s">
        <v>454</v>
      </c>
      <c r="Q2418" t="s">
        <v>339</v>
      </c>
      <c r="R2418" t="s">
        <v>1282</v>
      </c>
      <c r="S2418" t="s">
        <v>1283</v>
      </c>
      <c r="T2418" t="s">
        <v>1284</v>
      </c>
      <c r="U2418" t="s">
        <v>485</v>
      </c>
      <c r="V2418" t="s">
        <v>486</v>
      </c>
    </row>
    <row r="2419" spans="1:22">
      <c r="A2419">
        <v>55085</v>
      </c>
      <c r="B2419" t="s">
        <v>776</v>
      </c>
      <c r="C2419">
        <v>5.0000000000000001E-3</v>
      </c>
      <c r="D2419" t="s">
        <v>373</v>
      </c>
      <c r="E2419" t="s">
        <v>374</v>
      </c>
      <c r="F2419">
        <v>2007</v>
      </c>
      <c r="G2419">
        <v>40</v>
      </c>
      <c r="H2419" t="s">
        <v>27</v>
      </c>
      <c r="I2419" t="s">
        <v>126</v>
      </c>
      <c r="J2419" t="s">
        <v>224</v>
      </c>
      <c r="K2419">
        <v>0.1666667</v>
      </c>
      <c r="L2419">
        <v>5</v>
      </c>
      <c r="M2419">
        <v>30</v>
      </c>
      <c r="N2419">
        <v>1975</v>
      </c>
      <c r="O2419">
        <v>2005</v>
      </c>
      <c r="P2419" t="s">
        <v>454</v>
      </c>
      <c r="Q2419" t="s">
        <v>339</v>
      </c>
      <c r="R2419" t="s">
        <v>776</v>
      </c>
      <c r="S2419" t="s">
        <v>777</v>
      </c>
      <c r="T2419" t="s">
        <v>778</v>
      </c>
      <c r="U2419" t="s">
        <v>779</v>
      </c>
      <c r="V2419" t="s">
        <v>379</v>
      </c>
    </row>
    <row r="2420" spans="1:22">
      <c r="A2420">
        <v>55086</v>
      </c>
      <c r="B2420" t="s">
        <v>1333</v>
      </c>
      <c r="C2420">
        <v>5.0000000000000001E-3</v>
      </c>
      <c r="D2420" t="s">
        <v>373</v>
      </c>
      <c r="E2420" t="s">
        <v>374</v>
      </c>
      <c r="F2420">
        <v>2007</v>
      </c>
      <c r="G2420">
        <v>40</v>
      </c>
      <c r="H2420" t="s">
        <v>27</v>
      </c>
      <c r="I2420" t="s">
        <v>126</v>
      </c>
      <c r="J2420" t="s">
        <v>224</v>
      </c>
      <c r="K2420">
        <v>0.1666667</v>
      </c>
      <c r="L2420">
        <v>5</v>
      </c>
      <c r="M2420">
        <v>30</v>
      </c>
      <c r="N2420">
        <v>1975</v>
      </c>
      <c r="O2420">
        <v>2005</v>
      </c>
      <c r="P2420" t="s">
        <v>454</v>
      </c>
      <c r="Q2420" t="s">
        <v>339</v>
      </c>
      <c r="R2420" t="s">
        <v>1333</v>
      </c>
      <c r="S2420" t="s">
        <v>1334</v>
      </c>
      <c r="T2420" t="s">
        <v>1323</v>
      </c>
      <c r="U2420" t="s">
        <v>697</v>
      </c>
      <c r="V2420" t="s">
        <v>379</v>
      </c>
    </row>
    <row r="2421" spans="1:22">
      <c r="A2421">
        <v>55089</v>
      </c>
      <c r="B2421" t="s">
        <v>636</v>
      </c>
      <c r="C2421">
        <v>0.82499999999999996</v>
      </c>
      <c r="D2421" t="s">
        <v>373</v>
      </c>
      <c r="E2421" t="s">
        <v>374</v>
      </c>
      <c r="F2421">
        <v>2008</v>
      </c>
      <c r="G2421">
        <v>40</v>
      </c>
      <c r="H2421" t="s">
        <v>27</v>
      </c>
      <c r="I2421" t="s">
        <v>126</v>
      </c>
      <c r="J2421" t="s">
        <v>224</v>
      </c>
      <c r="K2421">
        <v>0.1666667</v>
      </c>
      <c r="L2421">
        <v>5</v>
      </c>
      <c r="M2421">
        <v>30</v>
      </c>
      <c r="N2421">
        <v>1975</v>
      </c>
      <c r="O2421">
        <v>2005</v>
      </c>
      <c r="P2421" t="s">
        <v>454</v>
      </c>
      <c r="Q2421" t="s">
        <v>339</v>
      </c>
      <c r="R2421" t="s">
        <v>636</v>
      </c>
      <c r="S2421" t="s">
        <v>414</v>
      </c>
      <c r="T2421" t="s">
        <v>637</v>
      </c>
      <c r="U2421" t="s">
        <v>416</v>
      </c>
      <c r="V2421" t="s">
        <v>417</v>
      </c>
    </row>
    <row r="2422" spans="1:22">
      <c r="A2422">
        <v>55090</v>
      </c>
      <c r="B2422" t="s">
        <v>636</v>
      </c>
      <c r="C2422">
        <v>0.40500000000000003</v>
      </c>
      <c r="D2422" t="s">
        <v>373</v>
      </c>
      <c r="E2422" t="s">
        <v>374</v>
      </c>
      <c r="F2422">
        <v>2007</v>
      </c>
      <c r="G2422">
        <v>40</v>
      </c>
      <c r="H2422" t="s">
        <v>27</v>
      </c>
      <c r="I2422" t="s">
        <v>126</v>
      </c>
      <c r="J2422" t="s">
        <v>224</v>
      </c>
      <c r="K2422">
        <v>0.1666667</v>
      </c>
      <c r="L2422">
        <v>5</v>
      </c>
      <c r="M2422">
        <v>30</v>
      </c>
      <c r="N2422">
        <v>1975</v>
      </c>
      <c r="O2422">
        <v>2005</v>
      </c>
      <c r="P2422" t="s">
        <v>454</v>
      </c>
      <c r="Q2422" t="s">
        <v>339</v>
      </c>
      <c r="R2422" t="s">
        <v>636</v>
      </c>
      <c r="S2422" t="s">
        <v>414</v>
      </c>
      <c r="T2422" t="s">
        <v>637</v>
      </c>
      <c r="U2422" t="s">
        <v>416</v>
      </c>
      <c r="V2422" t="s">
        <v>417</v>
      </c>
    </row>
    <row r="2423" spans="1:22">
      <c r="A2423">
        <v>55091</v>
      </c>
      <c r="B2423" t="s">
        <v>1298</v>
      </c>
      <c r="C2423">
        <v>6.5000000000000002E-2</v>
      </c>
      <c r="D2423" t="s">
        <v>373</v>
      </c>
      <c r="E2423" t="s">
        <v>374</v>
      </c>
      <c r="F2423">
        <v>2008</v>
      </c>
      <c r="G2423">
        <v>40</v>
      </c>
      <c r="H2423" t="s">
        <v>27</v>
      </c>
      <c r="I2423" t="s">
        <v>126</v>
      </c>
      <c r="J2423" t="s">
        <v>224</v>
      </c>
      <c r="K2423">
        <v>0.1666667</v>
      </c>
      <c r="L2423">
        <v>5</v>
      </c>
      <c r="M2423">
        <v>30</v>
      </c>
      <c r="N2423">
        <v>1975</v>
      </c>
      <c r="O2423">
        <v>2005</v>
      </c>
      <c r="P2423" t="s">
        <v>454</v>
      </c>
      <c r="Q2423" t="s">
        <v>339</v>
      </c>
      <c r="R2423" t="s">
        <v>1298</v>
      </c>
      <c r="S2423" t="s">
        <v>1299</v>
      </c>
      <c r="T2423" t="s">
        <v>1300</v>
      </c>
      <c r="U2423" t="s">
        <v>641</v>
      </c>
      <c r="V2423" t="s">
        <v>379</v>
      </c>
    </row>
    <row r="2424" spans="1:22">
      <c r="A2424">
        <v>55092</v>
      </c>
      <c r="B2424" t="s">
        <v>1298</v>
      </c>
      <c r="C2424">
        <v>6.5000000000000002E-2</v>
      </c>
      <c r="D2424" t="s">
        <v>373</v>
      </c>
      <c r="E2424" t="s">
        <v>374</v>
      </c>
      <c r="F2424">
        <v>2007</v>
      </c>
      <c r="G2424">
        <v>40</v>
      </c>
      <c r="H2424" t="s">
        <v>27</v>
      </c>
      <c r="I2424" t="s">
        <v>126</v>
      </c>
      <c r="J2424" t="s">
        <v>224</v>
      </c>
      <c r="K2424">
        <v>0.1666667</v>
      </c>
      <c r="L2424">
        <v>5</v>
      </c>
      <c r="M2424">
        <v>30</v>
      </c>
      <c r="N2424">
        <v>1975</v>
      </c>
      <c r="O2424">
        <v>2005</v>
      </c>
      <c r="P2424" t="s">
        <v>454</v>
      </c>
      <c r="Q2424" t="s">
        <v>339</v>
      </c>
      <c r="R2424" t="s">
        <v>1298</v>
      </c>
      <c r="S2424" t="s">
        <v>1299</v>
      </c>
      <c r="T2424" t="s">
        <v>1300</v>
      </c>
      <c r="U2424" t="s">
        <v>641</v>
      </c>
      <c r="V2424" t="s">
        <v>379</v>
      </c>
    </row>
    <row r="2425" spans="1:22">
      <c r="A2425">
        <v>55093</v>
      </c>
      <c r="B2425" t="s">
        <v>698</v>
      </c>
      <c r="C2425">
        <v>5.0000000000000001E-3</v>
      </c>
      <c r="D2425" t="s">
        <v>373</v>
      </c>
      <c r="E2425" t="s">
        <v>374</v>
      </c>
      <c r="F2425">
        <v>2007</v>
      </c>
      <c r="G2425">
        <v>40</v>
      </c>
      <c r="H2425" t="s">
        <v>27</v>
      </c>
      <c r="I2425" t="s">
        <v>126</v>
      </c>
      <c r="J2425" t="s">
        <v>224</v>
      </c>
      <c r="K2425">
        <v>0.1666667</v>
      </c>
      <c r="L2425">
        <v>5</v>
      </c>
      <c r="M2425">
        <v>30</v>
      </c>
      <c r="N2425">
        <v>1975</v>
      </c>
      <c r="O2425">
        <v>2005</v>
      </c>
      <c r="P2425" t="s">
        <v>454</v>
      </c>
      <c r="Q2425" t="s">
        <v>339</v>
      </c>
      <c r="R2425" t="s">
        <v>698</v>
      </c>
      <c r="S2425" t="s">
        <v>699</v>
      </c>
      <c r="T2425" t="s">
        <v>700</v>
      </c>
      <c r="U2425" t="s">
        <v>641</v>
      </c>
      <c r="V2425" t="s">
        <v>379</v>
      </c>
    </row>
    <row r="2426" spans="1:22">
      <c r="A2426">
        <v>55094</v>
      </c>
      <c r="B2426" t="s">
        <v>642</v>
      </c>
      <c r="C2426">
        <v>2.645</v>
      </c>
      <c r="D2426" t="s">
        <v>373</v>
      </c>
      <c r="E2426" t="s">
        <v>374</v>
      </c>
      <c r="F2426">
        <v>2007</v>
      </c>
      <c r="G2426">
        <v>40</v>
      </c>
      <c r="H2426" t="s">
        <v>27</v>
      </c>
      <c r="I2426" t="s">
        <v>126</v>
      </c>
      <c r="J2426" t="s">
        <v>224</v>
      </c>
      <c r="K2426">
        <v>0.1666667</v>
      </c>
      <c r="L2426">
        <v>5</v>
      </c>
      <c r="M2426">
        <v>30</v>
      </c>
      <c r="N2426">
        <v>1975</v>
      </c>
      <c r="O2426">
        <v>2005</v>
      </c>
      <c r="P2426" t="s">
        <v>454</v>
      </c>
      <c r="Q2426" t="s">
        <v>339</v>
      </c>
      <c r="R2426" t="s">
        <v>642</v>
      </c>
      <c r="S2426" t="s">
        <v>643</v>
      </c>
      <c r="T2426" t="s">
        <v>644</v>
      </c>
      <c r="U2426" t="s">
        <v>421</v>
      </c>
      <c r="V2426" t="s">
        <v>379</v>
      </c>
    </row>
    <row r="2427" spans="1:22">
      <c r="A2427">
        <v>55095</v>
      </c>
      <c r="B2427" t="s">
        <v>645</v>
      </c>
      <c r="C2427">
        <v>2.39</v>
      </c>
      <c r="D2427" t="s">
        <v>373</v>
      </c>
      <c r="E2427" t="s">
        <v>374</v>
      </c>
      <c r="F2427">
        <v>2007</v>
      </c>
      <c r="G2427">
        <v>40</v>
      </c>
      <c r="H2427" t="s">
        <v>27</v>
      </c>
      <c r="I2427" t="s">
        <v>126</v>
      </c>
      <c r="J2427" t="s">
        <v>224</v>
      </c>
      <c r="K2427">
        <v>0.1666667</v>
      </c>
      <c r="L2427">
        <v>5</v>
      </c>
      <c r="M2427">
        <v>30</v>
      </c>
      <c r="N2427">
        <v>1975</v>
      </c>
      <c r="O2427">
        <v>2005</v>
      </c>
      <c r="P2427" t="s">
        <v>454</v>
      </c>
      <c r="Q2427" t="s">
        <v>339</v>
      </c>
      <c r="R2427" t="s">
        <v>645</v>
      </c>
      <c r="S2427" t="s">
        <v>646</v>
      </c>
      <c r="T2427" t="s">
        <v>647</v>
      </c>
      <c r="U2427" t="s">
        <v>421</v>
      </c>
      <c r="V2427" t="s">
        <v>379</v>
      </c>
    </row>
    <row r="2428" spans="1:22">
      <c r="A2428">
        <v>55096</v>
      </c>
      <c r="B2428" t="s">
        <v>642</v>
      </c>
      <c r="C2428">
        <v>2.0150000000000001</v>
      </c>
      <c r="D2428" t="s">
        <v>373</v>
      </c>
      <c r="E2428" t="s">
        <v>374</v>
      </c>
      <c r="F2428">
        <v>2008</v>
      </c>
      <c r="G2428">
        <v>40</v>
      </c>
      <c r="H2428" t="s">
        <v>27</v>
      </c>
      <c r="I2428" t="s">
        <v>126</v>
      </c>
      <c r="J2428" t="s">
        <v>224</v>
      </c>
      <c r="K2428">
        <v>0.1666667</v>
      </c>
      <c r="L2428">
        <v>5</v>
      </c>
      <c r="M2428">
        <v>30</v>
      </c>
      <c r="N2428">
        <v>1975</v>
      </c>
      <c r="O2428">
        <v>2005</v>
      </c>
      <c r="P2428" t="s">
        <v>454</v>
      </c>
      <c r="Q2428" t="s">
        <v>339</v>
      </c>
      <c r="R2428" t="s">
        <v>642</v>
      </c>
      <c r="S2428" t="s">
        <v>643</v>
      </c>
      <c r="T2428" t="s">
        <v>644</v>
      </c>
      <c r="U2428" t="s">
        <v>421</v>
      </c>
      <c r="V2428" t="s">
        <v>379</v>
      </c>
    </row>
    <row r="2429" spans="1:22">
      <c r="A2429">
        <v>55097</v>
      </c>
      <c r="B2429" t="s">
        <v>645</v>
      </c>
      <c r="C2429">
        <v>1.925</v>
      </c>
      <c r="D2429" t="s">
        <v>373</v>
      </c>
      <c r="E2429" t="s">
        <v>374</v>
      </c>
      <c r="F2429">
        <v>2008</v>
      </c>
      <c r="G2429">
        <v>40</v>
      </c>
      <c r="H2429" t="s">
        <v>27</v>
      </c>
      <c r="I2429" t="s">
        <v>126</v>
      </c>
      <c r="J2429" t="s">
        <v>224</v>
      </c>
      <c r="K2429">
        <v>0.1666667</v>
      </c>
      <c r="L2429">
        <v>5</v>
      </c>
      <c r="M2429">
        <v>30</v>
      </c>
      <c r="N2429">
        <v>1975</v>
      </c>
      <c r="O2429">
        <v>2005</v>
      </c>
      <c r="P2429" t="s">
        <v>454</v>
      </c>
      <c r="Q2429" t="s">
        <v>339</v>
      </c>
      <c r="R2429" t="s">
        <v>645</v>
      </c>
      <c r="S2429" t="s">
        <v>646</v>
      </c>
      <c r="T2429" t="s">
        <v>647</v>
      </c>
      <c r="U2429" t="s">
        <v>421</v>
      </c>
      <c r="V2429" t="s">
        <v>379</v>
      </c>
    </row>
    <row r="2430" spans="1:22">
      <c r="A2430">
        <v>55098</v>
      </c>
      <c r="B2430" t="s">
        <v>648</v>
      </c>
      <c r="C2430">
        <v>0.8</v>
      </c>
      <c r="D2430" t="s">
        <v>373</v>
      </c>
      <c r="E2430" t="s">
        <v>374</v>
      </c>
      <c r="F2430">
        <v>2007</v>
      </c>
      <c r="G2430">
        <v>40</v>
      </c>
      <c r="H2430" t="s">
        <v>27</v>
      </c>
      <c r="I2430" t="s">
        <v>126</v>
      </c>
      <c r="J2430" t="s">
        <v>224</v>
      </c>
      <c r="K2430">
        <v>0.1666667</v>
      </c>
      <c r="L2430">
        <v>5</v>
      </c>
      <c r="M2430">
        <v>30</v>
      </c>
      <c r="N2430">
        <v>1975</v>
      </c>
      <c r="O2430">
        <v>2005</v>
      </c>
      <c r="P2430" t="s">
        <v>454</v>
      </c>
      <c r="Q2430" t="s">
        <v>339</v>
      </c>
      <c r="R2430" t="s">
        <v>648</v>
      </c>
      <c r="S2430" t="s">
        <v>649</v>
      </c>
      <c r="T2430" t="s">
        <v>650</v>
      </c>
      <c r="U2430" t="s">
        <v>421</v>
      </c>
      <c r="V2430" t="s">
        <v>379</v>
      </c>
    </row>
    <row r="2431" spans="1:22">
      <c r="A2431">
        <v>55099</v>
      </c>
      <c r="B2431" t="s">
        <v>648</v>
      </c>
      <c r="C2431">
        <v>0.42499999999999999</v>
      </c>
      <c r="D2431" t="s">
        <v>373</v>
      </c>
      <c r="E2431" t="s">
        <v>374</v>
      </c>
      <c r="F2431">
        <v>2008</v>
      </c>
      <c r="G2431">
        <v>40</v>
      </c>
      <c r="H2431" t="s">
        <v>27</v>
      </c>
      <c r="I2431" t="s">
        <v>126</v>
      </c>
      <c r="J2431" t="s">
        <v>224</v>
      </c>
      <c r="K2431">
        <v>0.1666667</v>
      </c>
      <c r="L2431">
        <v>5</v>
      </c>
      <c r="M2431">
        <v>30</v>
      </c>
      <c r="N2431">
        <v>1975</v>
      </c>
      <c r="O2431">
        <v>2005</v>
      </c>
      <c r="P2431" t="s">
        <v>454</v>
      </c>
      <c r="Q2431" t="s">
        <v>339</v>
      </c>
      <c r="R2431" t="s">
        <v>648</v>
      </c>
      <c r="S2431" t="s">
        <v>649</v>
      </c>
      <c r="T2431" t="s">
        <v>650</v>
      </c>
      <c r="U2431" t="s">
        <v>421</v>
      </c>
      <c r="V2431" t="s">
        <v>379</v>
      </c>
    </row>
    <row r="2432" spans="1:22">
      <c r="A2432">
        <v>55100</v>
      </c>
      <c r="B2432" t="s">
        <v>801</v>
      </c>
      <c r="C2432">
        <v>0.41</v>
      </c>
      <c r="D2432" t="s">
        <v>373</v>
      </c>
      <c r="E2432" t="s">
        <v>374</v>
      </c>
      <c r="F2432">
        <v>2008</v>
      </c>
      <c r="G2432">
        <v>40</v>
      </c>
      <c r="H2432" t="s">
        <v>27</v>
      </c>
      <c r="I2432" t="s">
        <v>126</v>
      </c>
      <c r="J2432" t="s">
        <v>224</v>
      </c>
      <c r="K2432">
        <v>0.1666667</v>
      </c>
      <c r="L2432">
        <v>5</v>
      </c>
      <c r="M2432">
        <v>30</v>
      </c>
      <c r="N2432">
        <v>1975</v>
      </c>
      <c r="O2432">
        <v>2005</v>
      </c>
      <c r="P2432" t="s">
        <v>454</v>
      </c>
      <c r="Q2432" t="s">
        <v>339</v>
      </c>
      <c r="R2432" t="s">
        <v>801</v>
      </c>
      <c r="S2432" t="s">
        <v>802</v>
      </c>
      <c r="T2432" t="s">
        <v>803</v>
      </c>
      <c r="U2432" t="s">
        <v>421</v>
      </c>
      <c r="V2432" t="s">
        <v>379</v>
      </c>
    </row>
    <row r="2433" spans="1:22">
      <c r="A2433">
        <v>55101</v>
      </c>
      <c r="B2433" t="s">
        <v>704</v>
      </c>
      <c r="C2433">
        <v>0.155</v>
      </c>
      <c r="D2433" t="s">
        <v>373</v>
      </c>
      <c r="E2433" t="s">
        <v>374</v>
      </c>
      <c r="F2433">
        <v>2007</v>
      </c>
      <c r="G2433">
        <v>40</v>
      </c>
      <c r="H2433" t="s">
        <v>27</v>
      </c>
      <c r="I2433" t="s">
        <v>126</v>
      </c>
      <c r="J2433" t="s">
        <v>224</v>
      </c>
      <c r="K2433">
        <v>0.1666667</v>
      </c>
      <c r="L2433">
        <v>5</v>
      </c>
      <c r="M2433">
        <v>30</v>
      </c>
      <c r="N2433">
        <v>1975</v>
      </c>
      <c r="O2433">
        <v>2005</v>
      </c>
      <c r="P2433" t="s">
        <v>454</v>
      </c>
      <c r="Q2433" t="s">
        <v>339</v>
      </c>
      <c r="R2433" t="s">
        <v>704</v>
      </c>
      <c r="S2433" t="s">
        <v>705</v>
      </c>
      <c r="T2433" t="s">
        <v>706</v>
      </c>
      <c r="U2433" t="s">
        <v>421</v>
      </c>
      <c r="V2433" t="s">
        <v>379</v>
      </c>
    </row>
    <row r="2434" spans="1:22">
      <c r="A2434">
        <v>55102</v>
      </c>
      <c r="B2434" t="s">
        <v>704</v>
      </c>
      <c r="C2434">
        <v>0.04</v>
      </c>
      <c r="D2434" t="s">
        <v>373</v>
      </c>
      <c r="E2434" t="s">
        <v>374</v>
      </c>
      <c r="F2434">
        <v>2008</v>
      </c>
      <c r="G2434">
        <v>40</v>
      </c>
      <c r="H2434" t="s">
        <v>27</v>
      </c>
      <c r="I2434" t="s">
        <v>126</v>
      </c>
      <c r="J2434" t="s">
        <v>224</v>
      </c>
      <c r="K2434">
        <v>0.1666667</v>
      </c>
      <c r="L2434">
        <v>5</v>
      </c>
      <c r="M2434">
        <v>30</v>
      </c>
      <c r="N2434">
        <v>1975</v>
      </c>
      <c r="O2434">
        <v>2005</v>
      </c>
      <c r="P2434" t="s">
        <v>454</v>
      </c>
      <c r="Q2434" t="s">
        <v>339</v>
      </c>
      <c r="R2434" t="s">
        <v>704</v>
      </c>
      <c r="S2434" t="s">
        <v>705</v>
      </c>
      <c r="T2434" t="s">
        <v>706</v>
      </c>
      <c r="U2434" t="s">
        <v>421</v>
      </c>
      <c r="V2434" t="s">
        <v>379</v>
      </c>
    </row>
    <row r="2435" spans="1:22">
      <c r="A2435">
        <v>55103</v>
      </c>
      <c r="B2435" t="s">
        <v>767</v>
      </c>
      <c r="C2435">
        <v>3.5000000000000003E-2</v>
      </c>
      <c r="D2435" t="s">
        <v>373</v>
      </c>
      <c r="E2435" t="s">
        <v>374</v>
      </c>
      <c r="F2435">
        <v>2008</v>
      </c>
      <c r="G2435">
        <v>40</v>
      </c>
      <c r="H2435" t="s">
        <v>27</v>
      </c>
      <c r="I2435" t="s">
        <v>126</v>
      </c>
      <c r="J2435" t="s">
        <v>224</v>
      </c>
      <c r="K2435">
        <v>0.1666667</v>
      </c>
      <c r="L2435">
        <v>5</v>
      </c>
      <c r="M2435">
        <v>30</v>
      </c>
      <c r="N2435">
        <v>1975</v>
      </c>
      <c r="O2435">
        <v>2005</v>
      </c>
      <c r="P2435" t="s">
        <v>454</v>
      </c>
      <c r="Q2435" t="s">
        <v>339</v>
      </c>
      <c r="R2435" t="s">
        <v>768</v>
      </c>
      <c r="S2435" t="s">
        <v>769</v>
      </c>
      <c r="T2435" t="s">
        <v>770</v>
      </c>
      <c r="U2435" t="s">
        <v>421</v>
      </c>
      <c r="V2435" t="s">
        <v>379</v>
      </c>
    </row>
    <row r="2436" spans="1:22">
      <c r="A2436">
        <v>55104</v>
      </c>
      <c r="B2436" t="s">
        <v>767</v>
      </c>
      <c r="C2436">
        <v>3.5000000000000003E-2</v>
      </c>
      <c r="D2436" t="s">
        <v>373</v>
      </c>
      <c r="E2436" t="s">
        <v>374</v>
      </c>
      <c r="F2436">
        <v>2007</v>
      </c>
      <c r="G2436">
        <v>40</v>
      </c>
      <c r="H2436" t="s">
        <v>27</v>
      </c>
      <c r="I2436" t="s">
        <v>126</v>
      </c>
      <c r="J2436" t="s">
        <v>224</v>
      </c>
      <c r="K2436">
        <v>0.1666667</v>
      </c>
      <c r="L2436">
        <v>5</v>
      </c>
      <c r="M2436">
        <v>30</v>
      </c>
      <c r="N2436">
        <v>1975</v>
      </c>
      <c r="O2436">
        <v>2005</v>
      </c>
      <c r="P2436" t="s">
        <v>454</v>
      </c>
      <c r="Q2436" t="s">
        <v>339</v>
      </c>
      <c r="R2436" t="s">
        <v>768</v>
      </c>
      <c r="S2436" t="s">
        <v>769</v>
      </c>
      <c r="T2436" t="s">
        <v>770</v>
      </c>
      <c r="U2436" t="s">
        <v>421</v>
      </c>
      <c r="V2436" t="s">
        <v>379</v>
      </c>
    </row>
    <row r="2437" spans="1:22">
      <c r="A2437">
        <v>55105</v>
      </c>
      <c r="B2437" t="s">
        <v>651</v>
      </c>
      <c r="C2437">
        <v>3.5000000000000003E-2</v>
      </c>
      <c r="D2437" t="s">
        <v>373</v>
      </c>
      <c r="E2437" t="s">
        <v>374</v>
      </c>
      <c r="F2437">
        <v>2007</v>
      </c>
      <c r="G2437">
        <v>40</v>
      </c>
      <c r="H2437" t="s">
        <v>27</v>
      </c>
      <c r="I2437" t="s">
        <v>126</v>
      </c>
      <c r="J2437" t="s">
        <v>224</v>
      </c>
      <c r="K2437">
        <v>0.1666667</v>
      </c>
      <c r="L2437">
        <v>5</v>
      </c>
      <c r="M2437">
        <v>30</v>
      </c>
      <c r="N2437">
        <v>1975</v>
      </c>
      <c r="O2437">
        <v>2005</v>
      </c>
      <c r="P2437" t="s">
        <v>454</v>
      </c>
      <c r="Q2437" t="s">
        <v>339</v>
      </c>
      <c r="R2437" t="s">
        <v>651</v>
      </c>
      <c r="S2437" t="s">
        <v>652</v>
      </c>
      <c r="T2437" t="s">
        <v>653</v>
      </c>
      <c r="U2437" t="s">
        <v>421</v>
      </c>
      <c r="V2437" t="s">
        <v>379</v>
      </c>
    </row>
    <row r="2438" spans="1:22">
      <c r="A2438">
        <v>55106</v>
      </c>
      <c r="B2438" t="s">
        <v>1339</v>
      </c>
      <c r="C2438">
        <v>0.02</v>
      </c>
      <c r="D2438" t="s">
        <v>373</v>
      </c>
      <c r="E2438" t="s">
        <v>374</v>
      </c>
      <c r="F2438">
        <v>2008</v>
      </c>
      <c r="G2438">
        <v>40</v>
      </c>
      <c r="H2438" t="s">
        <v>27</v>
      </c>
      <c r="I2438" t="s">
        <v>126</v>
      </c>
      <c r="J2438" t="s">
        <v>224</v>
      </c>
      <c r="K2438">
        <v>0.1666667</v>
      </c>
      <c r="L2438">
        <v>5</v>
      </c>
      <c r="M2438">
        <v>30</v>
      </c>
      <c r="N2438">
        <v>1975</v>
      </c>
      <c r="O2438">
        <v>2005</v>
      </c>
      <c r="P2438" t="s">
        <v>454</v>
      </c>
      <c r="Q2438" t="s">
        <v>339</v>
      </c>
      <c r="R2438" t="s">
        <v>1339</v>
      </c>
      <c r="S2438" t="s">
        <v>702</v>
      </c>
      <c r="T2438" t="s">
        <v>1340</v>
      </c>
      <c r="U2438" t="s">
        <v>421</v>
      </c>
      <c r="V2438" t="s">
        <v>379</v>
      </c>
    </row>
    <row r="2439" spans="1:22">
      <c r="A2439">
        <v>55107</v>
      </c>
      <c r="B2439" t="s">
        <v>651</v>
      </c>
      <c r="C2439">
        <v>1.4999999999999999E-2</v>
      </c>
      <c r="D2439" t="s">
        <v>373</v>
      </c>
      <c r="E2439" t="s">
        <v>374</v>
      </c>
      <c r="F2439">
        <v>2008</v>
      </c>
      <c r="G2439">
        <v>40</v>
      </c>
      <c r="H2439" t="s">
        <v>27</v>
      </c>
      <c r="I2439" t="s">
        <v>126</v>
      </c>
      <c r="J2439" t="s">
        <v>224</v>
      </c>
      <c r="K2439">
        <v>0.1666667</v>
      </c>
      <c r="L2439">
        <v>5</v>
      </c>
      <c r="M2439">
        <v>30</v>
      </c>
      <c r="N2439">
        <v>1975</v>
      </c>
      <c r="O2439">
        <v>2005</v>
      </c>
      <c r="P2439" t="s">
        <v>454</v>
      </c>
      <c r="Q2439" t="s">
        <v>339</v>
      </c>
      <c r="R2439" t="s">
        <v>651</v>
      </c>
      <c r="S2439" t="s">
        <v>652</v>
      </c>
      <c r="T2439" t="s">
        <v>653</v>
      </c>
      <c r="U2439" t="s">
        <v>421</v>
      </c>
      <c r="V2439" t="s">
        <v>379</v>
      </c>
    </row>
    <row r="2440" spans="1:22">
      <c r="A2440">
        <v>55108</v>
      </c>
      <c r="B2440" t="s">
        <v>801</v>
      </c>
      <c r="C2440">
        <v>0.01</v>
      </c>
      <c r="D2440" t="s">
        <v>373</v>
      </c>
      <c r="E2440" t="s">
        <v>374</v>
      </c>
      <c r="F2440">
        <v>2007</v>
      </c>
      <c r="G2440">
        <v>40</v>
      </c>
      <c r="H2440" t="s">
        <v>27</v>
      </c>
      <c r="I2440" t="s">
        <v>126</v>
      </c>
      <c r="J2440" t="s">
        <v>224</v>
      </c>
      <c r="K2440">
        <v>0.1666667</v>
      </c>
      <c r="L2440">
        <v>5</v>
      </c>
      <c r="M2440">
        <v>30</v>
      </c>
      <c r="N2440">
        <v>1975</v>
      </c>
      <c r="O2440">
        <v>2005</v>
      </c>
      <c r="P2440" t="s">
        <v>454</v>
      </c>
      <c r="Q2440" t="s">
        <v>339</v>
      </c>
      <c r="R2440" t="s">
        <v>801</v>
      </c>
      <c r="S2440" t="s">
        <v>802</v>
      </c>
      <c r="T2440" t="s">
        <v>803</v>
      </c>
      <c r="U2440" t="s">
        <v>421</v>
      </c>
      <c r="V2440" t="s">
        <v>379</v>
      </c>
    </row>
    <row r="2441" spans="1:22">
      <c r="A2441">
        <v>55109</v>
      </c>
      <c r="B2441" t="s">
        <v>1316</v>
      </c>
      <c r="C2441">
        <v>5.0000000000000001E-3</v>
      </c>
      <c r="D2441" t="s">
        <v>373</v>
      </c>
      <c r="E2441" t="s">
        <v>374</v>
      </c>
      <c r="F2441">
        <v>2008</v>
      </c>
      <c r="G2441">
        <v>40</v>
      </c>
      <c r="H2441" t="s">
        <v>27</v>
      </c>
      <c r="I2441" t="s">
        <v>126</v>
      </c>
      <c r="J2441" t="s">
        <v>224</v>
      </c>
      <c r="K2441">
        <v>0.1666667</v>
      </c>
      <c r="L2441">
        <v>5</v>
      </c>
      <c r="M2441">
        <v>30</v>
      </c>
      <c r="N2441">
        <v>1975</v>
      </c>
      <c r="O2441">
        <v>2005</v>
      </c>
      <c r="P2441" t="s">
        <v>454</v>
      </c>
      <c r="Q2441" t="s">
        <v>339</v>
      </c>
      <c r="R2441" t="s">
        <v>1316</v>
      </c>
      <c r="S2441" t="s">
        <v>1317</v>
      </c>
      <c r="T2441" t="s">
        <v>1318</v>
      </c>
      <c r="U2441" t="s">
        <v>421</v>
      </c>
      <c r="V2441" t="s">
        <v>379</v>
      </c>
    </row>
    <row r="2442" spans="1:22">
      <c r="A2442">
        <v>55110</v>
      </c>
      <c r="B2442" t="s">
        <v>780</v>
      </c>
      <c r="C2442">
        <v>5.0000000000000001E-3</v>
      </c>
      <c r="D2442" t="s">
        <v>373</v>
      </c>
      <c r="E2442" t="s">
        <v>374</v>
      </c>
      <c r="F2442">
        <v>2008</v>
      </c>
      <c r="G2442">
        <v>40</v>
      </c>
      <c r="H2442" t="s">
        <v>27</v>
      </c>
      <c r="I2442" t="s">
        <v>126</v>
      </c>
      <c r="J2442" t="s">
        <v>224</v>
      </c>
      <c r="K2442">
        <v>0.1666667</v>
      </c>
      <c r="L2442">
        <v>5</v>
      </c>
      <c r="M2442">
        <v>30</v>
      </c>
      <c r="N2442">
        <v>1975</v>
      </c>
      <c r="O2442">
        <v>2005</v>
      </c>
      <c r="P2442" t="s">
        <v>454</v>
      </c>
      <c r="Q2442" t="s">
        <v>339</v>
      </c>
      <c r="R2442" t="s">
        <v>780</v>
      </c>
      <c r="S2442" t="s">
        <v>652</v>
      </c>
      <c r="T2442" t="s">
        <v>781</v>
      </c>
      <c r="U2442" t="s">
        <v>421</v>
      </c>
      <c r="V2442" t="s">
        <v>379</v>
      </c>
    </row>
    <row r="2443" spans="1:22">
      <c r="A2443">
        <v>55111</v>
      </c>
      <c r="B2443" t="s">
        <v>656</v>
      </c>
      <c r="C2443">
        <v>8.5000000000000006E-2</v>
      </c>
      <c r="D2443" t="s">
        <v>373</v>
      </c>
      <c r="E2443" t="s">
        <v>374</v>
      </c>
      <c r="F2443">
        <v>2008</v>
      </c>
      <c r="G2443">
        <v>40</v>
      </c>
      <c r="H2443" t="s">
        <v>27</v>
      </c>
      <c r="I2443" t="s">
        <v>126</v>
      </c>
      <c r="J2443" t="s">
        <v>224</v>
      </c>
      <c r="K2443">
        <v>0.1666667</v>
      </c>
      <c r="L2443">
        <v>5</v>
      </c>
      <c r="M2443">
        <v>30</v>
      </c>
      <c r="N2443">
        <v>1975</v>
      </c>
      <c r="O2443">
        <v>2005</v>
      </c>
      <c r="P2443" t="s">
        <v>454</v>
      </c>
      <c r="Q2443" t="s">
        <v>339</v>
      </c>
      <c r="R2443" t="s">
        <v>656</v>
      </c>
      <c r="S2443" t="s">
        <v>657</v>
      </c>
      <c r="T2443" t="s">
        <v>658</v>
      </c>
      <c r="U2443" t="s">
        <v>659</v>
      </c>
      <c r="V2443" t="s">
        <v>379</v>
      </c>
    </row>
    <row r="2444" spans="1:22">
      <c r="A2444">
        <v>55112</v>
      </c>
      <c r="B2444" t="s">
        <v>660</v>
      </c>
      <c r="C2444">
        <v>0.04</v>
      </c>
      <c r="D2444" t="s">
        <v>373</v>
      </c>
      <c r="E2444" t="s">
        <v>374</v>
      </c>
      <c r="F2444">
        <v>2007</v>
      </c>
      <c r="G2444">
        <v>40</v>
      </c>
      <c r="H2444" t="s">
        <v>27</v>
      </c>
      <c r="I2444" t="s">
        <v>126</v>
      </c>
      <c r="J2444" t="s">
        <v>224</v>
      </c>
      <c r="K2444">
        <v>0.1666667</v>
      </c>
      <c r="L2444">
        <v>5</v>
      </c>
      <c r="M2444">
        <v>30</v>
      </c>
      <c r="N2444">
        <v>1975</v>
      </c>
      <c r="O2444">
        <v>2005</v>
      </c>
      <c r="P2444" t="s">
        <v>454</v>
      </c>
      <c r="Q2444" t="s">
        <v>339</v>
      </c>
      <c r="R2444" t="s">
        <v>660</v>
      </c>
      <c r="S2444" t="s">
        <v>661</v>
      </c>
      <c r="T2444" t="s">
        <v>662</v>
      </c>
      <c r="U2444" t="s">
        <v>663</v>
      </c>
      <c r="V2444" t="s">
        <v>379</v>
      </c>
    </row>
    <row r="2445" spans="1:22">
      <c r="A2445">
        <v>55113</v>
      </c>
      <c r="B2445" t="s">
        <v>660</v>
      </c>
      <c r="C2445">
        <v>0.01</v>
      </c>
      <c r="D2445" t="s">
        <v>373</v>
      </c>
      <c r="E2445" t="s">
        <v>374</v>
      </c>
      <c r="F2445">
        <v>2008</v>
      </c>
      <c r="G2445">
        <v>40</v>
      </c>
      <c r="H2445" t="s">
        <v>27</v>
      </c>
      <c r="I2445" t="s">
        <v>126</v>
      </c>
      <c r="J2445" t="s">
        <v>224</v>
      </c>
      <c r="K2445">
        <v>0.1666667</v>
      </c>
      <c r="L2445">
        <v>5</v>
      </c>
      <c r="M2445">
        <v>30</v>
      </c>
      <c r="N2445">
        <v>1975</v>
      </c>
      <c r="O2445">
        <v>2005</v>
      </c>
      <c r="P2445" t="s">
        <v>454</v>
      </c>
      <c r="Q2445" t="s">
        <v>339</v>
      </c>
      <c r="R2445" t="s">
        <v>660</v>
      </c>
      <c r="S2445" t="s">
        <v>661</v>
      </c>
      <c r="T2445" t="s">
        <v>662</v>
      </c>
      <c r="U2445" t="s">
        <v>663</v>
      </c>
      <c r="V2445" t="s">
        <v>379</v>
      </c>
    </row>
    <row r="2446" spans="1:22">
      <c r="A2446">
        <v>55114</v>
      </c>
      <c r="B2446" t="s">
        <v>1285</v>
      </c>
      <c r="C2446">
        <v>0.08</v>
      </c>
      <c r="D2446" t="s">
        <v>373</v>
      </c>
      <c r="E2446" t="s">
        <v>374</v>
      </c>
      <c r="F2446">
        <v>2008</v>
      </c>
      <c r="G2446">
        <v>40</v>
      </c>
      <c r="H2446" t="s">
        <v>27</v>
      </c>
      <c r="I2446" t="s">
        <v>126</v>
      </c>
      <c r="J2446" t="s">
        <v>224</v>
      </c>
      <c r="K2446">
        <v>0.1666667</v>
      </c>
      <c r="L2446">
        <v>5</v>
      </c>
      <c r="M2446">
        <v>30</v>
      </c>
      <c r="N2446">
        <v>1975</v>
      </c>
      <c r="O2446">
        <v>2005</v>
      </c>
      <c r="P2446" t="s">
        <v>454</v>
      </c>
      <c r="Q2446" t="s">
        <v>339</v>
      </c>
      <c r="R2446" t="s">
        <v>1285</v>
      </c>
      <c r="S2446" t="s">
        <v>1286</v>
      </c>
      <c r="T2446" t="s">
        <v>1287</v>
      </c>
      <c r="U2446" t="s">
        <v>1288</v>
      </c>
      <c r="V2446" t="s">
        <v>379</v>
      </c>
    </row>
    <row r="2447" spans="1:22">
      <c r="A2447">
        <v>55115</v>
      </c>
      <c r="B2447" t="s">
        <v>1285</v>
      </c>
      <c r="C2447">
        <v>5.5E-2</v>
      </c>
      <c r="D2447" t="s">
        <v>373</v>
      </c>
      <c r="E2447" t="s">
        <v>374</v>
      </c>
      <c r="F2447">
        <v>2007</v>
      </c>
      <c r="G2447">
        <v>40</v>
      </c>
      <c r="H2447" t="s">
        <v>27</v>
      </c>
      <c r="I2447" t="s">
        <v>126</v>
      </c>
      <c r="J2447" t="s">
        <v>224</v>
      </c>
      <c r="K2447">
        <v>0.1666667</v>
      </c>
      <c r="L2447">
        <v>5</v>
      </c>
      <c r="M2447">
        <v>30</v>
      </c>
      <c r="N2447">
        <v>1975</v>
      </c>
      <c r="O2447">
        <v>2005</v>
      </c>
      <c r="P2447" t="s">
        <v>454</v>
      </c>
      <c r="Q2447" t="s">
        <v>339</v>
      </c>
      <c r="R2447" t="s">
        <v>1285</v>
      </c>
      <c r="S2447" t="s">
        <v>1286</v>
      </c>
      <c r="T2447" t="s">
        <v>1287</v>
      </c>
      <c r="U2447" t="s">
        <v>1288</v>
      </c>
      <c r="V2447" t="s">
        <v>379</v>
      </c>
    </row>
    <row r="2448" spans="1:22">
      <c r="A2448">
        <v>55116</v>
      </c>
      <c r="B2448" t="s">
        <v>667</v>
      </c>
      <c r="C2448">
        <v>3.5000000000000003E-2</v>
      </c>
      <c r="D2448" t="s">
        <v>373</v>
      </c>
      <c r="E2448" t="s">
        <v>374</v>
      </c>
      <c r="F2448">
        <v>2008</v>
      </c>
      <c r="G2448">
        <v>40</v>
      </c>
      <c r="H2448" t="s">
        <v>27</v>
      </c>
      <c r="I2448" t="s">
        <v>126</v>
      </c>
      <c r="J2448" t="s">
        <v>224</v>
      </c>
      <c r="K2448">
        <v>0.1666667</v>
      </c>
      <c r="L2448">
        <v>5</v>
      </c>
      <c r="M2448">
        <v>30</v>
      </c>
      <c r="N2448">
        <v>1975</v>
      </c>
      <c r="O2448">
        <v>2005</v>
      </c>
      <c r="P2448" t="s">
        <v>454</v>
      </c>
      <c r="Q2448" t="s">
        <v>339</v>
      </c>
      <c r="R2448" t="s">
        <v>667</v>
      </c>
      <c r="S2448" t="s">
        <v>668</v>
      </c>
      <c r="T2448" t="s">
        <v>369</v>
      </c>
      <c r="V2448" t="s">
        <v>379</v>
      </c>
    </row>
    <row r="2449" spans="1:22">
      <c r="A2449">
        <v>55117</v>
      </c>
      <c r="B2449" t="s">
        <v>667</v>
      </c>
      <c r="C2449">
        <v>0.01</v>
      </c>
      <c r="D2449" t="s">
        <v>373</v>
      </c>
      <c r="E2449" t="s">
        <v>374</v>
      </c>
      <c r="F2449">
        <v>2008</v>
      </c>
      <c r="G2449">
        <v>40</v>
      </c>
      <c r="H2449" t="s">
        <v>27</v>
      </c>
      <c r="I2449" t="s">
        <v>126</v>
      </c>
      <c r="J2449" t="s">
        <v>224</v>
      </c>
      <c r="K2449">
        <v>0.1666667</v>
      </c>
      <c r="L2449">
        <v>5</v>
      </c>
      <c r="M2449">
        <v>30</v>
      </c>
      <c r="N2449">
        <v>1975</v>
      </c>
      <c r="O2449">
        <v>2005</v>
      </c>
      <c r="P2449" t="s">
        <v>454</v>
      </c>
      <c r="Q2449" t="s">
        <v>339</v>
      </c>
      <c r="R2449" t="s">
        <v>667</v>
      </c>
      <c r="S2449" t="s">
        <v>668</v>
      </c>
      <c r="T2449" t="s">
        <v>369</v>
      </c>
      <c r="V2449" t="s">
        <v>379</v>
      </c>
    </row>
    <row r="2450" spans="1:22">
      <c r="A2450">
        <v>55120</v>
      </c>
      <c r="B2450" t="s">
        <v>590</v>
      </c>
      <c r="C2450">
        <v>5.0000000000000001E-3</v>
      </c>
      <c r="D2450" t="s">
        <v>373</v>
      </c>
      <c r="E2450" t="s">
        <v>374</v>
      </c>
      <c r="F2450">
        <v>2007</v>
      </c>
      <c r="G2450">
        <v>40</v>
      </c>
      <c r="H2450" t="s">
        <v>27</v>
      </c>
      <c r="I2450" t="s">
        <v>126</v>
      </c>
      <c r="J2450" t="s">
        <v>225</v>
      </c>
      <c r="K2450">
        <v>0.1666667</v>
      </c>
      <c r="L2450">
        <v>5</v>
      </c>
      <c r="M2450">
        <v>30</v>
      </c>
      <c r="N2450">
        <v>1975</v>
      </c>
      <c r="O2450">
        <v>2005</v>
      </c>
      <c r="P2450" t="s">
        <v>454</v>
      </c>
      <c r="Q2450" t="s">
        <v>339</v>
      </c>
      <c r="R2450" t="s">
        <v>590</v>
      </c>
      <c r="S2450" t="s">
        <v>591</v>
      </c>
      <c r="T2450" t="s">
        <v>592</v>
      </c>
      <c r="U2450" t="s">
        <v>593</v>
      </c>
      <c r="V2450" t="s">
        <v>379</v>
      </c>
    </row>
    <row r="2451" spans="1:22">
      <c r="A2451">
        <v>55121</v>
      </c>
      <c r="B2451" t="s">
        <v>669</v>
      </c>
      <c r="C2451">
        <v>0.72</v>
      </c>
      <c r="D2451" t="s">
        <v>373</v>
      </c>
      <c r="E2451" t="s">
        <v>374</v>
      </c>
      <c r="F2451">
        <v>2008</v>
      </c>
      <c r="G2451">
        <v>40</v>
      </c>
      <c r="H2451" t="s">
        <v>27</v>
      </c>
      <c r="I2451" t="s">
        <v>126</v>
      </c>
      <c r="J2451" t="s">
        <v>225</v>
      </c>
      <c r="K2451">
        <v>0.1666667</v>
      </c>
      <c r="L2451">
        <v>5</v>
      </c>
      <c r="M2451">
        <v>30</v>
      </c>
      <c r="N2451">
        <v>1975</v>
      </c>
      <c r="O2451">
        <v>2005</v>
      </c>
      <c r="P2451" t="s">
        <v>454</v>
      </c>
      <c r="Q2451" t="s">
        <v>339</v>
      </c>
      <c r="R2451" t="s">
        <v>669</v>
      </c>
      <c r="S2451" t="s">
        <v>670</v>
      </c>
      <c r="T2451" t="s">
        <v>671</v>
      </c>
      <c r="U2451" t="s">
        <v>672</v>
      </c>
      <c r="V2451" t="s">
        <v>379</v>
      </c>
    </row>
    <row r="2452" spans="1:22">
      <c r="A2452">
        <v>55122</v>
      </c>
      <c r="B2452" t="s">
        <v>669</v>
      </c>
      <c r="C2452">
        <v>0.16</v>
      </c>
      <c r="D2452" t="s">
        <v>373</v>
      </c>
      <c r="E2452" t="s">
        <v>374</v>
      </c>
      <c r="F2452">
        <v>2007</v>
      </c>
      <c r="G2452">
        <v>40</v>
      </c>
      <c r="H2452" t="s">
        <v>27</v>
      </c>
      <c r="I2452" t="s">
        <v>126</v>
      </c>
      <c r="J2452" t="s">
        <v>225</v>
      </c>
      <c r="K2452">
        <v>0.1666667</v>
      </c>
      <c r="L2452">
        <v>5</v>
      </c>
      <c r="M2452">
        <v>30</v>
      </c>
      <c r="N2452">
        <v>1975</v>
      </c>
      <c r="O2452">
        <v>2005</v>
      </c>
      <c r="P2452" t="s">
        <v>454</v>
      </c>
      <c r="Q2452" t="s">
        <v>339</v>
      </c>
      <c r="R2452" t="s">
        <v>669</v>
      </c>
      <c r="S2452" t="s">
        <v>670</v>
      </c>
      <c r="T2452" t="s">
        <v>671</v>
      </c>
      <c r="U2452" t="s">
        <v>672</v>
      </c>
      <c r="V2452" t="s">
        <v>379</v>
      </c>
    </row>
    <row r="2453" spans="1:22">
      <c r="A2453">
        <v>55123</v>
      </c>
      <c r="B2453" t="s">
        <v>1341</v>
      </c>
      <c r="C2453">
        <v>5.0000000000000001E-3</v>
      </c>
      <c r="D2453" t="s">
        <v>373</v>
      </c>
      <c r="E2453" t="s">
        <v>374</v>
      </c>
      <c r="F2453">
        <v>2007</v>
      </c>
      <c r="G2453">
        <v>40</v>
      </c>
      <c r="H2453" t="s">
        <v>27</v>
      </c>
      <c r="I2453" t="s">
        <v>126</v>
      </c>
      <c r="J2453" t="s">
        <v>225</v>
      </c>
      <c r="K2453">
        <v>0.1666667</v>
      </c>
      <c r="L2453">
        <v>5</v>
      </c>
      <c r="M2453">
        <v>30</v>
      </c>
      <c r="N2453">
        <v>1975</v>
      </c>
      <c r="O2453">
        <v>2005</v>
      </c>
      <c r="P2453" t="s">
        <v>454</v>
      </c>
      <c r="Q2453" t="s">
        <v>339</v>
      </c>
      <c r="R2453" t="s">
        <v>1341</v>
      </c>
      <c r="S2453" t="s">
        <v>1342</v>
      </c>
      <c r="T2453" t="s">
        <v>1205</v>
      </c>
      <c r="U2453" t="s">
        <v>723</v>
      </c>
      <c r="V2453" t="s">
        <v>379</v>
      </c>
    </row>
    <row r="2454" spans="1:22">
      <c r="A2454">
        <v>55124</v>
      </c>
      <c r="B2454" t="s">
        <v>760</v>
      </c>
      <c r="C2454">
        <v>3.5000000000000003E-2</v>
      </c>
      <c r="D2454" t="s">
        <v>373</v>
      </c>
      <c r="E2454" t="s">
        <v>374</v>
      </c>
      <c r="F2454">
        <v>2008</v>
      </c>
      <c r="G2454">
        <v>40</v>
      </c>
      <c r="H2454" t="s">
        <v>27</v>
      </c>
      <c r="I2454" t="s">
        <v>126</v>
      </c>
      <c r="J2454" t="s">
        <v>225</v>
      </c>
      <c r="K2454">
        <v>0.1666667</v>
      </c>
      <c r="L2454">
        <v>5</v>
      </c>
      <c r="M2454">
        <v>30</v>
      </c>
      <c r="N2454">
        <v>1975</v>
      </c>
      <c r="O2454">
        <v>2005</v>
      </c>
      <c r="P2454" t="s">
        <v>454</v>
      </c>
      <c r="Q2454" t="s">
        <v>339</v>
      </c>
      <c r="R2454" t="s">
        <v>760</v>
      </c>
      <c r="S2454" t="s">
        <v>761</v>
      </c>
      <c r="T2454" t="s">
        <v>762</v>
      </c>
      <c r="U2454" t="s">
        <v>763</v>
      </c>
      <c r="V2454" t="s">
        <v>379</v>
      </c>
    </row>
    <row r="2455" spans="1:22">
      <c r="A2455">
        <v>55125</v>
      </c>
      <c r="B2455" t="s">
        <v>1289</v>
      </c>
      <c r="C2455">
        <v>5.0000000000000001E-3</v>
      </c>
      <c r="D2455" t="s">
        <v>373</v>
      </c>
      <c r="E2455" t="s">
        <v>374</v>
      </c>
      <c r="F2455">
        <v>2008</v>
      </c>
      <c r="G2455">
        <v>40</v>
      </c>
      <c r="H2455" t="s">
        <v>27</v>
      </c>
      <c r="I2455" t="s">
        <v>126</v>
      </c>
      <c r="J2455" t="s">
        <v>225</v>
      </c>
      <c r="K2455">
        <v>0.1666667</v>
      </c>
      <c r="L2455">
        <v>5</v>
      </c>
      <c r="M2455">
        <v>30</v>
      </c>
      <c r="N2455">
        <v>1975</v>
      </c>
      <c r="O2455">
        <v>2005</v>
      </c>
      <c r="P2455" t="s">
        <v>454</v>
      </c>
      <c r="Q2455" t="s">
        <v>339</v>
      </c>
      <c r="R2455" t="s">
        <v>1289</v>
      </c>
      <c r="S2455" t="s">
        <v>1290</v>
      </c>
      <c r="T2455" t="s">
        <v>1291</v>
      </c>
      <c r="U2455" t="s">
        <v>763</v>
      </c>
      <c r="V2455" t="s">
        <v>379</v>
      </c>
    </row>
    <row r="2456" spans="1:22">
      <c r="A2456">
        <v>55126</v>
      </c>
      <c r="B2456" t="s">
        <v>724</v>
      </c>
      <c r="C2456">
        <v>0.03</v>
      </c>
      <c r="D2456" t="s">
        <v>373</v>
      </c>
      <c r="E2456" t="s">
        <v>374</v>
      </c>
      <c r="F2456">
        <v>2007</v>
      </c>
      <c r="G2456">
        <v>40</v>
      </c>
      <c r="H2456" t="s">
        <v>27</v>
      </c>
      <c r="I2456" t="s">
        <v>126</v>
      </c>
      <c r="J2456" t="s">
        <v>225</v>
      </c>
      <c r="K2456">
        <v>0.1666667</v>
      </c>
      <c r="L2456">
        <v>5</v>
      </c>
      <c r="M2456">
        <v>30</v>
      </c>
      <c r="N2456">
        <v>1975</v>
      </c>
      <c r="O2456">
        <v>2005</v>
      </c>
      <c r="P2456" t="s">
        <v>454</v>
      </c>
      <c r="Q2456" t="s">
        <v>339</v>
      </c>
      <c r="R2456" t="s">
        <v>724</v>
      </c>
      <c r="S2456" t="s">
        <v>725</v>
      </c>
      <c r="T2456" t="s">
        <v>726</v>
      </c>
      <c r="U2456" t="s">
        <v>713</v>
      </c>
      <c r="V2456" t="s">
        <v>379</v>
      </c>
    </row>
    <row r="2457" spans="1:22">
      <c r="A2457">
        <v>55127</v>
      </c>
      <c r="B2457" t="s">
        <v>710</v>
      </c>
      <c r="C2457">
        <v>5.0000000000000001E-3</v>
      </c>
      <c r="D2457" t="s">
        <v>373</v>
      </c>
      <c r="E2457" t="s">
        <v>374</v>
      </c>
      <c r="F2457">
        <v>2008</v>
      </c>
      <c r="G2457">
        <v>40</v>
      </c>
      <c r="H2457" t="s">
        <v>27</v>
      </c>
      <c r="I2457" t="s">
        <v>126</v>
      </c>
      <c r="J2457" t="s">
        <v>225</v>
      </c>
      <c r="K2457">
        <v>0.1666667</v>
      </c>
      <c r="L2457">
        <v>5</v>
      </c>
      <c r="M2457">
        <v>30</v>
      </c>
      <c r="N2457">
        <v>1975</v>
      </c>
      <c r="O2457">
        <v>2005</v>
      </c>
      <c r="P2457" t="s">
        <v>454</v>
      </c>
      <c r="Q2457" t="s">
        <v>339</v>
      </c>
      <c r="R2457" t="s">
        <v>710</v>
      </c>
      <c r="S2457" t="s">
        <v>711</v>
      </c>
      <c r="T2457" t="s">
        <v>712</v>
      </c>
      <c r="U2457" t="s">
        <v>713</v>
      </c>
      <c r="V2457" t="s">
        <v>379</v>
      </c>
    </row>
    <row r="2458" spans="1:22">
      <c r="A2458">
        <v>55128</v>
      </c>
      <c r="B2458" t="s">
        <v>598</v>
      </c>
      <c r="C2458">
        <v>1.145</v>
      </c>
      <c r="D2458" t="s">
        <v>373</v>
      </c>
      <c r="E2458" t="s">
        <v>374</v>
      </c>
      <c r="F2458">
        <v>2008</v>
      </c>
      <c r="G2458">
        <v>40</v>
      </c>
      <c r="H2458" t="s">
        <v>27</v>
      </c>
      <c r="I2458" t="s">
        <v>126</v>
      </c>
      <c r="J2458" t="s">
        <v>225</v>
      </c>
      <c r="K2458">
        <v>0.1666667</v>
      </c>
      <c r="L2458">
        <v>5</v>
      </c>
      <c r="M2458">
        <v>30</v>
      </c>
      <c r="N2458">
        <v>1975</v>
      </c>
      <c r="O2458">
        <v>2005</v>
      </c>
      <c r="P2458" t="s">
        <v>454</v>
      </c>
      <c r="Q2458" t="s">
        <v>339</v>
      </c>
      <c r="R2458" t="s">
        <v>598</v>
      </c>
      <c r="S2458" t="s">
        <v>548</v>
      </c>
      <c r="T2458" t="s">
        <v>599</v>
      </c>
      <c r="U2458" t="s">
        <v>459</v>
      </c>
      <c r="V2458" t="s">
        <v>379</v>
      </c>
    </row>
    <row r="2459" spans="1:22">
      <c r="A2459">
        <v>55129</v>
      </c>
      <c r="B2459" t="s">
        <v>600</v>
      </c>
      <c r="C2459">
        <v>0.67</v>
      </c>
      <c r="D2459" t="s">
        <v>373</v>
      </c>
      <c r="E2459" t="s">
        <v>374</v>
      </c>
      <c r="F2459">
        <v>2008</v>
      </c>
      <c r="G2459">
        <v>40</v>
      </c>
      <c r="H2459" t="s">
        <v>27</v>
      </c>
      <c r="I2459" t="s">
        <v>126</v>
      </c>
      <c r="J2459" t="s">
        <v>225</v>
      </c>
      <c r="K2459">
        <v>0.1666667</v>
      </c>
      <c r="L2459">
        <v>5</v>
      </c>
      <c r="M2459">
        <v>30</v>
      </c>
      <c r="N2459">
        <v>1975</v>
      </c>
      <c r="O2459">
        <v>2005</v>
      </c>
      <c r="P2459" t="s">
        <v>454</v>
      </c>
      <c r="Q2459" t="s">
        <v>339</v>
      </c>
      <c r="R2459" t="s">
        <v>600</v>
      </c>
      <c r="S2459" t="s">
        <v>601</v>
      </c>
      <c r="T2459" t="s">
        <v>602</v>
      </c>
      <c r="U2459" t="s">
        <v>459</v>
      </c>
      <c r="V2459" t="s">
        <v>379</v>
      </c>
    </row>
    <row r="2460" spans="1:22">
      <c r="A2460">
        <v>55130</v>
      </c>
      <c r="B2460" t="s">
        <v>676</v>
      </c>
      <c r="C2460">
        <v>0.56499999999999995</v>
      </c>
      <c r="D2460" t="s">
        <v>373</v>
      </c>
      <c r="E2460" t="s">
        <v>374</v>
      </c>
      <c r="F2460">
        <v>2007</v>
      </c>
      <c r="G2460">
        <v>40</v>
      </c>
      <c r="H2460" t="s">
        <v>27</v>
      </c>
      <c r="I2460" t="s">
        <v>126</v>
      </c>
      <c r="J2460" t="s">
        <v>225</v>
      </c>
      <c r="K2460">
        <v>0.1666667</v>
      </c>
      <c r="L2460">
        <v>5</v>
      </c>
      <c r="M2460">
        <v>30</v>
      </c>
      <c r="N2460">
        <v>1975</v>
      </c>
      <c r="O2460">
        <v>2005</v>
      </c>
      <c r="P2460" t="s">
        <v>454</v>
      </c>
      <c r="Q2460" t="s">
        <v>339</v>
      </c>
      <c r="R2460" t="s">
        <v>676</v>
      </c>
      <c r="S2460" t="s">
        <v>677</v>
      </c>
      <c r="T2460" t="s">
        <v>678</v>
      </c>
      <c r="U2460" t="s">
        <v>459</v>
      </c>
      <c r="V2460" t="s">
        <v>379</v>
      </c>
    </row>
    <row r="2461" spans="1:22">
      <c r="A2461">
        <v>55131</v>
      </c>
      <c r="B2461" t="s">
        <v>676</v>
      </c>
      <c r="C2461">
        <v>0.52500000000000002</v>
      </c>
      <c r="D2461" t="s">
        <v>373</v>
      </c>
      <c r="E2461" t="s">
        <v>374</v>
      </c>
      <c r="F2461">
        <v>2008</v>
      </c>
      <c r="G2461">
        <v>40</v>
      </c>
      <c r="H2461" t="s">
        <v>27</v>
      </c>
      <c r="I2461" t="s">
        <v>126</v>
      </c>
      <c r="J2461" t="s">
        <v>225</v>
      </c>
      <c r="K2461">
        <v>0.1666667</v>
      </c>
      <c r="L2461">
        <v>5</v>
      </c>
      <c r="M2461">
        <v>30</v>
      </c>
      <c r="N2461">
        <v>1975</v>
      </c>
      <c r="O2461">
        <v>2005</v>
      </c>
      <c r="P2461" t="s">
        <v>454</v>
      </c>
      <c r="Q2461" t="s">
        <v>339</v>
      </c>
      <c r="R2461" t="s">
        <v>676</v>
      </c>
      <c r="S2461" t="s">
        <v>677</v>
      </c>
      <c r="T2461" t="s">
        <v>678</v>
      </c>
      <c r="U2461" t="s">
        <v>459</v>
      </c>
      <c r="V2461" t="s">
        <v>379</v>
      </c>
    </row>
    <row r="2462" spans="1:22">
      <c r="A2462">
        <v>55132</v>
      </c>
      <c r="B2462" t="s">
        <v>755</v>
      </c>
      <c r="C2462">
        <v>0.34499999999999997</v>
      </c>
      <c r="D2462" t="s">
        <v>373</v>
      </c>
      <c r="E2462" t="s">
        <v>374</v>
      </c>
      <c r="F2462">
        <v>2008</v>
      </c>
      <c r="G2462">
        <v>40</v>
      </c>
      <c r="H2462" t="s">
        <v>27</v>
      </c>
      <c r="I2462" t="s">
        <v>126</v>
      </c>
      <c r="J2462" t="s">
        <v>225</v>
      </c>
      <c r="K2462">
        <v>0.1666667</v>
      </c>
      <c r="L2462">
        <v>5</v>
      </c>
      <c r="M2462">
        <v>30</v>
      </c>
      <c r="N2462">
        <v>1975</v>
      </c>
      <c r="O2462">
        <v>2005</v>
      </c>
      <c r="P2462" t="s">
        <v>454</v>
      </c>
      <c r="Q2462" t="s">
        <v>339</v>
      </c>
      <c r="R2462" t="s">
        <v>755</v>
      </c>
      <c r="S2462" t="s">
        <v>733</v>
      </c>
      <c r="T2462" t="s">
        <v>756</v>
      </c>
      <c r="U2462" t="s">
        <v>459</v>
      </c>
      <c r="V2462" t="s">
        <v>379</v>
      </c>
    </row>
    <row r="2463" spans="1:22">
      <c r="A2463">
        <v>55133</v>
      </c>
      <c r="B2463" t="s">
        <v>755</v>
      </c>
      <c r="C2463">
        <v>0.19</v>
      </c>
      <c r="D2463" t="s">
        <v>373</v>
      </c>
      <c r="E2463" t="s">
        <v>374</v>
      </c>
      <c r="F2463">
        <v>2007</v>
      </c>
      <c r="G2463">
        <v>40</v>
      </c>
      <c r="H2463" t="s">
        <v>27</v>
      </c>
      <c r="I2463" t="s">
        <v>126</v>
      </c>
      <c r="J2463" t="s">
        <v>225</v>
      </c>
      <c r="K2463">
        <v>0.1666667</v>
      </c>
      <c r="L2463">
        <v>5</v>
      </c>
      <c r="M2463">
        <v>30</v>
      </c>
      <c r="N2463">
        <v>1975</v>
      </c>
      <c r="O2463">
        <v>2005</v>
      </c>
      <c r="P2463" t="s">
        <v>454</v>
      </c>
      <c r="Q2463" t="s">
        <v>339</v>
      </c>
      <c r="R2463" t="s">
        <v>755</v>
      </c>
      <c r="S2463" t="s">
        <v>733</v>
      </c>
      <c r="T2463" t="s">
        <v>756</v>
      </c>
      <c r="U2463" t="s">
        <v>459</v>
      </c>
      <c r="V2463" t="s">
        <v>379</v>
      </c>
    </row>
    <row r="2464" spans="1:22">
      <c r="A2464">
        <v>55134</v>
      </c>
      <c r="B2464" t="s">
        <v>600</v>
      </c>
      <c r="C2464">
        <v>0.13500000000000001</v>
      </c>
      <c r="D2464" t="s">
        <v>373</v>
      </c>
      <c r="E2464" t="s">
        <v>374</v>
      </c>
      <c r="F2464">
        <v>2007</v>
      </c>
      <c r="G2464">
        <v>40</v>
      </c>
      <c r="H2464" t="s">
        <v>27</v>
      </c>
      <c r="I2464" t="s">
        <v>126</v>
      </c>
      <c r="J2464" t="s">
        <v>225</v>
      </c>
      <c r="K2464">
        <v>0.1666667</v>
      </c>
      <c r="L2464">
        <v>5</v>
      </c>
      <c r="M2464">
        <v>30</v>
      </c>
      <c r="N2464">
        <v>1975</v>
      </c>
      <c r="O2464">
        <v>2005</v>
      </c>
      <c r="P2464" t="s">
        <v>454</v>
      </c>
      <c r="Q2464" t="s">
        <v>339</v>
      </c>
      <c r="R2464" t="s">
        <v>600</v>
      </c>
      <c r="S2464" t="s">
        <v>601</v>
      </c>
      <c r="T2464" t="s">
        <v>602</v>
      </c>
      <c r="U2464" t="s">
        <v>459</v>
      </c>
      <c r="V2464" t="s">
        <v>379</v>
      </c>
    </row>
    <row r="2465" spans="1:22">
      <c r="A2465">
        <v>55135</v>
      </c>
      <c r="B2465" t="s">
        <v>598</v>
      </c>
      <c r="C2465">
        <v>0.1</v>
      </c>
      <c r="D2465" t="s">
        <v>373</v>
      </c>
      <c r="E2465" t="s">
        <v>374</v>
      </c>
      <c r="F2465">
        <v>2007</v>
      </c>
      <c r="G2465">
        <v>40</v>
      </c>
      <c r="H2465" t="s">
        <v>27</v>
      </c>
      <c r="I2465" t="s">
        <v>126</v>
      </c>
      <c r="J2465" t="s">
        <v>225</v>
      </c>
      <c r="K2465">
        <v>0.1666667</v>
      </c>
      <c r="L2465">
        <v>5</v>
      </c>
      <c r="M2465">
        <v>30</v>
      </c>
      <c r="N2465">
        <v>1975</v>
      </c>
      <c r="O2465">
        <v>2005</v>
      </c>
      <c r="P2465" t="s">
        <v>454</v>
      </c>
      <c r="Q2465" t="s">
        <v>339</v>
      </c>
      <c r="R2465" t="s">
        <v>598</v>
      </c>
      <c r="S2465" t="s">
        <v>548</v>
      </c>
      <c r="T2465" t="s">
        <v>599</v>
      </c>
      <c r="U2465" t="s">
        <v>459</v>
      </c>
      <c r="V2465" t="s">
        <v>379</v>
      </c>
    </row>
    <row r="2466" spans="1:22">
      <c r="A2466">
        <v>55136</v>
      </c>
      <c r="B2466" t="s">
        <v>679</v>
      </c>
      <c r="C2466">
        <v>0.06</v>
      </c>
      <c r="D2466" t="s">
        <v>373</v>
      </c>
      <c r="E2466" t="s">
        <v>374</v>
      </c>
      <c r="F2466">
        <v>2008</v>
      </c>
      <c r="G2466">
        <v>40</v>
      </c>
      <c r="H2466" t="s">
        <v>27</v>
      </c>
      <c r="I2466" t="s">
        <v>126</v>
      </c>
      <c r="J2466" t="s">
        <v>225</v>
      </c>
      <c r="K2466">
        <v>0.1666667</v>
      </c>
      <c r="L2466">
        <v>5</v>
      </c>
      <c r="M2466">
        <v>30</v>
      </c>
      <c r="N2466">
        <v>1975</v>
      </c>
      <c r="O2466">
        <v>2005</v>
      </c>
      <c r="P2466" t="s">
        <v>454</v>
      </c>
      <c r="Q2466" t="s">
        <v>339</v>
      </c>
      <c r="R2466" t="s">
        <v>679</v>
      </c>
      <c r="S2466" t="s">
        <v>680</v>
      </c>
      <c r="T2466" t="s">
        <v>681</v>
      </c>
      <c r="U2466" t="s">
        <v>459</v>
      </c>
      <c r="V2466" t="s">
        <v>379</v>
      </c>
    </row>
    <row r="2467" spans="1:22">
      <c r="A2467">
        <v>55137</v>
      </c>
      <c r="B2467" t="s">
        <v>1269</v>
      </c>
      <c r="C2467">
        <v>0.06</v>
      </c>
      <c r="D2467" t="s">
        <v>373</v>
      </c>
      <c r="E2467" t="s">
        <v>374</v>
      </c>
      <c r="F2467">
        <v>2007</v>
      </c>
      <c r="G2467">
        <v>40</v>
      </c>
      <c r="H2467" t="s">
        <v>27</v>
      </c>
      <c r="I2467" t="s">
        <v>126</v>
      </c>
      <c r="J2467" t="s">
        <v>225</v>
      </c>
      <c r="K2467">
        <v>0.1666667</v>
      </c>
      <c r="L2467">
        <v>5</v>
      </c>
      <c r="M2467">
        <v>30</v>
      </c>
      <c r="N2467">
        <v>1975</v>
      </c>
      <c r="O2467">
        <v>2005</v>
      </c>
      <c r="P2467" t="s">
        <v>454</v>
      </c>
      <c r="Q2467" t="s">
        <v>339</v>
      </c>
      <c r="R2467" t="s">
        <v>1269</v>
      </c>
      <c r="S2467" t="s">
        <v>677</v>
      </c>
      <c r="T2467" t="s">
        <v>1270</v>
      </c>
      <c r="U2467" t="s">
        <v>459</v>
      </c>
      <c r="V2467" t="s">
        <v>379</v>
      </c>
    </row>
    <row r="2468" spans="1:22">
      <c r="A2468">
        <v>55138</v>
      </c>
      <c r="B2468" t="s">
        <v>1294</v>
      </c>
      <c r="C2468">
        <v>5.5E-2</v>
      </c>
      <c r="D2468" t="s">
        <v>373</v>
      </c>
      <c r="E2468" t="s">
        <v>374</v>
      </c>
      <c r="F2468">
        <v>2007</v>
      </c>
      <c r="G2468">
        <v>40</v>
      </c>
      <c r="H2468" t="s">
        <v>27</v>
      </c>
      <c r="I2468" t="s">
        <v>126</v>
      </c>
      <c r="J2468" t="s">
        <v>225</v>
      </c>
      <c r="K2468">
        <v>0.1666667</v>
      </c>
      <c r="L2468">
        <v>5</v>
      </c>
      <c r="M2468">
        <v>30</v>
      </c>
      <c r="N2468">
        <v>1975</v>
      </c>
      <c r="O2468">
        <v>2005</v>
      </c>
      <c r="P2468" t="s">
        <v>454</v>
      </c>
      <c r="Q2468" t="s">
        <v>339</v>
      </c>
      <c r="R2468" t="s">
        <v>1294</v>
      </c>
      <c r="S2468" t="s">
        <v>613</v>
      </c>
      <c r="T2468" t="s">
        <v>1295</v>
      </c>
      <c r="U2468" t="s">
        <v>459</v>
      </c>
      <c r="V2468" t="s">
        <v>379</v>
      </c>
    </row>
    <row r="2469" spans="1:22">
      <c r="A2469">
        <v>55139</v>
      </c>
      <c r="B2469" t="s">
        <v>679</v>
      </c>
      <c r="C2469">
        <v>0.04</v>
      </c>
      <c r="D2469" t="s">
        <v>373</v>
      </c>
      <c r="E2469" t="s">
        <v>374</v>
      </c>
      <c r="F2469">
        <v>2007</v>
      </c>
      <c r="G2469">
        <v>40</v>
      </c>
      <c r="H2469" t="s">
        <v>27</v>
      </c>
      <c r="I2469" t="s">
        <v>126</v>
      </c>
      <c r="J2469" t="s">
        <v>225</v>
      </c>
      <c r="K2469">
        <v>0.1666667</v>
      </c>
      <c r="L2469">
        <v>5</v>
      </c>
      <c r="M2469">
        <v>30</v>
      </c>
      <c r="N2469">
        <v>1975</v>
      </c>
      <c r="O2469">
        <v>2005</v>
      </c>
      <c r="P2469" t="s">
        <v>454</v>
      </c>
      <c r="Q2469" t="s">
        <v>339</v>
      </c>
      <c r="R2469" t="s">
        <v>679</v>
      </c>
      <c r="S2469" t="s">
        <v>680</v>
      </c>
      <c r="T2469" t="s">
        <v>681</v>
      </c>
      <c r="U2469" t="s">
        <v>459</v>
      </c>
      <c r="V2469" t="s">
        <v>379</v>
      </c>
    </row>
    <row r="2470" spans="1:22">
      <c r="A2470">
        <v>55140</v>
      </c>
      <c r="B2470" t="s">
        <v>735</v>
      </c>
      <c r="C2470">
        <v>3.5000000000000003E-2</v>
      </c>
      <c r="D2470" t="s">
        <v>373</v>
      </c>
      <c r="E2470" t="s">
        <v>374</v>
      </c>
      <c r="F2470">
        <v>2008</v>
      </c>
      <c r="G2470">
        <v>40</v>
      </c>
      <c r="H2470" t="s">
        <v>27</v>
      </c>
      <c r="I2470" t="s">
        <v>126</v>
      </c>
      <c r="J2470" t="s">
        <v>225</v>
      </c>
      <c r="K2470">
        <v>0.1666667</v>
      </c>
      <c r="L2470">
        <v>5</v>
      </c>
      <c r="M2470">
        <v>30</v>
      </c>
      <c r="N2470">
        <v>1975</v>
      </c>
      <c r="O2470">
        <v>2005</v>
      </c>
      <c r="P2470" t="s">
        <v>454</v>
      </c>
      <c r="Q2470" t="s">
        <v>339</v>
      </c>
      <c r="R2470" t="s">
        <v>735</v>
      </c>
      <c r="S2470" t="s">
        <v>736</v>
      </c>
      <c r="T2470" t="s">
        <v>737</v>
      </c>
      <c r="U2470" t="s">
        <v>459</v>
      </c>
      <c r="V2470" t="s">
        <v>379</v>
      </c>
    </row>
    <row r="2471" spans="1:22">
      <c r="A2471">
        <v>55141</v>
      </c>
      <c r="B2471" t="s">
        <v>1294</v>
      </c>
      <c r="C2471">
        <v>0.03</v>
      </c>
      <c r="D2471" t="s">
        <v>373</v>
      </c>
      <c r="E2471" t="s">
        <v>374</v>
      </c>
      <c r="F2471">
        <v>2008</v>
      </c>
      <c r="G2471">
        <v>40</v>
      </c>
      <c r="H2471" t="s">
        <v>27</v>
      </c>
      <c r="I2471" t="s">
        <v>126</v>
      </c>
      <c r="J2471" t="s">
        <v>225</v>
      </c>
      <c r="K2471">
        <v>0.1666667</v>
      </c>
      <c r="L2471">
        <v>5</v>
      </c>
      <c r="M2471">
        <v>30</v>
      </c>
      <c r="N2471">
        <v>1975</v>
      </c>
      <c r="O2471">
        <v>2005</v>
      </c>
      <c r="P2471" t="s">
        <v>454</v>
      </c>
      <c r="Q2471" t="s">
        <v>339</v>
      </c>
      <c r="R2471" t="s">
        <v>1294</v>
      </c>
      <c r="S2471" t="s">
        <v>613</v>
      </c>
      <c r="T2471" t="s">
        <v>1295</v>
      </c>
      <c r="U2471" t="s">
        <v>459</v>
      </c>
      <c r="V2471" t="s">
        <v>379</v>
      </c>
    </row>
    <row r="2472" spans="1:22">
      <c r="A2472">
        <v>55142</v>
      </c>
      <c r="B2472" t="s">
        <v>727</v>
      </c>
      <c r="C2472">
        <v>1.4999999999999999E-2</v>
      </c>
      <c r="D2472" t="s">
        <v>373</v>
      </c>
      <c r="E2472" t="s">
        <v>374</v>
      </c>
      <c r="F2472">
        <v>2008</v>
      </c>
      <c r="G2472">
        <v>40</v>
      </c>
      <c r="H2472" t="s">
        <v>27</v>
      </c>
      <c r="I2472" t="s">
        <v>126</v>
      </c>
      <c r="J2472" t="s">
        <v>225</v>
      </c>
      <c r="K2472">
        <v>0.1666667</v>
      </c>
      <c r="L2472">
        <v>5</v>
      </c>
      <c r="M2472">
        <v>30</v>
      </c>
      <c r="N2472">
        <v>1975</v>
      </c>
      <c r="O2472">
        <v>2005</v>
      </c>
      <c r="P2472" t="s">
        <v>454</v>
      </c>
      <c r="Q2472" t="s">
        <v>339</v>
      </c>
      <c r="R2472" t="s">
        <v>727</v>
      </c>
      <c r="S2472" t="s">
        <v>728</v>
      </c>
      <c r="T2472" t="s">
        <v>662</v>
      </c>
      <c r="U2472" t="s">
        <v>459</v>
      </c>
      <c r="V2472" t="s">
        <v>379</v>
      </c>
    </row>
    <row r="2473" spans="1:22">
      <c r="A2473">
        <v>55143</v>
      </c>
      <c r="B2473" t="s">
        <v>727</v>
      </c>
      <c r="C2473">
        <v>0.01</v>
      </c>
      <c r="D2473" t="s">
        <v>373</v>
      </c>
      <c r="E2473" t="s">
        <v>374</v>
      </c>
      <c r="F2473">
        <v>2007</v>
      </c>
      <c r="G2473">
        <v>40</v>
      </c>
      <c r="H2473" t="s">
        <v>27</v>
      </c>
      <c r="I2473" t="s">
        <v>126</v>
      </c>
      <c r="J2473" t="s">
        <v>225</v>
      </c>
      <c r="K2473">
        <v>0.1666667</v>
      </c>
      <c r="L2473">
        <v>5</v>
      </c>
      <c r="M2473">
        <v>30</v>
      </c>
      <c r="N2473">
        <v>1975</v>
      </c>
      <c r="O2473">
        <v>2005</v>
      </c>
      <c r="P2473" t="s">
        <v>454</v>
      </c>
      <c r="Q2473" t="s">
        <v>339</v>
      </c>
      <c r="R2473" t="s">
        <v>727</v>
      </c>
      <c r="S2473" t="s">
        <v>728</v>
      </c>
      <c r="T2473" t="s">
        <v>662</v>
      </c>
      <c r="U2473" t="s">
        <v>459</v>
      </c>
      <c r="V2473" t="s">
        <v>379</v>
      </c>
    </row>
    <row r="2474" spans="1:22">
      <c r="A2474">
        <v>55144</v>
      </c>
      <c r="B2474" t="s">
        <v>606</v>
      </c>
      <c r="C2474">
        <v>5.0000000000000001E-3</v>
      </c>
      <c r="D2474" t="s">
        <v>373</v>
      </c>
      <c r="E2474" t="s">
        <v>374</v>
      </c>
      <c r="F2474">
        <v>2008</v>
      </c>
      <c r="G2474">
        <v>40</v>
      </c>
      <c r="H2474" t="s">
        <v>27</v>
      </c>
      <c r="I2474" t="s">
        <v>126</v>
      </c>
      <c r="J2474" t="s">
        <v>225</v>
      </c>
      <c r="K2474">
        <v>0.1666667</v>
      </c>
      <c r="L2474">
        <v>5</v>
      </c>
      <c r="M2474">
        <v>30</v>
      </c>
      <c r="N2474">
        <v>1975</v>
      </c>
      <c r="O2474">
        <v>2005</v>
      </c>
      <c r="P2474" t="s">
        <v>454</v>
      </c>
      <c r="Q2474" t="s">
        <v>339</v>
      </c>
      <c r="R2474" t="s">
        <v>606</v>
      </c>
      <c r="S2474" t="s">
        <v>607</v>
      </c>
      <c r="T2474" t="s">
        <v>608</v>
      </c>
      <c r="U2474" t="s">
        <v>459</v>
      </c>
      <c r="V2474" t="s">
        <v>379</v>
      </c>
    </row>
    <row r="2475" spans="1:22">
      <c r="A2475">
        <v>55145</v>
      </c>
      <c r="B2475" t="s">
        <v>606</v>
      </c>
      <c r="C2475">
        <v>5.0000000000000001E-3</v>
      </c>
      <c r="D2475" t="s">
        <v>373</v>
      </c>
      <c r="E2475" t="s">
        <v>374</v>
      </c>
      <c r="F2475">
        <v>2007</v>
      </c>
      <c r="G2475">
        <v>40</v>
      </c>
      <c r="H2475" t="s">
        <v>27</v>
      </c>
      <c r="I2475" t="s">
        <v>126</v>
      </c>
      <c r="J2475" t="s">
        <v>225</v>
      </c>
      <c r="K2475">
        <v>0.1666667</v>
      </c>
      <c r="L2475">
        <v>5</v>
      </c>
      <c r="M2475">
        <v>30</v>
      </c>
      <c r="N2475">
        <v>1975</v>
      </c>
      <c r="O2475">
        <v>2005</v>
      </c>
      <c r="P2475" t="s">
        <v>454</v>
      </c>
      <c r="Q2475" t="s">
        <v>339</v>
      </c>
      <c r="R2475" t="s">
        <v>606</v>
      </c>
      <c r="S2475" t="s">
        <v>607</v>
      </c>
      <c r="T2475" t="s">
        <v>608</v>
      </c>
      <c r="U2475" t="s">
        <v>459</v>
      </c>
      <c r="V2475" t="s">
        <v>379</v>
      </c>
    </row>
    <row r="2476" spans="1:22">
      <c r="A2476">
        <v>55146</v>
      </c>
      <c r="B2476" t="s">
        <v>682</v>
      </c>
      <c r="C2476">
        <v>5.0000000000000001E-3</v>
      </c>
      <c r="D2476" t="s">
        <v>373</v>
      </c>
      <c r="E2476" t="s">
        <v>374</v>
      </c>
      <c r="F2476">
        <v>2007</v>
      </c>
      <c r="G2476">
        <v>40</v>
      </c>
      <c r="H2476" t="s">
        <v>27</v>
      </c>
      <c r="I2476" t="s">
        <v>126</v>
      </c>
      <c r="J2476" t="s">
        <v>225</v>
      </c>
      <c r="K2476">
        <v>0.1666667</v>
      </c>
      <c r="L2476">
        <v>5</v>
      </c>
      <c r="M2476">
        <v>30</v>
      </c>
      <c r="N2476">
        <v>1975</v>
      </c>
      <c r="O2476">
        <v>2005</v>
      </c>
      <c r="P2476" t="s">
        <v>454</v>
      </c>
      <c r="Q2476" t="s">
        <v>339</v>
      </c>
      <c r="R2476" t="s">
        <v>682</v>
      </c>
      <c r="S2476" t="s">
        <v>470</v>
      </c>
      <c r="T2476" t="s">
        <v>683</v>
      </c>
      <c r="U2476" t="s">
        <v>459</v>
      </c>
      <c r="V2476" t="s">
        <v>379</v>
      </c>
    </row>
    <row r="2477" spans="1:22">
      <c r="A2477">
        <v>55147</v>
      </c>
      <c r="B2477" t="s">
        <v>684</v>
      </c>
      <c r="C2477">
        <v>0.03</v>
      </c>
      <c r="D2477" t="s">
        <v>373</v>
      </c>
      <c r="E2477" t="s">
        <v>374</v>
      </c>
      <c r="F2477">
        <v>2008</v>
      </c>
      <c r="G2477">
        <v>40</v>
      </c>
      <c r="H2477" t="s">
        <v>27</v>
      </c>
      <c r="I2477" t="s">
        <v>126</v>
      </c>
      <c r="J2477" t="s">
        <v>225</v>
      </c>
      <c r="K2477">
        <v>0.1666667</v>
      </c>
      <c r="L2477">
        <v>5</v>
      </c>
      <c r="M2477">
        <v>30</v>
      </c>
      <c r="N2477">
        <v>1975</v>
      </c>
      <c r="O2477">
        <v>2005</v>
      </c>
      <c r="P2477" t="s">
        <v>454</v>
      </c>
      <c r="Q2477" t="s">
        <v>339</v>
      </c>
      <c r="R2477" t="s">
        <v>684</v>
      </c>
      <c r="S2477" t="s">
        <v>685</v>
      </c>
      <c r="T2477" t="s">
        <v>686</v>
      </c>
      <c r="U2477" t="s">
        <v>687</v>
      </c>
      <c r="V2477" t="s">
        <v>379</v>
      </c>
    </row>
    <row r="2478" spans="1:22">
      <c r="A2478">
        <v>55148</v>
      </c>
      <c r="B2478" t="s">
        <v>688</v>
      </c>
      <c r="C2478">
        <v>0.56499999999999995</v>
      </c>
      <c r="D2478" t="s">
        <v>373</v>
      </c>
      <c r="E2478" t="s">
        <v>374</v>
      </c>
      <c r="F2478">
        <v>2008</v>
      </c>
      <c r="G2478">
        <v>40</v>
      </c>
      <c r="H2478" t="s">
        <v>27</v>
      </c>
      <c r="I2478" t="s">
        <v>126</v>
      </c>
      <c r="J2478" t="s">
        <v>225</v>
      </c>
      <c r="K2478">
        <v>0.1666667</v>
      </c>
      <c r="L2478">
        <v>5</v>
      </c>
      <c r="M2478">
        <v>30</v>
      </c>
      <c r="N2478">
        <v>1975</v>
      </c>
      <c r="O2478">
        <v>2005</v>
      </c>
      <c r="P2478" t="s">
        <v>454</v>
      </c>
      <c r="Q2478" t="s">
        <v>339</v>
      </c>
      <c r="R2478" t="s">
        <v>688</v>
      </c>
      <c r="S2478" t="s">
        <v>689</v>
      </c>
      <c r="T2478" t="s">
        <v>690</v>
      </c>
      <c r="U2478" t="s">
        <v>618</v>
      </c>
      <c r="V2478" t="s">
        <v>379</v>
      </c>
    </row>
    <row r="2479" spans="1:22">
      <c r="A2479">
        <v>55149</v>
      </c>
      <c r="B2479" t="s">
        <v>615</v>
      </c>
      <c r="C2479">
        <v>0.39500000000000002</v>
      </c>
      <c r="D2479" t="s">
        <v>373</v>
      </c>
      <c r="E2479" t="s">
        <v>374</v>
      </c>
      <c r="F2479">
        <v>2007</v>
      </c>
      <c r="G2479">
        <v>40</v>
      </c>
      <c r="H2479" t="s">
        <v>27</v>
      </c>
      <c r="I2479" t="s">
        <v>126</v>
      </c>
      <c r="J2479" t="s">
        <v>225</v>
      </c>
      <c r="K2479">
        <v>0.1666667</v>
      </c>
      <c r="L2479">
        <v>5</v>
      </c>
      <c r="M2479">
        <v>30</v>
      </c>
      <c r="N2479">
        <v>1975</v>
      </c>
      <c r="O2479">
        <v>2005</v>
      </c>
      <c r="P2479" t="s">
        <v>454</v>
      </c>
      <c r="Q2479" t="s">
        <v>339</v>
      </c>
      <c r="R2479" t="s">
        <v>615</v>
      </c>
      <c r="S2479" t="s">
        <v>616</v>
      </c>
      <c r="T2479" t="s">
        <v>617</v>
      </c>
      <c r="U2479" t="s">
        <v>618</v>
      </c>
      <c r="V2479" t="s">
        <v>379</v>
      </c>
    </row>
    <row r="2480" spans="1:22">
      <c r="A2480">
        <v>55150</v>
      </c>
      <c r="B2480" t="s">
        <v>688</v>
      </c>
      <c r="C2480">
        <v>0.16500000000000001</v>
      </c>
      <c r="D2480" t="s">
        <v>373</v>
      </c>
      <c r="E2480" t="s">
        <v>374</v>
      </c>
      <c r="F2480">
        <v>2007</v>
      </c>
      <c r="G2480">
        <v>40</v>
      </c>
      <c r="H2480" t="s">
        <v>27</v>
      </c>
      <c r="I2480" t="s">
        <v>126</v>
      </c>
      <c r="J2480" t="s">
        <v>225</v>
      </c>
      <c r="K2480">
        <v>0.1666667</v>
      </c>
      <c r="L2480">
        <v>5</v>
      </c>
      <c r="M2480">
        <v>30</v>
      </c>
      <c r="N2480">
        <v>1975</v>
      </c>
      <c r="O2480">
        <v>2005</v>
      </c>
      <c r="P2480" t="s">
        <v>454</v>
      </c>
      <c r="Q2480" t="s">
        <v>339</v>
      </c>
      <c r="R2480" t="s">
        <v>688</v>
      </c>
      <c r="S2480" t="s">
        <v>689</v>
      </c>
      <c r="T2480" t="s">
        <v>690</v>
      </c>
      <c r="U2480" t="s">
        <v>618</v>
      </c>
      <c r="V2480" t="s">
        <v>379</v>
      </c>
    </row>
    <row r="2481" spans="1:22">
      <c r="A2481">
        <v>55151</v>
      </c>
      <c r="B2481" t="s">
        <v>615</v>
      </c>
      <c r="C2481">
        <v>0.05</v>
      </c>
      <c r="D2481" t="s">
        <v>373</v>
      </c>
      <c r="E2481" t="s">
        <v>374</v>
      </c>
      <c r="F2481">
        <v>2008</v>
      </c>
      <c r="G2481">
        <v>40</v>
      </c>
      <c r="H2481" t="s">
        <v>27</v>
      </c>
      <c r="I2481" t="s">
        <v>126</v>
      </c>
      <c r="J2481" t="s">
        <v>225</v>
      </c>
      <c r="K2481">
        <v>0.1666667</v>
      </c>
      <c r="L2481">
        <v>5</v>
      </c>
      <c r="M2481">
        <v>30</v>
      </c>
      <c r="N2481">
        <v>1975</v>
      </c>
      <c r="O2481">
        <v>2005</v>
      </c>
      <c r="P2481" t="s">
        <v>454</v>
      </c>
      <c r="Q2481" t="s">
        <v>339</v>
      </c>
      <c r="R2481" t="s">
        <v>615</v>
      </c>
      <c r="S2481" t="s">
        <v>616</v>
      </c>
      <c r="T2481" t="s">
        <v>617</v>
      </c>
      <c r="U2481" t="s">
        <v>618</v>
      </c>
      <c r="V2481" t="s">
        <v>379</v>
      </c>
    </row>
    <row r="2482" spans="1:22">
      <c r="A2482">
        <v>55152</v>
      </c>
      <c r="B2482" t="s">
        <v>738</v>
      </c>
      <c r="C2482">
        <v>6.5000000000000002E-2</v>
      </c>
      <c r="D2482" t="s">
        <v>373</v>
      </c>
      <c r="E2482" t="s">
        <v>374</v>
      </c>
      <c r="F2482">
        <v>2008</v>
      </c>
      <c r="G2482">
        <v>40</v>
      </c>
      <c r="H2482" t="s">
        <v>27</v>
      </c>
      <c r="I2482" t="s">
        <v>126</v>
      </c>
      <c r="J2482" t="s">
        <v>225</v>
      </c>
      <c r="K2482">
        <v>0.1666667</v>
      </c>
      <c r="L2482">
        <v>5</v>
      </c>
      <c r="M2482">
        <v>30</v>
      </c>
      <c r="N2482">
        <v>1975</v>
      </c>
      <c r="O2482">
        <v>2005</v>
      </c>
      <c r="P2482" t="s">
        <v>454</v>
      </c>
      <c r="Q2482" t="s">
        <v>339</v>
      </c>
      <c r="R2482" t="s">
        <v>738</v>
      </c>
      <c r="S2482" t="s">
        <v>739</v>
      </c>
      <c r="T2482" t="s">
        <v>740</v>
      </c>
      <c r="U2482" t="s">
        <v>530</v>
      </c>
      <c r="V2482" t="s">
        <v>379</v>
      </c>
    </row>
    <row r="2483" spans="1:22">
      <c r="A2483">
        <v>55153</v>
      </c>
      <c r="B2483" t="s">
        <v>738</v>
      </c>
      <c r="C2483">
        <v>1.4999999999999999E-2</v>
      </c>
      <c r="D2483" t="s">
        <v>373</v>
      </c>
      <c r="E2483" t="s">
        <v>374</v>
      </c>
      <c r="F2483">
        <v>2007</v>
      </c>
      <c r="G2483">
        <v>40</v>
      </c>
      <c r="H2483" t="s">
        <v>27</v>
      </c>
      <c r="I2483" t="s">
        <v>126</v>
      </c>
      <c r="J2483" t="s">
        <v>225</v>
      </c>
      <c r="K2483">
        <v>0.1666667</v>
      </c>
      <c r="L2483">
        <v>5</v>
      </c>
      <c r="M2483">
        <v>30</v>
      </c>
      <c r="N2483">
        <v>1975</v>
      </c>
      <c r="O2483">
        <v>2005</v>
      </c>
      <c r="P2483" t="s">
        <v>454</v>
      </c>
      <c r="Q2483" t="s">
        <v>339</v>
      </c>
      <c r="R2483" t="s">
        <v>738</v>
      </c>
      <c r="S2483" t="s">
        <v>739</v>
      </c>
      <c r="T2483" t="s">
        <v>740</v>
      </c>
      <c r="U2483" t="s">
        <v>530</v>
      </c>
      <c r="V2483" t="s">
        <v>379</v>
      </c>
    </row>
    <row r="2484" spans="1:22">
      <c r="A2484">
        <v>55154</v>
      </c>
      <c r="B2484" t="s">
        <v>621</v>
      </c>
      <c r="C2484">
        <v>0.55500000000000005</v>
      </c>
      <c r="D2484" t="s">
        <v>373</v>
      </c>
      <c r="E2484" t="s">
        <v>374</v>
      </c>
      <c r="F2484">
        <v>2008</v>
      </c>
      <c r="G2484">
        <v>40</v>
      </c>
      <c r="H2484" t="s">
        <v>27</v>
      </c>
      <c r="I2484" t="s">
        <v>126</v>
      </c>
      <c r="J2484" t="s">
        <v>225</v>
      </c>
      <c r="K2484">
        <v>0.1666667</v>
      </c>
      <c r="L2484">
        <v>5</v>
      </c>
      <c r="M2484">
        <v>30</v>
      </c>
      <c r="N2484">
        <v>1975</v>
      </c>
      <c r="O2484">
        <v>2005</v>
      </c>
      <c r="P2484" t="s">
        <v>454</v>
      </c>
      <c r="Q2484" t="s">
        <v>339</v>
      </c>
      <c r="R2484" t="s">
        <v>621</v>
      </c>
      <c r="S2484" t="s">
        <v>622</v>
      </c>
      <c r="T2484" t="s">
        <v>623</v>
      </c>
      <c r="U2484" t="s">
        <v>485</v>
      </c>
      <c r="V2484" t="s">
        <v>486</v>
      </c>
    </row>
    <row r="2485" spans="1:22">
      <c r="A2485">
        <v>55155</v>
      </c>
      <c r="B2485" t="s">
        <v>633</v>
      </c>
      <c r="C2485">
        <v>0.255</v>
      </c>
      <c r="D2485" t="s">
        <v>373</v>
      </c>
      <c r="E2485" t="s">
        <v>374</v>
      </c>
      <c r="F2485">
        <v>2008</v>
      </c>
      <c r="G2485">
        <v>40</v>
      </c>
      <c r="H2485" t="s">
        <v>27</v>
      </c>
      <c r="I2485" t="s">
        <v>126</v>
      </c>
      <c r="J2485" t="s">
        <v>225</v>
      </c>
      <c r="K2485">
        <v>0.1666667</v>
      </c>
      <c r="L2485">
        <v>5</v>
      </c>
      <c r="M2485">
        <v>30</v>
      </c>
      <c r="N2485">
        <v>1975</v>
      </c>
      <c r="O2485">
        <v>2005</v>
      </c>
      <c r="P2485" t="s">
        <v>454</v>
      </c>
      <c r="Q2485" t="s">
        <v>339</v>
      </c>
      <c r="R2485" t="s">
        <v>633</v>
      </c>
      <c r="S2485" t="s">
        <v>634</v>
      </c>
      <c r="T2485" t="s">
        <v>635</v>
      </c>
      <c r="U2485" t="s">
        <v>485</v>
      </c>
      <c r="V2485" t="s">
        <v>486</v>
      </c>
    </row>
    <row r="2486" spans="1:22">
      <c r="A2486">
        <v>55156</v>
      </c>
      <c r="B2486" t="s">
        <v>621</v>
      </c>
      <c r="C2486">
        <v>0.155</v>
      </c>
      <c r="D2486" t="s">
        <v>373</v>
      </c>
      <c r="E2486" t="s">
        <v>374</v>
      </c>
      <c r="F2486">
        <v>2007</v>
      </c>
      <c r="G2486">
        <v>40</v>
      </c>
      <c r="H2486" t="s">
        <v>27</v>
      </c>
      <c r="I2486" t="s">
        <v>126</v>
      </c>
      <c r="J2486" t="s">
        <v>225</v>
      </c>
      <c r="K2486">
        <v>0.1666667</v>
      </c>
      <c r="L2486">
        <v>5</v>
      </c>
      <c r="M2486">
        <v>30</v>
      </c>
      <c r="N2486">
        <v>1975</v>
      </c>
      <c r="O2486">
        <v>2005</v>
      </c>
      <c r="P2486" t="s">
        <v>454</v>
      </c>
      <c r="Q2486" t="s">
        <v>339</v>
      </c>
      <c r="R2486" t="s">
        <v>621</v>
      </c>
      <c r="S2486" t="s">
        <v>622</v>
      </c>
      <c r="T2486" t="s">
        <v>623</v>
      </c>
      <c r="U2486" t="s">
        <v>485</v>
      </c>
      <c r="V2486" t="s">
        <v>486</v>
      </c>
    </row>
    <row r="2487" spans="1:22">
      <c r="A2487">
        <v>55157</v>
      </c>
      <c r="B2487" t="s">
        <v>633</v>
      </c>
      <c r="C2487">
        <v>2.5000000000000001E-2</v>
      </c>
      <c r="D2487" t="s">
        <v>373</v>
      </c>
      <c r="E2487" t="s">
        <v>374</v>
      </c>
      <c r="F2487">
        <v>2007</v>
      </c>
      <c r="G2487">
        <v>40</v>
      </c>
      <c r="H2487" t="s">
        <v>27</v>
      </c>
      <c r="I2487" t="s">
        <v>126</v>
      </c>
      <c r="J2487" t="s">
        <v>225</v>
      </c>
      <c r="K2487">
        <v>0.1666667</v>
      </c>
      <c r="L2487">
        <v>5</v>
      </c>
      <c r="M2487">
        <v>30</v>
      </c>
      <c r="N2487">
        <v>1975</v>
      </c>
      <c r="O2487">
        <v>2005</v>
      </c>
      <c r="P2487" t="s">
        <v>454</v>
      </c>
      <c r="Q2487" t="s">
        <v>339</v>
      </c>
      <c r="R2487" t="s">
        <v>633</v>
      </c>
      <c r="S2487" t="s">
        <v>634</v>
      </c>
      <c r="T2487" t="s">
        <v>635</v>
      </c>
      <c r="U2487" t="s">
        <v>485</v>
      </c>
      <c r="V2487" t="s">
        <v>486</v>
      </c>
    </row>
    <row r="2488" spans="1:22">
      <c r="A2488">
        <v>55158</v>
      </c>
      <c r="B2488" t="s">
        <v>624</v>
      </c>
      <c r="C2488">
        <v>5.0000000000000001E-3</v>
      </c>
      <c r="D2488" t="s">
        <v>373</v>
      </c>
      <c r="E2488" t="s">
        <v>374</v>
      </c>
      <c r="F2488">
        <v>2007</v>
      </c>
      <c r="G2488">
        <v>40</v>
      </c>
      <c r="H2488" t="s">
        <v>27</v>
      </c>
      <c r="I2488" t="s">
        <v>126</v>
      </c>
      <c r="J2488" t="s">
        <v>225</v>
      </c>
      <c r="K2488">
        <v>0.1666667</v>
      </c>
      <c r="L2488">
        <v>5</v>
      </c>
      <c r="M2488">
        <v>30</v>
      </c>
      <c r="N2488">
        <v>1975</v>
      </c>
      <c r="O2488">
        <v>2005</v>
      </c>
      <c r="P2488" t="s">
        <v>454</v>
      </c>
      <c r="Q2488" t="s">
        <v>339</v>
      </c>
      <c r="R2488" t="s">
        <v>624</v>
      </c>
      <c r="S2488" t="s">
        <v>625</v>
      </c>
      <c r="T2488" t="s">
        <v>626</v>
      </c>
      <c r="U2488" t="s">
        <v>485</v>
      </c>
      <c r="V2488" t="s">
        <v>486</v>
      </c>
    </row>
    <row r="2489" spans="1:22">
      <c r="A2489">
        <v>55159</v>
      </c>
      <c r="B2489" t="s">
        <v>624</v>
      </c>
      <c r="C2489">
        <v>5.0000000000000001E-3</v>
      </c>
      <c r="D2489" t="s">
        <v>373</v>
      </c>
      <c r="E2489" t="s">
        <v>374</v>
      </c>
      <c r="F2489">
        <v>2008</v>
      </c>
      <c r="G2489">
        <v>40</v>
      </c>
      <c r="H2489" t="s">
        <v>27</v>
      </c>
      <c r="I2489" t="s">
        <v>126</v>
      </c>
      <c r="J2489" t="s">
        <v>225</v>
      </c>
      <c r="K2489">
        <v>0.1666667</v>
      </c>
      <c r="L2489">
        <v>5</v>
      </c>
      <c r="M2489">
        <v>30</v>
      </c>
      <c r="N2489">
        <v>1975</v>
      </c>
      <c r="O2489">
        <v>2005</v>
      </c>
      <c r="P2489" t="s">
        <v>454</v>
      </c>
      <c r="Q2489" t="s">
        <v>339</v>
      </c>
      <c r="R2489" t="s">
        <v>624</v>
      </c>
      <c r="S2489" t="s">
        <v>625</v>
      </c>
      <c r="T2489" t="s">
        <v>626</v>
      </c>
      <c r="U2489" t="s">
        <v>485</v>
      </c>
      <c r="V2489" t="s">
        <v>486</v>
      </c>
    </row>
    <row r="2490" spans="1:22">
      <c r="A2490">
        <v>55160</v>
      </c>
      <c r="B2490" t="s">
        <v>1304</v>
      </c>
      <c r="C2490">
        <v>5.0000000000000001E-3</v>
      </c>
      <c r="D2490" t="s">
        <v>373</v>
      </c>
      <c r="E2490" t="s">
        <v>374</v>
      </c>
      <c r="F2490">
        <v>2007</v>
      </c>
      <c r="G2490">
        <v>40</v>
      </c>
      <c r="H2490" t="s">
        <v>27</v>
      </c>
      <c r="I2490" t="s">
        <v>126</v>
      </c>
      <c r="J2490" t="s">
        <v>225</v>
      </c>
      <c r="K2490">
        <v>0.1666667</v>
      </c>
      <c r="L2490">
        <v>5</v>
      </c>
      <c r="M2490">
        <v>30</v>
      </c>
      <c r="N2490">
        <v>1975</v>
      </c>
      <c r="O2490">
        <v>2005</v>
      </c>
      <c r="P2490" t="s">
        <v>454</v>
      </c>
      <c r="Q2490" t="s">
        <v>339</v>
      </c>
      <c r="R2490" t="s">
        <v>1304</v>
      </c>
      <c r="S2490" t="s">
        <v>1305</v>
      </c>
      <c r="T2490" t="s">
        <v>1306</v>
      </c>
      <c r="U2490" t="s">
        <v>558</v>
      </c>
      <c r="V2490" t="s">
        <v>379</v>
      </c>
    </row>
    <row r="2491" spans="1:22">
      <c r="A2491">
        <v>55163</v>
      </c>
      <c r="B2491" t="s">
        <v>636</v>
      </c>
      <c r="C2491">
        <v>0.17</v>
      </c>
      <c r="D2491" t="s">
        <v>373</v>
      </c>
      <c r="E2491" t="s">
        <v>374</v>
      </c>
      <c r="F2491">
        <v>2007</v>
      </c>
      <c r="G2491">
        <v>40</v>
      </c>
      <c r="H2491" t="s">
        <v>27</v>
      </c>
      <c r="I2491" t="s">
        <v>126</v>
      </c>
      <c r="J2491" t="s">
        <v>225</v>
      </c>
      <c r="K2491">
        <v>0.1666667</v>
      </c>
      <c r="L2491">
        <v>5</v>
      </c>
      <c r="M2491">
        <v>30</v>
      </c>
      <c r="N2491">
        <v>1975</v>
      </c>
      <c r="O2491">
        <v>2005</v>
      </c>
      <c r="P2491" t="s">
        <v>454</v>
      </c>
      <c r="Q2491" t="s">
        <v>339</v>
      </c>
      <c r="R2491" t="s">
        <v>636</v>
      </c>
      <c r="S2491" t="s">
        <v>414</v>
      </c>
      <c r="T2491" t="s">
        <v>637</v>
      </c>
      <c r="U2491" t="s">
        <v>416</v>
      </c>
      <c r="V2491" t="s">
        <v>417</v>
      </c>
    </row>
    <row r="2492" spans="1:22">
      <c r="A2492">
        <v>55164</v>
      </c>
      <c r="B2492" t="s">
        <v>636</v>
      </c>
      <c r="C2492">
        <v>0.01</v>
      </c>
      <c r="D2492" t="s">
        <v>373</v>
      </c>
      <c r="E2492" t="s">
        <v>374</v>
      </c>
      <c r="F2492">
        <v>2008</v>
      </c>
      <c r="G2492">
        <v>40</v>
      </c>
      <c r="H2492" t="s">
        <v>27</v>
      </c>
      <c r="I2492" t="s">
        <v>126</v>
      </c>
      <c r="J2492" t="s">
        <v>225</v>
      </c>
      <c r="K2492">
        <v>0.1666667</v>
      </c>
      <c r="L2492">
        <v>5</v>
      </c>
      <c r="M2492">
        <v>30</v>
      </c>
      <c r="N2492">
        <v>1975</v>
      </c>
      <c r="O2492">
        <v>2005</v>
      </c>
      <c r="P2492" t="s">
        <v>454</v>
      </c>
      <c r="Q2492" t="s">
        <v>339</v>
      </c>
      <c r="R2492" t="s">
        <v>636</v>
      </c>
      <c r="S2492" t="s">
        <v>414</v>
      </c>
      <c r="T2492" t="s">
        <v>637</v>
      </c>
      <c r="U2492" t="s">
        <v>416</v>
      </c>
      <c r="V2492" t="s">
        <v>417</v>
      </c>
    </row>
    <row r="2493" spans="1:22">
      <c r="A2493">
        <v>55165</v>
      </c>
      <c r="B2493" t="s">
        <v>698</v>
      </c>
      <c r="C2493">
        <v>5.0000000000000001E-3</v>
      </c>
      <c r="D2493" t="s">
        <v>373</v>
      </c>
      <c r="E2493" t="s">
        <v>374</v>
      </c>
      <c r="F2493">
        <v>2007</v>
      </c>
      <c r="G2493">
        <v>40</v>
      </c>
      <c r="H2493" t="s">
        <v>27</v>
      </c>
      <c r="I2493" t="s">
        <v>126</v>
      </c>
      <c r="J2493" t="s">
        <v>225</v>
      </c>
      <c r="K2493">
        <v>0.1666667</v>
      </c>
      <c r="L2493">
        <v>5</v>
      </c>
      <c r="M2493">
        <v>30</v>
      </c>
      <c r="N2493">
        <v>1975</v>
      </c>
      <c r="O2493">
        <v>2005</v>
      </c>
      <c r="P2493" t="s">
        <v>454</v>
      </c>
      <c r="Q2493" t="s">
        <v>339</v>
      </c>
      <c r="R2493" t="s">
        <v>698</v>
      </c>
      <c r="S2493" t="s">
        <v>699</v>
      </c>
      <c r="T2493" t="s">
        <v>700</v>
      </c>
      <c r="U2493" t="s">
        <v>641</v>
      </c>
      <c r="V2493" t="s">
        <v>379</v>
      </c>
    </row>
    <row r="2494" spans="1:22">
      <c r="A2494">
        <v>55166</v>
      </c>
      <c r="B2494" t="s">
        <v>645</v>
      </c>
      <c r="C2494">
        <v>2.1949999999999998</v>
      </c>
      <c r="D2494" t="s">
        <v>373</v>
      </c>
      <c r="E2494" t="s">
        <v>374</v>
      </c>
      <c r="F2494">
        <v>2007</v>
      </c>
      <c r="G2494">
        <v>40</v>
      </c>
      <c r="H2494" t="s">
        <v>27</v>
      </c>
      <c r="I2494" t="s">
        <v>126</v>
      </c>
      <c r="J2494" t="s">
        <v>225</v>
      </c>
      <c r="K2494">
        <v>0.1666667</v>
      </c>
      <c r="L2494">
        <v>5</v>
      </c>
      <c r="M2494">
        <v>30</v>
      </c>
      <c r="N2494">
        <v>1975</v>
      </c>
      <c r="O2494">
        <v>2005</v>
      </c>
      <c r="P2494" t="s">
        <v>454</v>
      </c>
      <c r="Q2494" t="s">
        <v>339</v>
      </c>
      <c r="R2494" t="s">
        <v>645</v>
      </c>
      <c r="S2494" t="s">
        <v>646</v>
      </c>
      <c r="T2494" t="s">
        <v>647</v>
      </c>
      <c r="U2494" t="s">
        <v>421</v>
      </c>
      <c r="V2494" t="s">
        <v>379</v>
      </c>
    </row>
    <row r="2495" spans="1:22">
      <c r="A2495">
        <v>55167</v>
      </c>
      <c r="B2495" t="s">
        <v>645</v>
      </c>
      <c r="C2495">
        <v>1.47</v>
      </c>
      <c r="D2495" t="s">
        <v>373</v>
      </c>
      <c r="E2495" t="s">
        <v>374</v>
      </c>
      <c r="F2495">
        <v>2008</v>
      </c>
      <c r="G2495">
        <v>40</v>
      </c>
      <c r="H2495" t="s">
        <v>27</v>
      </c>
      <c r="I2495" t="s">
        <v>126</v>
      </c>
      <c r="J2495" t="s">
        <v>225</v>
      </c>
      <c r="K2495">
        <v>0.1666667</v>
      </c>
      <c r="L2495">
        <v>5</v>
      </c>
      <c r="M2495">
        <v>30</v>
      </c>
      <c r="N2495">
        <v>1975</v>
      </c>
      <c r="O2495">
        <v>2005</v>
      </c>
      <c r="P2495" t="s">
        <v>454</v>
      </c>
      <c r="Q2495" t="s">
        <v>339</v>
      </c>
      <c r="R2495" t="s">
        <v>645</v>
      </c>
      <c r="S2495" t="s">
        <v>646</v>
      </c>
      <c r="T2495" t="s">
        <v>647</v>
      </c>
      <c r="U2495" t="s">
        <v>421</v>
      </c>
      <c r="V2495" t="s">
        <v>379</v>
      </c>
    </row>
    <row r="2496" spans="1:22">
      <c r="A2496">
        <v>55168</v>
      </c>
      <c r="B2496" t="s">
        <v>648</v>
      </c>
      <c r="C2496">
        <v>1.1299999999999999</v>
      </c>
      <c r="D2496" t="s">
        <v>373</v>
      </c>
      <c r="E2496" t="s">
        <v>374</v>
      </c>
      <c r="F2496">
        <v>2008</v>
      </c>
      <c r="G2496">
        <v>40</v>
      </c>
      <c r="H2496" t="s">
        <v>27</v>
      </c>
      <c r="I2496" t="s">
        <v>126</v>
      </c>
      <c r="J2496" t="s">
        <v>225</v>
      </c>
      <c r="K2496">
        <v>0.1666667</v>
      </c>
      <c r="L2496">
        <v>5</v>
      </c>
      <c r="M2496">
        <v>30</v>
      </c>
      <c r="N2496">
        <v>1975</v>
      </c>
      <c r="O2496">
        <v>2005</v>
      </c>
      <c r="P2496" t="s">
        <v>454</v>
      </c>
      <c r="Q2496" t="s">
        <v>339</v>
      </c>
      <c r="R2496" t="s">
        <v>648</v>
      </c>
      <c r="S2496" t="s">
        <v>649</v>
      </c>
      <c r="T2496" t="s">
        <v>650</v>
      </c>
      <c r="U2496" t="s">
        <v>421</v>
      </c>
      <c r="V2496" t="s">
        <v>379</v>
      </c>
    </row>
    <row r="2497" spans="1:22">
      <c r="A2497">
        <v>55169</v>
      </c>
      <c r="B2497" t="s">
        <v>651</v>
      </c>
      <c r="C2497">
        <v>0.58499999999999996</v>
      </c>
      <c r="D2497" t="s">
        <v>373</v>
      </c>
      <c r="E2497" t="s">
        <v>374</v>
      </c>
      <c r="F2497">
        <v>2007</v>
      </c>
      <c r="G2497">
        <v>40</v>
      </c>
      <c r="H2497" t="s">
        <v>27</v>
      </c>
      <c r="I2497" t="s">
        <v>126</v>
      </c>
      <c r="J2497" t="s">
        <v>225</v>
      </c>
      <c r="K2497">
        <v>0.1666667</v>
      </c>
      <c r="L2497">
        <v>5</v>
      </c>
      <c r="M2497">
        <v>30</v>
      </c>
      <c r="N2497">
        <v>1975</v>
      </c>
      <c r="O2497">
        <v>2005</v>
      </c>
      <c r="P2497" t="s">
        <v>454</v>
      </c>
      <c r="Q2497" t="s">
        <v>339</v>
      </c>
      <c r="R2497" t="s">
        <v>651</v>
      </c>
      <c r="S2497" t="s">
        <v>652</v>
      </c>
      <c r="T2497" t="s">
        <v>653</v>
      </c>
      <c r="U2497" t="s">
        <v>421</v>
      </c>
      <c r="V2497" t="s">
        <v>379</v>
      </c>
    </row>
    <row r="2498" spans="1:22">
      <c r="A2498">
        <v>55170</v>
      </c>
      <c r="B2498" t="s">
        <v>648</v>
      </c>
      <c r="C2498">
        <v>0.53</v>
      </c>
      <c r="D2498" t="s">
        <v>373</v>
      </c>
      <c r="E2498" t="s">
        <v>374</v>
      </c>
      <c r="F2498">
        <v>2007</v>
      </c>
      <c r="G2498">
        <v>40</v>
      </c>
      <c r="H2498" t="s">
        <v>27</v>
      </c>
      <c r="I2498" t="s">
        <v>126</v>
      </c>
      <c r="J2498" t="s">
        <v>225</v>
      </c>
      <c r="K2498">
        <v>0.1666667</v>
      </c>
      <c r="L2498">
        <v>5</v>
      </c>
      <c r="M2498">
        <v>30</v>
      </c>
      <c r="N2498">
        <v>1975</v>
      </c>
      <c r="O2498">
        <v>2005</v>
      </c>
      <c r="P2498" t="s">
        <v>454</v>
      </c>
      <c r="Q2498" t="s">
        <v>339</v>
      </c>
      <c r="R2498" t="s">
        <v>648</v>
      </c>
      <c r="S2498" t="s">
        <v>649</v>
      </c>
      <c r="T2498" t="s">
        <v>650</v>
      </c>
      <c r="U2498" t="s">
        <v>421</v>
      </c>
      <c r="V2498" t="s">
        <v>379</v>
      </c>
    </row>
    <row r="2499" spans="1:22">
      <c r="A2499">
        <v>55171</v>
      </c>
      <c r="B2499" t="s">
        <v>801</v>
      </c>
      <c r="C2499">
        <v>0.185</v>
      </c>
      <c r="D2499" t="s">
        <v>373</v>
      </c>
      <c r="E2499" t="s">
        <v>374</v>
      </c>
      <c r="F2499">
        <v>2007</v>
      </c>
      <c r="G2499">
        <v>40</v>
      </c>
      <c r="H2499" t="s">
        <v>27</v>
      </c>
      <c r="I2499" t="s">
        <v>126</v>
      </c>
      <c r="J2499" t="s">
        <v>225</v>
      </c>
      <c r="K2499">
        <v>0.1666667</v>
      </c>
      <c r="L2499">
        <v>5</v>
      </c>
      <c r="M2499">
        <v>30</v>
      </c>
      <c r="N2499">
        <v>1975</v>
      </c>
      <c r="O2499">
        <v>2005</v>
      </c>
      <c r="P2499" t="s">
        <v>454</v>
      </c>
      <c r="Q2499" t="s">
        <v>339</v>
      </c>
      <c r="R2499" t="s">
        <v>801</v>
      </c>
      <c r="S2499" t="s">
        <v>802</v>
      </c>
      <c r="T2499" t="s">
        <v>803</v>
      </c>
      <c r="U2499" t="s">
        <v>421</v>
      </c>
      <c r="V2499" t="s">
        <v>379</v>
      </c>
    </row>
    <row r="2500" spans="1:22">
      <c r="A2500">
        <v>55172</v>
      </c>
      <c r="B2500" t="s">
        <v>651</v>
      </c>
      <c r="C2500">
        <v>0.17</v>
      </c>
      <c r="D2500" t="s">
        <v>373</v>
      </c>
      <c r="E2500" t="s">
        <v>374</v>
      </c>
      <c r="F2500">
        <v>2008</v>
      </c>
      <c r="G2500">
        <v>40</v>
      </c>
      <c r="H2500" t="s">
        <v>27</v>
      </c>
      <c r="I2500" t="s">
        <v>126</v>
      </c>
      <c r="J2500" t="s">
        <v>225</v>
      </c>
      <c r="K2500">
        <v>0.1666667</v>
      </c>
      <c r="L2500">
        <v>5</v>
      </c>
      <c r="M2500">
        <v>30</v>
      </c>
      <c r="N2500">
        <v>1975</v>
      </c>
      <c r="O2500">
        <v>2005</v>
      </c>
      <c r="P2500" t="s">
        <v>454</v>
      </c>
      <c r="Q2500" t="s">
        <v>339</v>
      </c>
      <c r="R2500" t="s">
        <v>651</v>
      </c>
      <c r="S2500" t="s">
        <v>652</v>
      </c>
      <c r="T2500" t="s">
        <v>653</v>
      </c>
      <c r="U2500" t="s">
        <v>421</v>
      </c>
      <c r="V2500" t="s">
        <v>379</v>
      </c>
    </row>
    <row r="2501" spans="1:22">
      <c r="A2501">
        <v>55173</v>
      </c>
      <c r="B2501" t="s">
        <v>801</v>
      </c>
      <c r="C2501">
        <v>7.4999999999999997E-2</v>
      </c>
      <c r="D2501" t="s">
        <v>373</v>
      </c>
      <c r="E2501" t="s">
        <v>374</v>
      </c>
      <c r="F2501">
        <v>2008</v>
      </c>
      <c r="G2501">
        <v>40</v>
      </c>
      <c r="H2501" t="s">
        <v>27</v>
      </c>
      <c r="I2501" t="s">
        <v>126</v>
      </c>
      <c r="J2501" t="s">
        <v>225</v>
      </c>
      <c r="K2501">
        <v>0.1666667</v>
      </c>
      <c r="L2501">
        <v>5</v>
      </c>
      <c r="M2501">
        <v>30</v>
      </c>
      <c r="N2501">
        <v>1975</v>
      </c>
      <c r="O2501">
        <v>2005</v>
      </c>
      <c r="P2501" t="s">
        <v>454</v>
      </c>
      <c r="Q2501" t="s">
        <v>339</v>
      </c>
      <c r="R2501" t="s">
        <v>801</v>
      </c>
      <c r="S2501" t="s">
        <v>802</v>
      </c>
      <c r="T2501" t="s">
        <v>803</v>
      </c>
      <c r="U2501" t="s">
        <v>421</v>
      </c>
      <c r="V2501" t="s">
        <v>379</v>
      </c>
    </row>
    <row r="2502" spans="1:22">
      <c r="A2502">
        <v>55174</v>
      </c>
      <c r="B2502" t="s">
        <v>642</v>
      </c>
      <c r="C2502">
        <v>6.5000000000000002E-2</v>
      </c>
      <c r="D2502" t="s">
        <v>373</v>
      </c>
      <c r="E2502" t="s">
        <v>374</v>
      </c>
      <c r="F2502">
        <v>2008</v>
      </c>
      <c r="G2502">
        <v>40</v>
      </c>
      <c r="H2502" t="s">
        <v>27</v>
      </c>
      <c r="I2502" t="s">
        <v>126</v>
      </c>
      <c r="J2502" t="s">
        <v>225</v>
      </c>
      <c r="K2502">
        <v>0.1666667</v>
      </c>
      <c r="L2502">
        <v>5</v>
      </c>
      <c r="M2502">
        <v>30</v>
      </c>
      <c r="N2502">
        <v>1975</v>
      </c>
      <c r="O2502">
        <v>2005</v>
      </c>
      <c r="P2502" t="s">
        <v>454</v>
      </c>
      <c r="Q2502" t="s">
        <v>339</v>
      </c>
      <c r="R2502" t="s">
        <v>642</v>
      </c>
      <c r="S2502" t="s">
        <v>643</v>
      </c>
      <c r="T2502" t="s">
        <v>644</v>
      </c>
      <c r="U2502" t="s">
        <v>421</v>
      </c>
      <c r="V2502" t="s">
        <v>379</v>
      </c>
    </row>
    <row r="2503" spans="1:22">
      <c r="A2503">
        <v>55175</v>
      </c>
      <c r="B2503" t="s">
        <v>642</v>
      </c>
      <c r="C2503">
        <v>0.04</v>
      </c>
      <c r="D2503" t="s">
        <v>373</v>
      </c>
      <c r="E2503" t="s">
        <v>374</v>
      </c>
      <c r="F2503">
        <v>2007</v>
      </c>
      <c r="G2503">
        <v>40</v>
      </c>
      <c r="H2503" t="s">
        <v>27</v>
      </c>
      <c r="I2503" t="s">
        <v>126</v>
      </c>
      <c r="J2503" t="s">
        <v>225</v>
      </c>
      <c r="K2503">
        <v>0.1666667</v>
      </c>
      <c r="L2503">
        <v>5</v>
      </c>
      <c r="M2503">
        <v>30</v>
      </c>
      <c r="N2503">
        <v>1975</v>
      </c>
      <c r="O2503">
        <v>2005</v>
      </c>
      <c r="P2503" t="s">
        <v>454</v>
      </c>
      <c r="Q2503" t="s">
        <v>339</v>
      </c>
      <c r="R2503" t="s">
        <v>642</v>
      </c>
      <c r="S2503" t="s">
        <v>643</v>
      </c>
      <c r="T2503" t="s">
        <v>644</v>
      </c>
      <c r="U2503" t="s">
        <v>421</v>
      </c>
      <c r="V2503" t="s">
        <v>379</v>
      </c>
    </row>
    <row r="2504" spans="1:22">
      <c r="A2504">
        <v>55176</v>
      </c>
      <c r="B2504" t="s">
        <v>780</v>
      </c>
      <c r="C2504">
        <v>3.5000000000000003E-2</v>
      </c>
      <c r="D2504" t="s">
        <v>373</v>
      </c>
      <c r="E2504" t="s">
        <v>374</v>
      </c>
      <c r="F2504">
        <v>2007</v>
      </c>
      <c r="G2504">
        <v>40</v>
      </c>
      <c r="H2504" t="s">
        <v>27</v>
      </c>
      <c r="I2504" t="s">
        <v>126</v>
      </c>
      <c r="J2504" t="s">
        <v>225</v>
      </c>
      <c r="K2504">
        <v>0.1666667</v>
      </c>
      <c r="L2504">
        <v>5</v>
      </c>
      <c r="M2504">
        <v>30</v>
      </c>
      <c r="N2504">
        <v>1975</v>
      </c>
      <c r="O2504">
        <v>2005</v>
      </c>
      <c r="P2504" t="s">
        <v>454</v>
      </c>
      <c r="Q2504" t="s">
        <v>339</v>
      </c>
      <c r="R2504" t="s">
        <v>780</v>
      </c>
      <c r="S2504" t="s">
        <v>652</v>
      </c>
      <c r="T2504" t="s">
        <v>781</v>
      </c>
      <c r="U2504" t="s">
        <v>421</v>
      </c>
      <c r="V2504" t="s">
        <v>379</v>
      </c>
    </row>
    <row r="2505" spans="1:22">
      <c r="A2505">
        <v>55177</v>
      </c>
      <c r="B2505" t="s">
        <v>1335</v>
      </c>
      <c r="C2505">
        <v>0.01</v>
      </c>
      <c r="D2505" t="s">
        <v>373</v>
      </c>
      <c r="E2505" t="s">
        <v>374</v>
      </c>
      <c r="F2505">
        <v>2007</v>
      </c>
      <c r="G2505">
        <v>40</v>
      </c>
      <c r="H2505" t="s">
        <v>27</v>
      </c>
      <c r="I2505" t="s">
        <v>126</v>
      </c>
      <c r="J2505" t="s">
        <v>225</v>
      </c>
      <c r="K2505">
        <v>0.1666667</v>
      </c>
      <c r="L2505">
        <v>5</v>
      </c>
      <c r="M2505">
        <v>30</v>
      </c>
      <c r="N2505">
        <v>1975</v>
      </c>
      <c r="O2505">
        <v>2005</v>
      </c>
      <c r="P2505" t="s">
        <v>454</v>
      </c>
      <c r="Q2505" t="s">
        <v>339</v>
      </c>
      <c r="R2505" t="s">
        <v>1335</v>
      </c>
      <c r="S2505" t="s">
        <v>1336</v>
      </c>
      <c r="T2505" t="s">
        <v>1337</v>
      </c>
      <c r="U2505" t="s">
        <v>421</v>
      </c>
      <c r="V2505" t="s">
        <v>379</v>
      </c>
    </row>
    <row r="2506" spans="1:22">
      <c r="A2506">
        <v>55178</v>
      </c>
      <c r="B2506" t="s">
        <v>656</v>
      </c>
      <c r="C2506">
        <v>0.01</v>
      </c>
      <c r="D2506" t="s">
        <v>373</v>
      </c>
      <c r="E2506" t="s">
        <v>374</v>
      </c>
      <c r="F2506">
        <v>2008</v>
      </c>
      <c r="G2506">
        <v>40</v>
      </c>
      <c r="H2506" t="s">
        <v>27</v>
      </c>
      <c r="I2506" t="s">
        <v>126</v>
      </c>
      <c r="J2506" t="s">
        <v>225</v>
      </c>
      <c r="K2506">
        <v>0.1666667</v>
      </c>
      <c r="L2506">
        <v>5</v>
      </c>
      <c r="M2506">
        <v>30</v>
      </c>
      <c r="N2506">
        <v>1975</v>
      </c>
      <c r="O2506">
        <v>2005</v>
      </c>
      <c r="P2506" t="s">
        <v>454</v>
      </c>
      <c r="Q2506" t="s">
        <v>339</v>
      </c>
      <c r="R2506" t="s">
        <v>656</v>
      </c>
      <c r="S2506" t="s">
        <v>657</v>
      </c>
      <c r="T2506" t="s">
        <v>658</v>
      </c>
      <c r="U2506" t="s">
        <v>659</v>
      </c>
      <c r="V2506" t="s">
        <v>379</v>
      </c>
    </row>
    <row r="2507" spans="1:22">
      <c r="A2507">
        <v>55179</v>
      </c>
      <c r="B2507" t="s">
        <v>656</v>
      </c>
      <c r="C2507">
        <v>5.0000000000000001E-3</v>
      </c>
      <c r="D2507" t="s">
        <v>373</v>
      </c>
      <c r="E2507" t="s">
        <v>374</v>
      </c>
      <c r="F2507">
        <v>2007</v>
      </c>
      <c r="G2507">
        <v>40</v>
      </c>
      <c r="H2507" t="s">
        <v>27</v>
      </c>
      <c r="I2507" t="s">
        <v>126</v>
      </c>
      <c r="J2507" t="s">
        <v>225</v>
      </c>
      <c r="K2507">
        <v>0.1666667</v>
      </c>
      <c r="L2507">
        <v>5</v>
      </c>
      <c r="M2507">
        <v>30</v>
      </c>
      <c r="N2507">
        <v>1975</v>
      </c>
      <c r="O2507">
        <v>2005</v>
      </c>
      <c r="P2507" t="s">
        <v>454</v>
      </c>
      <c r="Q2507" t="s">
        <v>339</v>
      </c>
      <c r="R2507" t="s">
        <v>656</v>
      </c>
      <c r="S2507" t="s">
        <v>657</v>
      </c>
      <c r="T2507" t="s">
        <v>658</v>
      </c>
      <c r="U2507" t="s">
        <v>659</v>
      </c>
      <c r="V2507" t="s">
        <v>379</v>
      </c>
    </row>
    <row r="2508" spans="1:22">
      <c r="A2508">
        <v>55180</v>
      </c>
      <c r="B2508" t="s">
        <v>673</v>
      </c>
      <c r="C2508">
        <v>0.06</v>
      </c>
      <c r="D2508" t="s">
        <v>373</v>
      </c>
      <c r="E2508" t="s">
        <v>374</v>
      </c>
      <c r="F2508">
        <v>2008</v>
      </c>
      <c r="G2508">
        <v>40</v>
      </c>
      <c r="H2508" t="s">
        <v>27</v>
      </c>
      <c r="I2508" t="s">
        <v>126</v>
      </c>
      <c r="J2508" t="s">
        <v>225</v>
      </c>
      <c r="K2508">
        <v>0.1666667</v>
      </c>
      <c r="L2508">
        <v>5</v>
      </c>
      <c r="M2508">
        <v>30</v>
      </c>
      <c r="N2508">
        <v>1975</v>
      </c>
      <c r="O2508">
        <v>2005</v>
      </c>
      <c r="P2508" t="s">
        <v>454</v>
      </c>
      <c r="Q2508" t="s">
        <v>339</v>
      </c>
      <c r="R2508" t="s">
        <v>673</v>
      </c>
      <c r="S2508" t="s">
        <v>674</v>
      </c>
      <c r="T2508" t="s">
        <v>662</v>
      </c>
      <c r="U2508" t="s">
        <v>675</v>
      </c>
      <c r="V2508" t="s">
        <v>379</v>
      </c>
    </row>
    <row r="2509" spans="1:22">
      <c r="A2509">
        <v>55181</v>
      </c>
      <c r="B2509" t="s">
        <v>673</v>
      </c>
      <c r="C2509">
        <v>0.01</v>
      </c>
      <c r="D2509" t="s">
        <v>373</v>
      </c>
      <c r="E2509" t="s">
        <v>374</v>
      </c>
      <c r="F2509">
        <v>2007</v>
      </c>
      <c r="G2509">
        <v>40</v>
      </c>
      <c r="H2509" t="s">
        <v>27</v>
      </c>
      <c r="I2509" t="s">
        <v>126</v>
      </c>
      <c r="J2509" t="s">
        <v>225</v>
      </c>
      <c r="K2509">
        <v>0.1666667</v>
      </c>
      <c r="L2509">
        <v>5</v>
      </c>
      <c r="M2509">
        <v>30</v>
      </c>
      <c r="N2509">
        <v>1975</v>
      </c>
      <c r="O2509">
        <v>2005</v>
      </c>
      <c r="P2509" t="s">
        <v>454</v>
      </c>
      <c r="Q2509" t="s">
        <v>339</v>
      </c>
      <c r="R2509" t="s">
        <v>673</v>
      </c>
      <c r="S2509" t="s">
        <v>674</v>
      </c>
      <c r="T2509" t="s">
        <v>662</v>
      </c>
      <c r="U2509" t="s">
        <v>675</v>
      </c>
      <c r="V2509" t="s">
        <v>379</v>
      </c>
    </row>
    <row r="2510" spans="1:22">
      <c r="A2510">
        <v>55182</v>
      </c>
      <c r="B2510" t="s">
        <v>660</v>
      </c>
      <c r="C2510">
        <v>6.5000000000000002E-2</v>
      </c>
      <c r="D2510" t="s">
        <v>373</v>
      </c>
      <c r="E2510" t="s">
        <v>374</v>
      </c>
      <c r="F2510">
        <v>2008</v>
      </c>
      <c r="G2510">
        <v>40</v>
      </c>
      <c r="H2510" t="s">
        <v>27</v>
      </c>
      <c r="I2510" t="s">
        <v>126</v>
      </c>
      <c r="J2510" t="s">
        <v>225</v>
      </c>
      <c r="K2510">
        <v>0.1666667</v>
      </c>
      <c r="L2510">
        <v>5</v>
      </c>
      <c r="M2510">
        <v>30</v>
      </c>
      <c r="N2510">
        <v>1975</v>
      </c>
      <c r="O2510">
        <v>2005</v>
      </c>
      <c r="P2510" t="s">
        <v>454</v>
      </c>
      <c r="Q2510" t="s">
        <v>339</v>
      </c>
      <c r="R2510" t="s">
        <v>660</v>
      </c>
      <c r="S2510" t="s">
        <v>661</v>
      </c>
      <c r="T2510" t="s">
        <v>662</v>
      </c>
      <c r="U2510" t="s">
        <v>663</v>
      </c>
      <c r="V2510" t="s">
        <v>379</v>
      </c>
    </row>
    <row r="2511" spans="1:22">
      <c r="A2511">
        <v>55183</v>
      </c>
      <c r="B2511" t="s">
        <v>660</v>
      </c>
      <c r="C2511">
        <v>0.01</v>
      </c>
      <c r="D2511" t="s">
        <v>373</v>
      </c>
      <c r="E2511" t="s">
        <v>374</v>
      </c>
      <c r="F2511">
        <v>2007</v>
      </c>
      <c r="G2511">
        <v>40</v>
      </c>
      <c r="H2511" t="s">
        <v>27</v>
      </c>
      <c r="I2511" t="s">
        <v>126</v>
      </c>
      <c r="J2511" t="s">
        <v>225</v>
      </c>
      <c r="K2511">
        <v>0.1666667</v>
      </c>
      <c r="L2511">
        <v>5</v>
      </c>
      <c r="M2511">
        <v>30</v>
      </c>
      <c r="N2511">
        <v>1975</v>
      </c>
      <c r="O2511">
        <v>2005</v>
      </c>
      <c r="P2511" t="s">
        <v>454</v>
      </c>
      <c r="Q2511" t="s">
        <v>339</v>
      </c>
      <c r="R2511" t="s">
        <v>660</v>
      </c>
      <c r="S2511" t="s">
        <v>661</v>
      </c>
      <c r="T2511" t="s">
        <v>662</v>
      </c>
      <c r="U2511" t="s">
        <v>663</v>
      </c>
      <c r="V2511" t="s">
        <v>379</v>
      </c>
    </row>
    <row r="2512" spans="1:22">
      <c r="A2512">
        <v>55184</v>
      </c>
      <c r="B2512" t="s">
        <v>746</v>
      </c>
      <c r="C2512">
        <v>0.28000000000000003</v>
      </c>
      <c r="D2512" t="s">
        <v>373</v>
      </c>
      <c r="E2512" t="s">
        <v>374</v>
      </c>
      <c r="F2512">
        <v>2008</v>
      </c>
      <c r="G2512">
        <v>40</v>
      </c>
      <c r="H2512" t="s">
        <v>27</v>
      </c>
      <c r="I2512" t="s">
        <v>126</v>
      </c>
      <c r="J2512" t="s">
        <v>225</v>
      </c>
      <c r="K2512">
        <v>0.1666667</v>
      </c>
      <c r="L2512">
        <v>5</v>
      </c>
      <c r="M2512">
        <v>30</v>
      </c>
      <c r="N2512">
        <v>1975</v>
      </c>
      <c r="O2512">
        <v>2005</v>
      </c>
      <c r="P2512" t="s">
        <v>454</v>
      </c>
      <c r="Q2512" t="s">
        <v>339</v>
      </c>
      <c r="R2512" t="s">
        <v>746</v>
      </c>
      <c r="S2512" t="s">
        <v>715</v>
      </c>
      <c r="T2512" t="s">
        <v>747</v>
      </c>
      <c r="U2512" t="s">
        <v>434</v>
      </c>
      <c r="V2512" t="s">
        <v>379</v>
      </c>
    </row>
    <row r="2513" spans="1:22">
      <c r="A2513">
        <v>55185</v>
      </c>
      <c r="B2513" t="s">
        <v>746</v>
      </c>
      <c r="C2513">
        <v>0.115</v>
      </c>
      <c r="D2513" t="s">
        <v>373</v>
      </c>
      <c r="E2513" t="s">
        <v>374</v>
      </c>
      <c r="F2513">
        <v>2007</v>
      </c>
      <c r="G2513">
        <v>40</v>
      </c>
      <c r="H2513" t="s">
        <v>27</v>
      </c>
      <c r="I2513" t="s">
        <v>126</v>
      </c>
      <c r="J2513" t="s">
        <v>225</v>
      </c>
      <c r="K2513">
        <v>0.1666667</v>
      </c>
      <c r="L2513">
        <v>5</v>
      </c>
      <c r="M2513">
        <v>30</v>
      </c>
      <c r="N2513">
        <v>1975</v>
      </c>
      <c r="O2513">
        <v>2005</v>
      </c>
      <c r="P2513" t="s">
        <v>454</v>
      </c>
      <c r="Q2513" t="s">
        <v>339</v>
      </c>
      <c r="R2513" t="s">
        <v>746</v>
      </c>
      <c r="S2513" t="s">
        <v>715</v>
      </c>
      <c r="T2513" t="s">
        <v>747</v>
      </c>
      <c r="U2513" t="s">
        <v>434</v>
      </c>
      <c r="V2513" t="s">
        <v>379</v>
      </c>
    </row>
    <row r="2514" spans="1:22">
      <c r="A2514">
        <v>55186</v>
      </c>
      <c r="B2514" t="s">
        <v>717</v>
      </c>
      <c r="C2514">
        <v>5.0000000000000001E-3</v>
      </c>
      <c r="D2514" t="s">
        <v>373</v>
      </c>
      <c r="E2514" t="s">
        <v>374</v>
      </c>
      <c r="F2514">
        <v>2007</v>
      </c>
      <c r="G2514">
        <v>40</v>
      </c>
      <c r="H2514" t="s">
        <v>27</v>
      </c>
      <c r="I2514" t="s">
        <v>126</v>
      </c>
      <c r="J2514" t="s">
        <v>225</v>
      </c>
      <c r="K2514">
        <v>0.1666667</v>
      </c>
      <c r="L2514">
        <v>5</v>
      </c>
      <c r="M2514">
        <v>30</v>
      </c>
      <c r="N2514">
        <v>1975</v>
      </c>
      <c r="O2514">
        <v>2005</v>
      </c>
      <c r="P2514" t="s">
        <v>454</v>
      </c>
      <c r="Q2514" t="s">
        <v>339</v>
      </c>
      <c r="R2514" t="s">
        <v>717</v>
      </c>
      <c r="S2514" t="s">
        <v>718</v>
      </c>
      <c r="T2514" t="s">
        <v>623</v>
      </c>
      <c r="U2514" t="s">
        <v>719</v>
      </c>
      <c r="V2514" t="s">
        <v>379</v>
      </c>
    </row>
    <row r="2515" spans="1:22">
      <c r="A2515">
        <v>55187</v>
      </c>
      <c r="B2515" t="s">
        <v>748</v>
      </c>
      <c r="C2515">
        <v>5.0000000000000001E-3</v>
      </c>
      <c r="D2515" t="s">
        <v>373</v>
      </c>
      <c r="E2515" t="s">
        <v>374</v>
      </c>
      <c r="F2515">
        <v>2008</v>
      </c>
      <c r="G2515">
        <v>40</v>
      </c>
      <c r="H2515" t="s">
        <v>27</v>
      </c>
      <c r="I2515" t="s">
        <v>126</v>
      </c>
      <c r="J2515" t="s">
        <v>225</v>
      </c>
      <c r="K2515">
        <v>0.1666667</v>
      </c>
      <c r="L2515">
        <v>5</v>
      </c>
      <c r="M2515">
        <v>30</v>
      </c>
      <c r="N2515">
        <v>1975</v>
      </c>
      <c r="O2515">
        <v>2005</v>
      </c>
      <c r="P2515" t="s">
        <v>454</v>
      </c>
      <c r="Q2515" t="s">
        <v>339</v>
      </c>
      <c r="R2515" t="s">
        <v>748</v>
      </c>
      <c r="S2515" t="s">
        <v>749</v>
      </c>
      <c r="T2515" t="s">
        <v>750</v>
      </c>
      <c r="U2515" t="s">
        <v>751</v>
      </c>
      <c r="V2515" t="s">
        <v>379</v>
      </c>
    </row>
    <row r="2516" spans="1:22">
      <c r="A2516">
        <v>55188</v>
      </c>
      <c r="B2516" t="s">
        <v>470</v>
      </c>
      <c r="C2516">
        <v>0.02</v>
      </c>
      <c r="D2516" t="s">
        <v>373</v>
      </c>
      <c r="E2516" t="s">
        <v>374</v>
      </c>
      <c r="F2516">
        <v>2008</v>
      </c>
      <c r="G2516">
        <v>40</v>
      </c>
      <c r="H2516" t="s">
        <v>27</v>
      </c>
      <c r="I2516" t="s">
        <v>126</v>
      </c>
      <c r="J2516" t="s">
        <v>225</v>
      </c>
      <c r="K2516">
        <v>0.1666667</v>
      </c>
      <c r="L2516">
        <v>5</v>
      </c>
      <c r="M2516">
        <v>30</v>
      </c>
      <c r="N2516">
        <v>1975</v>
      </c>
      <c r="O2516">
        <v>2005</v>
      </c>
      <c r="P2516" t="s">
        <v>454</v>
      </c>
      <c r="Q2516" t="s">
        <v>339</v>
      </c>
      <c r="R2516" t="s">
        <v>752</v>
      </c>
      <c r="S2516" t="s">
        <v>470</v>
      </c>
      <c r="T2516" t="s">
        <v>142</v>
      </c>
      <c r="U2516" t="s">
        <v>500</v>
      </c>
      <c r="V2516" t="s">
        <v>379</v>
      </c>
    </row>
    <row r="2517" spans="1:22">
      <c r="A2517">
        <v>55189</v>
      </c>
      <c r="B2517" t="s">
        <v>667</v>
      </c>
      <c r="C2517">
        <v>0.04</v>
      </c>
      <c r="D2517" t="s">
        <v>373</v>
      </c>
      <c r="E2517" t="s">
        <v>374</v>
      </c>
      <c r="F2517">
        <v>2007</v>
      </c>
      <c r="G2517">
        <v>40</v>
      </c>
      <c r="H2517" t="s">
        <v>27</v>
      </c>
      <c r="I2517" t="s">
        <v>126</v>
      </c>
      <c r="J2517" t="s">
        <v>225</v>
      </c>
      <c r="K2517">
        <v>0.1666667</v>
      </c>
      <c r="L2517">
        <v>5</v>
      </c>
      <c r="M2517">
        <v>30</v>
      </c>
      <c r="N2517">
        <v>1975</v>
      </c>
      <c r="O2517">
        <v>2005</v>
      </c>
      <c r="P2517" t="s">
        <v>454</v>
      </c>
      <c r="Q2517" t="s">
        <v>339</v>
      </c>
      <c r="R2517" t="s">
        <v>667</v>
      </c>
      <c r="S2517" t="s">
        <v>668</v>
      </c>
      <c r="T2517" t="s">
        <v>369</v>
      </c>
      <c r="V2517" t="s">
        <v>379</v>
      </c>
    </row>
    <row r="2518" spans="1:22">
      <c r="A2518">
        <v>55190</v>
      </c>
      <c r="B2518" t="s">
        <v>667</v>
      </c>
      <c r="C2518">
        <v>1.4999999999999999E-2</v>
      </c>
      <c r="D2518" t="s">
        <v>373</v>
      </c>
      <c r="E2518" t="s">
        <v>374</v>
      </c>
      <c r="F2518">
        <v>2008</v>
      </c>
      <c r="G2518">
        <v>40</v>
      </c>
      <c r="H2518" t="s">
        <v>27</v>
      </c>
      <c r="I2518" t="s">
        <v>126</v>
      </c>
      <c r="J2518" t="s">
        <v>225</v>
      </c>
      <c r="K2518">
        <v>0.1666667</v>
      </c>
      <c r="L2518">
        <v>5</v>
      </c>
      <c r="M2518">
        <v>30</v>
      </c>
      <c r="N2518">
        <v>1975</v>
      </c>
      <c r="O2518">
        <v>2005</v>
      </c>
      <c r="P2518" t="s">
        <v>454</v>
      </c>
      <c r="Q2518" t="s">
        <v>339</v>
      </c>
      <c r="R2518" t="s">
        <v>667</v>
      </c>
      <c r="S2518" t="s">
        <v>668</v>
      </c>
      <c r="T2518" t="s">
        <v>369</v>
      </c>
      <c r="V2518" t="s">
        <v>379</v>
      </c>
    </row>
    <row r="2519" spans="1:22">
      <c r="A2519">
        <v>55191</v>
      </c>
      <c r="B2519" t="s">
        <v>667</v>
      </c>
      <c r="C2519">
        <v>0.01</v>
      </c>
      <c r="D2519" t="s">
        <v>373</v>
      </c>
      <c r="E2519" t="s">
        <v>374</v>
      </c>
      <c r="F2519">
        <v>2008</v>
      </c>
      <c r="G2519">
        <v>40</v>
      </c>
      <c r="H2519" t="s">
        <v>27</v>
      </c>
      <c r="I2519" t="s">
        <v>126</v>
      </c>
      <c r="J2519" t="s">
        <v>225</v>
      </c>
      <c r="K2519">
        <v>0.1666667</v>
      </c>
      <c r="L2519">
        <v>5</v>
      </c>
      <c r="M2519">
        <v>30</v>
      </c>
      <c r="N2519">
        <v>1975</v>
      </c>
      <c r="O2519">
        <v>2005</v>
      </c>
      <c r="P2519" t="s">
        <v>454</v>
      </c>
      <c r="Q2519" t="s">
        <v>339</v>
      </c>
      <c r="R2519" t="s">
        <v>667</v>
      </c>
      <c r="S2519" t="s">
        <v>668</v>
      </c>
      <c r="T2519" t="s">
        <v>369</v>
      </c>
      <c r="V2519" t="s">
        <v>379</v>
      </c>
    </row>
    <row r="2520" spans="1:22">
      <c r="A2520">
        <v>55194</v>
      </c>
      <c r="B2520" t="s">
        <v>669</v>
      </c>
      <c r="C2520">
        <v>3.5000000000000003E-2</v>
      </c>
      <c r="D2520" t="s">
        <v>373</v>
      </c>
      <c r="E2520" t="s">
        <v>374</v>
      </c>
      <c r="F2520">
        <v>2007</v>
      </c>
      <c r="G2520">
        <v>40</v>
      </c>
      <c r="H2520" t="s">
        <v>27</v>
      </c>
      <c r="I2520" t="s">
        <v>126</v>
      </c>
      <c r="J2520" t="s">
        <v>177</v>
      </c>
      <c r="K2520">
        <v>0.5</v>
      </c>
      <c r="L2520">
        <v>15</v>
      </c>
      <c r="M2520">
        <v>30</v>
      </c>
      <c r="N2520">
        <v>1975</v>
      </c>
      <c r="O2520">
        <v>2005</v>
      </c>
      <c r="P2520" t="s">
        <v>454</v>
      </c>
      <c r="Q2520" t="s">
        <v>339</v>
      </c>
      <c r="R2520" t="s">
        <v>669</v>
      </c>
      <c r="S2520" t="s">
        <v>670</v>
      </c>
      <c r="T2520" t="s">
        <v>671</v>
      </c>
      <c r="U2520" t="s">
        <v>672</v>
      </c>
      <c r="V2520" t="s">
        <v>379</v>
      </c>
    </row>
    <row r="2521" spans="1:22">
      <c r="A2521">
        <v>55195</v>
      </c>
      <c r="B2521" t="s">
        <v>669</v>
      </c>
      <c r="C2521">
        <v>5.0000000000000001E-3</v>
      </c>
      <c r="D2521" t="s">
        <v>373</v>
      </c>
      <c r="E2521" t="s">
        <v>374</v>
      </c>
      <c r="F2521">
        <v>2008</v>
      </c>
      <c r="G2521">
        <v>40</v>
      </c>
      <c r="H2521" t="s">
        <v>27</v>
      </c>
      <c r="I2521" t="s">
        <v>126</v>
      </c>
      <c r="J2521" t="s">
        <v>177</v>
      </c>
      <c r="K2521">
        <v>0.5</v>
      </c>
      <c r="L2521">
        <v>15</v>
      </c>
      <c r="M2521">
        <v>30</v>
      </c>
      <c r="N2521">
        <v>1975</v>
      </c>
      <c r="O2521">
        <v>2005</v>
      </c>
      <c r="P2521" t="s">
        <v>454</v>
      </c>
      <c r="Q2521" t="s">
        <v>339</v>
      </c>
      <c r="R2521" t="s">
        <v>669</v>
      </c>
      <c r="S2521" t="s">
        <v>670</v>
      </c>
      <c r="T2521" t="s">
        <v>671</v>
      </c>
      <c r="U2521" t="s">
        <v>672</v>
      </c>
      <c r="V2521" t="s">
        <v>379</v>
      </c>
    </row>
    <row r="2522" spans="1:22">
      <c r="A2522">
        <v>55196</v>
      </c>
      <c r="B2522" t="s">
        <v>682</v>
      </c>
      <c r="C2522">
        <v>0.39</v>
      </c>
      <c r="D2522" t="s">
        <v>373</v>
      </c>
      <c r="E2522" t="s">
        <v>374</v>
      </c>
      <c r="F2522">
        <v>2007</v>
      </c>
      <c r="G2522">
        <v>40</v>
      </c>
      <c r="H2522" t="s">
        <v>27</v>
      </c>
      <c r="I2522" t="s">
        <v>126</v>
      </c>
      <c r="J2522" t="s">
        <v>177</v>
      </c>
      <c r="K2522">
        <v>0.5</v>
      </c>
      <c r="L2522">
        <v>15</v>
      </c>
      <c r="M2522">
        <v>30</v>
      </c>
      <c r="N2522">
        <v>1975</v>
      </c>
      <c r="O2522">
        <v>2005</v>
      </c>
      <c r="P2522" t="s">
        <v>454</v>
      </c>
      <c r="Q2522" t="s">
        <v>339</v>
      </c>
      <c r="R2522" t="s">
        <v>682</v>
      </c>
      <c r="S2522" t="s">
        <v>470</v>
      </c>
      <c r="T2522" t="s">
        <v>683</v>
      </c>
      <c r="U2522" t="s">
        <v>459</v>
      </c>
      <c r="V2522" t="s">
        <v>379</v>
      </c>
    </row>
    <row r="2523" spans="1:22">
      <c r="A2523">
        <v>55197</v>
      </c>
      <c r="B2523" t="s">
        <v>755</v>
      </c>
      <c r="C2523">
        <v>0.20499999999999999</v>
      </c>
      <c r="D2523" t="s">
        <v>373</v>
      </c>
      <c r="E2523" t="s">
        <v>374</v>
      </c>
      <c r="F2523">
        <v>2008</v>
      </c>
      <c r="G2523">
        <v>40</v>
      </c>
      <c r="H2523" t="s">
        <v>27</v>
      </c>
      <c r="I2523" t="s">
        <v>126</v>
      </c>
      <c r="J2523" t="s">
        <v>177</v>
      </c>
      <c r="K2523">
        <v>0.5</v>
      </c>
      <c r="L2523">
        <v>15</v>
      </c>
      <c r="M2523">
        <v>30</v>
      </c>
      <c r="N2523">
        <v>1975</v>
      </c>
      <c r="O2523">
        <v>2005</v>
      </c>
      <c r="P2523" t="s">
        <v>454</v>
      </c>
      <c r="Q2523" t="s">
        <v>339</v>
      </c>
      <c r="R2523" t="s">
        <v>755</v>
      </c>
      <c r="S2523" t="s">
        <v>733</v>
      </c>
      <c r="T2523" t="s">
        <v>756</v>
      </c>
      <c r="U2523" t="s">
        <v>459</v>
      </c>
      <c r="V2523" t="s">
        <v>379</v>
      </c>
    </row>
    <row r="2524" spans="1:22">
      <c r="A2524">
        <v>55198</v>
      </c>
      <c r="B2524" t="s">
        <v>755</v>
      </c>
      <c r="C2524">
        <v>0.2</v>
      </c>
      <c r="D2524" t="s">
        <v>373</v>
      </c>
      <c r="E2524" t="s">
        <v>374</v>
      </c>
      <c r="F2524">
        <v>2007</v>
      </c>
      <c r="G2524">
        <v>40</v>
      </c>
      <c r="H2524" t="s">
        <v>27</v>
      </c>
      <c r="I2524" t="s">
        <v>126</v>
      </c>
      <c r="J2524" t="s">
        <v>177</v>
      </c>
      <c r="K2524">
        <v>0.5</v>
      </c>
      <c r="L2524">
        <v>15</v>
      </c>
      <c r="M2524">
        <v>30</v>
      </c>
      <c r="N2524">
        <v>1975</v>
      </c>
      <c r="O2524">
        <v>2005</v>
      </c>
      <c r="P2524" t="s">
        <v>454</v>
      </c>
      <c r="Q2524" t="s">
        <v>339</v>
      </c>
      <c r="R2524" t="s">
        <v>755</v>
      </c>
      <c r="S2524" t="s">
        <v>733</v>
      </c>
      <c r="T2524" t="s">
        <v>756</v>
      </c>
      <c r="U2524" t="s">
        <v>459</v>
      </c>
      <c r="V2524" t="s">
        <v>379</v>
      </c>
    </row>
    <row r="2525" spans="1:22">
      <c r="A2525">
        <v>55199</v>
      </c>
      <c r="B2525" t="s">
        <v>1314</v>
      </c>
      <c r="C2525">
        <v>6.5000000000000002E-2</v>
      </c>
      <c r="D2525" t="s">
        <v>373</v>
      </c>
      <c r="E2525" t="s">
        <v>374</v>
      </c>
      <c r="F2525">
        <v>2008</v>
      </c>
      <c r="G2525">
        <v>40</v>
      </c>
      <c r="H2525" t="s">
        <v>27</v>
      </c>
      <c r="I2525" t="s">
        <v>126</v>
      </c>
      <c r="J2525" t="s">
        <v>177</v>
      </c>
      <c r="K2525">
        <v>0.5</v>
      </c>
      <c r="L2525">
        <v>15</v>
      </c>
      <c r="M2525">
        <v>30</v>
      </c>
      <c r="N2525">
        <v>1975</v>
      </c>
      <c r="O2525">
        <v>2005</v>
      </c>
      <c r="P2525" t="s">
        <v>454</v>
      </c>
      <c r="Q2525" t="s">
        <v>339</v>
      </c>
      <c r="R2525" t="s">
        <v>1314</v>
      </c>
      <c r="S2525" t="s">
        <v>470</v>
      </c>
      <c r="T2525" t="s">
        <v>1315</v>
      </c>
      <c r="U2525" t="s">
        <v>459</v>
      </c>
      <c r="V2525" t="s">
        <v>379</v>
      </c>
    </row>
    <row r="2526" spans="1:22">
      <c r="A2526">
        <v>55200</v>
      </c>
      <c r="B2526" t="s">
        <v>606</v>
      </c>
      <c r="C2526">
        <v>3.5000000000000003E-2</v>
      </c>
      <c r="D2526" t="s">
        <v>373</v>
      </c>
      <c r="E2526" t="s">
        <v>374</v>
      </c>
      <c r="F2526">
        <v>2008</v>
      </c>
      <c r="G2526">
        <v>40</v>
      </c>
      <c r="H2526" t="s">
        <v>27</v>
      </c>
      <c r="I2526" t="s">
        <v>126</v>
      </c>
      <c r="J2526" t="s">
        <v>177</v>
      </c>
      <c r="K2526">
        <v>0.5</v>
      </c>
      <c r="L2526">
        <v>15</v>
      </c>
      <c r="M2526">
        <v>30</v>
      </c>
      <c r="N2526">
        <v>1975</v>
      </c>
      <c r="O2526">
        <v>2005</v>
      </c>
      <c r="P2526" t="s">
        <v>454</v>
      </c>
      <c r="Q2526" t="s">
        <v>339</v>
      </c>
      <c r="R2526" t="s">
        <v>606</v>
      </c>
      <c r="S2526" t="s">
        <v>607</v>
      </c>
      <c r="T2526" t="s">
        <v>608</v>
      </c>
      <c r="U2526" t="s">
        <v>459</v>
      </c>
      <c r="V2526" t="s">
        <v>379</v>
      </c>
    </row>
    <row r="2527" spans="1:22">
      <c r="A2527">
        <v>55201</v>
      </c>
      <c r="B2527" t="s">
        <v>600</v>
      </c>
      <c r="C2527">
        <v>0.03</v>
      </c>
      <c r="D2527" t="s">
        <v>373</v>
      </c>
      <c r="E2527" t="s">
        <v>374</v>
      </c>
      <c r="F2527">
        <v>2008</v>
      </c>
      <c r="G2527">
        <v>40</v>
      </c>
      <c r="H2527" t="s">
        <v>27</v>
      </c>
      <c r="I2527" t="s">
        <v>126</v>
      </c>
      <c r="J2527" t="s">
        <v>177</v>
      </c>
      <c r="K2527">
        <v>0.5</v>
      </c>
      <c r="L2527">
        <v>15</v>
      </c>
      <c r="M2527">
        <v>30</v>
      </c>
      <c r="N2527">
        <v>1975</v>
      </c>
      <c r="O2527">
        <v>2005</v>
      </c>
      <c r="P2527" t="s">
        <v>454</v>
      </c>
      <c r="Q2527" t="s">
        <v>339</v>
      </c>
      <c r="R2527" t="s">
        <v>600</v>
      </c>
      <c r="S2527" t="s">
        <v>601</v>
      </c>
      <c r="T2527" t="s">
        <v>602</v>
      </c>
      <c r="U2527" t="s">
        <v>459</v>
      </c>
      <c r="V2527" t="s">
        <v>379</v>
      </c>
    </row>
    <row r="2528" spans="1:22">
      <c r="A2528">
        <v>55202</v>
      </c>
      <c r="B2528" t="s">
        <v>735</v>
      </c>
      <c r="C2528">
        <v>0.03</v>
      </c>
      <c r="D2528" t="s">
        <v>373</v>
      </c>
      <c r="E2528" t="s">
        <v>374</v>
      </c>
      <c r="F2528">
        <v>2008</v>
      </c>
      <c r="G2528">
        <v>40</v>
      </c>
      <c r="H2528" t="s">
        <v>27</v>
      </c>
      <c r="I2528" t="s">
        <v>126</v>
      </c>
      <c r="J2528" t="s">
        <v>177</v>
      </c>
      <c r="K2528">
        <v>0.5</v>
      </c>
      <c r="L2528">
        <v>15</v>
      </c>
      <c r="M2528">
        <v>30</v>
      </c>
      <c r="N2528">
        <v>1975</v>
      </c>
      <c r="O2528">
        <v>2005</v>
      </c>
      <c r="P2528" t="s">
        <v>454</v>
      </c>
      <c r="Q2528" t="s">
        <v>339</v>
      </c>
      <c r="R2528" t="s">
        <v>735</v>
      </c>
      <c r="S2528" t="s">
        <v>736</v>
      </c>
      <c r="T2528" t="s">
        <v>737</v>
      </c>
      <c r="U2528" t="s">
        <v>459</v>
      </c>
      <c r="V2528" t="s">
        <v>379</v>
      </c>
    </row>
    <row r="2529" spans="1:22">
      <c r="A2529">
        <v>55203</v>
      </c>
      <c r="B2529" t="s">
        <v>1294</v>
      </c>
      <c r="C2529">
        <v>2.5000000000000001E-2</v>
      </c>
      <c r="D2529" t="s">
        <v>373</v>
      </c>
      <c r="E2529" t="s">
        <v>374</v>
      </c>
      <c r="F2529">
        <v>2007</v>
      </c>
      <c r="G2529">
        <v>40</v>
      </c>
      <c r="H2529" t="s">
        <v>27</v>
      </c>
      <c r="I2529" t="s">
        <v>126</v>
      </c>
      <c r="J2529" t="s">
        <v>177</v>
      </c>
      <c r="K2529">
        <v>0.5</v>
      </c>
      <c r="L2529">
        <v>15</v>
      </c>
      <c r="M2529">
        <v>30</v>
      </c>
      <c r="N2529">
        <v>1975</v>
      </c>
      <c r="O2529">
        <v>2005</v>
      </c>
      <c r="P2529" t="s">
        <v>454</v>
      </c>
      <c r="Q2529" t="s">
        <v>339</v>
      </c>
      <c r="R2529" t="s">
        <v>1294</v>
      </c>
      <c r="S2529" t="s">
        <v>613</v>
      </c>
      <c r="T2529" t="s">
        <v>1295</v>
      </c>
      <c r="U2529" t="s">
        <v>459</v>
      </c>
      <c r="V2529" t="s">
        <v>379</v>
      </c>
    </row>
    <row r="2530" spans="1:22">
      <c r="A2530">
        <v>55204</v>
      </c>
      <c r="B2530" t="s">
        <v>676</v>
      </c>
      <c r="C2530">
        <v>5.0000000000000001E-3</v>
      </c>
      <c r="D2530" t="s">
        <v>373</v>
      </c>
      <c r="E2530" t="s">
        <v>374</v>
      </c>
      <c r="F2530">
        <v>2007</v>
      </c>
      <c r="G2530">
        <v>40</v>
      </c>
      <c r="H2530" t="s">
        <v>27</v>
      </c>
      <c r="I2530" t="s">
        <v>126</v>
      </c>
      <c r="J2530" t="s">
        <v>177</v>
      </c>
      <c r="K2530">
        <v>0.5</v>
      </c>
      <c r="L2530">
        <v>15</v>
      </c>
      <c r="M2530">
        <v>30</v>
      </c>
      <c r="N2530">
        <v>1975</v>
      </c>
      <c r="O2530">
        <v>2005</v>
      </c>
      <c r="P2530" t="s">
        <v>454</v>
      </c>
      <c r="Q2530" t="s">
        <v>339</v>
      </c>
      <c r="R2530" t="s">
        <v>676</v>
      </c>
      <c r="S2530" t="s">
        <v>677</v>
      </c>
      <c r="T2530" t="s">
        <v>678</v>
      </c>
      <c r="U2530" t="s">
        <v>459</v>
      </c>
      <c r="V2530" t="s">
        <v>379</v>
      </c>
    </row>
    <row r="2531" spans="1:22">
      <c r="A2531">
        <v>55205</v>
      </c>
      <c r="B2531" t="s">
        <v>600</v>
      </c>
      <c r="C2531">
        <v>5.0000000000000001E-3</v>
      </c>
      <c r="D2531" t="s">
        <v>373</v>
      </c>
      <c r="E2531" t="s">
        <v>374</v>
      </c>
      <c r="F2531">
        <v>2007</v>
      </c>
      <c r="G2531">
        <v>40</v>
      </c>
      <c r="H2531" t="s">
        <v>27</v>
      </c>
      <c r="I2531" t="s">
        <v>126</v>
      </c>
      <c r="J2531" t="s">
        <v>177</v>
      </c>
      <c r="K2531">
        <v>0.5</v>
      </c>
      <c r="L2531">
        <v>15</v>
      </c>
      <c r="M2531">
        <v>30</v>
      </c>
      <c r="N2531">
        <v>1975</v>
      </c>
      <c r="O2531">
        <v>2005</v>
      </c>
      <c r="P2531" t="s">
        <v>454</v>
      </c>
      <c r="Q2531" t="s">
        <v>339</v>
      </c>
      <c r="R2531" t="s">
        <v>600</v>
      </c>
      <c r="S2531" t="s">
        <v>601</v>
      </c>
      <c r="T2531" t="s">
        <v>602</v>
      </c>
      <c r="U2531" t="s">
        <v>459</v>
      </c>
      <c r="V2531" t="s">
        <v>379</v>
      </c>
    </row>
    <row r="2532" spans="1:22">
      <c r="A2532">
        <v>55206</v>
      </c>
      <c r="B2532" t="s">
        <v>727</v>
      </c>
      <c r="C2532">
        <v>5.0000000000000001E-3</v>
      </c>
      <c r="D2532" t="s">
        <v>373</v>
      </c>
      <c r="E2532" t="s">
        <v>374</v>
      </c>
      <c r="F2532">
        <v>2008</v>
      </c>
      <c r="G2532">
        <v>40</v>
      </c>
      <c r="H2532" t="s">
        <v>27</v>
      </c>
      <c r="I2532" t="s">
        <v>126</v>
      </c>
      <c r="J2532" t="s">
        <v>177</v>
      </c>
      <c r="K2532">
        <v>0.5</v>
      </c>
      <c r="L2532">
        <v>15</v>
      </c>
      <c r="M2532">
        <v>30</v>
      </c>
      <c r="N2532">
        <v>1975</v>
      </c>
      <c r="O2532">
        <v>2005</v>
      </c>
      <c r="P2532" t="s">
        <v>454</v>
      </c>
      <c r="Q2532" t="s">
        <v>339</v>
      </c>
      <c r="R2532" t="s">
        <v>727</v>
      </c>
      <c r="S2532" t="s">
        <v>728</v>
      </c>
      <c r="T2532" t="s">
        <v>662</v>
      </c>
      <c r="U2532" t="s">
        <v>459</v>
      </c>
      <c r="V2532" t="s">
        <v>379</v>
      </c>
    </row>
    <row r="2533" spans="1:22">
      <c r="A2533">
        <v>55207</v>
      </c>
      <c r="B2533" t="s">
        <v>786</v>
      </c>
      <c r="C2533">
        <v>5.0000000000000001E-3</v>
      </c>
      <c r="D2533" t="s">
        <v>373</v>
      </c>
      <c r="E2533" t="s">
        <v>374</v>
      </c>
      <c r="F2533">
        <v>2007</v>
      </c>
      <c r="G2533">
        <v>40</v>
      </c>
      <c r="H2533" t="s">
        <v>27</v>
      </c>
      <c r="I2533" t="s">
        <v>126</v>
      </c>
      <c r="J2533" t="s">
        <v>177</v>
      </c>
      <c r="K2533">
        <v>0.5</v>
      </c>
      <c r="L2533">
        <v>15</v>
      </c>
      <c r="M2533">
        <v>30</v>
      </c>
      <c r="N2533">
        <v>1975</v>
      </c>
      <c r="O2533">
        <v>2005</v>
      </c>
      <c r="P2533" t="s">
        <v>454</v>
      </c>
      <c r="Q2533" t="s">
        <v>339</v>
      </c>
      <c r="R2533" t="s">
        <v>786</v>
      </c>
      <c r="S2533" t="s">
        <v>787</v>
      </c>
      <c r="T2533" t="s">
        <v>788</v>
      </c>
      <c r="U2533" t="s">
        <v>459</v>
      </c>
      <c r="V2533" t="s">
        <v>379</v>
      </c>
    </row>
    <row r="2534" spans="1:22">
      <c r="A2534">
        <v>55208</v>
      </c>
      <c r="B2534" t="s">
        <v>1294</v>
      </c>
      <c r="C2534">
        <v>5.0000000000000001E-3</v>
      </c>
      <c r="D2534" t="s">
        <v>373</v>
      </c>
      <c r="E2534" t="s">
        <v>374</v>
      </c>
      <c r="F2534">
        <v>2008</v>
      </c>
      <c r="G2534">
        <v>40</v>
      </c>
      <c r="H2534" t="s">
        <v>27</v>
      </c>
      <c r="I2534" t="s">
        <v>126</v>
      </c>
      <c r="J2534" t="s">
        <v>177</v>
      </c>
      <c r="K2534">
        <v>0.5</v>
      </c>
      <c r="L2534">
        <v>15</v>
      </c>
      <c r="M2534">
        <v>30</v>
      </c>
      <c r="N2534">
        <v>1975</v>
      </c>
      <c r="O2534">
        <v>2005</v>
      </c>
      <c r="P2534" t="s">
        <v>454</v>
      </c>
      <c r="Q2534" t="s">
        <v>339</v>
      </c>
      <c r="R2534" t="s">
        <v>1294</v>
      </c>
      <c r="S2534" t="s">
        <v>613</v>
      </c>
      <c r="T2534" t="s">
        <v>1295</v>
      </c>
      <c r="U2534" t="s">
        <v>459</v>
      </c>
      <c r="V2534" t="s">
        <v>379</v>
      </c>
    </row>
    <row r="2535" spans="1:22">
      <c r="A2535">
        <v>55209</v>
      </c>
      <c r="B2535" t="s">
        <v>615</v>
      </c>
      <c r="C2535">
        <v>0.37</v>
      </c>
      <c r="D2535" t="s">
        <v>373</v>
      </c>
      <c r="E2535" t="s">
        <v>374</v>
      </c>
      <c r="F2535">
        <v>2008</v>
      </c>
      <c r="G2535">
        <v>40</v>
      </c>
      <c r="H2535" t="s">
        <v>27</v>
      </c>
      <c r="I2535" t="s">
        <v>126</v>
      </c>
      <c r="J2535" t="s">
        <v>177</v>
      </c>
      <c r="K2535">
        <v>0.5</v>
      </c>
      <c r="L2535">
        <v>15</v>
      </c>
      <c r="M2535">
        <v>30</v>
      </c>
      <c r="N2535">
        <v>1975</v>
      </c>
      <c r="O2535">
        <v>2005</v>
      </c>
      <c r="P2535" t="s">
        <v>454</v>
      </c>
      <c r="Q2535" t="s">
        <v>339</v>
      </c>
      <c r="R2535" t="s">
        <v>615</v>
      </c>
      <c r="S2535" t="s">
        <v>616</v>
      </c>
      <c r="T2535" t="s">
        <v>617</v>
      </c>
      <c r="U2535" t="s">
        <v>618</v>
      </c>
      <c r="V2535" t="s">
        <v>379</v>
      </c>
    </row>
    <row r="2536" spans="1:22">
      <c r="A2536">
        <v>55210</v>
      </c>
      <c r="B2536" t="s">
        <v>615</v>
      </c>
      <c r="C2536">
        <v>3.5000000000000003E-2</v>
      </c>
      <c r="D2536" t="s">
        <v>373</v>
      </c>
      <c r="E2536" t="s">
        <v>374</v>
      </c>
      <c r="F2536">
        <v>2007</v>
      </c>
      <c r="G2536">
        <v>40</v>
      </c>
      <c r="H2536" t="s">
        <v>27</v>
      </c>
      <c r="I2536" t="s">
        <v>126</v>
      </c>
      <c r="J2536" t="s">
        <v>177</v>
      </c>
      <c r="K2536">
        <v>0.5</v>
      </c>
      <c r="L2536">
        <v>15</v>
      </c>
      <c r="M2536">
        <v>30</v>
      </c>
      <c r="N2536">
        <v>1975</v>
      </c>
      <c r="O2536">
        <v>2005</v>
      </c>
      <c r="P2536" t="s">
        <v>454</v>
      </c>
      <c r="Q2536" t="s">
        <v>339</v>
      </c>
      <c r="R2536" t="s">
        <v>615</v>
      </c>
      <c r="S2536" t="s">
        <v>616</v>
      </c>
      <c r="T2536" t="s">
        <v>617</v>
      </c>
      <c r="U2536" t="s">
        <v>618</v>
      </c>
      <c r="V2536" t="s">
        <v>379</v>
      </c>
    </row>
    <row r="2537" spans="1:22">
      <c r="A2537">
        <v>55211</v>
      </c>
      <c r="B2537" t="s">
        <v>621</v>
      </c>
      <c r="C2537">
        <v>0.35499999999999998</v>
      </c>
      <c r="D2537" t="s">
        <v>373</v>
      </c>
      <c r="E2537" t="s">
        <v>374</v>
      </c>
      <c r="F2537">
        <v>2008</v>
      </c>
      <c r="G2537">
        <v>40</v>
      </c>
      <c r="H2537" t="s">
        <v>27</v>
      </c>
      <c r="I2537" t="s">
        <v>126</v>
      </c>
      <c r="J2537" t="s">
        <v>177</v>
      </c>
      <c r="K2537">
        <v>0.5</v>
      </c>
      <c r="L2537">
        <v>15</v>
      </c>
      <c r="M2537">
        <v>30</v>
      </c>
      <c r="N2537">
        <v>1975</v>
      </c>
      <c r="O2537">
        <v>2005</v>
      </c>
      <c r="P2537" t="s">
        <v>454</v>
      </c>
      <c r="Q2537" t="s">
        <v>339</v>
      </c>
      <c r="R2537" t="s">
        <v>621</v>
      </c>
      <c r="S2537" t="s">
        <v>622</v>
      </c>
      <c r="T2537" t="s">
        <v>623</v>
      </c>
      <c r="U2537" t="s">
        <v>485</v>
      </c>
      <c r="V2537" t="s">
        <v>486</v>
      </c>
    </row>
    <row r="2538" spans="1:22">
      <c r="A2538">
        <v>55212</v>
      </c>
      <c r="B2538" t="s">
        <v>621</v>
      </c>
      <c r="C2538">
        <v>0.02</v>
      </c>
      <c r="D2538" t="s">
        <v>373</v>
      </c>
      <c r="E2538" t="s">
        <v>374</v>
      </c>
      <c r="F2538">
        <v>2007</v>
      </c>
      <c r="G2538">
        <v>40</v>
      </c>
      <c r="H2538" t="s">
        <v>27</v>
      </c>
      <c r="I2538" t="s">
        <v>126</v>
      </c>
      <c r="J2538" t="s">
        <v>177</v>
      </c>
      <c r="K2538">
        <v>0.5</v>
      </c>
      <c r="L2538">
        <v>15</v>
      </c>
      <c r="M2538">
        <v>30</v>
      </c>
      <c r="N2538">
        <v>1975</v>
      </c>
      <c r="O2538">
        <v>2005</v>
      </c>
      <c r="P2538" t="s">
        <v>454</v>
      </c>
      <c r="Q2538" t="s">
        <v>339</v>
      </c>
      <c r="R2538" t="s">
        <v>621</v>
      </c>
      <c r="S2538" t="s">
        <v>622</v>
      </c>
      <c r="T2538" t="s">
        <v>623</v>
      </c>
      <c r="U2538" t="s">
        <v>485</v>
      </c>
      <c r="V2538" t="s">
        <v>486</v>
      </c>
    </row>
    <row r="2539" spans="1:22">
      <c r="A2539">
        <v>55213</v>
      </c>
      <c r="B2539" t="s">
        <v>1282</v>
      </c>
      <c r="C2539">
        <v>0.01</v>
      </c>
      <c r="D2539" t="s">
        <v>373</v>
      </c>
      <c r="E2539" t="s">
        <v>374</v>
      </c>
      <c r="F2539">
        <v>2008</v>
      </c>
      <c r="G2539">
        <v>40</v>
      </c>
      <c r="H2539" t="s">
        <v>27</v>
      </c>
      <c r="I2539" t="s">
        <v>126</v>
      </c>
      <c r="J2539" t="s">
        <v>177</v>
      </c>
      <c r="K2539">
        <v>0.5</v>
      </c>
      <c r="L2539">
        <v>15</v>
      </c>
      <c r="M2539">
        <v>30</v>
      </c>
      <c r="N2539">
        <v>1975</v>
      </c>
      <c r="O2539">
        <v>2005</v>
      </c>
      <c r="P2539" t="s">
        <v>454</v>
      </c>
      <c r="Q2539" t="s">
        <v>339</v>
      </c>
      <c r="R2539" t="s">
        <v>1282</v>
      </c>
      <c r="S2539" t="s">
        <v>1283</v>
      </c>
      <c r="T2539" t="s">
        <v>1284</v>
      </c>
      <c r="U2539" t="s">
        <v>485</v>
      </c>
      <c r="V2539" t="s">
        <v>486</v>
      </c>
    </row>
    <row r="2540" spans="1:22">
      <c r="A2540">
        <v>55214</v>
      </c>
      <c r="B2540" t="s">
        <v>633</v>
      </c>
      <c r="C2540">
        <v>0.01</v>
      </c>
      <c r="D2540" t="s">
        <v>373</v>
      </c>
      <c r="E2540" t="s">
        <v>374</v>
      </c>
      <c r="F2540">
        <v>2007</v>
      </c>
      <c r="G2540">
        <v>40</v>
      </c>
      <c r="H2540" t="s">
        <v>27</v>
      </c>
      <c r="I2540" t="s">
        <v>126</v>
      </c>
      <c r="J2540" t="s">
        <v>177</v>
      </c>
      <c r="K2540">
        <v>0.5</v>
      </c>
      <c r="L2540">
        <v>15</v>
      </c>
      <c r="M2540">
        <v>30</v>
      </c>
      <c r="N2540">
        <v>1975</v>
      </c>
      <c r="O2540">
        <v>2005</v>
      </c>
      <c r="P2540" t="s">
        <v>454</v>
      </c>
      <c r="Q2540" t="s">
        <v>339</v>
      </c>
      <c r="R2540" t="s">
        <v>633</v>
      </c>
      <c r="S2540" t="s">
        <v>634</v>
      </c>
      <c r="T2540" t="s">
        <v>635</v>
      </c>
      <c r="U2540" t="s">
        <v>485</v>
      </c>
      <c r="V2540" t="s">
        <v>486</v>
      </c>
    </row>
    <row r="2541" spans="1:22">
      <c r="A2541">
        <v>55215</v>
      </c>
      <c r="B2541" t="s">
        <v>633</v>
      </c>
      <c r="C2541">
        <v>0.01</v>
      </c>
      <c r="D2541" t="s">
        <v>373</v>
      </c>
      <c r="E2541" t="s">
        <v>374</v>
      </c>
      <c r="F2541">
        <v>2008</v>
      </c>
      <c r="G2541">
        <v>40</v>
      </c>
      <c r="H2541" t="s">
        <v>27</v>
      </c>
      <c r="I2541" t="s">
        <v>126</v>
      </c>
      <c r="J2541" t="s">
        <v>177</v>
      </c>
      <c r="K2541">
        <v>0.5</v>
      </c>
      <c r="L2541">
        <v>15</v>
      </c>
      <c r="M2541">
        <v>30</v>
      </c>
      <c r="N2541">
        <v>1975</v>
      </c>
      <c r="O2541">
        <v>2005</v>
      </c>
      <c r="P2541" t="s">
        <v>454</v>
      </c>
      <c r="Q2541" t="s">
        <v>339</v>
      </c>
      <c r="R2541" t="s">
        <v>633</v>
      </c>
      <c r="S2541" t="s">
        <v>634</v>
      </c>
      <c r="T2541" t="s">
        <v>635</v>
      </c>
      <c r="U2541" t="s">
        <v>485</v>
      </c>
      <c r="V2541" t="s">
        <v>486</v>
      </c>
    </row>
    <row r="2542" spans="1:22">
      <c r="A2542">
        <v>55218</v>
      </c>
      <c r="B2542" t="s">
        <v>636</v>
      </c>
      <c r="C2542">
        <v>0.96499999999999997</v>
      </c>
      <c r="D2542" t="s">
        <v>373</v>
      </c>
      <c r="E2542" t="s">
        <v>374</v>
      </c>
      <c r="F2542">
        <v>2007</v>
      </c>
      <c r="G2542">
        <v>40</v>
      </c>
      <c r="H2542" t="s">
        <v>27</v>
      </c>
      <c r="I2542" t="s">
        <v>126</v>
      </c>
      <c r="J2542" t="s">
        <v>177</v>
      </c>
      <c r="K2542">
        <v>0.5</v>
      </c>
      <c r="L2542">
        <v>15</v>
      </c>
      <c r="M2542">
        <v>30</v>
      </c>
      <c r="N2542">
        <v>1975</v>
      </c>
      <c r="O2542">
        <v>2005</v>
      </c>
      <c r="P2542" t="s">
        <v>454</v>
      </c>
      <c r="Q2542" t="s">
        <v>339</v>
      </c>
      <c r="R2542" t="s">
        <v>636</v>
      </c>
      <c r="S2542" t="s">
        <v>414</v>
      </c>
      <c r="T2542" t="s">
        <v>637</v>
      </c>
      <c r="U2542" t="s">
        <v>416</v>
      </c>
      <c r="V2542" t="s">
        <v>417</v>
      </c>
    </row>
    <row r="2543" spans="1:22">
      <c r="A2543">
        <v>55219</v>
      </c>
      <c r="B2543" t="s">
        <v>636</v>
      </c>
      <c r="C2543">
        <v>0.93</v>
      </c>
      <c r="D2543" t="s">
        <v>373</v>
      </c>
      <c r="E2543" t="s">
        <v>374</v>
      </c>
      <c r="F2543">
        <v>2008</v>
      </c>
      <c r="G2543">
        <v>40</v>
      </c>
      <c r="H2543" t="s">
        <v>27</v>
      </c>
      <c r="I2543" t="s">
        <v>126</v>
      </c>
      <c r="J2543" t="s">
        <v>177</v>
      </c>
      <c r="K2543">
        <v>0.5</v>
      </c>
      <c r="L2543">
        <v>15</v>
      </c>
      <c r="M2543">
        <v>30</v>
      </c>
      <c r="N2543">
        <v>1975</v>
      </c>
      <c r="O2543">
        <v>2005</v>
      </c>
      <c r="P2543" t="s">
        <v>454</v>
      </c>
      <c r="Q2543" t="s">
        <v>339</v>
      </c>
      <c r="R2543" t="s">
        <v>636</v>
      </c>
      <c r="S2543" t="s">
        <v>414</v>
      </c>
      <c r="T2543" t="s">
        <v>637</v>
      </c>
      <c r="U2543" t="s">
        <v>416</v>
      </c>
      <c r="V2543" t="s">
        <v>417</v>
      </c>
    </row>
    <row r="2544" spans="1:22">
      <c r="A2544">
        <v>55220</v>
      </c>
      <c r="B2544" t="s">
        <v>1298</v>
      </c>
      <c r="C2544">
        <v>0.05</v>
      </c>
      <c r="D2544" t="s">
        <v>373</v>
      </c>
      <c r="E2544" t="s">
        <v>374</v>
      </c>
      <c r="F2544">
        <v>2008</v>
      </c>
      <c r="G2544">
        <v>40</v>
      </c>
      <c r="H2544" t="s">
        <v>27</v>
      </c>
      <c r="I2544" t="s">
        <v>126</v>
      </c>
      <c r="J2544" t="s">
        <v>177</v>
      </c>
      <c r="K2544">
        <v>0.5</v>
      </c>
      <c r="L2544">
        <v>15</v>
      </c>
      <c r="M2544">
        <v>30</v>
      </c>
      <c r="N2544">
        <v>1975</v>
      </c>
      <c r="O2544">
        <v>2005</v>
      </c>
      <c r="P2544" t="s">
        <v>454</v>
      </c>
      <c r="Q2544" t="s">
        <v>339</v>
      </c>
      <c r="R2544" t="s">
        <v>1298</v>
      </c>
      <c r="S2544" t="s">
        <v>1299</v>
      </c>
      <c r="T2544" t="s">
        <v>1300</v>
      </c>
      <c r="U2544" t="s">
        <v>641</v>
      </c>
      <c r="V2544" t="s">
        <v>379</v>
      </c>
    </row>
    <row r="2545" spans="1:22">
      <c r="A2545">
        <v>55221</v>
      </c>
      <c r="B2545" t="s">
        <v>1298</v>
      </c>
      <c r="C2545">
        <v>3.5000000000000003E-2</v>
      </c>
      <c r="D2545" t="s">
        <v>373</v>
      </c>
      <c r="E2545" t="s">
        <v>374</v>
      </c>
      <c r="F2545">
        <v>2007</v>
      </c>
      <c r="G2545">
        <v>40</v>
      </c>
      <c r="H2545" t="s">
        <v>27</v>
      </c>
      <c r="I2545" t="s">
        <v>126</v>
      </c>
      <c r="J2545" t="s">
        <v>177</v>
      </c>
      <c r="K2545">
        <v>0.5</v>
      </c>
      <c r="L2545">
        <v>15</v>
      </c>
      <c r="M2545">
        <v>30</v>
      </c>
      <c r="N2545">
        <v>1975</v>
      </c>
      <c r="O2545">
        <v>2005</v>
      </c>
      <c r="P2545" t="s">
        <v>454</v>
      </c>
      <c r="Q2545" t="s">
        <v>339</v>
      </c>
      <c r="R2545" t="s">
        <v>1298</v>
      </c>
      <c r="S2545" t="s">
        <v>1299</v>
      </c>
      <c r="T2545" t="s">
        <v>1300</v>
      </c>
      <c r="U2545" t="s">
        <v>641</v>
      </c>
      <c r="V2545" t="s">
        <v>379</v>
      </c>
    </row>
    <row r="2546" spans="1:22">
      <c r="A2546">
        <v>55222</v>
      </c>
      <c r="B2546" t="s">
        <v>645</v>
      </c>
      <c r="C2546">
        <v>2.42</v>
      </c>
      <c r="D2546" t="s">
        <v>373</v>
      </c>
      <c r="E2546" t="s">
        <v>374</v>
      </c>
      <c r="F2546">
        <v>2008</v>
      </c>
      <c r="G2546">
        <v>40</v>
      </c>
      <c r="H2546" t="s">
        <v>27</v>
      </c>
      <c r="I2546" t="s">
        <v>126</v>
      </c>
      <c r="J2546" t="s">
        <v>177</v>
      </c>
      <c r="K2546">
        <v>0.5</v>
      </c>
      <c r="L2546">
        <v>15</v>
      </c>
      <c r="M2546">
        <v>30</v>
      </c>
      <c r="N2546">
        <v>1975</v>
      </c>
      <c r="O2546">
        <v>2005</v>
      </c>
      <c r="P2546" t="s">
        <v>454</v>
      </c>
      <c r="Q2546" t="s">
        <v>339</v>
      </c>
      <c r="R2546" t="s">
        <v>645</v>
      </c>
      <c r="S2546" t="s">
        <v>646</v>
      </c>
      <c r="T2546" t="s">
        <v>647</v>
      </c>
      <c r="U2546" t="s">
        <v>421</v>
      </c>
      <c r="V2546" t="s">
        <v>379</v>
      </c>
    </row>
    <row r="2547" spans="1:22">
      <c r="A2547">
        <v>55223</v>
      </c>
      <c r="B2547" t="s">
        <v>801</v>
      </c>
      <c r="C2547">
        <v>1.51</v>
      </c>
      <c r="D2547" t="s">
        <v>373</v>
      </c>
      <c r="E2547" t="s">
        <v>374</v>
      </c>
      <c r="F2547">
        <v>2008</v>
      </c>
      <c r="G2547">
        <v>40</v>
      </c>
      <c r="H2547" t="s">
        <v>27</v>
      </c>
      <c r="I2547" t="s">
        <v>126</v>
      </c>
      <c r="J2547" t="s">
        <v>177</v>
      </c>
      <c r="K2547">
        <v>0.5</v>
      </c>
      <c r="L2547">
        <v>15</v>
      </c>
      <c r="M2547">
        <v>30</v>
      </c>
      <c r="N2547">
        <v>1975</v>
      </c>
      <c r="O2547">
        <v>2005</v>
      </c>
      <c r="P2547" t="s">
        <v>454</v>
      </c>
      <c r="Q2547" t="s">
        <v>339</v>
      </c>
      <c r="R2547" t="s">
        <v>801</v>
      </c>
      <c r="S2547" t="s">
        <v>802</v>
      </c>
      <c r="T2547" t="s">
        <v>803</v>
      </c>
      <c r="U2547" t="s">
        <v>421</v>
      </c>
      <c r="V2547" t="s">
        <v>379</v>
      </c>
    </row>
    <row r="2548" spans="1:22">
      <c r="A2548">
        <v>55224</v>
      </c>
      <c r="B2548" t="s">
        <v>645</v>
      </c>
      <c r="C2548">
        <v>1.36</v>
      </c>
      <c r="D2548" t="s">
        <v>373</v>
      </c>
      <c r="E2548" t="s">
        <v>374</v>
      </c>
      <c r="F2548">
        <v>2007</v>
      </c>
      <c r="G2548">
        <v>40</v>
      </c>
      <c r="H2548" t="s">
        <v>27</v>
      </c>
      <c r="I2548" t="s">
        <v>126</v>
      </c>
      <c r="J2548" t="s">
        <v>177</v>
      </c>
      <c r="K2548">
        <v>0.5</v>
      </c>
      <c r="L2548">
        <v>15</v>
      </c>
      <c r="M2548">
        <v>30</v>
      </c>
      <c r="N2548">
        <v>1975</v>
      </c>
      <c r="O2548">
        <v>2005</v>
      </c>
      <c r="P2548" t="s">
        <v>454</v>
      </c>
      <c r="Q2548" t="s">
        <v>339</v>
      </c>
      <c r="R2548" t="s">
        <v>645</v>
      </c>
      <c r="S2548" t="s">
        <v>646</v>
      </c>
      <c r="T2548" t="s">
        <v>647</v>
      </c>
      <c r="U2548" t="s">
        <v>421</v>
      </c>
      <c r="V2548" t="s">
        <v>379</v>
      </c>
    </row>
    <row r="2549" spans="1:22">
      <c r="A2549">
        <v>55225</v>
      </c>
      <c r="B2549" t="s">
        <v>651</v>
      </c>
      <c r="C2549">
        <v>1.03</v>
      </c>
      <c r="D2549" t="s">
        <v>373</v>
      </c>
      <c r="E2549" t="s">
        <v>374</v>
      </c>
      <c r="F2549">
        <v>2007</v>
      </c>
      <c r="G2549">
        <v>40</v>
      </c>
      <c r="H2549" t="s">
        <v>27</v>
      </c>
      <c r="I2549" t="s">
        <v>126</v>
      </c>
      <c r="J2549" t="s">
        <v>177</v>
      </c>
      <c r="K2549">
        <v>0.5</v>
      </c>
      <c r="L2549">
        <v>15</v>
      </c>
      <c r="M2549">
        <v>30</v>
      </c>
      <c r="N2549">
        <v>1975</v>
      </c>
      <c r="O2549">
        <v>2005</v>
      </c>
      <c r="P2549" t="s">
        <v>454</v>
      </c>
      <c r="Q2549" t="s">
        <v>339</v>
      </c>
      <c r="R2549" t="s">
        <v>651</v>
      </c>
      <c r="S2549" t="s">
        <v>652</v>
      </c>
      <c r="T2549" t="s">
        <v>653</v>
      </c>
      <c r="U2549" t="s">
        <v>421</v>
      </c>
      <c r="V2549" t="s">
        <v>379</v>
      </c>
    </row>
    <row r="2550" spans="1:22">
      <c r="A2550">
        <v>55226</v>
      </c>
      <c r="B2550" t="s">
        <v>648</v>
      </c>
      <c r="C2550">
        <v>0.82</v>
      </c>
      <c r="D2550" t="s">
        <v>373</v>
      </c>
      <c r="E2550" t="s">
        <v>374</v>
      </c>
      <c r="F2550">
        <v>2008</v>
      </c>
      <c r="G2550">
        <v>40</v>
      </c>
      <c r="H2550" t="s">
        <v>27</v>
      </c>
      <c r="I2550" t="s">
        <v>126</v>
      </c>
      <c r="J2550" t="s">
        <v>177</v>
      </c>
      <c r="K2550">
        <v>0.5</v>
      </c>
      <c r="L2550">
        <v>15</v>
      </c>
      <c r="M2550">
        <v>30</v>
      </c>
      <c r="N2550">
        <v>1975</v>
      </c>
      <c r="O2550">
        <v>2005</v>
      </c>
      <c r="P2550" t="s">
        <v>454</v>
      </c>
      <c r="Q2550" t="s">
        <v>339</v>
      </c>
      <c r="R2550" t="s">
        <v>648</v>
      </c>
      <c r="S2550" t="s">
        <v>649</v>
      </c>
      <c r="T2550" t="s">
        <v>650</v>
      </c>
      <c r="U2550" t="s">
        <v>421</v>
      </c>
      <c r="V2550" t="s">
        <v>379</v>
      </c>
    </row>
    <row r="2551" spans="1:22">
      <c r="A2551">
        <v>55227</v>
      </c>
      <c r="B2551" t="s">
        <v>704</v>
      </c>
      <c r="C2551">
        <v>0.74</v>
      </c>
      <c r="D2551" t="s">
        <v>373</v>
      </c>
      <c r="E2551" t="s">
        <v>374</v>
      </c>
      <c r="F2551">
        <v>2008</v>
      </c>
      <c r="G2551">
        <v>40</v>
      </c>
      <c r="H2551" t="s">
        <v>27</v>
      </c>
      <c r="I2551" t="s">
        <v>126</v>
      </c>
      <c r="J2551" t="s">
        <v>177</v>
      </c>
      <c r="K2551">
        <v>0.5</v>
      </c>
      <c r="L2551">
        <v>15</v>
      </c>
      <c r="M2551">
        <v>30</v>
      </c>
      <c r="N2551">
        <v>1975</v>
      </c>
      <c r="O2551">
        <v>2005</v>
      </c>
      <c r="P2551" t="s">
        <v>454</v>
      </c>
      <c r="Q2551" t="s">
        <v>339</v>
      </c>
      <c r="R2551" t="s">
        <v>704</v>
      </c>
      <c r="S2551" t="s">
        <v>705</v>
      </c>
      <c r="T2551" t="s">
        <v>706</v>
      </c>
      <c r="U2551" t="s">
        <v>421</v>
      </c>
      <c r="V2551" t="s">
        <v>379</v>
      </c>
    </row>
    <row r="2552" spans="1:22">
      <c r="A2552">
        <v>55228</v>
      </c>
      <c r="B2552" t="s">
        <v>648</v>
      </c>
      <c r="C2552">
        <v>0.52</v>
      </c>
      <c r="D2552" t="s">
        <v>373</v>
      </c>
      <c r="E2552" t="s">
        <v>374</v>
      </c>
      <c r="F2552">
        <v>2007</v>
      </c>
      <c r="G2552">
        <v>40</v>
      </c>
      <c r="H2552" t="s">
        <v>27</v>
      </c>
      <c r="I2552" t="s">
        <v>126</v>
      </c>
      <c r="J2552" t="s">
        <v>177</v>
      </c>
      <c r="K2552">
        <v>0.5</v>
      </c>
      <c r="L2552">
        <v>15</v>
      </c>
      <c r="M2552">
        <v>30</v>
      </c>
      <c r="N2552">
        <v>1975</v>
      </c>
      <c r="O2552">
        <v>2005</v>
      </c>
      <c r="P2552" t="s">
        <v>454</v>
      </c>
      <c r="Q2552" t="s">
        <v>339</v>
      </c>
      <c r="R2552" t="s">
        <v>648</v>
      </c>
      <c r="S2552" t="s">
        <v>649</v>
      </c>
      <c r="T2552" t="s">
        <v>650</v>
      </c>
      <c r="U2552" t="s">
        <v>421</v>
      </c>
      <c r="V2552" t="s">
        <v>379</v>
      </c>
    </row>
    <row r="2553" spans="1:22">
      <c r="A2553">
        <v>55229</v>
      </c>
      <c r="B2553" t="s">
        <v>651</v>
      </c>
      <c r="C2553">
        <v>6.5000000000000002E-2</v>
      </c>
      <c r="D2553" t="s">
        <v>373</v>
      </c>
      <c r="E2553" t="s">
        <v>374</v>
      </c>
      <c r="F2553">
        <v>2008</v>
      </c>
      <c r="G2553">
        <v>40</v>
      </c>
      <c r="H2553" t="s">
        <v>27</v>
      </c>
      <c r="I2553" t="s">
        <v>126</v>
      </c>
      <c r="J2553" t="s">
        <v>177</v>
      </c>
      <c r="K2553">
        <v>0.5</v>
      </c>
      <c r="L2553">
        <v>15</v>
      </c>
      <c r="M2553">
        <v>30</v>
      </c>
      <c r="N2553">
        <v>1975</v>
      </c>
      <c r="O2553">
        <v>2005</v>
      </c>
      <c r="P2553" t="s">
        <v>454</v>
      </c>
      <c r="Q2553" t="s">
        <v>339</v>
      </c>
      <c r="R2553" t="s">
        <v>651</v>
      </c>
      <c r="S2553" t="s">
        <v>652</v>
      </c>
      <c r="T2553" t="s">
        <v>653</v>
      </c>
      <c r="U2553" t="s">
        <v>421</v>
      </c>
      <c r="V2553" t="s">
        <v>379</v>
      </c>
    </row>
    <row r="2554" spans="1:22">
      <c r="A2554">
        <v>55230</v>
      </c>
      <c r="B2554" t="s">
        <v>642</v>
      </c>
      <c r="C2554">
        <v>0.06</v>
      </c>
      <c r="D2554" t="s">
        <v>373</v>
      </c>
      <c r="E2554" t="s">
        <v>374</v>
      </c>
      <c r="F2554">
        <v>2008</v>
      </c>
      <c r="G2554">
        <v>40</v>
      </c>
      <c r="H2554" t="s">
        <v>27</v>
      </c>
      <c r="I2554" t="s">
        <v>126</v>
      </c>
      <c r="J2554" t="s">
        <v>177</v>
      </c>
      <c r="K2554">
        <v>0.5</v>
      </c>
      <c r="L2554">
        <v>15</v>
      </c>
      <c r="M2554">
        <v>30</v>
      </c>
      <c r="N2554">
        <v>1975</v>
      </c>
      <c r="O2554">
        <v>2005</v>
      </c>
      <c r="P2554" t="s">
        <v>454</v>
      </c>
      <c r="Q2554" t="s">
        <v>339</v>
      </c>
      <c r="R2554" t="s">
        <v>642</v>
      </c>
      <c r="S2554" t="s">
        <v>643</v>
      </c>
      <c r="T2554" t="s">
        <v>644</v>
      </c>
      <c r="U2554" t="s">
        <v>421</v>
      </c>
      <c r="V2554" t="s">
        <v>379</v>
      </c>
    </row>
    <row r="2555" spans="1:22">
      <c r="A2555">
        <v>55231</v>
      </c>
      <c r="B2555" t="s">
        <v>656</v>
      </c>
      <c r="C2555">
        <v>7.0000000000000007E-2</v>
      </c>
      <c r="D2555" t="s">
        <v>373</v>
      </c>
      <c r="E2555" t="s">
        <v>374</v>
      </c>
      <c r="F2555">
        <v>2008</v>
      </c>
      <c r="G2555">
        <v>40</v>
      </c>
      <c r="H2555" t="s">
        <v>27</v>
      </c>
      <c r="I2555" t="s">
        <v>126</v>
      </c>
      <c r="J2555" t="s">
        <v>177</v>
      </c>
      <c r="K2555">
        <v>0.5</v>
      </c>
      <c r="L2555">
        <v>15</v>
      </c>
      <c r="M2555">
        <v>30</v>
      </c>
      <c r="N2555">
        <v>1975</v>
      </c>
      <c r="O2555">
        <v>2005</v>
      </c>
      <c r="P2555" t="s">
        <v>454</v>
      </c>
      <c r="Q2555" t="s">
        <v>339</v>
      </c>
      <c r="R2555" t="s">
        <v>656</v>
      </c>
      <c r="S2555" t="s">
        <v>657</v>
      </c>
      <c r="T2555" t="s">
        <v>658</v>
      </c>
      <c r="U2555" t="s">
        <v>659</v>
      </c>
      <c r="V2555" t="s">
        <v>379</v>
      </c>
    </row>
    <row r="2556" spans="1:22">
      <c r="A2556">
        <v>55232</v>
      </c>
      <c r="B2556" t="s">
        <v>1285</v>
      </c>
      <c r="C2556">
        <v>0.28999999999999998</v>
      </c>
      <c r="D2556" t="s">
        <v>373</v>
      </c>
      <c r="E2556" t="s">
        <v>374</v>
      </c>
      <c r="F2556">
        <v>2008</v>
      </c>
      <c r="G2556">
        <v>40</v>
      </c>
      <c r="H2556" t="s">
        <v>27</v>
      </c>
      <c r="I2556" t="s">
        <v>126</v>
      </c>
      <c r="J2556" t="s">
        <v>177</v>
      </c>
      <c r="K2556">
        <v>0.5</v>
      </c>
      <c r="L2556">
        <v>15</v>
      </c>
      <c r="M2556">
        <v>30</v>
      </c>
      <c r="N2556">
        <v>1975</v>
      </c>
      <c r="O2556">
        <v>2005</v>
      </c>
      <c r="P2556" t="s">
        <v>454</v>
      </c>
      <c r="Q2556" t="s">
        <v>339</v>
      </c>
      <c r="R2556" t="s">
        <v>1285</v>
      </c>
      <c r="S2556" t="s">
        <v>1286</v>
      </c>
      <c r="T2556" t="s">
        <v>1287</v>
      </c>
      <c r="U2556" t="s">
        <v>1288</v>
      </c>
      <c r="V2556" t="s">
        <v>379</v>
      </c>
    </row>
    <row r="2557" spans="1:22">
      <c r="A2557">
        <v>55233</v>
      </c>
      <c r="B2557" t="s">
        <v>1285</v>
      </c>
      <c r="C2557">
        <v>0.245</v>
      </c>
      <c r="D2557" t="s">
        <v>373</v>
      </c>
      <c r="E2557" t="s">
        <v>374</v>
      </c>
      <c r="F2557">
        <v>2007</v>
      </c>
      <c r="G2557">
        <v>40</v>
      </c>
      <c r="H2557" t="s">
        <v>27</v>
      </c>
      <c r="I2557" t="s">
        <v>126</v>
      </c>
      <c r="J2557" t="s">
        <v>177</v>
      </c>
      <c r="K2557">
        <v>0.5</v>
      </c>
      <c r="L2557">
        <v>15</v>
      </c>
      <c r="M2557">
        <v>30</v>
      </c>
      <c r="N2557">
        <v>1975</v>
      </c>
      <c r="O2557">
        <v>2005</v>
      </c>
      <c r="P2557" t="s">
        <v>454</v>
      </c>
      <c r="Q2557" t="s">
        <v>339</v>
      </c>
      <c r="R2557" t="s">
        <v>1285</v>
      </c>
      <c r="S2557" t="s">
        <v>1286</v>
      </c>
      <c r="T2557" t="s">
        <v>1287</v>
      </c>
      <c r="U2557" t="s">
        <v>1288</v>
      </c>
      <c r="V2557" t="s">
        <v>379</v>
      </c>
    </row>
    <row r="2558" spans="1:22">
      <c r="A2558">
        <v>55234</v>
      </c>
      <c r="B2558" t="s">
        <v>667</v>
      </c>
      <c r="C2558">
        <v>0.03</v>
      </c>
      <c r="D2558" t="s">
        <v>373</v>
      </c>
      <c r="E2558" t="s">
        <v>374</v>
      </c>
      <c r="F2558">
        <v>2008</v>
      </c>
      <c r="G2558">
        <v>40</v>
      </c>
      <c r="H2558" t="s">
        <v>27</v>
      </c>
      <c r="I2558" t="s">
        <v>126</v>
      </c>
      <c r="J2558" t="s">
        <v>177</v>
      </c>
      <c r="K2558">
        <v>0.5</v>
      </c>
      <c r="L2558">
        <v>15</v>
      </c>
      <c r="M2558">
        <v>30</v>
      </c>
      <c r="N2558">
        <v>1975</v>
      </c>
      <c r="O2558">
        <v>2005</v>
      </c>
      <c r="P2558" t="s">
        <v>454</v>
      </c>
      <c r="Q2558" t="s">
        <v>339</v>
      </c>
      <c r="R2558" t="s">
        <v>667</v>
      </c>
      <c r="S2558" t="s">
        <v>668</v>
      </c>
      <c r="T2558" t="s">
        <v>369</v>
      </c>
      <c r="V2558" t="s">
        <v>379</v>
      </c>
    </row>
    <row r="2559" spans="1:22">
      <c r="A2559">
        <v>55235</v>
      </c>
      <c r="B2559" t="s">
        <v>667</v>
      </c>
      <c r="C2559">
        <v>1.4999999999999999E-2</v>
      </c>
      <c r="D2559" t="s">
        <v>373</v>
      </c>
      <c r="E2559" t="s">
        <v>374</v>
      </c>
      <c r="F2559">
        <v>2008</v>
      </c>
      <c r="G2559">
        <v>40</v>
      </c>
      <c r="H2559" t="s">
        <v>27</v>
      </c>
      <c r="I2559" t="s">
        <v>126</v>
      </c>
      <c r="J2559" t="s">
        <v>177</v>
      </c>
      <c r="K2559">
        <v>0.5</v>
      </c>
      <c r="L2559">
        <v>15</v>
      </c>
      <c r="M2559">
        <v>30</v>
      </c>
      <c r="N2559">
        <v>1975</v>
      </c>
      <c r="O2559">
        <v>2005</v>
      </c>
      <c r="P2559" t="s">
        <v>454</v>
      </c>
      <c r="Q2559" t="s">
        <v>339</v>
      </c>
      <c r="R2559" t="s">
        <v>667</v>
      </c>
      <c r="S2559" t="s">
        <v>668</v>
      </c>
      <c r="T2559" t="s">
        <v>369</v>
      </c>
      <c r="V2559" t="s">
        <v>379</v>
      </c>
    </row>
    <row r="2560" spans="1:22">
      <c r="A2560">
        <v>55238</v>
      </c>
      <c r="B2560" t="s">
        <v>669</v>
      </c>
      <c r="C2560">
        <v>0.03</v>
      </c>
      <c r="D2560" t="s">
        <v>373</v>
      </c>
      <c r="E2560" t="s">
        <v>374</v>
      </c>
      <c r="F2560">
        <v>2007</v>
      </c>
      <c r="G2560">
        <v>40</v>
      </c>
      <c r="H2560" t="s">
        <v>27</v>
      </c>
      <c r="I2560" t="s">
        <v>126</v>
      </c>
      <c r="J2560" t="s">
        <v>175</v>
      </c>
      <c r="K2560">
        <v>0.5</v>
      </c>
      <c r="L2560">
        <v>15</v>
      </c>
      <c r="M2560">
        <v>30</v>
      </c>
      <c r="N2560">
        <v>1975</v>
      </c>
      <c r="O2560">
        <v>2005</v>
      </c>
      <c r="P2560" t="s">
        <v>454</v>
      </c>
      <c r="Q2560" t="s">
        <v>339</v>
      </c>
      <c r="R2560" t="s">
        <v>669</v>
      </c>
      <c r="S2560" t="s">
        <v>670</v>
      </c>
      <c r="T2560" t="s">
        <v>671</v>
      </c>
      <c r="U2560" t="s">
        <v>672</v>
      </c>
      <c r="V2560" t="s">
        <v>379</v>
      </c>
    </row>
    <row r="2561" spans="1:22">
      <c r="A2561">
        <v>55239</v>
      </c>
      <c r="B2561" t="s">
        <v>1289</v>
      </c>
      <c r="C2561">
        <v>3.5000000000000003E-2</v>
      </c>
      <c r="D2561" t="s">
        <v>373</v>
      </c>
      <c r="E2561" t="s">
        <v>374</v>
      </c>
      <c r="F2561">
        <v>2008</v>
      </c>
      <c r="G2561">
        <v>40</v>
      </c>
      <c r="H2561" t="s">
        <v>27</v>
      </c>
      <c r="I2561" t="s">
        <v>126</v>
      </c>
      <c r="J2561" t="s">
        <v>175</v>
      </c>
      <c r="K2561">
        <v>0.5</v>
      </c>
      <c r="L2561">
        <v>15</v>
      </c>
      <c r="M2561">
        <v>30</v>
      </c>
      <c r="N2561">
        <v>1975</v>
      </c>
      <c r="O2561">
        <v>2005</v>
      </c>
      <c r="P2561" t="s">
        <v>454</v>
      </c>
      <c r="Q2561" t="s">
        <v>339</v>
      </c>
      <c r="R2561" t="s">
        <v>1289</v>
      </c>
      <c r="S2561" t="s">
        <v>1290</v>
      </c>
      <c r="T2561" t="s">
        <v>1291</v>
      </c>
      <c r="U2561" t="s">
        <v>763</v>
      </c>
      <c r="V2561" t="s">
        <v>379</v>
      </c>
    </row>
    <row r="2562" spans="1:22">
      <c r="A2562">
        <v>55240</v>
      </c>
      <c r="B2562" t="s">
        <v>1289</v>
      </c>
      <c r="C2562">
        <v>0.03</v>
      </c>
      <c r="D2562" t="s">
        <v>373</v>
      </c>
      <c r="E2562" t="s">
        <v>374</v>
      </c>
      <c r="F2562">
        <v>2007</v>
      </c>
      <c r="G2562">
        <v>40</v>
      </c>
      <c r="H2562" t="s">
        <v>27</v>
      </c>
      <c r="I2562" t="s">
        <v>126</v>
      </c>
      <c r="J2562" t="s">
        <v>175</v>
      </c>
      <c r="K2562">
        <v>0.5</v>
      </c>
      <c r="L2562">
        <v>15</v>
      </c>
      <c r="M2562">
        <v>30</v>
      </c>
      <c r="N2562">
        <v>1975</v>
      </c>
      <c r="O2562">
        <v>2005</v>
      </c>
      <c r="P2562" t="s">
        <v>454</v>
      </c>
      <c r="Q2562" t="s">
        <v>339</v>
      </c>
      <c r="R2562" t="s">
        <v>1289</v>
      </c>
      <c r="S2562" t="s">
        <v>1290</v>
      </c>
      <c r="T2562" t="s">
        <v>1291</v>
      </c>
      <c r="U2562" t="s">
        <v>763</v>
      </c>
      <c r="V2562" t="s">
        <v>379</v>
      </c>
    </row>
    <row r="2563" spans="1:22">
      <c r="A2563">
        <v>55241</v>
      </c>
      <c r="B2563" t="s">
        <v>773</v>
      </c>
      <c r="C2563">
        <v>0.09</v>
      </c>
      <c r="D2563" t="s">
        <v>373</v>
      </c>
      <c r="E2563" t="s">
        <v>374</v>
      </c>
      <c r="F2563">
        <v>2008</v>
      </c>
      <c r="G2563">
        <v>40</v>
      </c>
      <c r="H2563" t="s">
        <v>27</v>
      </c>
      <c r="I2563" t="s">
        <v>126</v>
      </c>
      <c r="J2563" t="s">
        <v>175</v>
      </c>
      <c r="K2563">
        <v>0.5</v>
      </c>
      <c r="L2563">
        <v>15</v>
      </c>
      <c r="M2563">
        <v>30</v>
      </c>
      <c r="N2563">
        <v>1975</v>
      </c>
      <c r="O2563">
        <v>2005</v>
      </c>
      <c r="P2563" t="s">
        <v>454</v>
      </c>
      <c r="Q2563" t="s">
        <v>339</v>
      </c>
      <c r="R2563" t="s">
        <v>773</v>
      </c>
      <c r="S2563" t="s">
        <v>774</v>
      </c>
      <c r="T2563" t="s">
        <v>775</v>
      </c>
      <c r="U2563" t="s">
        <v>459</v>
      </c>
      <c r="V2563" t="s">
        <v>379</v>
      </c>
    </row>
    <row r="2564" spans="1:22">
      <c r="A2564">
        <v>55242</v>
      </c>
      <c r="B2564" t="s">
        <v>682</v>
      </c>
      <c r="C2564">
        <v>0.04</v>
      </c>
      <c r="D2564" t="s">
        <v>373</v>
      </c>
      <c r="E2564" t="s">
        <v>374</v>
      </c>
      <c r="F2564">
        <v>2007</v>
      </c>
      <c r="G2564">
        <v>40</v>
      </c>
      <c r="H2564" t="s">
        <v>27</v>
      </c>
      <c r="I2564" t="s">
        <v>126</v>
      </c>
      <c r="J2564" t="s">
        <v>175</v>
      </c>
      <c r="K2564">
        <v>0.5</v>
      </c>
      <c r="L2564">
        <v>15</v>
      </c>
      <c r="M2564">
        <v>30</v>
      </c>
      <c r="N2564">
        <v>1975</v>
      </c>
      <c r="O2564">
        <v>2005</v>
      </c>
      <c r="P2564" t="s">
        <v>454</v>
      </c>
      <c r="Q2564" t="s">
        <v>339</v>
      </c>
      <c r="R2564" t="s">
        <v>682</v>
      </c>
      <c r="S2564" t="s">
        <v>470</v>
      </c>
      <c r="T2564" t="s">
        <v>683</v>
      </c>
      <c r="U2564" t="s">
        <v>459</v>
      </c>
      <c r="V2564" t="s">
        <v>379</v>
      </c>
    </row>
    <row r="2565" spans="1:22">
      <c r="A2565">
        <v>55243</v>
      </c>
      <c r="B2565" t="s">
        <v>598</v>
      </c>
      <c r="C2565">
        <v>0.01</v>
      </c>
      <c r="D2565" t="s">
        <v>373</v>
      </c>
      <c r="E2565" t="s">
        <v>374</v>
      </c>
      <c r="F2565">
        <v>2008</v>
      </c>
      <c r="G2565">
        <v>40</v>
      </c>
      <c r="H2565" t="s">
        <v>27</v>
      </c>
      <c r="I2565" t="s">
        <v>126</v>
      </c>
      <c r="J2565" t="s">
        <v>175</v>
      </c>
      <c r="K2565">
        <v>0.5</v>
      </c>
      <c r="L2565">
        <v>15</v>
      </c>
      <c r="M2565">
        <v>30</v>
      </c>
      <c r="N2565">
        <v>1975</v>
      </c>
      <c r="O2565">
        <v>2005</v>
      </c>
      <c r="P2565" t="s">
        <v>454</v>
      </c>
      <c r="Q2565" t="s">
        <v>339</v>
      </c>
      <c r="R2565" t="s">
        <v>598</v>
      </c>
      <c r="S2565" t="s">
        <v>548</v>
      </c>
      <c r="T2565" t="s">
        <v>599</v>
      </c>
      <c r="U2565" t="s">
        <v>459</v>
      </c>
      <c r="V2565" t="s">
        <v>379</v>
      </c>
    </row>
    <row r="2566" spans="1:22">
      <c r="A2566">
        <v>55244</v>
      </c>
      <c r="B2566" t="s">
        <v>1314</v>
      </c>
      <c r="C2566">
        <v>5.0000000000000001E-3</v>
      </c>
      <c r="D2566" t="s">
        <v>373</v>
      </c>
      <c r="E2566" t="s">
        <v>374</v>
      </c>
      <c r="F2566">
        <v>2007</v>
      </c>
      <c r="G2566">
        <v>40</v>
      </c>
      <c r="H2566" t="s">
        <v>27</v>
      </c>
      <c r="I2566" t="s">
        <v>126</v>
      </c>
      <c r="J2566" t="s">
        <v>175</v>
      </c>
      <c r="K2566">
        <v>0.5</v>
      </c>
      <c r="L2566">
        <v>15</v>
      </c>
      <c r="M2566">
        <v>30</v>
      </c>
      <c r="N2566">
        <v>1975</v>
      </c>
      <c r="O2566">
        <v>2005</v>
      </c>
      <c r="P2566" t="s">
        <v>454</v>
      </c>
      <c r="Q2566" t="s">
        <v>339</v>
      </c>
      <c r="R2566" t="s">
        <v>1314</v>
      </c>
      <c r="S2566" t="s">
        <v>470</v>
      </c>
      <c r="T2566" t="s">
        <v>1315</v>
      </c>
      <c r="U2566" t="s">
        <v>459</v>
      </c>
      <c r="V2566" t="s">
        <v>379</v>
      </c>
    </row>
    <row r="2567" spans="1:22">
      <c r="A2567">
        <v>55245</v>
      </c>
      <c r="B2567" t="s">
        <v>727</v>
      </c>
      <c r="C2567">
        <v>5.0000000000000001E-3</v>
      </c>
      <c r="D2567" t="s">
        <v>373</v>
      </c>
      <c r="E2567" t="s">
        <v>374</v>
      </c>
      <c r="F2567">
        <v>2008</v>
      </c>
      <c r="G2567">
        <v>40</v>
      </c>
      <c r="H2567" t="s">
        <v>27</v>
      </c>
      <c r="I2567" t="s">
        <v>126</v>
      </c>
      <c r="J2567" t="s">
        <v>175</v>
      </c>
      <c r="K2567">
        <v>0.5</v>
      </c>
      <c r="L2567">
        <v>15</v>
      </c>
      <c r="M2567">
        <v>30</v>
      </c>
      <c r="N2567">
        <v>1975</v>
      </c>
      <c r="O2567">
        <v>2005</v>
      </c>
      <c r="P2567" t="s">
        <v>454</v>
      </c>
      <c r="Q2567" t="s">
        <v>339</v>
      </c>
      <c r="R2567" t="s">
        <v>727</v>
      </c>
      <c r="S2567" t="s">
        <v>728</v>
      </c>
      <c r="T2567" t="s">
        <v>662</v>
      </c>
      <c r="U2567" t="s">
        <v>459</v>
      </c>
      <c r="V2567" t="s">
        <v>379</v>
      </c>
    </row>
    <row r="2568" spans="1:22">
      <c r="A2568">
        <v>55246</v>
      </c>
      <c r="B2568" t="s">
        <v>727</v>
      </c>
      <c r="C2568">
        <v>5.0000000000000001E-3</v>
      </c>
      <c r="D2568" t="s">
        <v>373</v>
      </c>
      <c r="E2568" t="s">
        <v>374</v>
      </c>
      <c r="F2568">
        <v>2007</v>
      </c>
      <c r="G2568">
        <v>40</v>
      </c>
      <c r="H2568" t="s">
        <v>27</v>
      </c>
      <c r="I2568" t="s">
        <v>126</v>
      </c>
      <c r="J2568" t="s">
        <v>175</v>
      </c>
      <c r="K2568">
        <v>0.5</v>
      </c>
      <c r="L2568">
        <v>15</v>
      </c>
      <c r="M2568">
        <v>30</v>
      </c>
      <c r="N2568">
        <v>1975</v>
      </c>
      <c r="O2568">
        <v>2005</v>
      </c>
      <c r="P2568" t="s">
        <v>454</v>
      </c>
      <c r="Q2568" t="s">
        <v>339</v>
      </c>
      <c r="R2568" t="s">
        <v>727</v>
      </c>
      <c r="S2568" t="s">
        <v>728</v>
      </c>
      <c r="T2568" t="s">
        <v>662</v>
      </c>
      <c r="U2568" t="s">
        <v>459</v>
      </c>
      <c r="V2568" t="s">
        <v>379</v>
      </c>
    </row>
    <row r="2569" spans="1:22">
      <c r="A2569">
        <v>55247</v>
      </c>
      <c r="B2569" t="s">
        <v>1294</v>
      </c>
      <c r="C2569">
        <v>5.0000000000000001E-3</v>
      </c>
      <c r="D2569" t="s">
        <v>373</v>
      </c>
      <c r="E2569" t="s">
        <v>374</v>
      </c>
      <c r="F2569">
        <v>2008</v>
      </c>
      <c r="G2569">
        <v>40</v>
      </c>
      <c r="H2569" t="s">
        <v>27</v>
      </c>
      <c r="I2569" t="s">
        <v>126</v>
      </c>
      <c r="J2569" t="s">
        <v>175</v>
      </c>
      <c r="K2569">
        <v>0.5</v>
      </c>
      <c r="L2569">
        <v>15</v>
      </c>
      <c r="M2569">
        <v>30</v>
      </c>
      <c r="N2569">
        <v>1975</v>
      </c>
      <c r="O2569">
        <v>2005</v>
      </c>
      <c r="P2569" t="s">
        <v>454</v>
      </c>
      <c r="Q2569" t="s">
        <v>339</v>
      </c>
      <c r="R2569" t="s">
        <v>1294</v>
      </c>
      <c r="S2569" t="s">
        <v>613</v>
      </c>
      <c r="T2569" t="s">
        <v>1295</v>
      </c>
      <c r="U2569" t="s">
        <v>459</v>
      </c>
      <c r="V2569" t="s">
        <v>379</v>
      </c>
    </row>
    <row r="2570" spans="1:22">
      <c r="A2570">
        <v>55248</v>
      </c>
      <c r="B2570" t="s">
        <v>755</v>
      </c>
      <c r="C2570">
        <v>5.0000000000000001E-3</v>
      </c>
      <c r="D2570" t="s">
        <v>373</v>
      </c>
      <c r="E2570" t="s">
        <v>374</v>
      </c>
      <c r="F2570">
        <v>2008</v>
      </c>
      <c r="G2570">
        <v>40</v>
      </c>
      <c r="H2570" t="s">
        <v>27</v>
      </c>
      <c r="I2570" t="s">
        <v>126</v>
      </c>
      <c r="J2570" t="s">
        <v>175</v>
      </c>
      <c r="K2570">
        <v>0.5</v>
      </c>
      <c r="L2570">
        <v>15</v>
      </c>
      <c r="M2570">
        <v>30</v>
      </c>
      <c r="N2570">
        <v>1975</v>
      </c>
      <c r="O2570">
        <v>2005</v>
      </c>
      <c r="P2570" t="s">
        <v>454</v>
      </c>
      <c r="Q2570" t="s">
        <v>339</v>
      </c>
      <c r="R2570" t="s">
        <v>755</v>
      </c>
      <c r="S2570" t="s">
        <v>733</v>
      </c>
      <c r="T2570" t="s">
        <v>756</v>
      </c>
      <c r="U2570" t="s">
        <v>459</v>
      </c>
      <c r="V2570" t="s">
        <v>379</v>
      </c>
    </row>
    <row r="2571" spans="1:22">
      <c r="A2571">
        <v>55249</v>
      </c>
      <c r="B2571" t="s">
        <v>615</v>
      </c>
      <c r="C2571">
        <v>0.17499999999999999</v>
      </c>
      <c r="D2571" t="s">
        <v>373</v>
      </c>
      <c r="E2571" t="s">
        <v>374</v>
      </c>
      <c r="F2571">
        <v>2008</v>
      </c>
      <c r="G2571">
        <v>40</v>
      </c>
      <c r="H2571" t="s">
        <v>27</v>
      </c>
      <c r="I2571" t="s">
        <v>126</v>
      </c>
      <c r="J2571" t="s">
        <v>175</v>
      </c>
      <c r="K2571">
        <v>0.5</v>
      </c>
      <c r="L2571">
        <v>15</v>
      </c>
      <c r="M2571">
        <v>30</v>
      </c>
      <c r="N2571">
        <v>1975</v>
      </c>
      <c r="O2571">
        <v>2005</v>
      </c>
      <c r="P2571" t="s">
        <v>454</v>
      </c>
      <c r="Q2571" t="s">
        <v>339</v>
      </c>
      <c r="R2571" t="s">
        <v>615</v>
      </c>
      <c r="S2571" t="s">
        <v>616</v>
      </c>
      <c r="T2571" t="s">
        <v>617</v>
      </c>
      <c r="U2571" t="s">
        <v>618</v>
      </c>
      <c r="V2571" t="s">
        <v>379</v>
      </c>
    </row>
    <row r="2572" spans="1:22">
      <c r="A2572">
        <v>55250</v>
      </c>
      <c r="B2572" t="s">
        <v>615</v>
      </c>
      <c r="C2572">
        <v>4.4999999999999998E-2</v>
      </c>
      <c r="D2572" t="s">
        <v>373</v>
      </c>
      <c r="E2572" t="s">
        <v>374</v>
      </c>
      <c r="F2572">
        <v>2007</v>
      </c>
      <c r="G2572">
        <v>40</v>
      </c>
      <c r="H2572" t="s">
        <v>27</v>
      </c>
      <c r="I2572" t="s">
        <v>126</v>
      </c>
      <c r="J2572" t="s">
        <v>175</v>
      </c>
      <c r="K2572">
        <v>0.5</v>
      </c>
      <c r="L2572">
        <v>15</v>
      </c>
      <c r="M2572">
        <v>30</v>
      </c>
      <c r="N2572">
        <v>1975</v>
      </c>
      <c r="O2572">
        <v>2005</v>
      </c>
      <c r="P2572" t="s">
        <v>454</v>
      </c>
      <c r="Q2572" t="s">
        <v>339</v>
      </c>
      <c r="R2572" t="s">
        <v>615</v>
      </c>
      <c r="S2572" t="s">
        <v>616</v>
      </c>
      <c r="T2572" t="s">
        <v>617</v>
      </c>
      <c r="U2572" t="s">
        <v>618</v>
      </c>
      <c r="V2572" t="s">
        <v>379</v>
      </c>
    </row>
    <row r="2573" spans="1:22">
      <c r="A2573">
        <v>55251</v>
      </c>
      <c r="B2573" t="s">
        <v>688</v>
      </c>
      <c r="C2573">
        <v>0.01</v>
      </c>
      <c r="D2573" t="s">
        <v>373</v>
      </c>
      <c r="E2573" t="s">
        <v>374</v>
      </c>
      <c r="F2573">
        <v>2007</v>
      </c>
      <c r="G2573">
        <v>40</v>
      </c>
      <c r="H2573" t="s">
        <v>27</v>
      </c>
      <c r="I2573" t="s">
        <v>126</v>
      </c>
      <c r="J2573" t="s">
        <v>175</v>
      </c>
      <c r="K2573">
        <v>0.5</v>
      </c>
      <c r="L2573">
        <v>15</v>
      </c>
      <c r="M2573">
        <v>30</v>
      </c>
      <c r="N2573">
        <v>1975</v>
      </c>
      <c r="O2573">
        <v>2005</v>
      </c>
      <c r="P2573" t="s">
        <v>454</v>
      </c>
      <c r="Q2573" t="s">
        <v>339</v>
      </c>
      <c r="R2573" t="s">
        <v>688</v>
      </c>
      <c r="S2573" t="s">
        <v>689</v>
      </c>
      <c r="T2573" t="s">
        <v>690</v>
      </c>
      <c r="U2573" t="s">
        <v>618</v>
      </c>
      <c r="V2573" t="s">
        <v>379</v>
      </c>
    </row>
    <row r="2574" spans="1:22">
      <c r="A2574">
        <v>55252</v>
      </c>
      <c r="B2574" t="s">
        <v>688</v>
      </c>
      <c r="C2574">
        <v>5.0000000000000001E-3</v>
      </c>
      <c r="D2574" t="s">
        <v>373</v>
      </c>
      <c r="E2574" t="s">
        <v>374</v>
      </c>
      <c r="F2574">
        <v>2008</v>
      </c>
      <c r="G2574">
        <v>40</v>
      </c>
      <c r="H2574" t="s">
        <v>27</v>
      </c>
      <c r="I2574" t="s">
        <v>126</v>
      </c>
      <c r="J2574" t="s">
        <v>175</v>
      </c>
      <c r="K2574">
        <v>0.5</v>
      </c>
      <c r="L2574">
        <v>15</v>
      </c>
      <c r="M2574">
        <v>30</v>
      </c>
      <c r="N2574">
        <v>1975</v>
      </c>
      <c r="O2574">
        <v>2005</v>
      </c>
      <c r="P2574" t="s">
        <v>454</v>
      </c>
      <c r="Q2574" t="s">
        <v>339</v>
      </c>
      <c r="R2574" t="s">
        <v>688</v>
      </c>
      <c r="S2574" t="s">
        <v>689</v>
      </c>
      <c r="T2574" t="s">
        <v>690</v>
      </c>
      <c r="U2574" t="s">
        <v>618</v>
      </c>
      <c r="V2574" t="s">
        <v>379</v>
      </c>
    </row>
    <row r="2575" spans="1:22">
      <c r="A2575">
        <v>55253</v>
      </c>
      <c r="B2575" t="s">
        <v>1307</v>
      </c>
      <c r="C2575">
        <v>0.1</v>
      </c>
      <c r="D2575" t="s">
        <v>373</v>
      </c>
      <c r="E2575" t="s">
        <v>374</v>
      </c>
      <c r="F2575">
        <v>2008</v>
      </c>
      <c r="G2575">
        <v>40</v>
      </c>
      <c r="H2575" t="s">
        <v>27</v>
      </c>
      <c r="I2575" t="s">
        <v>126</v>
      </c>
      <c r="J2575" t="s">
        <v>175</v>
      </c>
      <c r="K2575">
        <v>0.5</v>
      </c>
      <c r="L2575">
        <v>15</v>
      </c>
      <c r="M2575">
        <v>30</v>
      </c>
      <c r="N2575">
        <v>1975</v>
      </c>
      <c r="O2575">
        <v>2005</v>
      </c>
      <c r="P2575" t="s">
        <v>454</v>
      </c>
      <c r="Q2575" t="s">
        <v>339</v>
      </c>
      <c r="R2575" t="s">
        <v>1307</v>
      </c>
      <c r="S2575" t="s">
        <v>739</v>
      </c>
      <c r="T2575" t="s">
        <v>1308</v>
      </c>
      <c r="U2575" t="s">
        <v>530</v>
      </c>
      <c r="V2575" t="s">
        <v>379</v>
      </c>
    </row>
    <row r="2576" spans="1:22">
      <c r="A2576">
        <v>55254</v>
      </c>
      <c r="B2576" t="s">
        <v>738</v>
      </c>
      <c r="C2576">
        <v>4.4999999999999998E-2</v>
      </c>
      <c r="D2576" t="s">
        <v>373</v>
      </c>
      <c r="E2576" t="s">
        <v>374</v>
      </c>
      <c r="F2576">
        <v>2008</v>
      </c>
      <c r="G2576">
        <v>40</v>
      </c>
      <c r="H2576" t="s">
        <v>27</v>
      </c>
      <c r="I2576" t="s">
        <v>126</v>
      </c>
      <c r="J2576" t="s">
        <v>175</v>
      </c>
      <c r="K2576">
        <v>0.5</v>
      </c>
      <c r="L2576">
        <v>15</v>
      </c>
      <c r="M2576">
        <v>30</v>
      </c>
      <c r="N2576">
        <v>1975</v>
      </c>
      <c r="O2576">
        <v>2005</v>
      </c>
      <c r="P2576" t="s">
        <v>454</v>
      </c>
      <c r="Q2576" t="s">
        <v>339</v>
      </c>
      <c r="R2576" t="s">
        <v>738</v>
      </c>
      <c r="S2576" t="s">
        <v>739</v>
      </c>
      <c r="T2576" t="s">
        <v>740</v>
      </c>
      <c r="U2576" t="s">
        <v>530</v>
      </c>
      <c r="V2576" t="s">
        <v>379</v>
      </c>
    </row>
    <row r="2577" spans="1:22">
      <c r="A2577">
        <v>55255</v>
      </c>
      <c r="B2577" t="s">
        <v>1307</v>
      </c>
      <c r="C2577">
        <v>0.04</v>
      </c>
      <c r="D2577" t="s">
        <v>373</v>
      </c>
      <c r="E2577" t="s">
        <v>374</v>
      </c>
      <c r="F2577">
        <v>2007</v>
      </c>
      <c r="G2577">
        <v>40</v>
      </c>
      <c r="H2577" t="s">
        <v>27</v>
      </c>
      <c r="I2577" t="s">
        <v>126</v>
      </c>
      <c r="J2577" t="s">
        <v>175</v>
      </c>
      <c r="K2577">
        <v>0.5</v>
      </c>
      <c r="L2577">
        <v>15</v>
      </c>
      <c r="M2577">
        <v>30</v>
      </c>
      <c r="N2577">
        <v>1975</v>
      </c>
      <c r="O2577">
        <v>2005</v>
      </c>
      <c r="P2577" t="s">
        <v>454</v>
      </c>
      <c r="Q2577" t="s">
        <v>339</v>
      </c>
      <c r="R2577" t="s">
        <v>1307</v>
      </c>
      <c r="S2577" t="s">
        <v>739</v>
      </c>
      <c r="T2577" t="s">
        <v>1308</v>
      </c>
      <c r="U2577" t="s">
        <v>530</v>
      </c>
      <c r="V2577" t="s">
        <v>379</v>
      </c>
    </row>
    <row r="2578" spans="1:22">
      <c r="A2578">
        <v>55256</v>
      </c>
      <c r="B2578" t="s">
        <v>624</v>
      </c>
      <c r="C2578">
        <v>0.32</v>
      </c>
      <c r="D2578" t="s">
        <v>373</v>
      </c>
      <c r="E2578" t="s">
        <v>374</v>
      </c>
      <c r="F2578">
        <v>2007</v>
      </c>
      <c r="G2578">
        <v>40</v>
      </c>
      <c r="H2578" t="s">
        <v>27</v>
      </c>
      <c r="I2578" t="s">
        <v>126</v>
      </c>
      <c r="J2578" t="s">
        <v>175</v>
      </c>
      <c r="K2578">
        <v>0.5</v>
      </c>
      <c r="L2578">
        <v>15</v>
      </c>
      <c r="M2578">
        <v>30</v>
      </c>
      <c r="N2578">
        <v>1975</v>
      </c>
      <c r="O2578">
        <v>2005</v>
      </c>
      <c r="P2578" t="s">
        <v>454</v>
      </c>
      <c r="Q2578" t="s">
        <v>339</v>
      </c>
      <c r="R2578" t="s">
        <v>624</v>
      </c>
      <c r="S2578" t="s">
        <v>625</v>
      </c>
      <c r="T2578" t="s">
        <v>626</v>
      </c>
      <c r="U2578" t="s">
        <v>485</v>
      </c>
      <c r="V2578" t="s">
        <v>486</v>
      </c>
    </row>
    <row r="2579" spans="1:22">
      <c r="A2579">
        <v>55257</v>
      </c>
      <c r="B2579" t="s">
        <v>624</v>
      </c>
      <c r="C2579">
        <v>0.25</v>
      </c>
      <c r="D2579" t="s">
        <v>373</v>
      </c>
      <c r="E2579" t="s">
        <v>374</v>
      </c>
      <c r="F2579">
        <v>2008</v>
      </c>
      <c r="G2579">
        <v>40</v>
      </c>
      <c r="H2579" t="s">
        <v>27</v>
      </c>
      <c r="I2579" t="s">
        <v>126</v>
      </c>
      <c r="J2579" t="s">
        <v>175</v>
      </c>
      <c r="K2579">
        <v>0.5</v>
      </c>
      <c r="L2579">
        <v>15</v>
      </c>
      <c r="M2579">
        <v>30</v>
      </c>
      <c r="N2579">
        <v>1975</v>
      </c>
      <c r="O2579">
        <v>2005</v>
      </c>
      <c r="P2579" t="s">
        <v>454</v>
      </c>
      <c r="Q2579" t="s">
        <v>339</v>
      </c>
      <c r="R2579" t="s">
        <v>624</v>
      </c>
      <c r="S2579" t="s">
        <v>625</v>
      </c>
      <c r="T2579" t="s">
        <v>626</v>
      </c>
      <c r="U2579" t="s">
        <v>485</v>
      </c>
      <c r="V2579" t="s">
        <v>486</v>
      </c>
    </row>
    <row r="2580" spans="1:22">
      <c r="A2580">
        <v>55258</v>
      </c>
      <c r="B2580" t="s">
        <v>621</v>
      </c>
      <c r="C2580">
        <v>7.0000000000000007E-2</v>
      </c>
      <c r="D2580" t="s">
        <v>373</v>
      </c>
      <c r="E2580" t="s">
        <v>374</v>
      </c>
      <c r="F2580">
        <v>2007</v>
      </c>
      <c r="G2580">
        <v>40</v>
      </c>
      <c r="H2580" t="s">
        <v>27</v>
      </c>
      <c r="I2580" t="s">
        <v>126</v>
      </c>
      <c r="J2580" t="s">
        <v>175</v>
      </c>
      <c r="K2580">
        <v>0.5</v>
      </c>
      <c r="L2580">
        <v>15</v>
      </c>
      <c r="M2580">
        <v>30</v>
      </c>
      <c r="N2580">
        <v>1975</v>
      </c>
      <c r="O2580">
        <v>2005</v>
      </c>
      <c r="P2580" t="s">
        <v>454</v>
      </c>
      <c r="Q2580" t="s">
        <v>339</v>
      </c>
      <c r="R2580" t="s">
        <v>621</v>
      </c>
      <c r="S2580" t="s">
        <v>622</v>
      </c>
      <c r="T2580" t="s">
        <v>623</v>
      </c>
      <c r="U2580" t="s">
        <v>485</v>
      </c>
      <c r="V2580" t="s">
        <v>486</v>
      </c>
    </row>
    <row r="2581" spans="1:22">
      <c r="A2581">
        <v>55259</v>
      </c>
      <c r="B2581" t="s">
        <v>621</v>
      </c>
      <c r="C2581">
        <v>4.4999999999999998E-2</v>
      </c>
      <c r="D2581" t="s">
        <v>373</v>
      </c>
      <c r="E2581" t="s">
        <v>374</v>
      </c>
      <c r="F2581">
        <v>2008</v>
      </c>
      <c r="G2581">
        <v>40</v>
      </c>
      <c r="H2581" t="s">
        <v>27</v>
      </c>
      <c r="I2581" t="s">
        <v>126</v>
      </c>
      <c r="J2581" t="s">
        <v>175</v>
      </c>
      <c r="K2581">
        <v>0.5</v>
      </c>
      <c r="L2581">
        <v>15</v>
      </c>
      <c r="M2581">
        <v>30</v>
      </c>
      <c r="N2581">
        <v>1975</v>
      </c>
      <c r="O2581">
        <v>2005</v>
      </c>
      <c r="P2581" t="s">
        <v>454</v>
      </c>
      <c r="Q2581" t="s">
        <v>339</v>
      </c>
      <c r="R2581" t="s">
        <v>621</v>
      </c>
      <c r="S2581" t="s">
        <v>622</v>
      </c>
      <c r="T2581" t="s">
        <v>623</v>
      </c>
      <c r="U2581" t="s">
        <v>485</v>
      </c>
      <c r="V2581" t="s">
        <v>486</v>
      </c>
    </row>
    <row r="2582" spans="1:22">
      <c r="A2582">
        <v>55260</v>
      </c>
      <c r="B2582" t="s">
        <v>633</v>
      </c>
      <c r="C2582">
        <v>3.5000000000000003E-2</v>
      </c>
      <c r="D2582" t="s">
        <v>373</v>
      </c>
      <c r="E2582" t="s">
        <v>374</v>
      </c>
      <c r="F2582">
        <v>2007</v>
      </c>
      <c r="G2582">
        <v>40</v>
      </c>
      <c r="H2582" t="s">
        <v>27</v>
      </c>
      <c r="I2582" t="s">
        <v>126</v>
      </c>
      <c r="J2582" t="s">
        <v>175</v>
      </c>
      <c r="K2582">
        <v>0.5</v>
      </c>
      <c r="L2582">
        <v>15</v>
      </c>
      <c r="M2582">
        <v>30</v>
      </c>
      <c r="N2582">
        <v>1975</v>
      </c>
      <c r="O2582">
        <v>2005</v>
      </c>
      <c r="P2582" t="s">
        <v>454</v>
      </c>
      <c r="Q2582" t="s">
        <v>339</v>
      </c>
      <c r="R2582" t="s">
        <v>633</v>
      </c>
      <c r="S2582" t="s">
        <v>634</v>
      </c>
      <c r="T2582" t="s">
        <v>635</v>
      </c>
      <c r="U2582" t="s">
        <v>485</v>
      </c>
      <c r="V2582" t="s">
        <v>486</v>
      </c>
    </row>
    <row r="2583" spans="1:22">
      <c r="A2583">
        <v>55261</v>
      </c>
      <c r="B2583" t="s">
        <v>1282</v>
      </c>
      <c r="C2583">
        <v>5.0000000000000001E-3</v>
      </c>
      <c r="D2583" t="s">
        <v>373</v>
      </c>
      <c r="E2583" t="s">
        <v>374</v>
      </c>
      <c r="F2583">
        <v>2007</v>
      </c>
      <c r="G2583">
        <v>40</v>
      </c>
      <c r="H2583" t="s">
        <v>27</v>
      </c>
      <c r="I2583" t="s">
        <v>126</v>
      </c>
      <c r="J2583" t="s">
        <v>175</v>
      </c>
      <c r="K2583">
        <v>0.5</v>
      </c>
      <c r="L2583">
        <v>15</v>
      </c>
      <c r="M2583">
        <v>30</v>
      </c>
      <c r="N2583">
        <v>1975</v>
      </c>
      <c r="O2583">
        <v>2005</v>
      </c>
      <c r="P2583" t="s">
        <v>454</v>
      </c>
      <c r="Q2583" t="s">
        <v>339</v>
      </c>
      <c r="R2583" t="s">
        <v>1282</v>
      </c>
      <c r="S2583" t="s">
        <v>1283</v>
      </c>
      <c r="T2583" t="s">
        <v>1284</v>
      </c>
      <c r="U2583" t="s">
        <v>485</v>
      </c>
      <c r="V2583" t="s">
        <v>486</v>
      </c>
    </row>
    <row r="2584" spans="1:22">
      <c r="A2584">
        <v>55262</v>
      </c>
      <c r="B2584" t="s">
        <v>633</v>
      </c>
      <c r="C2584">
        <v>5.0000000000000001E-3</v>
      </c>
      <c r="D2584" t="s">
        <v>373</v>
      </c>
      <c r="E2584" t="s">
        <v>374</v>
      </c>
      <c r="F2584">
        <v>2008</v>
      </c>
      <c r="G2584">
        <v>40</v>
      </c>
      <c r="H2584" t="s">
        <v>27</v>
      </c>
      <c r="I2584" t="s">
        <v>126</v>
      </c>
      <c r="J2584" t="s">
        <v>175</v>
      </c>
      <c r="K2584">
        <v>0.5</v>
      </c>
      <c r="L2584">
        <v>15</v>
      </c>
      <c r="M2584">
        <v>30</v>
      </c>
      <c r="N2584">
        <v>1975</v>
      </c>
      <c r="O2584">
        <v>2005</v>
      </c>
      <c r="P2584" t="s">
        <v>454</v>
      </c>
      <c r="Q2584" t="s">
        <v>339</v>
      </c>
      <c r="R2584" t="s">
        <v>633</v>
      </c>
      <c r="S2584" t="s">
        <v>634</v>
      </c>
      <c r="T2584" t="s">
        <v>635</v>
      </c>
      <c r="U2584" t="s">
        <v>485</v>
      </c>
      <c r="V2584" t="s">
        <v>486</v>
      </c>
    </row>
    <row r="2585" spans="1:22">
      <c r="A2585">
        <v>55263</v>
      </c>
      <c r="B2585" t="s">
        <v>1333</v>
      </c>
      <c r="C2585">
        <v>0.155</v>
      </c>
      <c r="D2585" t="s">
        <v>373</v>
      </c>
      <c r="E2585" t="s">
        <v>374</v>
      </c>
      <c r="F2585">
        <v>2008</v>
      </c>
      <c r="G2585">
        <v>40</v>
      </c>
      <c r="H2585" t="s">
        <v>27</v>
      </c>
      <c r="I2585" t="s">
        <v>126</v>
      </c>
      <c r="J2585" t="s">
        <v>175</v>
      </c>
      <c r="K2585">
        <v>0.5</v>
      </c>
      <c r="L2585">
        <v>15</v>
      </c>
      <c r="M2585">
        <v>30</v>
      </c>
      <c r="N2585">
        <v>1975</v>
      </c>
      <c r="O2585">
        <v>2005</v>
      </c>
      <c r="P2585" t="s">
        <v>454</v>
      </c>
      <c r="Q2585" t="s">
        <v>339</v>
      </c>
      <c r="R2585" t="s">
        <v>1333</v>
      </c>
      <c r="S2585" t="s">
        <v>1334</v>
      </c>
      <c r="T2585" t="s">
        <v>1323</v>
      </c>
      <c r="U2585" t="s">
        <v>697</v>
      </c>
      <c r="V2585" t="s">
        <v>379</v>
      </c>
    </row>
    <row r="2586" spans="1:22">
      <c r="A2586">
        <v>55266</v>
      </c>
      <c r="B2586" t="s">
        <v>636</v>
      </c>
      <c r="C2586">
        <v>1.42</v>
      </c>
      <c r="D2586" t="s">
        <v>373</v>
      </c>
      <c r="E2586" t="s">
        <v>374</v>
      </c>
      <c r="F2586">
        <v>2008</v>
      </c>
      <c r="G2586">
        <v>40</v>
      </c>
      <c r="H2586" t="s">
        <v>27</v>
      </c>
      <c r="I2586" t="s">
        <v>126</v>
      </c>
      <c r="J2586" t="s">
        <v>175</v>
      </c>
      <c r="K2586">
        <v>0.5</v>
      </c>
      <c r="L2586">
        <v>15</v>
      </c>
      <c r="M2586">
        <v>30</v>
      </c>
      <c r="N2586">
        <v>1975</v>
      </c>
      <c r="O2586">
        <v>2005</v>
      </c>
      <c r="P2586" t="s">
        <v>454</v>
      </c>
      <c r="Q2586" t="s">
        <v>339</v>
      </c>
      <c r="R2586" t="s">
        <v>636</v>
      </c>
      <c r="S2586" t="s">
        <v>414</v>
      </c>
      <c r="T2586" t="s">
        <v>637</v>
      </c>
      <c r="U2586" t="s">
        <v>416</v>
      </c>
      <c r="V2586" t="s">
        <v>417</v>
      </c>
    </row>
    <row r="2587" spans="1:22">
      <c r="A2587">
        <v>55267</v>
      </c>
      <c r="B2587" t="s">
        <v>636</v>
      </c>
      <c r="C2587">
        <v>0.92500000000000004</v>
      </c>
      <c r="D2587" t="s">
        <v>373</v>
      </c>
      <c r="E2587" t="s">
        <v>374</v>
      </c>
      <c r="F2587">
        <v>2007</v>
      </c>
      <c r="G2587">
        <v>40</v>
      </c>
      <c r="H2587" t="s">
        <v>27</v>
      </c>
      <c r="I2587" t="s">
        <v>126</v>
      </c>
      <c r="J2587" t="s">
        <v>175</v>
      </c>
      <c r="K2587">
        <v>0.5</v>
      </c>
      <c r="L2587">
        <v>15</v>
      </c>
      <c r="M2587">
        <v>30</v>
      </c>
      <c r="N2587">
        <v>1975</v>
      </c>
      <c r="O2587">
        <v>2005</v>
      </c>
      <c r="P2587" t="s">
        <v>454</v>
      </c>
      <c r="Q2587" t="s">
        <v>339</v>
      </c>
      <c r="R2587" t="s">
        <v>636</v>
      </c>
      <c r="S2587" t="s">
        <v>414</v>
      </c>
      <c r="T2587" t="s">
        <v>637</v>
      </c>
      <c r="U2587" t="s">
        <v>416</v>
      </c>
      <c r="V2587" t="s">
        <v>417</v>
      </c>
    </row>
    <row r="2588" spans="1:22">
      <c r="A2588">
        <v>55268</v>
      </c>
      <c r="B2588" t="s">
        <v>1298</v>
      </c>
      <c r="C2588">
        <v>2.5000000000000001E-2</v>
      </c>
      <c r="D2588" t="s">
        <v>373</v>
      </c>
      <c r="E2588" t="s">
        <v>374</v>
      </c>
      <c r="F2588">
        <v>2008</v>
      </c>
      <c r="G2588">
        <v>40</v>
      </c>
      <c r="H2588" t="s">
        <v>27</v>
      </c>
      <c r="I2588" t="s">
        <v>126</v>
      </c>
      <c r="J2588" t="s">
        <v>175</v>
      </c>
      <c r="K2588">
        <v>0.5</v>
      </c>
      <c r="L2588">
        <v>15</v>
      </c>
      <c r="M2588">
        <v>30</v>
      </c>
      <c r="N2588">
        <v>1975</v>
      </c>
      <c r="O2588">
        <v>2005</v>
      </c>
      <c r="P2588" t="s">
        <v>454</v>
      </c>
      <c r="Q2588" t="s">
        <v>339</v>
      </c>
      <c r="R2588" t="s">
        <v>1298</v>
      </c>
      <c r="S2588" t="s">
        <v>1299</v>
      </c>
      <c r="T2588" t="s">
        <v>1300</v>
      </c>
      <c r="U2588" t="s">
        <v>641</v>
      </c>
      <c r="V2588" t="s">
        <v>379</v>
      </c>
    </row>
    <row r="2589" spans="1:22">
      <c r="A2589">
        <v>55269</v>
      </c>
      <c r="B2589" t="s">
        <v>1298</v>
      </c>
      <c r="C2589">
        <v>0.02</v>
      </c>
      <c r="D2589" t="s">
        <v>373</v>
      </c>
      <c r="E2589" t="s">
        <v>374</v>
      </c>
      <c r="F2589">
        <v>2007</v>
      </c>
      <c r="G2589">
        <v>40</v>
      </c>
      <c r="H2589" t="s">
        <v>27</v>
      </c>
      <c r="I2589" t="s">
        <v>126</v>
      </c>
      <c r="J2589" t="s">
        <v>175</v>
      </c>
      <c r="K2589">
        <v>0.5</v>
      </c>
      <c r="L2589">
        <v>15</v>
      </c>
      <c r="M2589">
        <v>30</v>
      </c>
      <c r="N2589">
        <v>1975</v>
      </c>
      <c r="O2589">
        <v>2005</v>
      </c>
      <c r="P2589" t="s">
        <v>454</v>
      </c>
      <c r="Q2589" t="s">
        <v>339</v>
      </c>
      <c r="R2589" t="s">
        <v>1298</v>
      </c>
      <c r="S2589" t="s">
        <v>1299</v>
      </c>
      <c r="T2589" t="s">
        <v>1300</v>
      </c>
      <c r="U2589" t="s">
        <v>641</v>
      </c>
      <c r="V2589" t="s">
        <v>379</v>
      </c>
    </row>
    <row r="2590" spans="1:22">
      <c r="A2590">
        <v>55270</v>
      </c>
      <c r="B2590" t="s">
        <v>645</v>
      </c>
      <c r="C2590">
        <v>2.105</v>
      </c>
      <c r="D2590" t="s">
        <v>373</v>
      </c>
      <c r="E2590" t="s">
        <v>374</v>
      </c>
      <c r="F2590">
        <v>2007</v>
      </c>
      <c r="G2590">
        <v>40</v>
      </c>
      <c r="H2590" t="s">
        <v>27</v>
      </c>
      <c r="I2590" t="s">
        <v>126</v>
      </c>
      <c r="J2590" t="s">
        <v>175</v>
      </c>
      <c r="K2590">
        <v>0.5</v>
      </c>
      <c r="L2590">
        <v>15</v>
      </c>
      <c r="M2590">
        <v>30</v>
      </c>
      <c r="N2590">
        <v>1975</v>
      </c>
      <c r="O2590">
        <v>2005</v>
      </c>
      <c r="P2590" t="s">
        <v>454</v>
      </c>
      <c r="Q2590" t="s">
        <v>339</v>
      </c>
      <c r="R2590" t="s">
        <v>645</v>
      </c>
      <c r="S2590" t="s">
        <v>646</v>
      </c>
      <c r="T2590" t="s">
        <v>647</v>
      </c>
      <c r="U2590" t="s">
        <v>421</v>
      </c>
      <c r="V2590" t="s">
        <v>379</v>
      </c>
    </row>
    <row r="2591" spans="1:22">
      <c r="A2591">
        <v>55271</v>
      </c>
      <c r="B2591" t="s">
        <v>645</v>
      </c>
      <c r="C2591">
        <v>2.08</v>
      </c>
      <c r="D2591" t="s">
        <v>373</v>
      </c>
      <c r="E2591" t="s">
        <v>374</v>
      </c>
      <c r="F2591">
        <v>2008</v>
      </c>
      <c r="G2591">
        <v>40</v>
      </c>
      <c r="H2591" t="s">
        <v>27</v>
      </c>
      <c r="I2591" t="s">
        <v>126</v>
      </c>
      <c r="J2591" t="s">
        <v>175</v>
      </c>
      <c r="K2591">
        <v>0.5</v>
      </c>
      <c r="L2591">
        <v>15</v>
      </c>
      <c r="M2591">
        <v>30</v>
      </c>
      <c r="N2591">
        <v>1975</v>
      </c>
      <c r="O2591">
        <v>2005</v>
      </c>
      <c r="P2591" t="s">
        <v>454</v>
      </c>
      <c r="Q2591" t="s">
        <v>339</v>
      </c>
      <c r="R2591" t="s">
        <v>645</v>
      </c>
      <c r="S2591" t="s">
        <v>646</v>
      </c>
      <c r="T2591" t="s">
        <v>647</v>
      </c>
      <c r="U2591" t="s">
        <v>421</v>
      </c>
      <c r="V2591" t="s">
        <v>379</v>
      </c>
    </row>
    <row r="2592" spans="1:22">
      <c r="A2592">
        <v>55272</v>
      </c>
      <c r="B2592" t="s">
        <v>1338</v>
      </c>
      <c r="C2592">
        <v>0.38500000000000001</v>
      </c>
      <c r="D2592" t="s">
        <v>373</v>
      </c>
      <c r="E2592" t="s">
        <v>374</v>
      </c>
      <c r="F2592">
        <v>2008</v>
      </c>
      <c r="G2592">
        <v>40</v>
      </c>
      <c r="H2592" t="s">
        <v>27</v>
      </c>
      <c r="I2592" t="s">
        <v>126</v>
      </c>
      <c r="J2592" t="s">
        <v>175</v>
      </c>
      <c r="K2592">
        <v>0.5</v>
      </c>
      <c r="L2592">
        <v>15</v>
      </c>
      <c r="M2592">
        <v>30</v>
      </c>
      <c r="N2592">
        <v>1975</v>
      </c>
      <c r="O2592">
        <v>2005</v>
      </c>
      <c r="P2592" t="s">
        <v>454</v>
      </c>
      <c r="Q2592" t="s">
        <v>339</v>
      </c>
      <c r="R2592" t="s">
        <v>1338</v>
      </c>
      <c r="S2592" t="s">
        <v>419</v>
      </c>
      <c r="T2592" t="s">
        <v>647</v>
      </c>
      <c r="U2592" t="s">
        <v>421</v>
      </c>
      <c r="V2592" t="s">
        <v>379</v>
      </c>
    </row>
    <row r="2593" spans="1:22">
      <c r="A2593">
        <v>55273</v>
      </c>
      <c r="B2593" t="s">
        <v>642</v>
      </c>
      <c r="C2593">
        <v>0.36499999999999999</v>
      </c>
      <c r="D2593" t="s">
        <v>373</v>
      </c>
      <c r="E2593" t="s">
        <v>374</v>
      </c>
      <c r="F2593">
        <v>2007</v>
      </c>
      <c r="G2593">
        <v>40</v>
      </c>
      <c r="H2593" t="s">
        <v>27</v>
      </c>
      <c r="I2593" t="s">
        <v>126</v>
      </c>
      <c r="J2593" t="s">
        <v>175</v>
      </c>
      <c r="K2593">
        <v>0.5</v>
      </c>
      <c r="L2593">
        <v>15</v>
      </c>
      <c r="M2593">
        <v>30</v>
      </c>
      <c r="N2593">
        <v>1975</v>
      </c>
      <c r="O2593">
        <v>2005</v>
      </c>
      <c r="P2593" t="s">
        <v>454</v>
      </c>
      <c r="Q2593" t="s">
        <v>339</v>
      </c>
      <c r="R2593" t="s">
        <v>642</v>
      </c>
      <c r="S2593" t="s">
        <v>643</v>
      </c>
      <c r="T2593" t="s">
        <v>644</v>
      </c>
      <c r="U2593" t="s">
        <v>421</v>
      </c>
      <c r="V2593" t="s">
        <v>379</v>
      </c>
    </row>
    <row r="2594" spans="1:22">
      <c r="A2594">
        <v>55274</v>
      </c>
      <c r="B2594" t="s">
        <v>648</v>
      </c>
      <c r="C2594">
        <v>0.32500000000000001</v>
      </c>
      <c r="D2594" t="s">
        <v>373</v>
      </c>
      <c r="E2594" t="s">
        <v>374</v>
      </c>
      <c r="F2594">
        <v>2008</v>
      </c>
      <c r="G2594">
        <v>40</v>
      </c>
      <c r="H2594" t="s">
        <v>27</v>
      </c>
      <c r="I2594" t="s">
        <v>126</v>
      </c>
      <c r="J2594" t="s">
        <v>175</v>
      </c>
      <c r="K2594">
        <v>0.5</v>
      </c>
      <c r="L2594">
        <v>15</v>
      </c>
      <c r="M2594">
        <v>30</v>
      </c>
      <c r="N2594">
        <v>1975</v>
      </c>
      <c r="O2594">
        <v>2005</v>
      </c>
      <c r="P2594" t="s">
        <v>454</v>
      </c>
      <c r="Q2594" t="s">
        <v>339</v>
      </c>
      <c r="R2594" t="s">
        <v>648</v>
      </c>
      <c r="S2594" t="s">
        <v>649</v>
      </c>
      <c r="T2594" t="s">
        <v>650</v>
      </c>
      <c r="U2594" t="s">
        <v>421</v>
      </c>
      <c r="V2594" t="s">
        <v>379</v>
      </c>
    </row>
    <row r="2595" spans="1:22">
      <c r="A2595">
        <v>55275</v>
      </c>
      <c r="B2595" t="s">
        <v>642</v>
      </c>
      <c r="C2595">
        <v>0.26500000000000001</v>
      </c>
      <c r="D2595" t="s">
        <v>373</v>
      </c>
      <c r="E2595" t="s">
        <v>374</v>
      </c>
      <c r="F2595">
        <v>2008</v>
      </c>
      <c r="G2595">
        <v>40</v>
      </c>
      <c r="H2595" t="s">
        <v>27</v>
      </c>
      <c r="I2595" t="s">
        <v>126</v>
      </c>
      <c r="J2595" t="s">
        <v>175</v>
      </c>
      <c r="K2595">
        <v>0.5</v>
      </c>
      <c r="L2595">
        <v>15</v>
      </c>
      <c r="M2595">
        <v>30</v>
      </c>
      <c r="N2595">
        <v>1975</v>
      </c>
      <c r="O2595">
        <v>2005</v>
      </c>
      <c r="P2595" t="s">
        <v>454</v>
      </c>
      <c r="Q2595" t="s">
        <v>339</v>
      </c>
      <c r="R2595" t="s">
        <v>642</v>
      </c>
      <c r="S2595" t="s">
        <v>643</v>
      </c>
      <c r="T2595" t="s">
        <v>644</v>
      </c>
      <c r="U2595" t="s">
        <v>421</v>
      </c>
      <c r="V2595" t="s">
        <v>379</v>
      </c>
    </row>
    <row r="2596" spans="1:22">
      <c r="A2596">
        <v>55276</v>
      </c>
      <c r="B2596" t="s">
        <v>704</v>
      </c>
      <c r="C2596">
        <v>9.5000000000000001E-2</v>
      </c>
      <c r="D2596" t="s">
        <v>373</v>
      </c>
      <c r="E2596" t="s">
        <v>374</v>
      </c>
      <c r="F2596">
        <v>2008</v>
      </c>
      <c r="G2596">
        <v>40</v>
      </c>
      <c r="H2596" t="s">
        <v>27</v>
      </c>
      <c r="I2596" t="s">
        <v>126</v>
      </c>
      <c r="J2596" t="s">
        <v>175</v>
      </c>
      <c r="K2596">
        <v>0.5</v>
      </c>
      <c r="L2596">
        <v>15</v>
      </c>
      <c r="M2596">
        <v>30</v>
      </c>
      <c r="N2596">
        <v>1975</v>
      </c>
      <c r="O2596">
        <v>2005</v>
      </c>
      <c r="P2596" t="s">
        <v>454</v>
      </c>
      <c r="Q2596" t="s">
        <v>339</v>
      </c>
      <c r="R2596" t="s">
        <v>704</v>
      </c>
      <c r="S2596" t="s">
        <v>705</v>
      </c>
      <c r="T2596" t="s">
        <v>706</v>
      </c>
      <c r="U2596" t="s">
        <v>421</v>
      </c>
      <c r="V2596" t="s">
        <v>379</v>
      </c>
    </row>
    <row r="2597" spans="1:22">
      <c r="A2597">
        <v>55277</v>
      </c>
      <c r="B2597" t="s">
        <v>648</v>
      </c>
      <c r="C2597">
        <v>7.4999999999999997E-2</v>
      </c>
      <c r="D2597" t="s">
        <v>373</v>
      </c>
      <c r="E2597" t="s">
        <v>374</v>
      </c>
      <c r="F2597">
        <v>2007</v>
      </c>
      <c r="G2597">
        <v>40</v>
      </c>
      <c r="H2597" t="s">
        <v>27</v>
      </c>
      <c r="I2597" t="s">
        <v>126</v>
      </c>
      <c r="J2597" t="s">
        <v>175</v>
      </c>
      <c r="K2597">
        <v>0.5</v>
      </c>
      <c r="L2597">
        <v>15</v>
      </c>
      <c r="M2597">
        <v>30</v>
      </c>
      <c r="N2597">
        <v>1975</v>
      </c>
      <c r="O2597">
        <v>2005</v>
      </c>
      <c r="P2597" t="s">
        <v>454</v>
      </c>
      <c r="Q2597" t="s">
        <v>339</v>
      </c>
      <c r="R2597" t="s">
        <v>648</v>
      </c>
      <c r="S2597" t="s">
        <v>649</v>
      </c>
      <c r="T2597" t="s">
        <v>650</v>
      </c>
      <c r="U2597" t="s">
        <v>421</v>
      </c>
      <c r="V2597" t="s">
        <v>379</v>
      </c>
    </row>
    <row r="2598" spans="1:22">
      <c r="A2598">
        <v>55278</v>
      </c>
      <c r="B2598" t="s">
        <v>780</v>
      </c>
      <c r="C2598">
        <v>6.5000000000000002E-2</v>
      </c>
      <c r="D2598" t="s">
        <v>373</v>
      </c>
      <c r="E2598" t="s">
        <v>374</v>
      </c>
      <c r="F2598">
        <v>2008</v>
      </c>
      <c r="G2598">
        <v>40</v>
      </c>
      <c r="H2598" t="s">
        <v>27</v>
      </c>
      <c r="I2598" t="s">
        <v>126</v>
      </c>
      <c r="J2598" t="s">
        <v>175</v>
      </c>
      <c r="K2598">
        <v>0.5</v>
      </c>
      <c r="L2598">
        <v>15</v>
      </c>
      <c r="M2598">
        <v>30</v>
      </c>
      <c r="N2598">
        <v>1975</v>
      </c>
      <c r="O2598">
        <v>2005</v>
      </c>
      <c r="P2598" t="s">
        <v>454</v>
      </c>
      <c r="Q2598" t="s">
        <v>339</v>
      </c>
      <c r="R2598" t="s">
        <v>780</v>
      </c>
      <c r="S2598" t="s">
        <v>652</v>
      </c>
      <c r="T2598" t="s">
        <v>781</v>
      </c>
      <c r="U2598" t="s">
        <v>421</v>
      </c>
      <c r="V2598" t="s">
        <v>379</v>
      </c>
    </row>
    <row r="2599" spans="1:22">
      <c r="A2599">
        <v>55279</v>
      </c>
      <c r="B2599" t="s">
        <v>801</v>
      </c>
      <c r="C2599">
        <v>4.4999999999999998E-2</v>
      </c>
      <c r="D2599" t="s">
        <v>373</v>
      </c>
      <c r="E2599" t="s">
        <v>374</v>
      </c>
      <c r="F2599">
        <v>2008</v>
      </c>
      <c r="G2599">
        <v>40</v>
      </c>
      <c r="H2599" t="s">
        <v>27</v>
      </c>
      <c r="I2599" t="s">
        <v>126</v>
      </c>
      <c r="J2599" t="s">
        <v>175</v>
      </c>
      <c r="K2599">
        <v>0.5</v>
      </c>
      <c r="L2599">
        <v>15</v>
      </c>
      <c r="M2599">
        <v>30</v>
      </c>
      <c r="N2599">
        <v>1975</v>
      </c>
      <c r="O2599">
        <v>2005</v>
      </c>
      <c r="P2599" t="s">
        <v>454</v>
      </c>
      <c r="Q2599" t="s">
        <v>339</v>
      </c>
      <c r="R2599" t="s">
        <v>801</v>
      </c>
      <c r="S2599" t="s">
        <v>802</v>
      </c>
      <c r="T2599" t="s">
        <v>803</v>
      </c>
      <c r="U2599" t="s">
        <v>421</v>
      </c>
      <c r="V2599" t="s">
        <v>379</v>
      </c>
    </row>
    <row r="2600" spans="1:22">
      <c r="A2600">
        <v>55280</v>
      </c>
      <c r="B2600" t="s">
        <v>704</v>
      </c>
      <c r="C2600">
        <v>0.04</v>
      </c>
      <c r="D2600" t="s">
        <v>373</v>
      </c>
      <c r="E2600" t="s">
        <v>374</v>
      </c>
      <c r="F2600">
        <v>2007</v>
      </c>
      <c r="G2600">
        <v>40</v>
      </c>
      <c r="H2600" t="s">
        <v>27</v>
      </c>
      <c r="I2600" t="s">
        <v>126</v>
      </c>
      <c r="J2600" t="s">
        <v>175</v>
      </c>
      <c r="K2600">
        <v>0.5</v>
      </c>
      <c r="L2600">
        <v>15</v>
      </c>
      <c r="M2600">
        <v>30</v>
      </c>
      <c r="N2600">
        <v>1975</v>
      </c>
      <c r="O2600">
        <v>2005</v>
      </c>
      <c r="P2600" t="s">
        <v>454</v>
      </c>
      <c r="Q2600" t="s">
        <v>339</v>
      </c>
      <c r="R2600" t="s">
        <v>704</v>
      </c>
      <c r="S2600" t="s">
        <v>705</v>
      </c>
      <c r="T2600" t="s">
        <v>706</v>
      </c>
      <c r="U2600" t="s">
        <v>421</v>
      </c>
      <c r="V2600" t="s">
        <v>379</v>
      </c>
    </row>
    <row r="2601" spans="1:22">
      <c r="A2601">
        <v>55281</v>
      </c>
      <c r="B2601" t="s">
        <v>801</v>
      </c>
      <c r="C2601">
        <v>0.04</v>
      </c>
      <c r="D2601" t="s">
        <v>373</v>
      </c>
      <c r="E2601" t="s">
        <v>374</v>
      </c>
      <c r="F2601">
        <v>2007</v>
      </c>
      <c r="G2601">
        <v>40</v>
      </c>
      <c r="H2601" t="s">
        <v>27</v>
      </c>
      <c r="I2601" t="s">
        <v>126</v>
      </c>
      <c r="J2601" t="s">
        <v>175</v>
      </c>
      <c r="K2601">
        <v>0.5</v>
      </c>
      <c r="L2601">
        <v>15</v>
      </c>
      <c r="M2601">
        <v>30</v>
      </c>
      <c r="N2601">
        <v>1975</v>
      </c>
      <c r="O2601">
        <v>2005</v>
      </c>
      <c r="P2601" t="s">
        <v>454</v>
      </c>
      <c r="Q2601" t="s">
        <v>339</v>
      </c>
      <c r="R2601" t="s">
        <v>801</v>
      </c>
      <c r="S2601" t="s">
        <v>802</v>
      </c>
      <c r="T2601" t="s">
        <v>803</v>
      </c>
      <c r="U2601" t="s">
        <v>421</v>
      </c>
      <c r="V2601" t="s">
        <v>379</v>
      </c>
    </row>
    <row r="2602" spans="1:22">
      <c r="A2602">
        <v>55282</v>
      </c>
      <c r="B2602" t="s">
        <v>1338</v>
      </c>
      <c r="C2602">
        <v>0.03</v>
      </c>
      <c r="D2602" t="s">
        <v>373</v>
      </c>
      <c r="E2602" t="s">
        <v>374</v>
      </c>
      <c r="F2602">
        <v>2007</v>
      </c>
      <c r="G2602">
        <v>40</v>
      </c>
      <c r="H2602" t="s">
        <v>27</v>
      </c>
      <c r="I2602" t="s">
        <v>126</v>
      </c>
      <c r="J2602" t="s">
        <v>175</v>
      </c>
      <c r="K2602">
        <v>0.5</v>
      </c>
      <c r="L2602">
        <v>15</v>
      </c>
      <c r="M2602">
        <v>30</v>
      </c>
      <c r="N2602">
        <v>1975</v>
      </c>
      <c r="O2602">
        <v>2005</v>
      </c>
      <c r="P2602" t="s">
        <v>454</v>
      </c>
      <c r="Q2602" t="s">
        <v>339</v>
      </c>
      <c r="R2602" t="s">
        <v>1338</v>
      </c>
      <c r="S2602" t="s">
        <v>419</v>
      </c>
      <c r="T2602" t="s">
        <v>647</v>
      </c>
      <c r="U2602" t="s">
        <v>421</v>
      </c>
      <c r="V2602" t="s">
        <v>379</v>
      </c>
    </row>
    <row r="2603" spans="1:22">
      <c r="A2603">
        <v>55283</v>
      </c>
      <c r="B2603" t="s">
        <v>780</v>
      </c>
      <c r="C2603">
        <v>0.02</v>
      </c>
      <c r="D2603" t="s">
        <v>373</v>
      </c>
      <c r="E2603" t="s">
        <v>374</v>
      </c>
      <c r="F2603">
        <v>2007</v>
      </c>
      <c r="G2603">
        <v>40</v>
      </c>
      <c r="H2603" t="s">
        <v>27</v>
      </c>
      <c r="I2603" t="s">
        <v>126</v>
      </c>
      <c r="J2603" t="s">
        <v>175</v>
      </c>
      <c r="K2603">
        <v>0.5</v>
      </c>
      <c r="L2603">
        <v>15</v>
      </c>
      <c r="M2603">
        <v>30</v>
      </c>
      <c r="N2603">
        <v>1975</v>
      </c>
      <c r="O2603">
        <v>2005</v>
      </c>
      <c r="P2603" t="s">
        <v>454</v>
      </c>
      <c r="Q2603" t="s">
        <v>339</v>
      </c>
      <c r="R2603" t="s">
        <v>780</v>
      </c>
      <c r="S2603" t="s">
        <v>652</v>
      </c>
      <c r="T2603" t="s">
        <v>781</v>
      </c>
      <c r="U2603" t="s">
        <v>421</v>
      </c>
      <c r="V2603" t="s">
        <v>379</v>
      </c>
    </row>
    <row r="2604" spans="1:22">
      <c r="A2604">
        <v>55284</v>
      </c>
      <c r="B2604" t="s">
        <v>1339</v>
      </c>
      <c r="C2604">
        <v>5.0000000000000001E-3</v>
      </c>
      <c r="D2604" t="s">
        <v>373</v>
      </c>
      <c r="E2604" t="s">
        <v>374</v>
      </c>
      <c r="F2604">
        <v>2007</v>
      </c>
      <c r="G2604">
        <v>40</v>
      </c>
      <c r="H2604" t="s">
        <v>27</v>
      </c>
      <c r="I2604" t="s">
        <v>126</v>
      </c>
      <c r="J2604" t="s">
        <v>175</v>
      </c>
      <c r="K2604">
        <v>0.5</v>
      </c>
      <c r="L2604">
        <v>15</v>
      </c>
      <c r="M2604">
        <v>30</v>
      </c>
      <c r="N2604">
        <v>1975</v>
      </c>
      <c r="O2604">
        <v>2005</v>
      </c>
      <c r="P2604" t="s">
        <v>454</v>
      </c>
      <c r="Q2604" t="s">
        <v>339</v>
      </c>
      <c r="R2604" t="s">
        <v>1339</v>
      </c>
      <c r="S2604" t="s">
        <v>702</v>
      </c>
      <c r="T2604" t="s">
        <v>1340</v>
      </c>
      <c r="U2604" t="s">
        <v>421</v>
      </c>
      <c r="V2604" t="s">
        <v>379</v>
      </c>
    </row>
    <row r="2605" spans="1:22">
      <c r="A2605">
        <v>55285</v>
      </c>
      <c r="B2605" t="s">
        <v>1316</v>
      </c>
      <c r="C2605">
        <v>5.0000000000000001E-3</v>
      </c>
      <c r="D2605" t="s">
        <v>373</v>
      </c>
      <c r="E2605" t="s">
        <v>374</v>
      </c>
      <c r="F2605">
        <v>2008</v>
      </c>
      <c r="G2605">
        <v>40</v>
      </c>
      <c r="H2605" t="s">
        <v>27</v>
      </c>
      <c r="I2605" t="s">
        <v>126</v>
      </c>
      <c r="J2605" t="s">
        <v>175</v>
      </c>
      <c r="K2605">
        <v>0.5</v>
      </c>
      <c r="L2605">
        <v>15</v>
      </c>
      <c r="M2605">
        <v>30</v>
      </c>
      <c r="N2605">
        <v>1975</v>
      </c>
      <c r="O2605">
        <v>2005</v>
      </c>
      <c r="P2605" t="s">
        <v>454</v>
      </c>
      <c r="Q2605" t="s">
        <v>339</v>
      </c>
      <c r="R2605" t="s">
        <v>1316</v>
      </c>
      <c r="S2605" t="s">
        <v>1317</v>
      </c>
      <c r="T2605" t="s">
        <v>1318</v>
      </c>
      <c r="U2605" t="s">
        <v>421</v>
      </c>
      <c r="V2605" t="s">
        <v>379</v>
      </c>
    </row>
    <row r="2606" spans="1:22">
      <c r="A2606">
        <v>55286</v>
      </c>
      <c r="B2606" t="s">
        <v>1328</v>
      </c>
      <c r="C2606">
        <v>1.885</v>
      </c>
      <c r="D2606" t="s">
        <v>373</v>
      </c>
      <c r="E2606" t="s">
        <v>374</v>
      </c>
      <c r="F2606">
        <v>2008</v>
      </c>
      <c r="G2606">
        <v>40</v>
      </c>
      <c r="H2606" t="s">
        <v>27</v>
      </c>
      <c r="I2606" t="s">
        <v>126</v>
      </c>
      <c r="J2606" t="s">
        <v>175</v>
      </c>
      <c r="K2606">
        <v>0.5</v>
      </c>
      <c r="L2606">
        <v>15</v>
      </c>
      <c r="M2606">
        <v>30</v>
      </c>
      <c r="N2606">
        <v>1975</v>
      </c>
      <c r="O2606">
        <v>2005</v>
      </c>
      <c r="P2606" t="s">
        <v>454</v>
      </c>
      <c r="Q2606" t="s">
        <v>339</v>
      </c>
      <c r="R2606" t="s">
        <v>1328</v>
      </c>
      <c r="S2606" t="s">
        <v>1329</v>
      </c>
      <c r="T2606" t="s">
        <v>1330</v>
      </c>
      <c r="U2606" t="s">
        <v>659</v>
      </c>
      <c r="V2606" t="s">
        <v>379</v>
      </c>
    </row>
    <row r="2607" spans="1:22">
      <c r="A2607">
        <v>55287</v>
      </c>
      <c r="B2607" t="s">
        <v>1328</v>
      </c>
      <c r="C2607">
        <v>1.0049999999999999</v>
      </c>
      <c r="D2607" t="s">
        <v>373</v>
      </c>
      <c r="E2607" t="s">
        <v>374</v>
      </c>
      <c r="F2607">
        <v>2007</v>
      </c>
      <c r="G2607">
        <v>40</v>
      </c>
      <c r="H2607" t="s">
        <v>27</v>
      </c>
      <c r="I2607" t="s">
        <v>126</v>
      </c>
      <c r="J2607" t="s">
        <v>175</v>
      </c>
      <c r="K2607">
        <v>0.5</v>
      </c>
      <c r="L2607">
        <v>15</v>
      </c>
      <c r="M2607">
        <v>30</v>
      </c>
      <c r="N2607">
        <v>1975</v>
      </c>
      <c r="O2607">
        <v>2005</v>
      </c>
      <c r="P2607" t="s">
        <v>454</v>
      </c>
      <c r="Q2607" t="s">
        <v>339</v>
      </c>
      <c r="R2607" t="s">
        <v>1328</v>
      </c>
      <c r="S2607" t="s">
        <v>1329</v>
      </c>
      <c r="T2607" t="s">
        <v>1330</v>
      </c>
      <c r="U2607" t="s">
        <v>659</v>
      </c>
      <c r="V2607" t="s">
        <v>379</v>
      </c>
    </row>
    <row r="2608" spans="1:22">
      <c r="A2608">
        <v>55288</v>
      </c>
      <c r="B2608" t="s">
        <v>656</v>
      </c>
      <c r="C2608">
        <v>0.01</v>
      </c>
      <c r="D2608" t="s">
        <v>373</v>
      </c>
      <c r="E2608" t="s">
        <v>374</v>
      </c>
      <c r="F2608">
        <v>2008</v>
      </c>
      <c r="G2608">
        <v>40</v>
      </c>
      <c r="H2608" t="s">
        <v>27</v>
      </c>
      <c r="I2608" t="s">
        <v>126</v>
      </c>
      <c r="J2608" t="s">
        <v>175</v>
      </c>
      <c r="K2608">
        <v>0.5</v>
      </c>
      <c r="L2608">
        <v>15</v>
      </c>
      <c r="M2608">
        <v>30</v>
      </c>
      <c r="N2608">
        <v>1975</v>
      </c>
      <c r="O2608">
        <v>2005</v>
      </c>
      <c r="P2608" t="s">
        <v>454</v>
      </c>
      <c r="Q2608" t="s">
        <v>339</v>
      </c>
      <c r="R2608" t="s">
        <v>656</v>
      </c>
      <c r="S2608" t="s">
        <v>657</v>
      </c>
      <c r="T2608" t="s">
        <v>658</v>
      </c>
      <c r="U2608" t="s">
        <v>659</v>
      </c>
      <c r="V2608" t="s">
        <v>379</v>
      </c>
    </row>
    <row r="2609" spans="1:22">
      <c r="A2609">
        <v>55289</v>
      </c>
      <c r="B2609" t="s">
        <v>717</v>
      </c>
      <c r="C2609">
        <v>5.0000000000000001E-3</v>
      </c>
      <c r="D2609" t="s">
        <v>373</v>
      </c>
      <c r="E2609" t="s">
        <v>374</v>
      </c>
      <c r="F2609">
        <v>2008</v>
      </c>
      <c r="G2609">
        <v>40</v>
      </c>
      <c r="H2609" t="s">
        <v>27</v>
      </c>
      <c r="I2609" t="s">
        <v>126</v>
      </c>
      <c r="J2609" t="s">
        <v>175</v>
      </c>
      <c r="K2609">
        <v>0.5</v>
      </c>
      <c r="L2609">
        <v>15</v>
      </c>
      <c r="M2609">
        <v>30</v>
      </c>
      <c r="N2609">
        <v>1975</v>
      </c>
      <c r="O2609">
        <v>2005</v>
      </c>
      <c r="P2609" t="s">
        <v>454</v>
      </c>
      <c r="Q2609" t="s">
        <v>339</v>
      </c>
      <c r="R2609" t="s">
        <v>717</v>
      </c>
      <c r="S2609" t="s">
        <v>718</v>
      </c>
      <c r="T2609" t="s">
        <v>623</v>
      </c>
      <c r="U2609" t="s">
        <v>719</v>
      </c>
      <c r="V2609" t="s">
        <v>379</v>
      </c>
    </row>
    <row r="2610" spans="1:22">
      <c r="A2610">
        <v>55290</v>
      </c>
      <c r="B2610" t="s">
        <v>470</v>
      </c>
      <c r="C2610">
        <v>0.01</v>
      </c>
      <c r="D2610" t="s">
        <v>373</v>
      </c>
      <c r="E2610" t="s">
        <v>374</v>
      </c>
      <c r="F2610">
        <v>2008</v>
      </c>
      <c r="G2610">
        <v>40</v>
      </c>
      <c r="H2610" t="s">
        <v>27</v>
      </c>
      <c r="I2610" t="s">
        <v>126</v>
      </c>
      <c r="J2610" t="s">
        <v>175</v>
      </c>
      <c r="K2610">
        <v>0.5</v>
      </c>
      <c r="L2610">
        <v>15</v>
      </c>
      <c r="M2610">
        <v>30</v>
      </c>
      <c r="N2610">
        <v>1975</v>
      </c>
      <c r="O2610">
        <v>2005</v>
      </c>
      <c r="P2610" t="s">
        <v>454</v>
      </c>
      <c r="Q2610" t="s">
        <v>339</v>
      </c>
      <c r="R2610" t="s">
        <v>752</v>
      </c>
      <c r="S2610" t="s">
        <v>470</v>
      </c>
      <c r="T2610" t="s">
        <v>142</v>
      </c>
      <c r="U2610" t="s">
        <v>500</v>
      </c>
      <c r="V2610" t="s">
        <v>379</v>
      </c>
    </row>
    <row r="2611" spans="1:22">
      <c r="A2611">
        <v>55291</v>
      </c>
      <c r="B2611" t="s">
        <v>667</v>
      </c>
      <c r="C2611">
        <v>0.03</v>
      </c>
      <c r="D2611" t="s">
        <v>373</v>
      </c>
      <c r="E2611" t="s">
        <v>374</v>
      </c>
      <c r="F2611">
        <v>2008</v>
      </c>
      <c r="G2611">
        <v>40</v>
      </c>
      <c r="H2611" t="s">
        <v>27</v>
      </c>
      <c r="I2611" t="s">
        <v>126</v>
      </c>
      <c r="J2611" t="s">
        <v>175</v>
      </c>
      <c r="K2611">
        <v>0.5</v>
      </c>
      <c r="L2611">
        <v>15</v>
      </c>
      <c r="M2611">
        <v>30</v>
      </c>
      <c r="N2611">
        <v>1975</v>
      </c>
      <c r="O2611">
        <v>2005</v>
      </c>
      <c r="P2611" t="s">
        <v>454</v>
      </c>
      <c r="Q2611" t="s">
        <v>339</v>
      </c>
      <c r="R2611" t="s">
        <v>667</v>
      </c>
      <c r="S2611" t="s">
        <v>668</v>
      </c>
      <c r="T2611" t="s">
        <v>369</v>
      </c>
      <c r="V2611" t="s">
        <v>379</v>
      </c>
    </row>
    <row r="2612" spans="1:22">
      <c r="A2612">
        <v>55292</v>
      </c>
      <c r="B2612" t="s">
        <v>667</v>
      </c>
      <c r="C2612">
        <v>1.4999999999999999E-2</v>
      </c>
      <c r="D2612" t="s">
        <v>373</v>
      </c>
      <c r="E2612" t="s">
        <v>374</v>
      </c>
      <c r="F2612">
        <v>2007</v>
      </c>
      <c r="G2612">
        <v>40</v>
      </c>
      <c r="H2612" t="s">
        <v>27</v>
      </c>
      <c r="I2612" t="s">
        <v>126</v>
      </c>
      <c r="J2612" t="s">
        <v>175</v>
      </c>
      <c r="K2612">
        <v>0.5</v>
      </c>
      <c r="L2612">
        <v>15</v>
      </c>
      <c r="M2612">
        <v>30</v>
      </c>
      <c r="N2612">
        <v>1975</v>
      </c>
      <c r="O2612">
        <v>2005</v>
      </c>
      <c r="P2612" t="s">
        <v>454</v>
      </c>
      <c r="Q2612" t="s">
        <v>339</v>
      </c>
      <c r="R2612" t="s">
        <v>667</v>
      </c>
      <c r="S2612" t="s">
        <v>668</v>
      </c>
      <c r="T2612" t="s">
        <v>369</v>
      </c>
      <c r="V2612" t="s">
        <v>379</v>
      </c>
    </row>
    <row r="2613" spans="1:22">
      <c r="A2613">
        <v>55293</v>
      </c>
      <c r="B2613" t="s">
        <v>667</v>
      </c>
      <c r="C2613">
        <v>0.01</v>
      </c>
      <c r="D2613" t="s">
        <v>373</v>
      </c>
      <c r="E2613" t="s">
        <v>374</v>
      </c>
      <c r="F2613">
        <v>2008</v>
      </c>
      <c r="G2613">
        <v>40</v>
      </c>
      <c r="H2613" t="s">
        <v>27</v>
      </c>
      <c r="I2613" t="s">
        <v>126</v>
      </c>
      <c r="J2613" t="s">
        <v>175</v>
      </c>
      <c r="K2613">
        <v>0.5</v>
      </c>
      <c r="L2613">
        <v>15</v>
      </c>
      <c r="M2613">
        <v>30</v>
      </c>
      <c r="N2613">
        <v>1975</v>
      </c>
      <c r="O2613">
        <v>2005</v>
      </c>
      <c r="P2613" t="s">
        <v>454</v>
      </c>
      <c r="Q2613" t="s">
        <v>339</v>
      </c>
      <c r="R2613" t="s">
        <v>667</v>
      </c>
      <c r="S2613" t="s">
        <v>668</v>
      </c>
      <c r="T2613" t="s">
        <v>369</v>
      </c>
      <c r="V2613" t="s">
        <v>379</v>
      </c>
    </row>
    <row r="2614" spans="1:22">
      <c r="A2614">
        <v>55294</v>
      </c>
      <c r="B2614" t="s">
        <v>667</v>
      </c>
      <c r="C2614">
        <v>5.0000000000000001E-3</v>
      </c>
      <c r="D2614" t="s">
        <v>373</v>
      </c>
      <c r="E2614" t="s">
        <v>374</v>
      </c>
      <c r="F2614">
        <v>2007</v>
      </c>
      <c r="G2614">
        <v>40</v>
      </c>
      <c r="H2614" t="s">
        <v>27</v>
      </c>
      <c r="I2614" t="s">
        <v>126</v>
      </c>
      <c r="J2614" t="s">
        <v>175</v>
      </c>
      <c r="K2614">
        <v>0.5</v>
      </c>
      <c r="L2614">
        <v>15</v>
      </c>
      <c r="M2614">
        <v>30</v>
      </c>
      <c r="N2614">
        <v>1975</v>
      </c>
      <c r="O2614">
        <v>2005</v>
      </c>
      <c r="P2614" t="s">
        <v>454</v>
      </c>
      <c r="Q2614" t="s">
        <v>339</v>
      </c>
      <c r="R2614" t="s">
        <v>667</v>
      </c>
      <c r="S2614" t="s">
        <v>668</v>
      </c>
      <c r="T2614" t="s">
        <v>369</v>
      </c>
      <c r="V2614" t="s">
        <v>379</v>
      </c>
    </row>
    <row r="2615" spans="1:22">
      <c r="A2615">
        <v>55297</v>
      </c>
      <c r="B2615" t="s">
        <v>669</v>
      </c>
      <c r="C2615">
        <v>0.21</v>
      </c>
      <c r="D2615" t="s">
        <v>373</v>
      </c>
      <c r="E2615" t="s">
        <v>374</v>
      </c>
      <c r="F2615">
        <v>2007</v>
      </c>
      <c r="G2615">
        <v>40</v>
      </c>
      <c r="H2615" t="s">
        <v>27</v>
      </c>
      <c r="I2615" t="s">
        <v>126</v>
      </c>
      <c r="J2615" t="s">
        <v>230</v>
      </c>
      <c r="K2615">
        <v>0.5</v>
      </c>
      <c r="L2615">
        <v>15</v>
      </c>
      <c r="M2615">
        <v>30</v>
      </c>
      <c r="N2615">
        <v>1975</v>
      </c>
      <c r="O2615">
        <v>2005</v>
      </c>
      <c r="P2615" t="s">
        <v>454</v>
      </c>
      <c r="Q2615" t="s">
        <v>339</v>
      </c>
      <c r="R2615" t="s">
        <v>669</v>
      </c>
      <c r="S2615" t="s">
        <v>670</v>
      </c>
      <c r="T2615" t="s">
        <v>671</v>
      </c>
      <c r="U2615" t="s">
        <v>672</v>
      </c>
      <c r="V2615" t="s">
        <v>379</v>
      </c>
    </row>
    <row r="2616" spans="1:22">
      <c r="A2616">
        <v>55298</v>
      </c>
      <c r="B2616" t="s">
        <v>669</v>
      </c>
      <c r="C2616">
        <v>0.1</v>
      </c>
      <c r="D2616" t="s">
        <v>373</v>
      </c>
      <c r="E2616" t="s">
        <v>374</v>
      </c>
      <c r="F2616">
        <v>2008</v>
      </c>
      <c r="G2616">
        <v>40</v>
      </c>
      <c r="H2616" t="s">
        <v>27</v>
      </c>
      <c r="I2616" t="s">
        <v>126</v>
      </c>
      <c r="J2616" t="s">
        <v>230</v>
      </c>
      <c r="K2616">
        <v>0.5</v>
      </c>
      <c r="L2616">
        <v>15</v>
      </c>
      <c r="M2616">
        <v>30</v>
      </c>
      <c r="N2616">
        <v>1975</v>
      </c>
      <c r="O2616">
        <v>2005</v>
      </c>
      <c r="P2616" t="s">
        <v>454</v>
      </c>
      <c r="Q2616" t="s">
        <v>339</v>
      </c>
      <c r="R2616" t="s">
        <v>669</v>
      </c>
      <c r="S2616" t="s">
        <v>670</v>
      </c>
      <c r="T2616" t="s">
        <v>671</v>
      </c>
      <c r="U2616" t="s">
        <v>672</v>
      </c>
      <c r="V2616" t="s">
        <v>379</v>
      </c>
    </row>
    <row r="2617" spans="1:22">
      <c r="A2617">
        <v>55299</v>
      </c>
      <c r="B2617" t="s">
        <v>757</v>
      </c>
      <c r="C2617">
        <v>0.03</v>
      </c>
      <c r="D2617" t="s">
        <v>373</v>
      </c>
      <c r="E2617" t="s">
        <v>374</v>
      </c>
      <c r="F2617">
        <v>2008</v>
      </c>
      <c r="G2617">
        <v>40</v>
      </c>
      <c r="H2617" t="s">
        <v>27</v>
      </c>
      <c r="I2617" t="s">
        <v>126</v>
      </c>
      <c r="J2617" t="s">
        <v>230</v>
      </c>
      <c r="K2617">
        <v>0.5</v>
      </c>
      <c r="L2617">
        <v>15</v>
      </c>
      <c r="M2617">
        <v>30</v>
      </c>
      <c r="N2617">
        <v>1975</v>
      </c>
      <c r="O2617">
        <v>2005</v>
      </c>
      <c r="P2617" t="s">
        <v>454</v>
      </c>
      <c r="Q2617" t="s">
        <v>339</v>
      </c>
      <c r="R2617" t="s">
        <v>757</v>
      </c>
      <c r="S2617" t="s">
        <v>758</v>
      </c>
      <c r="T2617" t="s">
        <v>759</v>
      </c>
      <c r="U2617" t="s">
        <v>723</v>
      </c>
      <c r="V2617" t="s">
        <v>379</v>
      </c>
    </row>
    <row r="2618" spans="1:22">
      <c r="A2618">
        <v>55300</v>
      </c>
      <c r="B2618" t="s">
        <v>1289</v>
      </c>
      <c r="C2618">
        <v>0.01</v>
      </c>
      <c r="D2618" t="s">
        <v>373</v>
      </c>
      <c r="E2618" t="s">
        <v>374</v>
      </c>
      <c r="F2618">
        <v>2008</v>
      </c>
      <c r="G2618">
        <v>40</v>
      </c>
      <c r="H2618" t="s">
        <v>27</v>
      </c>
      <c r="I2618" t="s">
        <v>126</v>
      </c>
      <c r="J2618" t="s">
        <v>230</v>
      </c>
      <c r="K2618">
        <v>0.5</v>
      </c>
      <c r="L2618">
        <v>15</v>
      </c>
      <c r="M2618">
        <v>30</v>
      </c>
      <c r="N2618">
        <v>1975</v>
      </c>
      <c r="O2618">
        <v>2005</v>
      </c>
      <c r="P2618" t="s">
        <v>454</v>
      </c>
      <c r="Q2618" t="s">
        <v>339</v>
      </c>
      <c r="R2618" t="s">
        <v>1289</v>
      </c>
      <c r="S2618" t="s">
        <v>1290</v>
      </c>
      <c r="T2618" t="s">
        <v>1291</v>
      </c>
      <c r="U2618" t="s">
        <v>763</v>
      </c>
      <c r="V2618" t="s">
        <v>379</v>
      </c>
    </row>
    <row r="2619" spans="1:22">
      <c r="A2619">
        <v>55301</v>
      </c>
      <c r="B2619" t="s">
        <v>1289</v>
      </c>
      <c r="C2619">
        <v>0.01</v>
      </c>
      <c r="D2619" t="s">
        <v>373</v>
      </c>
      <c r="E2619" t="s">
        <v>374</v>
      </c>
      <c r="F2619">
        <v>2007</v>
      </c>
      <c r="G2619">
        <v>40</v>
      </c>
      <c r="H2619" t="s">
        <v>27</v>
      </c>
      <c r="I2619" t="s">
        <v>126</v>
      </c>
      <c r="J2619" t="s">
        <v>230</v>
      </c>
      <c r="K2619">
        <v>0.5</v>
      </c>
      <c r="L2619">
        <v>15</v>
      </c>
      <c r="M2619">
        <v>30</v>
      </c>
      <c r="N2619">
        <v>1975</v>
      </c>
      <c r="O2619">
        <v>2005</v>
      </c>
      <c r="P2619" t="s">
        <v>454</v>
      </c>
      <c r="Q2619" t="s">
        <v>339</v>
      </c>
      <c r="R2619" t="s">
        <v>1289</v>
      </c>
      <c r="S2619" t="s">
        <v>1290</v>
      </c>
      <c r="T2619" t="s">
        <v>1291</v>
      </c>
      <c r="U2619" t="s">
        <v>763</v>
      </c>
      <c r="V2619" t="s">
        <v>379</v>
      </c>
    </row>
    <row r="2620" spans="1:22">
      <c r="A2620">
        <v>55302</v>
      </c>
      <c r="B2620" t="s">
        <v>1276</v>
      </c>
      <c r="C2620">
        <v>5.0000000000000001E-3</v>
      </c>
      <c r="D2620" t="s">
        <v>373</v>
      </c>
      <c r="E2620" t="s">
        <v>374</v>
      </c>
      <c r="F2620">
        <v>2007</v>
      </c>
      <c r="G2620">
        <v>40</v>
      </c>
      <c r="H2620" t="s">
        <v>27</v>
      </c>
      <c r="I2620" t="s">
        <v>126</v>
      </c>
      <c r="J2620" t="s">
        <v>230</v>
      </c>
      <c r="K2620">
        <v>0.5</v>
      </c>
      <c r="L2620">
        <v>15</v>
      </c>
      <c r="M2620">
        <v>30</v>
      </c>
      <c r="N2620">
        <v>1975</v>
      </c>
      <c r="O2620">
        <v>2005</v>
      </c>
      <c r="P2620" t="s">
        <v>454</v>
      </c>
      <c r="Q2620" t="s">
        <v>339</v>
      </c>
      <c r="R2620" t="s">
        <v>1276</v>
      </c>
      <c r="S2620" t="s">
        <v>1277</v>
      </c>
      <c r="T2620" t="s">
        <v>1278</v>
      </c>
      <c r="U2620" t="s">
        <v>763</v>
      </c>
      <c r="V2620" t="s">
        <v>379</v>
      </c>
    </row>
    <row r="2621" spans="1:22">
      <c r="A2621">
        <v>55303</v>
      </c>
      <c r="B2621" t="s">
        <v>1321</v>
      </c>
      <c r="C2621">
        <v>0.03</v>
      </c>
      <c r="D2621" t="s">
        <v>373</v>
      </c>
      <c r="E2621" t="s">
        <v>374</v>
      </c>
      <c r="F2621">
        <v>2007</v>
      </c>
      <c r="G2621">
        <v>40</v>
      </c>
      <c r="H2621" t="s">
        <v>27</v>
      </c>
      <c r="I2621" t="s">
        <v>126</v>
      </c>
      <c r="J2621" t="s">
        <v>230</v>
      </c>
      <c r="K2621">
        <v>0.5</v>
      </c>
      <c r="L2621">
        <v>15</v>
      </c>
      <c r="M2621">
        <v>30</v>
      </c>
      <c r="N2621">
        <v>1975</v>
      </c>
      <c r="O2621">
        <v>2005</v>
      </c>
      <c r="P2621" t="s">
        <v>454</v>
      </c>
      <c r="Q2621" t="s">
        <v>339</v>
      </c>
      <c r="R2621" t="s">
        <v>1321</v>
      </c>
      <c r="S2621" t="s">
        <v>1322</v>
      </c>
      <c r="T2621" t="s">
        <v>1323</v>
      </c>
      <c r="U2621" t="s">
        <v>713</v>
      </c>
      <c r="V2621" t="s">
        <v>379</v>
      </c>
    </row>
    <row r="2622" spans="1:22">
      <c r="A2622">
        <v>55304</v>
      </c>
      <c r="B2622" t="s">
        <v>598</v>
      </c>
      <c r="C2622">
        <v>0.56000000000000005</v>
      </c>
      <c r="D2622" t="s">
        <v>373</v>
      </c>
      <c r="E2622" t="s">
        <v>374</v>
      </c>
      <c r="F2622">
        <v>2008</v>
      </c>
      <c r="G2622">
        <v>40</v>
      </c>
      <c r="H2622" t="s">
        <v>27</v>
      </c>
      <c r="I2622" t="s">
        <v>126</v>
      </c>
      <c r="J2622" t="s">
        <v>230</v>
      </c>
      <c r="K2622">
        <v>0.5</v>
      </c>
      <c r="L2622">
        <v>15</v>
      </c>
      <c r="M2622">
        <v>30</v>
      </c>
      <c r="N2622">
        <v>1975</v>
      </c>
      <c r="O2622">
        <v>2005</v>
      </c>
      <c r="P2622" t="s">
        <v>454</v>
      </c>
      <c r="Q2622" t="s">
        <v>339</v>
      </c>
      <c r="R2622" t="s">
        <v>598</v>
      </c>
      <c r="S2622" t="s">
        <v>548</v>
      </c>
      <c r="T2622" t="s">
        <v>599</v>
      </c>
      <c r="U2622" t="s">
        <v>459</v>
      </c>
      <c r="V2622" t="s">
        <v>379</v>
      </c>
    </row>
    <row r="2623" spans="1:22">
      <c r="A2623">
        <v>55305</v>
      </c>
      <c r="B2623" t="s">
        <v>600</v>
      </c>
      <c r="C2623">
        <v>0.24</v>
      </c>
      <c r="D2623" t="s">
        <v>373</v>
      </c>
      <c r="E2623" t="s">
        <v>374</v>
      </c>
      <c r="F2623">
        <v>2007</v>
      </c>
      <c r="G2623">
        <v>40</v>
      </c>
      <c r="H2623" t="s">
        <v>27</v>
      </c>
      <c r="I2623" t="s">
        <v>126</v>
      </c>
      <c r="J2623" t="s">
        <v>230</v>
      </c>
      <c r="K2623">
        <v>0.5</v>
      </c>
      <c r="L2623">
        <v>15</v>
      </c>
      <c r="M2623">
        <v>30</v>
      </c>
      <c r="N2623">
        <v>1975</v>
      </c>
      <c r="O2623">
        <v>2005</v>
      </c>
      <c r="P2623" t="s">
        <v>454</v>
      </c>
      <c r="Q2623" t="s">
        <v>339</v>
      </c>
      <c r="R2623" t="s">
        <v>600</v>
      </c>
      <c r="S2623" t="s">
        <v>601</v>
      </c>
      <c r="T2623" t="s">
        <v>602</v>
      </c>
      <c r="U2623" t="s">
        <v>459</v>
      </c>
      <c r="V2623" t="s">
        <v>379</v>
      </c>
    </row>
    <row r="2624" spans="1:22">
      <c r="A2624">
        <v>55306</v>
      </c>
      <c r="B2624" t="s">
        <v>676</v>
      </c>
      <c r="C2624">
        <v>0.22</v>
      </c>
      <c r="D2624" t="s">
        <v>373</v>
      </c>
      <c r="E2624" t="s">
        <v>374</v>
      </c>
      <c r="F2624">
        <v>2008</v>
      </c>
      <c r="G2624">
        <v>40</v>
      </c>
      <c r="H2624" t="s">
        <v>27</v>
      </c>
      <c r="I2624" t="s">
        <v>126</v>
      </c>
      <c r="J2624" t="s">
        <v>230</v>
      </c>
      <c r="K2624">
        <v>0.5</v>
      </c>
      <c r="L2624">
        <v>15</v>
      </c>
      <c r="M2624">
        <v>30</v>
      </c>
      <c r="N2624">
        <v>1975</v>
      </c>
      <c r="O2624">
        <v>2005</v>
      </c>
      <c r="P2624" t="s">
        <v>454</v>
      </c>
      <c r="Q2624" t="s">
        <v>339</v>
      </c>
      <c r="R2624" t="s">
        <v>676</v>
      </c>
      <c r="S2624" t="s">
        <v>677</v>
      </c>
      <c r="T2624" t="s">
        <v>678</v>
      </c>
      <c r="U2624" t="s">
        <v>459</v>
      </c>
      <c r="V2624" t="s">
        <v>379</v>
      </c>
    </row>
    <row r="2625" spans="1:22">
      <c r="A2625">
        <v>55307</v>
      </c>
      <c r="B2625" t="s">
        <v>598</v>
      </c>
      <c r="C2625">
        <v>0.20499999999999999</v>
      </c>
      <c r="D2625" t="s">
        <v>373</v>
      </c>
      <c r="E2625" t="s">
        <v>374</v>
      </c>
      <c r="F2625">
        <v>2007</v>
      </c>
      <c r="G2625">
        <v>40</v>
      </c>
      <c r="H2625" t="s">
        <v>27</v>
      </c>
      <c r="I2625" t="s">
        <v>126</v>
      </c>
      <c r="J2625" t="s">
        <v>230</v>
      </c>
      <c r="K2625">
        <v>0.5</v>
      </c>
      <c r="L2625">
        <v>15</v>
      </c>
      <c r="M2625">
        <v>30</v>
      </c>
      <c r="N2625">
        <v>1975</v>
      </c>
      <c r="O2625">
        <v>2005</v>
      </c>
      <c r="P2625" t="s">
        <v>454</v>
      </c>
      <c r="Q2625" t="s">
        <v>339</v>
      </c>
      <c r="R2625" t="s">
        <v>598</v>
      </c>
      <c r="S2625" t="s">
        <v>548</v>
      </c>
      <c r="T2625" t="s">
        <v>599</v>
      </c>
      <c r="U2625" t="s">
        <v>459</v>
      </c>
      <c r="V2625" t="s">
        <v>379</v>
      </c>
    </row>
    <row r="2626" spans="1:22">
      <c r="A2626">
        <v>55308</v>
      </c>
      <c r="B2626" t="s">
        <v>676</v>
      </c>
      <c r="C2626">
        <v>0.19</v>
      </c>
      <c r="D2626" t="s">
        <v>373</v>
      </c>
      <c r="E2626" t="s">
        <v>374</v>
      </c>
      <c r="F2626">
        <v>2007</v>
      </c>
      <c r="G2626">
        <v>40</v>
      </c>
      <c r="H2626" t="s">
        <v>27</v>
      </c>
      <c r="I2626" t="s">
        <v>126</v>
      </c>
      <c r="J2626" t="s">
        <v>230</v>
      </c>
      <c r="K2626">
        <v>0.5</v>
      </c>
      <c r="L2626">
        <v>15</v>
      </c>
      <c r="M2626">
        <v>30</v>
      </c>
      <c r="N2626">
        <v>1975</v>
      </c>
      <c r="O2626">
        <v>2005</v>
      </c>
      <c r="P2626" t="s">
        <v>454</v>
      </c>
      <c r="Q2626" t="s">
        <v>339</v>
      </c>
      <c r="R2626" t="s">
        <v>676</v>
      </c>
      <c r="S2626" t="s">
        <v>677</v>
      </c>
      <c r="T2626" t="s">
        <v>678</v>
      </c>
      <c r="U2626" t="s">
        <v>459</v>
      </c>
      <c r="V2626" t="s">
        <v>379</v>
      </c>
    </row>
    <row r="2627" spans="1:22">
      <c r="A2627">
        <v>55309</v>
      </c>
      <c r="B2627" t="s">
        <v>600</v>
      </c>
      <c r="C2627">
        <v>0.13500000000000001</v>
      </c>
      <c r="D2627" t="s">
        <v>373</v>
      </c>
      <c r="E2627" t="s">
        <v>374</v>
      </c>
      <c r="F2627">
        <v>2008</v>
      </c>
      <c r="G2627">
        <v>40</v>
      </c>
      <c r="H2627" t="s">
        <v>27</v>
      </c>
      <c r="I2627" t="s">
        <v>126</v>
      </c>
      <c r="J2627" t="s">
        <v>230</v>
      </c>
      <c r="K2627">
        <v>0.5</v>
      </c>
      <c r="L2627">
        <v>15</v>
      </c>
      <c r="M2627">
        <v>30</v>
      </c>
      <c r="N2627">
        <v>1975</v>
      </c>
      <c r="O2627">
        <v>2005</v>
      </c>
      <c r="P2627" t="s">
        <v>454</v>
      </c>
      <c r="Q2627" t="s">
        <v>339</v>
      </c>
      <c r="R2627" t="s">
        <v>600</v>
      </c>
      <c r="S2627" t="s">
        <v>601</v>
      </c>
      <c r="T2627" t="s">
        <v>602</v>
      </c>
      <c r="U2627" t="s">
        <v>459</v>
      </c>
      <c r="V2627" t="s">
        <v>379</v>
      </c>
    </row>
    <row r="2628" spans="1:22">
      <c r="A2628">
        <v>55310</v>
      </c>
      <c r="B2628" t="s">
        <v>727</v>
      </c>
      <c r="C2628">
        <v>0.03</v>
      </c>
      <c r="D2628" t="s">
        <v>373</v>
      </c>
      <c r="E2628" t="s">
        <v>374</v>
      </c>
      <c r="F2628">
        <v>2007</v>
      </c>
      <c r="G2628">
        <v>40</v>
      </c>
      <c r="H2628" t="s">
        <v>27</v>
      </c>
      <c r="I2628" t="s">
        <v>126</v>
      </c>
      <c r="J2628" t="s">
        <v>230</v>
      </c>
      <c r="K2628">
        <v>0.5</v>
      </c>
      <c r="L2628">
        <v>15</v>
      </c>
      <c r="M2628">
        <v>30</v>
      </c>
      <c r="N2628">
        <v>1975</v>
      </c>
      <c r="O2628">
        <v>2005</v>
      </c>
      <c r="P2628" t="s">
        <v>454</v>
      </c>
      <c r="Q2628" t="s">
        <v>339</v>
      </c>
      <c r="R2628" t="s">
        <v>727</v>
      </c>
      <c r="S2628" t="s">
        <v>728</v>
      </c>
      <c r="T2628" t="s">
        <v>662</v>
      </c>
      <c r="U2628" t="s">
        <v>459</v>
      </c>
      <c r="V2628" t="s">
        <v>379</v>
      </c>
    </row>
    <row r="2629" spans="1:22">
      <c r="A2629">
        <v>55311</v>
      </c>
      <c r="B2629" t="s">
        <v>786</v>
      </c>
      <c r="C2629">
        <v>0.03</v>
      </c>
      <c r="D2629" t="s">
        <v>373</v>
      </c>
      <c r="E2629" t="s">
        <v>374</v>
      </c>
      <c r="F2629">
        <v>2007</v>
      </c>
      <c r="G2629">
        <v>40</v>
      </c>
      <c r="H2629" t="s">
        <v>27</v>
      </c>
      <c r="I2629" t="s">
        <v>126</v>
      </c>
      <c r="J2629" t="s">
        <v>230</v>
      </c>
      <c r="K2629">
        <v>0.5</v>
      </c>
      <c r="L2629">
        <v>15</v>
      </c>
      <c r="M2629">
        <v>30</v>
      </c>
      <c r="N2629">
        <v>1975</v>
      </c>
      <c r="O2629">
        <v>2005</v>
      </c>
      <c r="P2629" t="s">
        <v>454</v>
      </c>
      <c r="Q2629" t="s">
        <v>339</v>
      </c>
      <c r="R2629" t="s">
        <v>786</v>
      </c>
      <c r="S2629" t="s">
        <v>787</v>
      </c>
      <c r="T2629" t="s">
        <v>788</v>
      </c>
      <c r="U2629" t="s">
        <v>459</v>
      </c>
      <c r="V2629" t="s">
        <v>379</v>
      </c>
    </row>
    <row r="2630" spans="1:22">
      <c r="A2630">
        <v>55312</v>
      </c>
      <c r="B2630" t="s">
        <v>682</v>
      </c>
      <c r="C2630">
        <v>5.0000000000000001E-3</v>
      </c>
      <c r="D2630" t="s">
        <v>373</v>
      </c>
      <c r="E2630" t="s">
        <v>374</v>
      </c>
      <c r="F2630">
        <v>2007</v>
      </c>
      <c r="G2630">
        <v>40</v>
      </c>
      <c r="H2630" t="s">
        <v>27</v>
      </c>
      <c r="I2630" t="s">
        <v>126</v>
      </c>
      <c r="J2630" t="s">
        <v>230</v>
      </c>
      <c r="K2630">
        <v>0.5</v>
      </c>
      <c r="L2630">
        <v>15</v>
      </c>
      <c r="M2630">
        <v>30</v>
      </c>
      <c r="N2630">
        <v>1975</v>
      </c>
      <c r="O2630">
        <v>2005</v>
      </c>
      <c r="P2630" t="s">
        <v>454</v>
      </c>
      <c r="Q2630" t="s">
        <v>339</v>
      </c>
      <c r="R2630" t="s">
        <v>682</v>
      </c>
      <c r="S2630" t="s">
        <v>470</v>
      </c>
      <c r="T2630" t="s">
        <v>683</v>
      </c>
      <c r="U2630" t="s">
        <v>459</v>
      </c>
      <c r="V2630" t="s">
        <v>379</v>
      </c>
    </row>
    <row r="2631" spans="1:22">
      <c r="A2631">
        <v>55313</v>
      </c>
      <c r="B2631" t="s">
        <v>1343</v>
      </c>
      <c r="C2631">
        <v>5.0000000000000001E-3</v>
      </c>
      <c r="D2631" t="s">
        <v>373</v>
      </c>
      <c r="E2631" t="s">
        <v>374</v>
      </c>
      <c r="F2631">
        <v>2008</v>
      </c>
      <c r="G2631">
        <v>40</v>
      </c>
      <c r="H2631" t="s">
        <v>27</v>
      </c>
      <c r="I2631" t="s">
        <v>126</v>
      </c>
      <c r="J2631" t="s">
        <v>230</v>
      </c>
      <c r="K2631">
        <v>0.5</v>
      </c>
      <c r="L2631">
        <v>15</v>
      </c>
      <c r="M2631">
        <v>30</v>
      </c>
      <c r="N2631">
        <v>1975</v>
      </c>
      <c r="O2631">
        <v>2005</v>
      </c>
      <c r="P2631" t="s">
        <v>454</v>
      </c>
      <c r="Q2631" t="s">
        <v>339</v>
      </c>
      <c r="R2631" t="s">
        <v>1343</v>
      </c>
      <c r="S2631" t="s">
        <v>470</v>
      </c>
      <c r="T2631" t="s">
        <v>1344</v>
      </c>
      <c r="U2631" t="s">
        <v>459</v>
      </c>
      <c r="V2631" t="s">
        <v>379</v>
      </c>
    </row>
    <row r="2632" spans="1:22">
      <c r="A2632">
        <v>55314</v>
      </c>
      <c r="B2632" t="s">
        <v>615</v>
      </c>
      <c r="C2632">
        <v>0.315</v>
      </c>
      <c r="D2632" t="s">
        <v>373</v>
      </c>
      <c r="E2632" t="s">
        <v>374</v>
      </c>
      <c r="F2632">
        <v>2008</v>
      </c>
      <c r="G2632">
        <v>40</v>
      </c>
      <c r="H2632" t="s">
        <v>27</v>
      </c>
      <c r="I2632" t="s">
        <v>126</v>
      </c>
      <c r="J2632" t="s">
        <v>230</v>
      </c>
      <c r="K2632">
        <v>0.5</v>
      </c>
      <c r="L2632">
        <v>15</v>
      </c>
      <c r="M2632">
        <v>30</v>
      </c>
      <c r="N2632">
        <v>1975</v>
      </c>
      <c r="O2632">
        <v>2005</v>
      </c>
      <c r="P2632" t="s">
        <v>454</v>
      </c>
      <c r="Q2632" t="s">
        <v>339</v>
      </c>
      <c r="R2632" t="s">
        <v>615</v>
      </c>
      <c r="S2632" t="s">
        <v>616</v>
      </c>
      <c r="T2632" t="s">
        <v>617</v>
      </c>
      <c r="U2632" t="s">
        <v>618</v>
      </c>
      <c r="V2632" t="s">
        <v>379</v>
      </c>
    </row>
    <row r="2633" spans="1:22">
      <c r="A2633">
        <v>55315</v>
      </c>
      <c r="B2633" t="s">
        <v>615</v>
      </c>
      <c r="C2633">
        <v>0.19</v>
      </c>
      <c r="D2633" t="s">
        <v>373</v>
      </c>
      <c r="E2633" t="s">
        <v>374</v>
      </c>
      <c r="F2633">
        <v>2007</v>
      </c>
      <c r="G2633">
        <v>40</v>
      </c>
      <c r="H2633" t="s">
        <v>27</v>
      </c>
      <c r="I2633" t="s">
        <v>126</v>
      </c>
      <c r="J2633" t="s">
        <v>230</v>
      </c>
      <c r="K2633">
        <v>0.5</v>
      </c>
      <c r="L2633">
        <v>15</v>
      </c>
      <c r="M2633">
        <v>30</v>
      </c>
      <c r="N2633">
        <v>1975</v>
      </c>
      <c r="O2633">
        <v>2005</v>
      </c>
      <c r="P2633" t="s">
        <v>454</v>
      </c>
      <c r="Q2633" t="s">
        <v>339</v>
      </c>
      <c r="R2633" t="s">
        <v>615</v>
      </c>
      <c r="S2633" t="s">
        <v>616</v>
      </c>
      <c r="T2633" t="s">
        <v>617</v>
      </c>
      <c r="U2633" t="s">
        <v>618</v>
      </c>
      <c r="V2633" t="s">
        <v>379</v>
      </c>
    </row>
    <row r="2634" spans="1:22">
      <c r="A2634">
        <v>55316</v>
      </c>
      <c r="B2634" t="s">
        <v>688</v>
      </c>
      <c r="C2634">
        <v>7.4999999999999997E-2</v>
      </c>
      <c r="D2634" t="s">
        <v>373</v>
      </c>
      <c r="E2634" t="s">
        <v>374</v>
      </c>
      <c r="F2634">
        <v>2007</v>
      </c>
      <c r="G2634">
        <v>40</v>
      </c>
      <c r="H2634" t="s">
        <v>27</v>
      </c>
      <c r="I2634" t="s">
        <v>126</v>
      </c>
      <c r="J2634" t="s">
        <v>230</v>
      </c>
      <c r="K2634">
        <v>0.5</v>
      </c>
      <c r="L2634">
        <v>15</v>
      </c>
      <c r="M2634">
        <v>30</v>
      </c>
      <c r="N2634">
        <v>1975</v>
      </c>
      <c r="O2634">
        <v>2005</v>
      </c>
      <c r="P2634" t="s">
        <v>454</v>
      </c>
      <c r="Q2634" t="s">
        <v>339</v>
      </c>
      <c r="R2634" t="s">
        <v>688</v>
      </c>
      <c r="S2634" t="s">
        <v>689</v>
      </c>
      <c r="T2634" t="s">
        <v>690</v>
      </c>
      <c r="U2634" t="s">
        <v>618</v>
      </c>
      <c r="V2634" t="s">
        <v>379</v>
      </c>
    </row>
    <row r="2635" spans="1:22">
      <c r="A2635">
        <v>55317</v>
      </c>
      <c r="B2635" t="s">
        <v>688</v>
      </c>
      <c r="C2635">
        <v>5.0000000000000001E-3</v>
      </c>
      <c r="D2635" t="s">
        <v>373</v>
      </c>
      <c r="E2635" t="s">
        <v>374</v>
      </c>
      <c r="F2635">
        <v>2008</v>
      </c>
      <c r="G2635">
        <v>40</v>
      </c>
      <c r="H2635" t="s">
        <v>27</v>
      </c>
      <c r="I2635" t="s">
        <v>126</v>
      </c>
      <c r="J2635" t="s">
        <v>230</v>
      </c>
      <c r="K2635">
        <v>0.5</v>
      </c>
      <c r="L2635">
        <v>15</v>
      </c>
      <c r="M2635">
        <v>30</v>
      </c>
      <c r="N2635">
        <v>1975</v>
      </c>
      <c r="O2635">
        <v>2005</v>
      </c>
      <c r="P2635" t="s">
        <v>454</v>
      </c>
      <c r="Q2635" t="s">
        <v>339</v>
      </c>
      <c r="R2635" t="s">
        <v>688</v>
      </c>
      <c r="S2635" t="s">
        <v>689</v>
      </c>
      <c r="T2635" t="s">
        <v>690</v>
      </c>
      <c r="U2635" t="s">
        <v>618</v>
      </c>
      <c r="V2635" t="s">
        <v>379</v>
      </c>
    </row>
    <row r="2636" spans="1:22">
      <c r="A2636">
        <v>55318</v>
      </c>
      <c r="B2636" t="s">
        <v>624</v>
      </c>
      <c r="C2636">
        <v>0.03</v>
      </c>
      <c r="D2636" t="s">
        <v>373</v>
      </c>
      <c r="E2636" t="s">
        <v>374</v>
      </c>
      <c r="F2636">
        <v>2008</v>
      </c>
      <c r="G2636">
        <v>40</v>
      </c>
      <c r="H2636" t="s">
        <v>27</v>
      </c>
      <c r="I2636" t="s">
        <v>126</v>
      </c>
      <c r="J2636" t="s">
        <v>230</v>
      </c>
      <c r="K2636">
        <v>0.5</v>
      </c>
      <c r="L2636">
        <v>15</v>
      </c>
      <c r="M2636">
        <v>30</v>
      </c>
      <c r="N2636">
        <v>1975</v>
      </c>
      <c r="O2636">
        <v>2005</v>
      </c>
      <c r="P2636" t="s">
        <v>454</v>
      </c>
      <c r="Q2636" t="s">
        <v>339</v>
      </c>
      <c r="R2636" t="s">
        <v>624</v>
      </c>
      <c r="S2636" t="s">
        <v>625</v>
      </c>
      <c r="T2636" t="s">
        <v>626</v>
      </c>
      <c r="U2636" t="s">
        <v>485</v>
      </c>
      <c r="V2636" t="s">
        <v>486</v>
      </c>
    </row>
    <row r="2637" spans="1:22">
      <c r="A2637">
        <v>55319</v>
      </c>
      <c r="B2637" t="s">
        <v>1296</v>
      </c>
      <c r="C2637">
        <v>5.0000000000000001E-3</v>
      </c>
      <c r="D2637" t="s">
        <v>373</v>
      </c>
      <c r="E2637" t="s">
        <v>374</v>
      </c>
      <c r="F2637">
        <v>2007</v>
      </c>
      <c r="G2637">
        <v>40</v>
      </c>
      <c r="H2637" t="s">
        <v>27</v>
      </c>
      <c r="I2637" t="s">
        <v>126</v>
      </c>
      <c r="J2637" t="s">
        <v>230</v>
      </c>
      <c r="K2637">
        <v>0.5</v>
      </c>
      <c r="L2637">
        <v>15</v>
      </c>
      <c r="M2637">
        <v>30</v>
      </c>
      <c r="N2637">
        <v>1975</v>
      </c>
      <c r="O2637">
        <v>2005</v>
      </c>
      <c r="P2637" t="s">
        <v>454</v>
      </c>
      <c r="Q2637" t="s">
        <v>339</v>
      </c>
      <c r="R2637" t="s">
        <v>1296</v>
      </c>
      <c r="S2637" t="s">
        <v>692</v>
      </c>
      <c r="T2637" t="s">
        <v>1297</v>
      </c>
      <c r="U2637" t="s">
        <v>485</v>
      </c>
      <c r="V2637" t="s">
        <v>486</v>
      </c>
    </row>
    <row r="2638" spans="1:22">
      <c r="A2638">
        <v>55320</v>
      </c>
      <c r="B2638" t="s">
        <v>1296</v>
      </c>
      <c r="C2638">
        <v>5.0000000000000001E-3</v>
      </c>
      <c r="D2638" t="s">
        <v>373</v>
      </c>
      <c r="E2638" t="s">
        <v>374</v>
      </c>
      <c r="F2638">
        <v>2008</v>
      </c>
      <c r="G2638">
        <v>40</v>
      </c>
      <c r="H2638" t="s">
        <v>27</v>
      </c>
      <c r="I2638" t="s">
        <v>126</v>
      </c>
      <c r="J2638" t="s">
        <v>230</v>
      </c>
      <c r="K2638">
        <v>0.5</v>
      </c>
      <c r="L2638">
        <v>15</v>
      </c>
      <c r="M2638">
        <v>30</v>
      </c>
      <c r="N2638">
        <v>1975</v>
      </c>
      <c r="O2638">
        <v>2005</v>
      </c>
      <c r="P2638" t="s">
        <v>454</v>
      </c>
      <c r="Q2638" t="s">
        <v>339</v>
      </c>
      <c r="R2638" t="s">
        <v>1296</v>
      </c>
      <c r="S2638" t="s">
        <v>692</v>
      </c>
      <c r="T2638" t="s">
        <v>1297</v>
      </c>
      <c r="U2638" t="s">
        <v>485</v>
      </c>
      <c r="V2638" t="s">
        <v>486</v>
      </c>
    </row>
    <row r="2639" spans="1:22">
      <c r="A2639">
        <v>55321</v>
      </c>
      <c r="B2639" t="s">
        <v>1282</v>
      </c>
      <c r="C2639">
        <v>5.0000000000000001E-3</v>
      </c>
      <c r="D2639" t="s">
        <v>373</v>
      </c>
      <c r="E2639" t="s">
        <v>374</v>
      </c>
      <c r="F2639">
        <v>2008</v>
      </c>
      <c r="G2639">
        <v>40</v>
      </c>
      <c r="H2639" t="s">
        <v>27</v>
      </c>
      <c r="I2639" t="s">
        <v>126</v>
      </c>
      <c r="J2639" t="s">
        <v>230</v>
      </c>
      <c r="K2639">
        <v>0.5</v>
      </c>
      <c r="L2639">
        <v>15</v>
      </c>
      <c r="M2639">
        <v>30</v>
      </c>
      <c r="N2639">
        <v>1975</v>
      </c>
      <c r="O2639">
        <v>2005</v>
      </c>
      <c r="P2639" t="s">
        <v>454</v>
      </c>
      <c r="Q2639" t="s">
        <v>339</v>
      </c>
      <c r="R2639" t="s">
        <v>1282</v>
      </c>
      <c r="S2639" t="s">
        <v>1283</v>
      </c>
      <c r="T2639" t="s">
        <v>1284</v>
      </c>
      <c r="U2639" t="s">
        <v>485</v>
      </c>
      <c r="V2639" t="s">
        <v>486</v>
      </c>
    </row>
    <row r="2640" spans="1:22">
      <c r="A2640">
        <v>55322</v>
      </c>
      <c r="B2640" t="s">
        <v>1282</v>
      </c>
      <c r="C2640">
        <v>5.0000000000000001E-3</v>
      </c>
      <c r="D2640" t="s">
        <v>373</v>
      </c>
      <c r="E2640" t="s">
        <v>374</v>
      </c>
      <c r="F2640">
        <v>2007</v>
      </c>
      <c r="G2640">
        <v>40</v>
      </c>
      <c r="H2640" t="s">
        <v>27</v>
      </c>
      <c r="I2640" t="s">
        <v>126</v>
      </c>
      <c r="J2640" t="s">
        <v>230</v>
      </c>
      <c r="K2640">
        <v>0.5</v>
      </c>
      <c r="L2640">
        <v>15</v>
      </c>
      <c r="M2640">
        <v>30</v>
      </c>
      <c r="N2640">
        <v>1975</v>
      </c>
      <c r="O2640">
        <v>2005</v>
      </c>
      <c r="P2640" t="s">
        <v>454</v>
      </c>
      <c r="Q2640" t="s">
        <v>339</v>
      </c>
      <c r="R2640" t="s">
        <v>1282</v>
      </c>
      <c r="S2640" t="s">
        <v>1283</v>
      </c>
      <c r="T2640" t="s">
        <v>1284</v>
      </c>
      <c r="U2640" t="s">
        <v>485</v>
      </c>
      <c r="V2640" t="s">
        <v>486</v>
      </c>
    </row>
    <row r="2641" spans="1:22">
      <c r="A2641">
        <v>55325</v>
      </c>
      <c r="B2641" t="s">
        <v>636</v>
      </c>
      <c r="C2641">
        <v>0.77</v>
      </c>
      <c r="D2641" t="s">
        <v>373</v>
      </c>
      <c r="E2641" t="s">
        <v>374</v>
      </c>
      <c r="F2641">
        <v>2008</v>
      </c>
      <c r="G2641">
        <v>40</v>
      </c>
      <c r="H2641" t="s">
        <v>27</v>
      </c>
      <c r="I2641" t="s">
        <v>126</v>
      </c>
      <c r="J2641" t="s">
        <v>230</v>
      </c>
      <c r="K2641">
        <v>0.5</v>
      </c>
      <c r="L2641">
        <v>15</v>
      </c>
      <c r="M2641">
        <v>30</v>
      </c>
      <c r="N2641">
        <v>1975</v>
      </c>
      <c r="O2641">
        <v>2005</v>
      </c>
      <c r="P2641" t="s">
        <v>454</v>
      </c>
      <c r="Q2641" t="s">
        <v>339</v>
      </c>
      <c r="R2641" t="s">
        <v>636</v>
      </c>
      <c r="S2641" t="s">
        <v>414</v>
      </c>
      <c r="T2641" t="s">
        <v>637</v>
      </c>
      <c r="U2641" t="s">
        <v>416</v>
      </c>
      <c r="V2641" t="s">
        <v>417</v>
      </c>
    </row>
    <row r="2642" spans="1:22">
      <c r="A2642">
        <v>55326</v>
      </c>
      <c r="B2642" t="s">
        <v>636</v>
      </c>
      <c r="C2642">
        <v>0.46500000000000002</v>
      </c>
      <c r="D2642" t="s">
        <v>373</v>
      </c>
      <c r="E2642" t="s">
        <v>374</v>
      </c>
      <c r="F2642">
        <v>2007</v>
      </c>
      <c r="G2642">
        <v>40</v>
      </c>
      <c r="H2642" t="s">
        <v>27</v>
      </c>
      <c r="I2642" t="s">
        <v>126</v>
      </c>
      <c r="J2642" t="s">
        <v>230</v>
      </c>
      <c r="K2642">
        <v>0.5</v>
      </c>
      <c r="L2642">
        <v>15</v>
      </c>
      <c r="M2642">
        <v>30</v>
      </c>
      <c r="N2642">
        <v>1975</v>
      </c>
      <c r="O2642">
        <v>2005</v>
      </c>
      <c r="P2642" t="s">
        <v>454</v>
      </c>
      <c r="Q2642" t="s">
        <v>339</v>
      </c>
      <c r="R2642" t="s">
        <v>636</v>
      </c>
      <c r="S2642" t="s">
        <v>414</v>
      </c>
      <c r="T2642" t="s">
        <v>637</v>
      </c>
      <c r="U2642" t="s">
        <v>416</v>
      </c>
      <c r="V2642" t="s">
        <v>417</v>
      </c>
    </row>
    <row r="2643" spans="1:22">
      <c r="A2643">
        <v>55327</v>
      </c>
      <c r="B2643" t="s">
        <v>645</v>
      </c>
      <c r="C2643">
        <v>1.4350000000000001</v>
      </c>
      <c r="D2643" t="s">
        <v>373</v>
      </c>
      <c r="E2643" t="s">
        <v>374</v>
      </c>
      <c r="F2643">
        <v>2007</v>
      </c>
      <c r="G2643">
        <v>40</v>
      </c>
      <c r="H2643" t="s">
        <v>27</v>
      </c>
      <c r="I2643" t="s">
        <v>126</v>
      </c>
      <c r="J2643" t="s">
        <v>230</v>
      </c>
      <c r="K2643">
        <v>0.5</v>
      </c>
      <c r="L2643">
        <v>15</v>
      </c>
      <c r="M2643">
        <v>30</v>
      </c>
      <c r="N2643">
        <v>1975</v>
      </c>
      <c r="O2643">
        <v>2005</v>
      </c>
      <c r="P2643" t="s">
        <v>454</v>
      </c>
      <c r="Q2643" t="s">
        <v>339</v>
      </c>
      <c r="R2643" t="s">
        <v>645</v>
      </c>
      <c r="S2643" t="s">
        <v>646</v>
      </c>
      <c r="T2643" t="s">
        <v>647</v>
      </c>
      <c r="U2643" t="s">
        <v>421</v>
      </c>
      <c r="V2643" t="s">
        <v>379</v>
      </c>
    </row>
    <row r="2644" spans="1:22">
      <c r="A2644">
        <v>55328</v>
      </c>
      <c r="B2644" t="s">
        <v>645</v>
      </c>
      <c r="C2644">
        <v>0.71499999999999997</v>
      </c>
      <c r="D2644" t="s">
        <v>373</v>
      </c>
      <c r="E2644" t="s">
        <v>374</v>
      </c>
      <c r="F2644">
        <v>2008</v>
      </c>
      <c r="G2644">
        <v>40</v>
      </c>
      <c r="H2644" t="s">
        <v>27</v>
      </c>
      <c r="I2644" t="s">
        <v>126</v>
      </c>
      <c r="J2644" t="s">
        <v>230</v>
      </c>
      <c r="K2644">
        <v>0.5</v>
      </c>
      <c r="L2644">
        <v>15</v>
      </c>
      <c r="M2644">
        <v>30</v>
      </c>
      <c r="N2644">
        <v>1975</v>
      </c>
      <c r="O2644">
        <v>2005</v>
      </c>
      <c r="P2644" t="s">
        <v>454</v>
      </c>
      <c r="Q2644" t="s">
        <v>339</v>
      </c>
      <c r="R2644" t="s">
        <v>645</v>
      </c>
      <c r="S2644" t="s">
        <v>646</v>
      </c>
      <c r="T2644" t="s">
        <v>647</v>
      </c>
      <c r="U2644" t="s">
        <v>421</v>
      </c>
      <c r="V2644" t="s">
        <v>379</v>
      </c>
    </row>
    <row r="2645" spans="1:22">
      <c r="A2645">
        <v>55329</v>
      </c>
      <c r="B2645" t="s">
        <v>648</v>
      </c>
      <c r="C2645">
        <v>0.22500000000000001</v>
      </c>
      <c r="D2645" t="s">
        <v>373</v>
      </c>
      <c r="E2645" t="s">
        <v>374</v>
      </c>
      <c r="F2645">
        <v>2008</v>
      </c>
      <c r="G2645">
        <v>40</v>
      </c>
      <c r="H2645" t="s">
        <v>27</v>
      </c>
      <c r="I2645" t="s">
        <v>126</v>
      </c>
      <c r="J2645" t="s">
        <v>230</v>
      </c>
      <c r="K2645">
        <v>0.5</v>
      </c>
      <c r="L2645">
        <v>15</v>
      </c>
      <c r="M2645">
        <v>30</v>
      </c>
      <c r="N2645">
        <v>1975</v>
      </c>
      <c r="O2645">
        <v>2005</v>
      </c>
      <c r="P2645" t="s">
        <v>454</v>
      </c>
      <c r="Q2645" t="s">
        <v>339</v>
      </c>
      <c r="R2645" t="s">
        <v>648</v>
      </c>
      <c r="S2645" t="s">
        <v>649</v>
      </c>
      <c r="T2645" t="s">
        <v>650</v>
      </c>
      <c r="U2645" t="s">
        <v>421</v>
      </c>
      <c r="V2645" t="s">
        <v>379</v>
      </c>
    </row>
    <row r="2646" spans="1:22">
      <c r="A2646">
        <v>55330</v>
      </c>
      <c r="B2646" t="s">
        <v>648</v>
      </c>
      <c r="C2646">
        <v>0.14499999999999999</v>
      </c>
      <c r="D2646" t="s">
        <v>373</v>
      </c>
      <c r="E2646" t="s">
        <v>374</v>
      </c>
      <c r="F2646">
        <v>2007</v>
      </c>
      <c r="G2646">
        <v>40</v>
      </c>
      <c r="H2646" t="s">
        <v>27</v>
      </c>
      <c r="I2646" t="s">
        <v>126</v>
      </c>
      <c r="J2646" t="s">
        <v>230</v>
      </c>
      <c r="K2646">
        <v>0.5</v>
      </c>
      <c r="L2646">
        <v>15</v>
      </c>
      <c r="M2646">
        <v>30</v>
      </c>
      <c r="N2646">
        <v>1975</v>
      </c>
      <c r="O2646">
        <v>2005</v>
      </c>
      <c r="P2646" t="s">
        <v>454</v>
      </c>
      <c r="Q2646" t="s">
        <v>339</v>
      </c>
      <c r="R2646" t="s">
        <v>648</v>
      </c>
      <c r="S2646" t="s">
        <v>649</v>
      </c>
      <c r="T2646" t="s">
        <v>650</v>
      </c>
      <c r="U2646" t="s">
        <v>421</v>
      </c>
      <c r="V2646" t="s">
        <v>379</v>
      </c>
    </row>
    <row r="2647" spans="1:22">
      <c r="A2647">
        <v>55331</v>
      </c>
      <c r="B2647" t="s">
        <v>651</v>
      </c>
      <c r="C2647">
        <v>6.5000000000000002E-2</v>
      </c>
      <c r="D2647" t="s">
        <v>373</v>
      </c>
      <c r="E2647" t="s">
        <v>374</v>
      </c>
      <c r="F2647">
        <v>2008</v>
      </c>
      <c r="G2647">
        <v>40</v>
      </c>
      <c r="H2647" t="s">
        <v>27</v>
      </c>
      <c r="I2647" t="s">
        <v>126</v>
      </c>
      <c r="J2647" t="s">
        <v>230</v>
      </c>
      <c r="K2647">
        <v>0.5</v>
      </c>
      <c r="L2647">
        <v>15</v>
      </c>
      <c r="M2647">
        <v>30</v>
      </c>
      <c r="N2647">
        <v>1975</v>
      </c>
      <c r="O2647">
        <v>2005</v>
      </c>
      <c r="P2647" t="s">
        <v>454</v>
      </c>
      <c r="Q2647" t="s">
        <v>339</v>
      </c>
      <c r="R2647" t="s">
        <v>651</v>
      </c>
      <c r="S2647" t="s">
        <v>652</v>
      </c>
      <c r="T2647" t="s">
        <v>653</v>
      </c>
      <c r="U2647" t="s">
        <v>421</v>
      </c>
      <c r="V2647" t="s">
        <v>379</v>
      </c>
    </row>
    <row r="2648" spans="1:22">
      <c r="A2648">
        <v>55332</v>
      </c>
      <c r="B2648" t="s">
        <v>801</v>
      </c>
      <c r="C2648">
        <v>3.5000000000000003E-2</v>
      </c>
      <c r="D2648" t="s">
        <v>373</v>
      </c>
      <c r="E2648" t="s">
        <v>374</v>
      </c>
      <c r="F2648">
        <v>2007</v>
      </c>
      <c r="G2648">
        <v>40</v>
      </c>
      <c r="H2648" t="s">
        <v>27</v>
      </c>
      <c r="I2648" t="s">
        <v>126</v>
      </c>
      <c r="J2648" t="s">
        <v>230</v>
      </c>
      <c r="K2648">
        <v>0.5</v>
      </c>
      <c r="L2648">
        <v>15</v>
      </c>
      <c r="M2648">
        <v>30</v>
      </c>
      <c r="N2648">
        <v>1975</v>
      </c>
      <c r="O2648">
        <v>2005</v>
      </c>
      <c r="P2648" t="s">
        <v>454</v>
      </c>
      <c r="Q2648" t="s">
        <v>339</v>
      </c>
      <c r="R2648" t="s">
        <v>801</v>
      </c>
      <c r="S2648" t="s">
        <v>802</v>
      </c>
      <c r="T2648" t="s">
        <v>803</v>
      </c>
      <c r="U2648" t="s">
        <v>421</v>
      </c>
      <c r="V2648" t="s">
        <v>379</v>
      </c>
    </row>
    <row r="2649" spans="1:22">
      <c r="A2649">
        <v>55333</v>
      </c>
      <c r="B2649" t="s">
        <v>780</v>
      </c>
      <c r="C2649">
        <v>3.5000000000000003E-2</v>
      </c>
      <c r="D2649" t="s">
        <v>373</v>
      </c>
      <c r="E2649" t="s">
        <v>374</v>
      </c>
      <c r="F2649">
        <v>2008</v>
      </c>
      <c r="G2649">
        <v>40</v>
      </c>
      <c r="H2649" t="s">
        <v>27</v>
      </c>
      <c r="I2649" t="s">
        <v>126</v>
      </c>
      <c r="J2649" t="s">
        <v>230</v>
      </c>
      <c r="K2649">
        <v>0.5</v>
      </c>
      <c r="L2649">
        <v>15</v>
      </c>
      <c r="M2649">
        <v>30</v>
      </c>
      <c r="N2649">
        <v>1975</v>
      </c>
      <c r="O2649">
        <v>2005</v>
      </c>
      <c r="P2649" t="s">
        <v>454</v>
      </c>
      <c r="Q2649" t="s">
        <v>339</v>
      </c>
      <c r="R2649" t="s">
        <v>780</v>
      </c>
      <c r="S2649" t="s">
        <v>652</v>
      </c>
      <c r="T2649" t="s">
        <v>781</v>
      </c>
      <c r="U2649" t="s">
        <v>421</v>
      </c>
      <c r="V2649" t="s">
        <v>379</v>
      </c>
    </row>
    <row r="2650" spans="1:22">
      <c r="A2650">
        <v>55334</v>
      </c>
      <c r="B2650" t="s">
        <v>704</v>
      </c>
      <c r="C2650">
        <v>1.4999999999999999E-2</v>
      </c>
      <c r="D2650" t="s">
        <v>373</v>
      </c>
      <c r="E2650" t="s">
        <v>374</v>
      </c>
      <c r="F2650">
        <v>2008</v>
      </c>
      <c r="G2650">
        <v>40</v>
      </c>
      <c r="H2650" t="s">
        <v>27</v>
      </c>
      <c r="I2650" t="s">
        <v>126</v>
      </c>
      <c r="J2650" t="s">
        <v>230</v>
      </c>
      <c r="K2650">
        <v>0.5</v>
      </c>
      <c r="L2650">
        <v>15</v>
      </c>
      <c r="M2650">
        <v>30</v>
      </c>
      <c r="N2650">
        <v>1975</v>
      </c>
      <c r="O2650">
        <v>2005</v>
      </c>
      <c r="P2650" t="s">
        <v>454</v>
      </c>
      <c r="Q2650" t="s">
        <v>339</v>
      </c>
      <c r="R2650" t="s">
        <v>704</v>
      </c>
      <c r="S2650" t="s">
        <v>705</v>
      </c>
      <c r="T2650" t="s">
        <v>706</v>
      </c>
      <c r="U2650" t="s">
        <v>421</v>
      </c>
      <c r="V2650" t="s">
        <v>379</v>
      </c>
    </row>
    <row r="2651" spans="1:22">
      <c r="A2651">
        <v>55335</v>
      </c>
      <c r="B2651" t="s">
        <v>767</v>
      </c>
      <c r="C2651">
        <v>5.0000000000000001E-3</v>
      </c>
      <c r="D2651" t="s">
        <v>373</v>
      </c>
      <c r="E2651" t="s">
        <v>374</v>
      </c>
      <c r="F2651">
        <v>2007</v>
      </c>
      <c r="G2651">
        <v>40</v>
      </c>
      <c r="H2651" t="s">
        <v>27</v>
      </c>
      <c r="I2651" t="s">
        <v>126</v>
      </c>
      <c r="J2651" t="s">
        <v>230</v>
      </c>
      <c r="K2651">
        <v>0.5</v>
      </c>
      <c r="L2651">
        <v>15</v>
      </c>
      <c r="M2651">
        <v>30</v>
      </c>
      <c r="N2651">
        <v>1975</v>
      </c>
      <c r="O2651">
        <v>2005</v>
      </c>
      <c r="P2651" t="s">
        <v>454</v>
      </c>
      <c r="Q2651" t="s">
        <v>339</v>
      </c>
      <c r="R2651" t="s">
        <v>768</v>
      </c>
      <c r="S2651" t="s">
        <v>769</v>
      </c>
      <c r="T2651" t="s">
        <v>770</v>
      </c>
      <c r="U2651" t="s">
        <v>421</v>
      </c>
      <c r="V2651" t="s">
        <v>379</v>
      </c>
    </row>
    <row r="2652" spans="1:22">
      <c r="A2652">
        <v>55336</v>
      </c>
      <c r="B2652" t="s">
        <v>651</v>
      </c>
      <c r="C2652">
        <v>5.0000000000000001E-3</v>
      </c>
      <c r="D2652" t="s">
        <v>373</v>
      </c>
      <c r="E2652" t="s">
        <v>374</v>
      </c>
      <c r="F2652">
        <v>2007</v>
      </c>
      <c r="G2652">
        <v>40</v>
      </c>
      <c r="H2652" t="s">
        <v>27</v>
      </c>
      <c r="I2652" t="s">
        <v>126</v>
      </c>
      <c r="J2652" t="s">
        <v>230</v>
      </c>
      <c r="K2652">
        <v>0.5</v>
      </c>
      <c r="L2652">
        <v>15</v>
      </c>
      <c r="M2652">
        <v>30</v>
      </c>
      <c r="N2652">
        <v>1975</v>
      </c>
      <c r="O2652">
        <v>2005</v>
      </c>
      <c r="P2652" t="s">
        <v>454</v>
      </c>
      <c r="Q2652" t="s">
        <v>339</v>
      </c>
      <c r="R2652" t="s">
        <v>651</v>
      </c>
      <c r="S2652" t="s">
        <v>652</v>
      </c>
      <c r="T2652" t="s">
        <v>653</v>
      </c>
      <c r="U2652" t="s">
        <v>421</v>
      </c>
      <c r="V2652" t="s">
        <v>379</v>
      </c>
    </row>
    <row r="2653" spans="1:22">
      <c r="A2653">
        <v>55337</v>
      </c>
      <c r="B2653" t="s">
        <v>656</v>
      </c>
      <c r="C2653">
        <v>0.01</v>
      </c>
      <c r="D2653" t="s">
        <v>373</v>
      </c>
      <c r="E2653" t="s">
        <v>374</v>
      </c>
      <c r="F2653">
        <v>2008</v>
      </c>
      <c r="G2653">
        <v>40</v>
      </c>
      <c r="H2653" t="s">
        <v>27</v>
      </c>
      <c r="I2653" t="s">
        <v>126</v>
      </c>
      <c r="J2653" t="s">
        <v>230</v>
      </c>
      <c r="K2653">
        <v>0.5</v>
      </c>
      <c r="L2653">
        <v>15</v>
      </c>
      <c r="M2653">
        <v>30</v>
      </c>
      <c r="N2653">
        <v>1975</v>
      </c>
      <c r="O2653">
        <v>2005</v>
      </c>
      <c r="P2653" t="s">
        <v>454</v>
      </c>
      <c r="Q2653" t="s">
        <v>339</v>
      </c>
      <c r="R2653" t="s">
        <v>656</v>
      </c>
      <c r="S2653" t="s">
        <v>657</v>
      </c>
      <c r="T2653" t="s">
        <v>658</v>
      </c>
      <c r="U2653" t="s">
        <v>659</v>
      </c>
      <c r="V2653" t="s">
        <v>379</v>
      </c>
    </row>
    <row r="2654" spans="1:22">
      <c r="A2654">
        <v>55338</v>
      </c>
      <c r="B2654" t="s">
        <v>656</v>
      </c>
      <c r="C2654">
        <v>5.0000000000000001E-3</v>
      </c>
      <c r="D2654" t="s">
        <v>373</v>
      </c>
      <c r="E2654" t="s">
        <v>374</v>
      </c>
      <c r="F2654">
        <v>2007</v>
      </c>
      <c r="G2654">
        <v>40</v>
      </c>
      <c r="H2654" t="s">
        <v>27</v>
      </c>
      <c r="I2654" t="s">
        <v>126</v>
      </c>
      <c r="J2654" t="s">
        <v>230</v>
      </c>
      <c r="K2654">
        <v>0.5</v>
      </c>
      <c r="L2654">
        <v>15</v>
      </c>
      <c r="M2654">
        <v>30</v>
      </c>
      <c r="N2654">
        <v>1975</v>
      </c>
      <c r="O2654">
        <v>2005</v>
      </c>
      <c r="P2654" t="s">
        <v>454</v>
      </c>
      <c r="Q2654" t="s">
        <v>339</v>
      </c>
      <c r="R2654" t="s">
        <v>656</v>
      </c>
      <c r="S2654" t="s">
        <v>657</v>
      </c>
      <c r="T2654" t="s">
        <v>658</v>
      </c>
      <c r="U2654" t="s">
        <v>659</v>
      </c>
      <c r="V2654" t="s">
        <v>379</v>
      </c>
    </row>
    <row r="2655" spans="1:22">
      <c r="A2655">
        <v>55339</v>
      </c>
      <c r="B2655" t="s">
        <v>1345</v>
      </c>
      <c r="C2655">
        <v>5.0000000000000001E-3</v>
      </c>
      <c r="D2655" t="s">
        <v>373</v>
      </c>
      <c r="E2655" t="s">
        <v>374</v>
      </c>
      <c r="F2655">
        <v>2008</v>
      </c>
      <c r="G2655">
        <v>40</v>
      </c>
      <c r="H2655" t="s">
        <v>27</v>
      </c>
      <c r="I2655" t="s">
        <v>126</v>
      </c>
      <c r="J2655" t="s">
        <v>230</v>
      </c>
      <c r="K2655">
        <v>0.5</v>
      </c>
      <c r="L2655">
        <v>15</v>
      </c>
      <c r="M2655">
        <v>30</v>
      </c>
      <c r="N2655">
        <v>1975</v>
      </c>
      <c r="O2655">
        <v>2005</v>
      </c>
      <c r="P2655" t="s">
        <v>454</v>
      </c>
      <c r="Q2655" t="s">
        <v>339</v>
      </c>
      <c r="R2655" t="s">
        <v>1345</v>
      </c>
      <c r="S2655" t="s">
        <v>1346</v>
      </c>
      <c r="T2655" t="s">
        <v>1347</v>
      </c>
      <c r="U2655" t="s">
        <v>1348</v>
      </c>
      <c r="V2655" t="s">
        <v>379</v>
      </c>
    </row>
    <row r="2656" spans="1:22">
      <c r="A2656">
        <v>55340</v>
      </c>
      <c r="B2656" t="s">
        <v>746</v>
      </c>
      <c r="C2656">
        <v>0.03</v>
      </c>
      <c r="D2656" t="s">
        <v>373</v>
      </c>
      <c r="E2656" t="s">
        <v>374</v>
      </c>
      <c r="F2656">
        <v>2008</v>
      </c>
      <c r="G2656">
        <v>40</v>
      </c>
      <c r="H2656" t="s">
        <v>27</v>
      </c>
      <c r="I2656" t="s">
        <v>126</v>
      </c>
      <c r="J2656" t="s">
        <v>230</v>
      </c>
      <c r="K2656">
        <v>0.5</v>
      </c>
      <c r="L2656">
        <v>15</v>
      </c>
      <c r="M2656">
        <v>30</v>
      </c>
      <c r="N2656">
        <v>1975</v>
      </c>
      <c r="O2656">
        <v>2005</v>
      </c>
      <c r="P2656" t="s">
        <v>454</v>
      </c>
      <c r="Q2656" t="s">
        <v>339</v>
      </c>
      <c r="R2656" t="s">
        <v>746</v>
      </c>
      <c r="S2656" t="s">
        <v>715</v>
      </c>
      <c r="T2656" t="s">
        <v>747</v>
      </c>
      <c r="U2656" t="s">
        <v>434</v>
      </c>
      <c r="V2656" t="s">
        <v>379</v>
      </c>
    </row>
    <row r="2657" spans="1:22">
      <c r="A2657">
        <v>55341</v>
      </c>
      <c r="B2657" t="s">
        <v>746</v>
      </c>
      <c r="C2657">
        <v>5.0000000000000001E-3</v>
      </c>
      <c r="D2657" t="s">
        <v>373</v>
      </c>
      <c r="E2657" t="s">
        <v>374</v>
      </c>
      <c r="F2657">
        <v>2007</v>
      </c>
      <c r="G2657">
        <v>40</v>
      </c>
      <c r="H2657" t="s">
        <v>27</v>
      </c>
      <c r="I2657" t="s">
        <v>126</v>
      </c>
      <c r="J2657" t="s">
        <v>230</v>
      </c>
      <c r="K2657">
        <v>0.5</v>
      </c>
      <c r="L2657">
        <v>15</v>
      </c>
      <c r="M2657">
        <v>30</v>
      </c>
      <c r="N2657">
        <v>1975</v>
      </c>
      <c r="O2657">
        <v>2005</v>
      </c>
      <c r="P2657" t="s">
        <v>454</v>
      </c>
      <c r="Q2657" t="s">
        <v>339</v>
      </c>
      <c r="R2657" t="s">
        <v>746</v>
      </c>
      <c r="S2657" t="s">
        <v>715</v>
      </c>
      <c r="T2657" t="s">
        <v>747</v>
      </c>
      <c r="U2657" t="s">
        <v>434</v>
      </c>
      <c r="V2657" t="s">
        <v>379</v>
      </c>
    </row>
    <row r="2658" spans="1:22">
      <c r="A2658">
        <v>55342</v>
      </c>
      <c r="B2658" t="s">
        <v>667</v>
      </c>
      <c r="C2658">
        <v>0.01</v>
      </c>
      <c r="D2658" t="s">
        <v>373</v>
      </c>
      <c r="E2658" t="s">
        <v>374</v>
      </c>
      <c r="F2658">
        <v>2007</v>
      </c>
      <c r="G2658">
        <v>40</v>
      </c>
      <c r="H2658" t="s">
        <v>27</v>
      </c>
      <c r="I2658" t="s">
        <v>126</v>
      </c>
      <c r="J2658" t="s">
        <v>230</v>
      </c>
      <c r="K2658">
        <v>0.5</v>
      </c>
      <c r="L2658">
        <v>15</v>
      </c>
      <c r="M2658">
        <v>30</v>
      </c>
      <c r="N2658">
        <v>1975</v>
      </c>
      <c r="O2658">
        <v>2005</v>
      </c>
      <c r="P2658" t="s">
        <v>454</v>
      </c>
      <c r="Q2658" t="s">
        <v>339</v>
      </c>
      <c r="R2658" t="s">
        <v>667</v>
      </c>
      <c r="S2658" t="s">
        <v>668</v>
      </c>
      <c r="T2658" t="s">
        <v>369</v>
      </c>
      <c r="V2658" t="s">
        <v>379</v>
      </c>
    </row>
    <row r="2659" spans="1:22">
      <c r="A2659">
        <v>55343</v>
      </c>
      <c r="B2659" t="s">
        <v>667</v>
      </c>
      <c r="C2659">
        <v>5.0000000000000001E-3</v>
      </c>
      <c r="D2659" t="s">
        <v>373</v>
      </c>
      <c r="E2659" t="s">
        <v>374</v>
      </c>
      <c r="F2659">
        <v>2008</v>
      </c>
      <c r="G2659">
        <v>40</v>
      </c>
      <c r="H2659" t="s">
        <v>27</v>
      </c>
      <c r="I2659" t="s">
        <v>126</v>
      </c>
      <c r="J2659" t="s">
        <v>230</v>
      </c>
      <c r="K2659">
        <v>0.5</v>
      </c>
      <c r="L2659">
        <v>15</v>
      </c>
      <c r="M2659">
        <v>30</v>
      </c>
      <c r="N2659">
        <v>1975</v>
      </c>
      <c r="O2659">
        <v>2005</v>
      </c>
      <c r="P2659" t="s">
        <v>454</v>
      </c>
      <c r="Q2659" t="s">
        <v>339</v>
      </c>
      <c r="R2659" t="s">
        <v>667</v>
      </c>
      <c r="S2659" t="s">
        <v>668</v>
      </c>
      <c r="T2659" t="s">
        <v>369</v>
      </c>
      <c r="V2659" t="s">
        <v>379</v>
      </c>
    </row>
    <row r="2660" spans="1:22">
      <c r="A2660">
        <v>55344</v>
      </c>
      <c r="B2660" t="s">
        <v>667</v>
      </c>
      <c r="C2660">
        <v>5.0000000000000001E-3</v>
      </c>
      <c r="D2660" t="s">
        <v>373</v>
      </c>
      <c r="E2660" t="s">
        <v>374</v>
      </c>
      <c r="F2660">
        <v>2007</v>
      </c>
      <c r="G2660">
        <v>40</v>
      </c>
      <c r="H2660" t="s">
        <v>27</v>
      </c>
      <c r="I2660" t="s">
        <v>126</v>
      </c>
      <c r="J2660" t="s">
        <v>230</v>
      </c>
      <c r="K2660">
        <v>0.5</v>
      </c>
      <c r="L2660">
        <v>15</v>
      </c>
      <c r="M2660">
        <v>30</v>
      </c>
      <c r="N2660">
        <v>1975</v>
      </c>
      <c r="O2660">
        <v>2005</v>
      </c>
      <c r="P2660" t="s">
        <v>454</v>
      </c>
      <c r="Q2660" t="s">
        <v>339</v>
      </c>
      <c r="R2660" t="s">
        <v>667</v>
      </c>
      <c r="S2660" t="s">
        <v>668</v>
      </c>
      <c r="T2660" t="s">
        <v>369</v>
      </c>
      <c r="V2660" t="s">
        <v>379</v>
      </c>
    </row>
    <row r="2661" spans="1:22">
      <c r="A2661">
        <v>55347</v>
      </c>
      <c r="B2661" t="s">
        <v>669</v>
      </c>
      <c r="C2661">
        <v>0.09</v>
      </c>
      <c r="D2661" t="s">
        <v>373</v>
      </c>
      <c r="E2661" t="s">
        <v>374</v>
      </c>
      <c r="F2661">
        <v>2008</v>
      </c>
      <c r="G2661">
        <v>40</v>
      </c>
      <c r="H2661" t="s">
        <v>27</v>
      </c>
      <c r="I2661" t="s">
        <v>126</v>
      </c>
      <c r="J2661" t="s">
        <v>190</v>
      </c>
      <c r="K2661">
        <v>1</v>
      </c>
      <c r="L2661">
        <v>31</v>
      </c>
      <c r="M2661">
        <v>31</v>
      </c>
      <c r="N2661">
        <v>1975</v>
      </c>
      <c r="O2661">
        <v>2006</v>
      </c>
      <c r="P2661" t="s">
        <v>454</v>
      </c>
      <c r="Q2661" t="s">
        <v>339</v>
      </c>
      <c r="R2661" t="s">
        <v>669</v>
      </c>
      <c r="S2661" t="s">
        <v>670</v>
      </c>
      <c r="T2661" t="s">
        <v>671</v>
      </c>
      <c r="U2661" t="s">
        <v>672</v>
      </c>
      <c r="V2661" t="s">
        <v>379</v>
      </c>
    </row>
    <row r="2662" spans="1:22">
      <c r="A2662">
        <v>55348</v>
      </c>
      <c r="B2662" t="s">
        <v>669</v>
      </c>
      <c r="C2662">
        <v>7.4999999999999997E-2</v>
      </c>
      <c r="D2662" t="s">
        <v>373</v>
      </c>
      <c r="E2662" t="s">
        <v>374</v>
      </c>
      <c r="F2662">
        <v>2007</v>
      </c>
      <c r="G2662">
        <v>40</v>
      </c>
      <c r="H2662" t="s">
        <v>27</v>
      </c>
      <c r="I2662" t="s">
        <v>126</v>
      </c>
      <c r="J2662" t="s">
        <v>190</v>
      </c>
      <c r="K2662">
        <v>1</v>
      </c>
      <c r="L2662">
        <v>31</v>
      </c>
      <c r="M2662">
        <v>31</v>
      </c>
      <c r="N2662">
        <v>1975</v>
      </c>
      <c r="O2662">
        <v>2006</v>
      </c>
      <c r="P2662" t="s">
        <v>454</v>
      </c>
      <c r="Q2662" t="s">
        <v>339</v>
      </c>
      <c r="R2662" t="s">
        <v>669</v>
      </c>
      <c r="S2662" t="s">
        <v>670</v>
      </c>
      <c r="T2662" t="s">
        <v>671</v>
      </c>
      <c r="U2662" t="s">
        <v>672</v>
      </c>
      <c r="V2662" t="s">
        <v>379</v>
      </c>
    </row>
    <row r="2663" spans="1:22">
      <c r="A2663">
        <v>55349</v>
      </c>
      <c r="B2663" t="s">
        <v>682</v>
      </c>
      <c r="C2663">
        <v>0.25</v>
      </c>
      <c r="D2663" t="s">
        <v>373</v>
      </c>
      <c r="E2663" t="s">
        <v>374</v>
      </c>
      <c r="F2663">
        <v>2007</v>
      </c>
      <c r="G2663">
        <v>40</v>
      </c>
      <c r="H2663" t="s">
        <v>27</v>
      </c>
      <c r="I2663" t="s">
        <v>126</v>
      </c>
      <c r="J2663" t="s">
        <v>190</v>
      </c>
      <c r="K2663">
        <v>1</v>
      </c>
      <c r="L2663">
        <v>31</v>
      </c>
      <c r="M2663">
        <v>31</v>
      </c>
      <c r="N2663">
        <v>1975</v>
      </c>
      <c r="O2663">
        <v>2006</v>
      </c>
      <c r="P2663" t="s">
        <v>454</v>
      </c>
      <c r="Q2663" t="s">
        <v>339</v>
      </c>
      <c r="R2663" t="s">
        <v>682</v>
      </c>
      <c r="S2663" t="s">
        <v>470</v>
      </c>
      <c r="T2663" t="s">
        <v>683</v>
      </c>
      <c r="U2663" t="s">
        <v>459</v>
      </c>
      <c r="V2663" t="s">
        <v>379</v>
      </c>
    </row>
    <row r="2664" spans="1:22">
      <c r="A2664">
        <v>55350</v>
      </c>
      <c r="B2664" t="s">
        <v>676</v>
      </c>
      <c r="C2664">
        <v>0.245</v>
      </c>
      <c r="D2664" t="s">
        <v>373</v>
      </c>
      <c r="E2664" t="s">
        <v>374</v>
      </c>
      <c r="F2664">
        <v>2008</v>
      </c>
      <c r="G2664">
        <v>40</v>
      </c>
      <c r="H2664" t="s">
        <v>27</v>
      </c>
      <c r="I2664" t="s">
        <v>126</v>
      </c>
      <c r="J2664" t="s">
        <v>190</v>
      </c>
      <c r="K2664">
        <v>1</v>
      </c>
      <c r="L2664">
        <v>31</v>
      </c>
      <c r="M2664">
        <v>31</v>
      </c>
      <c r="N2664">
        <v>1975</v>
      </c>
      <c r="O2664">
        <v>2006</v>
      </c>
      <c r="P2664" t="s">
        <v>454</v>
      </c>
      <c r="Q2664" t="s">
        <v>339</v>
      </c>
      <c r="R2664" t="s">
        <v>676</v>
      </c>
      <c r="S2664" t="s">
        <v>677</v>
      </c>
      <c r="T2664" t="s">
        <v>678</v>
      </c>
      <c r="U2664" t="s">
        <v>459</v>
      </c>
      <c r="V2664" t="s">
        <v>379</v>
      </c>
    </row>
    <row r="2665" spans="1:22">
      <c r="A2665">
        <v>55351</v>
      </c>
      <c r="B2665" t="s">
        <v>600</v>
      </c>
      <c r="C2665">
        <v>0.2</v>
      </c>
      <c r="D2665" t="s">
        <v>373</v>
      </c>
      <c r="E2665" t="s">
        <v>374</v>
      </c>
      <c r="F2665">
        <v>2008</v>
      </c>
      <c r="G2665">
        <v>40</v>
      </c>
      <c r="H2665" t="s">
        <v>27</v>
      </c>
      <c r="I2665" t="s">
        <v>126</v>
      </c>
      <c r="J2665" t="s">
        <v>190</v>
      </c>
      <c r="K2665">
        <v>1</v>
      </c>
      <c r="L2665">
        <v>31</v>
      </c>
      <c r="M2665">
        <v>31</v>
      </c>
      <c r="N2665">
        <v>1975</v>
      </c>
      <c r="O2665">
        <v>2006</v>
      </c>
      <c r="P2665" t="s">
        <v>454</v>
      </c>
      <c r="Q2665" t="s">
        <v>339</v>
      </c>
      <c r="R2665" t="s">
        <v>600</v>
      </c>
      <c r="S2665" t="s">
        <v>601</v>
      </c>
      <c r="T2665" t="s">
        <v>602</v>
      </c>
      <c r="U2665" t="s">
        <v>459</v>
      </c>
      <c r="V2665" t="s">
        <v>379</v>
      </c>
    </row>
    <row r="2666" spans="1:22">
      <c r="A2666">
        <v>55352</v>
      </c>
      <c r="B2666" t="s">
        <v>773</v>
      </c>
      <c r="C2666">
        <v>0.185</v>
      </c>
      <c r="D2666" t="s">
        <v>373</v>
      </c>
      <c r="E2666" t="s">
        <v>374</v>
      </c>
      <c r="F2666">
        <v>2008</v>
      </c>
      <c r="G2666">
        <v>40</v>
      </c>
      <c r="H2666" t="s">
        <v>27</v>
      </c>
      <c r="I2666" t="s">
        <v>126</v>
      </c>
      <c r="J2666" t="s">
        <v>190</v>
      </c>
      <c r="K2666">
        <v>1</v>
      </c>
      <c r="L2666">
        <v>31</v>
      </c>
      <c r="M2666">
        <v>31</v>
      </c>
      <c r="N2666">
        <v>1975</v>
      </c>
      <c r="O2666">
        <v>2006</v>
      </c>
      <c r="P2666" t="s">
        <v>454</v>
      </c>
      <c r="Q2666" t="s">
        <v>339</v>
      </c>
      <c r="R2666" t="s">
        <v>773</v>
      </c>
      <c r="S2666" t="s">
        <v>774</v>
      </c>
      <c r="T2666" t="s">
        <v>775</v>
      </c>
      <c r="U2666" t="s">
        <v>459</v>
      </c>
      <c r="V2666" t="s">
        <v>379</v>
      </c>
    </row>
    <row r="2667" spans="1:22">
      <c r="A2667">
        <v>55353</v>
      </c>
      <c r="B2667" t="s">
        <v>676</v>
      </c>
      <c r="C2667">
        <v>7.0000000000000007E-2</v>
      </c>
      <c r="D2667" t="s">
        <v>373</v>
      </c>
      <c r="E2667" t="s">
        <v>374</v>
      </c>
      <c r="F2667">
        <v>2007</v>
      </c>
      <c r="G2667">
        <v>40</v>
      </c>
      <c r="H2667" t="s">
        <v>27</v>
      </c>
      <c r="I2667" t="s">
        <v>126</v>
      </c>
      <c r="J2667" t="s">
        <v>190</v>
      </c>
      <c r="K2667">
        <v>1</v>
      </c>
      <c r="L2667">
        <v>31</v>
      </c>
      <c r="M2667">
        <v>31</v>
      </c>
      <c r="N2667">
        <v>1975</v>
      </c>
      <c r="O2667">
        <v>2006</v>
      </c>
      <c r="P2667" t="s">
        <v>454</v>
      </c>
      <c r="Q2667" t="s">
        <v>339</v>
      </c>
      <c r="R2667" t="s">
        <v>676</v>
      </c>
      <c r="S2667" t="s">
        <v>677</v>
      </c>
      <c r="T2667" t="s">
        <v>678</v>
      </c>
      <c r="U2667" t="s">
        <v>459</v>
      </c>
      <c r="V2667" t="s">
        <v>379</v>
      </c>
    </row>
    <row r="2668" spans="1:22">
      <c r="A2668">
        <v>55354</v>
      </c>
      <c r="B2668" t="s">
        <v>682</v>
      </c>
      <c r="C2668">
        <v>7.0000000000000007E-2</v>
      </c>
      <c r="D2668" t="s">
        <v>373</v>
      </c>
      <c r="E2668" t="s">
        <v>374</v>
      </c>
      <c r="F2668">
        <v>2008</v>
      </c>
      <c r="G2668">
        <v>40</v>
      </c>
      <c r="H2668" t="s">
        <v>27</v>
      </c>
      <c r="I2668" t="s">
        <v>126</v>
      </c>
      <c r="J2668" t="s">
        <v>190</v>
      </c>
      <c r="K2668">
        <v>1</v>
      </c>
      <c r="L2668">
        <v>31</v>
      </c>
      <c r="M2668">
        <v>31</v>
      </c>
      <c r="N2668">
        <v>1975</v>
      </c>
      <c r="O2668">
        <v>2006</v>
      </c>
      <c r="P2668" t="s">
        <v>454</v>
      </c>
      <c r="Q2668" t="s">
        <v>339</v>
      </c>
      <c r="R2668" t="s">
        <v>682</v>
      </c>
      <c r="S2668" t="s">
        <v>470</v>
      </c>
      <c r="T2668" t="s">
        <v>683</v>
      </c>
      <c r="U2668" t="s">
        <v>459</v>
      </c>
      <c r="V2668" t="s">
        <v>379</v>
      </c>
    </row>
    <row r="2669" spans="1:22">
      <c r="A2669">
        <v>55355</v>
      </c>
      <c r="B2669" t="s">
        <v>786</v>
      </c>
      <c r="C2669">
        <v>0.06</v>
      </c>
      <c r="D2669" t="s">
        <v>373</v>
      </c>
      <c r="E2669" t="s">
        <v>374</v>
      </c>
      <c r="F2669">
        <v>2008</v>
      </c>
      <c r="G2669">
        <v>40</v>
      </c>
      <c r="H2669" t="s">
        <v>27</v>
      </c>
      <c r="I2669" t="s">
        <v>126</v>
      </c>
      <c r="J2669" t="s">
        <v>190</v>
      </c>
      <c r="K2669">
        <v>1</v>
      </c>
      <c r="L2669">
        <v>31</v>
      </c>
      <c r="M2669">
        <v>31</v>
      </c>
      <c r="N2669">
        <v>1975</v>
      </c>
      <c r="O2669">
        <v>2006</v>
      </c>
      <c r="P2669" t="s">
        <v>454</v>
      </c>
      <c r="Q2669" t="s">
        <v>339</v>
      </c>
      <c r="R2669" t="s">
        <v>786</v>
      </c>
      <c r="S2669" t="s">
        <v>787</v>
      </c>
      <c r="T2669" t="s">
        <v>788</v>
      </c>
      <c r="U2669" t="s">
        <v>459</v>
      </c>
      <c r="V2669" t="s">
        <v>379</v>
      </c>
    </row>
    <row r="2670" spans="1:22">
      <c r="A2670">
        <v>55356</v>
      </c>
      <c r="B2670" t="s">
        <v>786</v>
      </c>
      <c r="C2670">
        <v>3.5000000000000003E-2</v>
      </c>
      <c r="D2670" t="s">
        <v>373</v>
      </c>
      <c r="E2670" t="s">
        <v>374</v>
      </c>
      <c r="F2670">
        <v>2007</v>
      </c>
      <c r="G2670">
        <v>40</v>
      </c>
      <c r="H2670" t="s">
        <v>27</v>
      </c>
      <c r="I2670" t="s">
        <v>126</v>
      </c>
      <c r="J2670" t="s">
        <v>190</v>
      </c>
      <c r="K2670">
        <v>1</v>
      </c>
      <c r="L2670">
        <v>31</v>
      </c>
      <c r="M2670">
        <v>31</v>
      </c>
      <c r="N2670">
        <v>1975</v>
      </c>
      <c r="O2670">
        <v>2006</v>
      </c>
      <c r="P2670" t="s">
        <v>454</v>
      </c>
      <c r="Q2670" t="s">
        <v>339</v>
      </c>
      <c r="R2670" t="s">
        <v>786</v>
      </c>
      <c r="S2670" t="s">
        <v>787</v>
      </c>
      <c r="T2670" t="s">
        <v>788</v>
      </c>
      <c r="U2670" t="s">
        <v>459</v>
      </c>
      <c r="V2670" t="s">
        <v>379</v>
      </c>
    </row>
    <row r="2671" spans="1:22">
      <c r="A2671">
        <v>55357</v>
      </c>
      <c r="B2671" t="s">
        <v>600</v>
      </c>
      <c r="C2671">
        <v>0.02</v>
      </c>
      <c r="D2671" t="s">
        <v>373</v>
      </c>
      <c r="E2671" t="s">
        <v>374</v>
      </c>
      <c r="F2671">
        <v>2007</v>
      </c>
      <c r="G2671">
        <v>40</v>
      </c>
      <c r="H2671" t="s">
        <v>27</v>
      </c>
      <c r="I2671" t="s">
        <v>126</v>
      </c>
      <c r="J2671" t="s">
        <v>190</v>
      </c>
      <c r="K2671">
        <v>1</v>
      </c>
      <c r="L2671">
        <v>31</v>
      </c>
      <c r="M2671">
        <v>31</v>
      </c>
      <c r="N2671">
        <v>1975</v>
      </c>
      <c r="O2671">
        <v>2006</v>
      </c>
      <c r="P2671" t="s">
        <v>454</v>
      </c>
      <c r="Q2671" t="s">
        <v>339</v>
      </c>
      <c r="R2671" t="s">
        <v>600</v>
      </c>
      <c r="S2671" t="s">
        <v>601</v>
      </c>
      <c r="T2671" t="s">
        <v>602</v>
      </c>
      <c r="U2671" t="s">
        <v>459</v>
      </c>
      <c r="V2671" t="s">
        <v>379</v>
      </c>
    </row>
    <row r="2672" spans="1:22">
      <c r="A2672">
        <v>55358</v>
      </c>
      <c r="B2672" t="s">
        <v>1314</v>
      </c>
      <c r="C2672">
        <v>5.0000000000000001E-3</v>
      </c>
      <c r="D2672" t="s">
        <v>373</v>
      </c>
      <c r="E2672" t="s">
        <v>374</v>
      </c>
      <c r="F2672">
        <v>2008</v>
      </c>
      <c r="G2672">
        <v>40</v>
      </c>
      <c r="H2672" t="s">
        <v>27</v>
      </c>
      <c r="I2672" t="s">
        <v>126</v>
      </c>
      <c r="J2672" t="s">
        <v>190</v>
      </c>
      <c r="K2672">
        <v>1</v>
      </c>
      <c r="L2672">
        <v>31</v>
      </c>
      <c r="M2672">
        <v>31</v>
      </c>
      <c r="N2672">
        <v>1975</v>
      </c>
      <c r="O2672">
        <v>2006</v>
      </c>
      <c r="P2672" t="s">
        <v>454</v>
      </c>
      <c r="Q2672" t="s">
        <v>339</v>
      </c>
      <c r="R2672" t="s">
        <v>1314</v>
      </c>
      <c r="S2672" t="s">
        <v>470</v>
      </c>
      <c r="T2672" t="s">
        <v>1315</v>
      </c>
      <c r="U2672" t="s">
        <v>459</v>
      </c>
      <c r="V2672" t="s">
        <v>379</v>
      </c>
    </row>
    <row r="2673" spans="1:22">
      <c r="A2673">
        <v>55359</v>
      </c>
      <c r="B2673" t="s">
        <v>727</v>
      </c>
      <c r="C2673">
        <v>5.0000000000000001E-3</v>
      </c>
      <c r="D2673" t="s">
        <v>373</v>
      </c>
      <c r="E2673" t="s">
        <v>374</v>
      </c>
      <c r="F2673">
        <v>2008</v>
      </c>
      <c r="G2673">
        <v>40</v>
      </c>
      <c r="H2673" t="s">
        <v>27</v>
      </c>
      <c r="I2673" t="s">
        <v>126</v>
      </c>
      <c r="J2673" t="s">
        <v>190</v>
      </c>
      <c r="K2673">
        <v>1</v>
      </c>
      <c r="L2673">
        <v>31</v>
      </c>
      <c r="M2673">
        <v>31</v>
      </c>
      <c r="N2673">
        <v>1975</v>
      </c>
      <c r="O2673">
        <v>2006</v>
      </c>
      <c r="P2673" t="s">
        <v>454</v>
      </c>
      <c r="Q2673" t="s">
        <v>339</v>
      </c>
      <c r="R2673" t="s">
        <v>727</v>
      </c>
      <c r="S2673" t="s">
        <v>728</v>
      </c>
      <c r="T2673" t="s">
        <v>662</v>
      </c>
      <c r="U2673" t="s">
        <v>459</v>
      </c>
      <c r="V2673" t="s">
        <v>379</v>
      </c>
    </row>
    <row r="2674" spans="1:22">
      <c r="A2674">
        <v>55360</v>
      </c>
      <c r="B2674" t="s">
        <v>598</v>
      </c>
      <c r="C2674">
        <v>5.0000000000000001E-3</v>
      </c>
      <c r="D2674" t="s">
        <v>373</v>
      </c>
      <c r="E2674" t="s">
        <v>374</v>
      </c>
      <c r="F2674">
        <v>2008</v>
      </c>
      <c r="G2674">
        <v>40</v>
      </c>
      <c r="H2674" t="s">
        <v>27</v>
      </c>
      <c r="I2674" t="s">
        <v>126</v>
      </c>
      <c r="J2674" t="s">
        <v>190</v>
      </c>
      <c r="K2674">
        <v>1</v>
      </c>
      <c r="L2674">
        <v>31</v>
      </c>
      <c r="M2674">
        <v>31</v>
      </c>
      <c r="N2674">
        <v>1975</v>
      </c>
      <c r="O2674">
        <v>2006</v>
      </c>
      <c r="P2674" t="s">
        <v>454</v>
      </c>
      <c r="Q2674" t="s">
        <v>339</v>
      </c>
      <c r="R2674" t="s">
        <v>598</v>
      </c>
      <c r="S2674" t="s">
        <v>548</v>
      </c>
      <c r="T2674" t="s">
        <v>599</v>
      </c>
      <c r="U2674" t="s">
        <v>459</v>
      </c>
      <c r="V2674" t="s">
        <v>379</v>
      </c>
    </row>
    <row r="2675" spans="1:22">
      <c r="A2675">
        <v>55361</v>
      </c>
      <c r="B2675" t="s">
        <v>615</v>
      </c>
      <c r="C2675">
        <v>0.03</v>
      </c>
      <c r="D2675" t="s">
        <v>373</v>
      </c>
      <c r="E2675" t="s">
        <v>374</v>
      </c>
      <c r="F2675">
        <v>2008</v>
      </c>
      <c r="G2675">
        <v>40</v>
      </c>
      <c r="H2675" t="s">
        <v>27</v>
      </c>
      <c r="I2675" t="s">
        <v>126</v>
      </c>
      <c r="J2675" t="s">
        <v>190</v>
      </c>
      <c r="K2675">
        <v>1</v>
      </c>
      <c r="L2675">
        <v>31</v>
      </c>
      <c r="M2675">
        <v>31</v>
      </c>
      <c r="N2675">
        <v>1975</v>
      </c>
      <c r="O2675">
        <v>2006</v>
      </c>
      <c r="P2675" t="s">
        <v>454</v>
      </c>
      <c r="Q2675" t="s">
        <v>339</v>
      </c>
      <c r="R2675" t="s">
        <v>615</v>
      </c>
      <c r="S2675" t="s">
        <v>616</v>
      </c>
      <c r="T2675" t="s">
        <v>617</v>
      </c>
      <c r="U2675" t="s">
        <v>618</v>
      </c>
      <c r="V2675" t="s">
        <v>379</v>
      </c>
    </row>
    <row r="2676" spans="1:22">
      <c r="A2676">
        <v>55362</v>
      </c>
      <c r="B2676" t="s">
        <v>615</v>
      </c>
      <c r="C2676">
        <v>5.0000000000000001E-3</v>
      </c>
      <c r="D2676" t="s">
        <v>373</v>
      </c>
      <c r="E2676" t="s">
        <v>374</v>
      </c>
      <c r="F2676">
        <v>2007</v>
      </c>
      <c r="G2676">
        <v>40</v>
      </c>
      <c r="H2676" t="s">
        <v>27</v>
      </c>
      <c r="I2676" t="s">
        <v>126</v>
      </c>
      <c r="J2676" t="s">
        <v>190</v>
      </c>
      <c r="K2676">
        <v>1</v>
      </c>
      <c r="L2676">
        <v>31</v>
      </c>
      <c r="M2676">
        <v>31</v>
      </c>
      <c r="N2676">
        <v>1975</v>
      </c>
      <c r="O2676">
        <v>2006</v>
      </c>
      <c r="P2676" t="s">
        <v>454</v>
      </c>
      <c r="Q2676" t="s">
        <v>339</v>
      </c>
      <c r="R2676" t="s">
        <v>615</v>
      </c>
      <c r="S2676" t="s">
        <v>616</v>
      </c>
      <c r="T2676" t="s">
        <v>617</v>
      </c>
      <c r="U2676" t="s">
        <v>618</v>
      </c>
      <c r="V2676" t="s">
        <v>379</v>
      </c>
    </row>
    <row r="2677" spans="1:22">
      <c r="A2677">
        <v>55363</v>
      </c>
      <c r="B2677" t="s">
        <v>688</v>
      </c>
      <c r="C2677">
        <v>5.0000000000000001E-3</v>
      </c>
      <c r="D2677" t="s">
        <v>373</v>
      </c>
      <c r="E2677" t="s">
        <v>374</v>
      </c>
      <c r="F2677">
        <v>2008</v>
      </c>
      <c r="G2677">
        <v>40</v>
      </c>
      <c r="H2677" t="s">
        <v>27</v>
      </c>
      <c r="I2677" t="s">
        <v>126</v>
      </c>
      <c r="J2677" t="s">
        <v>190</v>
      </c>
      <c r="K2677">
        <v>1</v>
      </c>
      <c r="L2677">
        <v>31</v>
      </c>
      <c r="M2677">
        <v>31</v>
      </c>
      <c r="N2677">
        <v>1975</v>
      </c>
      <c r="O2677">
        <v>2006</v>
      </c>
      <c r="P2677" t="s">
        <v>454</v>
      </c>
      <c r="Q2677" t="s">
        <v>339</v>
      </c>
      <c r="R2677" t="s">
        <v>688</v>
      </c>
      <c r="S2677" t="s">
        <v>689</v>
      </c>
      <c r="T2677" t="s">
        <v>690</v>
      </c>
      <c r="U2677" t="s">
        <v>618</v>
      </c>
      <c r="V2677" t="s">
        <v>379</v>
      </c>
    </row>
    <row r="2678" spans="1:22">
      <c r="A2678">
        <v>55364</v>
      </c>
      <c r="B2678" t="s">
        <v>621</v>
      </c>
      <c r="C2678">
        <v>0.40500000000000003</v>
      </c>
      <c r="D2678" t="s">
        <v>373</v>
      </c>
      <c r="E2678" t="s">
        <v>374</v>
      </c>
      <c r="F2678">
        <v>2008</v>
      </c>
      <c r="G2678">
        <v>40</v>
      </c>
      <c r="H2678" t="s">
        <v>27</v>
      </c>
      <c r="I2678" t="s">
        <v>126</v>
      </c>
      <c r="J2678" t="s">
        <v>190</v>
      </c>
      <c r="K2678">
        <v>1</v>
      </c>
      <c r="L2678">
        <v>31</v>
      </c>
      <c r="M2678">
        <v>31</v>
      </c>
      <c r="N2678">
        <v>1975</v>
      </c>
      <c r="O2678">
        <v>2006</v>
      </c>
      <c r="P2678" t="s">
        <v>454</v>
      </c>
      <c r="Q2678" t="s">
        <v>339</v>
      </c>
      <c r="R2678" t="s">
        <v>621</v>
      </c>
      <c r="S2678" t="s">
        <v>622</v>
      </c>
      <c r="T2678" t="s">
        <v>623</v>
      </c>
      <c r="U2678" t="s">
        <v>485</v>
      </c>
      <c r="V2678" t="s">
        <v>486</v>
      </c>
    </row>
    <row r="2679" spans="1:22">
      <c r="A2679">
        <v>55365</v>
      </c>
      <c r="B2679" t="s">
        <v>633</v>
      </c>
      <c r="C2679">
        <v>0.16500000000000001</v>
      </c>
      <c r="D2679" t="s">
        <v>373</v>
      </c>
      <c r="E2679" t="s">
        <v>374</v>
      </c>
      <c r="F2679">
        <v>2008</v>
      </c>
      <c r="G2679">
        <v>40</v>
      </c>
      <c r="H2679" t="s">
        <v>27</v>
      </c>
      <c r="I2679" t="s">
        <v>126</v>
      </c>
      <c r="J2679" t="s">
        <v>190</v>
      </c>
      <c r="K2679">
        <v>1</v>
      </c>
      <c r="L2679">
        <v>31</v>
      </c>
      <c r="M2679">
        <v>31</v>
      </c>
      <c r="N2679">
        <v>1975</v>
      </c>
      <c r="O2679">
        <v>2006</v>
      </c>
      <c r="P2679" t="s">
        <v>454</v>
      </c>
      <c r="Q2679" t="s">
        <v>339</v>
      </c>
      <c r="R2679" t="s">
        <v>633</v>
      </c>
      <c r="S2679" t="s">
        <v>634</v>
      </c>
      <c r="T2679" t="s">
        <v>635</v>
      </c>
      <c r="U2679" t="s">
        <v>485</v>
      </c>
      <c r="V2679" t="s">
        <v>486</v>
      </c>
    </row>
    <row r="2680" spans="1:22">
      <c r="A2680">
        <v>55366</v>
      </c>
      <c r="B2680" t="s">
        <v>621</v>
      </c>
      <c r="C2680">
        <v>5.5E-2</v>
      </c>
      <c r="D2680" t="s">
        <v>373</v>
      </c>
      <c r="E2680" t="s">
        <v>374</v>
      </c>
      <c r="F2680">
        <v>2007</v>
      </c>
      <c r="G2680">
        <v>40</v>
      </c>
      <c r="H2680" t="s">
        <v>27</v>
      </c>
      <c r="I2680" t="s">
        <v>126</v>
      </c>
      <c r="J2680" t="s">
        <v>190</v>
      </c>
      <c r="K2680">
        <v>1</v>
      </c>
      <c r="L2680">
        <v>31</v>
      </c>
      <c r="M2680">
        <v>31</v>
      </c>
      <c r="N2680">
        <v>1975</v>
      </c>
      <c r="O2680">
        <v>2006</v>
      </c>
      <c r="P2680" t="s">
        <v>454</v>
      </c>
      <c r="Q2680" t="s">
        <v>339</v>
      </c>
      <c r="R2680" t="s">
        <v>621</v>
      </c>
      <c r="S2680" t="s">
        <v>622</v>
      </c>
      <c r="T2680" t="s">
        <v>623</v>
      </c>
      <c r="U2680" t="s">
        <v>485</v>
      </c>
      <c r="V2680" t="s">
        <v>486</v>
      </c>
    </row>
    <row r="2681" spans="1:22">
      <c r="A2681">
        <v>55367</v>
      </c>
      <c r="B2681" t="s">
        <v>624</v>
      </c>
      <c r="C2681">
        <v>0.03</v>
      </c>
      <c r="D2681" t="s">
        <v>373</v>
      </c>
      <c r="E2681" t="s">
        <v>374</v>
      </c>
      <c r="F2681">
        <v>2008</v>
      </c>
      <c r="G2681">
        <v>40</v>
      </c>
      <c r="H2681" t="s">
        <v>27</v>
      </c>
      <c r="I2681" t="s">
        <v>126</v>
      </c>
      <c r="J2681" t="s">
        <v>190</v>
      </c>
      <c r="K2681">
        <v>1</v>
      </c>
      <c r="L2681">
        <v>31</v>
      </c>
      <c r="M2681">
        <v>31</v>
      </c>
      <c r="N2681">
        <v>1975</v>
      </c>
      <c r="O2681">
        <v>2006</v>
      </c>
      <c r="P2681" t="s">
        <v>454</v>
      </c>
      <c r="Q2681" t="s">
        <v>339</v>
      </c>
      <c r="R2681" t="s">
        <v>624</v>
      </c>
      <c r="S2681" t="s">
        <v>625</v>
      </c>
      <c r="T2681" t="s">
        <v>626</v>
      </c>
      <c r="U2681" t="s">
        <v>485</v>
      </c>
      <c r="V2681" t="s">
        <v>486</v>
      </c>
    </row>
    <row r="2682" spans="1:22">
      <c r="A2682">
        <v>55368</v>
      </c>
      <c r="B2682" t="s">
        <v>624</v>
      </c>
      <c r="C2682">
        <v>0.03</v>
      </c>
      <c r="D2682" t="s">
        <v>373</v>
      </c>
      <c r="E2682" t="s">
        <v>374</v>
      </c>
      <c r="F2682">
        <v>2007</v>
      </c>
      <c r="G2682">
        <v>40</v>
      </c>
      <c r="H2682" t="s">
        <v>27</v>
      </c>
      <c r="I2682" t="s">
        <v>126</v>
      </c>
      <c r="J2682" t="s">
        <v>190</v>
      </c>
      <c r="K2682">
        <v>1</v>
      </c>
      <c r="L2682">
        <v>31</v>
      </c>
      <c r="M2682">
        <v>31</v>
      </c>
      <c r="N2682">
        <v>1975</v>
      </c>
      <c r="O2682">
        <v>2006</v>
      </c>
      <c r="P2682" t="s">
        <v>454</v>
      </c>
      <c r="Q2682" t="s">
        <v>339</v>
      </c>
      <c r="R2682" t="s">
        <v>624</v>
      </c>
      <c r="S2682" t="s">
        <v>625</v>
      </c>
      <c r="T2682" t="s">
        <v>626</v>
      </c>
      <c r="U2682" t="s">
        <v>485</v>
      </c>
      <c r="V2682" t="s">
        <v>486</v>
      </c>
    </row>
    <row r="2683" spans="1:22">
      <c r="A2683">
        <v>55369</v>
      </c>
      <c r="B2683" t="s">
        <v>633</v>
      </c>
      <c r="C2683">
        <v>0.01</v>
      </c>
      <c r="D2683" t="s">
        <v>373</v>
      </c>
      <c r="E2683" t="s">
        <v>374</v>
      </c>
      <c r="F2683">
        <v>2007</v>
      </c>
      <c r="G2683">
        <v>40</v>
      </c>
      <c r="H2683" t="s">
        <v>27</v>
      </c>
      <c r="I2683" t="s">
        <v>126</v>
      </c>
      <c r="J2683" t="s">
        <v>190</v>
      </c>
      <c r="K2683">
        <v>1</v>
      </c>
      <c r="L2683">
        <v>31</v>
      </c>
      <c r="M2683">
        <v>31</v>
      </c>
      <c r="N2683">
        <v>1975</v>
      </c>
      <c r="O2683">
        <v>2006</v>
      </c>
      <c r="P2683" t="s">
        <v>454</v>
      </c>
      <c r="Q2683" t="s">
        <v>339</v>
      </c>
      <c r="R2683" t="s">
        <v>633</v>
      </c>
      <c r="S2683" t="s">
        <v>634</v>
      </c>
      <c r="T2683" t="s">
        <v>635</v>
      </c>
      <c r="U2683" t="s">
        <v>485</v>
      </c>
      <c r="V2683" t="s">
        <v>486</v>
      </c>
    </row>
    <row r="2684" spans="1:22">
      <c r="A2684">
        <v>55370</v>
      </c>
      <c r="B2684" t="s">
        <v>1273</v>
      </c>
      <c r="C2684">
        <v>0.01</v>
      </c>
      <c r="D2684" t="s">
        <v>373</v>
      </c>
      <c r="E2684" t="s">
        <v>374</v>
      </c>
      <c r="F2684">
        <v>2008</v>
      </c>
      <c r="G2684">
        <v>40</v>
      </c>
      <c r="H2684" t="s">
        <v>27</v>
      </c>
      <c r="I2684" t="s">
        <v>126</v>
      </c>
      <c r="J2684" t="s">
        <v>190</v>
      </c>
      <c r="K2684">
        <v>1</v>
      </c>
      <c r="L2684">
        <v>31</v>
      </c>
      <c r="M2684">
        <v>31</v>
      </c>
      <c r="N2684">
        <v>1975</v>
      </c>
      <c r="O2684">
        <v>2006</v>
      </c>
      <c r="P2684" t="s">
        <v>454</v>
      </c>
      <c r="Q2684" t="s">
        <v>339</v>
      </c>
      <c r="R2684" t="s">
        <v>1273</v>
      </c>
      <c r="S2684" t="s">
        <v>1274</v>
      </c>
      <c r="T2684" t="s">
        <v>1275</v>
      </c>
      <c r="U2684" t="s">
        <v>1090</v>
      </c>
      <c r="V2684" t="s">
        <v>379</v>
      </c>
    </row>
    <row r="2685" spans="1:22">
      <c r="A2685">
        <v>55373</v>
      </c>
      <c r="B2685" t="s">
        <v>636</v>
      </c>
      <c r="C2685">
        <v>0.755</v>
      </c>
      <c r="D2685" t="s">
        <v>373</v>
      </c>
      <c r="E2685" t="s">
        <v>374</v>
      </c>
      <c r="F2685">
        <v>2008</v>
      </c>
      <c r="G2685">
        <v>40</v>
      </c>
      <c r="H2685" t="s">
        <v>27</v>
      </c>
      <c r="I2685" t="s">
        <v>126</v>
      </c>
      <c r="J2685" t="s">
        <v>190</v>
      </c>
      <c r="K2685">
        <v>1</v>
      </c>
      <c r="L2685">
        <v>31</v>
      </c>
      <c r="M2685">
        <v>31</v>
      </c>
      <c r="N2685">
        <v>1975</v>
      </c>
      <c r="O2685">
        <v>2006</v>
      </c>
      <c r="P2685" t="s">
        <v>454</v>
      </c>
      <c r="Q2685" t="s">
        <v>339</v>
      </c>
      <c r="R2685" t="s">
        <v>636</v>
      </c>
      <c r="S2685" t="s">
        <v>414</v>
      </c>
      <c r="T2685" t="s">
        <v>637</v>
      </c>
      <c r="U2685" t="s">
        <v>416</v>
      </c>
      <c r="V2685" t="s">
        <v>417</v>
      </c>
    </row>
    <row r="2686" spans="1:22">
      <c r="A2686">
        <v>55374</v>
      </c>
      <c r="B2686" t="s">
        <v>636</v>
      </c>
      <c r="C2686">
        <v>0.70499999999999996</v>
      </c>
      <c r="D2686" t="s">
        <v>373</v>
      </c>
      <c r="E2686" t="s">
        <v>374</v>
      </c>
      <c r="F2686">
        <v>2007</v>
      </c>
      <c r="G2686">
        <v>40</v>
      </c>
      <c r="H2686" t="s">
        <v>27</v>
      </c>
      <c r="I2686" t="s">
        <v>126</v>
      </c>
      <c r="J2686" t="s">
        <v>190</v>
      </c>
      <c r="K2686">
        <v>1</v>
      </c>
      <c r="L2686">
        <v>31</v>
      </c>
      <c r="M2686">
        <v>31</v>
      </c>
      <c r="N2686">
        <v>1975</v>
      </c>
      <c r="O2686">
        <v>2006</v>
      </c>
      <c r="P2686" t="s">
        <v>454</v>
      </c>
      <c r="Q2686" t="s">
        <v>339</v>
      </c>
      <c r="R2686" t="s">
        <v>636</v>
      </c>
      <c r="S2686" t="s">
        <v>414</v>
      </c>
      <c r="T2686" t="s">
        <v>637</v>
      </c>
      <c r="U2686" t="s">
        <v>416</v>
      </c>
      <c r="V2686" t="s">
        <v>417</v>
      </c>
    </row>
    <row r="2687" spans="1:22">
      <c r="A2687">
        <v>55375</v>
      </c>
      <c r="B2687" t="s">
        <v>1298</v>
      </c>
      <c r="C2687">
        <v>0.06</v>
      </c>
      <c r="D2687" t="s">
        <v>373</v>
      </c>
      <c r="E2687" t="s">
        <v>374</v>
      </c>
      <c r="F2687">
        <v>2007</v>
      </c>
      <c r="G2687">
        <v>40</v>
      </c>
      <c r="H2687" t="s">
        <v>27</v>
      </c>
      <c r="I2687" t="s">
        <v>126</v>
      </c>
      <c r="J2687" t="s">
        <v>190</v>
      </c>
      <c r="K2687">
        <v>1</v>
      </c>
      <c r="L2687">
        <v>31</v>
      </c>
      <c r="M2687">
        <v>31</v>
      </c>
      <c r="N2687">
        <v>1975</v>
      </c>
      <c r="O2687">
        <v>2006</v>
      </c>
      <c r="P2687" t="s">
        <v>454</v>
      </c>
      <c r="Q2687" t="s">
        <v>339</v>
      </c>
      <c r="R2687" t="s">
        <v>1298</v>
      </c>
      <c r="S2687" t="s">
        <v>1299</v>
      </c>
      <c r="T2687" t="s">
        <v>1300</v>
      </c>
      <c r="U2687" t="s">
        <v>641</v>
      </c>
      <c r="V2687" t="s">
        <v>379</v>
      </c>
    </row>
    <row r="2688" spans="1:22">
      <c r="A2688">
        <v>55376</v>
      </c>
      <c r="B2688" t="s">
        <v>1298</v>
      </c>
      <c r="C2688">
        <v>0.04</v>
      </c>
      <c r="D2688" t="s">
        <v>373</v>
      </c>
      <c r="E2688" t="s">
        <v>374</v>
      </c>
      <c r="F2688">
        <v>2008</v>
      </c>
      <c r="G2688">
        <v>40</v>
      </c>
      <c r="H2688" t="s">
        <v>27</v>
      </c>
      <c r="I2688" t="s">
        <v>126</v>
      </c>
      <c r="J2688" t="s">
        <v>190</v>
      </c>
      <c r="K2688">
        <v>1</v>
      </c>
      <c r="L2688">
        <v>31</v>
      </c>
      <c r="M2688">
        <v>31</v>
      </c>
      <c r="N2688">
        <v>1975</v>
      </c>
      <c r="O2688">
        <v>2006</v>
      </c>
      <c r="P2688" t="s">
        <v>454</v>
      </c>
      <c r="Q2688" t="s">
        <v>339</v>
      </c>
      <c r="R2688" t="s">
        <v>1298</v>
      </c>
      <c r="S2688" t="s">
        <v>1299</v>
      </c>
      <c r="T2688" t="s">
        <v>1300</v>
      </c>
      <c r="U2688" t="s">
        <v>641</v>
      </c>
      <c r="V2688" t="s">
        <v>379</v>
      </c>
    </row>
    <row r="2689" spans="1:22">
      <c r="A2689">
        <v>55377</v>
      </c>
      <c r="B2689" t="s">
        <v>645</v>
      </c>
      <c r="C2689">
        <v>3.6150000000000002</v>
      </c>
      <c r="D2689" t="s">
        <v>373</v>
      </c>
      <c r="E2689" t="s">
        <v>374</v>
      </c>
      <c r="F2689">
        <v>2008</v>
      </c>
      <c r="G2689">
        <v>40</v>
      </c>
      <c r="H2689" t="s">
        <v>27</v>
      </c>
      <c r="I2689" t="s">
        <v>126</v>
      </c>
      <c r="J2689" t="s">
        <v>190</v>
      </c>
      <c r="K2689">
        <v>1</v>
      </c>
      <c r="L2689">
        <v>31</v>
      </c>
      <c r="M2689">
        <v>31</v>
      </c>
      <c r="N2689">
        <v>1975</v>
      </c>
      <c r="O2689">
        <v>2006</v>
      </c>
      <c r="P2689" t="s">
        <v>454</v>
      </c>
      <c r="Q2689" t="s">
        <v>339</v>
      </c>
      <c r="R2689" t="s">
        <v>645</v>
      </c>
      <c r="S2689" t="s">
        <v>646</v>
      </c>
      <c r="T2689" t="s">
        <v>647</v>
      </c>
      <c r="U2689" t="s">
        <v>421</v>
      </c>
      <c r="V2689" t="s">
        <v>379</v>
      </c>
    </row>
    <row r="2690" spans="1:22">
      <c r="A2690">
        <v>55378</v>
      </c>
      <c r="B2690" t="s">
        <v>645</v>
      </c>
      <c r="C2690">
        <v>1.76</v>
      </c>
      <c r="D2690" t="s">
        <v>373</v>
      </c>
      <c r="E2690" t="s">
        <v>374</v>
      </c>
      <c r="F2690">
        <v>2007</v>
      </c>
      <c r="G2690">
        <v>40</v>
      </c>
      <c r="H2690" t="s">
        <v>27</v>
      </c>
      <c r="I2690" t="s">
        <v>126</v>
      </c>
      <c r="J2690" t="s">
        <v>190</v>
      </c>
      <c r="K2690">
        <v>1</v>
      </c>
      <c r="L2690">
        <v>31</v>
      </c>
      <c r="M2690">
        <v>31</v>
      </c>
      <c r="N2690">
        <v>1975</v>
      </c>
      <c r="O2690">
        <v>2006</v>
      </c>
      <c r="P2690" t="s">
        <v>454</v>
      </c>
      <c r="Q2690" t="s">
        <v>339</v>
      </c>
      <c r="R2690" t="s">
        <v>645</v>
      </c>
      <c r="S2690" t="s">
        <v>646</v>
      </c>
      <c r="T2690" t="s">
        <v>647</v>
      </c>
      <c r="U2690" t="s">
        <v>421</v>
      </c>
      <c r="V2690" t="s">
        <v>379</v>
      </c>
    </row>
    <row r="2691" spans="1:22">
      <c r="A2691">
        <v>55379</v>
      </c>
      <c r="B2691" t="s">
        <v>801</v>
      </c>
      <c r="C2691">
        <v>1.325</v>
      </c>
      <c r="D2691" t="s">
        <v>373</v>
      </c>
      <c r="E2691" t="s">
        <v>374</v>
      </c>
      <c r="F2691">
        <v>2008</v>
      </c>
      <c r="G2691">
        <v>40</v>
      </c>
      <c r="H2691" t="s">
        <v>27</v>
      </c>
      <c r="I2691" t="s">
        <v>126</v>
      </c>
      <c r="J2691" t="s">
        <v>190</v>
      </c>
      <c r="K2691">
        <v>1</v>
      </c>
      <c r="L2691">
        <v>31</v>
      </c>
      <c r="M2691">
        <v>31</v>
      </c>
      <c r="N2691">
        <v>1975</v>
      </c>
      <c r="O2691">
        <v>2006</v>
      </c>
      <c r="P2691" t="s">
        <v>454</v>
      </c>
      <c r="Q2691" t="s">
        <v>339</v>
      </c>
      <c r="R2691" t="s">
        <v>801</v>
      </c>
      <c r="S2691" t="s">
        <v>802</v>
      </c>
      <c r="T2691" t="s">
        <v>803</v>
      </c>
      <c r="U2691" t="s">
        <v>421</v>
      </c>
      <c r="V2691" t="s">
        <v>379</v>
      </c>
    </row>
    <row r="2692" spans="1:22">
      <c r="A2692">
        <v>55380</v>
      </c>
      <c r="B2692" t="s">
        <v>704</v>
      </c>
      <c r="C2692">
        <v>0.85499999999999998</v>
      </c>
      <c r="D2692" t="s">
        <v>373</v>
      </c>
      <c r="E2692" t="s">
        <v>374</v>
      </c>
      <c r="F2692">
        <v>2008</v>
      </c>
      <c r="G2692">
        <v>40</v>
      </c>
      <c r="H2692" t="s">
        <v>27</v>
      </c>
      <c r="I2692" t="s">
        <v>126</v>
      </c>
      <c r="J2692" t="s">
        <v>190</v>
      </c>
      <c r="K2692">
        <v>1</v>
      </c>
      <c r="L2692">
        <v>31</v>
      </c>
      <c r="M2692">
        <v>31</v>
      </c>
      <c r="N2692">
        <v>1975</v>
      </c>
      <c r="O2692">
        <v>2006</v>
      </c>
      <c r="P2692" t="s">
        <v>454</v>
      </c>
      <c r="Q2692" t="s">
        <v>339</v>
      </c>
      <c r="R2692" t="s">
        <v>704</v>
      </c>
      <c r="S2692" t="s">
        <v>705</v>
      </c>
      <c r="T2692" t="s">
        <v>706</v>
      </c>
      <c r="U2692" t="s">
        <v>421</v>
      </c>
      <c r="V2692" t="s">
        <v>379</v>
      </c>
    </row>
    <row r="2693" spans="1:22">
      <c r="A2693">
        <v>55381</v>
      </c>
      <c r="B2693" t="s">
        <v>651</v>
      </c>
      <c r="C2693">
        <v>0.70499999999999996</v>
      </c>
      <c r="D2693" t="s">
        <v>373</v>
      </c>
      <c r="E2693" t="s">
        <v>374</v>
      </c>
      <c r="F2693">
        <v>2007</v>
      </c>
      <c r="G2693">
        <v>40</v>
      </c>
      <c r="H2693" t="s">
        <v>27</v>
      </c>
      <c r="I2693" t="s">
        <v>126</v>
      </c>
      <c r="J2693" t="s">
        <v>190</v>
      </c>
      <c r="K2693">
        <v>1</v>
      </c>
      <c r="L2693">
        <v>31</v>
      </c>
      <c r="M2693">
        <v>31</v>
      </c>
      <c r="N2693">
        <v>1975</v>
      </c>
      <c r="O2693">
        <v>2006</v>
      </c>
      <c r="P2693" t="s">
        <v>454</v>
      </c>
      <c r="Q2693" t="s">
        <v>339</v>
      </c>
      <c r="R2693" t="s">
        <v>651</v>
      </c>
      <c r="S2693" t="s">
        <v>652</v>
      </c>
      <c r="T2693" t="s">
        <v>653</v>
      </c>
      <c r="U2693" t="s">
        <v>421</v>
      </c>
      <c r="V2693" t="s">
        <v>379</v>
      </c>
    </row>
    <row r="2694" spans="1:22">
      <c r="A2694">
        <v>55382</v>
      </c>
      <c r="B2694" t="s">
        <v>648</v>
      </c>
      <c r="C2694">
        <v>0.63</v>
      </c>
      <c r="D2694" t="s">
        <v>373</v>
      </c>
      <c r="E2694" t="s">
        <v>374</v>
      </c>
      <c r="F2694">
        <v>2007</v>
      </c>
      <c r="G2694">
        <v>40</v>
      </c>
      <c r="H2694" t="s">
        <v>27</v>
      </c>
      <c r="I2694" t="s">
        <v>126</v>
      </c>
      <c r="J2694" t="s">
        <v>190</v>
      </c>
      <c r="K2694">
        <v>1</v>
      </c>
      <c r="L2694">
        <v>31</v>
      </c>
      <c r="M2694">
        <v>31</v>
      </c>
      <c r="N2694">
        <v>1975</v>
      </c>
      <c r="O2694">
        <v>2006</v>
      </c>
      <c r="P2694" t="s">
        <v>454</v>
      </c>
      <c r="Q2694" t="s">
        <v>339</v>
      </c>
      <c r="R2694" t="s">
        <v>648</v>
      </c>
      <c r="S2694" t="s">
        <v>649</v>
      </c>
      <c r="T2694" t="s">
        <v>650</v>
      </c>
      <c r="U2694" t="s">
        <v>421</v>
      </c>
      <c r="V2694" t="s">
        <v>379</v>
      </c>
    </row>
    <row r="2695" spans="1:22">
      <c r="A2695">
        <v>55383</v>
      </c>
      <c r="B2695" t="s">
        <v>642</v>
      </c>
      <c r="C2695">
        <v>0.51500000000000001</v>
      </c>
      <c r="D2695" t="s">
        <v>373</v>
      </c>
      <c r="E2695" t="s">
        <v>374</v>
      </c>
      <c r="F2695">
        <v>2008</v>
      </c>
      <c r="G2695">
        <v>40</v>
      </c>
      <c r="H2695" t="s">
        <v>27</v>
      </c>
      <c r="I2695" t="s">
        <v>126</v>
      </c>
      <c r="J2695" t="s">
        <v>190</v>
      </c>
      <c r="K2695">
        <v>1</v>
      </c>
      <c r="L2695">
        <v>31</v>
      </c>
      <c r="M2695">
        <v>31</v>
      </c>
      <c r="N2695">
        <v>1975</v>
      </c>
      <c r="O2695">
        <v>2006</v>
      </c>
      <c r="P2695" t="s">
        <v>454</v>
      </c>
      <c r="Q2695" t="s">
        <v>339</v>
      </c>
      <c r="R2695" t="s">
        <v>642</v>
      </c>
      <c r="S2695" t="s">
        <v>643</v>
      </c>
      <c r="T2695" t="s">
        <v>644</v>
      </c>
      <c r="U2695" t="s">
        <v>421</v>
      </c>
      <c r="V2695" t="s">
        <v>379</v>
      </c>
    </row>
    <row r="2696" spans="1:22">
      <c r="A2696">
        <v>55384</v>
      </c>
      <c r="B2696" t="s">
        <v>648</v>
      </c>
      <c r="C2696">
        <v>0.35499999999999998</v>
      </c>
      <c r="D2696" t="s">
        <v>373</v>
      </c>
      <c r="E2696" t="s">
        <v>374</v>
      </c>
      <c r="F2696">
        <v>2008</v>
      </c>
      <c r="G2696">
        <v>40</v>
      </c>
      <c r="H2696" t="s">
        <v>27</v>
      </c>
      <c r="I2696" t="s">
        <v>126</v>
      </c>
      <c r="J2696" t="s">
        <v>190</v>
      </c>
      <c r="K2696">
        <v>1</v>
      </c>
      <c r="L2696">
        <v>31</v>
      </c>
      <c r="M2696">
        <v>31</v>
      </c>
      <c r="N2696">
        <v>1975</v>
      </c>
      <c r="O2696">
        <v>2006</v>
      </c>
      <c r="P2696" t="s">
        <v>454</v>
      </c>
      <c r="Q2696" t="s">
        <v>339</v>
      </c>
      <c r="R2696" t="s">
        <v>648</v>
      </c>
      <c r="S2696" t="s">
        <v>649</v>
      </c>
      <c r="T2696" t="s">
        <v>650</v>
      </c>
      <c r="U2696" t="s">
        <v>421</v>
      </c>
      <c r="V2696" t="s">
        <v>379</v>
      </c>
    </row>
    <row r="2697" spans="1:22">
      <c r="A2697">
        <v>55385</v>
      </c>
      <c r="B2697" t="s">
        <v>1338</v>
      </c>
      <c r="C2697">
        <v>7.0000000000000007E-2</v>
      </c>
      <c r="D2697" t="s">
        <v>373</v>
      </c>
      <c r="E2697" t="s">
        <v>374</v>
      </c>
      <c r="F2697">
        <v>2008</v>
      </c>
      <c r="G2697">
        <v>40</v>
      </c>
      <c r="H2697" t="s">
        <v>27</v>
      </c>
      <c r="I2697" t="s">
        <v>126</v>
      </c>
      <c r="J2697" t="s">
        <v>190</v>
      </c>
      <c r="K2697">
        <v>1</v>
      </c>
      <c r="L2697">
        <v>31</v>
      </c>
      <c r="M2697">
        <v>31</v>
      </c>
      <c r="N2697">
        <v>1975</v>
      </c>
      <c r="O2697">
        <v>2006</v>
      </c>
      <c r="P2697" t="s">
        <v>454</v>
      </c>
      <c r="Q2697" t="s">
        <v>339</v>
      </c>
      <c r="R2697" t="s">
        <v>1338</v>
      </c>
      <c r="S2697" t="s">
        <v>419</v>
      </c>
      <c r="T2697" t="s">
        <v>647</v>
      </c>
      <c r="U2697" t="s">
        <v>421</v>
      </c>
      <c r="V2697" t="s">
        <v>379</v>
      </c>
    </row>
    <row r="2698" spans="1:22">
      <c r="A2698">
        <v>55386</v>
      </c>
      <c r="B2698" t="s">
        <v>642</v>
      </c>
      <c r="C2698">
        <v>3.5000000000000003E-2</v>
      </c>
      <c r="D2698" t="s">
        <v>373</v>
      </c>
      <c r="E2698" t="s">
        <v>374</v>
      </c>
      <c r="F2698">
        <v>2007</v>
      </c>
      <c r="G2698">
        <v>40</v>
      </c>
      <c r="H2698" t="s">
        <v>27</v>
      </c>
      <c r="I2698" t="s">
        <v>126</v>
      </c>
      <c r="J2698" t="s">
        <v>190</v>
      </c>
      <c r="K2698">
        <v>1</v>
      </c>
      <c r="L2698">
        <v>31</v>
      </c>
      <c r="M2698">
        <v>31</v>
      </c>
      <c r="N2698">
        <v>1975</v>
      </c>
      <c r="O2698">
        <v>2006</v>
      </c>
      <c r="P2698" t="s">
        <v>454</v>
      </c>
      <c r="Q2698" t="s">
        <v>339</v>
      </c>
      <c r="R2698" t="s">
        <v>642</v>
      </c>
      <c r="S2698" t="s">
        <v>643</v>
      </c>
      <c r="T2698" t="s">
        <v>644</v>
      </c>
      <c r="U2698" t="s">
        <v>421</v>
      </c>
      <c r="V2698" t="s">
        <v>379</v>
      </c>
    </row>
    <row r="2699" spans="1:22">
      <c r="A2699">
        <v>55387</v>
      </c>
      <c r="B2699" t="s">
        <v>780</v>
      </c>
      <c r="C2699">
        <v>0.01</v>
      </c>
      <c r="D2699" t="s">
        <v>373</v>
      </c>
      <c r="E2699" t="s">
        <v>374</v>
      </c>
      <c r="F2699">
        <v>2007</v>
      </c>
      <c r="G2699">
        <v>40</v>
      </c>
      <c r="H2699" t="s">
        <v>27</v>
      </c>
      <c r="I2699" t="s">
        <v>126</v>
      </c>
      <c r="J2699" t="s">
        <v>190</v>
      </c>
      <c r="K2699">
        <v>1</v>
      </c>
      <c r="L2699">
        <v>31</v>
      </c>
      <c r="M2699">
        <v>31</v>
      </c>
      <c r="N2699">
        <v>1975</v>
      </c>
      <c r="O2699">
        <v>2006</v>
      </c>
      <c r="P2699" t="s">
        <v>454</v>
      </c>
      <c r="Q2699" t="s">
        <v>339</v>
      </c>
      <c r="R2699" t="s">
        <v>780</v>
      </c>
      <c r="S2699" t="s">
        <v>652</v>
      </c>
      <c r="T2699" t="s">
        <v>781</v>
      </c>
      <c r="U2699" t="s">
        <v>421</v>
      </c>
      <c r="V2699" t="s">
        <v>379</v>
      </c>
    </row>
    <row r="2700" spans="1:22">
      <c r="A2700">
        <v>55388</v>
      </c>
      <c r="B2700" t="s">
        <v>1338</v>
      </c>
      <c r="C2700">
        <v>5.0000000000000001E-3</v>
      </c>
      <c r="D2700" t="s">
        <v>373</v>
      </c>
      <c r="E2700" t="s">
        <v>374</v>
      </c>
      <c r="F2700">
        <v>2007</v>
      </c>
      <c r="G2700">
        <v>40</v>
      </c>
      <c r="H2700" t="s">
        <v>27</v>
      </c>
      <c r="I2700" t="s">
        <v>126</v>
      </c>
      <c r="J2700" t="s">
        <v>190</v>
      </c>
      <c r="K2700">
        <v>1</v>
      </c>
      <c r="L2700">
        <v>31</v>
      </c>
      <c r="M2700">
        <v>31</v>
      </c>
      <c r="N2700">
        <v>1975</v>
      </c>
      <c r="O2700">
        <v>2006</v>
      </c>
      <c r="P2700" t="s">
        <v>454</v>
      </c>
      <c r="Q2700" t="s">
        <v>339</v>
      </c>
      <c r="R2700" t="s">
        <v>1338</v>
      </c>
      <c r="S2700" t="s">
        <v>419</v>
      </c>
      <c r="T2700" t="s">
        <v>647</v>
      </c>
      <c r="U2700" t="s">
        <v>421</v>
      </c>
      <c r="V2700" t="s">
        <v>379</v>
      </c>
    </row>
    <row r="2701" spans="1:22">
      <c r="A2701">
        <v>55389</v>
      </c>
      <c r="B2701" t="s">
        <v>801</v>
      </c>
      <c r="C2701">
        <v>5.0000000000000001E-3</v>
      </c>
      <c r="D2701" t="s">
        <v>373</v>
      </c>
      <c r="E2701" t="s">
        <v>374</v>
      </c>
      <c r="F2701">
        <v>2007</v>
      </c>
      <c r="G2701">
        <v>40</v>
      </c>
      <c r="H2701" t="s">
        <v>27</v>
      </c>
      <c r="I2701" t="s">
        <v>126</v>
      </c>
      <c r="J2701" t="s">
        <v>190</v>
      </c>
      <c r="K2701">
        <v>1</v>
      </c>
      <c r="L2701">
        <v>31</v>
      </c>
      <c r="M2701">
        <v>31</v>
      </c>
      <c r="N2701">
        <v>1975</v>
      </c>
      <c r="O2701">
        <v>2006</v>
      </c>
      <c r="P2701" t="s">
        <v>454</v>
      </c>
      <c r="Q2701" t="s">
        <v>339</v>
      </c>
      <c r="R2701" t="s">
        <v>801</v>
      </c>
      <c r="S2701" t="s">
        <v>802</v>
      </c>
      <c r="T2701" t="s">
        <v>803</v>
      </c>
      <c r="U2701" t="s">
        <v>421</v>
      </c>
      <c r="V2701" t="s">
        <v>379</v>
      </c>
    </row>
    <row r="2702" spans="1:22">
      <c r="A2702">
        <v>55390</v>
      </c>
      <c r="B2702" t="s">
        <v>651</v>
      </c>
      <c r="C2702">
        <v>5.0000000000000001E-3</v>
      </c>
      <c r="D2702" t="s">
        <v>373</v>
      </c>
      <c r="E2702" t="s">
        <v>374</v>
      </c>
      <c r="F2702">
        <v>2008</v>
      </c>
      <c r="G2702">
        <v>40</v>
      </c>
      <c r="H2702" t="s">
        <v>27</v>
      </c>
      <c r="I2702" t="s">
        <v>126</v>
      </c>
      <c r="J2702" t="s">
        <v>190</v>
      </c>
      <c r="K2702">
        <v>1</v>
      </c>
      <c r="L2702">
        <v>31</v>
      </c>
      <c r="M2702">
        <v>31</v>
      </c>
      <c r="N2702">
        <v>1975</v>
      </c>
      <c r="O2702">
        <v>2006</v>
      </c>
      <c r="P2702" t="s">
        <v>454</v>
      </c>
      <c r="Q2702" t="s">
        <v>339</v>
      </c>
      <c r="R2702" t="s">
        <v>651</v>
      </c>
      <c r="S2702" t="s">
        <v>652</v>
      </c>
      <c r="T2702" t="s">
        <v>653</v>
      </c>
      <c r="U2702" t="s">
        <v>421</v>
      </c>
      <c r="V2702" t="s">
        <v>379</v>
      </c>
    </row>
    <row r="2703" spans="1:22">
      <c r="A2703">
        <v>55391</v>
      </c>
      <c r="B2703" t="s">
        <v>656</v>
      </c>
      <c r="C2703">
        <v>5.0000000000000001E-3</v>
      </c>
      <c r="D2703" t="s">
        <v>373</v>
      </c>
      <c r="E2703" t="s">
        <v>374</v>
      </c>
      <c r="F2703">
        <v>2008</v>
      </c>
      <c r="G2703">
        <v>40</v>
      </c>
      <c r="H2703" t="s">
        <v>27</v>
      </c>
      <c r="I2703" t="s">
        <v>126</v>
      </c>
      <c r="J2703" t="s">
        <v>190</v>
      </c>
      <c r="K2703">
        <v>1</v>
      </c>
      <c r="L2703">
        <v>31</v>
      </c>
      <c r="M2703">
        <v>31</v>
      </c>
      <c r="N2703">
        <v>1975</v>
      </c>
      <c r="O2703">
        <v>2006</v>
      </c>
      <c r="P2703" t="s">
        <v>454</v>
      </c>
      <c r="Q2703" t="s">
        <v>339</v>
      </c>
      <c r="R2703" t="s">
        <v>656</v>
      </c>
      <c r="S2703" t="s">
        <v>657</v>
      </c>
      <c r="T2703" t="s">
        <v>658</v>
      </c>
      <c r="U2703" t="s">
        <v>659</v>
      </c>
      <c r="V2703" t="s">
        <v>379</v>
      </c>
    </row>
    <row r="2704" spans="1:22">
      <c r="A2704">
        <v>55392</v>
      </c>
      <c r="B2704" t="s">
        <v>1285</v>
      </c>
      <c r="C2704">
        <v>7.0000000000000007E-2</v>
      </c>
      <c r="D2704" t="s">
        <v>373</v>
      </c>
      <c r="E2704" t="s">
        <v>374</v>
      </c>
      <c r="F2704">
        <v>2008</v>
      </c>
      <c r="G2704">
        <v>40</v>
      </c>
      <c r="H2704" t="s">
        <v>27</v>
      </c>
      <c r="I2704" t="s">
        <v>126</v>
      </c>
      <c r="J2704" t="s">
        <v>190</v>
      </c>
      <c r="K2704">
        <v>1</v>
      </c>
      <c r="L2704">
        <v>31</v>
      </c>
      <c r="M2704">
        <v>31</v>
      </c>
      <c r="N2704">
        <v>1975</v>
      </c>
      <c r="O2704">
        <v>2006</v>
      </c>
      <c r="P2704" t="s">
        <v>454</v>
      </c>
      <c r="Q2704" t="s">
        <v>339</v>
      </c>
      <c r="R2704" t="s">
        <v>1285</v>
      </c>
      <c r="S2704" t="s">
        <v>1286</v>
      </c>
      <c r="T2704" t="s">
        <v>1287</v>
      </c>
      <c r="U2704" t="s">
        <v>1288</v>
      </c>
      <c r="V2704" t="s">
        <v>379</v>
      </c>
    </row>
    <row r="2705" spans="1:22">
      <c r="A2705">
        <v>55393</v>
      </c>
      <c r="B2705" t="s">
        <v>1285</v>
      </c>
      <c r="C2705">
        <v>0.04</v>
      </c>
      <c r="D2705" t="s">
        <v>373</v>
      </c>
      <c r="E2705" t="s">
        <v>374</v>
      </c>
      <c r="F2705">
        <v>2007</v>
      </c>
      <c r="G2705">
        <v>40</v>
      </c>
      <c r="H2705" t="s">
        <v>27</v>
      </c>
      <c r="I2705" t="s">
        <v>126</v>
      </c>
      <c r="J2705" t="s">
        <v>190</v>
      </c>
      <c r="K2705">
        <v>1</v>
      </c>
      <c r="L2705">
        <v>31</v>
      </c>
      <c r="M2705">
        <v>31</v>
      </c>
      <c r="N2705">
        <v>1975</v>
      </c>
      <c r="O2705">
        <v>2006</v>
      </c>
      <c r="P2705" t="s">
        <v>454</v>
      </c>
      <c r="Q2705" t="s">
        <v>339</v>
      </c>
      <c r="R2705" t="s">
        <v>1285</v>
      </c>
      <c r="S2705" t="s">
        <v>1286</v>
      </c>
      <c r="T2705" t="s">
        <v>1287</v>
      </c>
      <c r="U2705" t="s">
        <v>1288</v>
      </c>
      <c r="V2705" t="s">
        <v>379</v>
      </c>
    </row>
    <row r="2706" spans="1:22">
      <c r="A2706">
        <v>55394</v>
      </c>
      <c r="B2706" t="s">
        <v>667</v>
      </c>
      <c r="C2706">
        <v>0.03</v>
      </c>
      <c r="D2706" t="s">
        <v>373</v>
      </c>
      <c r="E2706" t="s">
        <v>374</v>
      </c>
      <c r="F2706">
        <v>2008</v>
      </c>
      <c r="G2706">
        <v>40</v>
      </c>
      <c r="H2706" t="s">
        <v>27</v>
      </c>
      <c r="I2706" t="s">
        <v>126</v>
      </c>
      <c r="J2706" t="s">
        <v>190</v>
      </c>
      <c r="K2706">
        <v>1</v>
      </c>
      <c r="L2706">
        <v>31</v>
      </c>
      <c r="M2706">
        <v>31</v>
      </c>
      <c r="N2706">
        <v>1975</v>
      </c>
      <c r="O2706">
        <v>2006</v>
      </c>
      <c r="P2706" t="s">
        <v>454</v>
      </c>
      <c r="Q2706" t="s">
        <v>339</v>
      </c>
      <c r="R2706" t="s">
        <v>667</v>
      </c>
      <c r="S2706" t="s">
        <v>668</v>
      </c>
      <c r="T2706" t="s">
        <v>369</v>
      </c>
      <c r="V2706" t="s">
        <v>379</v>
      </c>
    </row>
    <row r="2707" spans="1:22">
      <c r="A2707">
        <v>55395</v>
      </c>
      <c r="B2707" t="s">
        <v>667</v>
      </c>
      <c r="C2707">
        <v>0.01</v>
      </c>
      <c r="D2707" t="s">
        <v>373</v>
      </c>
      <c r="E2707" t="s">
        <v>374</v>
      </c>
      <c r="F2707">
        <v>2008</v>
      </c>
      <c r="G2707">
        <v>40</v>
      </c>
      <c r="H2707" t="s">
        <v>27</v>
      </c>
      <c r="I2707" t="s">
        <v>126</v>
      </c>
      <c r="J2707" t="s">
        <v>190</v>
      </c>
      <c r="K2707">
        <v>1</v>
      </c>
      <c r="L2707">
        <v>31</v>
      </c>
      <c r="M2707">
        <v>31</v>
      </c>
      <c r="N2707">
        <v>1975</v>
      </c>
      <c r="O2707">
        <v>2006</v>
      </c>
      <c r="P2707" t="s">
        <v>454</v>
      </c>
      <c r="Q2707" t="s">
        <v>339</v>
      </c>
      <c r="R2707" t="s">
        <v>667</v>
      </c>
      <c r="S2707" t="s">
        <v>668</v>
      </c>
      <c r="T2707" t="s">
        <v>369</v>
      </c>
      <c r="V2707" t="s">
        <v>379</v>
      </c>
    </row>
    <row r="2708" spans="1:22">
      <c r="A2708">
        <v>55398</v>
      </c>
      <c r="B2708" t="s">
        <v>1319</v>
      </c>
      <c r="C2708">
        <v>5.0000000000000001E-3</v>
      </c>
      <c r="D2708" t="s">
        <v>373</v>
      </c>
      <c r="E2708" t="s">
        <v>374</v>
      </c>
      <c r="F2708">
        <v>2008</v>
      </c>
      <c r="G2708">
        <v>40</v>
      </c>
      <c r="H2708" t="s">
        <v>27</v>
      </c>
      <c r="I2708" t="s">
        <v>126</v>
      </c>
      <c r="J2708" t="s">
        <v>185</v>
      </c>
      <c r="K2708">
        <v>1</v>
      </c>
      <c r="L2708">
        <v>31</v>
      </c>
      <c r="M2708">
        <v>31</v>
      </c>
      <c r="N2708">
        <v>1975</v>
      </c>
      <c r="O2708">
        <v>2006</v>
      </c>
      <c r="P2708" t="s">
        <v>454</v>
      </c>
      <c r="Q2708" t="s">
        <v>339</v>
      </c>
      <c r="R2708" t="s">
        <v>1319</v>
      </c>
      <c r="S2708" t="s">
        <v>591</v>
      </c>
      <c r="T2708" t="s">
        <v>1320</v>
      </c>
      <c r="U2708" t="s">
        <v>593</v>
      </c>
      <c r="V2708" t="s">
        <v>379</v>
      </c>
    </row>
    <row r="2709" spans="1:22">
      <c r="A2709">
        <v>55399</v>
      </c>
      <c r="B2709" t="s">
        <v>669</v>
      </c>
      <c r="C2709">
        <v>1.4999999999999999E-2</v>
      </c>
      <c r="D2709" t="s">
        <v>373</v>
      </c>
      <c r="E2709" t="s">
        <v>374</v>
      </c>
      <c r="F2709">
        <v>2008</v>
      </c>
      <c r="G2709">
        <v>40</v>
      </c>
      <c r="H2709" t="s">
        <v>27</v>
      </c>
      <c r="I2709" t="s">
        <v>126</v>
      </c>
      <c r="J2709" t="s">
        <v>185</v>
      </c>
      <c r="K2709">
        <v>1</v>
      </c>
      <c r="L2709">
        <v>31</v>
      </c>
      <c r="M2709">
        <v>31</v>
      </c>
      <c r="N2709">
        <v>1975</v>
      </c>
      <c r="O2709">
        <v>2006</v>
      </c>
      <c r="P2709" t="s">
        <v>454</v>
      </c>
      <c r="Q2709" t="s">
        <v>339</v>
      </c>
      <c r="R2709" t="s">
        <v>669</v>
      </c>
      <c r="S2709" t="s">
        <v>670</v>
      </c>
      <c r="T2709" t="s">
        <v>671</v>
      </c>
      <c r="U2709" t="s">
        <v>672</v>
      </c>
      <c r="V2709" t="s">
        <v>379</v>
      </c>
    </row>
    <row r="2710" spans="1:22">
      <c r="A2710">
        <v>55400</v>
      </c>
      <c r="B2710" t="s">
        <v>669</v>
      </c>
      <c r="C2710">
        <v>1.4999999999999999E-2</v>
      </c>
      <c r="D2710" t="s">
        <v>373</v>
      </c>
      <c r="E2710" t="s">
        <v>374</v>
      </c>
      <c r="F2710">
        <v>2007</v>
      </c>
      <c r="G2710">
        <v>40</v>
      </c>
      <c r="H2710" t="s">
        <v>27</v>
      </c>
      <c r="I2710" t="s">
        <v>126</v>
      </c>
      <c r="J2710" t="s">
        <v>185</v>
      </c>
      <c r="K2710">
        <v>1</v>
      </c>
      <c r="L2710">
        <v>31</v>
      </c>
      <c r="M2710">
        <v>31</v>
      </c>
      <c r="N2710">
        <v>1975</v>
      </c>
      <c r="O2710">
        <v>2006</v>
      </c>
      <c r="P2710" t="s">
        <v>454</v>
      </c>
      <c r="Q2710" t="s">
        <v>339</v>
      </c>
      <c r="R2710" t="s">
        <v>669</v>
      </c>
      <c r="S2710" t="s">
        <v>670</v>
      </c>
      <c r="T2710" t="s">
        <v>671</v>
      </c>
      <c r="U2710" t="s">
        <v>672</v>
      </c>
      <c r="V2710" t="s">
        <v>379</v>
      </c>
    </row>
    <row r="2711" spans="1:22">
      <c r="A2711">
        <v>55401</v>
      </c>
      <c r="B2711" t="s">
        <v>594</v>
      </c>
      <c r="C2711">
        <v>0.02</v>
      </c>
      <c r="D2711" t="s">
        <v>373</v>
      </c>
      <c r="E2711" t="s">
        <v>374</v>
      </c>
      <c r="F2711">
        <v>2008</v>
      </c>
      <c r="G2711">
        <v>40</v>
      </c>
      <c r="H2711" t="s">
        <v>27</v>
      </c>
      <c r="I2711" t="s">
        <v>126</v>
      </c>
      <c r="J2711" t="s">
        <v>185</v>
      </c>
      <c r="K2711">
        <v>1</v>
      </c>
      <c r="L2711">
        <v>31</v>
      </c>
      <c r="M2711">
        <v>31</v>
      </c>
      <c r="N2711">
        <v>1975</v>
      </c>
      <c r="O2711">
        <v>2006</v>
      </c>
      <c r="P2711" t="s">
        <v>454</v>
      </c>
      <c r="Q2711" t="s">
        <v>339</v>
      </c>
      <c r="R2711" t="s">
        <v>594</v>
      </c>
      <c r="S2711" t="s">
        <v>595</v>
      </c>
      <c r="T2711" t="s">
        <v>596</v>
      </c>
      <c r="U2711" t="s">
        <v>597</v>
      </c>
      <c r="V2711" t="s">
        <v>379</v>
      </c>
    </row>
    <row r="2712" spans="1:22">
      <c r="A2712">
        <v>55402</v>
      </c>
      <c r="B2712" t="s">
        <v>757</v>
      </c>
      <c r="C2712">
        <v>0.09</v>
      </c>
      <c r="D2712" t="s">
        <v>373</v>
      </c>
      <c r="E2712" t="s">
        <v>374</v>
      </c>
      <c r="F2712">
        <v>2008</v>
      </c>
      <c r="G2712">
        <v>40</v>
      </c>
      <c r="H2712" t="s">
        <v>27</v>
      </c>
      <c r="I2712" t="s">
        <v>126</v>
      </c>
      <c r="J2712" t="s">
        <v>185</v>
      </c>
      <c r="K2712">
        <v>1</v>
      </c>
      <c r="L2712">
        <v>31</v>
      </c>
      <c r="M2712">
        <v>31</v>
      </c>
      <c r="N2712">
        <v>1975</v>
      </c>
      <c r="O2712">
        <v>2006</v>
      </c>
      <c r="P2712" t="s">
        <v>454</v>
      </c>
      <c r="Q2712" t="s">
        <v>339</v>
      </c>
      <c r="R2712" t="s">
        <v>757</v>
      </c>
      <c r="S2712" t="s">
        <v>758</v>
      </c>
      <c r="T2712" t="s">
        <v>759</v>
      </c>
      <c r="U2712" t="s">
        <v>723</v>
      </c>
      <c r="V2712" t="s">
        <v>379</v>
      </c>
    </row>
    <row r="2713" spans="1:22">
      <c r="A2713">
        <v>55403</v>
      </c>
      <c r="B2713" t="s">
        <v>757</v>
      </c>
      <c r="C2713">
        <v>0.03</v>
      </c>
      <c r="D2713" t="s">
        <v>373</v>
      </c>
      <c r="E2713" t="s">
        <v>374</v>
      </c>
      <c r="F2713">
        <v>2007</v>
      </c>
      <c r="G2713">
        <v>40</v>
      </c>
      <c r="H2713" t="s">
        <v>27</v>
      </c>
      <c r="I2713" t="s">
        <v>126</v>
      </c>
      <c r="J2713" t="s">
        <v>185</v>
      </c>
      <c r="K2713">
        <v>1</v>
      </c>
      <c r="L2713">
        <v>31</v>
      </c>
      <c r="M2713">
        <v>31</v>
      </c>
      <c r="N2713">
        <v>1975</v>
      </c>
      <c r="O2713">
        <v>2006</v>
      </c>
      <c r="P2713" t="s">
        <v>454</v>
      </c>
      <c r="Q2713" t="s">
        <v>339</v>
      </c>
      <c r="R2713" t="s">
        <v>757</v>
      </c>
      <c r="S2713" t="s">
        <v>758</v>
      </c>
      <c r="T2713" t="s">
        <v>759</v>
      </c>
      <c r="U2713" t="s">
        <v>723</v>
      </c>
      <c r="V2713" t="s">
        <v>379</v>
      </c>
    </row>
    <row r="2714" spans="1:22">
      <c r="A2714">
        <v>55404</v>
      </c>
      <c r="B2714" t="s">
        <v>1289</v>
      </c>
      <c r="C2714">
        <v>2.5000000000000001E-2</v>
      </c>
      <c r="D2714" t="s">
        <v>373</v>
      </c>
      <c r="E2714" t="s">
        <v>374</v>
      </c>
      <c r="F2714">
        <v>2007</v>
      </c>
      <c r="G2714">
        <v>40</v>
      </c>
      <c r="H2714" t="s">
        <v>27</v>
      </c>
      <c r="I2714" t="s">
        <v>126</v>
      </c>
      <c r="J2714" t="s">
        <v>185</v>
      </c>
      <c r="K2714">
        <v>1</v>
      </c>
      <c r="L2714">
        <v>31</v>
      </c>
      <c r="M2714">
        <v>31</v>
      </c>
      <c r="N2714">
        <v>1975</v>
      </c>
      <c r="O2714">
        <v>2006</v>
      </c>
      <c r="P2714" t="s">
        <v>454</v>
      </c>
      <c r="Q2714" t="s">
        <v>339</v>
      </c>
      <c r="R2714" t="s">
        <v>1289</v>
      </c>
      <c r="S2714" t="s">
        <v>1290</v>
      </c>
      <c r="T2714" t="s">
        <v>1291</v>
      </c>
      <c r="U2714" t="s">
        <v>763</v>
      </c>
      <c r="V2714" t="s">
        <v>379</v>
      </c>
    </row>
    <row r="2715" spans="1:22">
      <c r="A2715">
        <v>55405</v>
      </c>
      <c r="B2715" t="s">
        <v>1289</v>
      </c>
      <c r="C2715">
        <v>1.4999999999999999E-2</v>
      </c>
      <c r="D2715" t="s">
        <v>373</v>
      </c>
      <c r="E2715" t="s">
        <v>374</v>
      </c>
      <c r="F2715">
        <v>2008</v>
      </c>
      <c r="G2715">
        <v>40</v>
      </c>
      <c r="H2715" t="s">
        <v>27</v>
      </c>
      <c r="I2715" t="s">
        <v>126</v>
      </c>
      <c r="J2715" t="s">
        <v>185</v>
      </c>
      <c r="K2715">
        <v>1</v>
      </c>
      <c r="L2715">
        <v>31</v>
      </c>
      <c r="M2715">
        <v>31</v>
      </c>
      <c r="N2715">
        <v>1975</v>
      </c>
      <c r="O2715">
        <v>2006</v>
      </c>
      <c r="P2715" t="s">
        <v>454</v>
      </c>
      <c r="Q2715" t="s">
        <v>339</v>
      </c>
      <c r="R2715" t="s">
        <v>1289</v>
      </c>
      <c r="S2715" t="s">
        <v>1290</v>
      </c>
      <c r="T2715" t="s">
        <v>1291</v>
      </c>
      <c r="U2715" t="s">
        <v>763</v>
      </c>
      <c r="V2715" t="s">
        <v>379</v>
      </c>
    </row>
    <row r="2716" spans="1:22">
      <c r="A2716">
        <v>55406</v>
      </c>
      <c r="B2716" t="s">
        <v>1321</v>
      </c>
      <c r="C2716">
        <v>0.03</v>
      </c>
      <c r="D2716" t="s">
        <v>373</v>
      </c>
      <c r="E2716" t="s">
        <v>374</v>
      </c>
      <c r="F2716">
        <v>2008</v>
      </c>
      <c r="G2716">
        <v>40</v>
      </c>
      <c r="H2716" t="s">
        <v>27</v>
      </c>
      <c r="I2716" t="s">
        <v>126</v>
      </c>
      <c r="J2716" t="s">
        <v>185</v>
      </c>
      <c r="K2716">
        <v>1</v>
      </c>
      <c r="L2716">
        <v>31</v>
      </c>
      <c r="M2716">
        <v>31</v>
      </c>
      <c r="N2716">
        <v>1975</v>
      </c>
      <c r="O2716">
        <v>2006</v>
      </c>
      <c r="P2716" t="s">
        <v>454</v>
      </c>
      <c r="Q2716" t="s">
        <v>339</v>
      </c>
      <c r="R2716" t="s">
        <v>1321</v>
      </c>
      <c r="S2716" t="s">
        <v>1322</v>
      </c>
      <c r="T2716" t="s">
        <v>1323</v>
      </c>
      <c r="U2716" t="s">
        <v>713</v>
      </c>
      <c r="V2716" t="s">
        <v>379</v>
      </c>
    </row>
    <row r="2717" spans="1:22">
      <c r="A2717">
        <v>55407</v>
      </c>
      <c r="B2717" t="s">
        <v>1292</v>
      </c>
      <c r="C2717">
        <v>0.11</v>
      </c>
      <c r="D2717" t="s">
        <v>373</v>
      </c>
      <c r="E2717" t="s">
        <v>374</v>
      </c>
      <c r="F2717">
        <v>2007</v>
      </c>
      <c r="G2717">
        <v>40</v>
      </c>
      <c r="H2717" t="s">
        <v>27</v>
      </c>
      <c r="I2717" t="s">
        <v>126</v>
      </c>
      <c r="J2717" t="s">
        <v>185</v>
      </c>
      <c r="K2717">
        <v>1</v>
      </c>
      <c r="L2717">
        <v>31</v>
      </c>
      <c r="M2717">
        <v>31</v>
      </c>
      <c r="N2717">
        <v>1975</v>
      </c>
      <c r="O2717">
        <v>2006</v>
      </c>
      <c r="P2717" t="s">
        <v>454</v>
      </c>
      <c r="Q2717" t="s">
        <v>339</v>
      </c>
      <c r="R2717" t="s">
        <v>1292</v>
      </c>
      <c r="S2717" t="s">
        <v>869</v>
      </c>
      <c r="T2717" t="s">
        <v>1293</v>
      </c>
      <c r="U2717" t="s">
        <v>871</v>
      </c>
      <c r="V2717" t="s">
        <v>379</v>
      </c>
    </row>
    <row r="2718" spans="1:22">
      <c r="A2718">
        <v>55408</v>
      </c>
      <c r="B2718" t="s">
        <v>1292</v>
      </c>
      <c r="C2718">
        <v>0.06</v>
      </c>
      <c r="D2718" t="s">
        <v>373</v>
      </c>
      <c r="E2718" t="s">
        <v>374</v>
      </c>
      <c r="F2718">
        <v>2008</v>
      </c>
      <c r="G2718">
        <v>40</v>
      </c>
      <c r="H2718" t="s">
        <v>27</v>
      </c>
      <c r="I2718" t="s">
        <v>126</v>
      </c>
      <c r="J2718" t="s">
        <v>185</v>
      </c>
      <c r="K2718">
        <v>1</v>
      </c>
      <c r="L2718">
        <v>31</v>
      </c>
      <c r="M2718">
        <v>31</v>
      </c>
      <c r="N2718">
        <v>1975</v>
      </c>
      <c r="O2718">
        <v>2006</v>
      </c>
      <c r="P2718" t="s">
        <v>454</v>
      </c>
      <c r="Q2718" t="s">
        <v>339</v>
      </c>
      <c r="R2718" t="s">
        <v>1292</v>
      </c>
      <c r="S2718" t="s">
        <v>869</v>
      </c>
      <c r="T2718" t="s">
        <v>1293</v>
      </c>
      <c r="U2718" t="s">
        <v>871</v>
      </c>
      <c r="V2718" t="s">
        <v>379</v>
      </c>
    </row>
    <row r="2719" spans="1:22">
      <c r="A2719">
        <v>55409</v>
      </c>
      <c r="B2719" t="s">
        <v>755</v>
      </c>
      <c r="C2719">
        <v>0.31</v>
      </c>
      <c r="D2719" t="s">
        <v>373</v>
      </c>
      <c r="E2719" t="s">
        <v>374</v>
      </c>
      <c r="F2719">
        <v>2008</v>
      </c>
      <c r="G2719">
        <v>40</v>
      </c>
      <c r="H2719" t="s">
        <v>27</v>
      </c>
      <c r="I2719" t="s">
        <v>126</v>
      </c>
      <c r="J2719" t="s">
        <v>185</v>
      </c>
      <c r="K2719">
        <v>1</v>
      </c>
      <c r="L2719">
        <v>31</v>
      </c>
      <c r="M2719">
        <v>31</v>
      </c>
      <c r="N2719">
        <v>1975</v>
      </c>
      <c r="O2719">
        <v>2006</v>
      </c>
      <c r="P2719" t="s">
        <v>454</v>
      </c>
      <c r="Q2719" t="s">
        <v>339</v>
      </c>
      <c r="R2719" t="s">
        <v>755</v>
      </c>
      <c r="S2719" t="s">
        <v>733</v>
      </c>
      <c r="T2719" t="s">
        <v>756</v>
      </c>
      <c r="U2719" t="s">
        <v>459</v>
      </c>
      <c r="V2719" t="s">
        <v>379</v>
      </c>
    </row>
    <row r="2720" spans="1:22">
      <c r="A2720">
        <v>55410</v>
      </c>
      <c r="B2720" t="s">
        <v>600</v>
      </c>
      <c r="C2720">
        <v>0.20499999999999999</v>
      </c>
      <c r="D2720" t="s">
        <v>373</v>
      </c>
      <c r="E2720" t="s">
        <v>374</v>
      </c>
      <c r="F2720">
        <v>2008</v>
      </c>
      <c r="G2720">
        <v>40</v>
      </c>
      <c r="H2720" t="s">
        <v>27</v>
      </c>
      <c r="I2720" t="s">
        <v>126</v>
      </c>
      <c r="J2720" t="s">
        <v>185</v>
      </c>
      <c r="K2720">
        <v>1</v>
      </c>
      <c r="L2720">
        <v>31</v>
      </c>
      <c r="M2720">
        <v>31</v>
      </c>
      <c r="N2720">
        <v>1975</v>
      </c>
      <c r="O2720">
        <v>2006</v>
      </c>
      <c r="P2720" t="s">
        <v>454</v>
      </c>
      <c r="Q2720" t="s">
        <v>339</v>
      </c>
      <c r="R2720" t="s">
        <v>600</v>
      </c>
      <c r="S2720" t="s">
        <v>601</v>
      </c>
      <c r="T2720" t="s">
        <v>602</v>
      </c>
      <c r="U2720" t="s">
        <v>459</v>
      </c>
      <c r="V2720" t="s">
        <v>379</v>
      </c>
    </row>
    <row r="2721" spans="1:22">
      <c r="A2721">
        <v>55411</v>
      </c>
      <c r="B2721" t="s">
        <v>598</v>
      </c>
      <c r="C2721">
        <v>0.18</v>
      </c>
      <c r="D2721" t="s">
        <v>373</v>
      </c>
      <c r="E2721" t="s">
        <v>374</v>
      </c>
      <c r="F2721">
        <v>2008</v>
      </c>
      <c r="G2721">
        <v>40</v>
      </c>
      <c r="H2721" t="s">
        <v>27</v>
      </c>
      <c r="I2721" t="s">
        <v>126</v>
      </c>
      <c r="J2721" t="s">
        <v>185</v>
      </c>
      <c r="K2721">
        <v>1</v>
      </c>
      <c r="L2721">
        <v>31</v>
      </c>
      <c r="M2721">
        <v>31</v>
      </c>
      <c r="N2721">
        <v>1975</v>
      </c>
      <c r="O2721">
        <v>2006</v>
      </c>
      <c r="P2721" t="s">
        <v>454</v>
      </c>
      <c r="Q2721" t="s">
        <v>339</v>
      </c>
      <c r="R2721" t="s">
        <v>598</v>
      </c>
      <c r="S2721" t="s">
        <v>548</v>
      </c>
      <c r="T2721" t="s">
        <v>599</v>
      </c>
      <c r="U2721" t="s">
        <v>459</v>
      </c>
      <c r="V2721" t="s">
        <v>379</v>
      </c>
    </row>
    <row r="2722" spans="1:22">
      <c r="A2722">
        <v>55412</v>
      </c>
      <c r="B2722" t="s">
        <v>598</v>
      </c>
      <c r="C2722">
        <v>5.5E-2</v>
      </c>
      <c r="D2722" t="s">
        <v>373</v>
      </c>
      <c r="E2722" t="s">
        <v>374</v>
      </c>
      <c r="F2722">
        <v>2007</v>
      </c>
      <c r="G2722">
        <v>40</v>
      </c>
      <c r="H2722" t="s">
        <v>27</v>
      </c>
      <c r="I2722" t="s">
        <v>126</v>
      </c>
      <c r="J2722" t="s">
        <v>185</v>
      </c>
      <c r="K2722">
        <v>1</v>
      </c>
      <c r="L2722">
        <v>31</v>
      </c>
      <c r="M2722">
        <v>31</v>
      </c>
      <c r="N2722">
        <v>1975</v>
      </c>
      <c r="O2722">
        <v>2006</v>
      </c>
      <c r="P2722" t="s">
        <v>454</v>
      </c>
      <c r="Q2722" t="s">
        <v>339</v>
      </c>
      <c r="R2722" t="s">
        <v>598</v>
      </c>
      <c r="S2722" t="s">
        <v>548</v>
      </c>
      <c r="T2722" t="s">
        <v>599</v>
      </c>
      <c r="U2722" t="s">
        <v>459</v>
      </c>
      <c r="V2722" t="s">
        <v>379</v>
      </c>
    </row>
    <row r="2723" spans="1:22">
      <c r="A2723">
        <v>55413</v>
      </c>
      <c r="B2723" t="s">
        <v>676</v>
      </c>
      <c r="C2723">
        <v>3.5000000000000003E-2</v>
      </c>
      <c r="D2723" t="s">
        <v>373</v>
      </c>
      <c r="E2723" t="s">
        <v>374</v>
      </c>
      <c r="F2723">
        <v>2008</v>
      </c>
      <c r="G2723">
        <v>40</v>
      </c>
      <c r="H2723" t="s">
        <v>27</v>
      </c>
      <c r="I2723" t="s">
        <v>126</v>
      </c>
      <c r="J2723" t="s">
        <v>185</v>
      </c>
      <c r="K2723">
        <v>1</v>
      </c>
      <c r="L2723">
        <v>31</v>
      </c>
      <c r="M2723">
        <v>31</v>
      </c>
      <c r="N2723">
        <v>1975</v>
      </c>
      <c r="O2723">
        <v>2006</v>
      </c>
      <c r="P2723" t="s">
        <v>454</v>
      </c>
      <c r="Q2723" t="s">
        <v>339</v>
      </c>
      <c r="R2723" t="s">
        <v>676</v>
      </c>
      <c r="S2723" t="s">
        <v>677</v>
      </c>
      <c r="T2723" t="s">
        <v>678</v>
      </c>
      <c r="U2723" t="s">
        <v>459</v>
      </c>
      <c r="V2723" t="s">
        <v>379</v>
      </c>
    </row>
    <row r="2724" spans="1:22">
      <c r="A2724">
        <v>55414</v>
      </c>
      <c r="B2724" t="s">
        <v>676</v>
      </c>
      <c r="C2724">
        <v>3.5000000000000003E-2</v>
      </c>
      <c r="D2724" t="s">
        <v>373</v>
      </c>
      <c r="E2724" t="s">
        <v>374</v>
      </c>
      <c r="F2724">
        <v>2007</v>
      </c>
      <c r="G2724">
        <v>40</v>
      </c>
      <c r="H2724" t="s">
        <v>27</v>
      </c>
      <c r="I2724" t="s">
        <v>126</v>
      </c>
      <c r="J2724" t="s">
        <v>185</v>
      </c>
      <c r="K2724">
        <v>1</v>
      </c>
      <c r="L2724">
        <v>31</v>
      </c>
      <c r="M2724">
        <v>31</v>
      </c>
      <c r="N2724">
        <v>1975</v>
      </c>
      <c r="O2724">
        <v>2006</v>
      </c>
      <c r="P2724" t="s">
        <v>454</v>
      </c>
      <c r="Q2724" t="s">
        <v>339</v>
      </c>
      <c r="R2724" t="s">
        <v>676</v>
      </c>
      <c r="S2724" t="s">
        <v>677</v>
      </c>
      <c r="T2724" t="s">
        <v>678</v>
      </c>
      <c r="U2724" t="s">
        <v>459</v>
      </c>
      <c r="V2724" t="s">
        <v>379</v>
      </c>
    </row>
    <row r="2725" spans="1:22">
      <c r="A2725">
        <v>55415</v>
      </c>
      <c r="B2725" t="s">
        <v>773</v>
      </c>
      <c r="C2725">
        <v>3.5000000000000003E-2</v>
      </c>
      <c r="D2725" t="s">
        <v>373</v>
      </c>
      <c r="E2725" t="s">
        <v>374</v>
      </c>
      <c r="F2725">
        <v>2008</v>
      </c>
      <c r="G2725">
        <v>40</v>
      </c>
      <c r="H2725" t="s">
        <v>27</v>
      </c>
      <c r="I2725" t="s">
        <v>126</v>
      </c>
      <c r="J2725" t="s">
        <v>185</v>
      </c>
      <c r="K2725">
        <v>1</v>
      </c>
      <c r="L2725">
        <v>31</v>
      </c>
      <c r="M2725">
        <v>31</v>
      </c>
      <c r="N2725">
        <v>1975</v>
      </c>
      <c r="O2725">
        <v>2006</v>
      </c>
      <c r="P2725" t="s">
        <v>454</v>
      </c>
      <c r="Q2725" t="s">
        <v>339</v>
      </c>
      <c r="R2725" t="s">
        <v>773</v>
      </c>
      <c r="S2725" t="s">
        <v>774</v>
      </c>
      <c r="T2725" t="s">
        <v>775</v>
      </c>
      <c r="U2725" t="s">
        <v>459</v>
      </c>
      <c r="V2725" t="s">
        <v>379</v>
      </c>
    </row>
    <row r="2726" spans="1:22">
      <c r="A2726">
        <v>55416</v>
      </c>
      <c r="B2726" t="s">
        <v>773</v>
      </c>
      <c r="C2726">
        <v>3.5000000000000003E-2</v>
      </c>
      <c r="D2726" t="s">
        <v>373</v>
      </c>
      <c r="E2726" t="s">
        <v>374</v>
      </c>
      <c r="F2726">
        <v>2007</v>
      </c>
      <c r="G2726">
        <v>40</v>
      </c>
      <c r="H2726" t="s">
        <v>27</v>
      </c>
      <c r="I2726" t="s">
        <v>126</v>
      </c>
      <c r="J2726" t="s">
        <v>185</v>
      </c>
      <c r="K2726">
        <v>1</v>
      </c>
      <c r="L2726">
        <v>31</v>
      </c>
      <c r="M2726">
        <v>31</v>
      </c>
      <c r="N2726">
        <v>1975</v>
      </c>
      <c r="O2726">
        <v>2006</v>
      </c>
      <c r="P2726" t="s">
        <v>454</v>
      </c>
      <c r="Q2726" t="s">
        <v>339</v>
      </c>
      <c r="R2726" t="s">
        <v>773</v>
      </c>
      <c r="S2726" t="s">
        <v>774</v>
      </c>
      <c r="T2726" t="s">
        <v>775</v>
      </c>
      <c r="U2726" t="s">
        <v>459</v>
      </c>
      <c r="V2726" t="s">
        <v>379</v>
      </c>
    </row>
    <row r="2727" spans="1:22">
      <c r="A2727">
        <v>55417</v>
      </c>
      <c r="B2727" t="s">
        <v>755</v>
      </c>
      <c r="C2727">
        <v>3.5000000000000003E-2</v>
      </c>
      <c r="D2727" t="s">
        <v>373</v>
      </c>
      <c r="E2727" t="s">
        <v>374</v>
      </c>
      <c r="F2727">
        <v>2007</v>
      </c>
      <c r="G2727">
        <v>40</v>
      </c>
      <c r="H2727" t="s">
        <v>27</v>
      </c>
      <c r="I2727" t="s">
        <v>126</v>
      </c>
      <c r="J2727" t="s">
        <v>185</v>
      </c>
      <c r="K2727">
        <v>1</v>
      </c>
      <c r="L2727">
        <v>31</v>
      </c>
      <c r="M2727">
        <v>31</v>
      </c>
      <c r="N2727">
        <v>1975</v>
      </c>
      <c r="O2727">
        <v>2006</v>
      </c>
      <c r="P2727" t="s">
        <v>454</v>
      </c>
      <c r="Q2727" t="s">
        <v>339</v>
      </c>
      <c r="R2727" t="s">
        <v>755</v>
      </c>
      <c r="S2727" t="s">
        <v>733</v>
      </c>
      <c r="T2727" t="s">
        <v>756</v>
      </c>
      <c r="U2727" t="s">
        <v>459</v>
      </c>
      <c r="V2727" t="s">
        <v>379</v>
      </c>
    </row>
    <row r="2728" spans="1:22">
      <c r="A2728">
        <v>55418</v>
      </c>
      <c r="B2728" t="s">
        <v>682</v>
      </c>
      <c r="C2728">
        <v>0.03</v>
      </c>
      <c r="D2728" t="s">
        <v>373</v>
      </c>
      <c r="E2728" t="s">
        <v>374</v>
      </c>
      <c r="F2728">
        <v>2008</v>
      </c>
      <c r="G2728">
        <v>40</v>
      </c>
      <c r="H2728" t="s">
        <v>27</v>
      </c>
      <c r="I2728" t="s">
        <v>126</v>
      </c>
      <c r="J2728" t="s">
        <v>185</v>
      </c>
      <c r="K2728">
        <v>1</v>
      </c>
      <c r="L2728">
        <v>31</v>
      </c>
      <c r="M2728">
        <v>31</v>
      </c>
      <c r="N2728">
        <v>1975</v>
      </c>
      <c r="O2728">
        <v>2006</v>
      </c>
      <c r="P2728" t="s">
        <v>454</v>
      </c>
      <c r="Q2728" t="s">
        <v>339</v>
      </c>
      <c r="R2728" t="s">
        <v>682</v>
      </c>
      <c r="S2728" t="s">
        <v>470</v>
      </c>
      <c r="T2728" t="s">
        <v>683</v>
      </c>
      <c r="U2728" t="s">
        <v>459</v>
      </c>
      <c r="V2728" t="s">
        <v>379</v>
      </c>
    </row>
    <row r="2729" spans="1:22">
      <c r="A2729">
        <v>55419</v>
      </c>
      <c r="B2729" t="s">
        <v>600</v>
      </c>
      <c r="C2729">
        <v>2.5000000000000001E-2</v>
      </c>
      <c r="D2729" t="s">
        <v>373</v>
      </c>
      <c r="E2729" t="s">
        <v>374</v>
      </c>
      <c r="F2729">
        <v>2007</v>
      </c>
      <c r="G2729">
        <v>40</v>
      </c>
      <c r="H2729" t="s">
        <v>27</v>
      </c>
      <c r="I2729" t="s">
        <v>126</v>
      </c>
      <c r="J2729" t="s">
        <v>185</v>
      </c>
      <c r="K2729">
        <v>1</v>
      </c>
      <c r="L2729">
        <v>31</v>
      </c>
      <c r="M2729">
        <v>31</v>
      </c>
      <c r="N2729">
        <v>1975</v>
      </c>
      <c r="O2729">
        <v>2006</v>
      </c>
      <c r="P2729" t="s">
        <v>454</v>
      </c>
      <c r="Q2729" t="s">
        <v>339</v>
      </c>
      <c r="R2729" t="s">
        <v>600</v>
      </c>
      <c r="S2729" t="s">
        <v>601</v>
      </c>
      <c r="T2729" t="s">
        <v>602</v>
      </c>
      <c r="U2729" t="s">
        <v>459</v>
      </c>
      <c r="V2729" t="s">
        <v>379</v>
      </c>
    </row>
    <row r="2730" spans="1:22">
      <c r="A2730">
        <v>55420</v>
      </c>
      <c r="B2730" t="s">
        <v>1314</v>
      </c>
      <c r="C2730">
        <v>1.4999999999999999E-2</v>
      </c>
      <c r="D2730" t="s">
        <v>373</v>
      </c>
      <c r="E2730" t="s">
        <v>374</v>
      </c>
      <c r="F2730">
        <v>2008</v>
      </c>
      <c r="G2730">
        <v>40</v>
      </c>
      <c r="H2730" t="s">
        <v>27</v>
      </c>
      <c r="I2730" t="s">
        <v>126</v>
      </c>
      <c r="J2730" t="s">
        <v>185</v>
      </c>
      <c r="K2730">
        <v>1</v>
      </c>
      <c r="L2730">
        <v>31</v>
      </c>
      <c r="M2730">
        <v>31</v>
      </c>
      <c r="N2730">
        <v>1975</v>
      </c>
      <c r="O2730">
        <v>2006</v>
      </c>
      <c r="P2730" t="s">
        <v>454</v>
      </c>
      <c r="Q2730" t="s">
        <v>339</v>
      </c>
      <c r="R2730" t="s">
        <v>1314</v>
      </c>
      <c r="S2730" t="s">
        <v>470</v>
      </c>
      <c r="T2730" t="s">
        <v>1315</v>
      </c>
      <c r="U2730" t="s">
        <v>459</v>
      </c>
      <c r="V2730" t="s">
        <v>379</v>
      </c>
    </row>
    <row r="2731" spans="1:22">
      <c r="A2731">
        <v>55421</v>
      </c>
      <c r="B2731" t="s">
        <v>682</v>
      </c>
      <c r="C2731">
        <v>0.01</v>
      </c>
      <c r="D2731" t="s">
        <v>373</v>
      </c>
      <c r="E2731" t="s">
        <v>374</v>
      </c>
      <c r="F2731">
        <v>2007</v>
      </c>
      <c r="G2731">
        <v>40</v>
      </c>
      <c r="H2731" t="s">
        <v>27</v>
      </c>
      <c r="I2731" t="s">
        <v>126</v>
      </c>
      <c r="J2731" t="s">
        <v>185</v>
      </c>
      <c r="K2731">
        <v>1</v>
      </c>
      <c r="L2731">
        <v>31</v>
      </c>
      <c r="M2731">
        <v>31</v>
      </c>
      <c r="N2731">
        <v>1975</v>
      </c>
      <c r="O2731">
        <v>2006</v>
      </c>
      <c r="P2731" t="s">
        <v>454</v>
      </c>
      <c r="Q2731" t="s">
        <v>339</v>
      </c>
      <c r="R2731" t="s">
        <v>682</v>
      </c>
      <c r="S2731" t="s">
        <v>470</v>
      </c>
      <c r="T2731" t="s">
        <v>683</v>
      </c>
      <c r="U2731" t="s">
        <v>459</v>
      </c>
      <c r="V2731" t="s">
        <v>379</v>
      </c>
    </row>
    <row r="2732" spans="1:22">
      <c r="A2732">
        <v>55422</v>
      </c>
      <c r="B2732" t="s">
        <v>735</v>
      </c>
      <c r="C2732">
        <v>0.01</v>
      </c>
      <c r="D2732" t="s">
        <v>373</v>
      </c>
      <c r="E2732" t="s">
        <v>374</v>
      </c>
      <c r="F2732">
        <v>2008</v>
      </c>
      <c r="G2732">
        <v>40</v>
      </c>
      <c r="H2732" t="s">
        <v>27</v>
      </c>
      <c r="I2732" t="s">
        <v>126</v>
      </c>
      <c r="J2732" t="s">
        <v>185</v>
      </c>
      <c r="K2732">
        <v>1</v>
      </c>
      <c r="L2732">
        <v>31</v>
      </c>
      <c r="M2732">
        <v>31</v>
      </c>
      <c r="N2732">
        <v>1975</v>
      </c>
      <c r="O2732">
        <v>2006</v>
      </c>
      <c r="P2732" t="s">
        <v>454</v>
      </c>
      <c r="Q2732" t="s">
        <v>339</v>
      </c>
      <c r="R2732" t="s">
        <v>735</v>
      </c>
      <c r="S2732" t="s">
        <v>736</v>
      </c>
      <c r="T2732" t="s">
        <v>737</v>
      </c>
      <c r="U2732" t="s">
        <v>459</v>
      </c>
      <c r="V2732" t="s">
        <v>379</v>
      </c>
    </row>
    <row r="2733" spans="1:22">
      <c r="A2733">
        <v>55423</v>
      </c>
      <c r="B2733" t="s">
        <v>786</v>
      </c>
      <c r="C2733">
        <v>5.0000000000000001E-3</v>
      </c>
      <c r="D2733" t="s">
        <v>373</v>
      </c>
      <c r="E2733" t="s">
        <v>374</v>
      </c>
      <c r="F2733">
        <v>2008</v>
      </c>
      <c r="G2733">
        <v>40</v>
      </c>
      <c r="H2733" t="s">
        <v>27</v>
      </c>
      <c r="I2733" t="s">
        <v>126</v>
      </c>
      <c r="J2733" t="s">
        <v>185</v>
      </c>
      <c r="K2733">
        <v>1</v>
      </c>
      <c r="L2733">
        <v>31</v>
      </c>
      <c r="M2733">
        <v>31</v>
      </c>
      <c r="N2733">
        <v>1975</v>
      </c>
      <c r="O2733">
        <v>2006</v>
      </c>
      <c r="P2733" t="s">
        <v>454</v>
      </c>
      <c r="Q2733" t="s">
        <v>339</v>
      </c>
      <c r="R2733" t="s">
        <v>786</v>
      </c>
      <c r="S2733" t="s">
        <v>787</v>
      </c>
      <c r="T2733" t="s">
        <v>788</v>
      </c>
      <c r="U2733" t="s">
        <v>459</v>
      </c>
      <c r="V2733" t="s">
        <v>379</v>
      </c>
    </row>
    <row r="2734" spans="1:22">
      <c r="A2734">
        <v>55424</v>
      </c>
      <c r="B2734" t="s">
        <v>1294</v>
      </c>
      <c r="C2734">
        <v>5.0000000000000001E-3</v>
      </c>
      <c r="D2734" t="s">
        <v>373</v>
      </c>
      <c r="E2734" t="s">
        <v>374</v>
      </c>
      <c r="F2734">
        <v>2008</v>
      </c>
      <c r="G2734">
        <v>40</v>
      </c>
      <c r="H2734" t="s">
        <v>27</v>
      </c>
      <c r="I2734" t="s">
        <v>126</v>
      </c>
      <c r="J2734" t="s">
        <v>185</v>
      </c>
      <c r="K2734">
        <v>1</v>
      </c>
      <c r="L2734">
        <v>31</v>
      </c>
      <c r="M2734">
        <v>31</v>
      </c>
      <c r="N2734">
        <v>1975</v>
      </c>
      <c r="O2734">
        <v>2006</v>
      </c>
      <c r="P2734" t="s">
        <v>454</v>
      </c>
      <c r="Q2734" t="s">
        <v>339</v>
      </c>
      <c r="R2734" t="s">
        <v>1294</v>
      </c>
      <c r="S2734" t="s">
        <v>613</v>
      </c>
      <c r="T2734" t="s">
        <v>1295</v>
      </c>
      <c r="U2734" t="s">
        <v>459</v>
      </c>
      <c r="V2734" t="s">
        <v>379</v>
      </c>
    </row>
    <row r="2735" spans="1:22">
      <c r="A2735">
        <v>55425</v>
      </c>
      <c r="B2735" t="s">
        <v>1294</v>
      </c>
      <c r="C2735">
        <v>5.0000000000000001E-3</v>
      </c>
      <c r="D2735" t="s">
        <v>373</v>
      </c>
      <c r="E2735" t="s">
        <v>374</v>
      </c>
      <c r="F2735">
        <v>2007</v>
      </c>
      <c r="G2735">
        <v>40</v>
      </c>
      <c r="H2735" t="s">
        <v>27</v>
      </c>
      <c r="I2735" t="s">
        <v>126</v>
      </c>
      <c r="J2735" t="s">
        <v>185</v>
      </c>
      <c r="K2735">
        <v>1</v>
      </c>
      <c r="L2735">
        <v>31</v>
      </c>
      <c r="M2735">
        <v>31</v>
      </c>
      <c r="N2735">
        <v>1975</v>
      </c>
      <c r="O2735">
        <v>2006</v>
      </c>
      <c r="P2735" t="s">
        <v>454</v>
      </c>
      <c r="Q2735" t="s">
        <v>339</v>
      </c>
      <c r="R2735" t="s">
        <v>1294</v>
      </c>
      <c r="S2735" t="s">
        <v>613</v>
      </c>
      <c r="T2735" t="s">
        <v>1295</v>
      </c>
      <c r="U2735" t="s">
        <v>459</v>
      </c>
      <c r="V2735" t="s">
        <v>379</v>
      </c>
    </row>
    <row r="2736" spans="1:22">
      <c r="A2736">
        <v>55426</v>
      </c>
      <c r="B2736" t="s">
        <v>735</v>
      </c>
      <c r="C2736">
        <v>5.0000000000000001E-3</v>
      </c>
      <c r="D2736" t="s">
        <v>373</v>
      </c>
      <c r="E2736" t="s">
        <v>374</v>
      </c>
      <c r="F2736">
        <v>2007</v>
      </c>
      <c r="G2736">
        <v>40</v>
      </c>
      <c r="H2736" t="s">
        <v>27</v>
      </c>
      <c r="I2736" t="s">
        <v>126</v>
      </c>
      <c r="J2736" t="s">
        <v>185</v>
      </c>
      <c r="K2736">
        <v>1</v>
      </c>
      <c r="L2736">
        <v>31</v>
      </c>
      <c r="M2736">
        <v>31</v>
      </c>
      <c r="N2736">
        <v>1975</v>
      </c>
      <c r="O2736">
        <v>2006</v>
      </c>
      <c r="P2736" t="s">
        <v>454</v>
      </c>
      <c r="Q2736" t="s">
        <v>339</v>
      </c>
      <c r="R2736" t="s">
        <v>735</v>
      </c>
      <c r="S2736" t="s">
        <v>736</v>
      </c>
      <c r="T2736" t="s">
        <v>737</v>
      </c>
      <c r="U2736" t="s">
        <v>459</v>
      </c>
      <c r="V2736" t="s">
        <v>379</v>
      </c>
    </row>
    <row r="2737" spans="1:22">
      <c r="A2737">
        <v>55427</v>
      </c>
      <c r="B2737" t="s">
        <v>688</v>
      </c>
      <c r="C2737">
        <v>0.18</v>
      </c>
      <c r="D2737" t="s">
        <v>373</v>
      </c>
      <c r="E2737" t="s">
        <v>374</v>
      </c>
      <c r="F2737">
        <v>2008</v>
      </c>
      <c r="G2737">
        <v>40</v>
      </c>
      <c r="H2737" t="s">
        <v>27</v>
      </c>
      <c r="I2737" t="s">
        <v>126</v>
      </c>
      <c r="J2737" t="s">
        <v>185</v>
      </c>
      <c r="K2737">
        <v>1</v>
      </c>
      <c r="L2737">
        <v>31</v>
      </c>
      <c r="M2737">
        <v>31</v>
      </c>
      <c r="N2737">
        <v>1975</v>
      </c>
      <c r="O2737">
        <v>2006</v>
      </c>
      <c r="P2737" t="s">
        <v>454</v>
      </c>
      <c r="Q2737" t="s">
        <v>339</v>
      </c>
      <c r="R2737" t="s">
        <v>688</v>
      </c>
      <c r="S2737" t="s">
        <v>689</v>
      </c>
      <c r="T2737" t="s">
        <v>690</v>
      </c>
      <c r="U2737" t="s">
        <v>618</v>
      </c>
      <c r="V2737" t="s">
        <v>379</v>
      </c>
    </row>
    <row r="2738" spans="1:22">
      <c r="A2738">
        <v>55428</v>
      </c>
      <c r="B2738" t="s">
        <v>615</v>
      </c>
      <c r="C2738">
        <v>0.16</v>
      </c>
      <c r="D2738" t="s">
        <v>373</v>
      </c>
      <c r="E2738" t="s">
        <v>374</v>
      </c>
      <c r="F2738">
        <v>2008</v>
      </c>
      <c r="G2738">
        <v>40</v>
      </c>
      <c r="H2738" t="s">
        <v>27</v>
      </c>
      <c r="I2738" t="s">
        <v>126</v>
      </c>
      <c r="J2738" t="s">
        <v>185</v>
      </c>
      <c r="K2738">
        <v>1</v>
      </c>
      <c r="L2738">
        <v>31</v>
      </c>
      <c r="M2738">
        <v>31</v>
      </c>
      <c r="N2738">
        <v>1975</v>
      </c>
      <c r="O2738">
        <v>2006</v>
      </c>
      <c r="P2738" t="s">
        <v>454</v>
      </c>
      <c r="Q2738" t="s">
        <v>339</v>
      </c>
      <c r="R2738" t="s">
        <v>615</v>
      </c>
      <c r="S2738" t="s">
        <v>616</v>
      </c>
      <c r="T2738" t="s">
        <v>617</v>
      </c>
      <c r="U2738" t="s">
        <v>618</v>
      </c>
      <c r="V2738" t="s">
        <v>379</v>
      </c>
    </row>
    <row r="2739" spans="1:22">
      <c r="A2739">
        <v>55429</v>
      </c>
      <c r="B2739" t="s">
        <v>688</v>
      </c>
      <c r="C2739">
        <v>5.0000000000000001E-3</v>
      </c>
      <c r="D2739" t="s">
        <v>373</v>
      </c>
      <c r="E2739" t="s">
        <v>374</v>
      </c>
      <c r="F2739">
        <v>2007</v>
      </c>
      <c r="G2739">
        <v>40</v>
      </c>
      <c r="H2739" t="s">
        <v>27</v>
      </c>
      <c r="I2739" t="s">
        <v>126</v>
      </c>
      <c r="J2739" t="s">
        <v>185</v>
      </c>
      <c r="K2739">
        <v>1</v>
      </c>
      <c r="L2739">
        <v>31</v>
      </c>
      <c r="M2739">
        <v>31</v>
      </c>
      <c r="N2739">
        <v>1975</v>
      </c>
      <c r="O2739">
        <v>2006</v>
      </c>
      <c r="P2739" t="s">
        <v>454</v>
      </c>
      <c r="Q2739" t="s">
        <v>339</v>
      </c>
      <c r="R2739" t="s">
        <v>688</v>
      </c>
      <c r="S2739" t="s">
        <v>689</v>
      </c>
      <c r="T2739" t="s">
        <v>690</v>
      </c>
      <c r="U2739" t="s">
        <v>618</v>
      </c>
      <c r="V2739" t="s">
        <v>379</v>
      </c>
    </row>
    <row r="2740" spans="1:22">
      <c r="A2740">
        <v>55430</v>
      </c>
      <c r="B2740" t="s">
        <v>738</v>
      </c>
      <c r="C2740">
        <v>0.01</v>
      </c>
      <c r="D2740" t="s">
        <v>373</v>
      </c>
      <c r="E2740" t="s">
        <v>374</v>
      </c>
      <c r="F2740">
        <v>2008</v>
      </c>
      <c r="G2740">
        <v>40</v>
      </c>
      <c r="H2740" t="s">
        <v>27</v>
      </c>
      <c r="I2740" t="s">
        <v>126</v>
      </c>
      <c r="J2740" t="s">
        <v>185</v>
      </c>
      <c r="K2740">
        <v>1</v>
      </c>
      <c r="L2740">
        <v>31</v>
      </c>
      <c r="M2740">
        <v>31</v>
      </c>
      <c r="N2740">
        <v>1975</v>
      </c>
      <c r="O2740">
        <v>2006</v>
      </c>
      <c r="P2740" t="s">
        <v>454</v>
      </c>
      <c r="Q2740" t="s">
        <v>339</v>
      </c>
      <c r="R2740" t="s">
        <v>738</v>
      </c>
      <c r="S2740" t="s">
        <v>739</v>
      </c>
      <c r="T2740" t="s">
        <v>740</v>
      </c>
      <c r="U2740" t="s">
        <v>530</v>
      </c>
      <c r="V2740" t="s">
        <v>379</v>
      </c>
    </row>
    <row r="2741" spans="1:22">
      <c r="A2741">
        <v>55431</v>
      </c>
      <c r="B2741" t="s">
        <v>741</v>
      </c>
      <c r="C2741">
        <v>0.03</v>
      </c>
      <c r="D2741" t="s">
        <v>373</v>
      </c>
      <c r="E2741" t="s">
        <v>374</v>
      </c>
      <c r="F2741">
        <v>2008</v>
      </c>
      <c r="G2741">
        <v>40</v>
      </c>
      <c r="H2741" t="s">
        <v>27</v>
      </c>
      <c r="I2741" t="s">
        <v>126</v>
      </c>
      <c r="J2741" t="s">
        <v>185</v>
      </c>
      <c r="K2741">
        <v>1</v>
      </c>
      <c r="L2741">
        <v>31</v>
      </c>
      <c r="M2741">
        <v>31</v>
      </c>
      <c r="N2741">
        <v>1975</v>
      </c>
      <c r="O2741">
        <v>2006</v>
      </c>
      <c r="P2741" t="s">
        <v>454</v>
      </c>
      <c r="Q2741" t="s">
        <v>339</v>
      </c>
      <c r="R2741" t="s">
        <v>741</v>
      </c>
      <c r="S2741" t="s">
        <v>742</v>
      </c>
      <c r="T2741" t="s">
        <v>743</v>
      </c>
      <c r="U2741" t="s">
        <v>744</v>
      </c>
      <c r="V2741" t="s">
        <v>379</v>
      </c>
    </row>
    <row r="2742" spans="1:22">
      <c r="A2742">
        <v>55432</v>
      </c>
      <c r="B2742" t="s">
        <v>741</v>
      </c>
      <c r="C2742">
        <v>5.0000000000000001E-3</v>
      </c>
      <c r="D2742" t="s">
        <v>373</v>
      </c>
      <c r="E2742" t="s">
        <v>374</v>
      </c>
      <c r="F2742">
        <v>2007</v>
      </c>
      <c r="G2742">
        <v>40</v>
      </c>
      <c r="H2742" t="s">
        <v>27</v>
      </c>
      <c r="I2742" t="s">
        <v>126</v>
      </c>
      <c r="J2742" t="s">
        <v>185</v>
      </c>
      <c r="K2742">
        <v>1</v>
      </c>
      <c r="L2742">
        <v>31</v>
      </c>
      <c r="M2742">
        <v>31</v>
      </c>
      <c r="N2742">
        <v>1975</v>
      </c>
      <c r="O2742">
        <v>2006</v>
      </c>
      <c r="P2742" t="s">
        <v>454</v>
      </c>
      <c r="Q2742" t="s">
        <v>339</v>
      </c>
      <c r="R2742" t="s">
        <v>741</v>
      </c>
      <c r="S2742" t="s">
        <v>742</v>
      </c>
      <c r="T2742" t="s">
        <v>743</v>
      </c>
      <c r="U2742" t="s">
        <v>744</v>
      </c>
      <c r="V2742" t="s">
        <v>379</v>
      </c>
    </row>
    <row r="2743" spans="1:22">
      <c r="A2743">
        <v>55433</v>
      </c>
      <c r="B2743" t="s">
        <v>621</v>
      </c>
      <c r="C2743">
        <v>0.11</v>
      </c>
      <c r="D2743" t="s">
        <v>373</v>
      </c>
      <c r="E2743" t="s">
        <v>374</v>
      </c>
      <c r="F2743">
        <v>2008</v>
      </c>
      <c r="G2743">
        <v>40</v>
      </c>
      <c r="H2743" t="s">
        <v>27</v>
      </c>
      <c r="I2743" t="s">
        <v>126</v>
      </c>
      <c r="J2743" t="s">
        <v>185</v>
      </c>
      <c r="K2743">
        <v>1</v>
      </c>
      <c r="L2743">
        <v>31</v>
      </c>
      <c r="M2743">
        <v>31</v>
      </c>
      <c r="N2743">
        <v>1975</v>
      </c>
      <c r="O2743">
        <v>2006</v>
      </c>
      <c r="P2743" t="s">
        <v>454</v>
      </c>
      <c r="Q2743" t="s">
        <v>339</v>
      </c>
      <c r="R2743" t="s">
        <v>621</v>
      </c>
      <c r="S2743" t="s">
        <v>622</v>
      </c>
      <c r="T2743" t="s">
        <v>623</v>
      </c>
      <c r="U2743" t="s">
        <v>485</v>
      </c>
      <c r="V2743" t="s">
        <v>486</v>
      </c>
    </row>
    <row r="2744" spans="1:22">
      <c r="A2744">
        <v>55434</v>
      </c>
      <c r="B2744" t="s">
        <v>621</v>
      </c>
      <c r="C2744">
        <v>7.4999999999999997E-2</v>
      </c>
      <c r="D2744" t="s">
        <v>373</v>
      </c>
      <c r="E2744" t="s">
        <v>374</v>
      </c>
      <c r="F2744">
        <v>2007</v>
      </c>
      <c r="G2744">
        <v>40</v>
      </c>
      <c r="H2744" t="s">
        <v>27</v>
      </c>
      <c r="I2744" t="s">
        <v>126</v>
      </c>
      <c r="J2744" t="s">
        <v>185</v>
      </c>
      <c r="K2744">
        <v>1</v>
      </c>
      <c r="L2744">
        <v>31</v>
      </c>
      <c r="M2744">
        <v>31</v>
      </c>
      <c r="N2744">
        <v>1975</v>
      </c>
      <c r="O2744">
        <v>2006</v>
      </c>
      <c r="P2744" t="s">
        <v>454</v>
      </c>
      <c r="Q2744" t="s">
        <v>339</v>
      </c>
      <c r="R2744" t="s">
        <v>621</v>
      </c>
      <c r="S2744" t="s">
        <v>622</v>
      </c>
      <c r="T2744" t="s">
        <v>623</v>
      </c>
      <c r="U2744" t="s">
        <v>485</v>
      </c>
      <c r="V2744" t="s">
        <v>486</v>
      </c>
    </row>
    <row r="2745" spans="1:22">
      <c r="A2745">
        <v>55435</v>
      </c>
      <c r="B2745" t="s">
        <v>1296</v>
      </c>
      <c r="C2745">
        <v>5.0000000000000001E-3</v>
      </c>
      <c r="D2745" t="s">
        <v>373</v>
      </c>
      <c r="E2745" t="s">
        <v>374</v>
      </c>
      <c r="F2745">
        <v>2008</v>
      </c>
      <c r="G2745">
        <v>40</v>
      </c>
      <c r="H2745" t="s">
        <v>27</v>
      </c>
      <c r="I2745" t="s">
        <v>126</v>
      </c>
      <c r="J2745" t="s">
        <v>185</v>
      </c>
      <c r="K2745">
        <v>1</v>
      </c>
      <c r="L2745">
        <v>31</v>
      </c>
      <c r="M2745">
        <v>31</v>
      </c>
      <c r="N2745">
        <v>1975</v>
      </c>
      <c r="O2745">
        <v>2006</v>
      </c>
      <c r="P2745" t="s">
        <v>454</v>
      </c>
      <c r="Q2745" t="s">
        <v>339</v>
      </c>
      <c r="R2745" t="s">
        <v>1296</v>
      </c>
      <c r="S2745" t="s">
        <v>692</v>
      </c>
      <c r="T2745" t="s">
        <v>1297</v>
      </c>
      <c r="U2745" t="s">
        <v>485</v>
      </c>
      <c r="V2745" t="s">
        <v>486</v>
      </c>
    </row>
    <row r="2746" spans="1:22">
      <c r="A2746">
        <v>55436</v>
      </c>
      <c r="B2746" t="s">
        <v>776</v>
      </c>
      <c r="C2746">
        <v>3.5000000000000003E-2</v>
      </c>
      <c r="D2746" t="s">
        <v>373</v>
      </c>
      <c r="E2746" t="s">
        <v>374</v>
      </c>
      <c r="F2746">
        <v>2008</v>
      </c>
      <c r="G2746">
        <v>40</v>
      </c>
      <c r="H2746" t="s">
        <v>27</v>
      </c>
      <c r="I2746" t="s">
        <v>126</v>
      </c>
      <c r="J2746" t="s">
        <v>185</v>
      </c>
      <c r="K2746">
        <v>1</v>
      </c>
      <c r="L2746">
        <v>31</v>
      </c>
      <c r="M2746">
        <v>31</v>
      </c>
      <c r="N2746">
        <v>1975</v>
      </c>
      <c r="O2746">
        <v>2006</v>
      </c>
      <c r="P2746" t="s">
        <v>454</v>
      </c>
      <c r="Q2746" t="s">
        <v>339</v>
      </c>
      <c r="R2746" t="s">
        <v>776</v>
      </c>
      <c r="S2746" t="s">
        <v>777</v>
      </c>
      <c r="T2746" t="s">
        <v>778</v>
      </c>
      <c r="U2746" t="s">
        <v>779</v>
      </c>
      <c r="V2746" t="s">
        <v>379</v>
      </c>
    </row>
    <row r="2747" spans="1:22">
      <c r="A2747">
        <v>55437</v>
      </c>
      <c r="B2747" t="s">
        <v>776</v>
      </c>
      <c r="C2747">
        <v>2.5000000000000001E-2</v>
      </c>
      <c r="D2747" t="s">
        <v>373</v>
      </c>
      <c r="E2747" t="s">
        <v>374</v>
      </c>
      <c r="F2747">
        <v>2007</v>
      </c>
      <c r="G2747">
        <v>40</v>
      </c>
      <c r="H2747" t="s">
        <v>27</v>
      </c>
      <c r="I2747" t="s">
        <v>126</v>
      </c>
      <c r="J2747" t="s">
        <v>185</v>
      </c>
      <c r="K2747">
        <v>1</v>
      </c>
      <c r="L2747">
        <v>31</v>
      </c>
      <c r="M2747">
        <v>31</v>
      </c>
      <c r="N2747">
        <v>1975</v>
      </c>
      <c r="O2747">
        <v>2006</v>
      </c>
      <c r="P2747" t="s">
        <v>454</v>
      </c>
      <c r="Q2747" t="s">
        <v>339</v>
      </c>
      <c r="R2747" t="s">
        <v>776</v>
      </c>
      <c r="S2747" t="s">
        <v>777</v>
      </c>
      <c r="T2747" t="s">
        <v>778</v>
      </c>
      <c r="U2747" t="s">
        <v>779</v>
      </c>
      <c r="V2747" t="s">
        <v>379</v>
      </c>
    </row>
    <row r="2748" spans="1:22">
      <c r="A2748">
        <v>55438</v>
      </c>
      <c r="B2748" t="s">
        <v>797</v>
      </c>
      <c r="C2748">
        <v>0.16500000000000001</v>
      </c>
      <c r="D2748" t="s">
        <v>373</v>
      </c>
      <c r="E2748" t="s">
        <v>374</v>
      </c>
      <c r="F2748">
        <v>2008</v>
      </c>
      <c r="G2748">
        <v>40</v>
      </c>
      <c r="H2748" t="s">
        <v>27</v>
      </c>
      <c r="I2748" t="s">
        <v>126</v>
      </c>
      <c r="J2748" t="s">
        <v>185</v>
      </c>
      <c r="K2748">
        <v>1</v>
      </c>
      <c r="L2748">
        <v>31</v>
      </c>
      <c r="M2748">
        <v>31</v>
      </c>
      <c r="N2748">
        <v>1975</v>
      </c>
      <c r="O2748">
        <v>2006</v>
      </c>
      <c r="P2748" t="s">
        <v>454</v>
      </c>
      <c r="Q2748" t="s">
        <v>339</v>
      </c>
      <c r="R2748" t="s">
        <v>797</v>
      </c>
      <c r="S2748" t="s">
        <v>798</v>
      </c>
      <c r="T2748" t="s">
        <v>799</v>
      </c>
      <c r="U2748" t="s">
        <v>800</v>
      </c>
      <c r="V2748" t="s">
        <v>379</v>
      </c>
    </row>
    <row r="2749" spans="1:22">
      <c r="A2749">
        <v>55439</v>
      </c>
      <c r="B2749" t="s">
        <v>797</v>
      </c>
      <c r="C2749">
        <v>0.04</v>
      </c>
      <c r="D2749" t="s">
        <v>373</v>
      </c>
      <c r="E2749" t="s">
        <v>374</v>
      </c>
      <c r="F2749">
        <v>2007</v>
      </c>
      <c r="G2749">
        <v>40</v>
      </c>
      <c r="H2749" t="s">
        <v>27</v>
      </c>
      <c r="I2749" t="s">
        <v>126</v>
      </c>
      <c r="J2749" t="s">
        <v>185</v>
      </c>
      <c r="K2749">
        <v>1</v>
      </c>
      <c r="L2749">
        <v>31</v>
      </c>
      <c r="M2749">
        <v>31</v>
      </c>
      <c r="N2749">
        <v>1975</v>
      </c>
      <c r="O2749">
        <v>2006</v>
      </c>
      <c r="P2749" t="s">
        <v>454</v>
      </c>
      <c r="Q2749" t="s">
        <v>339</v>
      </c>
      <c r="R2749" t="s">
        <v>797</v>
      </c>
      <c r="S2749" t="s">
        <v>798</v>
      </c>
      <c r="T2749" t="s">
        <v>799</v>
      </c>
      <c r="U2749" t="s">
        <v>800</v>
      </c>
      <c r="V2749" t="s">
        <v>379</v>
      </c>
    </row>
    <row r="2750" spans="1:22">
      <c r="A2750">
        <v>55442</v>
      </c>
      <c r="B2750" t="s">
        <v>636</v>
      </c>
      <c r="C2750">
        <v>0.65</v>
      </c>
      <c r="D2750" t="s">
        <v>373</v>
      </c>
      <c r="E2750" t="s">
        <v>374</v>
      </c>
      <c r="F2750">
        <v>2008</v>
      </c>
      <c r="G2750">
        <v>40</v>
      </c>
      <c r="H2750" t="s">
        <v>27</v>
      </c>
      <c r="I2750" t="s">
        <v>126</v>
      </c>
      <c r="J2750" t="s">
        <v>185</v>
      </c>
      <c r="K2750">
        <v>1</v>
      </c>
      <c r="L2750">
        <v>31</v>
      </c>
      <c r="M2750">
        <v>31</v>
      </c>
      <c r="N2750">
        <v>1975</v>
      </c>
      <c r="O2750">
        <v>2006</v>
      </c>
      <c r="P2750" t="s">
        <v>454</v>
      </c>
      <c r="Q2750" t="s">
        <v>339</v>
      </c>
      <c r="R2750" t="s">
        <v>636</v>
      </c>
      <c r="S2750" t="s">
        <v>414</v>
      </c>
      <c r="T2750" t="s">
        <v>637</v>
      </c>
      <c r="U2750" t="s">
        <v>416</v>
      </c>
      <c r="V2750" t="s">
        <v>417</v>
      </c>
    </row>
    <row r="2751" spans="1:22">
      <c r="A2751">
        <v>55443</v>
      </c>
      <c r="B2751" t="s">
        <v>636</v>
      </c>
      <c r="C2751">
        <v>0.42</v>
      </c>
      <c r="D2751" t="s">
        <v>373</v>
      </c>
      <c r="E2751" t="s">
        <v>374</v>
      </c>
      <c r="F2751">
        <v>2007</v>
      </c>
      <c r="G2751">
        <v>40</v>
      </c>
      <c r="H2751" t="s">
        <v>27</v>
      </c>
      <c r="I2751" t="s">
        <v>126</v>
      </c>
      <c r="J2751" t="s">
        <v>185</v>
      </c>
      <c r="K2751">
        <v>1</v>
      </c>
      <c r="L2751">
        <v>31</v>
      </c>
      <c r="M2751">
        <v>31</v>
      </c>
      <c r="N2751">
        <v>1975</v>
      </c>
      <c r="O2751">
        <v>2006</v>
      </c>
      <c r="P2751" t="s">
        <v>454</v>
      </c>
      <c r="Q2751" t="s">
        <v>339</v>
      </c>
      <c r="R2751" t="s">
        <v>636</v>
      </c>
      <c r="S2751" t="s">
        <v>414</v>
      </c>
      <c r="T2751" t="s">
        <v>637</v>
      </c>
      <c r="U2751" t="s">
        <v>416</v>
      </c>
      <c r="V2751" t="s">
        <v>417</v>
      </c>
    </row>
    <row r="2752" spans="1:22">
      <c r="A2752">
        <v>55444</v>
      </c>
      <c r="B2752" t="s">
        <v>1298</v>
      </c>
      <c r="C2752">
        <v>6.5000000000000002E-2</v>
      </c>
      <c r="D2752" t="s">
        <v>373</v>
      </c>
      <c r="E2752" t="s">
        <v>374</v>
      </c>
      <c r="F2752">
        <v>2008</v>
      </c>
      <c r="G2752">
        <v>40</v>
      </c>
      <c r="H2752" t="s">
        <v>27</v>
      </c>
      <c r="I2752" t="s">
        <v>126</v>
      </c>
      <c r="J2752" t="s">
        <v>185</v>
      </c>
      <c r="K2752">
        <v>1</v>
      </c>
      <c r="L2752">
        <v>31</v>
      </c>
      <c r="M2752">
        <v>31</v>
      </c>
      <c r="N2752">
        <v>1975</v>
      </c>
      <c r="O2752">
        <v>2006</v>
      </c>
      <c r="P2752" t="s">
        <v>454</v>
      </c>
      <c r="Q2752" t="s">
        <v>339</v>
      </c>
      <c r="R2752" t="s">
        <v>1298</v>
      </c>
      <c r="S2752" t="s">
        <v>1299</v>
      </c>
      <c r="T2752" t="s">
        <v>1300</v>
      </c>
      <c r="U2752" t="s">
        <v>641</v>
      </c>
      <c r="V2752" t="s">
        <v>379</v>
      </c>
    </row>
    <row r="2753" spans="1:22">
      <c r="A2753">
        <v>55445</v>
      </c>
      <c r="B2753" t="s">
        <v>1298</v>
      </c>
      <c r="C2753">
        <v>0.01</v>
      </c>
      <c r="D2753" t="s">
        <v>373</v>
      </c>
      <c r="E2753" t="s">
        <v>374</v>
      </c>
      <c r="F2753">
        <v>2007</v>
      </c>
      <c r="G2753">
        <v>40</v>
      </c>
      <c r="H2753" t="s">
        <v>27</v>
      </c>
      <c r="I2753" t="s">
        <v>126</v>
      </c>
      <c r="J2753" t="s">
        <v>185</v>
      </c>
      <c r="K2753">
        <v>1</v>
      </c>
      <c r="L2753">
        <v>31</v>
      </c>
      <c r="M2753">
        <v>31</v>
      </c>
      <c r="N2753">
        <v>1975</v>
      </c>
      <c r="O2753">
        <v>2006</v>
      </c>
      <c r="P2753" t="s">
        <v>454</v>
      </c>
      <c r="Q2753" t="s">
        <v>339</v>
      </c>
      <c r="R2753" t="s">
        <v>1298</v>
      </c>
      <c r="S2753" t="s">
        <v>1299</v>
      </c>
      <c r="T2753" t="s">
        <v>1300</v>
      </c>
      <c r="U2753" t="s">
        <v>641</v>
      </c>
      <c r="V2753" t="s">
        <v>379</v>
      </c>
    </row>
    <row r="2754" spans="1:22">
      <c r="A2754">
        <v>55446</v>
      </c>
      <c r="B2754" t="s">
        <v>648</v>
      </c>
      <c r="C2754">
        <v>1.55</v>
      </c>
      <c r="D2754" t="s">
        <v>373</v>
      </c>
      <c r="E2754" t="s">
        <v>374</v>
      </c>
      <c r="F2754">
        <v>2008</v>
      </c>
      <c r="G2754">
        <v>40</v>
      </c>
      <c r="H2754" t="s">
        <v>27</v>
      </c>
      <c r="I2754" t="s">
        <v>126</v>
      </c>
      <c r="J2754" t="s">
        <v>185</v>
      </c>
      <c r="K2754">
        <v>1</v>
      </c>
      <c r="L2754">
        <v>31</v>
      </c>
      <c r="M2754">
        <v>31</v>
      </c>
      <c r="N2754">
        <v>1975</v>
      </c>
      <c r="O2754">
        <v>2006</v>
      </c>
      <c r="P2754" t="s">
        <v>454</v>
      </c>
      <c r="Q2754" t="s">
        <v>339</v>
      </c>
      <c r="R2754" t="s">
        <v>648</v>
      </c>
      <c r="S2754" t="s">
        <v>649</v>
      </c>
      <c r="T2754" t="s">
        <v>650</v>
      </c>
      <c r="U2754" t="s">
        <v>421</v>
      </c>
      <c r="V2754" t="s">
        <v>379</v>
      </c>
    </row>
    <row r="2755" spans="1:22">
      <c r="A2755">
        <v>55447</v>
      </c>
      <c r="B2755" t="s">
        <v>645</v>
      </c>
      <c r="C2755">
        <v>0.94</v>
      </c>
      <c r="D2755" t="s">
        <v>373</v>
      </c>
      <c r="E2755" t="s">
        <v>374</v>
      </c>
      <c r="F2755">
        <v>2008</v>
      </c>
      <c r="G2755">
        <v>40</v>
      </c>
      <c r="H2755" t="s">
        <v>27</v>
      </c>
      <c r="I2755" t="s">
        <v>126</v>
      </c>
      <c r="J2755" t="s">
        <v>185</v>
      </c>
      <c r="K2755">
        <v>1</v>
      </c>
      <c r="L2755">
        <v>31</v>
      </c>
      <c r="M2755">
        <v>31</v>
      </c>
      <c r="N2755">
        <v>1975</v>
      </c>
      <c r="O2755">
        <v>2006</v>
      </c>
      <c r="P2755" t="s">
        <v>454</v>
      </c>
      <c r="Q2755" t="s">
        <v>339</v>
      </c>
      <c r="R2755" t="s">
        <v>645</v>
      </c>
      <c r="S2755" t="s">
        <v>646</v>
      </c>
      <c r="T2755" t="s">
        <v>647</v>
      </c>
      <c r="U2755" t="s">
        <v>421</v>
      </c>
      <c r="V2755" t="s">
        <v>379</v>
      </c>
    </row>
    <row r="2756" spans="1:22">
      <c r="A2756">
        <v>55448</v>
      </c>
      <c r="B2756" t="s">
        <v>648</v>
      </c>
      <c r="C2756">
        <v>0.77500000000000002</v>
      </c>
      <c r="D2756" t="s">
        <v>373</v>
      </c>
      <c r="E2756" t="s">
        <v>374</v>
      </c>
      <c r="F2756">
        <v>2007</v>
      </c>
      <c r="G2756">
        <v>40</v>
      </c>
      <c r="H2756" t="s">
        <v>27</v>
      </c>
      <c r="I2756" t="s">
        <v>126</v>
      </c>
      <c r="J2756" t="s">
        <v>185</v>
      </c>
      <c r="K2756">
        <v>1</v>
      </c>
      <c r="L2756">
        <v>31</v>
      </c>
      <c r="M2756">
        <v>31</v>
      </c>
      <c r="N2756">
        <v>1975</v>
      </c>
      <c r="O2756">
        <v>2006</v>
      </c>
      <c r="P2756" t="s">
        <v>454</v>
      </c>
      <c r="Q2756" t="s">
        <v>339</v>
      </c>
      <c r="R2756" t="s">
        <v>648</v>
      </c>
      <c r="S2756" t="s">
        <v>649</v>
      </c>
      <c r="T2756" t="s">
        <v>650</v>
      </c>
      <c r="U2756" t="s">
        <v>421</v>
      </c>
      <c r="V2756" t="s">
        <v>379</v>
      </c>
    </row>
    <row r="2757" spans="1:22">
      <c r="A2757">
        <v>55449</v>
      </c>
      <c r="B2757" t="s">
        <v>801</v>
      </c>
      <c r="C2757">
        <v>0.45</v>
      </c>
      <c r="D2757" t="s">
        <v>373</v>
      </c>
      <c r="E2757" t="s">
        <v>374</v>
      </c>
      <c r="F2757">
        <v>2008</v>
      </c>
      <c r="G2757">
        <v>40</v>
      </c>
      <c r="H2757" t="s">
        <v>27</v>
      </c>
      <c r="I2757" t="s">
        <v>126</v>
      </c>
      <c r="J2757" t="s">
        <v>185</v>
      </c>
      <c r="K2757">
        <v>1</v>
      </c>
      <c r="L2757">
        <v>31</v>
      </c>
      <c r="M2757">
        <v>31</v>
      </c>
      <c r="N2757">
        <v>1975</v>
      </c>
      <c r="O2757">
        <v>2006</v>
      </c>
      <c r="P2757" t="s">
        <v>454</v>
      </c>
      <c r="Q2757" t="s">
        <v>339</v>
      </c>
      <c r="R2757" t="s">
        <v>801</v>
      </c>
      <c r="S2757" t="s">
        <v>802</v>
      </c>
      <c r="T2757" t="s">
        <v>803</v>
      </c>
      <c r="U2757" t="s">
        <v>421</v>
      </c>
      <c r="V2757" t="s">
        <v>379</v>
      </c>
    </row>
    <row r="2758" spans="1:22">
      <c r="A2758">
        <v>55450</v>
      </c>
      <c r="B2758" t="s">
        <v>651</v>
      </c>
      <c r="C2758">
        <v>0.255</v>
      </c>
      <c r="D2758" t="s">
        <v>373</v>
      </c>
      <c r="E2758" t="s">
        <v>374</v>
      </c>
      <c r="F2758">
        <v>2007</v>
      </c>
      <c r="G2758">
        <v>40</v>
      </c>
      <c r="H2758" t="s">
        <v>27</v>
      </c>
      <c r="I2758" t="s">
        <v>126</v>
      </c>
      <c r="J2758" t="s">
        <v>185</v>
      </c>
      <c r="K2758">
        <v>1</v>
      </c>
      <c r="L2758">
        <v>31</v>
      </c>
      <c r="M2758">
        <v>31</v>
      </c>
      <c r="N2758">
        <v>1975</v>
      </c>
      <c r="O2758">
        <v>2006</v>
      </c>
      <c r="P2758" t="s">
        <v>454</v>
      </c>
      <c r="Q2758" t="s">
        <v>339</v>
      </c>
      <c r="R2758" t="s">
        <v>651</v>
      </c>
      <c r="S2758" t="s">
        <v>652</v>
      </c>
      <c r="T2758" t="s">
        <v>653</v>
      </c>
      <c r="U2758" t="s">
        <v>421</v>
      </c>
      <c r="V2758" t="s">
        <v>379</v>
      </c>
    </row>
    <row r="2759" spans="1:22">
      <c r="A2759">
        <v>55451</v>
      </c>
      <c r="B2759" t="s">
        <v>767</v>
      </c>
      <c r="C2759">
        <v>0.245</v>
      </c>
      <c r="D2759" t="s">
        <v>373</v>
      </c>
      <c r="E2759" t="s">
        <v>374</v>
      </c>
      <c r="F2759">
        <v>2008</v>
      </c>
      <c r="G2759">
        <v>40</v>
      </c>
      <c r="H2759" t="s">
        <v>27</v>
      </c>
      <c r="I2759" t="s">
        <v>126</v>
      </c>
      <c r="J2759" t="s">
        <v>185</v>
      </c>
      <c r="K2759">
        <v>1</v>
      </c>
      <c r="L2759">
        <v>31</v>
      </c>
      <c r="M2759">
        <v>31</v>
      </c>
      <c r="N2759">
        <v>1975</v>
      </c>
      <c r="O2759">
        <v>2006</v>
      </c>
      <c r="P2759" t="s">
        <v>454</v>
      </c>
      <c r="Q2759" t="s">
        <v>339</v>
      </c>
      <c r="R2759" t="s">
        <v>768</v>
      </c>
      <c r="S2759" t="s">
        <v>769</v>
      </c>
      <c r="T2759" t="s">
        <v>770</v>
      </c>
      <c r="U2759" t="s">
        <v>421</v>
      </c>
      <c r="V2759" t="s">
        <v>379</v>
      </c>
    </row>
    <row r="2760" spans="1:22">
      <c r="A2760">
        <v>55452</v>
      </c>
      <c r="B2760" t="s">
        <v>645</v>
      </c>
      <c r="C2760">
        <v>0.215</v>
      </c>
      <c r="D2760" t="s">
        <v>373</v>
      </c>
      <c r="E2760" t="s">
        <v>374</v>
      </c>
      <c r="F2760">
        <v>2007</v>
      </c>
      <c r="G2760">
        <v>40</v>
      </c>
      <c r="H2760" t="s">
        <v>27</v>
      </c>
      <c r="I2760" t="s">
        <v>126</v>
      </c>
      <c r="J2760" t="s">
        <v>185</v>
      </c>
      <c r="K2760">
        <v>1</v>
      </c>
      <c r="L2760">
        <v>31</v>
      </c>
      <c r="M2760">
        <v>31</v>
      </c>
      <c r="N2760">
        <v>1975</v>
      </c>
      <c r="O2760">
        <v>2006</v>
      </c>
      <c r="P2760" t="s">
        <v>454</v>
      </c>
      <c r="Q2760" t="s">
        <v>339</v>
      </c>
      <c r="R2760" t="s">
        <v>645</v>
      </c>
      <c r="S2760" t="s">
        <v>646</v>
      </c>
      <c r="T2760" t="s">
        <v>647</v>
      </c>
      <c r="U2760" t="s">
        <v>421</v>
      </c>
      <c r="V2760" t="s">
        <v>379</v>
      </c>
    </row>
    <row r="2761" spans="1:22">
      <c r="A2761">
        <v>55453</v>
      </c>
      <c r="B2761" t="s">
        <v>767</v>
      </c>
      <c r="C2761">
        <v>0.19</v>
      </c>
      <c r="D2761" t="s">
        <v>373</v>
      </c>
      <c r="E2761" t="s">
        <v>374</v>
      </c>
      <c r="F2761">
        <v>2007</v>
      </c>
      <c r="G2761">
        <v>40</v>
      </c>
      <c r="H2761" t="s">
        <v>27</v>
      </c>
      <c r="I2761" t="s">
        <v>126</v>
      </c>
      <c r="J2761" t="s">
        <v>185</v>
      </c>
      <c r="K2761">
        <v>1</v>
      </c>
      <c r="L2761">
        <v>31</v>
      </c>
      <c r="M2761">
        <v>31</v>
      </c>
      <c r="N2761">
        <v>1975</v>
      </c>
      <c r="O2761">
        <v>2006</v>
      </c>
      <c r="P2761" t="s">
        <v>454</v>
      </c>
      <c r="Q2761" t="s">
        <v>339</v>
      </c>
      <c r="R2761" t="s">
        <v>768</v>
      </c>
      <c r="S2761" t="s">
        <v>769</v>
      </c>
      <c r="T2761" t="s">
        <v>770</v>
      </c>
      <c r="U2761" t="s">
        <v>421</v>
      </c>
      <c r="V2761" t="s">
        <v>379</v>
      </c>
    </row>
    <row r="2762" spans="1:22">
      <c r="A2762">
        <v>55454</v>
      </c>
      <c r="B2762" t="s">
        <v>642</v>
      </c>
      <c r="C2762">
        <v>0.11</v>
      </c>
      <c r="D2762" t="s">
        <v>373</v>
      </c>
      <c r="E2762" t="s">
        <v>374</v>
      </c>
      <c r="F2762">
        <v>2008</v>
      </c>
      <c r="G2762">
        <v>40</v>
      </c>
      <c r="H2762" t="s">
        <v>27</v>
      </c>
      <c r="I2762" t="s">
        <v>126</v>
      </c>
      <c r="J2762" t="s">
        <v>185</v>
      </c>
      <c r="K2762">
        <v>1</v>
      </c>
      <c r="L2762">
        <v>31</v>
      </c>
      <c r="M2762">
        <v>31</v>
      </c>
      <c r="N2762">
        <v>1975</v>
      </c>
      <c r="O2762">
        <v>2006</v>
      </c>
      <c r="P2762" t="s">
        <v>454</v>
      </c>
      <c r="Q2762" t="s">
        <v>339</v>
      </c>
      <c r="R2762" t="s">
        <v>642</v>
      </c>
      <c r="S2762" t="s">
        <v>643</v>
      </c>
      <c r="T2762" t="s">
        <v>644</v>
      </c>
      <c r="U2762" t="s">
        <v>421</v>
      </c>
      <c r="V2762" t="s">
        <v>379</v>
      </c>
    </row>
    <row r="2763" spans="1:22">
      <c r="A2763">
        <v>55455</v>
      </c>
      <c r="B2763" t="s">
        <v>651</v>
      </c>
      <c r="C2763">
        <v>7.4999999999999997E-2</v>
      </c>
      <c r="D2763" t="s">
        <v>373</v>
      </c>
      <c r="E2763" t="s">
        <v>374</v>
      </c>
      <c r="F2763">
        <v>2008</v>
      </c>
      <c r="G2763">
        <v>40</v>
      </c>
      <c r="H2763" t="s">
        <v>27</v>
      </c>
      <c r="I2763" t="s">
        <v>126</v>
      </c>
      <c r="J2763" t="s">
        <v>185</v>
      </c>
      <c r="K2763">
        <v>1</v>
      </c>
      <c r="L2763">
        <v>31</v>
      </c>
      <c r="M2763">
        <v>31</v>
      </c>
      <c r="N2763">
        <v>1975</v>
      </c>
      <c r="O2763">
        <v>2006</v>
      </c>
      <c r="P2763" t="s">
        <v>454</v>
      </c>
      <c r="Q2763" t="s">
        <v>339</v>
      </c>
      <c r="R2763" t="s">
        <v>651</v>
      </c>
      <c r="S2763" t="s">
        <v>652</v>
      </c>
      <c r="T2763" t="s">
        <v>653</v>
      </c>
      <c r="U2763" t="s">
        <v>421</v>
      </c>
      <c r="V2763" t="s">
        <v>379</v>
      </c>
    </row>
    <row r="2764" spans="1:22">
      <c r="A2764">
        <v>55456</v>
      </c>
      <c r="B2764" t="s">
        <v>642</v>
      </c>
      <c r="C2764">
        <v>0.06</v>
      </c>
      <c r="D2764" t="s">
        <v>373</v>
      </c>
      <c r="E2764" t="s">
        <v>374</v>
      </c>
      <c r="F2764">
        <v>2007</v>
      </c>
      <c r="G2764">
        <v>40</v>
      </c>
      <c r="H2764" t="s">
        <v>27</v>
      </c>
      <c r="I2764" t="s">
        <v>126</v>
      </c>
      <c r="J2764" t="s">
        <v>185</v>
      </c>
      <c r="K2764">
        <v>1</v>
      </c>
      <c r="L2764">
        <v>31</v>
      </c>
      <c r="M2764">
        <v>31</v>
      </c>
      <c r="N2764">
        <v>1975</v>
      </c>
      <c r="O2764">
        <v>2006</v>
      </c>
      <c r="P2764" t="s">
        <v>454</v>
      </c>
      <c r="Q2764" t="s">
        <v>339</v>
      </c>
      <c r="R2764" t="s">
        <v>642</v>
      </c>
      <c r="S2764" t="s">
        <v>643</v>
      </c>
      <c r="T2764" t="s">
        <v>644</v>
      </c>
      <c r="U2764" t="s">
        <v>421</v>
      </c>
      <c r="V2764" t="s">
        <v>379</v>
      </c>
    </row>
    <row r="2765" spans="1:22">
      <c r="A2765">
        <v>55457</v>
      </c>
      <c r="B2765" t="s">
        <v>704</v>
      </c>
      <c r="C2765">
        <v>0.01</v>
      </c>
      <c r="D2765" t="s">
        <v>373</v>
      </c>
      <c r="E2765" t="s">
        <v>374</v>
      </c>
      <c r="F2765">
        <v>2008</v>
      </c>
      <c r="G2765">
        <v>40</v>
      </c>
      <c r="H2765" t="s">
        <v>27</v>
      </c>
      <c r="I2765" t="s">
        <v>126</v>
      </c>
      <c r="J2765" t="s">
        <v>185</v>
      </c>
      <c r="K2765">
        <v>1</v>
      </c>
      <c r="L2765">
        <v>31</v>
      </c>
      <c r="M2765">
        <v>31</v>
      </c>
      <c r="N2765">
        <v>1975</v>
      </c>
      <c r="O2765">
        <v>2006</v>
      </c>
      <c r="P2765" t="s">
        <v>454</v>
      </c>
      <c r="Q2765" t="s">
        <v>339</v>
      </c>
      <c r="R2765" t="s">
        <v>704</v>
      </c>
      <c r="S2765" t="s">
        <v>705</v>
      </c>
      <c r="T2765" t="s">
        <v>706</v>
      </c>
      <c r="U2765" t="s">
        <v>421</v>
      </c>
      <c r="V2765" t="s">
        <v>379</v>
      </c>
    </row>
    <row r="2766" spans="1:22">
      <c r="A2766">
        <v>55458</v>
      </c>
      <c r="B2766" t="s">
        <v>656</v>
      </c>
      <c r="C2766">
        <v>0.01</v>
      </c>
      <c r="D2766" t="s">
        <v>373</v>
      </c>
      <c r="E2766" t="s">
        <v>374</v>
      </c>
      <c r="F2766">
        <v>2008</v>
      </c>
      <c r="G2766">
        <v>40</v>
      </c>
      <c r="H2766" t="s">
        <v>27</v>
      </c>
      <c r="I2766" t="s">
        <v>126</v>
      </c>
      <c r="J2766" t="s">
        <v>185</v>
      </c>
      <c r="K2766">
        <v>1</v>
      </c>
      <c r="L2766">
        <v>31</v>
      </c>
      <c r="M2766">
        <v>31</v>
      </c>
      <c r="N2766">
        <v>1975</v>
      </c>
      <c r="O2766">
        <v>2006</v>
      </c>
      <c r="P2766" t="s">
        <v>454</v>
      </c>
      <c r="Q2766" t="s">
        <v>339</v>
      </c>
      <c r="R2766" t="s">
        <v>656</v>
      </c>
      <c r="S2766" t="s">
        <v>657</v>
      </c>
      <c r="T2766" t="s">
        <v>658</v>
      </c>
      <c r="U2766" t="s">
        <v>659</v>
      </c>
      <c r="V2766" t="s">
        <v>379</v>
      </c>
    </row>
    <row r="2767" spans="1:22">
      <c r="A2767">
        <v>55459</v>
      </c>
      <c r="B2767" t="s">
        <v>717</v>
      </c>
      <c r="C2767">
        <v>5.0000000000000001E-3</v>
      </c>
      <c r="D2767" t="s">
        <v>373</v>
      </c>
      <c r="E2767" t="s">
        <v>374</v>
      </c>
      <c r="F2767">
        <v>2007</v>
      </c>
      <c r="G2767">
        <v>40</v>
      </c>
      <c r="H2767" t="s">
        <v>27</v>
      </c>
      <c r="I2767" t="s">
        <v>126</v>
      </c>
      <c r="J2767" t="s">
        <v>185</v>
      </c>
      <c r="K2767">
        <v>1</v>
      </c>
      <c r="L2767">
        <v>31</v>
      </c>
      <c r="M2767">
        <v>31</v>
      </c>
      <c r="N2767">
        <v>1975</v>
      </c>
      <c r="O2767">
        <v>2006</v>
      </c>
      <c r="P2767" t="s">
        <v>454</v>
      </c>
      <c r="Q2767" t="s">
        <v>339</v>
      </c>
      <c r="R2767" t="s">
        <v>717</v>
      </c>
      <c r="S2767" t="s">
        <v>718</v>
      </c>
      <c r="T2767" t="s">
        <v>623</v>
      </c>
      <c r="U2767" t="s">
        <v>719</v>
      </c>
      <c r="V2767" t="s">
        <v>379</v>
      </c>
    </row>
    <row r="2768" spans="1:22">
      <c r="A2768">
        <v>55460</v>
      </c>
      <c r="B2768" t="s">
        <v>667</v>
      </c>
      <c r="C2768">
        <v>7.0000000000000007E-2</v>
      </c>
      <c r="D2768" t="s">
        <v>373</v>
      </c>
      <c r="E2768" t="s">
        <v>374</v>
      </c>
      <c r="F2768">
        <v>2008</v>
      </c>
      <c r="G2768">
        <v>40</v>
      </c>
      <c r="H2768" t="s">
        <v>27</v>
      </c>
      <c r="I2768" t="s">
        <v>126</v>
      </c>
      <c r="J2768" t="s">
        <v>185</v>
      </c>
      <c r="K2768">
        <v>1</v>
      </c>
      <c r="L2768">
        <v>31</v>
      </c>
      <c r="M2768">
        <v>31</v>
      </c>
      <c r="N2768">
        <v>1975</v>
      </c>
      <c r="O2768">
        <v>2006</v>
      </c>
      <c r="P2768" t="s">
        <v>454</v>
      </c>
      <c r="Q2768" t="s">
        <v>339</v>
      </c>
      <c r="R2768" t="s">
        <v>667</v>
      </c>
      <c r="S2768" t="s">
        <v>668</v>
      </c>
      <c r="T2768" t="s">
        <v>369</v>
      </c>
      <c r="V2768" t="s">
        <v>379</v>
      </c>
    </row>
    <row r="2769" spans="1:22">
      <c r="A2769">
        <v>55461</v>
      </c>
      <c r="B2769" t="s">
        <v>667</v>
      </c>
      <c r="C2769">
        <v>0.01</v>
      </c>
      <c r="D2769" t="s">
        <v>373</v>
      </c>
      <c r="E2769" t="s">
        <v>374</v>
      </c>
      <c r="F2769">
        <v>2008</v>
      </c>
      <c r="G2769">
        <v>40</v>
      </c>
      <c r="H2769" t="s">
        <v>27</v>
      </c>
      <c r="I2769" t="s">
        <v>126</v>
      </c>
      <c r="J2769" t="s">
        <v>185</v>
      </c>
      <c r="K2769">
        <v>1</v>
      </c>
      <c r="L2769">
        <v>31</v>
      </c>
      <c r="M2769">
        <v>31</v>
      </c>
      <c r="N2769">
        <v>1975</v>
      </c>
      <c r="O2769">
        <v>2006</v>
      </c>
      <c r="P2769" t="s">
        <v>454</v>
      </c>
      <c r="Q2769" t="s">
        <v>339</v>
      </c>
      <c r="R2769" t="s">
        <v>667</v>
      </c>
      <c r="S2769" t="s">
        <v>668</v>
      </c>
      <c r="T2769" t="s">
        <v>369</v>
      </c>
      <c r="V2769" t="s">
        <v>379</v>
      </c>
    </row>
    <row r="2770" spans="1:22">
      <c r="A2770">
        <v>55462</v>
      </c>
      <c r="B2770" t="s">
        <v>667</v>
      </c>
      <c r="C2770">
        <v>5.0000000000000001E-3</v>
      </c>
      <c r="D2770" t="s">
        <v>373</v>
      </c>
      <c r="E2770" t="s">
        <v>374</v>
      </c>
      <c r="F2770">
        <v>2007</v>
      </c>
      <c r="G2770">
        <v>40</v>
      </c>
      <c r="H2770" t="s">
        <v>27</v>
      </c>
      <c r="I2770" t="s">
        <v>126</v>
      </c>
      <c r="J2770" t="s">
        <v>185</v>
      </c>
      <c r="K2770">
        <v>1</v>
      </c>
      <c r="L2770">
        <v>31</v>
      </c>
      <c r="M2770">
        <v>31</v>
      </c>
      <c r="N2770">
        <v>1975</v>
      </c>
      <c r="O2770">
        <v>2006</v>
      </c>
      <c r="P2770" t="s">
        <v>454</v>
      </c>
      <c r="Q2770" t="s">
        <v>339</v>
      </c>
      <c r="R2770" t="s">
        <v>667</v>
      </c>
      <c r="S2770" t="s">
        <v>668</v>
      </c>
      <c r="T2770" t="s">
        <v>369</v>
      </c>
      <c r="V2770" t="s">
        <v>379</v>
      </c>
    </row>
    <row r="2771" spans="1:22">
      <c r="A2771">
        <v>55465</v>
      </c>
      <c r="B2771" t="s">
        <v>669</v>
      </c>
      <c r="C2771">
        <v>0.16</v>
      </c>
      <c r="D2771" t="s">
        <v>373</v>
      </c>
      <c r="E2771" t="s">
        <v>374</v>
      </c>
      <c r="F2771">
        <v>2007</v>
      </c>
      <c r="G2771">
        <v>40</v>
      </c>
      <c r="H2771" t="s">
        <v>27</v>
      </c>
      <c r="I2771" t="s">
        <v>126</v>
      </c>
      <c r="J2771" t="s">
        <v>183</v>
      </c>
      <c r="K2771">
        <v>1</v>
      </c>
      <c r="L2771">
        <v>31</v>
      </c>
      <c r="M2771">
        <v>31</v>
      </c>
      <c r="N2771">
        <v>1975</v>
      </c>
      <c r="O2771">
        <v>2006</v>
      </c>
      <c r="P2771" t="s">
        <v>454</v>
      </c>
      <c r="Q2771" t="s">
        <v>339</v>
      </c>
      <c r="R2771" t="s">
        <v>669</v>
      </c>
      <c r="S2771" t="s">
        <v>670</v>
      </c>
      <c r="T2771" t="s">
        <v>671</v>
      </c>
      <c r="U2771" t="s">
        <v>672</v>
      </c>
      <c r="V2771" t="s">
        <v>379</v>
      </c>
    </row>
    <row r="2772" spans="1:22">
      <c r="A2772">
        <v>55466</v>
      </c>
      <c r="B2772" t="s">
        <v>669</v>
      </c>
      <c r="C2772">
        <v>9.5000000000000001E-2</v>
      </c>
      <c r="D2772" t="s">
        <v>373</v>
      </c>
      <c r="E2772" t="s">
        <v>374</v>
      </c>
      <c r="F2772">
        <v>2008</v>
      </c>
      <c r="G2772">
        <v>40</v>
      </c>
      <c r="H2772" t="s">
        <v>27</v>
      </c>
      <c r="I2772" t="s">
        <v>126</v>
      </c>
      <c r="J2772" t="s">
        <v>183</v>
      </c>
      <c r="K2772">
        <v>1</v>
      </c>
      <c r="L2772">
        <v>31</v>
      </c>
      <c r="M2772">
        <v>31</v>
      </c>
      <c r="N2772">
        <v>1975</v>
      </c>
      <c r="O2772">
        <v>2006</v>
      </c>
      <c r="P2772" t="s">
        <v>454</v>
      </c>
      <c r="Q2772" t="s">
        <v>339</v>
      </c>
      <c r="R2772" t="s">
        <v>669</v>
      </c>
      <c r="S2772" t="s">
        <v>670</v>
      </c>
      <c r="T2772" t="s">
        <v>671</v>
      </c>
      <c r="U2772" t="s">
        <v>672</v>
      </c>
      <c r="V2772" t="s">
        <v>379</v>
      </c>
    </row>
    <row r="2773" spans="1:22">
      <c r="A2773">
        <v>55467</v>
      </c>
      <c r="B2773" t="s">
        <v>598</v>
      </c>
      <c r="C2773">
        <v>0.17</v>
      </c>
      <c r="D2773" t="s">
        <v>373</v>
      </c>
      <c r="E2773" t="s">
        <v>374</v>
      </c>
      <c r="F2773">
        <v>2008</v>
      </c>
      <c r="G2773">
        <v>40</v>
      </c>
      <c r="H2773" t="s">
        <v>27</v>
      </c>
      <c r="I2773" t="s">
        <v>126</v>
      </c>
      <c r="J2773" t="s">
        <v>183</v>
      </c>
      <c r="K2773">
        <v>1</v>
      </c>
      <c r="L2773">
        <v>31</v>
      </c>
      <c r="M2773">
        <v>31</v>
      </c>
      <c r="N2773">
        <v>1975</v>
      </c>
      <c r="O2773">
        <v>2006</v>
      </c>
      <c r="P2773" t="s">
        <v>454</v>
      </c>
      <c r="Q2773" t="s">
        <v>339</v>
      </c>
      <c r="R2773" t="s">
        <v>598</v>
      </c>
      <c r="S2773" t="s">
        <v>548</v>
      </c>
      <c r="T2773" t="s">
        <v>599</v>
      </c>
      <c r="U2773" t="s">
        <v>459</v>
      </c>
      <c r="V2773" t="s">
        <v>379</v>
      </c>
    </row>
    <row r="2774" spans="1:22">
      <c r="A2774">
        <v>55468</v>
      </c>
      <c r="B2774" t="s">
        <v>598</v>
      </c>
      <c r="C2774">
        <v>0.06</v>
      </c>
      <c r="D2774" t="s">
        <v>373</v>
      </c>
      <c r="E2774" t="s">
        <v>374</v>
      </c>
      <c r="F2774">
        <v>2007</v>
      </c>
      <c r="G2774">
        <v>40</v>
      </c>
      <c r="H2774" t="s">
        <v>27</v>
      </c>
      <c r="I2774" t="s">
        <v>126</v>
      </c>
      <c r="J2774" t="s">
        <v>183</v>
      </c>
      <c r="K2774">
        <v>1</v>
      </c>
      <c r="L2774">
        <v>31</v>
      </c>
      <c r="M2774">
        <v>31</v>
      </c>
      <c r="N2774">
        <v>1975</v>
      </c>
      <c r="O2774">
        <v>2006</v>
      </c>
      <c r="P2774" t="s">
        <v>454</v>
      </c>
      <c r="Q2774" t="s">
        <v>339</v>
      </c>
      <c r="R2774" t="s">
        <v>598</v>
      </c>
      <c r="S2774" t="s">
        <v>548</v>
      </c>
      <c r="T2774" t="s">
        <v>599</v>
      </c>
      <c r="U2774" t="s">
        <v>459</v>
      </c>
      <c r="V2774" t="s">
        <v>379</v>
      </c>
    </row>
    <row r="2775" spans="1:22">
      <c r="A2775">
        <v>55469</v>
      </c>
      <c r="B2775" t="s">
        <v>676</v>
      </c>
      <c r="C2775">
        <v>0.04</v>
      </c>
      <c r="D2775" t="s">
        <v>373</v>
      </c>
      <c r="E2775" t="s">
        <v>374</v>
      </c>
      <c r="F2775">
        <v>2007</v>
      </c>
      <c r="G2775">
        <v>40</v>
      </c>
      <c r="H2775" t="s">
        <v>27</v>
      </c>
      <c r="I2775" t="s">
        <v>126</v>
      </c>
      <c r="J2775" t="s">
        <v>183</v>
      </c>
      <c r="K2775">
        <v>1</v>
      </c>
      <c r="L2775">
        <v>31</v>
      </c>
      <c r="M2775">
        <v>31</v>
      </c>
      <c r="N2775">
        <v>1975</v>
      </c>
      <c r="O2775">
        <v>2006</v>
      </c>
      <c r="P2775" t="s">
        <v>454</v>
      </c>
      <c r="Q2775" t="s">
        <v>339</v>
      </c>
      <c r="R2775" t="s">
        <v>676</v>
      </c>
      <c r="S2775" t="s">
        <v>677</v>
      </c>
      <c r="T2775" t="s">
        <v>678</v>
      </c>
      <c r="U2775" t="s">
        <v>459</v>
      </c>
      <c r="V2775" t="s">
        <v>379</v>
      </c>
    </row>
    <row r="2776" spans="1:22">
      <c r="A2776">
        <v>55470</v>
      </c>
      <c r="B2776" t="s">
        <v>773</v>
      </c>
      <c r="C2776">
        <v>3.5000000000000003E-2</v>
      </c>
      <c r="D2776" t="s">
        <v>373</v>
      </c>
      <c r="E2776" t="s">
        <v>374</v>
      </c>
      <c r="F2776">
        <v>2007</v>
      </c>
      <c r="G2776">
        <v>40</v>
      </c>
      <c r="H2776" t="s">
        <v>27</v>
      </c>
      <c r="I2776" t="s">
        <v>126</v>
      </c>
      <c r="J2776" t="s">
        <v>183</v>
      </c>
      <c r="K2776">
        <v>1</v>
      </c>
      <c r="L2776">
        <v>31</v>
      </c>
      <c r="M2776">
        <v>31</v>
      </c>
      <c r="N2776">
        <v>1975</v>
      </c>
      <c r="O2776">
        <v>2006</v>
      </c>
      <c r="P2776" t="s">
        <v>454</v>
      </c>
      <c r="Q2776" t="s">
        <v>339</v>
      </c>
      <c r="R2776" t="s">
        <v>773</v>
      </c>
      <c r="S2776" t="s">
        <v>774</v>
      </c>
      <c r="T2776" t="s">
        <v>775</v>
      </c>
      <c r="U2776" t="s">
        <v>459</v>
      </c>
      <c r="V2776" t="s">
        <v>379</v>
      </c>
    </row>
    <row r="2777" spans="1:22">
      <c r="A2777">
        <v>55471</v>
      </c>
      <c r="B2777" t="s">
        <v>679</v>
      </c>
      <c r="C2777">
        <v>0.03</v>
      </c>
      <c r="D2777" t="s">
        <v>373</v>
      </c>
      <c r="E2777" t="s">
        <v>374</v>
      </c>
      <c r="F2777">
        <v>2008</v>
      </c>
      <c r="G2777">
        <v>40</v>
      </c>
      <c r="H2777" t="s">
        <v>27</v>
      </c>
      <c r="I2777" t="s">
        <v>126</v>
      </c>
      <c r="J2777" t="s">
        <v>183</v>
      </c>
      <c r="K2777">
        <v>1</v>
      </c>
      <c r="L2777">
        <v>31</v>
      </c>
      <c r="M2777">
        <v>31</v>
      </c>
      <c r="N2777">
        <v>1975</v>
      </c>
      <c r="O2777">
        <v>2006</v>
      </c>
      <c r="P2777" t="s">
        <v>454</v>
      </c>
      <c r="Q2777" t="s">
        <v>339</v>
      </c>
      <c r="R2777" t="s">
        <v>679</v>
      </c>
      <c r="S2777" t="s">
        <v>680</v>
      </c>
      <c r="T2777" t="s">
        <v>681</v>
      </c>
      <c r="U2777" t="s">
        <v>459</v>
      </c>
      <c r="V2777" t="s">
        <v>379</v>
      </c>
    </row>
    <row r="2778" spans="1:22">
      <c r="A2778">
        <v>55472</v>
      </c>
      <c r="B2778" t="s">
        <v>676</v>
      </c>
      <c r="C2778">
        <v>0.03</v>
      </c>
      <c r="D2778" t="s">
        <v>373</v>
      </c>
      <c r="E2778" t="s">
        <v>374</v>
      </c>
      <c r="F2778">
        <v>2008</v>
      </c>
      <c r="G2778">
        <v>40</v>
      </c>
      <c r="H2778" t="s">
        <v>27</v>
      </c>
      <c r="I2778" t="s">
        <v>126</v>
      </c>
      <c r="J2778" t="s">
        <v>183</v>
      </c>
      <c r="K2778">
        <v>1</v>
      </c>
      <c r="L2778">
        <v>31</v>
      </c>
      <c r="M2778">
        <v>31</v>
      </c>
      <c r="N2778">
        <v>1975</v>
      </c>
      <c r="O2778">
        <v>2006</v>
      </c>
      <c r="P2778" t="s">
        <v>454</v>
      </c>
      <c r="Q2778" t="s">
        <v>339</v>
      </c>
      <c r="R2778" t="s">
        <v>676</v>
      </c>
      <c r="S2778" t="s">
        <v>677</v>
      </c>
      <c r="T2778" t="s">
        <v>678</v>
      </c>
      <c r="U2778" t="s">
        <v>459</v>
      </c>
      <c r="V2778" t="s">
        <v>379</v>
      </c>
    </row>
    <row r="2779" spans="1:22">
      <c r="A2779">
        <v>55473</v>
      </c>
      <c r="B2779" t="s">
        <v>755</v>
      </c>
      <c r="C2779">
        <v>0.03</v>
      </c>
      <c r="D2779" t="s">
        <v>373</v>
      </c>
      <c r="E2779" t="s">
        <v>374</v>
      </c>
      <c r="F2779">
        <v>2007</v>
      </c>
      <c r="G2779">
        <v>40</v>
      </c>
      <c r="H2779" t="s">
        <v>27</v>
      </c>
      <c r="I2779" t="s">
        <v>126</v>
      </c>
      <c r="J2779" t="s">
        <v>183</v>
      </c>
      <c r="K2779">
        <v>1</v>
      </c>
      <c r="L2779">
        <v>31</v>
      </c>
      <c r="M2779">
        <v>31</v>
      </c>
      <c r="N2779">
        <v>1975</v>
      </c>
      <c r="O2779">
        <v>2006</v>
      </c>
      <c r="P2779" t="s">
        <v>454</v>
      </c>
      <c r="Q2779" t="s">
        <v>339</v>
      </c>
      <c r="R2779" t="s">
        <v>755</v>
      </c>
      <c r="S2779" t="s">
        <v>733</v>
      </c>
      <c r="T2779" t="s">
        <v>756</v>
      </c>
      <c r="U2779" t="s">
        <v>459</v>
      </c>
      <c r="V2779" t="s">
        <v>379</v>
      </c>
    </row>
    <row r="2780" spans="1:22">
      <c r="A2780">
        <v>55474</v>
      </c>
      <c r="B2780" t="s">
        <v>600</v>
      </c>
      <c r="C2780">
        <v>1.4999999999999999E-2</v>
      </c>
      <c r="D2780" t="s">
        <v>373</v>
      </c>
      <c r="E2780" t="s">
        <v>374</v>
      </c>
      <c r="F2780">
        <v>2007</v>
      </c>
      <c r="G2780">
        <v>40</v>
      </c>
      <c r="H2780" t="s">
        <v>27</v>
      </c>
      <c r="I2780" t="s">
        <v>126</v>
      </c>
      <c r="J2780" t="s">
        <v>183</v>
      </c>
      <c r="K2780">
        <v>1</v>
      </c>
      <c r="L2780">
        <v>31</v>
      </c>
      <c r="M2780">
        <v>31</v>
      </c>
      <c r="N2780">
        <v>1975</v>
      </c>
      <c r="O2780">
        <v>2006</v>
      </c>
      <c r="P2780" t="s">
        <v>454</v>
      </c>
      <c r="Q2780" t="s">
        <v>339</v>
      </c>
      <c r="R2780" t="s">
        <v>600</v>
      </c>
      <c r="S2780" t="s">
        <v>601</v>
      </c>
      <c r="T2780" t="s">
        <v>602</v>
      </c>
      <c r="U2780" t="s">
        <v>459</v>
      </c>
      <c r="V2780" t="s">
        <v>379</v>
      </c>
    </row>
    <row r="2781" spans="1:22">
      <c r="A2781">
        <v>55475</v>
      </c>
      <c r="B2781" t="s">
        <v>600</v>
      </c>
      <c r="C2781">
        <v>1.4999999999999999E-2</v>
      </c>
      <c r="D2781" t="s">
        <v>373</v>
      </c>
      <c r="E2781" t="s">
        <v>374</v>
      </c>
      <c r="F2781">
        <v>2008</v>
      </c>
      <c r="G2781">
        <v>40</v>
      </c>
      <c r="H2781" t="s">
        <v>27</v>
      </c>
      <c r="I2781" t="s">
        <v>126</v>
      </c>
      <c r="J2781" t="s">
        <v>183</v>
      </c>
      <c r="K2781">
        <v>1</v>
      </c>
      <c r="L2781">
        <v>31</v>
      </c>
      <c r="M2781">
        <v>31</v>
      </c>
      <c r="N2781">
        <v>1975</v>
      </c>
      <c r="O2781">
        <v>2006</v>
      </c>
      <c r="P2781" t="s">
        <v>454</v>
      </c>
      <c r="Q2781" t="s">
        <v>339</v>
      </c>
      <c r="R2781" t="s">
        <v>600</v>
      </c>
      <c r="S2781" t="s">
        <v>601</v>
      </c>
      <c r="T2781" t="s">
        <v>602</v>
      </c>
      <c r="U2781" t="s">
        <v>459</v>
      </c>
      <c r="V2781" t="s">
        <v>379</v>
      </c>
    </row>
    <row r="2782" spans="1:22">
      <c r="A2782">
        <v>55476</v>
      </c>
      <c r="B2782" t="s">
        <v>679</v>
      </c>
      <c r="C2782">
        <v>0.01</v>
      </c>
      <c r="D2782" t="s">
        <v>373</v>
      </c>
      <c r="E2782" t="s">
        <v>374</v>
      </c>
      <c r="F2782">
        <v>2007</v>
      </c>
      <c r="G2782">
        <v>40</v>
      </c>
      <c r="H2782" t="s">
        <v>27</v>
      </c>
      <c r="I2782" t="s">
        <v>126</v>
      </c>
      <c r="J2782" t="s">
        <v>183</v>
      </c>
      <c r="K2782">
        <v>1</v>
      </c>
      <c r="L2782">
        <v>31</v>
      </c>
      <c r="M2782">
        <v>31</v>
      </c>
      <c r="N2782">
        <v>1975</v>
      </c>
      <c r="O2782">
        <v>2006</v>
      </c>
      <c r="P2782" t="s">
        <v>454</v>
      </c>
      <c r="Q2782" t="s">
        <v>339</v>
      </c>
      <c r="R2782" t="s">
        <v>679</v>
      </c>
      <c r="S2782" t="s">
        <v>680</v>
      </c>
      <c r="T2782" t="s">
        <v>681</v>
      </c>
      <c r="U2782" t="s">
        <v>459</v>
      </c>
      <c r="V2782" t="s">
        <v>379</v>
      </c>
    </row>
    <row r="2783" spans="1:22">
      <c r="A2783">
        <v>55477</v>
      </c>
      <c r="B2783" t="s">
        <v>1294</v>
      </c>
      <c r="C2783">
        <v>5.0000000000000001E-3</v>
      </c>
      <c r="D2783" t="s">
        <v>373</v>
      </c>
      <c r="E2783" t="s">
        <v>374</v>
      </c>
      <c r="F2783">
        <v>2007</v>
      </c>
      <c r="G2783">
        <v>40</v>
      </c>
      <c r="H2783" t="s">
        <v>27</v>
      </c>
      <c r="I2783" t="s">
        <v>126</v>
      </c>
      <c r="J2783" t="s">
        <v>183</v>
      </c>
      <c r="K2783">
        <v>1</v>
      </c>
      <c r="L2783">
        <v>31</v>
      </c>
      <c r="M2783">
        <v>31</v>
      </c>
      <c r="N2783">
        <v>1975</v>
      </c>
      <c r="O2783">
        <v>2006</v>
      </c>
      <c r="P2783" t="s">
        <v>454</v>
      </c>
      <c r="Q2783" t="s">
        <v>339</v>
      </c>
      <c r="R2783" t="s">
        <v>1294</v>
      </c>
      <c r="S2783" t="s">
        <v>613</v>
      </c>
      <c r="T2783" t="s">
        <v>1295</v>
      </c>
      <c r="U2783" t="s">
        <v>459</v>
      </c>
      <c r="V2783" t="s">
        <v>379</v>
      </c>
    </row>
    <row r="2784" spans="1:22">
      <c r="A2784">
        <v>55478</v>
      </c>
      <c r="B2784" t="s">
        <v>735</v>
      </c>
      <c r="C2784">
        <v>5.0000000000000001E-3</v>
      </c>
      <c r="D2784" t="s">
        <v>373</v>
      </c>
      <c r="E2784" t="s">
        <v>374</v>
      </c>
      <c r="F2784">
        <v>2008</v>
      </c>
      <c r="G2784">
        <v>40</v>
      </c>
      <c r="H2784" t="s">
        <v>27</v>
      </c>
      <c r="I2784" t="s">
        <v>126</v>
      </c>
      <c r="J2784" t="s">
        <v>183</v>
      </c>
      <c r="K2784">
        <v>1</v>
      </c>
      <c r="L2784">
        <v>31</v>
      </c>
      <c r="M2784">
        <v>31</v>
      </c>
      <c r="N2784">
        <v>1975</v>
      </c>
      <c r="O2784">
        <v>2006</v>
      </c>
      <c r="P2784" t="s">
        <v>454</v>
      </c>
      <c r="Q2784" t="s">
        <v>339</v>
      </c>
      <c r="R2784" t="s">
        <v>735</v>
      </c>
      <c r="S2784" t="s">
        <v>736</v>
      </c>
      <c r="T2784" t="s">
        <v>737</v>
      </c>
      <c r="U2784" t="s">
        <v>459</v>
      </c>
      <c r="V2784" t="s">
        <v>379</v>
      </c>
    </row>
    <row r="2785" spans="1:22">
      <c r="A2785">
        <v>55479</v>
      </c>
      <c r="B2785" t="s">
        <v>615</v>
      </c>
      <c r="C2785">
        <v>0.155</v>
      </c>
      <c r="D2785" t="s">
        <v>373</v>
      </c>
      <c r="E2785" t="s">
        <v>374</v>
      </c>
      <c r="F2785">
        <v>2008</v>
      </c>
      <c r="G2785">
        <v>40</v>
      </c>
      <c r="H2785" t="s">
        <v>27</v>
      </c>
      <c r="I2785" t="s">
        <v>126</v>
      </c>
      <c r="J2785" t="s">
        <v>183</v>
      </c>
      <c r="K2785">
        <v>1</v>
      </c>
      <c r="L2785">
        <v>31</v>
      </c>
      <c r="M2785">
        <v>31</v>
      </c>
      <c r="N2785">
        <v>1975</v>
      </c>
      <c r="O2785">
        <v>2006</v>
      </c>
      <c r="P2785" t="s">
        <v>454</v>
      </c>
      <c r="Q2785" t="s">
        <v>339</v>
      </c>
      <c r="R2785" t="s">
        <v>615</v>
      </c>
      <c r="S2785" t="s">
        <v>616</v>
      </c>
      <c r="T2785" t="s">
        <v>617</v>
      </c>
      <c r="U2785" t="s">
        <v>618</v>
      </c>
      <c r="V2785" t="s">
        <v>379</v>
      </c>
    </row>
    <row r="2786" spans="1:22">
      <c r="A2786">
        <v>55480</v>
      </c>
      <c r="B2786" t="s">
        <v>615</v>
      </c>
      <c r="C2786">
        <v>0.155</v>
      </c>
      <c r="D2786" t="s">
        <v>373</v>
      </c>
      <c r="E2786" t="s">
        <v>374</v>
      </c>
      <c r="F2786">
        <v>2007</v>
      </c>
      <c r="G2786">
        <v>40</v>
      </c>
      <c r="H2786" t="s">
        <v>27</v>
      </c>
      <c r="I2786" t="s">
        <v>126</v>
      </c>
      <c r="J2786" t="s">
        <v>183</v>
      </c>
      <c r="K2786">
        <v>1</v>
      </c>
      <c r="L2786">
        <v>31</v>
      </c>
      <c r="M2786">
        <v>31</v>
      </c>
      <c r="N2786">
        <v>1975</v>
      </c>
      <c r="O2786">
        <v>2006</v>
      </c>
      <c r="P2786" t="s">
        <v>454</v>
      </c>
      <c r="Q2786" t="s">
        <v>339</v>
      </c>
      <c r="R2786" t="s">
        <v>615</v>
      </c>
      <c r="S2786" t="s">
        <v>616</v>
      </c>
      <c r="T2786" t="s">
        <v>617</v>
      </c>
      <c r="U2786" t="s">
        <v>618</v>
      </c>
      <c r="V2786" t="s">
        <v>379</v>
      </c>
    </row>
    <row r="2787" spans="1:22">
      <c r="A2787">
        <v>55481</v>
      </c>
      <c r="B2787" t="s">
        <v>633</v>
      </c>
      <c r="C2787">
        <v>0.97</v>
      </c>
      <c r="D2787" t="s">
        <v>373</v>
      </c>
      <c r="E2787" t="s">
        <v>374</v>
      </c>
      <c r="F2787">
        <v>2008</v>
      </c>
      <c r="G2787">
        <v>40</v>
      </c>
      <c r="H2787" t="s">
        <v>27</v>
      </c>
      <c r="I2787" t="s">
        <v>126</v>
      </c>
      <c r="J2787" t="s">
        <v>183</v>
      </c>
      <c r="K2787">
        <v>1</v>
      </c>
      <c r="L2787">
        <v>31</v>
      </c>
      <c r="M2787">
        <v>31</v>
      </c>
      <c r="N2787">
        <v>1975</v>
      </c>
      <c r="O2787">
        <v>2006</v>
      </c>
      <c r="P2787" t="s">
        <v>454</v>
      </c>
      <c r="Q2787" t="s">
        <v>339</v>
      </c>
      <c r="R2787" t="s">
        <v>633</v>
      </c>
      <c r="S2787" t="s">
        <v>634</v>
      </c>
      <c r="T2787" t="s">
        <v>635</v>
      </c>
      <c r="U2787" t="s">
        <v>485</v>
      </c>
      <c r="V2787" t="s">
        <v>486</v>
      </c>
    </row>
    <row r="2788" spans="1:22">
      <c r="A2788">
        <v>55482</v>
      </c>
      <c r="B2788" t="s">
        <v>621</v>
      </c>
      <c r="C2788">
        <v>7.4999999999999997E-2</v>
      </c>
      <c r="D2788" t="s">
        <v>373</v>
      </c>
      <c r="E2788" t="s">
        <v>374</v>
      </c>
      <c r="F2788">
        <v>2008</v>
      </c>
      <c r="G2788">
        <v>40</v>
      </c>
      <c r="H2788" t="s">
        <v>27</v>
      </c>
      <c r="I2788" t="s">
        <v>126</v>
      </c>
      <c r="J2788" t="s">
        <v>183</v>
      </c>
      <c r="K2788">
        <v>1</v>
      </c>
      <c r="L2788">
        <v>31</v>
      </c>
      <c r="M2788">
        <v>31</v>
      </c>
      <c r="N2788">
        <v>1975</v>
      </c>
      <c r="O2788">
        <v>2006</v>
      </c>
      <c r="P2788" t="s">
        <v>454</v>
      </c>
      <c r="Q2788" t="s">
        <v>339</v>
      </c>
      <c r="R2788" t="s">
        <v>621</v>
      </c>
      <c r="S2788" t="s">
        <v>622</v>
      </c>
      <c r="T2788" t="s">
        <v>623</v>
      </c>
      <c r="U2788" t="s">
        <v>485</v>
      </c>
      <c r="V2788" t="s">
        <v>486</v>
      </c>
    </row>
    <row r="2789" spans="1:22">
      <c r="A2789">
        <v>55483</v>
      </c>
      <c r="B2789" t="s">
        <v>621</v>
      </c>
      <c r="C2789">
        <v>0.05</v>
      </c>
      <c r="D2789" t="s">
        <v>373</v>
      </c>
      <c r="E2789" t="s">
        <v>374</v>
      </c>
      <c r="F2789">
        <v>2007</v>
      </c>
      <c r="G2789">
        <v>40</v>
      </c>
      <c r="H2789" t="s">
        <v>27</v>
      </c>
      <c r="I2789" t="s">
        <v>126</v>
      </c>
      <c r="J2789" t="s">
        <v>183</v>
      </c>
      <c r="K2789">
        <v>1</v>
      </c>
      <c r="L2789">
        <v>31</v>
      </c>
      <c r="M2789">
        <v>31</v>
      </c>
      <c r="N2789">
        <v>1975</v>
      </c>
      <c r="O2789">
        <v>2006</v>
      </c>
      <c r="P2789" t="s">
        <v>454</v>
      </c>
      <c r="Q2789" t="s">
        <v>339</v>
      </c>
      <c r="R2789" t="s">
        <v>621</v>
      </c>
      <c r="S2789" t="s">
        <v>622</v>
      </c>
      <c r="T2789" t="s">
        <v>623</v>
      </c>
      <c r="U2789" t="s">
        <v>485</v>
      </c>
      <c r="V2789" t="s">
        <v>486</v>
      </c>
    </row>
    <row r="2790" spans="1:22">
      <c r="A2790">
        <v>55484</v>
      </c>
      <c r="B2790" t="s">
        <v>624</v>
      </c>
      <c r="C2790">
        <v>3.5000000000000003E-2</v>
      </c>
      <c r="D2790" t="s">
        <v>373</v>
      </c>
      <c r="E2790" t="s">
        <v>374</v>
      </c>
      <c r="F2790">
        <v>2008</v>
      </c>
      <c r="G2790">
        <v>40</v>
      </c>
      <c r="H2790" t="s">
        <v>27</v>
      </c>
      <c r="I2790" t="s">
        <v>126</v>
      </c>
      <c r="J2790" t="s">
        <v>183</v>
      </c>
      <c r="K2790">
        <v>1</v>
      </c>
      <c r="L2790">
        <v>31</v>
      </c>
      <c r="M2790">
        <v>31</v>
      </c>
      <c r="N2790">
        <v>1975</v>
      </c>
      <c r="O2790">
        <v>2006</v>
      </c>
      <c r="P2790" t="s">
        <v>454</v>
      </c>
      <c r="Q2790" t="s">
        <v>339</v>
      </c>
      <c r="R2790" t="s">
        <v>624</v>
      </c>
      <c r="S2790" t="s">
        <v>625</v>
      </c>
      <c r="T2790" t="s">
        <v>626</v>
      </c>
      <c r="U2790" t="s">
        <v>485</v>
      </c>
      <c r="V2790" t="s">
        <v>486</v>
      </c>
    </row>
    <row r="2791" spans="1:22">
      <c r="A2791">
        <v>55485</v>
      </c>
      <c r="B2791" t="s">
        <v>633</v>
      </c>
      <c r="C2791">
        <v>3.5000000000000003E-2</v>
      </c>
      <c r="D2791" t="s">
        <v>373</v>
      </c>
      <c r="E2791" t="s">
        <v>374</v>
      </c>
      <c r="F2791">
        <v>2007</v>
      </c>
      <c r="G2791">
        <v>40</v>
      </c>
      <c r="H2791" t="s">
        <v>27</v>
      </c>
      <c r="I2791" t="s">
        <v>126</v>
      </c>
      <c r="J2791" t="s">
        <v>183</v>
      </c>
      <c r="K2791">
        <v>1</v>
      </c>
      <c r="L2791">
        <v>31</v>
      </c>
      <c r="M2791">
        <v>31</v>
      </c>
      <c r="N2791">
        <v>1975</v>
      </c>
      <c r="O2791">
        <v>2006</v>
      </c>
      <c r="P2791" t="s">
        <v>454</v>
      </c>
      <c r="Q2791" t="s">
        <v>339</v>
      </c>
      <c r="R2791" t="s">
        <v>633</v>
      </c>
      <c r="S2791" t="s">
        <v>634</v>
      </c>
      <c r="T2791" t="s">
        <v>635</v>
      </c>
      <c r="U2791" t="s">
        <v>485</v>
      </c>
      <c r="V2791" t="s">
        <v>486</v>
      </c>
    </row>
    <row r="2792" spans="1:22">
      <c r="A2792">
        <v>55486</v>
      </c>
      <c r="B2792" t="s">
        <v>624</v>
      </c>
      <c r="C2792">
        <v>0.03</v>
      </c>
      <c r="D2792" t="s">
        <v>373</v>
      </c>
      <c r="E2792" t="s">
        <v>374</v>
      </c>
      <c r="F2792">
        <v>2007</v>
      </c>
      <c r="G2792">
        <v>40</v>
      </c>
      <c r="H2792" t="s">
        <v>27</v>
      </c>
      <c r="I2792" t="s">
        <v>126</v>
      </c>
      <c r="J2792" t="s">
        <v>183</v>
      </c>
      <c r="K2792">
        <v>1</v>
      </c>
      <c r="L2792">
        <v>31</v>
      </c>
      <c r="M2792">
        <v>31</v>
      </c>
      <c r="N2792">
        <v>1975</v>
      </c>
      <c r="O2792">
        <v>2006</v>
      </c>
      <c r="P2792" t="s">
        <v>454</v>
      </c>
      <c r="Q2792" t="s">
        <v>339</v>
      </c>
      <c r="R2792" t="s">
        <v>624</v>
      </c>
      <c r="S2792" t="s">
        <v>625</v>
      </c>
      <c r="T2792" t="s">
        <v>626</v>
      </c>
      <c r="U2792" t="s">
        <v>485</v>
      </c>
      <c r="V2792" t="s">
        <v>486</v>
      </c>
    </row>
    <row r="2793" spans="1:22">
      <c r="A2793">
        <v>55489</v>
      </c>
      <c r="B2793" t="s">
        <v>636</v>
      </c>
      <c r="C2793">
        <v>0.61499999999999999</v>
      </c>
      <c r="D2793" t="s">
        <v>373</v>
      </c>
      <c r="E2793" t="s">
        <v>374</v>
      </c>
      <c r="F2793">
        <v>2008</v>
      </c>
      <c r="G2793">
        <v>40</v>
      </c>
      <c r="H2793" t="s">
        <v>27</v>
      </c>
      <c r="I2793" t="s">
        <v>126</v>
      </c>
      <c r="J2793" t="s">
        <v>183</v>
      </c>
      <c r="K2793">
        <v>1</v>
      </c>
      <c r="L2793">
        <v>31</v>
      </c>
      <c r="M2793">
        <v>31</v>
      </c>
      <c r="N2793">
        <v>1975</v>
      </c>
      <c r="O2793">
        <v>2006</v>
      </c>
      <c r="P2793" t="s">
        <v>454</v>
      </c>
      <c r="Q2793" t="s">
        <v>339</v>
      </c>
      <c r="R2793" t="s">
        <v>636</v>
      </c>
      <c r="S2793" t="s">
        <v>414</v>
      </c>
      <c r="T2793" t="s">
        <v>637</v>
      </c>
      <c r="U2793" t="s">
        <v>416</v>
      </c>
      <c r="V2793" t="s">
        <v>417</v>
      </c>
    </row>
    <row r="2794" spans="1:22">
      <c r="A2794">
        <v>55490</v>
      </c>
      <c r="B2794" t="s">
        <v>636</v>
      </c>
      <c r="C2794">
        <v>0.43</v>
      </c>
      <c r="D2794" t="s">
        <v>373</v>
      </c>
      <c r="E2794" t="s">
        <v>374</v>
      </c>
      <c r="F2794">
        <v>2007</v>
      </c>
      <c r="G2794">
        <v>40</v>
      </c>
      <c r="H2794" t="s">
        <v>27</v>
      </c>
      <c r="I2794" t="s">
        <v>126</v>
      </c>
      <c r="J2794" t="s">
        <v>183</v>
      </c>
      <c r="K2794">
        <v>1</v>
      </c>
      <c r="L2794">
        <v>31</v>
      </c>
      <c r="M2794">
        <v>31</v>
      </c>
      <c r="N2794">
        <v>1975</v>
      </c>
      <c r="O2794">
        <v>2006</v>
      </c>
      <c r="P2794" t="s">
        <v>454</v>
      </c>
      <c r="Q2794" t="s">
        <v>339</v>
      </c>
      <c r="R2794" t="s">
        <v>636</v>
      </c>
      <c r="S2794" t="s">
        <v>414</v>
      </c>
      <c r="T2794" t="s">
        <v>637</v>
      </c>
      <c r="U2794" t="s">
        <v>416</v>
      </c>
      <c r="V2794" t="s">
        <v>417</v>
      </c>
    </row>
    <row r="2795" spans="1:22">
      <c r="A2795">
        <v>55491</v>
      </c>
      <c r="B2795" t="s">
        <v>698</v>
      </c>
      <c r="C2795">
        <v>0.01</v>
      </c>
      <c r="D2795" t="s">
        <v>373</v>
      </c>
      <c r="E2795" t="s">
        <v>374</v>
      </c>
      <c r="F2795">
        <v>2008</v>
      </c>
      <c r="G2795">
        <v>40</v>
      </c>
      <c r="H2795" t="s">
        <v>27</v>
      </c>
      <c r="I2795" t="s">
        <v>126</v>
      </c>
      <c r="J2795" t="s">
        <v>183</v>
      </c>
      <c r="K2795">
        <v>1</v>
      </c>
      <c r="L2795">
        <v>31</v>
      </c>
      <c r="M2795">
        <v>31</v>
      </c>
      <c r="N2795">
        <v>1975</v>
      </c>
      <c r="O2795">
        <v>2006</v>
      </c>
      <c r="P2795" t="s">
        <v>454</v>
      </c>
      <c r="Q2795" t="s">
        <v>339</v>
      </c>
      <c r="R2795" t="s">
        <v>698</v>
      </c>
      <c r="S2795" t="s">
        <v>699</v>
      </c>
      <c r="T2795" t="s">
        <v>700</v>
      </c>
      <c r="U2795" t="s">
        <v>641</v>
      </c>
      <c r="V2795" t="s">
        <v>379</v>
      </c>
    </row>
    <row r="2796" spans="1:22">
      <c r="A2796">
        <v>55492</v>
      </c>
      <c r="B2796" t="s">
        <v>645</v>
      </c>
      <c r="C2796">
        <v>2.4700000000000002</v>
      </c>
      <c r="D2796" t="s">
        <v>373</v>
      </c>
      <c r="E2796" t="s">
        <v>374</v>
      </c>
      <c r="F2796">
        <v>2008</v>
      </c>
      <c r="G2796">
        <v>40</v>
      </c>
      <c r="H2796" t="s">
        <v>27</v>
      </c>
      <c r="I2796" t="s">
        <v>126</v>
      </c>
      <c r="J2796" t="s">
        <v>183</v>
      </c>
      <c r="K2796">
        <v>1</v>
      </c>
      <c r="L2796">
        <v>31</v>
      </c>
      <c r="M2796">
        <v>31</v>
      </c>
      <c r="N2796">
        <v>1975</v>
      </c>
      <c r="O2796">
        <v>2006</v>
      </c>
      <c r="P2796" t="s">
        <v>454</v>
      </c>
      <c r="Q2796" t="s">
        <v>339</v>
      </c>
      <c r="R2796" t="s">
        <v>645</v>
      </c>
      <c r="S2796" t="s">
        <v>646</v>
      </c>
      <c r="T2796" t="s">
        <v>647</v>
      </c>
      <c r="U2796" t="s">
        <v>421</v>
      </c>
      <c r="V2796" t="s">
        <v>379</v>
      </c>
    </row>
    <row r="2797" spans="1:22">
      <c r="A2797">
        <v>55493</v>
      </c>
      <c r="B2797" t="s">
        <v>645</v>
      </c>
      <c r="C2797">
        <v>1.085</v>
      </c>
      <c r="D2797" t="s">
        <v>373</v>
      </c>
      <c r="E2797" t="s">
        <v>374</v>
      </c>
      <c r="F2797">
        <v>2007</v>
      </c>
      <c r="G2797">
        <v>40</v>
      </c>
      <c r="H2797" t="s">
        <v>27</v>
      </c>
      <c r="I2797" t="s">
        <v>126</v>
      </c>
      <c r="J2797" t="s">
        <v>183</v>
      </c>
      <c r="K2797">
        <v>1</v>
      </c>
      <c r="L2797">
        <v>31</v>
      </c>
      <c r="M2797">
        <v>31</v>
      </c>
      <c r="N2797">
        <v>1975</v>
      </c>
      <c r="O2797">
        <v>2006</v>
      </c>
      <c r="P2797" t="s">
        <v>454</v>
      </c>
      <c r="Q2797" t="s">
        <v>339</v>
      </c>
      <c r="R2797" t="s">
        <v>645</v>
      </c>
      <c r="S2797" t="s">
        <v>646</v>
      </c>
      <c r="T2797" t="s">
        <v>647</v>
      </c>
      <c r="U2797" t="s">
        <v>421</v>
      </c>
      <c r="V2797" t="s">
        <v>379</v>
      </c>
    </row>
    <row r="2798" spans="1:22">
      <c r="A2798">
        <v>55494</v>
      </c>
      <c r="B2798" t="s">
        <v>642</v>
      </c>
      <c r="C2798">
        <v>0.93</v>
      </c>
      <c r="D2798" t="s">
        <v>373</v>
      </c>
      <c r="E2798" t="s">
        <v>374</v>
      </c>
      <c r="F2798">
        <v>2008</v>
      </c>
      <c r="G2798">
        <v>40</v>
      </c>
      <c r="H2798" t="s">
        <v>27</v>
      </c>
      <c r="I2798" t="s">
        <v>126</v>
      </c>
      <c r="J2798" t="s">
        <v>183</v>
      </c>
      <c r="K2798">
        <v>1</v>
      </c>
      <c r="L2798">
        <v>31</v>
      </c>
      <c r="M2798">
        <v>31</v>
      </c>
      <c r="N2798">
        <v>1975</v>
      </c>
      <c r="O2798">
        <v>2006</v>
      </c>
      <c r="P2798" t="s">
        <v>454</v>
      </c>
      <c r="Q2798" t="s">
        <v>339</v>
      </c>
      <c r="R2798" t="s">
        <v>642</v>
      </c>
      <c r="S2798" t="s">
        <v>643</v>
      </c>
      <c r="T2798" t="s">
        <v>644</v>
      </c>
      <c r="U2798" t="s">
        <v>421</v>
      </c>
      <c r="V2798" t="s">
        <v>379</v>
      </c>
    </row>
    <row r="2799" spans="1:22">
      <c r="A2799">
        <v>55495</v>
      </c>
      <c r="B2799" t="s">
        <v>642</v>
      </c>
      <c r="C2799">
        <v>0.82499999999999996</v>
      </c>
      <c r="D2799" t="s">
        <v>373</v>
      </c>
      <c r="E2799" t="s">
        <v>374</v>
      </c>
      <c r="F2799">
        <v>2007</v>
      </c>
      <c r="G2799">
        <v>40</v>
      </c>
      <c r="H2799" t="s">
        <v>27</v>
      </c>
      <c r="I2799" t="s">
        <v>126</v>
      </c>
      <c r="J2799" t="s">
        <v>183</v>
      </c>
      <c r="K2799">
        <v>1</v>
      </c>
      <c r="L2799">
        <v>31</v>
      </c>
      <c r="M2799">
        <v>31</v>
      </c>
      <c r="N2799">
        <v>1975</v>
      </c>
      <c r="O2799">
        <v>2006</v>
      </c>
      <c r="P2799" t="s">
        <v>454</v>
      </c>
      <c r="Q2799" t="s">
        <v>339</v>
      </c>
      <c r="R2799" t="s">
        <v>642</v>
      </c>
      <c r="S2799" t="s">
        <v>643</v>
      </c>
      <c r="T2799" t="s">
        <v>644</v>
      </c>
      <c r="U2799" t="s">
        <v>421</v>
      </c>
      <c r="V2799" t="s">
        <v>379</v>
      </c>
    </row>
    <row r="2800" spans="1:22">
      <c r="A2800">
        <v>55496</v>
      </c>
      <c r="B2800" t="s">
        <v>648</v>
      </c>
      <c r="C2800">
        <v>0.41</v>
      </c>
      <c r="D2800" t="s">
        <v>373</v>
      </c>
      <c r="E2800" t="s">
        <v>374</v>
      </c>
      <c r="F2800">
        <v>2008</v>
      </c>
      <c r="G2800">
        <v>40</v>
      </c>
      <c r="H2800" t="s">
        <v>27</v>
      </c>
      <c r="I2800" t="s">
        <v>126</v>
      </c>
      <c r="J2800" t="s">
        <v>183</v>
      </c>
      <c r="K2800">
        <v>1</v>
      </c>
      <c r="L2800">
        <v>31</v>
      </c>
      <c r="M2800">
        <v>31</v>
      </c>
      <c r="N2800">
        <v>1975</v>
      </c>
      <c r="O2800">
        <v>2006</v>
      </c>
      <c r="P2800" t="s">
        <v>454</v>
      </c>
      <c r="Q2800" t="s">
        <v>339</v>
      </c>
      <c r="R2800" t="s">
        <v>648</v>
      </c>
      <c r="S2800" t="s">
        <v>649</v>
      </c>
      <c r="T2800" t="s">
        <v>650</v>
      </c>
      <c r="U2800" t="s">
        <v>421</v>
      </c>
      <c r="V2800" t="s">
        <v>379</v>
      </c>
    </row>
    <row r="2801" spans="1:22">
      <c r="A2801">
        <v>55497</v>
      </c>
      <c r="B2801" t="s">
        <v>801</v>
      </c>
      <c r="C2801">
        <v>0.38</v>
      </c>
      <c r="D2801" t="s">
        <v>373</v>
      </c>
      <c r="E2801" t="s">
        <v>374</v>
      </c>
      <c r="F2801">
        <v>2008</v>
      </c>
      <c r="G2801">
        <v>40</v>
      </c>
      <c r="H2801" t="s">
        <v>27</v>
      </c>
      <c r="I2801" t="s">
        <v>126</v>
      </c>
      <c r="J2801" t="s">
        <v>183</v>
      </c>
      <c r="K2801">
        <v>1</v>
      </c>
      <c r="L2801">
        <v>31</v>
      </c>
      <c r="M2801">
        <v>31</v>
      </c>
      <c r="N2801">
        <v>1975</v>
      </c>
      <c r="O2801">
        <v>2006</v>
      </c>
      <c r="P2801" t="s">
        <v>454</v>
      </c>
      <c r="Q2801" t="s">
        <v>339</v>
      </c>
      <c r="R2801" t="s">
        <v>801</v>
      </c>
      <c r="S2801" t="s">
        <v>802</v>
      </c>
      <c r="T2801" t="s">
        <v>803</v>
      </c>
      <c r="U2801" t="s">
        <v>421</v>
      </c>
      <c r="V2801" t="s">
        <v>379</v>
      </c>
    </row>
    <row r="2802" spans="1:22">
      <c r="A2802">
        <v>55498</v>
      </c>
      <c r="B2802" t="s">
        <v>801</v>
      </c>
      <c r="C2802">
        <v>0.35</v>
      </c>
      <c r="D2802" t="s">
        <v>373</v>
      </c>
      <c r="E2802" t="s">
        <v>374</v>
      </c>
      <c r="F2802">
        <v>2007</v>
      </c>
      <c r="G2802">
        <v>40</v>
      </c>
      <c r="H2802" t="s">
        <v>27</v>
      </c>
      <c r="I2802" t="s">
        <v>126</v>
      </c>
      <c r="J2802" t="s">
        <v>183</v>
      </c>
      <c r="K2802">
        <v>1</v>
      </c>
      <c r="L2802">
        <v>31</v>
      </c>
      <c r="M2802">
        <v>31</v>
      </c>
      <c r="N2802">
        <v>1975</v>
      </c>
      <c r="O2802">
        <v>2006</v>
      </c>
      <c r="P2802" t="s">
        <v>454</v>
      </c>
      <c r="Q2802" t="s">
        <v>339</v>
      </c>
      <c r="R2802" t="s">
        <v>801</v>
      </c>
      <c r="S2802" t="s">
        <v>802</v>
      </c>
      <c r="T2802" t="s">
        <v>803</v>
      </c>
      <c r="U2802" t="s">
        <v>421</v>
      </c>
      <c r="V2802" t="s">
        <v>379</v>
      </c>
    </row>
    <row r="2803" spans="1:22">
      <c r="A2803">
        <v>55499</v>
      </c>
      <c r="B2803" t="s">
        <v>648</v>
      </c>
      <c r="C2803">
        <v>0.27</v>
      </c>
      <c r="D2803" t="s">
        <v>373</v>
      </c>
      <c r="E2803" t="s">
        <v>374</v>
      </c>
      <c r="F2803">
        <v>2007</v>
      </c>
      <c r="G2803">
        <v>40</v>
      </c>
      <c r="H2803" t="s">
        <v>27</v>
      </c>
      <c r="I2803" t="s">
        <v>126</v>
      </c>
      <c r="J2803" t="s">
        <v>183</v>
      </c>
      <c r="K2803">
        <v>1</v>
      </c>
      <c r="L2803">
        <v>31</v>
      </c>
      <c r="M2803">
        <v>31</v>
      </c>
      <c r="N2803">
        <v>1975</v>
      </c>
      <c r="O2803">
        <v>2006</v>
      </c>
      <c r="P2803" t="s">
        <v>454</v>
      </c>
      <c r="Q2803" t="s">
        <v>339</v>
      </c>
      <c r="R2803" t="s">
        <v>648</v>
      </c>
      <c r="S2803" t="s">
        <v>649</v>
      </c>
      <c r="T2803" t="s">
        <v>650</v>
      </c>
      <c r="U2803" t="s">
        <v>421</v>
      </c>
      <c r="V2803" t="s">
        <v>379</v>
      </c>
    </row>
    <row r="2804" spans="1:22">
      <c r="A2804">
        <v>55500</v>
      </c>
      <c r="B2804" t="s">
        <v>651</v>
      </c>
      <c r="C2804">
        <v>0.01</v>
      </c>
      <c r="D2804" t="s">
        <v>373</v>
      </c>
      <c r="E2804" t="s">
        <v>374</v>
      </c>
      <c r="F2804">
        <v>2008</v>
      </c>
      <c r="G2804">
        <v>40</v>
      </c>
      <c r="H2804" t="s">
        <v>27</v>
      </c>
      <c r="I2804" t="s">
        <v>126</v>
      </c>
      <c r="J2804" t="s">
        <v>183</v>
      </c>
      <c r="K2804">
        <v>1</v>
      </c>
      <c r="L2804">
        <v>31</v>
      </c>
      <c r="M2804">
        <v>31</v>
      </c>
      <c r="N2804">
        <v>1975</v>
      </c>
      <c r="O2804">
        <v>2006</v>
      </c>
      <c r="P2804" t="s">
        <v>454</v>
      </c>
      <c r="Q2804" t="s">
        <v>339</v>
      </c>
      <c r="R2804" t="s">
        <v>651</v>
      </c>
      <c r="S2804" t="s">
        <v>652</v>
      </c>
      <c r="T2804" t="s">
        <v>653</v>
      </c>
      <c r="U2804" t="s">
        <v>421</v>
      </c>
      <c r="V2804" t="s">
        <v>379</v>
      </c>
    </row>
    <row r="2805" spans="1:22">
      <c r="A2805">
        <v>55501</v>
      </c>
      <c r="B2805" t="s">
        <v>767</v>
      </c>
      <c r="C2805">
        <v>5.0000000000000001E-3</v>
      </c>
      <c r="D2805" t="s">
        <v>373</v>
      </c>
      <c r="E2805" t="s">
        <v>374</v>
      </c>
      <c r="F2805">
        <v>2008</v>
      </c>
      <c r="G2805">
        <v>40</v>
      </c>
      <c r="H2805" t="s">
        <v>27</v>
      </c>
      <c r="I2805" t="s">
        <v>126</v>
      </c>
      <c r="J2805" t="s">
        <v>183</v>
      </c>
      <c r="K2805">
        <v>1</v>
      </c>
      <c r="L2805">
        <v>31</v>
      </c>
      <c r="M2805">
        <v>31</v>
      </c>
      <c r="N2805">
        <v>1975</v>
      </c>
      <c r="O2805">
        <v>2006</v>
      </c>
      <c r="P2805" t="s">
        <v>454</v>
      </c>
      <c r="Q2805" t="s">
        <v>339</v>
      </c>
      <c r="R2805" t="s">
        <v>768</v>
      </c>
      <c r="S2805" t="s">
        <v>769</v>
      </c>
      <c r="T2805" t="s">
        <v>770</v>
      </c>
      <c r="U2805" t="s">
        <v>421</v>
      </c>
      <c r="V2805" t="s">
        <v>379</v>
      </c>
    </row>
    <row r="2806" spans="1:22">
      <c r="A2806">
        <v>55502</v>
      </c>
      <c r="B2806" t="s">
        <v>656</v>
      </c>
      <c r="C2806">
        <v>0.02</v>
      </c>
      <c r="D2806" t="s">
        <v>373</v>
      </c>
      <c r="E2806" t="s">
        <v>374</v>
      </c>
      <c r="F2806">
        <v>2008</v>
      </c>
      <c r="G2806">
        <v>40</v>
      </c>
      <c r="H2806" t="s">
        <v>27</v>
      </c>
      <c r="I2806" t="s">
        <v>126</v>
      </c>
      <c r="J2806" t="s">
        <v>183</v>
      </c>
      <c r="K2806">
        <v>1</v>
      </c>
      <c r="L2806">
        <v>31</v>
      </c>
      <c r="M2806">
        <v>31</v>
      </c>
      <c r="N2806">
        <v>1975</v>
      </c>
      <c r="O2806">
        <v>2006</v>
      </c>
      <c r="P2806" t="s">
        <v>454</v>
      </c>
      <c r="Q2806" t="s">
        <v>339</v>
      </c>
      <c r="R2806" t="s">
        <v>656</v>
      </c>
      <c r="S2806" t="s">
        <v>657</v>
      </c>
      <c r="T2806" t="s">
        <v>658</v>
      </c>
      <c r="U2806" t="s">
        <v>659</v>
      </c>
      <c r="V2806" t="s">
        <v>379</v>
      </c>
    </row>
    <row r="2807" spans="1:22">
      <c r="A2807">
        <v>55503</v>
      </c>
      <c r="B2807" t="s">
        <v>667</v>
      </c>
      <c r="C2807">
        <v>0.02</v>
      </c>
      <c r="D2807" t="s">
        <v>373</v>
      </c>
      <c r="E2807" t="s">
        <v>374</v>
      </c>
      <c r="F2807">
        <v>2008</v>
      </c>
      <c r="G2807">
        <v>40</v>
      </c>
      <c r="H2807" t="s">
        <v>27</v>
      </c>
      <c r="I2807" t="s">
        <v>126</v>
      </c>
      <c r="J2807" t="s">
        <v>183</v>
      </c>
      <c r="K2807">
        <v>1</v>
      </c>
      <c r="L2807">
        <v>31</v>
      </c>
      <c r="M2807">
        <v>31</v>
      </c>
      <c r="N2807">
        <v>1975</v>
      </c>
      <c r="O2807">
        <v>2006</v>
      </c>
      <c r="P2807" t="s">
        <v>454</v>
      </c>
      <c r="Q2807" t="s">
        <v>339</v>
      </c>
      <c r="R2807" t="s">
        <v>667</v>
      </c>
      <c r="S2807" t="s">
        <v>668</v>
      </c>
      <c r="T2807" t="s">
        <v>369</v>
      </c>
      <c r="V2807" t="s">
        <v>379</v>
      </c>
    </row>
    <row r="2808" spans="1:22">
      <c r="A2808">
        <v>55504</v>
      </c>
      <c r="B2808" t="s">
        <v>667</v>
      </c>
      <c r="C2808">
        <v>1.4999999999999999E-2</v>
      </c>
      <c r="D2808" t="s">
        <v>373</v>
      </c>
      <c r="E2808" t="s">
        <v>374</v>
      </c>
      <c r="F2808">
        <v>2008</v>
      </c>
      <c r="G2808">
        <v>40</v>
      </c>
      <c r="H2808" t="s">
        <v>27</v>
      </c>
      <c r="I2808" t="s">
        <v>126</v>
      </c>
      <c r="J2808" t="s">
        <v>183</v>
      </c>
      <c r="K2808">
        <v>1</v>
      </c>
      <c r="L2808">
        <v>31</v>
      </c>
      <c r="M2808">
        <v>31</v>
      </c>
      <c r="N2808">
        <v>1975</v>
      </c>
      <c r="O2808">
        <v>2006</v>
      </c>
      <c r="P2808" t="s">
        <v>454</v>
      </c>
      <c r="Q2808" t="s">
        <v>339</v>
      </c>
      <c r="R2808" t="s">
        <v>667</v>
      </c>
      <c r="S2808" t="s">
        <v>668</v>
      </c>
      <c r="T2808" t="s">
        <v>369</v>
      </c>
      <c r="V2808" t="s">
        <v>379</v>
      </c>
    </row>
    <row r="2809" spans="1:22">
      <c r="A2809">
        <v>55505</v>
      </c>
      <c r="B2809" t="s">
        <v>667</v>
      </c>
      <c r="C2809">
        <v>5.0000000000000001E-3</v>
      </c>
      <c r="D2809" t="s">
        <v>373</v>
      </c>
      <c r="E2809" t="s">
        <v>374</v>
      </c>
      <c r="F2809">
        <v>2007</v>
      </c>
      <c r="G2809">
        <v>40</v>
      </c>
      <c r="H2809" t="s">
        <v>27</v>
      </c>
      <c r="I2809" t="s">
        <v>126</v>
      </c>
      <c r="J2809" t="s">
        <v>183</v>
      </c>
      <c r="K2809">
        <v>1</v>
      </c>
      <c r="L2809">
        <v>31</v>
      </c>
      <c r="M2809">
        <v>31</v>
      </c>
      <c r="N2809">
        <v>1975</v>
      </c>
      <c r="O2809">
        <v>2006</v>
      </c>
      <c r="P2809" t="s">
        <v>454</v>
      </c>
      <c r="Q2809" t="s">
        <v>339</v>
      </c>
      <c r="R2809" t="s">
        <v>667</v>
      </c>
      <c r="S2809" t="s">
        <v>668</v>
      </c>
      <c r="T2809" t="s">
        <v>369</v>
      </c>
      <c r="V2809" t="s">
        <v>379</v>
      </c>
    </row>
    <row r="2810" spans="1:22">
      <c r="A2810">
        <v>62194</v>
      </c>
      <c r="B2810" t="s">
        <v>1349</v>
      </c>
      <c r="C2810">
        <v>3.5</v>
      </c>
      <c r="D2810" t="s">
        <v>373</v>
      </c>
      <c r="E2810" t="s">
        <v>374</v>
      </c>
      <c r="F2810">
        <v>2007</v>
      </c>
      <c r="G2810">
        <v>93</v>
      </c>
      <c r="H2810" t="s">
        <v>32</v>
      </c>
      <c r="I2810" t="s">
        <v>131</v>
      </c>
      <c r="J2810" t="s">
        <v>1350</v>
      </c>
      <c r="K2810">
        <v>0</v>
      </c>
      <c r="L2810">
        <v>0</v>
      </c>
      <c r="M2810">
        <v>0</v>
      </c>
      <c r="N2810">
        <v>1960</v>
      </c>
      <c r="O2810">
        <v>1960</v>
      </c>
      <c r="P2810" t="s">
        <v>375</v>
      </c>
      <c r="Q2810" t="s">
        <v>335</v>
      </c>
      <c r="R2810" t="s">
        <v>1349</v>
      </c>
      <c r="S2810" t="s">
        <v>1351</v>
      </c>
      <c r="T2810" t="s">
        <v>1352</v>
      </c>
      <c r="U2810" t="s">
        <v>1353</v>
      </c>
      <c r="V2810" t="s">
        <v>379</v>
      </c>
    </row>
    <row r="2811" spans="1:22">
      <c r="A2811">
        <v>62195</v>
      </c>
      <c r="B2811" t="s">
        <v>822</v>
      </c>
      <c r="C2811">
        <v>3.5</v>
      </c>
      <c r="D2811" t="s">
        <v>373</v>
      </c>
      <c r="E2811" t="s">
        <v>374</v>
      </c>
      <c r="F2811">
        <v>2007</v>
      </c>
      <c r="G2811">
        <v>93</v>
      </c>
      <c r="H2811" t="s">
        <v>32</v>
      </c>
      <c r="I2811" t="s">
        <v>131</v>
      </c>
      <c r="J2811" t="s">
        <v>1350</v>
      </c>
      <c r="K2811">
        <v>0</v>
      </c>
      <c r="L2811">
        <v>0</v>
      </c>
      <c r="M2811">
        <v>0</v>
      </c>
      <c r="N2811">
        <v>1960</v>
      </c>
      <c r="O2811">
        <v>1960</v>
      </c>
      <c r="P2811" t="s">
        <v>375</v>
      </c>
      <c r="Q2811" t="s">
        <v>335</v>
      </c>
      <c r="R2811" t="s">
        <v>822</v>
      </c>
      <c r="S2811" t="s">
        <v>820</v>
      </c>
      <c r="T2811" t="s">
        <v>823</v>
      </c>
      <c r="U2811" t="s">
        <v>572</v>
      </c>
      <c r="V2811" t="s">
        <v>379</v>
      </c>
    </row>
    <row r="2812" spans="1:22">
      <c r="A2812">
        <v>62196</v>
      </c>
      <c r="B2812" t="s">
        <v>1228</v>
      </c>
      <c r="C2812">
        <v>0.1</v>
      </c>
      <c r="D2812" t="s">
        <v>373</v>
      </c>
      <c r="E2812" t="s">
        <v>374</v>
      </c>
      <c r="F2812">
        <v>2007</v>
      </c>
      <c r="G2812">
        <v>93</v>
      </c>
      <c r="H2812" t="s">
        <v>32</v>
      </c>
      <c r="I2812" t="s">
        <v>131</v>
      </c>
      <c r="J2812" t="s">
        <v>1350</v>
      </c>
      <c r="K2812">
        <v>0</v>
      </c>
      <c r="L2812">
        <v>0</v>
      </c>
      <c r="M2812">
        <v>0</v>
      </c>
      <c r="N2812">
        <v>1960</v>
      </c>
      <c r="O2812">
        <v>1960</v>
      </c>
      <c r="P2812" t="s">
        <v>375</v>
      </c>
      <c r="Q2812" t="s">
        <v>335</v>
      </c>
      <c r="R2812" t="s">
        <v>1228</v>
      </c>
      <c r="S2812" t="s">
        <v>585</v>
      </c>
      <c r="T2812" t="s">
        <v>1229</v>
      </c>
      <c r="U2812" t="s">
        <v>587</v>
      </c>
      <c r="V2812" t="s">
        <v>379</v>
      </c>
    </row>
    <row r="2813" spans="1:22">
      <c r="A2813">
        <v>62197</v>
      </c>
      <c r="B2813" t="s">
        <v>1354</v>
      </c>
      <c r="C2813">
        <v>0.5</v>
      </c>
      <c r="D2813" t="s">
        <v>373</v>
      </c>
      <c r="E2813" t="s">
        <v>374</v>
      </c>
      <c r="F2813">
        <v>2007</v>
      </c>
      <c r="G2813">
        <v>93</v>
      </c>
      <c r="H2813" t="s">
        <v>32</v>
      </c>
      <c r="I2813" t="s">
        <v>131</v>
      </c>
      <c r="J2813" t="s">
        <v>1350</v>
      </c>
      <c r="K2813">
        <v>0</v>
      </c>
      <c r="L2813">
        <v>0</v>
      </c>
      <c r="M2813">
        <v>0</v>
      </c>
      <c r="N2813">
        <v>1960</v>
      </c>
      <c r="O2813">
        <v>1960</v>
      </c>
      <c r="P2813" t="s">
        <v>375</v>
      </c>
      <c r="Q2813" t="s">
        <v>335</v>
      </c>
      <c r="R2813" t="s">
        <v>1354</v>
      </c>
      <c r="S2813" t="s">
        <v>376</v>
      </c>
      <c r="T2813" t="s">
        <v>1355</v>
      </c>
      <c r="U2813" t="s">
        <v>378</v>
      </c>
      <c r="V2813" t="s">
        <v>379</v>
      </c>
    </row>
    <row r="2814" spans="1:22">
      <c r="A2814">
        <v>62198</v>
      </c>
      <c r="B2814" t="s">
        <v>1356</v>
      </c>
      <c r="C2814">
        <v>0.1</v>
      </c>
      <c r="D2814" t="s">
        <v>373</v>
      </c>
      <c r="E2814" t="s">
        <v>374</v>
      </c>
      <c r="F2814">
        <v>2007</v>
      </c>
      <c r="G2814">
        <v>93</v>
      </c>
      <c r="H2814" t="s">
        <v>32</v>
      </c>
      <c r="I2814" t="s">
        <v>131</v>
      </c>
      <c r="J2814" t="s">
        <v>1350</v>
      </c>
      <c r="K2814">
        <v>0</v>
      </c>
      <c r="L2814">
        <v>0</v>
      </c>
      <c r="M2814">
        <v>0</v>
      </c>
      <c r="N2814">
        <v>1960</v>
      </c>
      <c r="O2814">
        <v>1960</v>
      </c>
      <c r="P2814" t="s">
        <v>375</v>
      </c>
      <c r="Q2814" t="s">
        <v>335</v>
      </c>
      <c r="R2814" t="s">
        <v>1356</v>
      </c>
      <c r="S2814" t="s">
        <v>376</v>
      </c>
      <c r="T2814" t="s">
        <v>1357</v>
      </c>
      <c r="U2814" t="s">
        <v>378</v>
      </c>
      <c r="V2814" t="s">
        <v>379</v>
      </c>
    </row>
    <row r="2815" spans="1:22">
      <c r="A2815">
        <v>62199</v>
      </c>
      <c r="B2815" t="s">
        <v>1358</v>
      </c>
      <c r="C2815">
        <v>0.1</v>
      </c>
      <c r="D2815" t="s">
        <v>373</v>
      </c>
      <c r="E2815" t="s">
        <v>374</v>
      </c>
      <c r="F2815">
        <v>2007</v>
      </c>
      <c r="G2815">
        <v>93</v>
      </c>
      <c r="H2815" t="s">
        <v>32</v>
      </c>
      <c r="I2815" t="s">
        <v>131</v>
      </c>
      <c r="J2815" t="s">
        <v>1350</v>
      </c>
      <c r="K2815">
        <v>0</v>
      </c>
      <c r="L2815">
        <v>0</v>
      </c>
      <c r="M2815">
        <v>0</v>
      </c>
      <c r="N2815">
        <v>1960</v>
      </c>
      <c r="O2815">
        <v>1960</v>
      </c>
      <c r="P2815" t="s">
        <v>375</v>
      </c>
      <c r="Q2815" t="s">
        <v>335</v>
      </c>
      <c r="R2815" t="s">
        <v>1358</v>
      </c>
      <c r="S2815" t="s">
        <v>1359</v>
      </c>
      <c r="T2815" t="s">
        <v>1360</v>
      </c>
      <c r="U2815" t="s">
        <v>1361</v>
      </c>
      <c r="V2815" t="s">
        <v>379</v>
      </c>
    </row>
    <row r="2816" spans="1:22">
      <c r="A2816">
        <v>62200</v>
      </c>
      <c r="B2816" t="s">
        <v>1362</v>
      </c>
      <c r="C2816">
        <v>7.5</v>
      </c>
      <c r="D2816" t="s">
        <v>373</v>
      </c>
      <c r="E2816" t="s">
        <v>374</v>
      </c>
      <c r="F2816">
        <v>2007</v>
      </c>
      <c r="G2816">
        <v>93</v>
      </c>
      <c r="H2816" t="s">
        <v>32</v>
      </c>
      <c r="I2816" t="s">
        <v>131</v>
      </c>
      <c r="J2816" t="s">
        <v>1350</v>
      </c>
      <c r="K2816">
        <v>0</v>
      </c>
      <c r="L2816">
        <v>0</v>
      </c>
      <c r="M2816">
        <v>0</v>
      </c>
      <c r="N2816">
        <v>1960</v>
      </c>
      <c r="O2816">
        <v>1960</v>
      </c>
      <c r="P2816" t="s">
        <v>375</v>
      </c>
      <c r="Q2816" t="s">
        <v>335</v>
      </c>
      <c r="R2816" t="s">
        <v>1362</v>
      </c>
      <c r="S2816" t="s">
        <v>1363</v>
      </c>
      <c r="T2816" t="s">
        <v>823</v>
      </c>
      <c r="U2816" t="s">
        <v>1364</v>
      </c>
      <c r="V2816" t="s">
        <v>379</v>
      </c>
    </row>
    <row r="2817" spans="1:22">
      <c r="A2817">
        <v>62201</v>
      </c>
      <c r="B2817" t="s">
        <v>1365</v>
      </c>
      <c r="C2817">
        <v>0.5</v>
      </c>
      <c r="D2817" t="s">
        <v>373</v>
      </c>
      <c r="E2817" t="s">
        <v>374</v>
      </c>
      <c r="F2817">
        <v>2007</v>
      </c>
      <c r="G2817">
        <v>93</v>
      </c>
      <c r="H2817" t="s">
        <v>32</v>
      </c>
      <c r="I2817" t="s">
        <v>131</v>
      </c>
      <c r="J2817" t="s">
        <v>1350</v>
      </c>
      <c r="K2817">
        <v>0</v>
      </c>
      <c r="L2817">
        <v>0</v>
      </c>
      <c r="M2817">
        <v>0</v>
      </c>
      <c r="N2817">
        <v>1960</v>
      </c>
      <c r="O2817">
        <v>1960</v>
      </c>
      <c r="P2817" t="s">
        <v>375</v>
      </c>
      <c r="Q2817" t="s">
        <v>335</v>
      </c>
      <c r="R2817" t="s">
        <v>1366</v>
      </c>
      <c r="S2817" t="s">
        <v>876</v>
      </c>
      <c r="T2817" t="s">
        <v>1367</v>
      </c>
      <c r="U2817" t="s">
        <v>459</v>
      </c>
      <c r="V2817" t="s">
        <v>379</v>
      </c>
    </row>
    <row r="2818" spans="1:22">
      <c r="A2818">
        <v>62202</v>
      </c>
      <c r="B2818" t="s">
        <v>466</v>
      </c>
      <c r="C2818">
        <v>0.1</v>
      </c>
      <c r="D2818" t="s">
        <v>373</v>
      </c>
      <c r="E2818" t="s">
        <v>374</v>
      </c>
      <c r="F2818">
        <v>2007</v>
      </c>
      <c r="G2818">
        <v>93</v>
      </c>
      <c r="H2818" t="s">
        <v>32</v>
      </c>
      <c r="I2818" t="s">
        <v>131</v>
      </c>
      <c r="J2818" t="s">
        <v>1350</v>
      </c>
      <c r="K2818">
        <v>0</v>
      </c>
      <c r="L2818">
        <v>0</v>
      </c>
      <c r="M2818">
        <v>0</v>
      </c>
      <c r="N2818">
        <v>1960</v>
      </c>
      <c r="O2818">
        <v>1960</v>
      </c>
      <c r="P2818" t="s">
        <v>375</v>
      </c>
      <c r="Q2818" t="s">
        <v>335</v>
      </c>
      <c r="R2818" t="s">
        <v>466</v>
      </c>
      <c r="S2818" t="s">
        <v>467</v>
      </c>
      <c r="T2818" t="s">
        <v>468</v>
      </c>
      <c r="U2818" t="s">
        <v>459</v>
      </c>
      <c r="V2818" t="s">
        <v>379</v>
      </c>
    </row>
    <row r="2819" spans="1:22">
      <c r="A2819">
        <v>62203</v>
      </c>
      <c r="B2819" t="s">
        <v>1368</v>
      </c>
      <c r="C2819">
        <v>0.1</v>
      </c>
      <c r="D2819" t="s">
        <v>373</v>
      </c>
      <c r="E2819" t="s">
        <v>374</v>
      </c>
      <c r="F2819">
        <v>2007</v>
      </c>
      <c r="G2819">
        <v>93</v>
      </c>
      <c r="H2819" t="s">
        <v>32</v>
      </c>
      <c r="I2819" t="s">
        <v>131</v>
      </c>
      <c r="J2819" t="s">
        <v>1350</v>
      </c>
      <c r="K2819">
        <v>0</v>
      </c>
      <c r="L2819">
        <v>0</v>
      </c>
      <c r="M2819">
        <v>0</v>
      </c>
      <c r="N2819">
        <v>1960</v>
      </c>
      <c r="O2819">
        <v>1960</v>
      </c>
      <c r="P2819" t="s">
        <v>375</v>
      </c>
      <c r="Q2819" t="s">
        <v>335</v>
      </c>
      <c r="R2819" t="s">
        <v>1368</v>
      </c>
      <c r="S2819" t="s">
        <v>1369</v>
      </c>
      <c r="T2819" t="s">
        <v>1370</v>
      </c>
      <c r="U2819" t="s">
        <v>459</v>
      </c>
      <c r="V2819" t="s">
        <v>379</v>
      </c>
    </row>
    <row r="2820" spans="1:22">
      <c r="A2820">
        <v>62204</v>
      </c>
      <c r="B2820" t="s">
        <v>879</v>
      </c>
      <c r="C2820">
        <v>0.1</v>
      </c>
      <c r="D2820" t="s">
        <v>373</v>
      </c>
      <c r="E2820" t="s">
        <v>374</v>
      </c>
      <c r="F2820">
        <v>2007</v>
      </c>
      <c r="G2820">
        <v>93</v>
      </c>
      <c r="H2820" t="s">
        <v>32</v>
      </c>
      <c r="I2820" t="s">
        <v>131</v>
      </c>
      <c r="J2820" t="s">
        <v>1350</v>
      </c>
      <c r="K2820">
        <v>0</v>
      </c>
      <c r="L2820">
        <v>0</v>
      </c>
      <c r="M2820">
        <v>0</v>
      </c>
      <c r="N2820">
        <v>1960</v>
      </c>
      <c r="O2820">
        <v>1960</v>
      </c>
      <c r="P2820" t="s">
        <v>375</v>
      </c>
      <c r="Q2820" t="s">
        <v>335</v>
      </c>
      <c r="R2820" t="s">
        <v>879</v>
      </c>
      <c r="S2820" t="s">
        <v>548</v>
      </c>
      <c r="T2820" t="s">
        <v>880</v>
      </c>
      <c r="U2820" t="s">
        <v>459</v>
      </c>
      <c r="V2820" t="s">
        <v>379</v>
      </c>
    </row>
    <row r="2821" spans="1:22">
      <c r="A2821">
        <v>62205</v>
      </c>
      <c r="B2821" t="s">
        <v>1371</v>
      </c>
      <c r="C2821">
        <v>0.1</v>
      </c>
      <c r="D2821" t="s">
        <v>373</v>
      </c>
      <c r="E2821" t="s">
        <v>374</v>
      </c>
      <c r="F2821">
        <v>2007</v>
      </c>
      <c r="G2821">
        <v>93</v>
      </c>
      <c r="H2821" t="s">
        <v>32</v>
      </c>
      <c r="I2821" t="s">
        <v>131</v>
      </c>
      <c r="J2821" t="s">
        <v>1350</v>
      </c>
      <c r="K2821">
        <v>0</v>
      </c>
      <c r="L2821">
        <v>0</v>
      </c>
      <c r="M2821">
        <v>0</v>
      </c>
      <c r="N2821">
        <v>1960</v>
      </c>
      <c r="O2821">
        <v>1960</v>
      </c>
      <c r="P2821" t="s">
        <v>375</v>
      </c>
      <c r="Q2821" t="s">
        <v>335</v>
      </c>
      <c r="R2821" t="s">
        <v>1371</v>
      </c>
      <c r="S2821" t="s">
        <v>1372</v>
      </c>
      <c r="T2821" t="s">
        <v>1053</v>
      </c>
      <c r="U2821" t="s">
        <v>526</v>
      </c>
      <c r="V2821" t="s">
        <v>379</v>
      </c>
    </row>
    <row r="2822" spans="1:22">
      <c r="A2822">
        <v>62206</v>
      </c>
      <c r="B2822" t="s">
        <v>523</v>
      </c>
      <c r="C2822">
        <v>0.1</v>
      </c>
      <c r="D2822" t="s">
        <v>373</v>
      </c>
      <c r="E2822" t="s">
        <v>374</v>
      </c>
      <c r="F2822">
        <v>2007</v>
      </c>
      <c r="G2822">
        <v>93</v>
      </c>
      <c r="H2822" t="s">
        <v>32</v>
      </c>
      <c r="I2822" t="s">
        <v>131</v>
      </c>
      <c r="J2822" t="s">
        <v>1350</v>
      </c>
      <c r="K2822">
        <v>0</v>
      </c>
      <c r="L2822">
        <v>0</v>
      </c>
      <c r="M2822">
        <v>0</v>
      </c>
      <c r="N2822">
        <v>1960</v>
      </c>
      <c r="O2822">
        <v>1960</v>
      </c>
      <c r="P2822" t="s">
        <v>375</v>
      </c>
      <c r="Q2822" t="s">
        <v>335</v>
      </c>
      <c r="R2822" t="s">
        <v>523</v>
      </c>
      <c r="S2822" t="s">
        <v>524</v>
      </c>
      <c r="T2822" t="s">
        <v>525</v>
      </c>
      <c r="U2822" t="s">
        <v>526</v>
      </c>
      <c r="V2822" t="s">
        <v>379</v>
      </c>
    </row>
    <row r="2823" spans="1:22">
      <c r="A2823">
        <v>62207</v>
      </c>
      <c r="B2823" t="s">
        <v>1373</v>
      </c>
      <c r="C2823">
        <v>0.1</v>
      </c>
      <c r="D2823" t="s">
        <v>373</v>
      </c>
      <c r="E2823" t="s">
        <v>374</v>
      </c>
      <c r="F2823">
        <v>2007</v>
      </c>
      <c r="G2823">
        <v>93</v>
      </c>
      <c r="H2823" t="s">
        <v>32</v>
      </c>
      <c r="I2823" t="s">
        <v>131</v>
      </c>
      <c r="J2823" t="s">
        <v>1350</v>
      </c>
      <c r="K2823">
        <v>0</v>
      </c>
      <c r="L2823">
        <v>0</v>
      </c>
      <c r="M2823">
        <v>0</v>
      </c>
      <c r="N2823">
        <v>1960</v>
      </c>
      <c r="O2823">
        <v>1960</v>
      </c>
      <c r="P2823" t="s">
        <v>375</v>
      </c>
      <c r="Q2823" t="s">
        <v>335</v>
      </c>
      <c r="R2823" t="s">
        <v>1373</v>
      </c>
      <c r="S2823" t="s">
        <v>616</v>
      </c>
      <c r="T2823" t="s">
        <v>1134</v>
      </c>
      <c r="U2823" t="s">
        <v>618</v>
      </c>
      <c r="V2823" t="s">
        <v>379</v>
      </c>
    </row>
    <row r="2824" spans="1:22">
      <c r="A2824">
        <v>62208</v>
      </c>
      <c r="B2824" t="s">
        <v>959</v>
      </c>
      <c r="C2824">
        <v>0.1</v>
      </c>
      <c r="D2824" t="s">
        <v>373</v>
      </c>
      <c r="E2824" t="s">
        <v>374</v>
      </c>
      <c r="F2824">
        <v>2007</v>
      </c>
      <c r="G2824">
        <v>93</v>
      </c>
      <c r="H2824" t="s">
        <v>32</v>
      </c>
      <c r="I2824" t="s">
        <v>131</v>
      </c>
      <c r="J2824" t="s">
        <v>1350</v>
      </c>
      <c r="K2824">
        <v>0</v>
      </c>
      <c r="L2824">
        <v>0</v>
      </c>
      <c r="M2824">
        <v>0</v>
      </c>
      <c r="N2824">
        <v>1960</v>
      </c>
      <c r="O2824">
        <v>1960</v>
      </c>
      <c r="P2824" t="s">
        <v>375</v>
      </c>
      <c r="Q2824" t="s">
        <v>335</v>
      </c>
      <c r="R2824" t="s">
        <v>959</v>
      </c>
      <c r="S2824" t="s">
        <v>960</v>
      </c>
      <c r="T2824" t="s">
        <v>433</v>
      </c>
      <c r="U2824" t="s">
        <v>961</v>
      </c>
      <c r="V2824" t="s">
        <v>379</v>
      </c>
    </row>
    <row r="2825" spans="1:22">
      <c r="A2825">
        <v>62209</v>
      </c>
      <c r="B2825" t="s">
        <v>527</v>
      </c>
      <c r="C2825">
        <v>0.5</v>
      </c>
      <c r="D2825" t="s">
        <v>373</v>
      </c>
      <c r="E2825" t="s">
        <v>374</v>
      </c>
      <c r="F2825">
        <v>2007</v>
      </c>
      <c r="G2825">
        <v>93</v>
      </c>
      <c r="H2825" t="s">
        <v>32</v>
      </c>
      <c r="I2825" t="s">
        <v>131</v>
      </c>
      <c r="J2825" t="s">
        <v>1350</v>
      </c>
      <c r="K2825">
        <v>0</v>
      </c>
      <c r="L2825">
        <v>0</v>
      </c>
      <c r="M2825">
        <v>0</v>
      </c>
      <c r="N2825">
        <v>1960</v>
      </c>
      <c r="O2825">
        <v>1960</v>
      </c>
      <c r="P2825" t="s">
        <v>375</v>
      </c>
      <c r="Q2825" t="s">
        <v>335</v>
      </c>
      <c r="R2825" t="s">
        <v>527</v>
      </c>
      <c r="S2825" t="s">
        <v>528</v>
      </c>
      <c r="T2825" t="s">
        <v>529</v>
      </c>
      <c r="U2825" t="s">
        <v>530</v>
      </c>
      <c r="V2825" t="s">
        <v>379</v>
      </c>
    </row>
    <row r="2826" spans="1:22">
      <c r="A2826">
        <v>62210</v>
      </c>
      <c r="B2826" t="s">
        <v>976</v>
      </c>
      <c r="C2826">
        <v>0.1</v>
      </c>
      <c r="D2826" t="s">
        <v>373</v>
      </c>
      <c r="E2826" t="s">
        <v>374</v>
      </c>
      <c r="F2826">
        <v>2007</v>
      </c>
      <c r="G2826">
        <v>93</v>
      </c>
      <c r="H2826" t="s">
        <v>32</v>
      </c>
      <c r="I2826" t="s">
        <v>131</v>
      </c>
      <c r="J2826" t="s">
        <v>1350</v>
      </c>
      <c r="K2826">
        <v>0</v>
      </c>
      <c r="L2826">
        <v>0</v>
      </c>
      <c r="M2826">
        <v>0</v>
      </c>
      <c r="N2826">
        <v>1960</v>
      </c>
      <c r="O2826">
        <v>1960</v>
      </c>
      <c r="P2826" t="s">
        <v>375</v>
      </c>
      <c r="Q2826" t="s">
        <v>335</v>
      </c>
      <c r="R2826" t="s">
        <v>977</v>
      </c>
      <c r="S2826" t="s">
        <v>978</v>
      </c>
      <c r="T2826" t="s">
        <v>529</v>
      </c>
      <c r="U2826" t="s">
        <v>530</v>
      </c>
      <c r="V2826" t="s">
        <v>379</v>
      </c>
    </row>
    <row r="2827" spans="1:22">
      <c r="A2827">
        <v>62211</v>
      </c>
      <c r="B2827" t="s">
        <v>996</v>
      </c>
      <c r="C2827">
        <v>62.5</v>
      </c>
      <c r="D2827" t="s">
        <v>373</v>
      </c>
      <c r="E2827" t="s">
        <v>374</v>
      </c>
      <c r="F2827">
        <v>2007</v>
      </c>
      <c r="G2827">
        <v>93</v>
      </c>
      <c r="H2827" t="s">
        <v>32</v>
      </c>
      <c r="I2827" t="s">
        <v>131</v>
      </c>
      <c r="J2827" t="s">
        <v>1350</v>
      </c>
      <c r="K2827">
        <v>0</v>
      </c>
      <c r="L2827">
        <v>0</v>
      </c>
      <c r="M2827">
        <v>0</v>
      </c>
      <c r="N2827">
        <v>1960</v>
      </c>
      <c r="O2827">
        <v>1960</v>
      </c>
      <c r="P2827" t="s">
        <v>375</v>
      </c>
      <c r="Q2827" t="s">
        <v>335</v>
      </c>
      <c r="R2827" t="s">
        <v>996</v>
      </c>
      <c r="S2827" t="s">
        <v>447</v>
      </c>
      <c r="T2827" t="s">
        <v>997</v>
      </c>
      <c r="U2827" t="s">
        <v>449</v>
      </c>
      <c r="V2827" t="s">
        <v>417</v>
      </c>
    </row>
    <row r="2828" spans="1:22">
      <c r="A2828">
        <v>62212</v>
      </c>
      <c r="B2828" t="s">
        <v>1374</v>
      </c>
      <c r="C2828">
        <v>3.5</v>
      </c>
      <c r="D2828" t="s">
        <v>373</v>
      </c>
      <c r="E2828" t="s">
        <v>374</v>
      </c>
      <c r="F2828">
        <v>2007</v>
      </c>
      <c r="G2828">
        <v>93</v>
      </c>
      <c r="H2828" t="s">
        <v>32</v>
      </c>
      <c r="I2828" t="s">
        <v>131</v>
      </c>
      <c r="J2828" t="s">
        <v>1350</v>
      </c>
      <c r="K2828">
        <v>0</v>
      </c>
      <c r="L2828">
        <v>0</v>
      </c>
      <c r="M2828">
        <v>0</v>
      </c>
      <c r="N2828">
        <v>1960</v>
      </c>
      <c r="O2828">
        <v>1960</v>
      </c>
      <c r="P2828" t="s">
        <v>375</v>
      </c>
      <c r="Q2828" t="s">
        <v>335</v>
      </c>
      <c r="R2828" t="s">
        <v>1374</v>
      </c>
      <c r="S2828" t="s">
        <v>447</v>
      </c>
      <c r="T2828" t="s">
        <v>1375</v>
      </c>
      <c r="U2828" t="s">
        <v>449</v>
      </c>
      <c r="V2828" t="s">
        <v>417</v>
      </c>
    </row>
    <row r="2829" spans="1:22">
      <c r="A2829">
        <v>62213</v>
      </c>
      <c r="B2829" t="s">
        <v>985</v>
      </c>
      <c r="C2829">
        <v>3.5</v>
      </c>
      <c r="D2829" t="s">
        <v>373</v>
      </c>
      <c r="E2829" t="s">
        <v>374</v>
      </c>
      <c r="F2829">
        <v>2007</v>
      </c>
      <c r="G2829">
        <v>93</v>
      </c>
      <c r="H2829" t="s">
        <v>32</v>
      </c>
      <c r="I2829" t="s">
        <v>131</v>
      </c>
      <c r="J2829" t="s">
        <v>1350</v>
      </c>
      <c r="K2829">
        <v>0</v>
      </c>
      <c r="L2829">
        <v>0</v>
      </c>
      <c r="M2829">
        <v>0</v>
      </c>
      <c r="N2829">
        <v>1960</v>
      </c>
      <c r="O2829">
        <v>1960</v>
      </c>
      <c r="P2829" t="s">
        <v>375</v>
      </c>
      <c r="Q2829" t="s">
        <v>335</v>
      </c>
      <c r="R2829" t="s">
        <v>985</v>
      </c>
      <c r="S2829" t="s">
        <v>447</v>
      </c>
      <c r="T2829" t="s">
        <v>433</v>
      </c>
      <c r="U2829" t="s">
        <v>449</v>
      </c>
      <c r="V2829" t="s">
        <v>417</v>
      </c>
    </row>
    <row r="2830" spans="1:22">
      <c r="A2830">
        <v>62214</v>
      </c>
      <c r="B2830" t="s">
        <v>992</v>
      </c>
      <c r="C2830">
        <v>0.5</v>
      </c>
      <c r="D2830" t="s">
        <v>373</v>
      </c>
      <c r="E2830" t="s">
        <v>374</v>
      </c>
      <c r="F2830">
        <v>2007</v>
      </c>
      <c r="G2830">
        <v>93</v>
      </c>
      <c r="H2830" t="s">
        <v>32</v>
      </c>
      <c r="I2830" t="s">
        <v>131</v>
      </c>
      <c r="J2830" t="s">
        <v>1350</v>
      </c>
      <c r="K2830">
        <v>0</v>
      </c>
      <c r="L2830">
        <v>0</v>
      </c>
      <c r="M2830">
        <v>0</v>
      </c>
      <c r="N2830">
        <v>1960</v>
      </c>
      <c r="O2830">
        <v>1960</v>
      </c>
      <c r="P2830" t="s">
        <v>375</v>
      </c>
      <c r="Q2830" t="s">
        <v>335</v>
      </c>
      <c r="R2830" t="s">
        <v>992</v>
      </c>
      <c r="S2830" t="s">
        <v>447</v>
      </c>
      <c r="T2830" t="s">
        <v>993</v>
      </c>
      <c r="U2830" t="s">
        <v>449</v>
      </c>
      <c r="V2830" t="s">
        <v>417</v>
      </c>
    </row>
    <row r="2831" spans="1:22">
      <c r="A2831">
        <v>62215</v>
      </c>
      <c r="B2831" t="s">
        <v>1376</v>
      </c>
      <c r="C2831">
        <v>0.5</v>
      </c>
      <c r="D2831" t="s">
        <v>373</v>
      </c>
      <c r="E2831" t="s">
        <v>374</v>
      </c>
      <c r="F2831">
        <v>2007</v>
      </c>
      <c r="G2831">
        <v>93</v>
      </c>
      <c r="H2831" t="s">
        <v>32</v>
      </c>
      <c r="I2831" t="s">
        <v>131</v>
      </c>
      <c r="J2831" t="s">
        <v>1350</v>
      </c>
      <c r="K2831">
        <v>0</v>
      </c>
      <c r="L2831">
        <v>0</v>
      </c>
      <c r="M2831">
        <v>0</v>
      </c>
      <c r="N2831">
        <v>1960</v>
      </c>
      <c r="O2831">
        <v>1960</v>
      </c>
      <c r="P2831" t="s">
        <v>375</v>
      </c>
      <c r="Q2831" t="s">
        <v>335</v>
      </c>
      <c r="R2831" t="s">
        <v>1376</v>
      </c>
      <c r="S2831" t="s">
        <v>447</v>
      </c>
      <c r="T2831" t="s">
        <v>1377</v>
      </c>
      <c r="U2831" t="s">
        <v>449</v>
      </c>
      <c r="V2831" t="s">
        <v>417</v>
      </c>
    </row>
    <row r="2832" spans="1:22">
      <c r="A2832">
        <v>62216</v>
      </c>
      <c r="B2832" t="s">
        <v>1378</v>
      </c>
      <c r="C2832">
        <v>0.5</v>
      </c>
      <c r="D2832" t="s">
        <v>373</v>
      </c>
      <c r="E2832" t="s">
        <v>374</v>
      </c>
      <c r="F2832">
        <v>2007</v>
      </c>
      <c r="G2832">
        <v>93</v>
      </c>
      <c r="H2832" t="s">
        <v>32</v>
      </c>
      <c r="I2832" t="s">
        <v>131</v>
      </c>
      <c r="J2832" t="s">
        <v>1350</v>
      </c>
      <c r="K2832">
        <v>0</v>
      </c>
      <c r="L2832">
        <v>0</v>
      </c>
      <c r="M2832">
        <v>0</v>
      </c>
      <c r="N2832">
        <v>1960</v>
      </c>
      <c r="O2832">
        <v>1960</v>
      </c>
      <c r="P2832" t="s">
        <v>375</v>
      </c>
      <c r="Q2832" t="s">
        <v>335</v>
      </c>
      <c r="R2832" t="s">
        <v>1378</v>
      </c>
      <c r="S2832" t="s">
        <v>447</v>
      </c>
      <c r="T2832" t="s">
        <v>1379</v>
      </c>
      <c r="U2832" t="s">
        <v>449</v>
      </c>
      <c r="V2832" t="s">
        <v>417</v>
      </c>
    </row>
    <row r="2833" spans="1:22">
      <c r="A2833">
        <v>62217</v>
      </c>
      <c r="B2833" t="s">
        <v>1380</v>
      </c>
      <c r="C2833">
        <v>0.1</v>
      </c>
      <c r="D2833" t="s">
        <v>373</v>
      </c>
      <c r="E2833" t="s">
        <v>374</v>
      </c>
      <c r="F2833">
        <v>2007</v>
      </c>
      <c r="G2833">
        <v>93</v>
      </c>
      <c r="H2833" t="s">
        <v>32</v>
      </c>
      <c r="I2833" t="s">
        <v>131</v>
      </c>
      <c r="J2833" t="s">
        <v>1350</v>
      </c>
      <c r="K2833">
        <v>0</v>
      </c>
      <c r="L2833">
        <v>0</v>
      </c>
      <c r="M2833">
        <v>0</v>
      </c>
      <c r="N2833">
        <v>1960</v>
      </c>
      <c r="O2833">
        <v>1960</v>
      </c>
      <c r="P2833" t="s">
        <v>375</v>
      </c>
      <c r="Q2833" t="s">
        <v>335</v>
      </c>
      <c r="R2833" t="s">
        <v>1380</v>
      </c>
      <c r="S2833" t="s">
        <v>447</v>
      </c>
      <c r="T2833" t="s">
        <v>831</v>
      </c>
      <c r="U2833" t="s">
        <v>449</v>
      </c>
      <c r="V2833" t="s">
        <v>417</v>
      </c>
    </row>
    <row r="2834" spans="1:22">
      <c r="A2834">
        <v>62218</v>
      </c>
      <c r="B2834" t="s">
        <v>998</v>
      </c>
      <c r="C2834">
        <v>3.5</v>
      </c>
      <c r="D2834" t="s">
        <v>373</v>
      </c>
      <c r="E2834" t="s">
        <v>374</v>
      </c>
      <c r="F2834">
        <v>2007</v>
      </c>
      <c r="G2834">
        <v>93</v>
      </c>
      <c r="H2834" t="s">
        <v>32</v>
      </c>
      <c r="I2834" t="s">
        <v>131</v>
      </c>
      <c r="J2834" t="s">
        <v>1350</v>
      </c>
      <c r="K2834">
        <v>0</v>
      </c>
      <c r="L2834">
        <v>0</v>
      </c>
      <c r="M2834">
        <v>0</v>
      </c>
      <c r="N2834">
        <v>1960</v>
      </c>
      <c r="O2834">
        <v>1960</v>
      </c>
      <c r="P2834" t="s">
        <v>375</v>
      </c>
      <c r="Q2834" t="s">
        <v>335</v>
      </c>
      <c r="R2834" t="s">
        <v>998</v>
      </c>
      <c r="S2834" t="s">
        <v>999</v>
      </c>
      <c r="T2834" t="s">
        <v>1000</v>
      </c>
      <c r="U2834" t="s">
        <v>1001</v>
      </c>
      <c r="V2834" t="s">
        <v>379</v>
      </c>
    </row>
    <row r="2835" spans="1:22">
      <c r="A2835">
        <v>62219</v>
      </c>
      <c r="B2835" t="s">
        <v>1381</v>
      </c>
      <c r="C2835">
        <v>0.1</v>
      </c>
      <c r="D2835" t="s">
        <v>373</v>
      </c>
      <c r="E2835" t="s">
        <v>374</v>
      </c>
      <c r="F2835">
        <v>2007</v>
      </c>
      <c r="G2835">
        <v>93</v>
      </c>
      <c r="H2835" t="s">
        <v>32</v>
      </c>
      <c r="I2835" t="s">
        <v>131</v>
      </c>
      <c r="J2835" t="s">
        <v>1350</v>
      </c>
      <c r="K2835">
        <v>0</v>
      </c>
      <c r="L2835">
        <v>0</v>
      </c>
      <c r="M2835">
        <v>0</v>
      </c>
      <c r="N2835">
        <v>1960</v>
      </c>
      <c r="O2835">
        <v>1960</v>
      </c>
      <c r="P2835" t="s">
        <v>375</v>
      </c>
      <c r="Q2835" t="s">
        <v>335</v>
      </c>
      <c r="R2835" t="s">
        <v>1381</v>
      </c>
      <c r="S2835" t="s">
        <v>1382</v>
      </c>
      <c r="T2835" t="s">
        <v>775</v>
      </c>
      <c r="U2835" t="s">
        <v>482</v>
      </c>
      <c r="V2835" t="s">
        <v>379</v>
      </c>
    </row>
    <row r="2836" spans="1:22">
      <c r="A2836">
        <v>62220</v>
      </c>
      <c r="B2836" t="s">
        <v>1383</v>
      </c>
      <c r="C2836">
        <v>1.5</v>
      </c>
      <c r="D2836" t="s">
        <v>373</v>
      </c>
      <c r="E2836" t="s">
        <v>374</v>
      </c>
      <c r="F2836">
        <v>2007</v>
      </c>
      <c r="G2836">
        <v>93</v>
      </c>
      <c r="H2836" t="s">
        <v>32</v>
      </c>
      <c r="I2836" t="s">
        <v>131</v>
      </c>
      <c r="J2836" t="s">
        <v>1350</v>
      </c>
      <c r="K2836">
        <v>0</v>
      </c>
      <c r="L2836">
        <v>0</v>
      </c>
      <c r="M2836">
        <v>0</v>
      </c>
      <c r="N2836">
        <v>1960</v>
      </c>
      <c r="O2836">
        <v>1960</v>
      </c>
      <c r="P2836" t="s">
        <v>375</v>
      </c>
      <c r="Q2836" t="s">
        <v>335</v>
      </c>
      <c r="R2836" t="s">
        <v>1383</v>
      </c>
      <c r="S2836" t="s">
        <v>1016</v>
      </c>
      <c r="T2836" t="s">
        <v>1384</v>
      </c>
      <c r="U2836" t="s">
        <v>1017</v>
      </c>
      <c r="V2836" t="s">
        <v>417</v>
      </c>
    </row>
    <row r="2837" spans="1:22">
      <c r="A2837">
        <v>62221</v>
      </c>
      <c r="B2837" t="s">
        <v>1385</v>
      </c>
      <c r="C2837">
        <v>0.1</v>
      </c>
      <c r="D2837" t="s">
        <v>373</v>
      </c>
      <c r="E2837" t="s">
        <v>374</v>
      </c>
      <c r="F2837">
        <v>2007</v>
      </c>
      <c r="G2837">
        <v>93</v>
      </c>
      <c r="H2837" t="s">
        <v>32</v>
      </c>
      <c r="I2837" t="s">
        <v>131</v>
      </c>
      <c r="J2837" t="s">
        <v>1350</v>
      </c>
      <c r="K2837">
        <v>0</v>
      </c>
      <c r="L2837">
        <v>0</v>
      </c>
      <c r="M2837">
        <v>0</v>
      </c>
      <c r="N2837">
        <v>1960</v>
      </c>
      <c r="O2837">
        <v>1960</v>
      </c>
      <c r="P2837" t="s">
        <v>375</v>
      </c>
      <c r="Q2837" t="s">
        <v>335</v>
      </c>
      <c r="R2837" t="s">
        <v>1385</v>
      </c>
      <c r="S2837" t="s">
        <v>1016</v>
      </c>
      <c r="T2837" t="s">
        <v>1386</v>
      </c>
      <c r="U2837" t="s">
        <v>1017</v>
      </c>
      <c r="V2837" t="s">
        <v>417</v>
      </c>
    </row>
    <row r="2838" spans="1:22">
      <c r="A2838">
        <v>62222</v>
      </c>
      <c r="B2838" t="s">
        <v>1015</v>
      </c>
      <c r="C2838">
        <v>0.1</v>
      </c>
      <c r="D2838" t="s">
        <v>373</v>
      </c>
      <c r="E2838" t="s">
        <v>374</v>
      </c>
      <c r="F2838">
        <v>2007</v>
      </c>
      <c r="G2838">
        <v>93</v>
      </c>
      <c r="H2838" t="s">
        <v>32</v>
      </c>
      <c r="I2838" t="s">
        <v>131</v>
      </c>
      <c r="J2838" t="s">
        <v>1350</v>
      </c>
      <c r="K2838">
        <v>0</v>
      </c>
      <c r="L2838">
        <v>0</v>
      </c>
      <c r="M2838">
        <v>0</v>
      </c>
      <c r="N2838">
        <v>1960</v>
      </c>
      <c r="O2838">
        <v>1960</v>
      </c>
      <c r="P2838" t="s">
        <v>375</v>
      </c>
      <c r="Q2838" t="s">
        <v>335</v>
      </c>
      <c r="R2838" t="s">
        <v>1015</v>
      </c>
      <c r="S2838" t="s">
        <v>1016</v>
      </c>
      <c r="T2838" t="s">
        <v>377</v>
      </c>
      <c r="U2838" t="s">
        <v>1017</v>
      </c>
      <c r="V2838" t="s">
        <v>417</v>
      </c>
    </row>
    <row r="2839" spans="1:22">
      <c r="A2839">
        <v>62223</v>
      </c>
      <c r="B2839" t="s">
        <v>1387</v>
      </c>
      <c r="C2839">
        <v>0.5</v>
      </c>
      <c r="D2839" t="s">
        <v>373</v>
      </c>
      <c r="E2839" t="s">
        <v>374</v>
      </c>
      <c r="F2839">
        <v>2007</v>
      </c>
      <c r="G2839">
        <v>93</v>
      </c>
      <c r="H2839" t="s">
        <v>32</v>
      </c>
      <c r="I2839" t="s">
        <v>131</v>
      </c>
      <c r="J2839" t="s">
        <v>1350</v>
      </c>
      <c r="K2839">
        <v>0</v>
      </c>
      <c r="L2839">
        <v>0</v>
      </c>
      <c r="M2839">
        <v>0</v>
      </c>
      <c r="N2839">
        <v>1960</v>
      </c>
      <c r="O2839">
        <v>1960</v>
      </c>
      <c r="P2839" t="s">
        <v>375</v>
      </c>
      <c r="Q2839" t="s">
        <v>335</v>
      </c>
      <c r="R2839" t="s">
        <v>1387</v>
      </c>
      <c r="S2839" t="s">
        <v>1388</v>
      </c>
      <c r="T2839" t="s">
        <v>635</v>
      </c>
      <c r="U2839" t="s">
        <v>547</v>
      </c>
      <c r="V2839" t="s">
        <v>379</v>
      </c>
    </row>
    <row r="2840" spans="1:22">
      <c r="A2840">
        <v>62224</v>
      </c>
      <c r="B2840" t="s">
        <v>1026</v>
      </c>
      <c r="C2840">
        <v>0.1</v>
      </c>
      <c r="D2840" t="s">
        <v>373</v>
      </c>
      <c r="E2840" t="s">
        <v>374</v>
      </c>
      <c r="F2840">
        <v>2007</v>
      </c>
      <c r="G2840">
        <v>93</v>
      </c>
      <c r="H2840" t="s">
        <v>32</v>
      </c>
      <c r="I2840" t="s">
        <v>131</v>
      </c>
      <c r="J2840" t="s">
        <v>1350</v>
      </c>
      <c r="K2840">
        <v>0</v>
      </c>
      <c r="L2840">
        <v>0</v>
      </c>
      <c r="M2840">
        <v>0</v>
      </c>
      <c r="N2840">
        <v>1960</v>
      </c>
      <c r="O2840">
        <v>1960</v>
      </c>
      <c r="P2840" t="s">
        <v>375</v>
      </c>
      <c r="Q2840" t="s">
        <v>335</v>
      </c>
      <c r="R2840" t="s">
        <v>1026</v>
      </c>
      <c r="S2840" t="s">
        <v>1027</v>
      </c>
      <c r="T2840" t="s">
        <v>1028</v>
      </c>
      <c r="U2840" t="s">
        <v>512</v>
      </c>
      <c r="V2840" t="s">
        <v>379</v>
      </c>
    </row>
    <row r="2841" spans="1:22">
      <c r="A2841">
        <v>62225</v>
      </c>
      <c r="B2841" t="s">
        <v>1029</v>
      </c>
      <c r="C2841">
        <v>0.5</v>
      </c>
      <c r="D2841" t="s">
        <v>373</v>
      </c>
      <c r="E2841" t="s">
        <v>374</v>
      </c>
      <c r="F2841">
        <v>2007</v>
      </c>
      <c r="G2841">
        <v>93</v>
      </c>
      <c r="H2841" t="s">
        <v>32</v>
      </c>
      <c r="I2841" t="s">
        <v>131</v>
      </c>
      <c r="J2841" t="s">
        <v>1350</v>
      </c>
      <c r="K2841">
        <v>0</v>
      </c>
      <c r="L2841">
        <v>0</v>
      </c>
      <c r="M2841">
        <v>0</v>
      </c>
      <c r="N2841">
        <v>1960</v>
      </c>
      <c r="O2841">
        <v>1960</v>
      </c>
      <c r="P2841" t="s">
        <v>375</v>
      </c>
      <c r="Q2841" t="s">
        <v>335</v>
      </c>
      <c r="R2841" t="s">
        <v>1029</v>
      </c>
      <c r="S2841" t="s">
        <v>1030</v>
      </c>
      <c r="T2841" t="s">
        <v>397</v>
      </c>
      <c r="U2841" t="s">
        <v>485</v>
      </c>
      <c r="V2841" t="s">
        <v>486</v>
      </c>
    </row>
    <row r="2842" spans="1:22">
      <c r="A2842">
        <v>62226</v>
      </c>
      <c r="B2842" t="s">
        <v>1389</v>
      </c>
      <c r="C2842">
        <v>0.1</v>
      </c>
      <c r="D2842" t="s">
        <v>373</v>
      </c>
      <c r="E2842" t="s">
        <v>374</v>
      </c>
      <c r="F2842">
        <v>2007</v>
      </c>
      <c r="G2842">
        <v>93</v>
      </c>
      <c r="H2842" t="s">
        <v>32</v>
      </c>
      <c r="I2842" t="s">
        <v>131</v>
      </c>
      <c r="J2842" t="s">
        <v>1350</v>
      </c>
      <c r="K2842">
        <v>0</v>
      </c>
      <c r="L2842">
        <v>0</v>
      </c>
      <c r="M2842">
        <v>0</v>
      </c>
      <c r="N2842">
        <v>1960</v>
      </c>
      <c r="O2842">
        <v>1960</v>
      </c>
      <c r="P2842" t="s">
        <v>375</v>
      </c>
      <c r="Q2842" t="s">
        <v>335</v>
      </c>
      <c r="R2842" t="s">
        <v>1389</v>
      </c>
      <c r="S2842" t="s">
        <v>537</v>
      </c>
      <c r="T2842" t="s">
        <v>1390</v>
      </c>
      <c r="U2842" t="s">
        <v>485</v>
      </c>
      <c r="V2842" t="s">
        <v>486</v>
      </c>
    </row>
    <row r="2843" spans="1:22">
      <c r="A2843">
        <v>62227</v>
      </c>
      <c r="B2843" t="s">
        <v>1391</v>
      </c>
      <c r="C2843">
        <v>0.1</v>
      </c>
      <c r="D2843" t="s">
        <v>373</v>
      </c>
      <c r="E2843" t="s">
        <v>374</v>
      </c>
      <c r="F2843">
        <v>2007</v>
      </c>
      <c r="G2843">
        <v>93</v>
      </c>
      <c r="H2843" t="s">
        <v>32</v>
      </c>
      <c r="I2843" t="s">
        <v>131</v>
      </c>
      <c r="J2843" t="s">
        <v>1350</v>
      </c>
      <c r="K2843">
        <v>0</v>
      </c>
      <c r="L2843">
        <v>0</v>
      </c>
      <c r="M2843">
        <v>0</v>
      </c>
      <c r="N2843">
        <v>1960</v>
      </c>
      <c r="O2843">
        <v>1960</v>
      </c>
      <c r="P2843" t="s">
        <v>375</v>
      </c>
      <c r="Q2843" t="s">
        <v>335</v>
      </c>
      <c r="R2843" t="s">
        <v>1391</v>
      </c>
      <c r="S2843" t="s">
        <v>1392</v>
      </c>
      <c r="T2843" t="s">
        <v>1393</v>
      </c>
      <c r="U2843" t="s">
        <v>485</v>
      </c>
      <c r="V2843" t="s">
        <v>486</v>
      </c>
    </row>
    <row r="2844" spans="1:22">
      <c r="A2844">
        <v>62228</v>
      </c>
      <c r="B2844" t="s">
        <v>1394</v>
      </c>
      <c r="C2844">
        <v>0.1</v>
      </c>
      <c r="D2844" t="s">
        <v>373</v>
      </c>
      <c r="E2844" t="s">
        <v>374</v>
      </c>
      <c r="F2844">
        <v>2007</v>
      </c>
      <c r="G2844">
        <v>93</v>
      </c>
      <c r="H2844" t="s">
        <v>32</v>
      </c>
      <c r="I2844" t="s">
        <v>131</v>
      </c>
      <c r="J2844" t="s">
        <v>1350</v>
      </c>
      <c r="K2844">
        <v>0</v>
      </c>
      <c r="L2844">
        <v>0</v>
      </c>
      <c r="M2844">
        <v>0</v>
      </c>
      <c r="N2844">
        <v>1960</v>
      </c>
      <c r="O2844">
        <v>1960</v>
      </c>
      <c r="P2844" t="s">
        <v>375</v>
      </c>
      <c r="Q2844" t="s">
        <v>335</v>
      </c>
      <c r="R2844" t="s">
        <v>1394</v>
      </c>
      <c r="S2844" t="s">
        <v>1395</v>
      </c>
      <c r="T2844" t="s">
        <v>1161</v>
      </c>
      <c r="U2844" t="s">
        <v>1396</v>
      </c>
      <c r="V2844" t="s">
        <v>379</v>
      </c>
    </row>
    <row r="2845" spans="1:22">
      <c r="A2845">
        <v>62229</v>
      </c>
      <c r="B2845" t="s">
        <v>1397</v>
      </c>
      <c r="C2845">
        <v>0.1</v>
      </c>
      <c r="D2845" t="s">
        <v>373</v>
      </c>
      <c r="E2845" t="s">
        <v>374</v>
      </c>
      <c r="F2845">
        <v>2007</v>
      </c>
      <c r="G2845">
        <v>93</v>
      </c>
      <c r="H2845" t="s">
        <v>32</v>
      </c>
      <c r="I2845" t="s">
        <v>131</v>
      </c>
      <c r="J2845" t="s">
        <v>1350</v>
      </c>
      <c r="K2845">
        <v>0</v>
      </c>
      <c r="L2845">
        <v>0</v>
      </c>
      <c r="M2845">
        <v>0</v>
      </c>
      <c r="N2845">
        <v>1960</v>
      </c>
      <c r="O2845">
        <v>1960</v>
      </c>
      <c r="P2845" t="s">
        <v>375</v>
      </c>
      <c r="Q2845" t="s">
        <v>335</v>
      </c>
      <c r="R2845" t="s">
        <v>1397</v>
      </c>
      <c r="S2845" t="s">
        <v>1398</v>
      </c>
      <c r="T2845" t="s">
        <v>518</v>
      </c>
      <c r="U2845" t="s">
        <v>558</v>
      </c>
      <c r="V2845" t="s">
        <v>379</v>
      </c>
    </row>
    <row r="2846" spans="1:22">
      <c r="A2846">
        <v>62230</v>
      </c>
      <c r="B2846" t="s">
        <v>1399</v>
      </c>
      <c r="C2846">
        <v>7.5</v>
      </c>
      <c r="D2846" t="s">
        <v>373</v>
      </c>
      <c r="E2846" t="s">
        <v>374</v>
      </c>
      <c r="F2846">
        <v>2007</v>
      </c>
      <c r="G2846">
        <v>93</v>
      </c>
      <c r="H2846" t="s">
        <v>32</v>
      </c>
      <c r="I2846" t="s">
        <v>131</v>
      </c>
      <c r="J2846" t="s">
        <v>1350</v>
      </c>
      <c r="K2846">
        <v>0</v>
      </c>
      <c r="L2846">
        <v>0</v>
      </c>
      <c r="M2846">
        <v>0</v>
      </c>
      <c r="N2846">
        <v>1960</v>
      </c>
      <c r="O2846">
        <v>1960</v>
      </c>
      <c r="P2846" t="s">
        <v>375</v>
      </c>
      <c r="Q2846" t="s">
        <v>335</v>
      </c>
      <c r="R2846" t="s">
        <v>1399</v>
      </c>
      <c r="S2846" t="s">
        <v>414</v>
      </c>
      <c r="T2846" t="s">
        <v>1400</v>
      </c>
      <c r="U2846" t="s">
        <v>416</v>
      </c>
      <c r="V2846" t="s">
        <v>417</v>
      </c>
    </row>
    <row r="2847" spans="1:22">
      <c r="A2847">
        <v>62231</v>
      </c>
      <c r="B2847" t="s">
        <v>1401</v>
      </c>
      <c r="C2847">
        <v>3.5</v>
      </c>
      <c r="D2847" t="s">
        <v>373</v>
      </c>
      <c r="E2847" t="s">
        <v>374</v>
      </c>
      <c r="F2847">
        <v>2007</v>
      </c>
      <c r="G2847">
        <v>93</v>
      </c>
      <c r="H2847" t="s">
        <v>32</v>
      </c>
      <c r="I2847" t="s">
        <v>131</v>
      </c>
      <c r="J2847" t="s">
        <v>1350</v>
      </c>
      <c r="K2847">
        <v>0</v>
      </c>
      <c r="L2847">
        <v>0</v>
      </c>
      <c r="M2847">
        <v>0</v>
      </c>
      <c r="N2847">
        <v>1960</v>
      </c>
      <c r="O2847">
        <v>1960</v>
      </c>
      <c r="P2847" t="s">
        <v>375</v>
      </c>
      <c r="Q2847" t="s">
        <v>335</v>
      </c>
      <c r="R2847" t="s">
        <v>1401</v>
      </c>
      <c r="S2847" t="s">
        <v>414</v>
      </c>
      <c r="T2847" t="s">
        <v>1402</v>
      </c>
      <c r="U2847" t="s">
        <v>416</v>
      </c>
      <c r="V2847" t="s">
        <v>417</v>
      </c>
    </row>
    <row r="2848" spans="1:22">
      <c r="A2848">
        <v>62232</v>
      </c>
      <c r="B2848" t="s">
        <v>1403</v>
      </c>
      <c r="C2848">
        <v>3.5</v>
      </c>
      <c r="D2848" t="s">
        <v>373</v>
      </c>
      <c r="E2848" t="s">
        <v>374</v>
      </c>
      <c r="F2848">
        <v>2007</v>
      </c>
      <c r="G2848">
        <v>93</v>
      </c>
      <c r="H2848" t="s">
        <v>32</v>
      </c>
      <c r="I2848" t="s">
        <v>131</v>
      </c>
      <c r="J2848" t="s">
        <v>1350</v>
      </c>
      <c r="K2848">
        <v>0</v>
      </c>
      <c r="L2848">
        <v>0</v>
      </c>
      <c r="M2848">
        <v>0</v>
      </c>
      <c r="N2848">
        <v>1960</v>
      </c>
      <c r="O2848">
        <v>1960</v>
      </c>
      <c r="P2848" t="s">
        <v>375</v>
      </c>
      <c r="Q2848" t="s">
        <v>335</v>
      </c>
      <c r="R2848" t="s">
        <v>1404</v>
      </c>
      <c r="S2848" t="s">
        <v>1405</v>
      </c>
      <c r="T2848" t="s">
        <v>1406</v>
      </c>
      <c r="U2848" t="s">
        <v>421</v>
      </c>
      <c r="V2848" t="s">
        <v>379</v>
      </c>
    </row>
    <row r="2849" spans="1:22">
      <c r="A2849">
        <v>62233</v>
      </c>
      <c r="B2849" t="s">
        <v>1106</v>
      </c>
      <c r="C2849">
        <v>0.1</v>
      </c>
      <c r="D2849" t="s">
        <v>373</v>
      </c>
      <c r="E2849" t="s">
        <v>374</v>
      </c>
      <c r="F2849">
        <v>2007</v>
      </c>
      <c r="G2849">
        <v>93</v>
      </c>
      <c r="H2849" t="s">
        <v>32</v>
      </c>
      <c r="I2849" t="s">
        <v>131</v>
      </c>
      <c r="J2849" t="s">
        <v>1350</v>
      </c>
      <c r="K2849">
        <v>0</v>
      </c>
      <c r="L2849">
        <v>0</v>
      </c>
      <c r="M2849">
        <v>0</v>
      </c>
      <c r="N2849">
        <v>1960</v>
      </c>
      <c r="O2849">
        <v>1960</v>
      </c>
      <c r="P2849" t="s">
        <v>375</v>
      </c>
      <c r="Q2849" t="s">
        <v>335</v>
      </c>
      <c r="R2849" t="s">
        <v>1107</v>
      </c>
      <c r="S2849" t="s">
        <v>501</v>
      </c>
      <c r="T2849" t="s">
        <v>1108</v>
      </c>
      <c r="U2849" t="s">
        <v>421</v>
      </c>
      <c r="V2849" t="s">
        <v>379</v>
      </c>
    </row>
    <row r="2850" spans="1:22">
      <c r="A2850">
        <v>62234</v>
      </c>
      <c r="B2850" t="s">
        <v>1407</v>
      </c>
      <c r="C2850">
        <v>0.1</v>
      </c>
      <c r="D2850" t="s">
        <v>373</v>
      </c>
      <c r="E2850" t="s">
        <v>374</v>
      </c>
      <c r="F2850">
        <v>2007</v>
      </c>
      <c r="G2850">
        <v>93</v>
      </c>
      <c r="H2850" t="s">
        <v>32</v>
      </c>
      <c r="I2850" t="s">
        <v>131</v>
      </c>
      <c r="J2850" t="s">
        <v>1350</v>
      </c>
      <c r="K2850">
        <v>0</v>
      </c>
      <c r="L2850">
        <v>0</v>
      </c>
      <c r="M2850">
        <v>0</v>
      </c>
      <c r="N2850">
        <v>1960</v>
      </c>
      <c r="O2850">
        <v>1960</v>
      </c>
      <c r="P2850" t="s">
        <v>375</v>
      </c>
      <c r="Q2850" t="s">
        <v>335</v>
      </c>
      <c r="R2850" t="s">
        <v>1408</v>
      </c>
      <c r="S2850" t="s">
        <v>501</v>
      </c>
      <c r="T2850" t="s">
        <v>1409</v>
      </c>
      <c r="U2850" t="s">
        <v>421</v>
      </c>
      <c r="V2850" t="s">
        <v>379</v>
      </c>
    </row>
    <row r="2851" spans="1:22">
      <c r="A2851">
        <v>62235</v>
      </c>
      <c r="B2851" t="s">
        <v>1109</v>
      </c>
      <c r="C2851">
        <v>0.1</v>
      </c>
      <c r="D2851" t="s">
        <v>373</v>
      </c>
      <c r="E2851" t="s">
        <v>374</v>
      </c>
      <c r="F2851">
        <v>2007</v>
      </c>
      <c r="G2851">
        <v>93</v>
      </c>
      <c r="H2851" t="s">
        <v>32</v>
      </c>
      <c r="I2851" t="s">
        <v>131</v>
      </c>
      <c r="J2851" t="s">
        <v>1350</v>
      </c>
      <c r="K2851">
        <v>0</v>
      </c>
      <c r="L2851">
        <v>0</v>
      </c>
      <c r="M2851">
        <v>0</v>
      </c>
      <c r="N2851">
        <v>1960</v>
      </c>
      <c r="O2851">
        <v>1960</v>
      </c>
      <c r="P2851" t="s">
        <v>375</v>
      </c>
      <c r="Q2851" t="s">
        <v>335</v>
      </c>
      <c r="R2851" t="s">
        <v>1110</v>
      </c>
      <c r="S2851" t="s">
        <v>501</v>
      </c>
      <c r="T2851" t="s">
        <v>1111</v>
      </c>
      <c r="U2851" t="s">
        <v>421</v>
      </c>
      <c r="V2851" t="s">
        <v>379</v>
      </c>
    </row>
    <row r="2852" spans="1:22">
      <c r="A2852">
        <v>62236</v>
      </c>
      <c r="B2852" t="s">
        <v>1410</v>
      </c>
      <c r="C2852">
        <v>0.1</v>
      </c>
      <c r="D2852" t="s">
        <v>373</v>
      </c>
      <c r="E2852" t="s">
        <v>374</v>
      </c>
      <c r="F2852">
        <v>2007</v>
      </c>
      <c r="G2852">
        <v>93</v>
      </c>
      <c r="H2852" t="s">
        <v>32</v>
      </c>
      <c r="I2852" t="s">
        <v>131</v>
      </c>
      <c r="J2852" t="s">
        <v>1350</v>
      </c>
      <c r="K2852">
        <v>0</v>
      </c>
      <c r="L2852">
        <v>0</v>
      </c>
      <c r="M2852">
        <v>0</v>
      </c>
      <c r="N2852">
        <v>1960</v>
      </c>
      <c r="O2852">
        <v>1960</v>
      </c>
      <c r="P2852" t="s">
        <v>375</v>
      </c>
      <c r="Q2852" t="s">
        <v>335</v>
      </c>
      <c r="R2852" t="s">
        <v>1410</v>
      </c>
      <c r="S2852" t="s">
        <v>1151</v>
      </c>
      <c r="T2852" t="s">
        <v>1411</v>
      </c>
      <c r="U2852" t="s">
        <v>421</v>
      </c>
      <c r="V2852" t="s">
        <v>379</v>
      </c>
    </row>
    <row r="2853" spans="1:22">
      <c r="A2853">
        <v>62237</v>
      </c>
      <c r="B2853" t="s">
        <v>1412</v>
      </c>
      <c r="C2853">
        <v>0.1</v>
      </c>
      <c r="D2853" t="s">
        <v>373</v>
      </c>
      <c r="E2853" t="s">
        <v>374</v>
      </c>
      <c r="F2853">
        <v>2007</v>
      </c>
      <c r="G2853">
        <v>93</v>
      </c>
      <c r="H2853" t="s">
        <v>32</v>
      </c>
      <c r="I2853" t="s">
        <v>131</v>
      </c>
      <c r="J2853" t="s">
        <v>1350</v>
      </c>
      <c r="K2853">
        <v>0</v>
      </c>
      <c r="L2853">
        <v>0</v>
      </c>
      <c r="M2853">
        <v>0</v>
      </c>
      <c r="N2853">
        <v>1960</v>
      </c>
      <c r="O2853">
        <v>1960</v>
      </c>
      <c r="P2853" t="s">
        <v>375</v>
      </c>
      <c r="Q2853" t="s">
        <v>335</v>
      </c>
      <c r="R2853" t="s">
        <v>1412</v>
      </c>
      <c r="S2853" t="s">
        <v>1413</v>
      </c>
      <c r="T2853" t="s">
        <v>1414</v>
      </c>
      <c r="U2853" t="s">
        <v>1415</v>
      </c>
      <c r="V2853" t="s">
        <v>379</v>
      </c>
    </row>
    <row r="2854" spans="1:22">
      <c r="A2854">
        <v>62238</v>
      </c>
      <c r="B2854" t="s">
        <v>1167</v>
      </c>
      <c r="C2854">
        <v>7.5</v>
      </c>
      <c r="D2854" t="s">
        <v>373</v>
      </c>
      <c r="E2854" t="s">
        <v>374</v>
      </c>
      <c r="F2854">
        <v>2007</v>
      </c>
      <c r="G2854">
        <v>93</v>
      </c>
      <c r="H2854" t="s">
        <v>32</v>
      </c>
      <c r="I2854" t="s">
        <v>131</v>
      </c>
      <c r="J2854" t="s">
        <v>1350</v>
      </c>
      <c r="K2854">
        <v>0</v>
      </c>
      <c r="L2854">
        <v>0</v>
      </c>
      <c r="M2854">
        <v>0</v>
      </c>
      <c r="N2854">
        <v>1960</v>
      </c>
      <c r="O2854">
        <v>1960</v>
      </c>
      <c r="P2854" t="s">
        <v>375</v>
      </c>
      <c r="Q2854" t="s">
        <v>335</v>
      </c>
      <c r="R2854" t="s">
        <v>1167</v>
      </c>
      <c r="S2854" t="s">
        <v>432</v>
      </c>
      <c r="T2854" t="s">
        <v>1168</v>
      </c>
      <c r="U2854" t="s">
        <v>434</v>
      </c>
      <c r="V2854" t="s">
        <v>379</v>
      </c>
    </row>
    <row r="2855" spans="1:22">
      <c r="A2855">
        <v>62239</v>
      </c>
      <c r="B2855" t="s">
        <v>1416</v>
      </c>
      <c r="C2855">
        <v>0.1</v>
      </c>
      <c r="D2855" t="s">
        <v>373</v>
      </c>
      <c r="E2855" t="s">
        <v>374</v>
      </c>
      <c r="F2855">
        <v>2007</v>
      </c>
      <c r="G2855">
        <v>93</v>
      </c>
      <c r="H2855" t="s">
        <v>32</v>
      </c>
      <c r="I2855" t="s">
        <v>131</v>
      </c>
      <c r="J2855" t="s">
        <v>1350</v>
      </c>
      <c r="K2855">
        <v>0</v>
      </c>
      <c r="L2855">
        <v>0</v>
      </c>
      <c r="M2855">
        <v>0</v>
      </c>
      <c r="N2855">
        <v>1960</v>
      </c>
      <c r="O2855">
        <v>1960</v>
      </c>
      <c r="P2855" t="s">
        <v>375</v>
      </c>
      <c r="Q2855" t="s">
        <v>335</v>
      </c>
      <c r="R2855" t="s">
        <v>1416</v>
      </c>
      <c r="S2855" t="s">
        <v>1417</v>
      </c>
      <c r="T2855" t="s">
        <v>791</v>
      </c>
      <c r="U2855" t="s">
        <v>434</v>
      </c>
      <c r="V2855" t="s">
        <v>379</v>
      </c>
    </row>
    <row r="2856" spans="1:22">
      <c r="A2856">
        <v>62240</v>
      </c>
      <c r="B2856" t="s">
        <v>1418</v>
      </c>
      <c r="C2856">
        <v>0.1</v>
      </c>
      <c r="D2856" t="s">
        <v>373</v>
      </c>
      <c r="E2856" t="s">
        <v>374</v>
      </c>
      <c r="F2856">
        <v>2007</v>
      </c>
      <c r="G2856">
        <v>93</v>
      </c>
      <c r="H2856" t="s">
        <v>32</v>
      </c>
      <c r="I2856" t="s">
        <v>131</v>
      </c>
      <c r="J2856" t="s">
        <v>1350</v>
      </c>
      <c r="K2856">
        <v>0</v>
      </c>
      <c r="L2856">
        <v>0</v>
      </c>
      <c r="M2856">
        <v>0</v>
      </c>
      <c r="N2856">
        <v>1960</v>
      </c>
      <c r="O2856">
        <v>1960</v>
      </c>
      <c r="P2856" t="s">
        <v>375</v>
      </c>
      <c r="Q2856" t="s">
        <v>335</v>
      </c>
      <c r="R2856" t="s">
        <v>1418</v>
      </c>
      <c r="S2856" t="s">
        <v>1419</v>
      </c>
      <c r="T2856" t="s">
        <v>382</v>
      </c>
      <c r="U2856" t="s">
        <v>719</v>
      </c>
      <c r="V2856" t="s">
        <v>379</v>
      </c>
    </row>
    <row r="2857" spans="1:22">
      <c r="A2857">
        <v>62241</v>
      </c>
      <c r="B2857" t="s">
        <v>435</v>
      </c>
      <c r="C2857">
        <v>0.5</v>
      </c>
      <c r="D2857" t="s">
        <v>373</v>
      </c>
      <c r="E2857" t="s">
        <v>374</v>
      </c>
      <c r="F2857">
        <v>2007</v>
      </c>
      <c r="G2857">
        <v>93</v>
      </c>
      <c r="H2857" t="s">
        <v>32</v>
      </c>
      <c r="I2857" t="s">
        <v>131</v>
      </c>
      <c r="J2857" t="s">
        <v>1350</v>
      </c>
      <c r="K2857">
        <v>0</v>
      </c>
      <c r="L2857">
        <v>0</v>
      </c>
      <c r="M2857">
        <v>0</v>
      </c>
      <c r="N2857">
        <v>1960</v>
      </c>
      <c r="O2857">
        <v>1960</v>
      </c>
      <c r="P2857" t="s">
        <v>375</v>
      </c>
      <c r="Q2857" t="s">
        <v>335</v>
      </c>
      <c r="R2857" t="s">
        <v>435</v>
      </c>
      <c r="S2857" t="s">
        <v>436</v>
      </c>
      <c r="T2857" t="s">
        <v>437</v>
      </c>
      <c r="U2857" t="s">
        <v>438</v>
      </c>
      <c r="V2857" t="s">
        <v>379</v>
      </c>
    </row>
    <row r="2858" spans="1:22">
      <c r="A2858">
        <v>62242</v>
      </c>
      <c r="B2858" t="s">
        <v>1198</v>
      </c>
      <c r="C2858">
        <v>3.5</v>
      </c>
      <c r="D2858" t="s">
        <v>373</v>
      </c>
      <c r="E2858" t="s">
        <v>374</v>
      </c>
      <c r="F2858">
        <v>2007</v>
      </c>
      <c r="G2858">
        <v>93</v>
      </c>
      <c r="H2858" t="s">
        <v>32</v>
      </c>
      <c r="I2858" t="s">
        <v>131</v>
      </c>
      <c r="J2858" t="s">
        <v>1350</v>
      </c>
      <c r="K2858">
        <v>0</v>
      </c>
      <c r="L2858">
        <v>0</v>
      </c>
      <c r="M2858">
        <v>0</v>
      </c>
      <c r="N2858">
        <v>1960</v>
      </c>
      <c r="O2858">
        <v>1960</v>
      </c>
      <c r="P2858" t="s">
        <v>375</v>
      </c>
      <c r="Q2858" t="s">
        <v>335</v>
      </c>
      <c r="R2858" t="s">
        <v>1198</v>
      </c>
      <c r="S2858" t="s">
        <v>440</v>
      </c>
      <c r="T2858" t="s">
        <v>1199</v>
      </c>
      <c r="U2858" t="s">
        <v>442</v>
      </c>
      <c r="V2858" t="s">
        <v>379</v>
      </c>
    </row>
    <row r="2859" spans="1:22">
      <c r="A2859">
        <v>62243</v>
      </c>
      <c r="B2859" t="s">
        <v>1420</v>
      </c>
      <c r="C2859">
        <v>0.5</v>
      </c>
      <c r="D2859" t="s">
        <v>373</v>
      </c>
      <c r="E2859" t="s">
        <v>374</v>
      </c>
      <c r="F2859">
        <v>2007</v>
      </c>
      <c r="G2859">
        <v>93</v>
      </c>
      <c r="H2859" t="s">
        <v>32</v>
      </c>
      <c r="I2859" t="s">
        <v>131</v>
      </c>
      <c r="J2859" t="s">
        <v>1350</v>
      </c>
      <c r="K2859">
        <v>0</v>
      </c>
      <c r="L2859">
        <v>0</v>
      </c>
      <c r="M2859">
        <v>0</v>
      </c>
      <c r="N2859">
        <v>1960</v>
      </c>
      <c r="O2859">
        <v>1960</v>
      </c>
      <c r="P2859" t="s">
        <v>375</v>
      </c>
      <c r="Q2859" t="s">
        <v>335</v>
      </c>
      <c r="R2859" t="s">
        <v>1420</v>
      </c>
      <c r="S2859" t="s">
        <v>440</v>
      </c>
      <c r="T2859" t="s">
        <v>1421</v>
      </c>
      <c r="U2859" t="s">
        <v>442</v>
      </c>
      <c r="V2859" t="s">
        <v>379</v>
      </c>
    </row>
    <row r="2860" spans="1:22">
      <c r="A2860">
        <v>62244</v>
      </c>
      <c r="B2860" t="s">
        <v>1200</v>
      </c>
      <c r="C2860">
        <v>0.1</v>
      </c>
      <c r="D2860" t="s">
        <v>373</v>
      </c>
      <c r="E2860" t="s">
        <v>374</v>
      </c>
      <c r="F2860">
        <v>2007</v>
      </c>
      <c r="G2860">
        <v>93</v>
      </c>
      <c r="H2860" t="s">
        <v>32</v>
      </c>
      <c r="I2860" t="s">
        <v>131</v>
      </c>
      <c r="J2860" t="s">
        <v>1350</v>
      </c>
      <c r="K2860">
        <v>0</v>
      </c>
      <c r="L2860">
        <v>0</v>
      </c>
      <c r="M2860">
        <v>0</v>
      </c>
      <c r="N2860">
        <v>1960</v>
      </c>
      <c r="O2860">
        <v>1960</v>
      </c>
      <c r="P2860" t="s">
        <v>375</v>
      </c>
      <c r="Q2860" t="s">
        <v>335</v>
      </c>
      <c r="R2860" t="s">
        <v>1200</v>
      </c>
      <c r="S2860" t="s">
        <v>440</v>
      </c>
      <c r="T2860" t="s">
        <v>1201</v>
      </c>
      <c r="U2860" t="s">
        <v>442</v>
      </c>
      <c r="V2860" t="s">
        <v>379</v>
      </c>
    </row>
    <row r="2861" spans="1:22">
      <c r="A2861">
        <v>62245</v>
      </c>
      <c r="B2861" t="s">
        <v>1195</v>
      </c>
      <c r="C2861">
        <v>0.1</v>
      </c>
      <c r="D2861" t="s">
        <v>373</v>
      </c>
      <c r="E2861" t="s">
        <v>374</v>
      </c>
      <c r="F2861">
        <v>2007</v>
      </c>
      <c r="G2861">
        <v>93</v>
      </c>
      <c r="H2861" t="s">
        <v>32</v>
      </c>
      <c r="I2861" t="s">
        <v>131</v>
      </c>
      <c r="J2861" t="s">
        <v>1350</v>
      </c>
      <c r="K2861">
        <v>0</v>
      </c>
      <c r="L2861">
        <v>0</v>
      </c>
      <c r="M2861">
        <v>0</v>
      </c>
      <c r="N2861">
        <v>1960</v>
      </c>
      <c r="O2861">
        <v>1960</v>
      </c>
      <c r="P2861" t="s">
        <v>375</v>
      </c>
      <c r="Q2861" t="s">
        <v>335</v>
      </c>
      <c r="R2861" t="s">
        <v>1196</v>
      </c>
      <c r="S2861" t="s">
        <v>440</v>
      </c>
      <c r="T2861" t="s">
        <v>1197</v>
      </c>
      <c r="U2861" t="s">
        <v>442</v>
      </c>
      <c r="V2861" t="s">
        <v>379</v>
      </c>
    </row>
    <row r="2862" spans="1:22">
      <c r="A2862">
        <v>62246</v>
      </c>
      <c r="B2862" t="s">
        <v>1220</v>
      </c>
      <c r="C2862">
        <v>3.5</v>
      </c>
      <c r="D2862" t="s">
        <v>373</v>
      </c>
      <c r="E2862" t="s">
        <v>374</v>
      </c>
      <c r="F2862">
        <v>2007</v>
      </c>
      <c r="G2862">
        <v>93</v>
      </c>
      <c r="H2862" t="s">
        <v>32</v>
      </c>
      <c r="I2862" t="s">
        <v>131</v>
      </c>
      <c r="J2862" t="s">
        <v>1350</v>
      </c>
      <c r="K2862">
        <v>0</v>
      </c>
      <c r="L2862">
        <v>0</v>
      </c>
      <c r="M2862">
        <v>0</v>
      </c>
      <c r="N2862">
        <v>1960</v>
      </c>
      <c r="O2862">
        <v>1960</v>
      </c>
      <c r="P2862" t="s">
        <v>375</v>
      </c>
      <c r="Q2862" t="s">
        <v>335</v>
      </c>
      <c r="R2862" t="s">
        <v>1220</v>
      </c>
      <c r="S2862" t="s">
        <v>550</v>
      </c>
      <c r="T2862" t="s">
        <v>1048</v>
      </c>
      <c r="U2862" t="s">
        <v>552</v>
      </c>
      <c r="V2862" t="s">
        <v>379</v>
      </c>
    </row>
    <row r="2863" spans="1:22">
      <c r="A2863">
        <v>62247</v>
      </c>
      <c r="B2863" t="s">
        <v>1422</v>
      </c>
      <c r="C2863">
        <v>0.1</v>
      </c>
      <c r="D2863" t="s">
        <v>373</v>
      </c>
      <c r="E2863" t="s">
        <v>374</v>
      </c>
      <c r="F2863">
        <v>2007</v>
      </c>
      <c r="G2863">
        <v>93</v>
      </c>
      <c r="H2863" t="s">
        <v>32</v>
      </c>
      <c r="I2863" t="s">
        <v>131</v>
      </c>
      <c r="J2863" t="s">
        <v>1350</v>
      </c>
      <c r="K2863">
        <v>0</v>
      </c>
      <c r="L2863">
        <v>0</v>
      </c>
      <c r="M2863">
        <v>0</v>
      </c>
      <c r="N2863">
        <v>1960</v>
      </c>
      <c r="O2863">
        <v>1960</v>
      </c>
      <c r="P2863" t="s">
        <v>375</v>
      </c>
      <c r="Q2863" t="s">
        <v>335</v>
      </c>
      <c r="R2863" t="s">
        <v>1422</v>
      </c>
      <c r="S2863" t="s">
        <v>1423</v>
      </c>
      <c r="T2863" t="s">
        <v>1424</v>
      </c>
      <c r="U2863" t="s">
        <v>552</v>
      </c>
      <c r="V2863" t="s">
        <v>379</v>
      </c>
    </row>
    <row r="2864" spans="1:22">
      <c r="A2864">
        <v>62248</v>
      </c>
      <c r="B2864" t="s">
        <v>1221</v>
      </c>
      <c r="C2864">
        <v>0.1</v>
      </c>
      <c r="D2864" t="s">
        <v>373</v>
      </c>
      <c r="E2864" t="s">
        <v>374</v>
      </c>
      <c r="F2864">
        <v>2007</v>
      </c>
      <c r="G2864">
        <v>93</v>
      </c>
      <c r="H2864" t="s">
        <v>32</v>
      </c>
      <c r="I2864" t="s">
        <v>131</v>
      </c>
      <c r="J2864" t="s">
        <v>1350</v>
      </c>
      <c r="K2864">
        <v>0</v>
      </c>
      <c r="L2864">
        <v>0</v>
      </c>
      <c r="M2864">
        <v>0</v>
      </c>
      <c r="N2864">
        <v>1960</v>
      </c>
      <c r="O2864">
        <v>1960</v>
      </c>
      <c r="P2864" t="s">
        <v>375</v>
      </c>
      <c r="Q2864" t="s">
        <v>335</v>
      </c>
      <c r="R2864" t="s">
        <v>1221</v>
      </c>
      <c r="S2864" t="s">
        <v>1222</v>
      </c>
      <c r="T2864" t="s">
        <v>1223</v>
      </c>
      <c r="U2864" t="s">
        <v>552</v>
      </c>
      <c r="V2864" t="s">
        <v>379</v>
      </c>
    </row>
    <row r="2865" spans="1:22">
      <c r="A2865">
        <v>62249</v>
      </c>
      <c r="B2865" t="s">
        <v>1349</v>
      </c>
      <c r="C2865">
        <v>0.1</v>
      </c>
      <c r="D2865" t="s">
        <v>373</v>
      </c>
      <c r="E2865" t="s">
        <v>374</v>
      </c>
      <c r="F2865">
        <v>2007</v>
      </c>
      <c r="G2865">
        <v>93</v>
      </c>
      <c r="H2865" t="s">
        <v>32</v>
      </c>
      <c r="I2865" t="s">
        <v>131</v>
      </c>
      <c r="J2865" t="s">
        <v>1425</v>
      </c>
      <c r="K2865">
        <v>0</v>
      </c>
      <c r="L2865">
        <v>0</v>
      </c>
      <c r="M2865">
        <v>0</v>
      </c>
      <c r="N2865">
        <v>1960</v>
      </c>
      <c r="O2865">
        <v>1960</v>
      </c>
      <c r="P2865" t="s">
        <v>375</v>
      </c>
      <c r="Q2865" t="s">
        <v>335</v>
      </c>
      <c r="R2865" t="s">
        <v>1349</v>
      </c>
      <c r="S2865" t="s">
        <v>1351</v>
      </c>
      <c r="T2865" t="s">
        <v>1352</v>
      </c>
      <c r="U2865" t="s">
        <v>1353</v>
      </c>
      <c r="V2865" t="s">
        <v>379</v>
      </c>
    </row>
    <row r="2866" spans="1:22">
      <c r="A2866">
        <v>62250</v>
      </c>
      <c r="B2866" t="s">
        <v>569</v>
      </c>
      <c r="C2866">
        <v>0.5</v>
      </c>
      <c r="D2866" t="s">
        <v>373</v>
      </c>
      <c r="E2866" t="s">
        <v>374</v>
      </c>
      <c r="F2866">
        <v>2007</v>
      </c>
      <c r="G2866">
        <v>93</v>
      </c>
      <c r="H2866" t="s">
        <v>32</v>
      </c>
      <c r="I2866" t="s">
        <v>131</v>
      </c>
      <c r="J2866" t="s">
        <v>1425</v>
      </c>
      <c r="K2866">
        <v>0</v>
      </c>
      <c r="L2866">
        <v>0</v>
      </c>
      <c r="M2866">
        <v>0</v>
      </c>
      <c r="N2866">
        <v>1960</v>
      </c>
      <c r="O2866">
        <v>1960</v>
      </c>
      <c r="P2866" t="s">
        <v>375</v>
      </c>
      <c r="Q2866" t="s">
        <v>335</v>
      </c>
      <c r="R2866" t="s">
        <v>569</v>
      </c>
      <c r="S2866" t="s">
        <v>570</v>
      </c>
      <c r="T2866" t="s">
        <v>571</v>
      </c>
      <c r="U2866" t="s">
        <v>572</v>
      </c>
      <c r="V2866" t="s">
        <v>379</v>
      </c>
    </row>
    <row r="2867" spans="1:22">
      <c r="A2867">
        <v>62251</v>
      </c>
      <c r="B2867" t="s">
        <v>822</v>
      </c>
      <c r="C2867">
        <v>0.1</v>
      </c>
      <c r="D2867" t="s">
        <v>373</v>
      </c>
      <c r="E2867" t="s">
        <v>374</v>
      </c>
      <c r="F2867">
        <v>2007</v>
      </c>
      <c r="G2867">
        <v>93</v>
      </c>
      <c r="H2867" t="s">
        <v>32</v>
      </c>
      <c r="I2867" t="s">
        <v>131</v>
      </c>
      <c r="J2867" t="s">
        <v>1425</v>
      </c>
      <c r="K2867">
        <v>0</v>
      </c>
      <c r="L2867">
        <v>0</v>
      </c>
      <c r="M2867">
        <v>0</v>
      </c>
      <c r="N2867">
        <v>1960</v>
      </c>
      <c r="O2867">
        <v>1960</v>
      </c>
      <c r="P2867" t="s">
        <v>375</v>
      </c>
      <c r="Q2867" t="s">
        <v>335</v>
      </c>
      <c r="R2867" t="s">
        <v>822</v>
      </c>
      <c r="S2867" t="s">
        <v>820</v>
      </c>
      <c r="T2867" t="s">
        <v>823</v>
      </c>
      <c r="U2867" t="s">
        <v>572</v>
      </c>
      <c r="V2867" t="s">
        <v>379</v>
      </c>
    </row>
    <row r="2868" spans="1:22">
      <c r="A2868">
        <v>62252</v>
      </c>
      <c r="B2868" t="s">
        <v>1426</v>
      </c>
      <c r="C2868">
        <v>0.1</v>
      </c>
      <c r="D2868" t="s">
        <v>373</v>
      </c>
      <c r="E2868" t="s">
        <v>374</v>
      </c>
      <c r="F2868">
        <v>2007</v>
      </c>
      <c r="G2868">
        <v>93</v>
      </c>
      <c r="H2868" t="s">
        <v>32</v>
      </c>
      <c r="I2868" t="s">
        <v>131</v>
      </c>
      <c r="J2868" t="s">
        <v>1425</v>
      </c>
      <c r="K2868">
        <v>0</v>
      </c>
      <c r="L2868">
        <v>0</v>
      </c>
      <c r="M2868">
        <v>0</v>
      </c>
      <c r="N2868">
        <v>1960</v>
      </c>
      <c r="O2868">
        <v>1960</v>
      </c>
      <c r="P2868" t="s">
        <v>375</v>
      </c>
      <c r="Q2868" t="s">
        <v>335</v>
      </c>
      <c r="R2868" t="s">
        <v>1426</v>
      </c>
      <c r="S2868" t="s">
        <v>825</v>
      </c>
      <c r="T2868" t="s">
        <v>1427</v>
      </c>
      <c r="U2868" t="s">
        <v>826</v>
      </c>
      <c r="V2868" t="s">
        <v>379</v>
      </c>
    </row>
    <row r="2869" spans="1:22">
      <c r="A2869">
        <v>62253</v>
      </c>
      <c r="B2869" t="s">
        <v>1354</v>
      </c>
      <c r="C2869">
        <v>0.5</v>
      </c>
      <c r="D2869" t="s">
        <v>373</v>
      </c>
      <c r="E2869" t="s">
        <v>374</v>
      </c>
      <c r="F2869">
        <v>2007</v>
      </c>
      <c r="G2869">
        <v>93</v>
      </c>
      <c r="H2869" t="s">
        <v>32</v>
      </c>
      <c r="I2869" t="s">
        <v>131</v>
      </c>
      <c r="J2869" t="s">
        <v>1425</v>
      </c>
      <c r="K2869">
        <v>0</v>
      </c>
      <c r="L2869">
        <v>0</v>
      </c>
      <c r="M2869">
        <v>0</v>
      </c>
      <c r="N2869">
        <v>1960</v>
      </c>
      <c r="O2869">
        <v>1960</v>
      </c>
      <c r="P2869" t="s">
        <v>375</v>
      </c>
      <c r="Q2869" t="s">
        <v>335</v>
      </c>
      <c r="R2869" t="s">
        <v>1354</v>
      </c>
      <c r="S2869" t="s">
        <v>376</v>
      </c>
      <c r="T2869" t="s">
        <v>1355</v>
      </c>
      <c r="U2869" t="s">
        <v>378</v>
      </c>
      <c r="V2869" t="s">
        <v>379</v>
      </c>
    </row>
    <row r="2870" spans="1:22">
      <c r="A2870">
        <v>62254</v>
      </c>
      <c r="B2870" t="s">
        <v>836</v>
      </c>
      <c r="C2870">
        <v>0.5</v>
      </c>
      <c r="D2870" t="s">
        <v>373</v>
      </c>
      <c r="E2870" t="s">
        <v>374</v>
      </c>
      <c r="F2870">
        <v>2007</v>
      </c>
      <c r="G2870">
        <v>93</v>
      </c>
      <c r="H2870" t="s">
        <v>32</v>
      </c>
      <c r="I2870" t="s">
        <v>131</v>
      </c>
      <c r="J2870" t="s">
        <v>1425</v>
      </c>
      <c r="K2870">
        <v>0</v>
      </c>
      <c r="L2870">
        <v>0</v>
      </c>
      <c r="M2870">
        <v>0</v>
      </c>
      <c r="N2870">
        <v>1960</v>
      </c>
      <c r="O2870">
        <v>1960</v>
      </c>
      <c r="P2870" t="s">
        <v>375</v>
      </c>
      <c r="Q2870" t="s">
        <v>335</v>
      </c>
      <c r="R2870" t="s">
        <v>836</v>
      </c>
      <c r="S2870" t="s">
        <v>837</v>
      </c>
      <c r="T2870" t="s">
        <v>838</v>
      </c>
      <c r="U2870" t="s">
        <v>839</v>
      </c>
      <c r="V2870" t="s">
        <v>379</v>
      </c>
    </row>
    <row r="2871" spans="1:22">
      <c r="A2871">
        <v>62255</v>
      </c>
      <c r="B2871" t="s">
        <v>1428</v>
      </c>
      <c r="C2871">
        <v>0.1</v>
      </c>
      <c r="D2871" t="s">
        <v>373</v>
      </c>
      <c r="E2871" t="s">
        <v>374</v>
      </c>
      <c r="F2871">
        <v>2007</v>
      </c>
      <c r="G2871">
        <v>93</v>
      </c>
      <c r="H2871" t="s">
        <v>32</v>
      </c>
      <c r="I2871" t="s">
        <v>131</v>
      </c>
      <c r="J2871" t="s">
        <v>1425</v>
      </c>
      <c r="K2871">
        <v>0</v>
      </c>
      <c r="L2871">
        <v>0</v>
      </c>
      <c r="M2871">
        <v>0</v>
      </c>
      <c r="N2871">
        <v>1960</v>
      </c>
      <c r="O2871">
        <v>1960</v>
      </c>
      <c r="P2871" t="s">
        <v>375</v>
      </c>
      <c r="Q2871" t="s">
        <v>335</v>
      </c>
      <c r="R2871" t="s">
        <v>1428</v>
      </c>
      <c r="S2871" t="s">
        <v>1429</v>
      </c>
      <c r="T2871" t="s">
        <v>1430</v>
      </c>
      <c r="U2871" t="s">
        <v>1431</v>
      </c>
      <c r="V2871" t="s">
        <v>379</v>
      </c>
    </row>
    <row r="2872" spans="1:22">
      <c r="A2872">
        <v>62256</v>
      </c>
      <c r="B2872" t="s">
        <v>892</v>
      </c>
      <c r="C2872">
        <v>0.1</v>
      </c>
      <c r="D2872" t="s">
        <v>373</v>
      </c>
      <c r="E2872" t="s">
        <v>374</v>
      </c>
      <c r="F2872">
        <v>2007</v>
      </c>
      <c r="G2872">
        <v>93</v>
      </c>
      <c r="H2872" t="s">
        <v>32</v>
      </c>
      <c r="I2872" t="s">
        <v>131</v>
      </c>
      <c r="J2872" t="s">
        <v>1425</v>
      </c>
      <c r="K2872">
        <v>0</v>
      </c>
      <c r="L2872">
        <v>0</v>
      </c>
      <c r="M2872">
        <v>0</v>
      </c>
      <c r="N2872">
        <v>1960</v>
      </c>
      <c r="O2872">
        <v>1960</v>
      </c>
      <c r="P2872" t="s">
        <v>375</v>
      </c>
      <c r="Q2872" t="s">
        <v>335</v>
      </c>
      <c r="R2872" t="s">
        <v>892</v>
      </c>
      <c r="S2872" t="s">
        <v>498</v>
      </c>
      <c r="T2872" t="s">
        <v>893</v>
      </c>
      <c r="U2872" t="s">
        <v>459</v>
      </c>
      <c r="V2872" t="s">
        <v>379</v>
      </c>
    </row>
    <row r="2873" spans="1:22">
      <c r="A2873">
        <v>62257</v>
      </c>
      <c r="B2873" t="s">
        <v>879</v>
      </c>
      <c r="C2873">
        <v>0.1</v>
      </c>
      <c r="D2873" t="s">
        <v>373</v>
      </c>
      <c r="E2873" t="s">
        <v>374</v>
      </c>
      <c r="F2873">
        <v>2007</v>
      </c>
      <c r="G2873">
        <v>93</v>
      </c>
      <c r="H2873" t="s">
        <v>32</v>
      </c>
      <c r="I2873" t="s">
        <v>131</v>
      </c>
      <c r="J2873" t="s">
        <v>1425</v>
      </c>
      <c r="K2873">
        <v>0</v>
      </c>
      <c r="L2873">
        <v>0</v>
      </c>
      <c r="M2873">
        <v>0</v>
      </c>
      <c r="N2873">
        <v>1960</v>
      </c>
      <c r="O2873">
        <v>1960</v>
      </c>
      <c r="P2873" t="s">
        <v>375</v>
      </c>
      <c r="Q2873" t="s">
        <v>335</v>
      </c>
      <c r="R2873" t="s">
        <v>879</v>
      </c>
      <c r="S2873" t="s">
        <v>548</v>
      </c>
      <c r="T2873" t="s">
        <v>880</v>
      </c>
      <c r="U2873" t="s">
        <v>459</v>
      </c>
      <c r="V2873" t="s">
        <v>379</v>
      </c>
    </row>
    <row r="2874" spans="1:22">
      <c r="A2874">
        <v>62258</v>
      </c>
      <c r="B2874" t="s">
        <v>1371</v>
      </c>
      <c r="C2874">
        <v>0.1</v>
      </c>
      <c r="D2874" t="s">
        <v>373</v>
      </c>
      <c r="E2874" t="s">
        <v>374</v>
      </c>
      <c r="F2874">
        <v>2007</v>
      </c>
      <c r="G2874">
        <v>93</v>
      </c>
      <c r="H2874" t="s">
        <v>32</v>
      </c>
      <c r="I2874" t="s">
        <v>131</v>
      </c>
      <c r="J2874" t="s">
        <v>1425</v>
      </c>
      <c r="K2874">
        <v>0</v>
      </c>
      <c r="L2874">
        <v>0</v>
      </c>
      <c r="M2874">
        <v>0</v>
      </c>
      <c r="N2874">
        <v>1960</v>
      </c>
      <c r="O2874">
        <v>1960</v>
      </c>
      <c r="P2874" t="s">
        <v>375</v>
      </c>
      <c r="Q2874" t="s">
        <v>335</v>
      </c>
      <c r="R2874" t="s">
        <v>1371</v>
      </c>
      <c r="S2874" t="s">
        <v>1372</v>
      </c>
      <c r="T2874" t="s">
        <v>1053</v>
      </c>
      <c r="U2874" t="s">
        <v>526</v>
      </c>
      <c r="V2874" t="s">
        <v>379</v>
      </c>
    </row>
    <row r="2875" spans="1:22">
      <c r="A2875">
        <v>62259</v>
      </c>
      <c r="B2875" t="s">
        <v>523</v>
      </c>
      <c r="C2875">
        <v>0.1</v>
      </c>
      <c r="D2875" t="s">
        <v>373</v>
      </c>
      <c r="E2875" t="s">
        <v>374</v>
      </c>
      <c r="F2875">
        <v>2007</v>
      </c>
      <c r="G2875">
        <v>93</v>
      </c>
      <c r="H2875" t="s">
        <v>32</v>
      </c>
      <c r="I2875" t="s">
        <v>131</v>
      </c>
      <c r="J2875" t="s">
        <v>1425</v>
      </c>
      <c r="K2875">
        <v>0</v>
      </c>
      <c r="L2875">
        <v>0</v>
      </c>
      <c r="M2875">
        <v>0</v>
      </c>
      <c r="N2875">
        <v>1960</v>
      </c>
      <c r="O2875">
        <v>1960</v>
      </c>
      <c r="P2875" t="s">
        <v>375</v>
      </c>
      <c r="Q2875" t="s">
        <v>335</v>
      </c>
      <c r="R2875" t="s">
        <v>523</v>
      </c>
      <c r="S2875" t="s">
        <v>524</v>
      </c>
      <c r="T2875" t="s">
        <v>525</v>
      </c>
      <c r="U2875" t="s">
        <v>526</v>
      </c>
      <c r="V2875" t="s">
        <v>379</v>
      </c>
    </row>
    <row r="2876" spans="1:22">
      <c r="A2876">
        <v>62260</v>
      </c>
      <c r="B2876" t="s">
        <v>949</v>
      </c>
      <c r="C2876">
        <v>0.1</v>
      </c>
      <c r="D2876" t="s">
        <v>373</v>
      </c>
      <c r="E2876" t="s">
        <v>374</v>
      </c>
      <c r="F2876">
        <v>2007</v>
      </c>
      <c r="G2876">
        <v>93</v>
      </c>
      <c r="H2876" t="s">
        <v>32</v>
      </c>
      <c r="I2876" t="s">
        <v>131</v>
      </c>
      <c r="J2876" t="s">
        <v>1425</v>
      </c>
      <c r="K2876">
        <v>0</v>
      </c>
      <c r="L2876">
        <v>0</v>
      </c>
      <c r="M2876">
        <v>0</v>
      </c>
      <c r="N2876">
        <v>1960</v>
      </c>
      <c r="O2876">
        <v>1960</v>
      </c>
      <c r="P2876" t="s">
        <v>375</v>
      </c>
      <c r="Q2876" t="s">
        <v>335</v>
      </c>
      <c r="R2876" t="s">
        <v>949</v>
      </c>
      <c r="S2876" t="s">
        <v>950</v>
      </c>
      <c r="T2876" t="s">
        <v>951</v>
      </c>
      <c r="U2876" t="s">
        <v>618</v>
      </c>
      <c r="V2876" t="s">
        <v>379</v>
      </c>
    </row>
    <row r="2877" spans="1:22">
      <c r="A2877">
        <v>62261</v>
      </c>
      <c r="B2877" t="s">
        <v>959</v>
      </c>
      <c r="C2877">
        <v>0.5</v>
      </c>
      <c r="D2877" t="s">
        <v>373</v>
      </c>
      <c r="E2877" t="s">
        <v>374</v>
      </c>
      <c r="F2877">
        <v>2007</v>
      </c>
      <c r="G2877">
        <v>93</v>
      </c>
      <c r="H2877" t="s">
        <v>32</v>
      </c>
      <c r="I2877" t="s">
        <v>131</v>
      </c>
      <c r="J2877" t="s">
        <v>1425</v>
      </c>
      <c r="K2877">
        <v>0</v>
      </c>
      <c r="L2877">
        <v>0</v>
      </c>
      <c r="M2877">
        <v>0</v>
      </c>
      <c r="N2877">
        <v>1960</v>
      </c>
      <c r="O2877">
        <v>1960</v>
      </c>
      <c r="P2877" t="s">
        <v>375</v>
      </c>
      <c r="Q2877" t="s">
        <v>335</v>
      </c>
      <c r="R2877" t="s">
        <v>959</v>
      </c>
      <c r="S2877" t="s">
        <v>960</v>
      </c>
      <c r="T2877" t="s">
        <v>433</v>
      </c>
      <c r="U2877" t="s">
        <v>961</v>
      </c>
      <c r="V2877" t="s">
        <v>379</v>
      </c>
    </row>
    <row r="2878" spans="1:22">
      <c r="A2878">
        <v>62262</v>
      </c>
      <c r="B2878" t="s">
        <v>964</v>
      </c>
      <c r="C2878">
        <v>7.5</v>
      </c>
      <c r="D2878" t="s">
        <v>373</v>
      </c>
      <c r="E2878" t="s">
        <v>374</v>
      </c>
      <c r="F2878">
        <v>2007</v>
      </c>
      <c r="G2878">
        <v>93</v>
      </c>
      <c r="H2878" t="s">
        <v>32</v>
      </c>
      <c r="I2878" t="s">
        <v>131</v>
      </c>
      <c r="J2878" t="s">
        <v>1425</v>
      </c>
      <c r="K2878">
        <v>0</v>
      </c>
      <c r="L2878">
        <v>0</v>
      </c>
      <c r="M2878">
        <v>0</v>
      </c>
      <c r="N2878">
        <v>1960</v>
      </c>
      <c r="O2878">
        <v>1960</v>
      </c>
      <c r="P2878" t="s">
        <v>375</v>
      </c>
      <c r="Q2878" t="s">
        <v>335</v>
      </c>
      <c r="R2878" t="s">
        <v>964</v>
      </c>
      <c r="S2878" t="s">
        <v>399</v>
      </c>
      <c r="T2878" t="s">
        <v>965</v>
      </c>
      <c r="U2878" t="s">
        <v>391</v>
      </c>
      <c r="V2878" t="s">
        <v>392</v>
      </c>
    </row>
    <row r="2879" spans="1:22">
      <c r="A2879">
        <v>62263</v>
      </c>
      <c r="B2879" t="s">
        <v>976</v>
      </c>
      <c r="C2879">
        <v>0.1</v>
      </c>
      <c r="D2879" t="s">
        <v>373</v>
      </c>
      <c r="E2879" t="s">
        <v>374</v>
      </c>
      <c r="F2879">
        <v>2007</v>
      </c>
      <c r="G2879">
        <v>93</v>
      </c>
      <c r="H2879" t="s">
        <v>32</v>
      </c>
      <c r="I2879" t="s">
        <v>131</v>
      </c>
      <c r="J2879" t="s">
        <v>1425</v>
      </c>
      <c r="K2879">
        <v>0</v>
      </c>
      <c r="L2879">
        <v>0</v>
      </c>
      <c r="M2879">
        <v>0</v>
      </c>
      <c r="N2879">
        <v>1960</v>
      </c>
      <c r="O2879">
        <v>1960</v>
      </c>
      <c r="P2879" t="s">
        <v>375</v>
      </c>
      <c r="Q2879" t="s">
        <v>335</v>
      </c>
      <c r="R2879" t="s">
        <v>977</v>
      </c>
      <c r="S2879" t="s">
        <v>978</v>
      </c>
      <c r="T2879" t="s">
        <v>529</v>
      </c>
      <c r="U2879" t="s">
        <v>530</v>
      </c>
      <c r="V2879" t="s">
        <v>379</v>
      </c>
    </row>
    <row r="2880" spans="1:22">
      <c r="A2880">
        <v>62264</v>
      </c>
      <c r="B2880" t="s">
        <v>527</v>
      </c>
      <c r="C2880">
        <v>0.1</v>
      </c>
      <c r="D2880" t="s">
        <v>373</v>
      </c>
      <c r="E2880" t="s">
        <v>374</v>
      </c>
      <c r="F2880">
        <v>2007</v>
      </c>
      <c r="G2880">
        <v>93</v>
      </c>
      <c r="H2880" t="s">
        <v>32</v>
      </c>
      <c r="I2880" t="s">
        <v>131</v>
      </c>
      <c r="J2880" t="s">
        <v>1425</v>
      </c>
      <c r="K2880">
        <v>0</v>
      </c>
      <c r="L2880">
        <v>0</v>
      </c>
      <c r="M2880">
        <v>0</v>
      </c>
      <c r="N2880">
        <v>1960</v>
      </c>
      <c r="O2880">
        <v>1960</v>
      </c>
      <c r="P2880" t="s">
        <v>375</v>
      </c>
      <c r="Q2880" t="s">
        <v>335</v>
      </c>
      <c r="R2880" t="s">
        <v>527</v>
      </c>
      <c r="S2880" t="s">
        <v>528</v>
      </c>
      <c r="T2880" t="s">
        <v>529</v>
      </c>
      <c r="U2880" t="s">
        <v>530</v>
      </c>
      <c r="V2880" t="s">
        <v>379</v>
      </c>
    </row>
    <row r="2881" spans="1:22">
      <c r="A2881">
        <v>62265</v>
      </c>
      <c r="B2881" t="s">
        <v>996</v>
      </c>
      <c r="C2881">
        <v>37.5</v>
      </c>
      <c r="D2881" t="s">
        <v>373</v>
      </c>
      <c r="E2881" t="s">
        <v>374</v>
      </c>
      <c r="F2881">
        <v>2007</v>
      </c>
      <c r="G2881">
        <v>93</v>
      </c>
      <c r="H2881" t="s">
        <v>32</v>
      </c>
      <c r="I2881" t="s">
        <v>131</v>
      </c>
      <c r="J2881" t="s">
        <v>1425</v>
      </c>
      <c r="K2881">
        <v>0</v>
      </c>
      <c r="L2881">
        <v>0</v>
      </c>
      <c r="M2881">
        <v>0</v>
      </c>
      <c r="N2881">
        <v>1960</v>
      </c>
      <c r="O2881">
        <v>1960</v>
      </c>
      <c r="P2881" t="s">
        <v>375</v>
      </c>
      <c r="Q2881" t="s">
        <v>335</v>
      </c>
      <c r="R2881" t="s">
        <v>996</v>
      </c>
      <c r="S2881" t="s">
        <v>447</v>
      </c>
      <c r="T2881" t="s">
        <v>997</v>
      </c>
      <c r="U2881" t="s">
        <v>449</v>
      </c>
      <c r="V2881" t="s">
        <v>417</v>
      </c>
    </row>
    <row r="2882" spans="1:22">
      <c r="A2882">
        <v>62266</v>
      </c>
      <c r="B2882" t="s">
        <v>1376</v>
      </c>
      <c r="C2882">
        <v>3.5</v>
      </c>
      <c r="D2882" t="s">
        <v>373</v>
      </c>
      <c r="E2882" t="s">
        <v>374</v>
      </c>
      <c r="F2882">
        <v>2007</v>
      </c>
      <c r="G2882">
        <v>93</v>
      </c>
      <c r="H2882" t="s">
        <v>32</v>
      </c>
      <c r="I2882" t="s">
        <v>131</v>
      </c>
      <c r="J2882" t="s">
        <v>1425</v>
      </c>
      <c r="K2882">
        <v>0</v>
      </c>
      <c r="L2882">
        <v>0</v>
      </c>
      <c r="M2882">
        <v>0</v>
      </c>
      <c r="N2882">
        <v>1960</v>
      </c>
      <c r="O2882">
        <v>1960</v>
      </c>
      <c r="P2882" t="s">
        <v>375</v>
      </c>
      <c r="Q2882" t="s">
        <v>335</v>
      </c>
      <c r="R2882" t="s">
        <v>1376</v>
      </c>
      <c r="S2882" t="s">
        <v>447</v>
      </c>
      <c r="T2882" t="s">
        <v>1377</v>
      </c>
      <c r="U2882" t="s">
        <v>449</v>
      </c>
      <c r="V2882" t="s">
        <v>417</v>
      </c>
    </row>
    <row r="2883" spans="1:22">
      <c r="A2883">
        <v>62267</v>
      </c>
      <c r="B2883" t="s">
        <v>1378</v>
      </c>
      <c r="C2883">
        <v>0.5</v>
      </c>
      <c r="D2883" t="s">
        <v>373</v>
      </c>
      <c r="E2883" t="s">
        <v>374</v>
      </c>
      <c r="F2883">
        <v>2007</v>
      </c>
      <c r="G2883">
        <v>93</v>
      </c>
      <c r="H2883" t="s">
        <v>32</v>
      </c>
      <c r="I2883" t="s">
        <v>131</v>
      </c>
      <c r="J2883" t="s">
        <v>1425</v>
      </c>
      <c r="K2883">
        <v>0</v>
      </c>
      <c r="L2883">
        <v>0</v>
      </c>
      <c r="M2883">
        <v>0</v>
      </c>
      <c r="N2883">
        <v>1960</v>
      </c>
      <c r="O2883">
        <v>1960</v>
      </c>
      <c r="P2883" t="s">
        <v>375</v>
      </c>
      <c r="Q2883" t="s">
        <v>335</v>
      </c>
      <c r="R2883" t="s">
        <v>1378</v>
      </c>
      <c r="S2883" t="s">
        <v>447</v>
      </c>
      <c r="T2883" t="s">
        <v>1379</v>
      </c>
      <c r="U2883" t="s">
        <v>449</v>
      </c>
      <c r="V2883" t="s">
        <v>417</v>
      </c>
    </row>
    <row r="2884" spans="1:22">
      <c r="A2884">
        <v>62268</v>
      </c>
      <c r="B2884" t="s">
        <v>985</v>
      </c>
      <c r="C2884">
        <v>0.5</v>
      </c>
      <c r="D2884" t="s">
        <v>373</v>
      </c>
      <c r="E2884" t="s">
        <v>374</v>
      </c>
      <c r="F2884">
        <v>2007</v>
      </c>
      <c r="G2884">
        <v>93</v>
      </c>
      <c r="H2884" t="s">
        <v>32</v>
      </c>
      <c r="I2884" t="s">
        <v>131</v>
      </c>
      <c r="J2884" t="s">
        <v>1425</v>
      </c>
      <c r="K2884">
        <v>0</v>
      </c>
      <c r="L2884">
        <v>0</v>
      </c>
      <c r="M2884">
        <v>0</v>
      </c>
      <c r="N2884">
        <v>1960</v>
      </c>
      <c r="O2884">
        <v>1960</v>
      </c>
      <c r="P2884" t="s">
        <v>375</v>
      </c>
      <c r="Q2884" t="s">
        <v>335</v>
      </c>
      <c r="R2884" t="s">
        <v>985</v>
      </c>
      <c r="S2884" t="s">
        <v>447</v>
      </c>
      <c r="T2884" t="s">
        <v>433</v>
      </c>
      <c r="U2884" t="s">
        <v>449</v>
      </c>
      <c r="V2884" t="s">
        <v>417</v>
      </c>
    </row>
    <row r="2885" spans="1:22">
      <c r="A2885">
        <v>62269</v>
      </c>
      <c r="B2885" t="s">
        <v>992</v>
      </c>
      <c r="C2885">
        <v>0.1</v>
      </c>
      <c r="D2885" t="s">
        <v>373</v>
      </c>
      <c r="E2885" t="s">
        <v>374</v>
      </c>
      <c r="F2885">
        <v>2007</v>
      </c>
      <c r="G2885">
        <v>93</v>
      </c>
      <c r="H2885" t="s">
        <v>32</v>
      </c>
      <c r="I2885" t="s">
        <v>131</v>
      </c>
      <c r="J2885" t="s">
        <v>1425</v>
      </c>
      <c r="K2885">
        <v>0</v>
      </c>
      <c r="L2885">
        <v>0</v>
      </c>
      <c r="M2885">
        <v>0</v>
      </c>
      <c r="N2885">
        <v>1960</v>
      </c>
      <c r="O2885">
        <v>1960</v>
      </c>
      <c r="P2885" t="s">
        <v>375</v>
      </c>
      <c r="Q2885" t="s">
        <v>335</v>
      </c>
      <c r="R2885" t="s">
        <v>992</v>
      </c>
      <c r="S2885" t="s">
        <v>447</v>
      </c>
      <c r="T2885" t="s">
        <v>993</v>
      </c>
      <c r="U2885" t="s">
        <v>449</v>
      </c>
      <c r="V2885" t="s">
        <v>417</v>
      </c>
    </row>
    <row r="2886" spans="1:22">
      <c r="A2886">
        <v>62270</v>
      </c>
      <c r="B2886" t="s">
        <v>1374</v>
      </c>
      <c r="C2886">
        <v>0.1</v>
      </c>
      <c r="D2886" t="s">
        <v>373</v>
      </c>
      <c r="E2886" t="s">
        <v>374</v>
      </c>
      <c r="F2886">
        <v>2007</v>
      </c>
      <c r="G2886">
        <v>93</v>
      </c>
      <c r="H2886" t="s">
        <v>32</v>
      </c>
      <c r="I2886" t="s">
        <v>131</v>
      </c>
      <c r="J2886" t="s">
        <v>1425</v>
      </c>
      <c r="K2886">
        <v>0</v>
      </c>
      <c r="L2886">
        <v>0</v>
      </c>
      <c r="M2886">
        <v>0</v>
      </c>
      <c r="N2886">
        <v>1960</v>
      </c>
      <c r="O2886">
        <v>1960</v>
      </c>
      <c r="P2886" t="s">
        <v>375</v>
      </c>
      <c r="Q2886" t="s">
        <v>335</v>
      </c>
      <c r="R2886" t="s">
        <v>1374</v>
      </c>
      <c r="S2886" t="s">
        <v>447</v>
      </c>
      <c r="T2886" t="s">
        <v>1375</v>
      </c>
      <c r="U2886" t="s">
        <v>449</v>
      </c>
      <c r="V2886" t="s">
        <v>417</v>
      </c>
    </row>
    <row r="2887" spans="1:22">
      <c r="A2887">
        <v>62271</v>
      </c>
      <c r="B2887" t="s">
        <v>998</v>
      </c>
      <c r="C2887">
        <v>7.5</v>
      </c>
      <c r="D2887" t="s">
        <v>373</v>
      </c>
      <c r="E2887" t="s">
        <v>374</v>
      </c>
      <c r="F2887">
        <v>2007</v>
      </c>
      <c r="G2887">
        <v>93</v>
      </c>
      <c r="H2887" t="s">
        <v>32</v>
      </c>
      <c r="I2887" t="s">
        <v>131</v>
      </c>
      <c r="J2887" t="s">
        <v>1425</v>
      </c>
      <c r="K2887">
        <v>0</v>
      </c>
      <c r="L2887">
        <v>0</v>
      </c>
      <c r="M2887">
        <v>0</v>
      </c>
      <c r="N2887">
        <v>1960</v>
      </c>
      <c r="O2887">
        <v>1960</v>
      </c>
      <c r="P2887" t="s">
        <v>375</v>
      </c>
      <c r="Q2887" t="s">
        <v>335</v>
      </c>
      <c r="R2887" t="s">
        <v>998</v>
      </c>
      <c r="S2887" t="s">
        <v>999</v>
      </c>
      <c r="T2887" t="s">
        <v>1000</v>
      </c>
      <c r="U2887" t="s">
        <v>1001</v>
      </c>
      <c r="V2887" t="s">
        <v>379</v>
      </c>
    </row>
    <row r="2888" spans="1:22">
      <c r="A2888">
        <v>62272</v>
      </c>
      <c r="B2888" t="s">
        <v>1002</v>
      </c>
      <c r="C2888">
        <v>0.1</v>
      </c>
      <c r="D2888" t="s">
        <v>373</v>
      </c>
      <c r="E2888" t="s">
        <v>374</v>
      </c>
      <c r="F2888">
        <v>2007</v>
      </c>
      <c r="G2888">
        <v>93</v>
      </c>
      <c r="H2888" t="s">
        <v>32</v>
      </c>
      <c r="I2888" t="s">
        <v>131</v>
      </c>
      <c r="J2888" t="s">
        <v>1425</v>
      </c>
      <c r="K2888">
        <v>0</v>
      </c>
      <c r="L2888">
        <v>0</v>
      </c>
      <c r="M2888">
        <v>0</v>
      </c>
      <c r="N2888">
        <v>1960</v>
      </c>
      <c r="O2888">
        <v>1960</v>
      </c>
      <c r="P2888" t="s">
        <v>375</v>
      </c>
      <c r="Q2888" t="s">
        <v>335</v>
      </c>
      <c r="R2888" t="s">
        <v>1002</v>
      </c>
      <c r="S2888" t="s">
        <v>574</v>
      </c>
      <c r="T2888" t="s">
        <v>1003</v>
      </c>
      <c r="U2888" t="s">
        <v>576</v>
      </c>
      <c r="V2888" t="s">
        <v>379</v>
      </c>
    </row>
    <row r="2889" spans="1:22">
      <c r="A2889">
        <v>62273</v>
      </c>
      <c r="B2889" t="s">
        <v>1383</v>
      </c>
      <c r="C2889">
        <v>0.5</v>
      </c>
      <c r="D2889" t="s">
        <v>373</v>
      </c>
      <c r="E2889" t="s">
        <v>374</v>
      </c>
      <c r="F2889">
        <v>2007</v>
      </c>
      <c r="G2889">
        <v>93</v>
      </c>
      <c r="H2889" t="s">
        <v>32</v>
      </c>
      <c r="I2889" t="s">
        <v>131</v>
      </c>
      <c r="J2889" t="s">
        <v>1425</v>
      </c>
      <c r="K2889">
        <v>0</v>
      </c>
      <c r="L2889">
        <v>0</v>
      </c>
      <c r="M2889">
        <v>0</v>
      </c>
      <c r="N2889">
        <v>1960</v>
      </c>
      <c r="O2889">
        <v>1960</v>
      </c>
      <c r="P2889" t="s">
        <v>375</v>
      </c>
      <c r="Q2889" t="s">
        <v>335</v>
      </c>
      <c r="R2889" t="s">
        <v>1383</v>
      </c>
      <c r="S2889" t="s">
        <v>1016</v>
      </c>
      <c r="T2889" t="s">
        <v>1384</v>
      </c>
      <c r="U2889" t="s">
        <v>1017</v>
      </c>
      <c r="V2889" t="s">
        <v>417</v>
      </c>
    </row>
    <row r="2890" spans="1:22">
      <c r="A2890">
        <v>62274</v>
      </c>
      <c r="B2890" t="s">
        <v>1015</v>
      </c>
      <c r="C2890">
        <v>0.1</v>
      </c>
      <c r="D2890" t="s">
        <v>373</v>
      </c>
      <c r="E2890" t="s">
        <v>374</v>
      </c>
      <c r="F2890">
        <v>2007</v>
      </c>
      <c r="G2890">
        <v>93</v>
      </c>
      <c r="H2890" t="s">
        <v>32</v>
      </c>
      <c r="I2890" t="s">
        <v>131</v>
      </c>
      <c r="J2890" t="s">
        <v>1425</v>
      </c>
      <c r="K2890">
        <v>0</v>
      </c>
      <c r="L2890">
        <v>0</v>
      </c>
      <c r="M2890">
        <v>0</v>
      </c>
      <c r="N2890">
        <v>1960</v>
      </c>
      <c r="O2890">
        <v>1960</v>
      </c>
      <c r="P2890" t="s">
        <v>375</v>
      </c>
      <c r="Q2890" t="s">
        <v>335</v>
      </c>
      <c r="R2890" t="s">
        <v>1015</v>
      </c>
      <c r="S2890" t="s">
        <v>1016</v>
      </c>
      <c r="T2890" t="s">
        <v>377</v>
      </c>
      <c r="U2890" t="s">
        <v>1017</v>
      </c>
      <c r="V2890" t="s">
        <v>417</v>
      </c>
    </row>
    <row r="2891" spans="1:22">
      <c r="A2891">
        <v>62275</v>
      </c>
      <c r="B2891" t="s">
        <v>1387</v>
      </c>
      <c r="C2891">
        <v>1.5</v>
      </c>
      <c r="D2891" t="s">
        <v>373</v>
      </c>
      <c r="E2891" t="s">
        <v>374</v>
      </c>
      <c r="F2891">
        <v>2007</v>
      </c>
      <c r="G2891">
        <v>93</v>
      </c>
      <c r="H2891" t="s">
        <v>32</v>
      </c>
      <c r="I2891" t="s">
        <v>131</v>
      </c>
      <c r="J2891" t="s">
        <v>1425</v>
      </c>
      <c r="K2891">
        <v>0</v>
      </c>
      <c r="L2891">
        <v>0</v>
      </c>
      <c r="M2891">
        <v>0</v>
      </c>
      <c r="N2891">
        <v>1960</v>
      </c>
      <c r="O2891">
        <v>1960</v>
      </c>
      <c r="P2891" t="s">
        <v>375</v>
      </c>
      <c r="Q2891" t="s">
        <v>335</v>
      </c>
      <c r="R2891" t="s">
        <v>1387</v>
      </c>
      <c r="S2891" t="s">
        <v>1388</v>
      </c>
      <c r="T2891" t="s">
        <v>635</v>
      </c>
      <c r="U2891" t="s">
        <v>547</v>
      </c>
      <c r="V2891" t="s">
        <v>379</v>
      </c>
    </row>
    <row r="2892" spans="1:22">
      <c r="A2892">
        <v>62276</v>
      </c>
      <c r="B2892" t="s">
        <v>1026</v>
      </c>
      <c r="C2892">
        <v>0.1</v>
      </c>
      <c r="D2892" t="s">
        <v>373</v>
      </c>
      <c r="E2892" t="s">
        <v>374</v>
      </c>
      <c r="F2892">
        <v>2007</v>
      </c>
      <c r="G2892">
        <v>93</v>
      </c>
      <c r="H2892" t="s">
        <v>32</v>
      </c>
      <c r="I2892" t="s">
        <v>131</v>
      </c>
      <c r="J2892" t="s">
        <v>1425</v>
      </c>
      <c r="K2892">
        <v>0</v>
      </c>
      <c r="L2892">
        <v>0</v>
      </c>
      <c r="M2892">
        <v>0</v>
      </c>
      <c r="N2892">
        <v>1960</v>
      </c>
      <c r="O2892">
        <v>1960</v>
      </c>
      <c r="P2892" t="s">
        <v>375</v>
      </c>
      <c r="Q2892" t="s">
        <v>335</v>
      </c>
      <c r="R2892" t="s">
        <v>1026</v>
      </c>
      <c r="S2892" t="s">
        <v>1027</v>
      </c>
      <c r="T2892" t="s">
        <v>1028</v>
      </c>
      <c r="U2892" t="s">
        <v>512</v>
      </c>
      <c r="V2892" t="s">
        <v>379</v>
      </c>
    </row>
    <row r="2893" spans="1:22">
      <c r="A2893">
        <v>62277</v>
      </c>
      <c r="B2893" t="s">
        <v>1253</v>
      </c>
      <c r="C2893">
        <v>0.5</v>
      </c>
      <c r="D2893" t="s">
        <v>373</v>
      </c>
      <c r="E2893" t="s">
        <v>374</v>
      </c>
      <c r="F2893">
        <v>2007</v>
      </c>
      <c r="G2893">
        <v>93</v>
      </c>
      <c r="H2893" t="s">
        <v>32</v>
      </c>
      <c r="I2893" t="s">
        <v>131</v>
      </c>
      <c r="J2893" t="s">
        <v>1425</v>
      </c>
      <c r="K2893">
        <v>0</v>
      </c>
      <c r="L2893">
        <v>0</v>
      </c>
      <c r="M2893">
        <v>0</v>
      </c>
      <c r="N2893">
        <v>1960</v>
      </c>
      <c r="O2893">
        <v>1960</v>
      </c>
      <c r="P2893" t="s">
        <v>375</v>
      </c>
      <c r="Q2893" t="s">
        <v>335</v>
      </c>
      <c r="R2893" t="s">
        <v>1253</v>
      </c>
      <c r="S2893" t="s">
        <v>537</v>
      </c>
      <c r="T2893" t="s">
        <v>1254</v>
      </c>
      <c r="U2893" t="s">
        <v>485</v>
      </c>
      <c r="V2893" t="s">
        <v>486</v>
      </c>
    </row>
    <row r="2894" spans="1:22">
      <c r="A2894">
        <v>62278</v>
      </c>
      <c r="B2894" t="s">
        <v>1432</v>
      </c>
      <c r="C2894">
        <v>0.5</v>
      </c>
      <c r="D2894" t="s">
        <v>373</v>
      </c>
      <c r="E2894" t="s">
        <v>374</v>
      </c>
      <c r="F2894">
        <v>2007</v>
      </c>
      <c r="G2894">
        <v>93</v>
      </c>
      <c r="H2894" t="s">
        <v>32</v>
      </c>
      <c r="I2894" t="s">
        <v>131</v>
      </c>
      <c r="J2894" t="s">
        <v>1425</v>
      </c>
      <c r="K2894">
        <v>0</v>
      </c>
      <c r="L2894">
        <v>0</v>
      </c>
      <c r="M2894">
        <v>0</v>
      </c>
      <c r="N2894">
        <v>1960</v>
      </c>
      <c r="O2894">
        <v>1960</v>
      </c>
      <c r="P2894" t="s">
        <v>375</v>
      </c>
      <c r="Q2894" t="s">
        <v>335</v>
      </c>
      <c r="R2894" t="s">
        <v>1432</v>
      </c>
      <c r="S2894" t="s">
        <v>537</v>
      </c>
      <c r="T2894" t="s">
        <v>1433</v>
      </c>
      <c r="U2894" t="s">
        <v>485</v>
      </c>
      <c r="V2894" t="s">
        <v>486</v>
      </c>
    </row>
    <row r="2895" spans="1:22">
      <c r="A2895">
        <v>62279</v>
      </c>
      <c r="B2895" t="s">
        <v>531</v>
      </c>
      <c r="C2895">
        <v>0.1</v>
      </c>
      <c r="D2895" t="s">
        <v>373</v>
      </c>
      <c r="E2895" t="s">
        <v>374</v>
      </c>
      <c r="F2895">
        <v>2007</v>
      </c>
      <c r="G2895">
        <v>93</v>
      </c>
      <c r="H2895" t="s">
        <v>32</v>
      </c>
      <c r="I2895" t="s">
        <v>131</v>
      </c>
      <c r="J2895" t="s">
        <v>1425</v>
      </c>
      <c r="K2895">
        <v>0</v>
      </c>
      <c r="L2895">
        <v>0</v>
      </c>
      <c r="M2895">
        <v>0</v>
      </c>
      <c r="N2895">
        <v>1960</v>
      </c>
      <c r="O2895">
        <v>1960</v>
      </c>
      <c r="P2895" t="s">
        <v>375</v>
      </c>
      <c r="Q2895" t="s">
        <v>335</v>
      </c>
      <c r="R2895" t="s">
        <v>531</v>
      </c>
      <c r="S2895" t="s">
        <v>532</v>
      </c>
      <c r="T2895" t="s">
        <v>533</v>
      </c>
      <c r="U2895" t="s">
        <v>485</v>
      </c>
      <c r="V2895" t="s">
        <v>486</v>
      </c>
    </row>
    <row r="2896" spans="1:22">
      <c r="A2896">
        <v>62280</v>
      </c>
      <c r="B2896" t="s">
        <v>1389</v>
      </c>
      <c r="C2896">
        <v>0.1</v>
      </c>
      <c r="D2896" t="s">
        <v>373</v>
      </c>
      <c r="E2896" t="s">
        <v>374</v>
      </c>
      <c r="F2896">
        <v>2007</v>
      </c>
      <c r="G2896">
        <v>93</v>
      </c>
      <c r="H2896" t="s">
        <v>32</v>
      </c>
      <c r="I2896" t="s">
        <v>131</v>
      </c>
      <c r="J2896" t="s">
        <v>1425</v>
      </c>
      <c r="K2896">
        <v>0</v>
      </c>
      <c r="L2896">
        <v>0</v>
      </c>
      <c r="M2896">
        <v>0</v>
      </c>
      <c r="N2896">
        <v>1960</v>
      </c>
      <c r="O2896">
        <v>1960</v>
      </c>
      <c r="P2896" t="s">
        <v>375</v>
      </c>
      <c r="Q2896" t="s">
        <v>335</v>
      </c>
      <c r="R2896" t="s">
        <v>1389</v>
      </c>
      <c r="S2896" t="s">
        <v>537</v>
      </c>
      <c r="T2896" t="s">
        <v>1390</v>
      </c>
      <c r="U2896" t="s">
        <v>485</v>
      </c>
      <c r="V2896" t="s">
        <v>486</v>
      </c>
    </row>
    <row r="2897" spans="1:22">
      <c r="A2897">
        <v>62281</v>
      </c>
      <c r="B2897" t="s">
        <v>1434</v>
      </c>
      <c r="C2897">
        <v>0.1</v>
      </c>
      <c r="D2897" t="s">
        <v>373</v>
      </c>
      <c r="E2897" t="s">
        <v>374</v>
      </c>
      <c r="F2897">
        <v>2007</v>
      </c>
      <c r="G2897">
        <v>93</v>
      </c>
      <c r="H2897" t="s">
        <v>32</v>
      </c>
      <c r="I2897" t="s">
        <v>131</v>
      </c>
      <c r="J2897" t="s">
        <v>1425</v>
      </c>
      <c r="K2897">
        <v>0</v>
      </c>
      <c r="L2897">
        <v>0</v>
      </c>
      <c r="M2897">
        <v>0</v>
      </c>
      <c r="N2897">
        <v>1960</v>
      </c>
      <c r="O2897">
        <v>1960</v>
      </c>
      <c r="P2897" t="s">
        <v>375</v>
      </c>
      <c r="Q2897" t="s">
        <v>335</v>
      </c>
      <c r="R2897" t="s">
        <v>1434</v>
      </c>
      <c r="S2897" t="s">
        <v>537</v>
      </c>
      <c r="T2897" t="s">
        <v>1435</v>
      </c>
      <c r="U2897" t="s">
        <v>485</v>
      </c>
      <c r="V2897" t="s">
        <v>486</v>
      </c>
    </row>
    <row r="2898" spans="1:22">
      <c r="A2898">
        <v>62282</v>
      </c>
      <c r="B2898" t="s">
        <v>1034</v>
      </c>
      <c r="C2898">
        <v>0.1</v>
      </c>
      <c r="D2898" t="s">
        <v>373</v>
      </c>
      <c r="E2898" t="s">
        <v>374</v>
      </c>
      <c r="F2898">
        <v>2007</v>
      </c>
      <c r="G2898">
        <v>93</v>
      </c>
      <c r="H2898" t="s">
        <v>32</v>
      </c>
      <c r="I2898" t="s">
        <v>131</v>
      </c>
      <c r="J2898" t="s">
        <v>1425</v>
      </c>
      <c r="K2898">
        <v>0</v>
      </c>
      <c r="L2898">
        <v>0</v>
      </c>
      <c r="M2898">
        <v>0</v>
      </c>
      <c r="N2898">
        <v>1960</v>
      </c>
      <c r="O2898">
        <v>1960</v>
      </c>
      <c r="P2898" t="s">
        <v>375</v>
      </c>
      <c r="Q2898" t="s">
        <v>335</v>
      </c>
      <c r="R2898" t="s">
        <v>1035</v>
      </c>
      <c r="S2898" t="s">
        <v>1036</v>
      </c>
      <c r="T2898" t="s">
        <v>1037</v>
      </c>
      <c r="U2898" t="s">
        <v>485</v>
      </c>
      <c r="V2898" t="s">
        <v>486</v>
      </c>
    </row>
    <row r="2899" spans="1:22">
      <c r="A2899">
        <v>62283</v>
      </c>
      <c r="B2899" t="s">
        <v>1436</v>
      </c>
      <c r="C2899">
        <v>0.1</v>
      </c>
      <c r="D2899" t="s">
        <v>373</v>
      </c>
      <c r="E2899" t="s">
        <v>374</v>
      </c>
      <c r="F2899">
        <v>2007</v>
      </c>
      <c r="G2899">
        <v>93</v>
      </c>
      <c r="H2899" t="s">
        <v>32</v>
      </c>
      <c r="I2899" t="s">
        <v>131</v>
      </c>
      <c r="J2899" t="s">
        <v>1425</v>
      </c>
      <c r="K2899">
        <v>0</v>
      </c>
      <c r="L2899">
        <v>0</v>
      </c>
      <c r="M2899">
        <v>0</v>
      </c>
      <c r="N2899">
        <v>1960</v>
      </c>
      <c r="O2899">
        <v>1960</v>
      </c>
      <c r="P2899" t="s">
        <v>375</v>
      </c>
      <c r="Q2899" t="s">
        <v>335</v>
      </c>
      <c r="R2899" t="s">
        <v>1436</v>
      </c>
      <c r="S2899" t="s">
        <v>578</v>
      </c>
      <c r="T2899" t="s">
        <v>1437</v>
      </c>
      <c r="U2899" t="s">
        <v>485</v>
      </c>
      <c r="V2899" t="s">
        <v>486</v>
      </c>
    </row>
    <row r="2900" spans="1:22">
      <c r="A2900">
        <v>62284</v>
      </c>
      <c r="B2900" t="s">
        <v>1438</v>
      </c>
      <c r="C2900">
        <v>0.1</v>
      </c>
      <c r="D2900" t="s">
        <v>373</v>
      </c>
      <c r="E2900" t="s">
        <v>374</v>
      </c>
      <c r="F2900">
        <v>2007</v>
      </c>
      <c r="G2900">
        <v>93</v>
      </c>
      <c r="H2900" t="s">
        <v>32</v>
      </c>
      <c r="I2900" t="s">
        <v>131</v>
      </c>
      <c r="J2900" t="s">
        <v>1425</v>
      </c>
      <c r="K2900">
        <v>0</v>
      </c>
      <c r="L2900">
        <v>0</v>
      </c>
      <c r="M2900">
        <v>0</v>
      </c>
      <c r="N2900">
        <v>1960</v>
      </c>
      <c r="O2900">
        <v>1960</v>
      </c>
      <c r="P2900" t="s">
        <v>375</v>
      </c>
      <c r="Q2900" t="s">
        <v>335</v>
      </c>
      <c r="R2900" t="s">
        <v>1438</v>
      </c>
      <c r="S2900" t="s">
        <v>484</v>
      </c>
      <c r="T2900" t="s">
        <v>1439</v>
      </c>
      <c r="U2900" t="s">
        <v>485</v>
      </c>
      <c r="V2900" t="s">
        <v>486</v>
      </c>
    </row>
    <row r="2901" spans="1:22">
      <c r="A2901">
        <v>62285</v>
      </c>
      <c r="B2901" t="s">
        <v>1394</v>
      </c>
      <c r="C2901">
        <v>0.1</v>
      </c>
      <c r="D2901" t="s">
        <v>373</v>
      </c>
      <c r="E2901" t="s">
        <v>374</v>
      </c>
      <c r="F2901">
        <v>2007</v>
      </c>
      <c r="G2901">
        <v>93</v>
      </c>
      <c r="H2901" t="s">
        <v>32</v>
      </c>
      <c r="I2901" t="s">
        <v>131</v>
      </c>
      <c r="J2901" t="s">
        <v>1425</v>
      </c>
      <c r="K2901">
        <v>0</v>
      </c>
      <c r="L2901">
        <v>0</v>
      </c>
      <c r="M2901">
        <v>0</v>
      </c>
      <c r="N2901">
        <v>1960</v>
      </c>
      <c r="O2901">
        <v>1960</v>
      </c>
      <c r="P2901" t="s">
        <v>375</v>
      </c>
      <c r="Q2901" t="s">
        <v>335</v>
      </c>
      <c r="R2901" t="s">
        <v>1394</v>
      </c>
      <c r="S2901" t="s">
        <v>1395</v>
      </c>
      <c r="T2901" t="s">
        <v>1161</v>
      </c>
      <c r="U2901" t="s">
        <v>1396</v>
      </c>
      <c r="V2901" t="s">
        <v>379</v>
      </c>
    </row>
    <row r="2902" spans="1:22">
      <c r="A2902">
        <v>62286</v>
      </c>
      <c r="B2902" t="s">
        <v>407</v>
      </c>
      <c r="C2902">
        <v>1.5</v>
      </c>
      <c r="D2902" t="s">
        <v>373</v>
      </c>
      <c r="E2902" t="s">
        <v>374</v>
      </c>
      <c r="F2902">
        <v>2007</v>
      </c>
      <c r="G2902">
        <v>93</v>
      </c>
      <c r="H2902" t="s">
        <v>32</v>
      </c>
      <c r="I2902" t="s">
        <v>131</v>
      </c>
      <c r="J2902" t="s">
        <v>1425</v>
      </c>
      <c r="K2902">
        <v>0</v>
      </c>
      <c r="L2902">
        <v>0</v>
      </c>
      <c r="M2902">
        <v>0</v>
      </c>
      <c r="N2902">
        <v>1960</v>
      </c>
      <c r="O2902">
        <v>1960</v>
      </c>
      <c r="P2902" t="s">
        <v>375</v>
      </c>
      <c r="Q2902" t="s">
        <v>335</v>
      </c>
      <c r="R2902" t="s">
        <v>408</v>
      </c>
      <c r="S2902" t="s">
        <v>409</v>
      </c>
      <c r="T2902" t="s">
        <v>410</v>
      </c>
      <c r="U2902" t="s">
        <v>411</v>
      </c>
      <c r="V2902" t="s">
        <v>412</v>
      </c>
    </row>
    <row r="2903" spans="1:22">
      <c r="A2903">
        <v>62287</v>
      </c>
      <c r="B2903" t="s">
        <v>1401</v>
      </c>
      <c r="C2903">
        <v>7.5</v>
      </c>
      <c r="D2903" t="s">
        <v>373</v>
      </c>
      <c r="E2903" t="s">
        <v>374</v>
      </c>
      <c r="F2903">
        <v>2007</v>
      </c>
      <c r="G2903">
        <v>93</v>
      </c>
      <c r="H2903" t="s">
        <v>32</v>
      </c>
      <c r="I2903" t="s">
        <v>131</v>
      </c>
      <c r="J2903" t="s">
        <v>1425</v>
      </c>
      <c r="K2903">
        <v>0</v>
      </c>
      <c r="L2903">
        <v>0</v>
      </c>
      <c r="M2903">
        <v>0</v>
      </c>
      <c r="N2903">
        <v>1960</v>
      </c>
      <c r="O2903">
        <v>1960</v>
      </c>
      <c r="P2903" t="s">
        <v>375</v>
      </c>
      <c r="Q2903" t="s">
        <v>335</v>
      </c>
      <c r="R2903" t="s">
        <v>1401</v>
      </c>
      <c r="S2903" t="s">
        <v>414</v>
      </c>
      <c r="T2903" t="s">
        <v>1402</v>
      </c>
      <c r="U2903" t="s">
        <v>416</v>
      </c>
      <c r="V2903" t="s">
        <v>417</v>
      </c>
    </row>
    <row r="2904" spans="1:22">
      <c r="A2904">
        <v>62288</v>
      </c>
      <c r="B2904" t="s">
        <v>1399</v>
      </c>
      <c r="C2904">
        <v>3.5</v>
      </c>
      <c r="D2904" t="s">
        <v>373</v>
      </c>
      <c r="E2904" t="s">
        <v>374</v>
      </c>
      <c r="F2904">
        <v>2007</v>
      </c>
      <c r="G2904">
        <v>93</v>
      </c>
      <c r="H2904" t="s">
        <v>32</v>
      </c>
      <c r="I2904" t="s">
        <v>131</v>
      </c>
      <c r="J2904" t="s">
        <v>1425</v>
      </c>
      <c r="K2904">
        <v>0</v>
      </c>
      <c r="L2904">
        <v>0</v>
      </c>
      <c r="M2904">
        <v>0</v>
      </c>
      <c r="N2904">
        <v>1960</v>
      </c>
      <c r="O2904">
        <v>1960</v>
      </c>
      <c r="P2904" t="s">
        <v>375</v>
      </c>
      <c r="Q2904" t="s">
        <v>335</v>
      </c>
      <c r="R2904" t="s">
        <v>1399</v>
      </c>
      <c r="S2904" t="s">
        <v>414</v>
      </c>
      <c r="T2904" t="s">
        <v>1400</v>
      </c>
      <c r="U2904" t="s">
        <v>416</v>
      </c>
      <c r="V2904" t="s">
        <v>417</v>
      </c>
    </row>
    <row r="2905" spans="1:22">
      <c r="A2905">
        <v>62289</v>
      </c>
      <c r="B2905" t="s">
        <v>1407</v>
      </c>
      <c r="C2905">
        <v>0.5</v>
      </c>
      <c r="D2905" t="s">
        <v>373</v>
      </c>
      <c r="E2905" t="s">
        <v>374</v>
      </c>
      <c r="F2905">
        <v>2007</v>
      </c>
      <c r="G2905">
        <v>93</v>
      </c>
      <c r="H2905" t="s">
        <v>32</v>
      </c>
      <c r="I2905" t="s">
        <v>131</v>
      </c>
      <c r="J2905" t="s">
        <v>1425</v>
      </c>
      <c r="K2905">
        <v>0</v>
      </c>
      <c r="L2905">
        <v>0</v>
      </c>
      <c r="M2905">
        <v>0</v>
      </c>
      <c r="N2905">
        <v>1960</v>
      </c>
      <c r="O2905">
        <v>1960</v>
      </c>
      <c r="P2905" t="s">
        <v>375</v>
      </c>
      <c r="Q2905" t="s">
        <v>335</v>
      </c>
      <c r="R2905" t="s">
        <v>1408</v>
      </c>
      <c r="S2905" t="s">
        <v>501</v>
      </c>
      <c r="T2905" t="s">
        <v>1409</v>
      </c>
      <c r="U2905" t="s">
        <v>421</v>
      </c>
      <c r="V2905" t="s">
        <v>379</v>
      </c>
    </row>
    <row r="2906" spans="1:22">
      <c r="A2906">
        <v>62290</v>
      </c>
      <c r="B2906" t="s">
        <v>1150</v>
      </c>
      <c r="C2906">
        <v>0.5</v>
      </c>
      <c r="D2906" t="s">
        <v>373</v>
      </c>
      <c r="E2906" t="s">
        <v>374</v>
      </c>
      <c r="F2906">
        <v>2007</v>
      </c>
      <c r="G2906">
        <v>93</v>
      </c>
      <c r="H2906" t="s">
        <v>32</v>
      </c>
      <c r="I2906" t="s">
        <v>131</v>
      </c>
      <c r="J2906" t="s">
        <v>1425</v>
      </c>
      <c r="K2906">
        <v>0</v>
      </c>
      <c r="L2906">
        <v>0</v>
      </c>
      <c r="M2906">
        <v>0</v>
      </c>
      <c r="N2906">
        <v>1960</v>
      </c>
      <c r="O2906">
        <v>1960</v>
      </c>
      <c r="P2906" t="s">
        <v>375</v>
      </c>
      <c r="Q2906" t="s">
        <v>335</v>
      </c>
      <c r="R2906" t="s">
        <v>1150</v>
      </c>
      <c r="S2906" t="s">
        <v>1151</v>
      </c>
      <c r="T2906" t="s">
        <v>1152</v>
      </c>
      <c r="U2906" t="s">
        <v>421</v>
      </c>
      <c r="V2906" t="s">
        <v>379</v>
      </c>
    </row>
    <row r="2907" spans="1:22">
      <c r="A2907">
        <v>62291</v>
      </c>
      <c r="B2907" t="s">
        <v>583</v>
      </c>
      <c r="C2907">
        <v>0.1</v>
      </c>
      <c r="D2907" t="s">
        <v>373</v>
      </c>
      <c r="E2907" t="s">
        <v>374</v>
      </c>
      <c r="F2907">
        <v>2007</v>
      </c>
      <c r="G2907">
        <v>93</v>
      </c>
      <c r="H2907" t="s">
        <v>32</v>
      </c>
      <c r="I2907" t="s">
        <v>131</v>
      </c>
      <c r="J2907" t="s">
        <v>1425</v>
      </c>
      <c r="K2907">
        <v>0</v>
      </c>
      <c r="L2907">
        <v>0</v>
      </c>
      <c r="M2907">
        <v>0</v>
      </c>
      <c r="N2907">
        <v>1960</v>
      </c>
      <c r="O2907">
        <v>1960</v>
      </c>
      <c r="P2907" t="s">
        <v>375</v>
      </c>
      <c r="Q2907" t="s">
        <v>335</v>
      </c>
      <c r="R2907" t="s">
        <v>583</v>
      </c>
      <c r="S2907" t="s">
        <v>426</v>
      </c>
      <c r="T2907" t="s">
        <v>584</v>
      </c>
      <c r="U2907" t="s">
        <v>421</v>
      </c>
      <c r="V2907" t="s">
        <v>379</v>
      </c>
    </row>
    <row r="2908" spans="1:22">
      <c r="A2908">
        <v>62292</v>
      </c>
      <c r="B2908" t="s">
        <v>1106</v>
      </c>
      <c r="C2908">
        <v>0.1</v>
      </c>
      <c r="D2908" t="s">
        <v>373</v>
      </c>
      <c r="E2908" t="s">
        <v>374</v>
      </c>
      <c r="F2908">
        <v>2007</v>
      </c>
      <c r="G2908">
        <v>93</v>
      </c>
      <c r="H2908" t="s">
        <v>32</v>
      </c>
      <c r="I2908" t="s">
        <v>131</v>
      </c>
      <c r="J2908" t="s">
        <v>1425</v>
      </c>
      <c r="K2908">
        <v>0</v>
      </c>
      <c r="L2908">
        <v>0</v>
      </c>
      <c r="M2908">
        <v>0</v>
      </c>
      <c r="N2908">
        <v>1960</v>
      </c>
      <c r="O2908">
        <v>1960</v>
      </c>
      <c r="P2908" t="s">
        <v>375</v>
      </c>
      <c r="Q2908" t="s">
        <v>335</v>
      </c>
      <c r="R2908" t="s">
        <v>1107</v>
      </c>
      <c r="S2908" t="s">
        <v>501</v>
      </c>
      <c r="T2908" t="s">
        <v>1108</v>
      </c>
      <c r="U2908" t="s">
        <v>421</v>
      </c>
      <c r="V2908" t="s">
        <v>379</v>
      </c>
    </row>
    <row r="2909" spans="1:22">
      <c r="A2909">
        <v>62293</v>
      </c>
      <c r="B2909" t="s">
        <v>1109</v>
      </c>
      <c r="C2909">
        <v>0.1</v>
      </c>
      <c r="D2909" t="s">
        <v>373</v>
      </c>
      <c r="E2909" t="s">
        <v>374</v>
      </c>
      <c r="F2909">
        <v>2007</v>
      </c>
      <c r="G2909">
        <v>93</v>
      </c>
      <c r="H2909" t="s">
        <v>32</v>
      </c>
      <c r="I2909" t="s">
        <v>131</v>
      </c>
      <c r="J2909" t="s">
        <v>1425</v>
      </c>
      <c r="K2909">
        <v>0</v>
      </c>
      <c r="L2909">
        <v>0</v>
      </c>
      <c r="M2909">
        <v>0</v>
      </c>
      <c r="N2909">
        <v>1960</v>
      </c>
      <c r="O2909">
        <v>1960</v>
      </c>
      <c r="P2909" t="s">
        <v>375</v>
      </c>
      <c r="Q2909" t="s">
        <v>335</v>
      </c>
      <c r="R2909" t="s">
        <v>1110</v>
      </c>
      <c r="S2909" t="s">
        <v>501</v>
      </c>
      <c r="T2909" t="s">
        <v>1111</v>
      </c>
      <c r="U2909" t="s">
        <v>421</v>
      </c>
      <c r="V2909" t="s">
        <v>379</v>
      </c>
    </row>
    <row r="2910" spans="1:22">
      <c r="A2910">
        <v>62294</v>
      </c>
      <c r="B2910" t="s">
        <v>1440</v>
      </c>
      <c r="C2910">
        <v>0.1</v>
      </c>
      <c r="D2910" t="s">
        <v>373</v>
      </c>
      <c r="E2910" t="s">
        <v>374</v>
      </c>
      <c r="F2910">
        <v>2007</v>
      </c>
      <c r="G2910">
        <v>93</v>
      </c>
      <c r="H2910" t="s">
        <v>32</v>
      </c>
      <c r="I2910" t="s">
        <v>131</v>
      </c>
      <c r="J2910" t="s">
        <v>1425</v>
      </c>
      <c r="K2910">
        <v>0</v>
      </c>
      <c r="L2910">
        <v>0</v>
      </c>
      <c r="M2910">
        <v>0</v>
      </c>
      <c r="N2910">
        <v>1960</v>
      </c>
      <c r="O2910">
        <v>1960</v>
      </c>
      <c r="P2910" t="s">
        <v>375</v>
      </c>
      <c r="Q2910" t="s">
        <v>335</v>
      </c>
      <c r="R2910" t="s">
        <v>1441</v>
      </c>
      <c r="S2910" t="s">
        <v>501</v>
      </c>
      <c r="T2910" t="s">
        <v>1442</v>
      </c>
      <c r="U2910" t="s">
        <v>421</v>
      </c>
      <c r="V2910" t="s">
        <v>379</v>
      </c>
    </row>
    <row r="2911" spans="1:22">
      <c r="A2911">
        <v>62295</v>
      </c>
      <c r="B2911" t="s">
        <v>1127</v>
      </c>
      <c r="C2911">
        <v>0.1</v>
      </c>
      <c r="D2911" t="s">
        <v>373</v>
      </c>
      <c r="E2911" t="s">
        <v>374</v>
      </c>
      <c r="F2911">
        <v>2007</v>
      </c>
      <c r="G2911">
        <v>93</v>
      </c>
      <c r="H2911" t="s">
        <v>32</v>
      </c>
      <c r="I2911" t="s">
        <v>131</v>
      </c>
      <c r="J2911" t="s">
        <v>1425</v>
      </c>
      <c r="K2911">
        <v>0</v>
      </c>
      <c r="L2911">
        <v>0</v>
      </c>
      <c r="M2911">
        <v>0</v>
      </c>
      <c r="N2911">
        <v>1960</v>
      </c>
      <c r="O2911">
        <v>1960</v>
      </c>
      <c r="P2911" t="s">
        <v>375</v>
      </c>
      <c r="Q2911" t="s">
        <v>335</v>
      </c>
      <c r="R2911" t="s">
        <v>1127</v>
      </c>
      <c r="S2911" t="s">
        <v>581</v>
      </c>
      <c r="T2911" t="s">
        <v>1128</v>
      </c>
      <c r="U2911" t="s">
        <v>421</v>
      </c>
      <c r="V2911" t="s">
        <v>379</v>
      </c>
    </row>
    <row r="2912" spans="1:22">
      <c r="A2912">
        <v>62296</v>
      </c>
      <c r="B2912" t="s">
        <v>1443</v>
      </c>
      <c r="C2912">
        <v>0.1</v>
      </c>
      <c r="D2912" t="s">
        <v>373</v>
      </c>
      <c r="E2912" t="s">
        <v>374</v>
      </c>
      <c r="F2912">
        <v>2007</v>
      </c>
      <c r="G2912">
        <v>93</v>
      </c>
      <c r="H2912" t="s">
        <v>32</v>
      </c>
      <c r="I2912" t="s">
        <v>131</v>
      </c>
      <c r="J2912" t="s">
        <v>1425</v>
      </c>
      <c r="K2912">
        <v>0</v>
      </c>
      <c r="L2912">
        <v>0</v>
      </c>
      <c r="M2912">
        <v>0</v>
      </c>
      <c r="N2912">
        <v>1960</v>
      </c>
      <c r="O2912">
        <v>1960</v>
      </c>
      <c r="P2912" t="s">
        <v>375</v>
      </c>
      <c r="Q2912" t="s">
        <v>335</v>
      </c>
      <c r="R2912" t="s">
        <v>1443</v>
      </c>
      <c r="S2912" t="s">
        <v>1444</v>
      </c>
      <c r="T2912" t="s">
        <v>1445</v>
      </c>
      <c r="U2912" t="s">
        <v>421</v>
      </c>
      <c r="V2912" t="s">
        <v>379</v>
      </c>
    </row>
    <row r="2913" spans="1:22">
      <c r="A2913">
        <v>62297</v>
      </c>
      <c r="B2913" t="s">
        <v>1446</v>
      </c>
      <c r="C2913">
        <v>0.1</v>
      </c>
      <c r="D2913" t="s">
        <v>373</v>
      </c>
      <c r="E2913" t="s">
        <v>374</v>
      </c>
      <c r="F2913">
        <v>2007</v>
      </c>
      <c r="G2913">
        <v>93</v>
      </c>
      <c r="H2913" t="s">
        <v>32</v>
      </c>
      <c r="I2913" t="s">
        <v>131</v>
      </c>
      <c r="J2913" t="s">
        <v>1425</v>
      </c>
      <c r="K2913">
        <v>0</v>
      </c>
      <c r="L2913">
        <v>0</v>
      </c>
      <c r="M2913">
        <v>0</v>
      </c>
      <c r="N2913">
        <v>1960</v>
      </c>
      <c r="O2913">
        <v>1960</v>
      </c>
      <c r="P2913" t="s">
        <v>375</v>
      </c>
      <c r="Q2913" t="s">
        <v>335</v>
      </c>
      <c r="R2913" t="s">
        <v>1446</v>
      </c>
      <c r="S2913" t="s">
        <v>501</v>
      </c>
      <c r="T2913" t="s">
        <v>508</v>
      </c>
      <c r="U2913" t="s">
        <v>421</v>
      </c>
      <c r="V2913" t="s">
        <v>379</v>
      </c>
    </row>
    <row r="2914" spans="1:22">
      <c r="A2914">
        <v>62298</v>
      </c>
      <c r="B2914" t="s">
        <v>1447</v>
      </c>
      <c r="C2914">
        <v>0.1</v>
      </c>
      <c r="D2914" t="s">
        <v>373</v>
      </c>
      <c r="E2914" t="s">
        <v>374</v>
      </c>
      <c r="F2914">
        <v>2007</v>
      </c>
      <c r="G2914">
        <v>93</v>
      </c>
      <c r="H2914" t="s">
        <v>32</v>
      </c>
      <c r="I2914" t="s">
        <v>131</v>
      </c>
      <c r="J2914" t="s">
        <v>1425</v>
      </c>
      <c r="K2914">
        <v>0</v>
      </c>
      <c r="L2914">
        <v>0</v>
      </c>
      <c r="M2914">
        <v>0</v>
      </c>
      <c r="N2914">
        <v>1960</v>
      </c>
      <c r="O2914">
        <v>1960</v>
      </c>
      <c r="P2914" t="s">
        <v>375</v>
      </c>
      <c r="Q2914" t="s">
        <v>335</v>
      </c>
      <c r="R2914" t="s">
        <v>1447</v>
      </c>
      <c r="S2914" t="s">
        <v>423</v>
      </c>
      <c r="T2914" t="s">
        <v>1448</v>
      </c>
      <c r="U2914" t="s">
        <v>421</v>
      </c>
      <c r="V2914" t="s">
        <v>379</v>
      </c>
    </row>
    <row r="2915" spans="1:22">
      <c r="A2915">
        <v>62299</v>
      </c>
      <c r="B2915" t="s">
        <v>1412</v>
      </c>
      <c r="C2915">
        <v>0.1</v>
      </c>
      <c r="D2915" t="s">
        <v>373</v>
      </c>
      <c r="E2915" t="s">
        <v>374</v>
      </c>
      <c r="F2915">
        <v>2007</v>
      </c>
      <c r="G2915">
        <v>93</v>
      </c>
      <c r="H2915" t="s">
        <v>32</v>
      </c>
      <c r="I2915" t="s">
        <v>131</v>
      </c>
      <c r="J2915" t="s">
        <v>1425</v>
      </c>
      <c r="K2915">
        <v>0</v>
      </c>
      <c r="L2915">
        <v>0</v>
      </c>
      <c r="M2915">
        <v>0</v>
      </c>
      <c r="N2915">
        <v>1960</v>
      </c>
      <c r="O2915">
        <v>1960</v>
      </c>
      <c r="P2915" t="s">
        <v>375</v>
      </c>
      <c r="Q2915" t="s">
        <v>335</v>
      </c>
      <c r="R2915" t="s">
        <v>1412</v>
      </c>
      <c r="S2915" t="s">
        <v>1413</v>
      </c>
      <c r="T2915" t="s">
        <v>1414</v>
      </c>
      <c r="U2915" t="s">
        <v>1415</v>
      </c>
      <c r="V2915" t="s">
        <v>379</v>
      </c>
    </row>
    <row r="2916" spans="1:22">
      <c r="A2916">
        <v>62300</v>
      </c>
      <c r="B2916" t="s">
        <v>1167</v>
      </c>
      <c r="C2916">
        <v>3.5</v>
      </c>
      <c r="D2916" t="s">
        <v>373</v>
      </c>
      <c r="E2916" t="s">
        <v>374</v>
      </c>
      <c r="F2916">
        <v>2007</v>
      </c>
      <c r="G2916">
        <v>93</v>
      </c>
      <c r="H2916" t="s">
        <v>32</v>
      </c>
      <c r="I2916" t="s">
        <v>131</v>
      </c>
      <c r="J2916" t="s">
        <v>1425</v>
      </c>
      <c r="K2916">
        <v>0</v>
      </c>
      <c r="L2916">
        <v>0</v>
      </c>
      <c r="M2916">
        <v>0</v>
      </c>
      <c r="N2916">
        <v>1960</v>
      </c>
      <c r="O2916">
        <v>1960</v>
      </c>
      <c r="P2916" t="s">
        <v>375</v>
      </c>
      <c r="Q2916" t="s">
        <v>335</v>
      </c>
      <c r="R2916" t="s">
        <v>1167</v>
      </c>
      <c r="S2916" t="s">
        <v>432</v>
      </c>
      <c r="T2916" t="s">
        <v>1168</v>
      </c>
      <c r="U2916" t="s">
        <v>434</v>
      </c>
      <c r="V2916" t="s">
        <v>379</v>
      </c>
    </row>
    <row r="2917" spans="1:22">
      <c r="A2917">
        <v>62301</v>
      </c>
      <c r="B2917" t="s">
        <v>1171</v>
      </c>
      <c r="C2917">
        <v>0.5</v>
      </c>
      <c r="D2917" t="s">
        <v>373</v>
      </c>
      <c r="E2917" t="s">
        <v>374</v>
      </c>
      <c r="F2917">
        <v>2007</v>
      </c>
      <c r="G2917">
        <v>93</v>
      </c>
      <c r="H2917" t="s">
        <v>32</v>
      </c>
      <c r="I2917" t="s">
        <v>131</v>
      </c>
      <c r="J2917" t="s">
        <v>1425</v>
      </c>
      <c r="K2917">
        <v>0</v>
      </c>
      <c r="L2917">
        <v>0</v>
      </c>
      <c r="M2917">
        <v>0</v>
      </c>
      <c r="N2917">
        <v>1960</v>
      </c>
      <c r="O2917">
        <v>1960</v>
      </c>
      <c r="P2917" t="s">
        <v>375</v>
      </c>
      <c r="Q2917" t="s">
        <v>335</v>
      </c>
      <c r="R2917" t="s">
        <v>1171</v>
      </c>
      <c r="S2917" t="s">
        <v>432</v>
      </c>
      <c r="T2917" t="s">
        <v>1172</v>
      </c>
      <c r="U2917" t="s">
        <v>434</v>
      </c>
      <c r="V2917" t="s">
        <v>379</v>
      </c>
    </row>
    <row r="2918" spans="1:22">
      <c r="A2918">
        <v>62302</v>
      </c>
      <c r="B2918" t="s">
        <v>1416</v>
      </c>
      <c r="C2918">
        <v>0.1</v>
      </c>
      <c r="D2918" t="s">
        <v>373</v>
      </c>
      <c r="E2918" t="s">
        <v>374</v>
      </c>
      <c r="F2918">
        <v>2007</v>
      </c>
      <c r="G2918">
        <v>93</v>
      </c>
      <c r="H2918" t="s">
        <v>32</v>
      </c>
      <c r="I2918" t="s">
        <v>131</v>
      </c>
      <c r="J2918" t="s">
        <v>1425</v>
      </c>
      <c r="K2918">
        <v>0</v>
      </c>
      <c r="L2918">
        <v>0</v>
      </c>
      <c r="M2918">
        <v>0</v>
      </c>
      <c r="N2918">
        <v>1960</v>
      </c>
      <c r="O2918">
        <v>1960</v>
      </c>
      <c r="P2918" t="s">
        <v>375</v>
      </c>
      <c r="Q2918" t="s">
        <v>335</v>
      </c>
      <c r="R2918" t="s">
        <v>1416</v>
      </c>
      <c r="S2918" t="s">
        <v>1417</v>
      </c>
      <c r="T2918" t="s">
        <v>791</v>
      </c>
      <c r="U2918" t="s">
        <v>434</v>
      </c>
      <c r="V2918" t="s">
        <v>379</v>
      </c>
    </row>
    <row r="2919" spans="1:22">
      <c r="A2919">
        <v>62303</v>
      </c>
      <c r="B2919" t="s">
        <v>1177</v>
      </c>
      <c r="C2919">
        <v>0.1</v>
      </c>
      <c r="D2919" t="s">
        <v>373</v>
      </c>
      <c r="E2919" t="s">
        <v>374</v>
      </c>
      <c r="F2919">
        <v>2007</v>
      </c>
      <c r="G2919">
        <v>93</v>
      </c>
      <c r="H2919" t="s">
        <v>32</v>
      </c>
      <c r="I2919" t="s">
        <v>131</v>
      </c>
      <c r="J2919" t="s">
        <v>1425</v>
      </c>
      <c r="K2919">
        <v>0</v>
      </c>
      <c r="L2919">
        <v>0</v>
      </c>
      <c r="M2919">
        <v>0</v>
      </c>
      <c r="N2919">
        <v>1960</v>
      </c>
      <c r="O2919">
        <v>1960</v>
      </c>
      <c r="P2919" t="s">
        <v>375</v>
      </c>
      <c r="Q2919" t="s">
        <v>335</v>
      </c>
      <c r="R2919" t="s">
        <v>1177</v>
      </c>
      <c r="S2919" t="s">
        <v>496</v>
      </c>
      <c r="T2919" t="s">
        <v>1178</v>
      </c>
      <c r="U2919" t="s">
        <v>434</v>
      </c>
      <c r="V2919" t="s">
        <v>379</v>
      </c>
    </row>
    <row r="2920" spans="1:22">
      <c r="A2920">
        <v>62304</v>
      </c>
      <c r="B2920" t="s">
        <v>1449</v>
      </c>
      <c r="C2920">
        <v>0.1</v>
      </c>
      <c r="D2920" t="s">
        <v>373</v>
      </c>
      <c r="E2920" t="s">
        <v>374</v>
      </c>
      <c r="F2920">
        <v>2007</v>
      </c>
      <c r="G2920">
        <v>93</v>
      </c>
      <c r="H2920" t="s">
        <v>32</v>
      </c>
      <c r="I2920" t="s">
        <v>131</v>
      </c>
      <c r="J2920" t="s">
        <v>1425</v>
      </c>
      <c r="K2920">
        <v>0</v>
      </c>
      <c r="L2920">
        <v>0</v>
      </c>
      <c r="M2920">
        <v>0</v>
      </c>
      <c r="N2920">
        <v>1960</v>
      </c>
      <c r="O2920">
        <v>1960</v>
      </c>
      <c r="P2920" t="s">
        <v>375</v>
      </c>
      <c r="Q2920" t="s">
        <v>335</v>
      </c>
      <c r="R2920" t="s">
        <v>1450</v>
      </c>
      <c r="S2920" t="s">
        <v>1181</v>
      </c>
      <c r="T2920" t="s">
        <v>1451</v>
      </c>
      <c r="U2920" t="s">
        <v>719</v>
      </c>
      <c r="V2920" t="s">
        <v>379</v>
      </c>
    </row>
    <row r="2921" spans="1:22">
      <c r="A2921">
        <v>62305</v>
      </c>
      <c r="B2921" t="s">
        <v>1180</v>
      </c>
      <c r="C2921">
        <v>0.1</v>
      </c>
      <c r="D2921" t="s">
        <v>373</v>
      </c>
      <c r="E2921" t="s">
        <v>374</v>
      </c>
      <c r="F2921">
        <v>2007</v>
      </c>
      <c r="G2921">
        <v>93</v>
      </c>
      <c r="H2921" t="s">
        <v>32</v>
      </c>
      <c r="I2921" t="s">
        <v>131</v>
      </c>
      <c r="J2921" t="s">
        <v>1425</v>
      </c>
      <c r="K2921">
        <v>0</v>
      </c>
      <c r="L2921">
        <v>0</v>
      </c>
      <c r="M2921">
        <v>0</v>
      </c>
      <c r="N2921">
        <v>1960</v>
      </c>
      <c r="O2921">
        <v>1960</v>
      </c>
      <c r="P2921" t="s">
        <v>375</v>
      </c>
      <c r="Q2921" t="s">
        <v>335</v>
      </c>
      <c r="R2921" t="s">
        <v>1180</v>
      </c>
      <c r="S2921" t="s">
        <v>1181</v>
      </c>
      <c r="T2921" t="s">
        <v>1182</v>
      </c>
      <c r="U2921" t="s">
        <v>719</v>
      </c>
      <c r="V2921" t="s">
        <v>379</v>
      </c>
    </row>
    <row r="2922" spans="1:22">
      <c r="A2922">
        <v>62306</v>
      </c>
      <c r="B2922" t="s">
        <v>1452</v>
      </c>
      <c r="C2922">
        <v>0.1</v>
      </c>
      <c r="D2922" t="s">
        <v>373</v>
      </c>
      <c r="E2922" t="s">
        <v>374</v>
      </c>
      <c r="F2922">
        <v>2007</v>
      </c>
      <c r="G2922">
        <v>93</v>
      </c>
      <c r="H2922" t="s">
        <v>32</v>
      </c>
      <c r="I2922" t="s">
        <v>131</v>
      </c>
      <c r="J2922" t="s">
        <v>1425</v>
      </c>
      <c r="K2922">
        <v>0</v>
      </c>
      <c r="L2922">
        <v>0</v>
      </c>
      <c r="M2922">
        <v>0</v>
      </c>
      <c r="N2922">
        <v>1960</v>
      </c>
      <c r="O2922">
        <v>1960</v>
      </c>
      <c r="P2922" t="s">
        <v>375</v>
      </c>
      <c r="Q2922" t="s">
        <v>335</v>
      </c>
      <c r="R2922" t="s">
        <v>1452</v>
      </c>
      <c r="S2922" t="s">
        <v>1181</v>
      </c>
      <c r="T2922" t="s">
        <v>1453</v>
      </c>
      <c r="U2922" t="s">
        <v>719</v>
      </c>
      <c r="V2922" t="s">
        <v>379</v>
      </c>
    </row>
    <row r="2923" spans="1:22">
      <c r="A2923">
        <v>62307</v>
      </c>
      <c r="B2923" t="s">
        <v>1418</v>
      </c>
      <c r="C2923">
        <v>0.1</v>
      </c>
      <c r="D2923" t="s">
        <v>373</v>
      </c>
      <c r="E2923" t="s">
        <v>374</v>
      </c>
      <c r="F2923">
        <v>2007</v>
      </c>
      <c r="G2923">
        <v>93</v>
      </c>
      <c r="H2923" t="s">
        <v>32</v>
      </c>
      <c r="I2923" t="s">
        <v>131</v>
      </c>
      <c r="J2923" t="s">
        <v>1425</v>
      </c>
      <c r="K2923">
        <v>0</v>
      </c>
      <c r="L2923">
        <v>0</v>
      </c>
      <c r="M2923">
        <v>0</v>
      </c>
      <c r="N2923">
        <v>1960</v>
      </c>
      <c r="O2923">
        <v>1960</v>
      </c>
      <c r="P2923" t="s">
        <v>375</v>
      </c>
      <c r="Q2923" t="s">
        <v>335</v>
      </c>
      <c r="R2923" t="s">
        <v>1418</v>
      </c>
      <c r="S2923" t="s">
        <v>1419</v>
      </c>
      <c r="T2923" t="s">
        <v>382</v>
      </c>
      <c r="U2923" t="s">
        <v>719</v>
      </c>
      <c r="V2923" t="s">
        <v>379</v>
      </c>
    </row>
    <row r="2924" spans="1:22">
      <c r="A2924">
        <v>62308</v>
      </c>
      <c r="B2924" t="s">
        <v>435</v>
      </c>
      <c r="C2924">
        <v>0.1</v>
      </c>
      <c r="D2924" t="s">
        <v>373</v>
      </c>
      <c r="E2924" t="s">
        <v>374</v>
      </c>
      <c r="F2924">
        <v>2007</v>
      </c>
      <c r="G2924">
        <v>93</v>
      </c>
      <c r="H2924" t="s">
        <v>32</v>
      </c>
      <c r="I2924" t="s">
        <v>131</v>
      </c>
      <c r="J2924" t="s">
        <v>1425</v>
      </c>
      <c r="K2924">
        <v>0</v>
      </c>
      <c r="L2924">
        <v>0</v>
      </c>
      <c r="M2924">
        <v>0</v>
      </c>
      <c r="N2924">
        <v>1960</v>
      </c>
      <c r="O2924">
        <v>1960</v>
      </c>
      <c r="P2924" t="s">
        <v>375</v>
      </c>
      <c r="Q2924" t="s">
        <v>335</v>
      </c>
      <c r="R2924" t="s">
        <v>435</v>
      </c>
      <c r="S2924" t="s">
        <v>436</v>
      </c>
      <c r="T2924" t="s">
        <v>437</v>
      </c>
      <c r="U2924" t="s">
        <v>438</v>
      </c>
      <c r="V2924" t="s">
        <v>379</v>
      </c>
    </row>
    <row r="2925" spans="1:22">
      <c r="A2925">
        <v>62309</v>
      </c>
      <c r="B2925" t="s">
        <v>1198</v>
      </c>
      <c r="C2925">
        <v>1.5</v>
      </c>
      <c r="D2925" t="s">
        <v>373</v>
      </c>
      <c r="E2925" t="s">
        <v>374</v>
      </c>
      <c r="F2925">
        <v>2007</v>
      </c>
      <c r="G2925">
        <v>93</v>
      </c>
      <c r="H2925" t="s">
        <v>32</v>
      </c>
      <c r="I2925" t="s">
        <v>131</v>
      </c>
      <c r="J2925" t="s">
        <v>1425</v>
      </c>
      <c r="K2925">
        <v>0</v>
      </c>
      <c r="L2925">
        <v>0</v>
      </c>
      <c r="M2925">
        <v>0</v>
      </c>
      <c r="N2925">
        <v>1960</v>
      </c>
      <c r="O2925">
        <v>1960</v>
      </c>
      <c r="P2925" t="s">
        <v>375</v>
      </c>
      <c r="Q2925" t="s">
        <v>335</v>
      </c>
      <c r="R2925" t="s">
        <v>1198</v>
      </c>
      <c r="S2925" t="s">
        <v>440</v>
      </c>
      <c r="T2925" t="s">
        <v>1199</v>
      </c>
      <c r="U2925" t="s">
        <v>442</v>
      </c>
      <c r="V2925" t="s">
        <v>379</v>
      </c>
    </row>
    <row r="2926" spans="1:22">
      <c r="A2926">
        <v>62310</v>
      </c>
      <c r="B2926" t="s">
        <v>1200</v>
      </c>
      <c r="C2926">
        <v>0.5</v>
      </c>
      <c r="D2926" t="s">
        <v>373</v>
      </c>
      <c r="E2926" t="s">
        <v>374</v>
      </c>
      <c r="F2926">
        <v>2007</v>
      </c>
      <c r="G2926">
        <v>93</v>
      </c>
      <c r="H2926" t="s">
        <v>32</v>
      </c>
      <c r="I2926" t="s">
        <v>131</v>
      </c>
      <c r="J2926" t="s">
        <v>1425</v>
      </c>
      <c r="K2926">
        <v>0</v>
      </c>
      <c r="L2926">
        <v>0</v>
      </c>
      <c r="M2926">
        <v>0</v>
      </c>
      <c r="N2926">
        <v>1960</v>
      </c>
      <c r="O2926">
        <v>1960</v>
      </c>
      <c r="P2926" t="s">
        <v>375</v>
      </c>
      <c r="Q2926" t="s">
        <v>335</v>
      </c>
      <c r="R2926" t="s">
        <v>1200</v>
      </c>
      <c r="S2926" t="s">
        <v>440</v>
      </c>
      <c r="T2926" t="s">
        <v>1201</v>
      </c>
      <c r="U2926" t="s">
        <v>442</v>
      </c>
      <c r="V2926" t="s">
        <v>379</v>
      </c>
    </row>
    <row r="2927" spans="1:22">
      <c r="A2927">
        <v>62311</v>
      </c>
      <c r="B2927" t="s">
        <v>1420</v>
      </c>
      <c r="C2927">
        <v>0.5</v>
      </c>
      <c r="D2927" t="s">
        <v>373</v>
      </c>
      <c r="E2927" t="s">
        <v>374</v>
      </c>
      <c r="F2927">
        <v>2007</v>
      </c>
      <c r="G2927">
        <v>93</v>
      </c>
      <c r="H2927" t="s">
        <v>32</v>
      </c>
      <c r="I2927" t="s">
        <v>131</v>
      </c>
      <c r="J2927" t="s">
        <v>1425</v>
      </c>
      <c r="K2927">
        <v>0</v>
      </c>
      <c r="L2927">
        <v>0</v>
      </c>
      <c r="M2927">
        <v>0</v>
      </c>
      <c r="N2927">
        <v>1960</v>
      </c>
      <c r="O2927">
        <v>1960</v>
      </c>
      <c r="P2927" t="s">
        <v>375</v>
      </c>
      <c r="Q2927" t="s">
        <v>335</v>
      </c>
      <c r="R2927" t="s">
        <v>1420</v>
      </c>
      <c r="S2927" t="s">
        <v>440</v>
      </c>
      <c r="T2927" t="s">
        <v>1421</v>
      </c>
      <c r="U2927" t="s">
        <v>442</v>
      </c>
      <c r="V2927" t="s">
        <v>379</v>
      </c>
    </row>
    <row r="2928" spans="1:22">
      <c r="A2928">
        <v>62312</v>
      </c>
      <c r="B2928" t="s">
        <v>1195</v>
      </c>
      <c r="C2928">
        <v>0.1</v>
      </c>
      <c r="D2928" t="s">
        <v>373</v>
      </c>
      <c r="E2928" t="s">
        <v>374</v>
      </c>
      <c r="F2928">
        <v>2007</v>
      </c>
      <c r="G2928">
        <v>93</v>
      </c>
      <c r="H2928" t="s">
        <v>32</v>
      </c>
      <c r="I2928" t="s">
        <v>131</v>
      </c>
      <c r="J2928" t="s">
        <v>1425</v>
      </c>
      <c r="K2928">
        <v>0</v>
      </c>
      <c r="L2928">
        <v>0</v>
      </c>
      <c r="M2928">
        <v>0</v>
      </c>
      <c r="N2928">
        <v>1960</v>
      </c>
      <c r="O2928">
        <v>1960</v>
      </c>
      <c r="P2928" t="s">
        <v>375</v>
      </c>
      <c r="Q2928" t="s">
        <v>335</v>
      </c>
      <c r="R2928" t="s">
        <v>1196</v>
      </c>
      <c r="S2928" t="s">
        <v>440</v>
      </c>
      <c r="T2928" t="s">
        <v>1197</v>
      </c>
      <c r="U2928" t="s">
        <v>442</v>
      </c>
      <c r="V2928" t="s">
        <v>379</v>
      </c>
    </row>
    <row r="2929" spans="1:22">
      <c r="A2929">
        <v>62313</v>
      </c>
      <c r="B2929" t="s">
        <v>1454</v>
      </c>
      <c r="C2929">
        <v>0.5</v>
      </c>
      <c r="D2929" t="s">
        <v>373</v>
      </c>
      <c r="E2929" t="s">
        <v>374</v>
      </c>
      <c r="F2929">
        <v>2007</v>
      </c>
      <c r="G2929">
        <v>93</v>
      </c>
      <c r="H2929" t="s">
        <v>32</v>
      </c>
      <c r="I2929" t="s">
        <v>131</v>
      </c>
      <c r="J2929" t="s">
        <v>1425</v>
      </c>
      <c r="K2929">
        <v>0</v>
      </c>
      <c r="L2929">
        <v>0</v>
      </c>
      <c r="M2929">
        <v>0</v>
      </c>
      <c r="N2929">
        <v>1960</v>
      </c>
      <c r="O2929">
        <v>1960</v>
      </c>
      <c r="P2929" t="s">
        <v>375</v>
      </c>
      <c r="Q2929" t="s">
        <v>335</v>
      </c>
      <c r="R2929" t="s">
        <v>1454</v>
      </c>
      <c r="S2929" t="s">
        <v>1204</v>
      </c>
      <c r="T2929" t="s">
        <v>1455</v>
      </c>
      <c r="U2929" t="s">
        <v>1206</v>
      </c>
      <c r="V2929" t="s">
        <v>379</v>
      </c>
    </row>
    <row r="2930" spans="1:22">
      <c r="A2930">
        <v>62314</v>
      </c>
      <c r="B2930" t="s">
        <v>1220</v>
      </c>
      <c r="C2930">
        <v>17.5</v>
      </c>
      <c r="D2930" t="s">
        <v>373</v>
      </c>
      <c r="E2930" t="s">
        <v>374</v>
      </c>
      <c r="F2930">
        <v>2007</v>
      </c>
      <c r="G2930">
        <v>93</v>
      </c>
      <c r="H2930" t="s">
        <v>32</v>
      </c>
      <c r="I2930" t="s">
        <v>131</v>
      </c>
      <c r="J2930" t="s">
        <v>1425</v>
      </c>
      <c r="K2930">
        <v>0</v>
      </c>
      <c r="L2930">
        <v>0</v>
      </c>
      <c r="M2930">
        <v>0</v>
      </c>
      <c r="N2930">
        <v>1960</v>
      </c>
      <c r="O2930">
        <v>1960</v>
      </c>
      <c r="P2930" t="s">
        <v>375</v>
      </c>
      <c r="Q2930" t="s">
        <v>335</v>
      </c>
      <c r="R2930" t="s">
        <v>1220</v>
      </c>
      <c r="S2930" t="s">
        <v>550</v>
      </c>
      <c r="T2930" t="s">
        <v>1048</v>
      </c>
      <c r="U2930" t="s">
        <v>552</v>
      </c>
      <c r="V2930" t="s">
        <v>379</v>
      </c>
    </row>
    <row r="2931" spans="1:22">
      <c r="A2931">
        <v>62315</v>
      </c>
      <c r="B2931" t="s">
        <v>1221</v>
      </c>
      <c r="C2931">
        <v>0.5</v>
      </c>
      <c r="D2931" t="s">
        <v>373</v>
      </c>
      <c r="E2931" t="s">
        <v>374</v>
      </c>
      <c r="F2931">
        <v>2007</v>
      </c>
      <c r="G2931">
        <v>93</v>
      </c>
      <c r="H2931" t="s">
        <v>32</v>
      </c>
      <c r="I2931" t="s">
        <v>131</v>
      </c>
      <c r="J2931" t="s">
        <v>1425</v>
      </c>
      <c r="K2931">
        <v>0</v>
      </c>
      <c r="L2931">
        <v>0</v>
      </c>
      <c r="M2931">
        <v>0</v>
      </c>
      <c r="N2931">
        <v>1960</v>
      </c>
      <c r="O2931">
        <v>1960</v>
      </c>
      <c r="P2931" t="s">
        <v>375</v>
      </c>
      <c r="Q2931" t="s">
        <v>335</v>
      </c>
      <c r="R2931" t="s">
        <v>1221</v>
      </c>
      <c r="S2931" t="s">
        <v>1222</v>
      </c>
      <c r="T2931" t="s">
        <v>1223</v>
      </c>
      <c r="U2931" t="s">
        <v>552</v>
      </c>
      <c r="V2931" t="s">
        <v>379</v>
      </c>
    </row>
    <row r="2932" spans="1:22">
      <c r="A2932">
        <v>62316</v>
      </c>
      <c r="B2932" t="s">
        <v>1349</v>
      </c>
      <c r="C2932">
        <v>1.5</v>
      </c>
      <c r="D2932" t="s">
        <v>373</v>
      </c>
      <c r="E2932" t="s">
        <v>374</v>
      </c>
      <c r="F2932">
        <v>2007</v>
      </c>
      <c r="G2932">
        <v>93</v>
      </c>
      <c r="H2932" t="s">
        <v>32</v>
      </c>
      <c r="I2932" t="s">
        <v>131</v>
      </c>
      <c r="J2932" t="s">
        <v>1456</v>
      </c>
      <c r="K2932">
        <v>0</v>
      </c>
      <c r="L2932">
        <v>0</v>
      </c>
      <c r="M2932">
        <v>0</v>
      </c>
      <c r="N2932">
        <v>1960</v>
      </c>
      <c r="O2932">
        <v>1960</v>
      </c>
      <c r="P2932" t="s">
        <v>375</v>
      </c>
      <c r="Q2932" t="s">
        <v>335</v>
      </c>
      <c r="R2932" t="s">
        <v>1349</v>
      </c>
      <c r="S2932" t="s">
        <v>1351</v>
      </c>
      <c r="T2932" t="s">
        <v>1352</v>
      </c>
      <c r="U2932" t="s">
        <v>1353</v>
      </c>
      <c r="V2932" t="s">
        <v>379</v>
      </c>
    </row>
    <row r="2933" spans="1:22">
      <c r="A2933">
        <v>62317</v>
      </c>
      <c r="B2933" t="s">
        <v>822</v>
      </c>
      <c r="C2933">
        <v>0.1</v>
      </c>
      <c r="D2933" t="s">
        <v>373</v>
      </c>
      <c r="E2933" t="s">
        <v>374</v>
      </c>
      <c r="F2933">
        <v>2007</v>
      </c>
      <c r="G2933">
        <v>93</v>
      </c>
      <c r="H2933" t="s">
        <v>32</v>
      </c>
      <c r="I2933" t="s">
        <v>131</v>
      </c>
      <c r="J2933" t="s">
        <v>1456</v>
      </c>
      <c r="K2933">
        <v>0</v>
      </c>
      <c r="L2933">
        <v>0</v>
      </c>
      <c r="M2933">
        <v>0</v>
      </c>
      <c r="N2933">
        <v>1960</v>
      </c>
      <c r="O2933">
        <v>1960</v>
      </c>
      <c r="P2933" t="s">
        <v>375</v>
      </c>
      <c r="Q2933" t="s">
        <v>335</v>
      </c>
      <c r="R2933" t="s">
        <v>822</v>
      </c>
      <c r="S2933" t="s">
        <v>820</v>
      </c>
      <c r="T2933" t="s">
        <v>823</v>
      </c>
      <c r="U2933" t="s">
        <v>572</v>
      </c>
      <c r="V2933" t="s">
        <v>379</v>
      </c>
    </row>
    <row r="2934" spans="1:22">
      <c r="A2934">
        <v>62318</v>
      </c>
      <c r="B2934" t="s">
        <v>1457</v>
      </c>
      <c r="C2934">
        <v>0.1</v>
      </c>
      <c r="D2934" t="s">
        <v>373</v>
      </c>
      <c r="E2934" t="s">
        <v>374</v>
      </c>
      <c r="F2934">
        <v>2007</v>
      </c>
      <c r="G2934">
        <v>93</v>
      </c>
      <c r="H2934" t="s">
        <v>32</v>
      </c>
      <c r="I2934" t="s">
        <v>131</v>
      </c>
      <c r="J2934" t="s">
        <v>1456</v>
      </c>
      <c r="K2934">
        <v>0</v>
      </c>
      <c r="L2934">
        <v>0</v>
      </c>
      <c r="M2934">
        <v>0</v>
      </c>
      <c r="N2934">
        <v>1960</v>
      </c>
      <c r="O2934">
        <v>1960</v>
      </c>
      <c r="P2934" t="s">
        <v>375</v>
      </c>
      <c r="Q2934" t="s">
        <v>335</v>
      </c>
      <c r="R2934" t="s">
        <v>1457</v>
      </c>
      <c r="S2934" t="s">
        <v>585</v>
      </c>
      <c r="T2934" t="s">
        <v>1458</v>
      </c>
      <c r="U2934" t="s">
        <v>587</v>
      </c>
      <c r="V2934" t="s">
        <v>379</v>
      </c>
    </row>
    <row r="2935" spans="1:22">
      <c r="A2935">
        <v>62319</v>
      </c>
      <c r="B2935" t="s">
        <v>1356</v>
      </c>
      <c r="C2935">
        <v>3.5</v>
      </c>
      <c r="D2935" t="s">
        <v>373</v>
      </c>
      <c r="E2935" t="s">
        <v>374</v>
      </c>
      <c r="F2935">
        <v>2007</v>
      </c>
      <c r="G2935">
        <v>93</v>
      </c>
      <c r="H2935" t="s">
        <v>32</v>
      </c>
      <c r="I2935" t="s">
        <v>131</v>
      </c>
      <c r="J2935" t="s">
        <v>1456</v>
      </c>
      <c r="K2935">
        <v>0</v>
      </c>
      <c r="L2935">
        <v>0</v>
      </c>
      <c r="M2935">
        <v>0</v>
      </c>
      <c r="N2935">
        <v>1960</v>
      </c>
      <c r="O2935">
        <v>1960</v>
      </c>
      <c r="P2935" t="s">
        <v>375</v>
      </c>
      <c r="Q2935" t="s">
        <v>335</v>
      </c>
      <c r="R2935" t="s">
        <v>1356</v>
      </c>
      <c r="S2935" t="s">
        <v>376</v>
      </c>
      <c r="T2935" t="s">
        <v>1357</v>
      </c>
      <c r="U2935" t="s">
        <v>378</v>
      </c>
      <c r="V2935" t="s">
        <v>379</v>
      </c>
    </row>
    <row r="2936" spans="1:22">
      <c r="A2936">
        <v>62320</v>
      </c>
      <c r="B2936" t="s">
        <v>1354</v>
      </c>
      <c r="C2936">
        <v>0.1</v>
      </c>
      <c r="D2936" t="s">
        <v>373</v>
      </c>
      <c r="E2936" t="s">
        <v>374</v>
      </c>
      <c r="F2936">
        <v>2007</v>
      </c>
      <c r="G2936">
        <v>93</v>
      </c>
      <c r="H2936" t="s">
        <v>32</v>
      </c>
      <c r="I2936" t="s">
        <v>131</v>
      </c>
      <c r="J2936" t="s">
        <v>1456</v>
      </c>
      <c r="K2936">
        <v>0</v>
      </c>
      <c r="L2936">
        <v>0</v>
      </c>
      <c r="M2936">
        <v>0</v>
      </c>
      <c r="N2936">
        <v>1960</v>
      </c>
      <c r="O2936">
        <v>1960</v>
      </c>
      <c r="P2936" t="s">
        <v>375</v>
      </c>
      <c r="Q2936" t="s">
        <v>335</v>
      </c>
      <c r="R2936" t="s">
        <v>1354</v>
      </c>
      <c r="S2936" t="s">
        <v>376</v>
      </c>
      <c r="T2936" t="s">
        <v>1355</v>
      </c>
      <c r="U2936" t="s">
        <v>378</v>
      </c>
      <c r="V2936" t="s">
        <v>379</v>
      </c>
    </row>
    <row r="2937" spans="1:22">
      <c r="A2937">
        <v>62321</v>
      </c>
      <c r="B2937" t="s">
        <v>1428</v>
      </c>
      <c r="C2937">
        <v>0.1</v>
      </c>
      <c r="D2937" t="s">
        <v>373</v>
      </c>
      <c r="E2937" t="s">
        <v>374</v>
      </c>
      <c r="F2937">
        <v>2007</v>
      </c>
      <c r="G2937">
        <v>93</v>
      </c>
      <c r="H2937" t="s">
        <v>32</v>
      </c>
      <c r="I2937" t="s">
        <v>131</v>
      </c>
      <c r="J2937" t="s">
        <v>1456</v>
      </c>
      <c r="K2937">
        <v>0</v>
      </c>
      <c r="L2937">
        <v>0</v>
      </c>
      <c r="M2937">
        <v>0</v>
      </c>
      <c r="N2937">
        <v>1960</v>
      </c>
      <c r="O2937">
        <v>1960</v>
      </c>
      <c r="P2937" t="s">
        <v>375</v>
      </c>
      <c r="Q2937" t="s">
        <v>335</v>
      </c>
      <c r="R2937" t="s">
        <v>1428</v>
      </c>
      <c r="S2937" t="s">
        <v>1429</v>
      </c>
      <c r="T2937" t="s">
        <v>1430</v>
      </c>
      <c r="U2937" t="s">
        <v>1431</v>
      </c>
      <c r="V2937" t="s">
        <v>379</v>
      </c>
    </row>
    <row r="2938" spans="1:22">
      <c r="A2938">
        <v>62322</v>
      </c>
      <c r="B2938" t="s">
        <v>879</v>
      </c>
      <c r="C2938">
        <v>0.1</v>
      </c>
      <c r="D2938" t="s">
        <v>373</v>
      </c>
      <c r="E2938" t="s">
        <v>374</v>
      </c>
      <c r="F2938">
        <v>2007</v>
      </c>
      <c r="G2938">
        <v>93</v>
      </c>
      <c r="H2938" t="s">
        <v>32</v>
      </c>
      <c r="I2938" t="s">
        <v>131</v>
      </c>
      <c r="J2938" t="s">
        <v>1456</v>
      </c>
      <c r="K2938">
        <v>0</v>
      </c>
      <c r="L2938">
        <v>0</v>
      </c>
      <c r="M2938">
        <v>0</v>
      </c>
      <c r="N2938">
        <v>1960</v>
      </c>
      <c r="O2938">
        <v>1960</v>
      </c>
      <c r="P2938" t="s">
        <v>375</v>
      </c>
      <c r="Q2938" t="s">
        <v>335</v>
      </c>
      <c r="R2938" t="s">
        <v>879</v>
      </c>
      <c r="S2938" t="s">
        <v>548</v>
      </c>
      <c r="T2938" t="s">
        <v>880</v>
      </c>
      <c r="U2938" t="s">
        <v>459</v>
      </c>
      <c r="V2938" t="s">
        <v>379</v>
      </c>
    </row>
    <row r="2939" spans="1:22">
      <c r="A2939">
        <v>62323</v>
      </c>
      <c r="B2939" t="s">
        <v>1371</v>
      </c>
      <c r="C2939">
        <v>3.5</v>
      </c>
      <c r="D2939" t="s">
        <v>373</v>
      </c>
      <c r="E2939" t="s">
        <v>374</v>
      </c>
      <c r="F2939">
        <v>2007</v>
      </c>
      <c r="G2939">
        <v>93</v>
      </c>
      <c r="H2939" t="s">
        <v>32</v>
      </c>
      <c r="I2939" t="s">
        <v>131</v>
      </c>
      <c r="J2939" t="s">
        <v>1456</v>
      </c>
      <c r="K2939">
        <v>0</v>
      </c>
      <c r="L2939">
        <v>0</v>
      </c>
      <c r="M2939">
        <v>0</v>
      </c>
      <c r="N2939">
        <v>1960</v>
      </c>
      <c r="O2939">
        <v>1960</v>
      </c>
      <c r="P2939" t="s">
        <v>375</v>
      </c>
      <c r="Q2939" t="s">
        <v>335</v>
      </c>
      <c r="R2939" t="s">
        <v>1371</v>
      </c>
      <c r="S2939" t="s">
        <v>1372</v>
      </c>
      <c r="T2939" t="s">
        <v>1053</v>
      </c>
      <c r="U2939" t="s">
        <v>526</v>
      </c>
      <c r="V2939" t="s">
        <v>379</v>
      </c>
    </row>
    <row r="2940" spans="1:22">
      <c r="A2940">
        <v>62324</v>
      </c>
      <c r="B2940" t="s">
        <v>1373</v>
      </c>
      <c r="C2940">
        <v>0.1</v>
      </c>
      <c r="D2940" t="s">
        <v>373</v>
      </c>
      <c r="E2940" t="s">
        <v>374</v>
      </c>
      <c r="F2940">
        <v>2007</v>
      </c>
      <c r="G2940">
        <v>93</v>
      </c>
      <c r="H2940" t="s">
        <v>32</v>
      </c>
      <c r="I2940" t="s">
        <v>131</v>
      </c>
      <c r="J2940" t="s">
        <v>1456</v>
      </c>
      <c r="K2940">
        <v>0</v>
      </c>
      <c r="L2940">
        <v>0</v>
      </c>
      <c r="M2940">
        <v>0</v>
      </c>
      <c r="N2940">
        <v>1960</v>
      </c>
      <c r="O2940">
        <v>1960</v>
      </c>
      <c r="P2940" t="s">
        <v>375</v>
      </c>
      <c r="Q2940" t="s">
        <v>335</v>
      </c>
      <c r="R2940" t="s">
        <v>1373</v>
      </c>
      <c r="S2940" t="s">
        <v>616</v>
      </c>
      <c r="T2940" t="s">
        <v>1134</v>
      </c>
      <c r="U2940" t="s">
        <v>618</v>
      </c>
      <c r="V2940" t="s">
        <v>379</v>
      </c>
    </row>
    <row r="2941" spans="1:22">
      <c r="A2941">
        <v>62325</v>
      </c>
      <c r="B2941" t="s">
        <v>1459</v>
      </c>
      <c r="C2941">
        <v>0.1</v>
      </c>
      <c r="D2941" t="s">
        <v>373</v>
      </c>
      <c r="E2941" t="s">
        <v>374</v>
      </c>
      <c r="F2941">
        <v>2007</v>
      </c>
      <c r="G2941">
        <v>93</v>
      </c>
      <c r="H2941" t="s">
        <v>32</v>
      </c>
      <c r="I2941" t="s">
        <v>131</v>
      </c>
      <c r="J2941" t="s">
        <v>1456</v>
      </c>
      <c r="K2941">
        <v>0</v>
      </c>
      <c r="L2941">
        <v>0</v>
      </c>
      <c r="M2941">
        <v>0</v>
      </c>
      <c r="N2941">
        <v>1960</v>
      </c>
      <c r="O2941">
        <v>1960</v>
      </c>
      <c r="P2941" t="s">
        <v>375</v>
      </c>
      <c r="Q2941" t="s">
        <v>335</v>
      </c>
      <c r="R2941" t="s">
        <v>1459</v>
      </c>
      <c r="S2941" t="s">
        <v>950</v>
      </c>
      <c r="T2941" t="s">
        <v>1460</v>
      </c>
      <c r="U2941" t="s">
        <v>618</v>
      </c>
      <c r="V2941" t="s">
        <v>379</v>
      </c>
    </row>
    <row r="2942" spans="1:22">
      <c r="A2942">
        <v>62326</v>
      </c>
      <c r="B2942" t="s">
        <v>959</v>
      </c>
      <c r="C2942">
        <v>0.1</v>
      </c>
      <c r="D2942" t="s">
        <v>373</v>
      </c>
      <c r="E2942" t="s">
        <v>374</v>
      </c>
      <c r="F2942">
        <v>2007</v>
      </c>
      <c r="G2942">
        <v>93</v>
      </c>
      <c r="H2942" t="s">
        <v>32</v>
      </c>
      <c r="I2942" t="s">
        <v>131</v>
      </c>
      <c r="J2942" t="s">
        <v>1456</v>
      </c>
      <c r="K2942">
        <v>0</v>
      </c>
      <c r="L2942">
        <v>0</v>
      </c>
      <c r="M2942">
        <v>0</v>
      </c>
      <c r="N2942">
        <v>1960</v>
      </c>
      <c r="O2942">
        <v>1960</v>
      </c>
      <c r="P2942" t="s">
        <v>375</v>
      </c>
      <c r="Q2942" t="s">
        <v>335</v>
      </c>
      <c r="R2942" t="s">
        <v>959</v>
      </c>
      <c r="S2942" t="s">
        <v>960</v>
      </c>
      <c r="T2942" t="s">
        <v>433</v>
      </c>
      <c r="U2942" t="s">
        <v>961</v>
      </c>
      <c r="V2942" t="s">
        <v>379</v>
      </c>
    </row>
    <row r="2943" spans="1:22">
      <c r="A2943">
        <v>62327</v>
      </c>
      <c r="B2943" t="s">
        <v>962</v>
      </c>
      <c r="C2943">
        <v>1.5</v>
      </c>
      <c r="D2943" t="s">
        <v>373</v>
      </c>
      <c r="E2943" t="s">
        <v>374</v>
      </c>
      <c r="F2943">
        <v>2007</v>
      </c>
      <c r="G2943">
        <v>93</v>
      </c>
      <c r="H2943" t="s">
        <v>32</v>
      </c>
      <c r="I2943" t="s">
        <v>131</v>
      </c>
      <c r="J2943" t="s">
        <v>1456</v>
      </c>
      <c r="K2943">
        <v>0</v>
      </c>
      <c r="L2943">
        <v>0</v>
      </c>
      <c r="M2943">
        <v>0</v>
      </c>
      <c r="N2943">
        <v>1960</v>
      </c>
      <c r="O2943">
        <v>1960</v>
      </c>
      <c r="P2943" t="s">
        <v>375</v>
      </c>
      <c r="Q2943" t="s">
        <v>335</v>
      </c>
      <c r="R2943" t="s">
        <v>962</v>
      </c>
      <c r="S2943" t="s">
        <v>399</v>
      </c>
      <c r="T2943" t="s">
        <v>963</v>
      </c>
      <c r="U2943" t="s">
        <v>391</v>
      </c>
      <c r="V2943" t="s">
        <v>392</v>
      </c>
    </row>
    <row r="2944" spans="1:22">
      <c r="A2944">
        <v>62328</v>
      </c>
      <c r="B2944" t="s">
        <v>1461</v>
      </c>
      <c r="C2944">
        <v>0.1</v>
      </c>
      <c r="D2944" t="s">
        <v>373</v>
      </c>
      <c r="E2944" t="s">
        <v>374</v>
      </c>
      <c r="F2944">
        <v>2007</v>
      </c>
      <c r="G2944">
        <v>93</v>
      </c>
      <c r="H2944" t="s">
        <v>32</v>
      </c>
      <c r="I2944" t="s">
        <v>131</v>
      </c>
      <c r="J2944" t="s">
        <v>1456</v>
      </c>
      <c r="K2944">
        <v>0</v>
      </c>
      <c r="L2944">
        <v>0</v>
      </c>
      <c r="M2944">
        <v>0</v>
      </c>
      <c r="N2944">
        <v>1960</v>
      </c>
      <c r="O2944">
        <v>1960</v>
      </c>
      <c r="P2944" t="s">
        <v>375</v>
      </c>
      <c r="Q2944" t="s">
        <v>335</v>
      </c>
      <c r="R2944" t="s">
        <v>1461</v>
      </c>
      <c r="S2944" t="s">
        <v>399</v>
      </c>
      <c r="T2944" t="s">
        <v>415</v>
      </c>
      <c r="U2944" t="s">
        <v>391</v>
      </c>
      <c r="V2944" t="s">
        <v>392</v>
      </c>
    </row>
    <row r="2945" spans="1:22">
      <c r="A2945">
        <v>62329</v>
      </c>
      <c r="B2945" t="s">
        <v>527</v>
      </c>
      <c r="C2945">
        <v>0.1</v>
      </c>
      <c r="D2945" t="s">
        <v>373</v>
      </c>
      <c r="E2945" t="s">
        <v>374</v>
      </c>
      <c r="F2945">
        <v>2007</v>
      </c>
      <c r="G2945">
        <v>93</v>
      </c>
      <c r="H2945" t="s">
        <v>32</v>
      </c>
      <c r="I2945" t="s">
        <v>131</v>
      </c>
      <c r="J2945" t="s">
        <v>1456</v>
      </c>
      <c r="K2945">
        <v>0</v>
      </c>
      <c r="L2945">
        <v>0</v>
      </c>
      <c r="M2945">
        <v>0</v>
      </c>
      <c r="N2945">
        <v>1960</v>
      </c>
      <c r="O2945">
        <v>1960</v>
      </c>
      <c r="P2945" t="s">
        <v>375</v>
      </c>
      <c r="Q2945" t="s">
        <v>335</v>
      </c>
      <c r="R2945" t="s">
        <v>527</v>
      </c>
      <c r="S2945" t="s">
        <v>528</v>
      </c>
      <c r="T2945" t="s">
        <v>529</v>
      </c>
      <c r="U2945" t="s">
        <v>530</v>
      </c>
      <c r="V2945" t="s">
        <v>379</v>
      </c>
    </row>
    <row r="2946" spans="1:22">
      <c r="A2946">
        <v>62330</v>
      </c>
      <c r="B2946" t="s">
        <v>1376</v>
      </c>
      <c r="C2946">
        <v>37.5</v>
      </c>
      <c r="D2946" t="s">
        <v>373</v>
      </c>
      <c r="E2946" t="s">
        <v>374</v>
      </c>
      <c r="F2946">
        <v>2007</v>
      </c>
      <c r="G2946">
        <v>93</v>
      </c>
      <c r="H2946" t="s">
        <v>32</v>
      </c>
      <c r="I2946" t="s">
        <v>131</v>
      </c>
      <c r="J2946" t="s">
        <v>1456</v>
      </c>
      <c r="K2946">
        <v>0</v>
      </c>
      <c r="L2946">
        <v>0</v>
      </c>
      <c r="M2946">
        <v>0</v>
      </c>
      <c r="N2946">
        <v>1960</v>
      </c>
      <c r="O2946">
        <v>1960</v>
      </c>
      <c r="P2946" t="s">
        <v>375</v>
      </c>
      <c r="Q2946" t="s">
        <v>335</v>
      </c>
      <c r="R2946" t="s">
        <v>1376</v>
      </c>
      <c r="S2946" t="s">
        <v>447</v>
      </c>
      <c r="T2946" t="s">
        <v>1377</v>
      </c>
      <c r="U2946" t="s">
        <v>449</v>
      </c>
      <c r="V2946" t="s">
        <v>417</v>
      </c>
    </row>
    <row r="2947" spans="1:22">
      <c r="A2947">
        <v>62331</v>
      </c>
      <c r="B2947" t="s">
        <v>992</v>
      </c>
      <c r="C2947">
        <v>17.5</v>
      </c>
      <c r="D2947" t="s">
        <v>373</v>
      </c>
      <c r="E2947" t="s">
        <v>374</v>
      </c>
      <c r="F2947">
        <v>2007</v>
      </c>
      <c r="G2947">
        <v>93</v>
      </c>
      <c r="H2947" t="s">
        <v>32</v>
      </c>
      <c r="I2947" t="s">
        <v>131</v>
      </c>
      <c r="J2947" t="s">
        <v>1456</v>
      </c>
      <c r="K2947">
        <v>0</v>
      </c>
      <c r="L2947">
        <v>0</v>
      </c>
      <c r="M2947">
        <v>0</v>
      </c>
      <c r="N2947">
        <v>1960</v>
      </c>
      <c r="O2947">
        <v>1960</v>
      </c>
      <c r="P2947" t="s">
        <v>375</v>
      </c>
      <c r="Q2947" t="s">
        <v>335</v>
      </c>
      <c r="R2947" t="s">
        <v>992</v>
      </c>
      <c r="S2947" t="s">
        <v>447</v>
      </c>
      <c r="T2947" t="s">
        <v>993</v>
      </c>
      <c r="U2947" t="s">
        <v>449</v>
      </c>
      <c r="V2947" t="s">
        <v>417</v>
      </c>
    </row>
    <row r="2948" spans="1:22">
      <c r="A2948">
        <v>62332</v>
      </c>
      <c r="B2948" t="s">
        <v>996</v>
      </c>
      <c r="C2948">
        <v>17.5</v>
      </c>
      <c r="D2948" t="s">
        <v>373</v>
      </c>
      <c r="E2948" t="s">
        <v>374</v>
      </c>
      <c r="F2948">
        <v>2007</v>
      </c>
      <c r="G2948">
        <v>93</v>
      </c>
      <c r="H2948" t="s">
        <v>32</v>
      </c>
      <c r="I2948" t="s">
        <v>131</v>
      </c>
      <c r="J2948" t="s">
        <v>1456</v>
      </c>
      <c r="K2948">
        <v>0</v>
      </c>
      <c r="L2948">
        <v>0</v>
      </c>
      <c r="M2948">
        <v>0</v>
      </c>
      <c r="N2948">
        <v>1960</v>
      </c>
      <c r="O2948">
        <v>1960</v>
      </c>
      <c r="P2948" t="s">
        <v>375</v>
      </c>
      <c r="Q2948" t="s">
        <v>335</v>
      </c>
      <c r="R2948" t="s">
        <v>996</v>
      </c>
      <c r="S2948" t="s">
        <v>447</v>
      </c>
      <c r="T2948" t="s">
        <v>997</v>
      </c>
      <c r="U2948" t="s">
        <v>449</v>
      </c>
      <c r="V2948" t="s">
        <v>417</v>
      </c>
    </row>
    <row r="2949" spans="1:22">
      <c r="A2949">
        <v>62333</v>
      </c>
      <c r="B2949" t="s">
        <v>1374</v>
      </c>
      <c r="C2949">
        <v>0.5</v>
      </c>
      <c r="D2949" t="s">
        <v>373</v>
      </c>
      <c r="E2949" t="s">
        <v>374</v>
      </c>
      <c r="F2949">
        <v>2007</v>
      </c>
      <c r="G2949">
        <v>93</v>
      </c>
      <c r="H2949" t="s">
        <v>32</v>
      </c>
      <c r="I2949" t="s">
        <v>131</v>
      </c>
      <c r="J2949" t="s">
        <v>1456</v>
      </c>
      <c r="K2949">
        <v>0</v>
      </c>
      <c r="L2949">
        <v>0</v>
      </c>
      <c r="M2949">
        <v>0</v>
      </c>
      <c r="N2949">
        <v>1960</v>
      </c>
      <c r="O2949">
        <v>1960</v>
      </c>
      <c r="P2949" t="s">
        <v>375</v>
      </c>
      <c r="Q2949" t="s">
        <v>335</v>
      </c>
      <c r="R2949" t="s">
        <v>1374</v>
      </c>
      <c r="S2949" t="s">
        <v>447</v>
      </c>
      <c r="T2949" t="s">
        <v>1375</v>
      </c>
      <c r="U2949" t="s">
        <v>449</v>
      </c>
      <c r="V2949" t="s">
        <v>417</v>
      </c>
    </row>
    <row r="2950" spans="1:22">
      <c r="A2950">
        <v>62334</v>
      </c>
      <c r="B2950" t="s">
        <v>985</v>
      </c>
      <c r="C2950">
        <v>0.5</v>
      </c>
      <c r="D2950" t="s">
        <v>373</v>
      </c>
      <c r="E2950" t="s">
        <v>374</v>
      </c>
      <c r="F2950">
        <v>2007</v>
      </c>
      <c r="G2950">
        <v>93</v>
      </c>
      <c r="H2950" t="s">
        <v>32</v>
      </c>
      <c r="I2950" t="s">
        <v>131</v>
      </c>
      <c r="J2950" t="s">
        <v>1456</v>
      </c>
      <c r="K2950">
        <v>0</v>
      </c>
      <c r="L2950">
        <v>0</v>
      </c>
      <c r="M2950">
        <v>0</v>
      </c>
      <c r="N2950">
        <v>1960</v>
      </c>
      <c r="O2950">
        <v>1960</v>
      </c>
      <c r="P2950" t="s">
        <v>375</v>
      </c>
      <c r="Q2950" t="s">
        <v>335</v>
      </c>
      <c r="R2950" t="s">
        <v>985</v>
      </c>
      <c r="S2950" t="s">
        <v>447</v>
      </c>
      <c r="T2950" t="s">
        <v>433</v>
      </c>
      <c r="U2950" t="s">
        <v>449</v>
      </c>
      <c r="V2950" t="s">
        <v>417</v>
      </c>
    </row>
    <row r="2951" spans="1:22">
      <c r="A2951">
        <v>62335</v>
      </c>
      <c r="B2951" t="s">
        <v>998</v>
      </c>
      <c r="C2951">
        <v>1.5</v>
      </c>
      <c r="D2951" t="s">
        <v>373</v>
      </c>
      <c r="E2951" t="s">
        <v>374</v>
      </c>
      <c r="F2951">
        <v>2007</v>
      </c>
      <c r="G2951">
        <v>93</v>
      </c>
      <c r="H2951" t="s">
        <v>32</v>
      </c>
      <c r="I2951" t="s">
        <v>131</v>
      </c>
      <c r="J2951" t="s">
        <v>1456</v>
      </c>
      <c r="K2951">
        <v>0</v>
      </c>
      <c r="L2951">
        <v>0</v>
      </c>
      <c r="M2951">
        <v>0</v>
      </c>
      <c r="N2951">
        <v>1960</v>
      </c>
      <c r="O2951">
        <v>1960</v>
      </c>
      <c r="P2951" t="s">
        <v>375</v>
      </c>
      <c r="Q2951" t="s">
        <v>335</v>
      </c>
      <c r="R2951" t="s">
        <v>998</v>
      </c>
      <c r="S2951" t="s">
        <v>999</v>
      </c>
      <c r="T2951" t="s">
        <v>1000</v>
      </c>
      <c r="U2951" t="s">
        <v>1001</v>
      </c>
      <c r="V2951" t="s">
        <v>379</v>
      </c>
    </row>
    <row r="2952" spans="1:22">
      <c r="A2952">
        <v>62336</v>
      </c>
      <c r="B2952" t="s">
        <v>1385</v>
      </c>
      <c r="C2952">
        <v>1.5</v>
      </c>
      <c r="D2952" t="s">
        <v>373</v>
      </c>
      <c r="E2952" t="s">
        <v>374</v>
      </c>
      <c r="F2952">
        <v>2007</v>
      </c>
      <c r="G2952">
        <v>93</v>
      </c>
      <c r="H2952" t="s">
        <v>32</v>
      </c>
      <c r="I2952" t="s">
        <v>131</v>
      </c>
      <c r="J2952" t="s">
        <v>1456</v>
      </c>
      <c r="K2952">
        <v>0</v>
      </c>
      <c r="L2952">
        <v>0</v>
      </c>
      <c r="M2952">
        <v>0</v>
      </c>
      <c r="N2952">
        <v>1960</v>
      </c>
      <c r="O2952">
        <v>1960</v>
      </c>
      <c r="P2952" t="s">
        <v>375</v>
      </c>
      <c r="Q2952" t="s">
        <v>335</v>
      </c>
      <c r="R2952" t="s">
        <v>1385</v>
      </c>
      <c r="S2952" t="s">
        <v>1016</v>
      </c>
      <c r="T2952" t="s">
        <v>1386</v>
      </c>
      <c r="U2952" t="s">
        <v>1017</v>
      </c>
      <c r="V2952" t="s">
        <v>417</v>
      </c>
    </row>
    <row r="2953" spans="1:22">
      <c r="A2953">
        <v>62337</v>
      </c>
      <c r="B2953" t="s">
        <v>1383</v>
      </c>
      <c r="C2953">
        <v>0.1</v>
      </c>
      <c r="D2953" t="s">
        <v>373</v>
      </c>
      <c r="E2953" t="s">
        <v>374</v>
      </c>
      <c r="F2953">
        <v>2007</v>
      </c>
      <c r="G2953">
        <v>93</v>
      </c>
      <c r="H2953" t="s">
        <v>32</v>
      </c>
      <c r="I2953" t="s">
        <v>131</v>
      </c>
      <c r="J2953" t="s">
        <v>1456</v>
      </c>
      <c r="K2953">
        <v>0</v>
      </c>
      <c r="L2953">
        <v>0</v>
      </c>
      <c r="M2953">
        <v>0</v>
      </c>
      <c r="N2953">
        <v>1960</v>
      </c>
      <c r="O2953">
        <v>1960</v>
      </c>
      <c r="P2953" t="s">
        <v>375</v>
      </c>
      <c r="Q2953" t="s">
        <v>335</v>
      </c>
      <c r="R2953" t="s">
        <v>1383</v>
      </c>
      <c r="S2953" t="s">
        <v>1016</v>
      </c>
      <c r="T2953" t="s">
        <v>1384</v>
      </c>
      <c r="U2953" t="s">
        <v>1017</v>
      </c>
      <c r="V2953" t="s">
        <v>417</v>
      </c>
    </row>
    <row r="2954" spans="1:22">
      <c r="A2954">
        <v>62338</v>
      </c>
      <c r="B2954" t="s">
        <v>1387</v>
      </c>
      <c r="C2954">
        <v>1.5</v>
      </c>
      <c r="D2954" t="s">
        <v>373</v>
      </c>
      <c r="E2954" t="s">
        <v>374</v>
      </c>
      <c r="F2954">
        <v>2007</v>
      </c>
      <c r="G2954">
        <v>93</v>
      </c>
      <c r="H2954" t="s">
        <v>32</v>
      </c>
      <c r="I2954" t="s">
        <v>131</v>
      </c>
      <c r="J2954" t="s">
        <v>1456</v>
      </c>
      <c r="K2954">
        <v>0</v>
      </c>
      <c r="L2954">
        <v>0</v>
      </c>
      <c r="M2954">
        <v>0</v>
      </c>
      <c r="N2954">
        <v>1960</v>
      </c>
      <c r="O2954">
        <v>1960</v>
      </c>
      <c r="P2954" t="s">
        <v>375</v>
      </c>
      <c r="Q2954" t="s">
        <v>335</v>
      </c>
      <c r="R2954" t="s">
        <v>1387</v>
      </c>
      <c r="S2954" t="s">
        <v>1388</v>
      </c>
      <c r="T2954" t="s">
        <v>635</v>
      </c>
      <c r="U2954" t="s">
        <v>547</v>
      </c>
      <c r="V2954" t="s">
        <v>379</v>
      </c>
    </row>
    <row r="2955" spans="1:22">
      <c r="A2955">
        <v>62339</v>
      </c>
      <c r="B2955" t="s">
        <v>1026</v>
      </c>
      <c r="C2955">
        <v>0.1</v>
      </c>
      <c r="D2955" t="s">
        <v>373</v>
      </c>
      <c r="E2955" t="s">
        <v>374</v>
      </c>
      <c r="F2955">
        <v>2007</v>
      </c>
      <c r="G2955">
        <v>93</v>
      </c>
      <c r="H2955" t="s">
        <v>32</v>
      </c>
      <c r="I2955" t="s">
        <v>131</v>
      </c>
      <c r="J2955" t="s">
        <v>1456</v>
      </c>
      <c r="K2955">
        <v>0</v>
      </c>
      <c r="L2955">
        <v>0</v>
      </c>
      <c r="M2955">
        <v>0</v>
      </c>
      <c r="N2955">
        <v>1960</v>
      </c>
      <c r="O2955">
        <v>1960</v>
      </c>
      <c r="P2955" t="s">
        <v>375</v>
      </c>
      <c r="Q2955" t="s">
        <v>335</v>
      </c>
      <c r="R2955" t="s">
        <v>1026</v>
      </c>
      <c r="S2955" t="s">
        <v>1027</v>
      </c>
      <c r="T2955" t="s">
        <v>1028</v>
      </c>
      <c r="U2955" t="s">
        <v>512</v>
      </c>
      <c r="V2955" t="s">
        <v>379</v>
      </c>
    </row>
    <row r="2956" spans="1:22">
      <c r="A2956">
        <v>62340</v>
      </c>
      <c r="B2956" t="s">
        <v>1389</v>
      </c>
      <c r="C2956">
        <v>0.1</v>
      </c>
      <c r="D2956" t="s">
        <v>373</v>
      </c>
      <c r="E2956" t="s">
        <v>374</v>
      </c>
      <c r="F2956">
        <v>2007</v>
      </c>
      <c r="G2956">
        <v>93</v>
      </c>
      <c r="H2956" t="s">
        <v>32</v>
      </c>
      <c r="I2956" t="s">
        <v>131</v>
      </c>
      <c r="J2956" t="s">
        <v>1456</v>
      </c>
      <c r="K2956">
        <v>0</v>
      </c>
      <c r="L2956">
        <v>0</v>
      </c>
      <c r="M2956">
        <v>0</v>
      </c>
      <c r="N2956">
        <v>1960</v>
      </c>
      <c r="O2956">
        <v>1960</v>
      </c>
      <c r="P2956" t="s">
        <v>375</v>
      </c>
      <c r="Q2956" t="s">
        <v>335</v>
      </c>
      <c r="R2956" t="s">
        <v>1389</v>
      </c>
      <c r="S2956" t="s">
        <v>537</v>
      </c>
      <c r="T2956" t="s">
        <v>1390</v>
      </c>
      <c r="U2956" t="s">
        <v>485</v>
      </c>
      <c r="V2956" t="s">
        <v>486</v>
      </c>
    </row>
    <row r="2957" spans="1:22">
      <c r="A2957">
        <v>62341</v>
      </c>
      <c r="B2957" t="s">
        <v>1394</v>
      </c>
      <c r="C2957">
        <v>0.1</v>
      </c>
      <c r="D2957" t="s">
        <v>373</v>
      </c>
      <c r="E2957" t="s">
        <v>374</v>
      </c>
      <c r="F2957">
        <v>2007</v>
      </c>
      <c r="G2957">
        <v>93</v>
      </c>
      <c r="H2957" t="s">
        <v>32</v>
      </c>
      <c r="I2957" t="s">
        <v>131</v>
      </c>
      <c r="J2957" t="s">
        <v>1456</v>
      </c>
      <c r="K2957">
        <v>0</v>
      </c>
      <c r="L2957">
        <v>0</v>
      </c>
      <c r="M2957">
        <v>0</v>
      </c>
      <c r="N2957">
        <v>1960</v>
      </c>
      <c r="O2957">
        <v>1960</v>
      </c>
      <c r="P2957" t="s">
        <v>375</v>
      </c>
      <c r="Q2957" t="s">
        <v>335</v>
      </c>
      <c r="R2957" t="s">
        <v>1394</v>
      </c>
      <c r="S2957" t="s">
        <v>1395</v>
      </c>
      <c r="T2957" t="s">
        <v>1161</v>
      </c>
      <c r="U2957" t="s">
        <v>1396</v>
      </c>
      <c r="V2957" t="s">
        <v>379</v>
      </c>
    </row>
    <row r="2958" spans="1:22">
      <c r="A2958">
        <v>62342</v>
      </c>
      <c r="B2958" t="s">
        <v>407</v>
      </c>
      <c r="C2958">
        <v>0.1</v>
      </c>
      <c r="D2958" t="s">
        <v>373</v>
      </c>
      <c r="E2958" t="s">
        <v>374</v>
      </c>
      <c r="F2958">
        <v>2007</v>
      </c>
      <c r="G2958">
        <v>93</v>
      </c>
      <c r="H2958" t="s">
        <v>32</v>
      </c>
      <c r="I2958" t="s">
        <v>131</v>
      </c>
      <c r="J2958" t="s">
        <v>1456</v>
      </c>
      <c r="K2958">
        <v>0</v>
      </c>
      <c r="L2958">
        <v>0</v>
      </c>
      <c r="M2958">
        <v>0</v>
      </c>
      <c r="N2958">
        <v>1960</v>
      </c>
      <c r="O2958">
        <v>1960</v>
      </c>
      <c r="P2958" t="s">
        <v>375</v>
      </c>
      <c r="Q2958" t="s">
        <v>335</v>
      </c>
      <c r="R2958" t="s">
        <v>408</v>
      </c>
      <c r="S2958" t="s">
        <v>409</v>
      </c>
      <c r="T2958" t="s">
        <v>410</v>
      </c>
      <c r="U2958" t="s">
        <v>411</v>
      </c>
      <c r="V2958" t="s">
        <v>412</v>
      </c>
    </row>
    <row r="2959" spans="1:22">
      <c r="A2959">
        <v>62343</v>
      </c>
      <c r="B2959" t="s">
        <v>1401</v>
      </c>
      <c r="C2959">
        <v>17.5</v>
      </c>
      <c r="D2959" t="s">
        <v>373</v>
      </c>
      <c r="E2959" t="s">
        <v>374</v>
      </c>
      <c r="F2959">
        <v>2007</v>
      </c>
      <c r="G2959">
        <v>93</v>
      </c>
      <c r="H2959" t="s">
        <v>32</v>
      </c>
      <c r="I2959" t="s">
        <v>131</v>
      </c>
      <c r="J2959" t="s">
        <v>1456</v>
      </c>
      <c r="K2959">
        <v>0</v>
      </c>
      <c r="L2959">
        <v>0</v>
      </c>
      <c r="M2959">
        <v>0</v>
      </c>
      <c r="N2959">
        <v>1960</v>
      </c>
      <c r="O2959">
        <v>1960</v>
      </c>
      <c r="P2959" t="s">
        <v>375</v>
      </c>
      <c r="Q2959" t="s">
        <v>335</v>
      </c>
      <c r="R2959" t="s">
        <v>1401</v>
      </c>
      <c r="S2959" t="s">
        <v>414</v>
      </c>
      <c r="T2959" t="s">
        <v>1402</v>
      </c>
      <c r="U2959" t="s">
        <v>416</v>
      </c>
      <c r="V2959" t="s">
        <v>417</v>
      </c>
    </row>
    <row r="2960" spans="1:22">
      <c r="A2960">
        <v>62344</v>
      </c>
      <c r="B2960" t="s">
        <v>1399</v>
      </c>
      <c r="C2960">
        <v>0.1</v>
      </c>
      <c r="D2960" t="s">
        <v>373</v>
      </c>
      <c r="E2960" t="s">
        <v>374</v>
      </c>
      <c r="F2960">
        <v>2007</v>
      </c>
      <c r="G2960">
        <v>93</v>
      </c>
      <c r="H2960" t="s">
        <v>32</v>
      </c>
      <c r="I2960" t="s">
        <v>131</v>
      </c>
      <c r="J2960" t="s">
        <v>1456</v>
      </c>
      <c r="K2960">
        <v>0</v>
      </c>
      <c r="L2960">
        <v>0</v>
      </c>
      <c r="M2960">
        <v>0</v>
      </c>
      <c r="N2960">
        <v>1960</v>
      </c>
      <c r="O2960">
        <v>1960</v>
      </c>
      <c r="P2960" t="s">
        <v>375</v>
      </c>
      <c r="Q2960" t="s">
        <v>335</v>
      </c>
      <c r="R2960" t="s">
        <v>1399</v>
      </c>
      <c r="S2960" t="s">
        <v>414</v>
      </c>
      <c r="T2960" t="s">
        <v>1400</v>
      </c>
      <c r="U2960" t="s">
        <v>416</v>
      </c>
      <c r="V2960" t="s">
        <v>417</v>
      </c>
    </row>
    <row r="2961" spans="1:22">
      <c r="A2961">
        <v>62345</v>
      </c>
      <c r="B2961" t="s">
        <v>1407</v>
      </c>
      <c r="C2961">
        <v>0.1</v>
      </c>
      <c r="D2961" t="s">
        <v>373</v>
      </c>
      <c r="E2961" t="s">
        <v>374</v>
      </c>
      <c r="F2961">
        <v>2007</v>
      </c>
      <c r="G2961">
        <v>93</v>
      </c>
      <c r="H2961" t="s">
        <v>32</v>
      </c>
      <c r="I2961" t="s">
        <v>131</v>
      </c>
      <c r="J2961" t="s">
        <v>1456</v>
      </c>
      <c r="K2961">
        <v>0</v>
      </c>
      <c r="L2961">
        <v>0</v>
      </c>
      <c r="M2961">
        <v>0</v>
      </c>
      <c r="N2961">
        <v>1960</v>
      </c>
      <c r="O2961">
        <v>1960</v>
      </c>
      <c r="P2961" t="s">
        <v>375</v>
      </c>
      <c r="Q2961" t="s">
        <v>335</v>
      </c>
      <c r="R2961" t="s">
        <v>1408</v>
      </c>
      <c r="S2961" t="s">
        <v>501</v>
      </c>
      <c r="T2961" t="s">
        <v>1409</v>
      </c>
      <c r="U2961" t="s">
        <v>421</v>
      </c>
      <c r="V2961" t="s">
        <v>379</v>
      </c>
    </row>
    <row r="2962" spans="1:22">
      <c r="A2962">
        <v>62346</v>
      </c>
      <c r="B2962" t="s">
        <v>1440</v>
      </c>
      <c r="C2962">
        <v>0.1</v>
      </c>
      <c r="D2962" t="s">
        <v>373</v>
      </c>
      <c r="E2962" t="s">
        <v>374</v>
      </c>
      <c r="F2962">
        <v>2007</v>
      </c>
      <c r="G2962">
        <v>93</v>
      </c>
      <c r="H2962" t="s">
        <v>32</v>
      </c>
      <c r="I2962" t="s">
        <v>131</v>
      </c>
      <c r="J2962" t="s">
        <v>1456</v>
      </c>
      <c r="K2962">
        <v>0</v>
      </c>
      <c r="L2962">
        <v>0</v>
      </c>
      <c r="M2962">
        <v>0</v>
      </c>
      <c r="N2962">
        <v>1960</v>
      </c>
      <c r="O2962">
        <v>1960</v>
      </c>
      <c r="P2962" t="s">
        <v>375</v>
      </c>
      <c r="Q2962" t="s">
        <v>335</v>
      </c>
      <c r="R2962" t="s">
        <v>1441</v>
      </c>
      <c r="S2962" t="s">
        <v>501</v>
      </c>
      <c r="T2962" t="s">
        <v>1442</v>
      </c>
      <c r="U2962" t="s">
        <v>421</v>
      </c>
      <c r="V2962" t="s">
        <v>379</v>
      </c>
    </row>
    <row r="2963" spans="1:22">
      <c r="A2963">
        <v>62347</v>
      </c>
      <c r="B2963" t="s">
        <v>1150</v>
      </c>
      <c r="C2963">
        <v>0.1</v>
      </c>
      <c r="D2963" t="s">
        <v>373</v>
      </c>
      <c r="E2963" t="s">
        <v>374</v>
      </c>
      <c r="F2963">
        <v>2007</v>
      </c>
      <c r="G2963">
        <v>93</v>
      </c>
      <c r="H2963" t="s">
        <v>32</v>
      </c>
      <c r="I2963" t="s">
        <v>131</v>
      </c>
      <c r="J2963" t="s">
        <v>1456</v>
      </c>
      <c r="K2963">
        <v>0</v>
      </c>
      <c r="L2963">
        <v>0</v>
      </c>
      <c r="M2963">
        <v>0</v>
      </c>
      <c r="N2963">
        <v>1960</v>
      </c>
      <c r="O2963">
        <v>1960</v>
      </c>
      <c r="P2963" t="s">
        <v>375</v>
      </c>
      <c r="Q2963" t="s">
        <v>335</v>
      </c>
      <c r="R2963" t="s">
        <v>1150</v>
      </c>
      <c r="S2963" t="s">
        <v>1151</v>
      </c>
      <c r="T2963" t="s">
        <v>1152</v>
      </c>
      <c r="U2963" t="s">
        <v>421</v>
      </c>
      <c r="V2963" t="s">
        <v>379</v>
      </c>
    </row>
    <row r="2964" spans="1:22">
      <c r="A2964">
        <v>62348</v>
      </c>
      <c r="B2964" t="s">
        <v>1462</v>
      </c>
      <c r="C2964">
        <v>0.1</v>
      </c>
      <c r="D2964" t="s">
        <v>373</v>
      </c>
      <c r="E2964" t="s">
        <v>374</v>
      </c>
      <c r="F2964">
        <v>2007</v>
      </c>
      <c r="G2964">
        <v>93</v>
      </c>
      <c r="H2964" t="s">
        <v>32</v>
      </c>
      <c r="I2964" t="s">
        <v>131</v>
      </c>
      <c r="J2964" t="s">
        <v>1456</v>
      </c>
      <c r="K2964">
        <v>0</v>
      </c>
      <c r="L2964">
        <v>0</v>
      </c>
      <c r="M2964">
        <v>0</v>
      </c>
      <c r="N2964">
        <v>1960</v>
      </c>
      <c r="O2964">
        <v>1960</v>
      </c>
      <c r="P2964" t="s">
        <v>375</v>
      </c>
      <c r="Q2964" t="s">
        <v>335</v>
      </c>
      <c r="R2964" t="s">
        <v>1462</v>
      </c>
      <c r="S2964" t="s">
        <v>488</v>
      </c>
      <c r="T2964" t="s">
        <v>415</v>
      </c>
      <c r="U2964" t="s">
        <v>421</v>
      </c>
      <c r="V2964" t="s">
        <v>379</v>
      </c>
    </row>
    <row r="2965" spans="1:22">
      <c r="A2965">
        <v>62349</v>
      </c>
      <c r="B2965" t="s">
        <v>1412</v>
      </c>
      <c r="C2965">
        <v>0.1</v>
      </c>
      <c r="D2965" t="s">
        <v>373</v>
      </c>
      <c r="E2965" t="s">
        <v>374</v>
      </c>
      <c r="F2965">
        <v>2007</v>
      </c>
      <c r="G2965">
        <v>93</v>
      </c>
      <c r="H2965" t="s">
        <v>32</v>
      </c>
      <c r="I2965" t="s">
        <v>131</v>
      </c>
      <c r="J2965" t="s">
        <v>1456</v>
      </c>
      <c r="K2965">
        <v>0</v>
      </c>
      <c r="L2965">
        <v>0</v>
      </c>
      <c r="M2965">
        <v>0</v>
      </c>
      <c r="N2965">
        <v>1960</v>
      </c>
      <c r="O2965">
        <v>1960</v>
      </c>
      <c r="P2965" t="s">
        <v>375</v>
      </c>
      <c r="Q2965" t="s">
        <v>335</v>
      </c>
      <c r="R2965" t="s">
        <v>1412</v>
      </c>
      <c r="S2965" t="s">
        <v>1413</v>
      </c>
      <c r="T2965" t="s">
        <v>1414</v>
      </c>
      <c r="U2965" t="s">
        <v>1415</v>
      </c>
      <c r="V2965" t="s">
        <v>379</v>
      </c>
    </row>
    <row r="2966" spans="1:22">
      <c r="A2966">
        <v>62350</v>
      </c>
      <c r="B2966" t="s">
        <v>1167</v>
      </c>
      <c r="C2966">
        <v>17.5</v>
      </c>
      <c r="D2966" t="s">
        <v>373</v>
      </c>
      <c r="E2966" t="s">
        <v>374</v>
      </c>
      <c r="F2966">
        <v>2007</v>
      </c>
      <c r="G2966">
        <v>93</v>
      </c>
      <c r="H2966" t="s">
        <v>32</v>
      </c>
      <c r="I2966" t="s">
        <v>131</v>
      </c>
      <c r="J2966" t="s">
        <v>1456</v>
      </c>
      <c r="K2966">
        <v>0</v>
      </c>
      <c r="L2966">
        <v>0</v>
      </c>
      <c r="M2966">
        <v>0</v>
      </c>
      <c r="N2966">
        <v>1960</v>
      </c>
      <c r="O2966">
        <v>1960</v>
      </c>
      <c r="P2966" t="s">
        <v>375</v>
      </c>
      <c r="Q2966" t="s">
        <v>335</v>
      </c>
      <c r="R2966" t="s">
        <v>1167</v>
      </c>
      <c r="S2966" t="s">
        <v>432</v>
      </c>
      <c r="T2966" t="s">
        <v>1168</v>
      </c>
      <c r="U2966" t="s">
        <v>434</v>
      </c>
      <c r="V2966" t="s">
        <v>379</v>
      </c>
    </row>
    <row r="2967" spans="1:22">
      <c r="A2967">
        <v>62351</v>
      </c>
      <c r="B2967" t="s">
        <v>1171</v>
      </c>
      <c r="C2967">
        <v>0.1</v>
      </c>
      <c r="D2967" t="s">
        <v>373</v>
      </c>
      <c r="E2967" t="s">
        <v>374</v>
      </c>
      <c r="F2967">
        <v>2007</v>
      </c>
      <c r="G2967">
        <v>93</v>
      </c>
      <c r="H2967" t="s">
        <v>32</v>
      </c>
      <c r="I2967" t="s">
        <v>131</v>
      </c>
      <c r="J2967" t="s">
        <v>1456</v>
      </c>
      <c r="K2967">
        <v>0</v>
      </c>
      <c r="L2967">
        <v>0</v>
      </c>
      <c r="M2967">
        <v>0</v>
      </c>
      <c r="N2967">
        <v>1960</v>
      </c>
      <c r="O2967">
        <v>1960</v>
      </c>
      <c r="P2967" t="s">
        <v>375</v>
      </c>
      <c r="Q2967" t="s">
        <v>335</v>
      </c>
      <c r="R2967" t="s">
        <v>1171</v>
      </c>
      <c r="S2967" t="s">
        <v>432</v>
      </c>
      <c r="T2967" t="s">
        <v>1172</v>
      </c>
      <c r="U2967" t="s">
        <v>434</v>
      </c>
      <c r="V2967" t="s">
        <v>379</v>
      </c>
    </row>
    <row r="2968" spans="1:22">
      <c r="A2968">
        <v>62352</v>
      </c>
      <c r="B2968" t="s">
        <v>1180</v>
      </c>
      <c r="C2968">
        <v>0.1</v>
      </c>
      <c r="D2968" t="s">
        <v>373</v>
      </c>
      <c r="E2968" t="s">
        <v>374</v>
      </c>
      <c r="F2968">
        <v>2007</v>
      </c>
      <c r="G2968">
        <v>93</v>
      </c>
      <c r="H2968" t="s">
        <v>32</v>
      </c>
      <c r="I2968" t="s">
        <v>131</v>
      </c>
      <c r="J2968" t="s">
        <v>1456</v>
      </c>
      <c r="K2968">
        <v>0</v>
      </c>
      <c r="L2968">
        <v>0</v>
      </c>
      <c r="M2968">
        <v>0</v>
      </c>
      <c r="N2968">
        <v>1960</v>
      </c>
      <c r="O2968">
        <v>1960</v>
      </c>
      <c r="P2968" t="s">
        <v>375</v>
      </c>
      <c r="Q2968" t="s">
        <v>335</v>
      </c>
      <c r="R2968" t="s">
        <v>1180</v>
      </c>
      <c r="S2968" t="s">
        <v>1181</v>
      </c>
      <c r="T2968" t="s">
        <v>1182</v>
      </c>
      <c r="U2968" t="s">
        <v>719</v>
      </c>
      <c r="V2968" t="s">
        <v>379</v>
      </c>
    </row>
    <row r="2969" spans="1:22">
      <c r="A2969">
        <v>62353</v>
      </c>
      <c r="B2969" t="s">
        <v>1418</v>
      </c>
      <c r="C2969">
        <v>0.1</v>
      </c>
      <c r="D2969" t="s">
        <v>373</v>
      </c>
      <c r="E2969" t="s">
        <v>374</v>
      </c>
      <c r="F2969">
        <v>2007</v>
      </c>
      <c r="G2969">
        <v>93</v>
      </c>
      <c r="H2969" t="s">
        <v>32</v>
      </c>
      <c r="I2969" t="s">
        <v>131</v>
      </c>
      <c r="J2969" t="s">
        <v>1456</v>
      </c>
      <c r="K2969">
        <v>0</v>
      </c>
      <c r="L2969">
        <v>0</v>
      </c>
      <c r="M2969">
        <v>0</v>
      </c>
      <c r="N2969">
        <v>1960</v>
      </c>
      <c r="O2969">
        <v>1960</v>
      </c>
      <c r="P2969" t="s">
        <v>375</v>
      </c>
      <c r="Q2969" t="s">
        <v>335</v>
      </c>
      <c r="R2969" t="s">
        <v>1418</v>
      </c>
      <c r="S2969" t="s">
        <v>1419</v>
      </c>
      <c r="T2969" t="s">
        <v>382</v>
      </c>
      <c r="U2969" t="s">
        <v>719</v>
      </c>
      <c r="V2969" t="s">
        <v>379</v>
      </c>
    </row>
    <row r="2970" spans="1:22">
      <c r="A2970">
        <v>62354</v>
      </c>
      <c r="B2970" t="s">
        <v>1200</v>
      </c>
      <c r="C2970">
        <v>0.5</v>
      </c>
      <c r="D2970" t="s">
        <v>373</v>
      </c>
      <c r="E2970" t="s">
        <v>374</v>
      </c>
      <c r="F2970">
        <v>2007</v>
      </c>
      <c r="G2970">
        <v>93</v>
      </c>
      <c r="H2970" t="s">
        <v>32</v>
      </c>
      <c r="I2970" t="s">
        <v>131</v>
      </c>
      <c r="J2970" t="s">
        <v>1456</v>
      </c>
      <c r="K2970">
        <v>0</v>
      </c>
      <c r="L2970">
        <v>0</v>
      </c>
      <c r="M2970">
        <v>0</v>
      </c>
      <c r="N2970">
        <v>1960</v>
      </c>
      <c r="O2970">
        <v>1960</v>
      </c>
      <c r="P2970" t="s">
        <v>375</v>
      </c>
      <c r="Q2970" t="s">
        <v>335</v>
      </c>
      <c r="R2970" t="s">
        <v>1200</v>
      </c>
      <c r="S2970" t="s">
        <v>440</v>
      </c>
      <c r="T2970" t="s">
        <v>1201</v>
      </c>
      <c r="U2970" t="s">
        <v>442</v>
      </c>
      <c r="V2970" t="s">
        <v>379</v>
      </c>
    </row>
    <row r="2971" spans="1:22">
      <c r="A2971">
        <v>62355</v>
      </c>
      <c r="B2971" t="s">
        <v>1195</v>
      </c>
      <c r="C2971">
        <v>0.5</v>
      </c>
      <c r="D2971" t="s">
        <v>373</v>
      </c>
      <c r="E2971" t="s">
        <v>374</v>
      </c>
      <c r="F2971">
        <v>2007</v>
      </c>
      <c r="G2971">
        <v>93</v>
      </c>
      <c r="H2971" t="s">
        <v>32</v>
      </c>
      <c r="I2971" t="s">
        <v>131</v>
      </c>
      <c r="J2971" t="s">
        <v>1456</v>
      </c>
      <c r="K2971">
        <v>0</v>
      </c>
      <c r="L2971">
        <v>0</v>
      </c>
      <c r="M2971">
        <v>0</v>
      </c>
      <c r="N2971">
        <v>1960</v>
      </c>
      <c r="O2971">
        <v>1960</v>
      </c>
      <c r="P2971" t="s">
        <v>375</v>
      </c>
      <c r="Q2971" t="s">
        <v>335</v>
      </c>
      <c r="R2971" t="s">
        <v>1196</v>
      </c>
      <c r="S2971" t="s">
        <v>440</v>
      </c>
      <c r="T2971" t="s">
        <v>1197</v>
      </c>
      <c r="U2971" t="s">
        <v>442</v>
      </c>
      <c r="V2971" t="s">
        <v>379</v>
      </c>
    </row>
    <row r="2972" spans="1:22">
      <c r="A2972">
        <v>62356</v>
      </c>
      <c r="B2972" t="s">
        <v>1198</v>
      </c>
      <c r="C2972">
        <v>0.1</v>
      </c>
      <c r="D2972" t="s">
        <v>373</v>
      </c>
      <c r="E2972" t="s">
        <v>374</v>
      </c>
      <c r="F2972">
        <v>2007</v>
      </c>
      <c r="G2972">
        <v>93</v>
      </c>
      <c r="H2972" t="s">
        <v>32</v>
      </c>
      <c r="I2972" t="s">
        <v>131</v>
      </c>
      <c r="J2972" t="s">
        <v>1456</v>
      </c>
      <c r="K2972">
        <v>0</v>
      </c>
      <c r="L2972">
        <v>0</v>
      </c>
      <c r="M2972">
        <v>0</v>
      </c>
      <c r="N2972">
        <v>1960</v>
      </c>
      <c r="O2972">
        <v>1960</v>
      </c>
      <c r="P2972" t="s">
        <v>375</v>
      </c>
      <c r="Q2972" t="s">
        <v>335</v>
      </c>
      <c r="R2972" t="s">
        <v>1198</v>
      </c>
      <c r="S2972" t="s">
        <v>440</v>
      </c>
      <c r="T2972" t="s">
        <v>1199</v>
      </c>
      <c r="U2972" t="s">
        <v>442</v>
      </c>
      <c r="V2972" t="s">
        <v>379</v>
      </c>
    </row>
    <row r="2973" spans="1:22">
      <c r="A2973">
        <v>62357</v>
      </c>
      <c r="B2973" t="s">
        <v>1220</v>
      </c>
      <c r="C2973">
        <v>17.5</v>
      </c>
      <c r="D2973" t="s">
        <v>373</v>
      </c>
      <c r="E2973" t="s">
        <v>374</v>
      </c>
      <c r="F2973">
        <v>2007</v>
      </c>
      <c r="G2973">
        <v>93</v>
      </c>
      <c r="H2973" t="s">
        <v>32</v>
      </c>
      <c r="I2973" t="s">
        <v>131</v>
      </c>
      <c r="J2973" t="s">
        <v>1456</v>
      </c>
      <c r="K2973">
        <v>0</v>
      </c>
      <c r="L2973">
        <v>0</v>
      </c>
      <c r="M2973">
        <v>0</v>
      </c>
      <c r="N2973">
        <v>1960</v>
      </c>
      <c r="O2973">
        <v>1960</v>
      </c>
      <c r="P2973" t="s">
        <v>375</v>
      </c>
      <c r="Q2973" t="s">
        <v>335</v>
      </c>
      <c r="R2973" t="s">
        <v>1220</v>
      </c>
      <c r="S2973" t="s">
        <v>550</v>
      </c>
      <c r="T2973" t="s">
        <v>1048</v>
      </c>
      <c r="U2973" t="s">
        <v>552</v>
      </c>
      <c r="V2973" t="s">
        <v>379</v>
      </c>
    </row>
    <row r="2974" spans="1:22">
      <c r="A2974">
        <v>62358</v>
      </c>
      <c r="B2974" t="s">
        <v>1221</v>
      </c>
      <c r="C2974">
        <v>0.1</v>
      </c>
      <c r="D2974" t="s">
        <v>373</v>
      </c>
      <c r="E2974" t="s">
        <v>374</v>
      </c>
      <c r="F2974">
        <v>2007</v>
      </c>
      <c r="G2974">
        <v>93</v>
      </c>
      <c r="H2974" t="s">
        <v>32</v>
      </c>
      <c r="I2974" t="s">
        <v>131</v>
      </c>
      <c r="J2974" t="s">
        <v>1456</v>
      </c>
      <c r="K2974">
        <v>0</v>
      </c>
      <c r="L2974">
        <v>0</v>
      </c>
      <c r="M2974">
        <v>0</v>
      </c>
      <c r="N2974">
        <v>1960</v>
      </c>
      <c r="O2974">
        <v>1960</v>
      </c>
      <c r="P2974" t="s">
        <v>375</v>
      </c>
      <c r="Q2974" t="s">
        <v>335</v>
      </c>
      <c r="R2974" t="s">
        <v>1221</v>
      </c>
      <c r="S2974" t="s">
        <v>1222</v>
      </c>
      <c r="T2974" t="s">
        <v>1223</v>
      </c>
      <c r="U2974" t="s">
        <v>552</v>
      </c>
      <c r="V2974" t="s">
        <v>379</v>
      </c>
    </row>
    <row r="2975" spans="1:22">
      <c r="A2975">
        <v>62359</v>
      </c>
      <c r="B2975" t="s">
        <v>1349</v>
      </c>
      <c r="C2975">
        <v>7.5</v>
      </c>
      <c r="D2975" t="s">
        <v>373</v>
      </c>
      <c r="E2975" t="s">
        <v>374</v>
      </c>
      <c r="F2975">
        <v>2007</v>
      </c>
      <c r="G2975">
        <v>93</v>
      </c>
      <c r="H2975" t="s">
        <v>32</v>
      </c>
      <c r="I2975" t="s">
        <v>131</v>
      </c>
      <c r="J2975" t="s">
        <v>1463</v>
      </c>
      <c r="K2975">
        <v>0.31382979999999999</v>
      </c>
      <c r="L2975">
        <v>14.75</v>
      </c>
      <c r="M2975">
        <v>47</v>
      </c>
      <c r="N2975">
        <v>1960</v>
      </c>
      <c r="O2975">
        <v>2007</v>
      </c>
      <c r="P2975" t="s">
        <v>454</v>
      </c>
      <c r="Q2975" t="s">
        <v>350</v>
      </c>
      <c r="R2975" t="s">
        <v>1349</v>
      </c>
      <c r="S2975" t="s">
        <v>1351</v>
      </c>
      <c r="T2975" t="s">
        <v>1352</v>
      </c>
      <c r="U2975" t="s">
        <v>1353</v>
      </c>
      <c r="V2975" t="s">
        <v>379</v>
      </c>
    </row>
    <row r="2976" spans="1:22">
      <c r="A2976">
        <v>62360</v>
      </c>
      <c r="B2976" t="s">
        <v>569</v>
      </c>
      <c r="C2976">
        <v>7.5</v>
      </c>
      <c r="D2976" t="s">
        <v>373</v>
      </c>
      <c r="E2976" t="s">
        <v>374</v>
      </c>
      <c r="F2976">
        <v>2007</v>
      </c>
      <c r="G2976">
        <v>93</v>
      </c>
      <c r="H2976" t="s">
        <v>32</v>
      </c>
      <c r="I2976" t="s">
        <v>131</v>
      </c>
      <c r="J2976" t="s">
        <v>1463</v>
      </c>
      <c r="K2976">
        <v>0.31382979999999999</v>
      </c>
      <c r="L2976">
        <v>14.75</v>
      </c>
      <c r="M2976">
        <v>47</v>
      </c>
      <c r="N2976">
        <v>1960</v>
      </c>
      <c r="O2976">
        <v>2007</v>
      </c>
      <c r="P2976" t="s">
        <v>454</v>
      </c>
      <c r="Q2976" t="s">
        <v>350</v>
      </c>
      <c r="R2976" t="s">
        <v>569</v>
      </c>
      <c r="S2976" t="s">
        <v>570</v>
      </c>
      <c r="T2976" t="s">
        <v>571</v>
      </c>
      <c r="U2976" t="s">
        <v>572</v>
      </c>
      <c r="V2976" t="s">
        <v>379</v>
      </c>
    </row>
    <row r="2977" spans="1:22">
      <c r="A2977">
        <v>62361</v>
      </c>
      <c r="B2977" t="s">
        <v>822</v>
      </c>
      <c r="C2977">
        <v>0.1</v>
      </c>
      <c r="D2977" t="s">
        <v>373</v>
      </c>
      <c r="E2977" t="s">
        <v>374</v>
      </c>
      <c r="F2977">
        <v>2007</v>
      </c>
      <c r="G2977">
        <v>93</v>
      </c>
      <c r="H2977" t="s">
        <v>32</v>
      </c>
      <c r="I2977" t="s">
        <v>131</v>
      </c>
      <c r="J2977" t="s">
        <v>1463</v>
      </c>
      <c r="K2977">
        <v>0.31382979999999999</v>
      </c>
      <c r="L2977">
        <v>14.75</v>
      </c>
      <c r="M2977">
        <v>47</v>
      </c>
      <c r="N2977">
        <v>1960</v>
      </c>
      <c r="O2977">
        <v>2007</v>
      </c>
      <c r="P2977" t="s">
        <v>454</v>
      </c>
      <c r="Q2977" t="s">
        <v>350</v>
      </c>
      <c r="R2977" t="s">
        <v>822</v>
      </c>
      <c r="S2977" t="s">
        <v>820</v>
      </c>
      <c r="T2977" t="s">
        <v>823</v>
      </c>
      <c r="U2977" t="s">
        <v>572</v>
      </c>
      <c r="V2977" t="s">
        <v>379</v>
      </c>
    </row>
    <row r="2978" spans="1:22">
      <c r="A2978">
        <v>62362</v>
      </c>
      <c r="B2978" t="s">
        <v>1464</v>
      </c>
      <c r="C2978">
        <v>0.1</v>
      </c>
      <c r="D2978" t="s">
        <v>373</v>
      </c>
      <c r="E2978" t="s">
        <v>374</v>
      </c>
      <c r="F2978">
        <v>2007</v>
      </c>
      <c r="G2978">
        <v>93</v>
      </c>
      <c r="H2978" t="s">
        <v>32</v>
      </c>
      <c r="I2978" t="s">
        <v>131</v>
      </c>
      <c r="J2978" t="s">
        <v>1463</v>
      </c>
      <c r="K2978">
        <v>0.31382979999999999</v>
      </c>
      <c r="L2978">
        <v>14.75</v>
      </c>
      <c r="M2978">
        <v>47</v>
      </c>
      <c r="N2978">
        <v>1960</v>
      </c>
      <c r="O2978">
        <v>2007</v>
      </c>
      <c r="P2978" t="s">
        <v>454</v>
      </c>
      <c r="Q2978" t="s">
        <v>350</v>
      </c>
      <c r="R2978" t="s">
        <v>1464</v>
      </c>
      <c r="S2978" t="s">
        <v>1465</v>
      </c>
      <c r="T2978" t="s">
        <v>471</v>
      </c>
      <c r="U2978" t="s">
        <v>672</v>
      </c>
      <c r="V2978" t="s">
        <v>379</v>
      </c>
    </row>
    <row r="2979" spans="1:22">
      <c r="A2979">
        <v>62363</v>
      </c>
      <c r="B2979" t="s">
        <v>1228</v>
      </c>
      <c r="C2979">
        <v>0.5</v>
      </c>
      <c r="D2979" t="s">
        <v>373</v>
      </c>
      <c r="E2979" t="s">
        <v>374</v>
      </c>
      <c r="F2979">
        <v>2007</v>
      </c>
      <c r="G2979">
        <v>93</v>
      </c>
      <c r="H2979" t="s">
        <v>32</v>
      </c>
      <c r="I2979" t="s">
        <v>131</v>
      </c>
      <c r="J2979" t="s">
        <v>1463</v>
      </c>
      <c r="K2979">
        <v>0.31382979999999999</v>
      </c>
      <c r="L2979">
        <v>14.75</v>
      </c>
      <c r="M2979">
        <v>47</v>
      </c>
      <c r="N2979">
        <v>1960</v>
      </c>
      <c r="O2979">
        <v>2007</v>
      </c>
      <c r="P2979" t="s">
        <v>454</v>
      </c>
      <c r="Q2979" t="s">
        <v>350</v>
      </c>
      <c r="R2979" t="s">
        <v>1228</v>
      </c>
      <c r="S2979" t="s">
        <v>585</v>
      </c>
      <c r="T2979" t="s">
        <v>1229</v>
      </c>
      <c r="U2979" t="s">
        <v>587</v>
      </c>
      <c r="V2979" t="s">
        <v>379</v>
      </c>
    </row>
    <row r="2980" spans="1:22">
      <c r="A2980">
        <v>62364</v>
      </c>
      <c r="B2980" t="s">
        <v>1457</v>
      </c>
      <c r="C2980">
        <v>0.1</v>
      </c>
      <c r="D2980" t="s">
        <v>373</v>
      </c>
      <c r="E2980" t="s">
        <v>374</v>
      </c>
      <c r="F2980">
        <v>2007</v>
      </c>
      <c r="G2980">
        <v>93</v>
      </c>
      <c r="H2980" t="s">
        <v>32</v>
      </c>
      <c r="I2980" t="s">
        <v>131</v>
      </c>
      <c r="J2980" t="s">
        <v>1463</v>
      </c>
      <c r="K2980">
        <v>0.31382979999999999</v>
      </c>
      <c r="L2980">
        <v>14.75</v>
      </c>
      <c r="M2980">
        <v>47</v>
      </c>
      <c r="N2980">
        <v>1960</v>
      </c>
      <c r="O2980">
        <v>2007</v>
      </c>
      <c r="P2980" t="s">
        <v>454</v>
      </c>
      <c r="Q2980" t="s">
        <v>350</v>
      </c>
      <c r="R2980" t="s">
        <v>1457</v>
      </c>
      <c r="S2980" t="s">
        <v>585</v>
      </c>
      <c r="T2980" t="s">
        <v>1458</v>
      </c>
      <c r="U2980" t="s">
        <v>587</v>
      </c>
      <c r="V2980" t="s">
        <v>379</v>
      </c>
    </row>
    <row r="2981" spans="1:22">
      <c r="A2981">
        <v>62365</v>
      </c>
      <c r="B2981" t="s">
        <v>1354</v>
      </c>
      <c r="C2981">
        <v>0.5</v>
      </c>
      <c r="D2981" t="s">
        <v>373</v>
      </c>
      <c r="E2981" t="s">
        <v>374</v>
      </c>
      <c r="F2981">
        <v>2007</v>
      </c>
      <c r="G2981">
        <v>93</v>
      </c>
      <c r="H2981" t="s">
        <v>32</v>
      </c>
      <c r="I2981" t="s">
        <v>131</v>
      </c>
      <c r="J2981" t="s">
        <v>1463</v>
      </c>
      <c r="K2981">
        <v>0.31382979999999999</v>
      </c>
      <c r="L2981">
        <v>14.75</v>
      </c>
      <c r="M2981">
        <v>47</v>
      </c>
      <c r="N2981">
        <v>1960</v>
      </c>
      <c r="O2981">
        <v>2007</v>
      </c>
      <c r="P2981" t="s">
        <v>454</v>
      </c>
      <c r="Q2981" t="s">
        <v>350</v>
      </c>
      <c r="R2981" t="s">
        <v>1354</v>
      </c>
      <c r="S2981" t="s">
        <v>376</v>
      </c>
      <c r="T2981" t="s">
        <v>1355</v>
      </c>
      <c r="U2981" t="s">
        <v>378</v>
      </c>
      <c r="V2981" t="s">
        <v>379</v>
      </c>
    </row>
    <row r="2982" spans="1:22">
      <c r="A2982">
        <v>62366</v>
      </c>
      <c r="B2982" t="s">
        <v>1428</v>
      </c>
      <c r="C2982">
        <v>0.1</v>
      </c>
      <c r="D2982" t="s">
        <v>373</v>
      </c>
      <c r="E2982" t="s">
        <v>374</v>
      </c>
      <c r="F2982">
        <v>2007</v>
      </c>
      <c r="G2982">
        <v>93</v>
      </c>
      <c r="H2982" t="s">
        <v>32</v>
      </c>
      <c r="I2982" t="s">
        <v>131</v>
      </c>
      <c r="J2982" t="s">
        <v>1463</v>
      </c>
      <c r="K2982">
        <v>0.31382979999999999</v>
      </c>
      <c r="L2982">
        <v>14.75</v>
      </c>
      <c r="M2982">
        <v>47</v>
      </c>
      <c r="N2982">
        <v>1960</v>
      </c>
      <c r="O2982">
        <v>2007</v>
      </c>
      <c r="P2982" t="s">
        <v>454</v>
      </c>
      <c r="Q2982" t="s">
        <v>350</v>
      </c>
      <c r="R2982" t="s">
        <v>1428</v>
      </c>
      <c r="S2982" t="s">
        <v>1429</v>
      </c>
      <c r="T2982" t="s">
        <v>1430</v>
      </c>
      <c r="U2982" t="s">
        <v>1431</v>
      </c>
      <c r="V2982" t="s">
        <v>379</v>
      </c>
    </row>
    <row r="2983" spans="1:22">
      <c r="A2983">
        <v>62367</v>
      </c>
      <c r="B2983" t="s">
        <v>868</v>
      </c>
      <c r="C2983">
        <v>0.1</v>
      </c>
      <c r="D2983" t="s">
        <v>373</v>
      </c>
      <c r="E2983" t="s">
        <v>374</v>
      </c>
      <c r="F2983">
        <v>2007</v>
      </c>
      <c r="G2983">
        <v>93</v>
      </c>
      <c r="H2983" t="s">
        <v>32</v>
      </c>
      <c r="I2983" t="s">
        <v>131</v>
      </c>
      <c r="J2983" t="s">
        <v>1463</v>
      </c>
      <c r="K2983">
        <v>0.31382979999999999</v>
      </c>
      <c r="L2983">
        <v>14.75</v>
      </c>
      <c r="M2983">
        <v>47</v>
      </c>
      <c r="N2983">
        <v>1960</v>
      </c>
      <c r="O2983">
        <v>2007</v>
      </c>
      <c r="P2983" t="s">
        <v>454</v>
      </c>
      <c r="Q2983" t="s">
        <v>350</v>
      </c>
      <c r="R2983" t="s">
        <v>868</v>
      </c>
      <c r="S2983" t="s">
        <v>869</v>
      </c>
      <c r="T2983" t="s">
        <v>870</v>
      </c>
      <c r="U2983" t="s">
        <v>871</v>
      </c>
      <c r="V2983" t="s">
        <v>379</v>
      </c>
    </row>
    <row r="2984" spans="1:22">
      <c r="A2984">
        <v>62368</v>
      </c>
      <c r="B2984" t="s">
        <v>920</v>
      </c>
      <c r="C2984">
        <v>7.5</v>
      </c>
      <c r="D2984" t="s">
        <v>373</v>
      </c>
      <c r="E2984" t="s">
        <v>374</v>
      </c>
      <c r="F2984">
        <v>2007</v>
      </c>
      <c r="G2984">
        <v>93</v>
      </c>
      <c r="H2984" t="s">
        <v>32</v>
      </c>
      <c r="I2984" t="s">
        <v>131</v>
      </c>
      <c r="J2984" t="s">
        <v>1463</v>
      </c>
      <c r="K2984">
        <v>0.31382979999999999</v>
      </c>
      <c r="L2984">
        <v>14.75</v>
      </c>
      <c r="M2984">
        <v>47</v>
      </c>
      <c r="N2984">
        <v>1960</v>
      </c>
      <c r="O2984">
        <v>2007</v>
      </c>
      <c r="P2984" t="s">
        <v>454</v>
      </c>
      <c r="Q2984" t="s">
        <v>350</v>
      </c>
      <c r="R2984" t="s">
        <v>920</v>
      </c>
      <c r="S2984" t="s">
        <v>921</v>
      </c>
      <c r="T2984" t="s">
        <v>922</v>
      </c>
      <c r="U2984" t="s">
        <v>459</v>
      </c>
      <c r="V2984" t="s">
        <v>379</v>
      </c>
    </row>
    <row r="2985" spans="1:22">
      <c r="A2985">
        <v>62369</v>
      </c>
      <c r="B2985" t="s">
        <v>1466</v>
      </c>
      <c r="C2985">
        <v>1.5</v>
      </c>
      <c r="D2985" t="s">
        <v>373</v>
      </c>
      <c r="E2985" t="s">
        <v>374</v>
      </c>
      <c r="F2985">
        <v>2007</v>
      </c>
      <c r="G2985">
        <v>93</v>
      </c>
      <c r="H2985" t="s">
        <v>32</v>
      </c>
      <c r="I2985" t="s">
        <v>131</v>
      </c>
      <c r="J2985" t="s">
        <v>1463</v>
      </c>
      <c r="K2985">
        <v>0.31382979999999999</v>
      </c>
      <c r="L2985">
        <v>14.75</v>
      </c>
      <c r="M2985">
        <v>47</v>
      </c>
      <c r="N2985">
        <v>1960</v>
      </c>
      <c r="O2985">
        <v>2007</v>
      </c>
      <c r="P2985" t="s">
        <v>454</v>
      </c>
      <c r="Q2985" t="s">
        <v>350</v>
      </c>
      <c r="R2985" t="s">
        <v>1467</v>
      </c>
      <c r="S2985" t="s">
        <v>464</v>
      </c>
      <c r="T2985" t="s">
        <v>1468</v>
      </c>
      <c r="U2985" t="s">
        <v>459</v>
      </c>
      <c r="V2985" t="s">
        <v>379</v>
      </c>
    </row>
    <row r="2986" spans="1:22">
      <c r="A2986">
        <v>62370</v>
      </c>
      <c r="B2986" t="s">
        <v>1469</v>
      </c>
      <c r="C2986">
        <v>1.5</v>
      </c>
      <c r="D2986" t="s">
        <v>373</v>
      </c>
      <c r="E2986" t="s">
        <v>374</v>
      </c>
      <c r="F2986">
        <v>2007</v>
      </c>
      <c r="G2986">
        <v>93</v>
      </c>
      <c r="H2986" t="s">
        <v>32</v>
      </c>
      <c r="I2986" t="s">
        <v>131</v>
      </c>
      <c r="J2986" t="s">
        <v>1463</v>
      </c>
      <c r="K2986">
        <v>0.31382979999999999</v>
      </c>
      <c r="L2986">
        <v>14.75</v>
      </c>
      <c r="M2986">
        <v>47</v>
      </c>
      <c r="N2986">
        <v>1960</v>
      </c>
      <c r="O2986">
        <v>2007</v>
      </c>
      <c r="P2986" t="s">
        <v>454</v>
      </c>
      <c r="Q2986" t="s">
        <v>350</v>
      </c>
      <c r="R2986" t="s">
        <v>1469</v>
      </c>
      <c r="S2986" t="s">
        <v>548</v>
      </c>
      <c r="T2986" t="s">
        <v>471</v>
      </c>
      <c r="U2986" t="s">
        <v>459</v>
      </c>
      <c r="V2986" t="s">
        <v>379</v>
      </c>
    </row>
    <row r="2987" spans="1:22">
      <c r="A2987">
        <v>62371</v>
      </c>
      <c r="B2987" t="s">
        <v>879</v>
      </c>
      <c r="C2987">
        <v>1.5</v>
      </c>
      <c r="D2987" t="s">
        <v>373</v>
      </c>
      <c r="E2987" t="s">
        <v>374</v>
      </c>
      <c r="F2987">
        <v>2007</v>
      </c>
      <c r="G2987">
        <v>93</v>
      </c>
      <c r="H2987" t="s">
        <v>32</v>
      </c>
      <c r="I2987" t="s">
        <v>131</v>
      </c>
      <c r="J2987" t="s">
        <v>1463</v>
      </c>
      <c r="K2987">
        <v>0.31382979999999999</v>
      </c>
      <c r="L2987">
        <v>14.75</v>
      </c>
      <c r="M2987">
        <v>47</v>
      </c>
      <c r="N2987">
        <v>1960</v>
      </c>
      <c r="O2987">
        <v>2007</v>
      </c>
      <c r="P2987" t="s">
        <v>454</v>
      </c>
      <c r="Q2987" t="s">
        <v>350</v>
      </c>
      <c r="R2987" t="s">
        <v>879</v>
      </c>
      <c r="S2987" t="s">
        <v>548</v>
      </c>
      <c r="T2987" t="s">
        <v>880</v>
      </c>
      <c r="U2987" t="s">
        <v>459</v>
      </c>
      <c r="V2987" t="s">
        <v>379</v>
      </c>
    </row>
    <row r="2988" spans="1:22">
      <c r="A2988">
        <v>62372</v>
      </c>
      <c r="B2988" t="s">
        <v>883</v>
      </c>
      <c r="C2988">
        <v>0.5</v>
      </c>
      <c r="D2988" t="s">
        <v>373</v>
      </c>
      <c r="E2988" t="s">
        <v>374</v>
      </c>
      <c r="F2988">
        <v>2007</v>
      </c>
      <c r="G2988">
        <v>93</v>
      </c>
      <c r="H2988" t="s">
        <v>32</v>
      </c>
      <c r="I2988" t="s">
        <v>131</v>
      </c>
      <c r="J2988" t="s">
        <v>1463</v>
      </c>
      <c r="K2988">
        <v>0.31382979999999999</v>
      </c>
      <c r="L2988">
        <v>14.75</v>
      </c>
      <c r="M2988">
        <v>47</v>
      </c>
      <c r="N2988">
        <v>1960</v>
      </c>
      <c r="O2988">
        <v>2007</v>
      </c>
      <c r="P2988" t="s">
        <v>454</v>
      </c>
      <c r="Q2988" t="s">
        <v>350</v>
      </c>
      <c r="R2988" t="s">
        <v>883</v>
      </c>
      <c r="S2988" t="s">
        <v>884</v>
      </c>
      <c r="T2988" t="s">
        <v>397</v>
      </c>
      <c r="U2988" t="s">
        <v>459</v>
      </c>
      <c r="V2988" t="s">
        <v>379</v>
      </c>
    </row>
    <row r="2989" spans="1:22">
      <c r="A2989">
        <v>62373</v>
      </c>
      <c r="B2989" t="s">
        <v>466</v>
      </c>
      <c r="C2989">
        <v>0.5</v>
      </c>
      <c r="D2989" t="s">
        <v>373</v>
      </c>
      <c r="E2989" t="s">
        <v>374</v>
      </c>
      <c r="F2989">
        <v>2007</v>
      </c>
      <c r="G2989">
        <v>93</v>
      </c>
      <c r="H2989" t="s">
        <v>32</v>
      </c>
      <c r="I2989" t="s">
        <v>131</v>
      </c>
      <c r="J2989" t="s">
        <v>1463</v>
      </c>
      <c r="K2989">
        <v>0.31382979999999999</v>
      </c>
      <c r="L2989">
        <v>14.75</v>
      </c>
      <c r="M2989">
        <v>47</v>
      </c>
      <c r="N2989">
        <v>1960</v>
      </c>
      <c r="O2989">
        <v>2007</v>
      </c>
      <c r="P2989" t="s">
        <v>454</v>
      </c>
      <c r="Q2989" t="s">
        <v>350</v>
      </c>
      <c r="R2989" t="s">
        <v>466</v>
      </c>
      <c r="S2989" t="s">
        <v>467</v>
      </c>
      <c r="T2989" t="s">
        <v>468</v>
      </c>
      <c r="U2989" t="s">
        <v>459</v>
      </c>
      <c r="V2989" t="s">
        <v>379</v>
      </c>
    </row>
    <row r="2990" spans="1:22">
      <c r="A2990">
        <v>62374</v>
      </c>
      <c r="B2990" t="s">
        <v>887</v>
      </c>
      <c r="C2990">
        <v>0.5</v>
      </c>
      <c r="D2990" t="s">
        <v>373</v>
      </c>
      <c r="E2990" t="s">
        <v>374</v>
      </c>
      <c r="F2990">
        <v>2007</v>
      </c>
      <c r="G2990">
        <v>93</v>
      </c>
      <c r="H2990" t="s">
        <v>32</v>
      </c>
      <c r="I2990" t="s">
        <v>131</v>
      </c>
      <c r="J2990" t="s">
        <v>1463</v>
      </c>
      <c r="K2990">
        <v>0.31382979999999999</v>
      </c>
      <c r="L2990">
        <v>14.75</v>
      </c>
      <c r="M2990">
        <v>47</v>
      </c>
      <c r="N2990">
        <v>1960</v>
      </c>
      <c r="O2990">
        <v>2007</v>
      </c>
      <c r="P2990" t="s">
        <v>454</v>
      </c>
      <c r="Q2990" t="s">
        <v>350</v>
      </c>
      <c r="R2990" t="s">
        <v>887</v>
      </c>
      <c r="S2990" t="s">
        <v>498</v>
      </c>
      <c r="T2990" t="s">
        <v>888</v>
      </c>
      <c r="U2990" t="s">
        <v>459</v>
      </c>
      <c r="V2990" t="s">
        <v>379</v>
      </c>
    </row>
    <row r="2991" spans="1:22">
      <c r="A2991">
        <v>62375</v>
      </c>
      <c r="B2991" t="s">
        <v>892</v>
      </c>
      <c r="C2991">
        <v>0.5</v>
      </c>
      <c r="D2991" t="s">
        <v>373</v>
      </c>
      <c r="E2991" t="s">
        <v>374</v>
      </c>
      <c r="F2991">
        <v>2007</v>
      </c>
      <c r="G2991">
        <v>93</v>
      </c>
      <c r="H2991" t="s">
        <v>32</v>
      </c>
      <c r="I2991" t="s">
        <v>131</v>
      </c>
      <c r="J2991" t="s">
        <v>1463</v>
      </c>
      <c r="K2991">
        <v>0.31382979999999999</v>
      </c>
      <c r="L2991">
        <v>14.75</v>
      </c>
      <c r="M2991">
        <v>47</v>
      </c>
      <c r="N2991">
        <v>1960</v>
      </c>
      <c r="O2991">
        <v>2007</v>
      </c>
      <c r="P2991" t="s">
        <v>454</v>
      </c>
      <c r="Q2991" t="s">
        <v>350</v>
      </c>
      <c r="R2991" t="s">
        <v>892</v>
      </c>
      <c r="S2991" t="s">
        <v>498</v>
      </c>
      <c r="T2991" t="s">
        <v>893</v>
      </c>
      <c r="U2991" t="s">
        <v>459</v>
      </c>
      <c r="V2991" t="s">
        <v>379</v>
      </c>
    </row>
    <row r="2992" spans="1:22">
      <c r="A2992">
        <v>62376</v>
      </c>
      <c r="B2992" t="s">
        <v>912</v>
      </c>
      <c r="C2992">
        <v>0.5</v>
      </c>
      <c r="D2992" t="s">
        <v>373</v>
      </c>
      <c r="E2992" t="s">
        <v>374</v>
      </c>
      <c r="F2992">
        <v>2007</v>
      </c>
      <c r="G2992">
        <v>93</v>
      </c>
      <c r="H2992" t="s">
        <v>32</v>
      </c>
      <c r="I2992" t="s">
        <v>131</v>
      </c>
      <c r="J2992" t="s">
        <v>1463</v>
      </c>
      <c r="K2992">
        <v>0.31382979999999999</v>
      </c>
      <c r="L2992">
        <v>14.75</v>
      </c>
      <c r="M2992">
        <v>47</v>
      </c>
      <c r="N2992">
        <v>1960</v>
      </c>
      <c r="O2992">
        <v>2007</v>
      </c>
      <c r="P2992" t="s">
        <v>454</v>
      </c>
      <c r="Q2992" t="s">
        <v>350</v>
      </c>
      <c r="R2992" t="s">
        <v>912</v>
      </c>
      <c r="S2992" t="s">
        <v>464</v>
      </c>
      <c r="T2992" t="s">
        <v>913</v>
      </c>
      <c r="U2992" t="s">
        <v>459</v>
      </c>
      <c r="V2992" t="s">
        <v>379</v>
      </c>
    </row>
    <row r="2993" spans="1:22">
      <c r="A2993">
        <v>62377</v>
      </c>
      <c r="B2993" t="s">
        <v>1470</v>
      </c>
      <c r="C2993">
        <v>0.5</v>
      </c>
      <c r="D2993" t="s">
        <v>373</v>
      </c>
      <c r="E2993" t="s">
        <v>374</v>
      </c>
      <c r="F2993">
        <v>2007</v>
      </c>
      <c r="G2993">
        <v>93</v>
      </c>
      <c r="H2993" t="s">
        <v>32</v>
      </c>
      <c r="I2993" t="s">
        <v>131</v>
      </c>
      <c r="J2993" t="s">
        <v>1463</v>
      </c>
      <c r="K2993">
        <v>0.31382979999999999</v>
      </c>
      <c r="L2993">
        <v>14.75</v>
      </c>
      <c r="M2993">
        <v>47</v>
      </c>
      <c r="N2993">
        <v>1960</v>
      </c>
      <c r="O2993">
        <v>2007</v>
      </c>
      <c r="P2993" t="s">
        <v>454</v>
      </c>
      <c r="Q2993" t="s">
        <v>350</v>
      </c>
      <c r="R2993" t="s">
        <v>1470</v>
      </c>
      <c r="S2993" t="s">
        <v>1471</v>
      </c>
      <c r="T2993" t="s">
        <v>1472</v>
      </c>
      <c r="U2993" t="s">
        <v>459</v>
      </c>
      <c r="V2993" t="s">
        <v>379</v>
      </c>
    </row>
    <row r="2994" spans="1:22">
      <c r="A2994">
        <v>62378</v>
      </c>
      <c r="B2994" t="s">
        <v>1473</v>
      </c>
      <c r="C2994">
        <v>0.5</v>
      </c>
      <c r="D2994" t="s">
        <v>373</v>
      </c>
      <c r="E2994" t="s">
        <v>374</v>
      </c>
      <c r="F2994">
        <v>2007</v>
      </c>
      <c r="G2994">
        <v>93</v>
      </c>
      <c r="H2994" t="s">
        <v>32</v>
      </c>
      <c r="I2994" t="s">
        <v>131</v>
      </c>
      <c r="J2994" t="s">
        <v>1463</v>
      </c>
      <c r="K2994">
        <v>0.31382979999999999</v>
      </c>
      <c r="L2994">
        <v>14.75</v>
      </c>
      <c r="M2994">
        <v>47</v>
      </c>
      <c r="N2994">
        <v>1960</v>
      </c>
      <c r="O2994">
        <v>2007</v>
      </c>
      <c r="P2994" t="s">
        <v>454</v>
      </c>
      <c r="Q2994" t="s">
        <v>350</v>
      </c>
      <c r="R2994" t="s">
        <v>1473</v>
      </c>
      <c r="S2994" t="s">
        <v>548</v>
      </c>
      <c r="T2994" t="s">
        <v>1474</v>
      </c>
      <c r="U2994" t="s">
        <v>459</v>
      </c>
      <c r="V2994" t="s">
        <v>379</v>
      </c>
    </row>
    <row r="2995" spans="1:22">
      <c r="A2995">
        <v>62379</v>
      </c>
      <c r="B2995" t="s">
        <v>1365</v>
      </c>
      <c r="C2995">
        <v>0.5</v>
      </c>
      <c r="D2995" t="s">
        <v>373</v>
      </c>
      <c r="E2995" t="s">
        <v>374</v>
      </c>
      <c r="F2995">
        <v>2007</v>
      </c>
      <c r="G2995">
        <v>93</v>
      </c>
      <c r="H2995" t="s">
        <v>32</v>
      </c>
      <c r="I2995" t="s">
        <v>131</v>
      </c>
      <c r="J2995" t="s">
        <v>1463</v>
      </c>
      <c r="K2995">
        <v>0.31382979999999999</v>
      </c>
      <c r="L2995">
        <v>14.75</v>
      </c>
      <c r="M2995">
        <v>47</v>
      </c>
      <c r="N2995">
        <v>1960</v>
      </c>
      <c r="O2995">
        <v>2007</v>
      </c>
      <c r="P2995" t="s">
        <v>454</v>
      </c>
      <c r="Q2995" t="s">
        <v>350</v>
      </c>
      <c r="R2995" t="s">
        <v>1366</v>
      </c>
      <c r="S2995" t="s">
        <v>876</v>
      </c>
      <c r="T2995" t="s">
        <v>1367</v>
      </c>
      <c r="U2995" t="s">
        <v>459</v>
      </c>
      <c r="V2995" t="s">
        <v>379</v>
      </c>
    </row>
    <row r="2996" spans="1:22">
      <c r="A2996">
        <v>62380</v>
      </c>
      <c r="B2996" t="s">
        <v>927</v>
      </c>
      <c r="C2996">
        <v>0.1</v>
      </c>
      <c r="D2996" t="s">
        <v>373</v>
      </c>
      <c r="E2996" t="s">
        <v>374</v>
      </c>
      <c r="F2996">
        <v>2007</v>
      </c>
      <c r="G2996">
        <v>93</v>
      </c>
      <c r="H2996" t="s">
        <v>32</v>
      </c>
      <c r="I2996" t="s">
        <v>131</v>
      </c>
      <c r="J2996" t="s">
        <v>1463</v>
      </c>
      <c r="K2996">
        <v>0.31382979999999999</v>
      </c>
      <c r="L2996">
        <v>14.75</v>
      </c>
      <c r="M2996">
        <v>47</v>
      </c>
      <c r="N2996">
        <v>1960</v>
      </c>
      <c r="O2996">
        <v>2007</v>
      </c>
      <c r="P2996" t="s">
        <v>454</v>
      </c>
      <c r="Q2996" t="s">
        <v>350</v>
      </c>
      <c r="R2996" t="s">
        <v>927</v>
      </c>
      <c r="S2996" t="s">
        <v>928</v>
      </c>
      <c r="T2996" t="s">
        <v>929</v>
      </c>
      <c r="U2996" t="s">
        <v>459</v>
      </c>
      <c r="V2996" t="s">
        <v>379</v>
      </c>
    </row>
    <row r="2997" spans="1:22">
      <c r="A2997">
        <v>62381</v>
      </c>
      <c r="B2997" t="s">
        <v>930</v>
      </c>
      <c r="C2997">
        <v>0.1</v>
      </c>
      <c r="D2997" t="s">
        <v>373</v>
      </c>
      <c r="E2997" t="s">
        <v>374</v>
      </c>
      <c r="F2997">
        <v>2007</v>
      </c>
      <c r="G2997">
        <v>93</v>
      </c>
      <c r="H2997" t="s">
        <v>32</v>
      </c>
      <c r="I2997" t="s">
        <v>131</v>
      </c>
      <c r="J2997" t="s">
        <v>1463</v>
      </c>
      <c r="K2997">
        <v>0.31382979999999999</v>
      </c>
      <c r="L2997">
        <v>14.75</v>
      </c>
      <c r="M2997">
        <v>47</v>
      </c>
      <c r="N2997">
        <v>1960</v>
      </c>
      <c r="O2997">
        <v>2007</v>
      </c>
      <c r="P2997" t="s">
        <v>454</v>
      </c>
      <c r="Q2997" t="s">
        <v>350</v>
      </c>
      <c r="R2997" t="s">
        <v>930</v>
      </c>
      <c r="S2997" t="s">
        <v>931</v>
      </c>
      <c r="T2997" t="s">
        <v>932</v>
      </c>
      <c r="U2997" t="s">
        <v>459</v>
      </c>
      <c r="V2997" t="s">
        <v>379</v>
      </c>
    </row>
    <row r="2998" spans="1:22">
      <c r="A2998">
        <v>62382</v>
      </c>
      <c r="B2998" t="s">
        <v>1475</v>
      </c>
      <c r="C2998">
        <v>0.1</v>
      </c>
      <c r="D2998" t="s">
        <v>373</v>
      </c>
      <c r="E2998" t="s">
        <v>374</v>
      </c>
      <c r="F2998">
        <v>2007</v>
      </c>
      <c r="G2998">
        <v>93</v>
      </c>
      <c r="H2998" t="s">
        <v>32</v>
      </c>
      <c r="I2998" t="s">
        <v>131</v>
      </c>
      <c r="J2998" t="s">
        <v>1463</v>
      </c>
      <c r="K2998">
        <v>0.31382979999999999</v>
      </c>
      <c r="L2998">
        <v>14.75</v>
      </c>
      <c r="M2998">
        <v>47</v>
      </c>
      <c r="N2998">
        <v>1960</v>
      </c>
      <c r="O2998">
        <v>2007</v>
      </c>
      <c r="P2998" t="s">
        <v>454</v>
      </c>
      <c r="Q2998" t="s">
        <v>350</v>
      </c>
      <c r="R2998" t="s">
        <v>1475</v>
      </c>
      <c r="S2998" t="s">
        <v>1476</v>
      </c>
      <c r="T2998" t="s">
        <v>1477</v>
      </c>
      <c r="U2998" t="s">
        <v>459</v>
      </c>
      <c r="V2998" t="s">
        <v>379</v>
      </c>
    </row>
    <row r="2999" spans="1:22">
      <c r="A2999">
        <v>62383</v>
      </c>
      <c r="B2999" t="s">
        <v>1478</v>
      </c>
      <c r="C2999">
        <v>0.1</v>
      </c>
      <c r="D2999" t="s">
        <v>373</v>
      </c>
      <c r="E2999" t="s">
        <v>374</v>
      </c>
      <c r="F2999">
        <v>2007</v>
      </c>
      <c r="G2999">
        <v>93</v>
      </c>
      <c r="H2999" t="s">
        <v>32</v>
      </c>
      <c r="I2999" t="s">
        <v>131</v>
      </c>
      <c r="J2999" t="s">
        <v>1463</v>
      </c>
      <c r="K2999">
        <v>0.31382979999999999</v>
      </c>
      <c r="L2999">
        <v>14.75</v>
      </c>
      <c r="M2999">
        <v>47</v>
      </c>
      <c r="N2999">
        <v>1960</v>
      </c>
      <c r="O2999">
        <v>2007</v>
      </c>
      <c r="P2999" t="s">
        <v>454</v>
      </c>
      <c r="Q2999" t="s">
        <v>350</v>
      </c>
      <c r="R2999" t="s">
        <v>1478</v>
      </c>
      <c r="S2999" t="s">
        <v>467</v>
      </c>
      <c r="T2999" t="s">
        <v>1263</v>
      </c>
      <c r="U2999" t="s">
        <v>459</v>
      </c>
      <c r="V2999" t="s">
        <v>379</v>
      </c>
    </row>
    <row r="3000" spans="1:22">
      <c r="A3000">
        <v>62384</v>
      </c>
      <c r="B3000" t="s">
        <v>899</v>
      </c>
      <c r="C3000">
        <v>0.1</v>
      </c>
      <c r="D3000" t="s">
        <v>373</v>
      </c>
      <c r="E3000" t="s">
        <v>374</v>
      </c>
      <c r="F3000">
        <v>2007</v>
      </c>
      <c r="G3000">
        <v>93</v>
      </c>
      <c r="H3000" t="s">
        <v>32</v>
      </c>
      <c r="I3000" t="s">
        <v>131</v>
      </c>
      <c r="J3000" t="s">
        <v>1463</v>
      </c>
      <c r="K3000">
        <v>0.31382979999999999</v>
      </c>
      <c r="L3000">
        <v>14.75</v>
      </c>
      <c r="M3000">
        <v>47</v>
      </c>
      <c r="N3000">
        <v>1960</v>
      </c>
      <c r="O3000">
        <v>2007</v>
      </c>
      <c r="P3000" t="s">
        <v>454</v>
      </c>
      <c r="Q3000" t="s">
        <v>350</v>
      </c>
      <c r="R3000" t="s">
        <v>899</v>
      </c>
      <c r="S3000" t="s">
        <v>728</v>
      </c>
      <c r="T3000" t="s">
        <v>900</v>
      </c>
      <c r="U3000" t="s">
        <v>459</v>
      </c>
      <c r="V3000" t="s">
        <v>379</v>
      </c>
    </row>
    <row r="3001" spans="1:22">
      <c r="A3001">
        <v>62385</v>
      </c>
      <c r="B3001" t="s">
        <v>1479</v>
      </c>
      <c r="C3001">
        <v>0.1</v>
      </c>
      <c r="D3001" t="s">
        <v>373</v>
      </c>
      <c r="E3001" t="s">
        <v>374</v>
      </c>
      <c r="F3001">
        <v>2007</v>
      </c>
      <c r="G3001">
        <v>93</v>
      </c>
      <c r="H3001" t="s">
        <v>32</v>
      </c>
      <c r="I3001" t="s">
        <v>131</v>
      </c>
      <c r="J3001" t="s">
        <v>1463</v>
      </c>
      <c r="K3001">
        <v>0.31382979999999999</v>
      </c>
      <c r="L3001">
        <v>14.75</v>
      </c>
      <c r="M3001">
        <v>47</v>
      </c>
      <c r="N3001">
        <v>1960</v>
      </c>
      <c r="O3001">
        <v>2007</v>
      </c>
      <c r="P3001" t="s">
        <v>454</v>
      </c>
      <c r="Q3001" t="s">
        <v>350</v>
      </c>
      <c r="R3001" t="s">
        <v>1479</v>
      </c>
      <c r="S3001" t="s">
        <v>940</v>
      </c>
      <c r="T3001" t="s">
        <v>458</v>
      </c>
      <c r="U3001" t="s">
        <v>459</v>
      </c>
      <c r="V3001" t="s">
        <v>379</v>
      </c>
    </row>
    <row r="3002" spans="1:22">
      <c r="A3002">
        <v>62386</v>
      </c>
      <c r="B3002" t="s">
        <v>944</v>
      </c>
      <c r="C3002">
        <v>0.1</v>
      </c>
      <c r="D3002" t="s">
        <v>373</v>
      </c>
      <c r="E3002" t="s">
        <v>374</v>
      </c>
      <c r="F3002">
        <v>2007</v>
      </c>
      <c r="G3002">
        <v>93</v>
      </c>
      <c r="H3002" t="s">
        <v>32</v>
      </c>
      <c r="I3002" t="s">
        <v>131</v>
      </c>
      <c r="J3002" t="s">
        <v>1463</v>
      </c>
      <c r="K3002">
        <v>0.31382979999999999</v>
      </c>
      <c r="L3002">
        <v>14.75</v>
      </c>
      <c r="M3002">
        <v>47</v>
      </c>
      <c r="N3002">
        <v>1960</v>
      </c>
      <c r="O3002">
        <v>2007</v>
      </c>
      <c r="P3002" t="s">
        <v>454</v>
      </c>
      <c r="Q3002" t="s">
        <v>350</v>
      </c>
      <c r="R3002" t="s">
        <v>944</v>
      </c>
      <c r="S3002" t="s">
        <v>685</v>
      </c>
      <c r="T3002" t="s">
        <v>945</v>
      </c>
      <c r="U3002" t="s">
        <v>687</v>
      </c>
      <c r="V3002" t="s">
        <v>379</v>
      </c>
    </row>
    <row r="3003" spans="1:22">
      <c r="A3003">
        <v>62387</v>
      </c>
      <c r="B3003" t="s">
        <v>1371</v>
      </c>
      <c r="C3003">
        <v>0.1</v>
      </c>
      <c r="D3003" t="s">
        <v>373</v>
      </c>
      <c r="E3003" t="s">
        <v>374</v>
      </c>
      <c r="F3003">
        <v>2007</v>
      </c>
      <c r="G3003">
        <v>93</v>
      </c>
      <c r="H3003" t="s">
        <v>32</v>
      </c>
      <c r="I3003" t="s">
        <v>131</v>
      </c>
      <c r="J3003" t="s">
        <v>1463</v>
      </c>
      <c r="K3003">
        <v>0.31382979999999999</v>
      </c>
      <c r="L3003">
        <v>14.75</v>
      </c>
      <c r="M3003">
        <v>47</v>
      </c>
      <c r="N3003">
        <v>1960</v>
      </c>
      <c r="O3003">
        <v>2007</v>
      </c>
      <c r="P3003" t="s">
        <v>454</v>
      </c>
      <c r="Q3003" t="s">
        <v>350</v>
      </c>
      <c r="R3003" t="s">
        <v>1371</v>
      </c>
      <c r="S3003" t="s">
        <v>1372</v>
      </c>
      <c r="T3003" t="s">
        <v>1053</v>
      </c>
      <c r="U3003" t="s">
        <v>526</v>
      </c>
      <c r="V3003" t="s">
        <v>379</v>
      </c>
    </row>
    <row r="3004" spans="1:22">
      <c r="A3004">
        <v>62388</v>
      </c>
      <c r="B3004" t="s">
        <v>523</v>
      </c>
      <c r="C3004">
        <v>0.1</v>
      </c>
      <c r="D3004" t="s">
        <v>373</v>
      </c>
      <c r="E3004" t="s">
        <v>374</v>
      </c>
      <c r="F3004">
        <v>2007</v>
      </c>
      <c r="G3004">
        <v>93</v>
      </c>
      <c r="H3004" t="s">
        <v>32</v>
      </c>
      <c r="I3004" t="s">
        <v>131</v>
      </c>
      <c r="J3004" t="s">
        <v>1463</v>
      </c>
      <c r="K3004">
        <v>0.31382979999999999</v>
      </c>
      <c r="L3004">
        <v>14.75</v>
      </c>
      <c r="M3004">
        <v>47</v>
      </c>
      <c r="N3004">
        <v>1960</v>
      </c>
      <c r="O3004">
        <v>2007</v>
      </c>
      <c r="P3004" t="s">
        <v>454</v>
      </c>
      <c r="Q3004" t="s">
        <v>350</v>
      </c>
      <c r="R3004" t="s">
        <v>523</v>
      </c>
      <c r="S3004" t="s">
        <v>524</v>
      </c>
      <c r="T3004" t="s">
        <v>525</v>
      </c>
      <c r="U3004" t="s">
        <v>526</v>
      </c>
      <c r="V3004" t="s">
        <v>379</v>
      </c>
    </row>
    <row r="3005" spans="1:22">
      <c r="A3005">
        <v>62389</v>
      </c>
      <c r="B3005" t="s">
        <v>1459</v>
      </c>
      <c r="C3005">
        <v>1.5</v>
      </c>
      <c r="D3005" t="s">
        <v>373</v>
      </c>
      <c r="E3005" t="s">
        <v>374</v>
      </c>
      <c r="F3005">
        <v>2007</v>
      </c>
      <c r="G3005">
        <v>93</v>
      </c>
      <c r="H3005" t="s">
        <v>32</v>
      </c>
      <c r="I3005" t="s">
        <v>131</v>
      </c>
      <c r="J3005" t="s">
        <v>1463</v>
      </c>
      <c r="K3005">
        <v>0.31382979999999999</v>
      </c>
      <c r="L3005">
        <v>14.75</v>
      </c>
      <c r="M3005">
        <v>47</v>
      </c>
      <c r="N3005">
        <v>1960</v>
      </c>
      <c r="O3005">
        <v>2007</v>
      </c>
      <c r="P3005" t="s">
        <v>454</v>
      </c>
      <c r="Q3005" t="s">
        <v>350</v>
      </c>
      <c r="R3005" t="s">
        <v>1459</v>
      </c>
      <c r="S3005" t="s">
        <v>950</v>
      </c>
      <c r="T3005" t="s">
        <v>1460</v>
      </c>
      <c r="U3005" t="s">
        <v>618</v>
      </c>
      <c r="V3005" t="s">
        <v>379</v>
      </c>
    </row>
    <row r="3006" spans="1:22">
      <c r="A3006">
        <v>62390</v>
      </c>
      <c r="B3006" t="s">
        <v>1373</v>
      </c>
      <c r="C3006">
        <v>0.5</v>
      </c>
      <c r="D3006" t="s">
        <v>373</v>
      </c>
      <c r="E3006" t="s">
        <v>374</v>
      </c>
      <c r="F3006">
        <v>2007</v>
      </c>
      <c r="G3006">
        <v>93</v>
      </c>
      <c r="H3006" t="s">
        <v>32</v>
      </c>
      <c r="I3006" t="s">
        <v>131</v>
      </c>
      <c r="J3006" t="s">
        <v>1463</v>
      </c>
      <c r="K3006">
        <v>0.31382979999999999</v>
      </c>
      <c r="L3006">
        <v>14.75</v>
      </c>
      <c r="M3006">
        <v>47</v>
      </c>
      <c r="N3006">
        <v>1960</v>
      </c>
      <c r="O3006">
        <v>2007</v>
      </c>
      <c r="P3006" t="s">
        <v>454</v>
      </c>
      <c r="Q3006" t="s">
        <v>350</v>
      </c>
      <c r="R3006" t="s">
        <v>1373</v>
      </c>
      <c r="S3006" t="s">
        <v>616</v>
      </c>
      <c r="T3006" t="s">
        <v>1134</v>
      </c>
      <c r="U3006" t="s">
        <v>618</v>
      </c>
      <c r="V3006" t="s">
        <v>379</v>
      </c>
    </row>
    <row r="3007" spans="1:22">
      <c r="A3007">
        <v>62391</v>
      </c>
      <c r="B3007" t="s">
        <v>955</v>
      </c>
      <c r="C3007">
        <v>0.1</v>
      </c>
      <c r="D3007" t="s">
        <v>373</v>
      </c>
      <c r="E3007" t="s">
        <v>374</v>
      </c>
      <c r="F3007">
        <v>2007</v>
      </c>
      <c r="G3007">
        <v>93</v>
      </c>
      <c r="H3007" t="s">
        <v>32</v>
      </c>
      <c r="I3007" t="s">
        <v>131</v>
      </c>
      <c r="J3007" t="s">
        <v>1463</v>
      </c>
      <c r="K3007">
        <v>0.31382979999999999</v>
      </c>
      <c r="L3007">
        <v>14.75</v>
      </c>
      <c r="M3007">
        <v>47</v>
      </c>
      <c r="N3007">
        <v>1960</v>
      </c>
      <c r="O3007">
        <v>2007</v>
      </c>
      <c r="P3007" t="s">
        <v>454</v>
      </c>
      <c r="Q3007" t="s">
        <v>350</v>
      </c>
      <c r="R3007" t="s">
        <v>955</v>
      </c>
      <c r="S3007" t="s">
        <v>689</v>
      </c>
      <c r="T3007" t="s">
        <v>956</v>
      </c>
      <c r="U3007" t="s">
        <v>618</v>
      </c>
      <c r="V3007" t="s">
        <v>379</v>
      </c>
    </row>
    <row r="3008" spans="1:22">
      <c r="A3008">
        <v>62392</v>
      </c>
      <c r="B3008" t="s">
        <v>957</v>
      </c>
      <c r="C3008">
        <v>0.1</v>
      </c>
      <c r="D3008" t="s">
        <v>373</v>
      </c>
      <c r="E3008" t="s">
        <v>374</v>
      </c>
      <c r="F3008">
        <v>2007</v>
      </c>
      <c r="G3008">
        <v>93</v>
      </c>
      <c r="H3008" t="s">
        <v>32</v>
      </c>
      <c r="I3008" t="s">
        <v>131</v>
      </c>
      <c r="J3008" t="s">
        <v>1463</v>
      </c>
      <c r="K3008">
        <v>0.31382979999999999</v>
      </c>
      <c r="L3008">
        <v>14.75</v>
      </c>
      <c r="M3008">
        <v>47</v>
      </c>
      <c r="N3008">
        <v>1960</v>
      </c>
      <c r="O3008">
        <v>2007</v>
      </c>
      <c r="P3008" t="s">
        <v>454</v>
      </c>
      <c r="Q3008" t="s">
        <v>350</v>
      </c>
      <c r="R3008" t="s">
        <v>957</v>
      </c>
      <c r="S3008" t="s">
        <v>689</v>
      </c>
      <c r="T3008" t="s">
        <v>958</v>
      </c>
      <c r="U3008" t="s">
        <v>618</v>
      </c>
      <c r="V3008" t="s">
        <v>379</v>
      </c>
    </row>
    <row r="3009" spans="1:22">
      <c r="A3009">
        <v>62393</v>
      </c>
      <c r="B3009" t="s">
        <v>1480</v>
      </c>
      <c r="C3009">
        <v>0.1</v>
      </c>
      <c r="D3009" t="s">
        <v>373</v>
      </c>
      <c r="E3009" t="s">
        <v>374</v>
      </c>
      <c r="F3009">
        <v>2007</v>
      </c>
      <c r="G3009">
        <v>93</v>
      </c>
      <c r="H3009" t="s">
        <v>32</v>
      </c>
      <c r="I3009" t="s">
        <v>131</v>
      </c>
      <c r="J3009" t="s">
        <v>1463</v>
      </c>
      <c r="K3009">
        <v>0.31382979999999999</v>
      </c>
      <c r="L3009">
        <v>14.75</v>
      </c>
      <c r="M3009">
        <v>47</v>
      </c>
      <c r="N3009">
        <v>1960</v>
      </c>
      <c r="O3009">
        <v>2007</v>
      </c>
      <c r="P3009" t="s">
        <v>454</v>
      </c>
      <c r="Q3009" t="s">
        <v>350</v>
      </c>
      <c r="R3009" t="s">
        <v>1480</v>
      </c>
      <c r="S3009" t="s">
        <v>689</v>
      </c>
      <c r="T3009" t="s">
        <v>1481</v>
      </c>
      <c r="U3009" t="s">
        <v>618</v>
      </c>
      <c r="V3009" t="s">
        <v>379</v>
      </c>
    </row>
    <row r="3010" spans="1:22">
      <c r="A3010">
        <v>62394</v>
      </c>
      <c r="B3010" t="s">
        <v>946</v>
      </c>
      <c r="C3010">
        <v>0.1</v>
      </c>
      <c r="D3010" t="s">
        <v>373</v>
      </c>
      <c r="E3010" t="s">
        <v>374</v>
      </c>
      <c r="F3010">
        <v>2007</v>
      </c>
      <c r="G3010">
        <v>93</v>
      </c>
      <c r="H3010" t="s">
        <v>32</v>
      </c>
      <c r="I3010" t="s">
        <v>131</v>
      </c>
      <c r="J3010" t="s">
        <v>1463</v>
      </c>
      <c r="K3010">
        <v>0.31382979999999999</v>
      </c>
      <c r="L3010">
        <v>14.75</v>
      </c>
      <c r="M3010">
        <v>47</v>
      </c>
      <c r="N3010">
        <v>1960</v>
      </c>
      <c r="O3010">
        <v>2007</v>
      </c>
      <c r="P3010" t="s">
        <v>454</v>
      </c>
      <c r="Q3010" t="s">
        <v>350</v>
      </c>
      <c r="R3010" t="s">
        <v>946</v>
      </c>
      <c r="S3010" t="s">
        <v>947</v>
      </c>
      <c r="T3010" t="s">
        <v>948</v>
      </c>
      <c r="U3010" t="s">
        <v>618</v>
      </c>
      <c r="V3010" t="s">
        <v>379</v>
      </c>
    </row>
    <row r="3011" spans="1:22">
      <c r="A3011">
        <v>62395</v>
      </c>
      <c r="B3011" t="s">
        <v>949</v>
      </c>
      <c r="C3011">
        <v>0.1</v>
      </c>
      <c r="D3011" t="s">
        <v>373</v>
      </c>
      <c r="E3011" t="s">
        <v>374</v>
      </c>
      <c r="F3011">
        <v>2007</v>
      </c>
      <c r="G3011">
        <v>93</v>
      </c>
      <c r="H3011" t="s">
        <v>32</v>
      </c>
      <c r="I3011" t="s">
        <v>131</v>
      </c>
      <c r="J3011" t="s">
        <v>1463</v>
      </c>
      <c r="K3011">
        <v>0.31382979999999999</v>
      </c>
      <c r="L3011">
        <v>14.75</v>
      </c>
      <c r="M3011">
        <v>47</v>
      </c>
      <c r="N3011">
        <v>1960</v>
      </c>
      <c r="O3011">
        <v>2007</v>
      </c>
      <c r="P3011" t="s">
        <v>454</v>
      </c>
      <c r="Q3011" t="s">
        <v>350</v>
      </c>
      <c r="R3011" t="s">
        <v>949</v>
      </c>
      <c r="S3011" t="s">
        <v>950</v>
      </c>
      <c r="T3011" t="s">
        <v>951</v>
      </c>
      <c r="U3011" t="s">
        <v>618</v>
      </c>
      <c r="V3011" t="s">
        <v>379</v>
      </c>
    </row>
    <row r="3012" spans="1:22">
      <c r="A3012">
        <v>62396</v>
      </c>
      <c r="B3012" t="s">
        <v>1482</v>
      </c>
      <c r="C3012">
        <v>0.1</v>
      </c>
      <c r="D3012" t="s">
        <v>373</v>
      </c>
      <c r="E3012" t="s">
        <v>374</v>
      </c>
      <c r="F3012">
        <v>2007</v>
      </c>
      <c r="G3012">
        <v>93</v>
      </c>
      <c r="H3012" t="s">
        <v>32</v>
      </c>
      <c r="I3012" t="s">
        <v>131</v>
      </c>
      <c r="J3012" t="s">
        <v>1463</v>
      </c>
      <c r="K3012">
        <v>0.31382979999999999</v>
      </c>
      <c r="L3012">
        <v>14.75</v>
      </c>
      <c r="M3012">
        <v>47</v>
      </c>
      <c r="N3012">
        <v>1960</v>
      </c>
      <c r="O3012">
        <v>2007</v>
      </c>
      <c r="P3012" t="s">
        <v>454</v>
      </c>
      <c r="Q3012" t="s">
        <v>350</v>
      </c>
      <c r="R3012" t="s">
        <v>1482</v>
      </c>
      <c r="S3012" t="s">
        <v>950</v>
      </c>
      <c r="T3012" t="s">
        <v>1483</v>
      </c>
      <c r="U3012" t="s">
        <v>618</v>
      </c>
      <c r="V3012" t="s">
        <v>379</v>
      </c>
    </row>
    <row r="3013" spans="1:22">
      <c r="A3013">
        <v>62397</v>
      </c>
      <c r="B3013" t="s">
        <v>959</v>
      </c>
      <c r="C3013">
        <v>1.5</v>
      </c>
      <c r="D3013" t="s">
        <v>373</v>
      </c>
      <c r="E3013" t="s">
        <v>374</v>
      </c>
      <c r="F3013">
        <v>2007</v>
      </c>
      <c r="G3013">
        <v>93</v>
      </c>
      <c r="H3013" t="s">
        <v>32</v>
      </c>
      <c r="I3013" t="s">
        <v>131</v>
      </c>
      <c r="J3013" t="s">
        <v>1463</v>
      </c>
      <c r="K3013">
        <v>0.31382979999999999</v>
      </c>
      <c r="L3013">
        <v>14.75</v>
      </c>
      <c r="M3013">
        <v>47</v>
      </c>
      <c r="N3013">
        <v>1960</v>
      </c>
      <c r="O3013">
        <v>2007</v>
      </c>
      <c r="P3013" t="s">
        <v>454</v>
      </c>
      <c r="Q3013" t="s">
        <v>350</v>
      </c>
      <c r="R3013" t="s">
        <v>959</v>
      </c>
      <c r="S3013" t="s">
        <v>960</v>
      </c>
      <c r="T3013" t="s">
        <v>433</v>
      </c>
      <c r="U3013" t="s">
        <v>961</v>
      </c>
      <c r="V3013" t="s">
        <v>379</v>
      </c>
    </row>
    <row r="3014" spans="1:22">
      <c r="A3014">
        <v>62398</v>
      </c>
      <c r="B3014" t="s">
        <v>964</v>
      </c>
      <c r="C3014">
        <v>0.1</v>
      </c>
      <c r="D3014" t="s">
        <v>373</v>
      </c>
      <c r="E3014" t="s">
        <v>374</v>
      </c>
      <c r="F3014">
        <v>2007</v>
      </c>
      <c r="G3014">
        <v>93</v>
      </c>
      <c r="H3014" t="s">
        <v>32</v>
      </c>
      <c r="I3014" t="s">
        <v>131</v>
      </c>
      <c r="J3014" t="s">
        <v>1463</v>
      </c>
      <c r="K3014">
        <v>0.31382979999999999</v>
      </c>
      <c r="L3014">
        <v>14.75</v>
      </c>
      <c r="M3014">
        <v>47</v>
      </c>
      <c r="N3014">
        <v>1960</v>
      </c>
      <c r="O3014">
        <v>2007</v>
      </c>
      <c r="P3014" t="s">
        <v>454</v>
      </c>
      <c r="Q3014" t="s">
        <v>350</v>
      </c>
      <c r="R3014" t="s">
        <v>964</v>
      </c>
      <c r="S3014" t="s">
        <v>399</v>
      </c>
      <c r="T3014" t="s">
        <v>965</v>
      </c>
      <c r="U3014" t="s">
        <v>391</v>
      </c>
      <c r="V3014" t="s">
        <v>392</v>
      </c>
    </row>
    <row r="3015" spans="1:22">
      <c r="A3015">
        <v>62399</v>
      </c>
      <c r="B3015" t="s">
        <v>976</v>
      </c>
      <c r="C3015">
        <v>0.5</v>
      </c>
      <c r="D3015" t="s">
        <v>373</v>
      </c>
      <c r="E3015" t="s">
        <v>374</v>
      </c>
      <c r="F3015">
        <v>2007</v>
      </c>
      <c r="G3015">
        <v>93</v>
      </c>
      <c r="H3015" t="s">
        <v>32</v>
      </c>
      <c r="I3015" t="s">
        <v>131</v>
      </c>
      <c r="J3015" t="s">
        <v>1463</v>
      </c>
      <c r="K3015">
        <v>0.31382979999999999</v>
      </c>
      <c r="L3015">
        <v>14.75</v>
      </c>
      <c r="M3015">
        <v>47</v>
      </c>
      <c r="N3015">
        <v>1960</v>
      </c>
      <c r="O3015">
        <v>2007</v>
      </c>
      <c r="P3015" t="s">
        <v>454</v>
      </c>
      <c r="Q3015" t="s">
        <v>350</v>
      </c>
      <c r="R3015" t="s">
        <v>977</v>
      </c>
      <c r="S3015" t="s">
        <v>978</v>
      </c>
      <c r="T3015" t="s">
        <v>529</v>
      </c>
      <c r="U3015" t="s">
        <v>530</v>
      </c>
      <c r="V3015" t="s">
        <v>379</v>
      </c>
    </row>
    <row r="3016" spans="1:22">
      <c r="A3016">
        <v>62400</v>
      </c>
      <c r="B3016" t="s">
        <v>527</v>
      </c>
      <c r="C3016">
        <v>0.5</v>
      </c>
      <c r="D3016" t="s">
        <v>373</v>
      </c>
      <c r="E3016" t="s">
        <v>374</v>
      </c>
      <c r="F3016">
        <v>2007</v>
      </c>
      <c r="G3016">
        <v>93</v>
      </c>
      <c r="H3016" t="s">
        <v>32</v>
      </c>
      <c r="I3016" t="s">
        <v>131</v>
      </c>
      <c r="J3016" t="s">
        <v>1463</v>
      </c>
      <c r="K3016">
        <v>0.31382979999999999</v>
      </c>
      <c r="L3016">
        <v>14.75</v>
      </c>
      <c r="M3016">
        <v>47</v>
      </c>
      <c r="N3016">
        <v>1960</v>
      </c>
      <c r="O3016">
        <v>2007</v>
      </c>
      <c r="P3016" t="s">
        <v>454</v>
      </c>
      <c r="Q3016" t="s">
        <v>350</v>
      </c>
      <c r="R3016" t="s">
        <v>527</v>
      </c>
      <c r="S3016" t="s">
        <v>528</v>
      </c>
      <c r="T3016" t="s">
        <v>529</v>
      </c>
      <c r="U3016" t="s">
        <v>530</v>
      </c>
      <c r="V3016" t="s">
        <v>379</v>
      </c>
    </row>
    <row r="3017" spans="1:22">
      <c r="A3017">
        <v>62401</v>
      </c>
      <c r="B3017" t="s">
        <v>973</v>
      </c>
      <c r="C3017">
        <v>0.1</v>
      </c>
      <c r="D3017" t="s">
        <v>373</v>
      </c>
      <c r="E3017" t="s">
        <v>374</v>
      </c>
      <c r="F3017">
        <v>2007</v>
      </c>
      <c r="G3017">
        <v>93</v>
      </c>
      <c r="H3017" t="s">
        <v>32</v>
      </c>
      <c r="I3017" t="s">
        <v>131</v>
      </c>
      <c r="J3017" t="s">
        <v>1463</v>
      </c>
      <c r="K3017">
        <v>0.31382979999999999</v>
      </c>
      <c r="L3017">
        <v>14.75</v>
      </c>
      <c r="M3017">
        <v>47</v>
      </c>
      <c r="N3017">
        <v>1960</v>
      </c>
      <c r="O3017">
        <v>2007</v>
      </c>
      <c r="P3017" t="s">
        <v>454</v>
      </c>
      <c r="Q3017" t="s">
        <v>350</v>
      </c>
      <c r="R3017" t="s">
        <v>973</v>
      </c>
      <c r="S3017" t="s">
        <v>974</v>
      </c>
      <c r="T3017" t="s">
        <v>975</v>
      </c>
      <c r="U3017" t="s">
        <v>530</v>
      </c>
      <c r="V3017" t="s">
        <v>379</v>
      </c>
    </row>
    <row r="3018" spans="1:22">
      <c r="A3018">
        <v>62402</v>
      </c>
      <c r="B3018" t="s">
        <v>1484</v>
      </c>
      <c r="C3018">
        <v>0.1</v>
      </c>
      <c r="D3018" t="s">
        <v>373</v>
      </c>
      <c r="E3018" t="s">
        <v>374</v>
      </c>
      <c r="F3018">
        <v>2007</v>
      </c>
      <c r="G3018">
        <v>93</v>
      </c>
      <c r="H3018" t="s">
        <v>32</v>
      </c>
      <c r="I3018" t="s">
        <v>131</v>
      </c>
      <c r="J3018" t="s">
        <v>1463</v>
      </c>
      <c r="K3018">
        <v>0.31382979999999999</v>
      </c>
      <c r="L3018">
        <v>14.75</v>
      </c>
      <c r="M3018">
        <v>47</v>
      </c>
      <c r="N3018">
        <v>1960</v>
      </c>
      <c r="O3018">
        <v>2007</v>
      </c>
      <c r="P3018" t="s">
        <v>454</v>
      </c>
      <c r="Q3018" t="s">
        <v>350</v>
      </c>
      <c r="R3018" t="s">
        <v>1485</v>
      </c>
      <c r="S3018" t="s">
        <v>739</v>
      </c>
      <c r="T3018" t="s">
        <v>1115</v>
      </c>
      <c r="U3018" t="s">
        <v>530</v>
      </c>
      <c r="V3018" t="s">
        <v>379</v>
      </c>
    </row>
    <row r="3019" spans="1:22">
      <c r="A3019">
        <v>62403</v>
      </c>
      <c r="B3019" t="s">
        <v>1486</v>
      </c>
      <c r="C3019">
        <v>0.1</v>
      </c>
      <c r="D3019" t="s">
        <v>373</v>
      </c>
      <c r="E3019" t="s">
        <v>374</v>
      </c>
      <c r="F3019">
        <v>2007</v>
      </c>
      <c r="G3019">
        <v>93</v>
      </c>
      <c r="H3019" t="s">
        <v>32</v>
      </c>
      <c r="I3019" t="s">
        <v>131</v>
      </c>
      <c r="J3019" t="s">
        <v>1463</v>
      </c>
      <c r="K3019">
        <v>0.31382979999999999</v>
      </c>
      <c r="L3019">
        <v>14.75</v>
      </c>
      <c r="M3019">
        <v>47</v>
      </c>
      <c r="N3019">
        <v>1960</v>
      </c>
      <c r="O3019">
        <v>2007</v>
      </c>
      <c r="P3019" t="s">
        <v>454</v>
      </c>
      <c r="Q3019" t="s">
        <v>350</v>
      </c>
      <c r="R3019" t="s">
        <v>1486</v>
      </c>
      <c r="S3019" t="s">
        <v>1487</v>
      </c>
      <c r="T3019" t="s">
        <v>402</v>
      </c>
      <c r="U3019" t="s">
        <v>530</v>
      </c>
      <c r="V3019" t="s">
        <v>379</v>
      </c>
    </row>
    <row r="3020" spans="1:22">
      <c r="A3020">
        <v>62404</v>
      </c>
      <c r="B3020" t="s">
        <v>996</v>
      </c>
      <c r="C3020">
        <v>17.5</v>
      </c>
      <c r="D3020" t="s">
        <v>373</v>
      </c>
      <c r="E3020" t="s">
        <v>374</v>
      </c>
      <c r="F3020">
        <v>2007</v>
      </c>
      <c r="G3020">
        <v>93</v>
      </c>
      <c r="H3020" t="s">
        <v>32</v>
      </c>
      <c r="I3020" t="s">
        <v>131</v>
      </c>
      <c r="J3020" t="s">
        <v>1463</v>
      </c>
      <c r="K3020">
        <v>0.31382979999999999</v>
      </c>
      <c r="L3020">
        <v>14.75</v>
      </c>
      <c r="M3020">
        <v>47</v>
      </c>
      <c r="N3020">
        <v>1960</v>
      </c>
      <c r="O3020">
        <v>2007</v>
      </c>
      <c r="P3020" t="s">
        <v>454</v>
      </c>
      <c r="Q3020" t="s">
        <v>350</v>
      </c>
      <c r="R3020" t="s">
        <v>996</v>
      </c>
      <c r="S3020" t="s">
        <v>447</v>
      </c>
      <c r="T3020" t="s">
        <v>997</v>
      </c>
      <c r="U3020" t="s">
        <v>449</v>
      </c>
      <c r="V3020" t="s">
        <v>417</v>
      </c>
    </row>
    <row r="3021" spans="1:22">
      <c r="A3021">
        <v>62405</v>
      </c>
      <c r="B3021" t="s">
        <v>1374</v>
      </c>
      <c r="C3021">
        <v>3.5</v>
      </c>
      <c r="D3021" t="s">
        <v>373</v>
      </c>
      <c r="E3021" t="s">
        <v>374</v>
      </c>
      <c r="F3021">
        <v>2007</v>
      </c>
      <c r="G3021">
        <v>93</v>
      </c>
      <c r="H3021" t="s">
        <v>32</v>
      </c>
      <c r="I3021" t="s">
        <v>131</v>
      </c>
      <c r="J3021" t="s">
        <v>1463</v>
      </c>
      <c r="K3021">
        <v>0.31382979999999999</v>
      </c>
      <c r="L3021">
        <v>14.75</v>
      </c>
      <c r="M3021">
        <v>47</v>
      </c>
      <c r="N3021">
        <v>1960</v>
      </c>
      <c r="O3021">
        <v>2007</v>
      </c>
      <c r="P3021" t="s">
        <v>454</v>
      </c>
      <c r="Q3021" t="s">
        <v>350</v>
      </c>
      <c r="R3021" t="s">
        <v>1374</v>
      </c>
      <c r="S3021" t="s">
        <v>447</v>
      </c>
      <c r="T3021" t="s">
        <v>1375</v>
      </c>
      <c r="U3021" t="s">
        <v>449</v>
      </c>
      <c r="V3021" t="s">
        <v>417</v>
      </c>
    </row>
    <row r="3022" spans="1:22">
      <c r="A3022">
        <v>62406</v>
      </c>
      <c r="B3022" t="s">
        <v>985</v>
      </c>
      <c r="C3022">
        <v>1.5</v>
      </c>
      <c r="D3022" t="s">
        <v>373</v>
      </c>
      <c r="E3022" t="s">
        <v>374</v>
      </c>
      <c r="F3022">
        <v>2007</v>
      </c>
      <c r="G3022">
        <v>93</v>
      </c>
      <c r="H3022" t="s">
        <v>32</v>
      </c>
      <c r="I3022" t="s">
        <v>131</v>
      </c>
      <c r="J3022" t="s">
        <v>1463</v>
      </c>
      <c r="K3022">
        <v>0.31382979999999999</v>
      </c>
      <c r="L3022">
        <v>14.75</v>
      </c>
      <c r="M3022">
        <v>47</v>
      </c>
      <c r="N3022">
        <v>1960</v>
      </c>
      <c r="O3022">
        <v>2007</v>
      </c>
      <c r="P3022" t="s">
        <v>454</v>
      </c>
      <c r="Q3022" t="s">
        <v>350</v>
      </c>
      <c r="R3022" t="s">
        <v>985</v>
      </c>
      <c r="S3022" t="s">
        <v>447</v>
      </c>
      <c r="T3022" t="s">
        <v>433</v>
      </c>
      <c r="U3022" t="s">
        <v>449</v>
      </c>
      <c r="V3022" t="s">
        <v>417</v>
      </c>
    </row>
    <row r="3023" spans="1:22">
      <c r="A3023">
        <v>62407</v>
      </c>
      <c r="B3023" t="s">
        <v>992</v>
      </c>
      <c r="C3023">
        <v>0.5</v>
      </c>
      <c r="D3023" t="s">
        <v>373</v>
      </c>
      <c r="E3023" t="s">
        <v>374</v>
      </c>
      <c r="F3023">
        <v>2007</v>
      </c>
      <c r="G3023">
        <v>93</v>
      </c>
      <c r="H3023" t="s">
        <v>32</v>
      </c>
      <c r="I3023" t="s">
        <v>131</v>
      </c>
      <c r="J3023" t="s">
        <v>1463</v>
      </c>
      <c r="K3023">
        <v>0.31382979999999999</v>
      </c>
      <c r="L3023">
        <v>14.75</v>
      </c>
      <c r="M3023">
        <v>47</v>
      </c>
      <c r="N3023">
        <v>1960</v>
      </c>
      <c r="O3023">
        <v>2007</v>
      </c>
      <c r="P3023" t="s">
        <v>454</v>
      </c>
      <c r="Q3023" t="s">
        <v>350</v>
      </c>
      <c r="R3023" t="s">
        <v>992</v>
      </c>
      <c r="S3023" t="s">
        <v>447</v>
      </c>
      <c r="T3023" t="s">
        <v>993</v>
      </c>
      <c r="U3023" t="s">
        <v>449</v>
      </c>
      <c r="V3023" t="s">
        <v>417</v>
      </c>
    </row>
    <row r="3024" spans="1:22">
      <c r="A3024">
        <v>62408</v>
      </c>
      <c r="B3024" t="s">
        <v>1381</v>
      </c>
      <c r="C3024">
        <v>0.1</v>
      </c>
      <c r="D3024" t="s">
        <v>373</v>
      </c>
      <c r="E3024" t="s">
        <v>374</v>
      </c>
      <c r="F3024">
        <v>2007</v>
      </c>
      <c r="G3024">
        <v>93</v>
      </c>
      <c r="H3024" t="s">
        <v>32</v>
      </c>
      <c r="I3024" t="s">
        <v>131</v>
      </c>
      <c r="J3024" t="s">
        <v>1463</v>
      </c>
      <c r="K3024">
        <v>0.31382979999999999</v>
      </c>
      <c r="L3024">
        <v>14.75</v>
      </c>
      <c r="M3024">
        <v>47</v>
      </c>
      <c r="N3024">
        <v>1960</v>
      </c>
      <c r="O3024">
        <v>2007</v>
      </c>
      <c r="P3024" t="s">
        <v>454</v>
      </c>
      <c r="Q3024" t="s">
        <v>350</v>
      </c>
      <c r="R3024" t="s">
        <v>1381</v>
      </c>
      <c r="S3024" t="s">
        <v>1382</v>
      </c>
      <c r="T3024" t="s">
        <v>775</v>
      </c>
      <c r="U3024" t="s">
        <v>482</v>
      </c>
      <c r="V3024" t="s">
        <v>379</v>
      </c>
    </row>
    <row r="3025" spans="1:22">
      <c r="A3025">
        <v>62409</v>
      </c>
      <c r="B3025" t="s">
        <v>1002</v>
      </c>
      <c r="C3025">
        <v>0.1</v>
      </c>
      <c r="D3025" t="s">
        <v>373</v>
      </c>
      <c r="E3025" t="s">
        <v>374</v>
      </c>
      <c r="F3025">
        <v>2007</v>
      </c>
      <c r="G3025">
        <v>93</v>
      </c>
      <c r="H3025" t="s">
        <v>32</v>
      </c>
      <c r="I3025" t="s">
        <v>131</v>
      </c>
      <c r="J3025" t="s">
        <v>1463</v>
      </c>
      <c r="K3025">
        <v>0.31382979999999999</v>
      </c>
      <c r="L3025">
        <v>14.75</v>
      </c>
      <c r="M3025">
        <v>47</v>
      </c>
      <c r="N3025">
        <v>1960</v>
      </c>
      <c r="O3025">
        <v>2007</v>
      </c>
      <c r="P3025" t="s">
        <v>454</v>
      </c>
      <c r="Q3025" t="s">
        <v>350</v>
      </c>
      <c r="R3025" t="s">
        <v>1002</v>
      </c>
      <c r="S3025" t="s">
        <v>574</v>
      </c>
      <c r="T3025" t="s">
        <v>1003</v>
      </c>
      <c r="U3025" t="s">
        <v>576</v>
      </c>
      <c r="V3025" t="s">
        <v>379</v>
      </c>
    </row>
    <row r="3026" spans="1:22">
      <c r="A3026">
        <v>62410</v>
      </c>
      <c r="B3026" t="s">
        <v>1488</v>
      </c>
      <c r="C3026">
        <v>0.1</v>
      </c>
      <c r="D3026" t="s">
        <v>373</v>
      </c>
      <c r="E3026" t="s">
        <v>374</v>
      </c>
      <c r="F3026">
        <v>2007</v>
      </c>
      <c r="G3026">
        <v>93</v>
      </c>
      <c r="H3026" t="s">
        <v>32</v>
      </c>
      <c r="I3026" t="s">
        <v>131</v>
      </c>
      <c r="J3026" t="s">
        <v>1463</v>
      </c>
      <c r="K3026">
        <v>0.31382979999999999</v>
      </c>
      <c r="L3026">
        <v>14.75</v>
      </c>
      <c r="M3026">
        <v>47</v>
      </c>
      <c r="N3026">
        <v>1960</v>
      </c>
      <c r="O3026">
        <v>2007</v>
      </c>
      <c r="P3026" t="s">
        <v>454</v>
      </c>
      <c r="Q3026" t="s">
        <v>350</v>
      </c>
      <c r="R3026" t="s">
        <v>1488</v>
      </c>
      <c r="S3026" t="s">
        <v>1010</v>
      </c>
      <c r="T3026" t="s">
        <v>1489</v>
      </c>
      <c r="U3026" t="s">
        <v>1011</v>
      </c>
      <c r="V3026" t="s">
        <v>379</v>
      </c>
    </row>
    <row r="3027" spans="1:22">
      <c r="A3027">
        <v>62411</v>
      </c>
      <c r="B3027" t="s">
        <v>1383</v>
      </c>
      <c r="C3027">
        <v>1.5</v>
      </c>
      <c r="D3027" t="s">
        <v>373</v>
      </c>
      <c r="E3027" t="s">
        <v>374</v>
      </c>
      <c r="F3027">
        <v>2007</v>
      </c>
      <c r="G3027">
        <v>93</v>
      </c>
      <c r="H3027" t="s">
        <v>32</v>
      </c>
      <c r="I3027" t="s">
        <v>131</v>
      </c>
      <c r="J3027" t="s">
        <v>1463</v>
      </c>
      <c r="K3027">
        <v>0.31382979999999999</v>
      </c>
      <c r="L3027">
        <v>14.75</v>
      </c>
      <c r="M3027">
        <v>47</v>
      </c>
      <c r="N3027">
        <v>1960</v>
      </c>
      <c r="O3027">
        <v>2007</v>
      </c>
      <c r="P3027" t="s">
        <v>454</v>
      </c>
      <c r="Q3027" t="s">
        <v>350</v>
      </c>
      <c r="R3027" t="s">
        <v>1383</v>
      </c>
      <c r="S3027" t="s">
        <v>1016</v>
      </c>
      <c r="T3027" t="s">
        <v>1384</v>
      </c>
      <c r="U3027" t="s">
        <v>1017</v>
      </c>
      <c r="V3027" t="s">
        <v>417</v>
      </c>
    </row>
    <row r="3028" spans="1:22">
      <c r="A3028">
        <v>62412</v>
      </c>
      <c r="B3028" t="s">
        <v>1385</v>
      </c>
      <c r="C3028">
        <v>1.5</v>
      </c>
      <c r="D3028" t="s">
        <v>373</v>
      </c>
      <c r="E3028" t="s">
        <v>374</v>
      </c>
      <c r="F3028">
        <v>2007</v>
      </c>
      <c r="G3028">
        <v>93</v>
      </c>
      <c r="H3028" t="s">
        <v>32</v>
      </c>
      <c r="I3028" t="s">
        <v>131</v>
      </c>
      <c r="J3028" t="s">
        <v>1463</v>
      </c>
      <c r="K3028">
        <v>0.31382979999999999</v>
      </c>
      <c r="L3028">
        <v>14.75</v>
      </c>
      <c r="M3028">
        <v>47</v>
      </c>
      <c r="N3028">
        <v>1960</v>
      </c>
      <c r="O3028">
        <v>2007</v>
      </c>
      <c r="P3028" t="s">
        <v>454</v>
      </c>
      <c r="Q3028" t="s">
        <v>350</v>
      </c>
      <c r="R3028" t="s">
        <v>1385</v>
      </c>
      <c r="S3028" t="s">
        <v>1016</v>
      </c>
      <c r="T3028" t="s">
        <v>1386</v>
      </c>
      <c r="U3028" t="s">
        <v>1017</v>
      </c>
      <c r="V3028" t="s">
        <v>417</v>
      </c>
    </row>
    <row r="3029" spans="1:22">
      <c r="A3029">
        <v>62413</v>
      </c>
      <c r="B3029" t="s">
        <v>1015</v>
      </c>
      <c r="C3029">
        <v>1.5</v>
      </c>
      <c r="D3029" t="s">
        <v>373</v>
      </c>
      <c r="E3029" t="s">
        <v>374</v>
      </c>
      <c r="F3029">
        <v>2007</v>
      </c>
      <c r="G3029">
        <v>93</v>
      </c>
      <c r="H3029" t="s">
        <v>32</v>
      </c>
      <c r="I3029" t="s">
        <v>131</v>
      </c>
      <c r="J3029" t="s">
        <v>1463</v>
      </c>
      <c r="K3029">
        <v>0.31382979999999999</v>
      </c>
      <c r="L3029">
        <v>14.75</v>
      </c>
      <c r="M3029">
        <v>47</v>
      </c>
      <c r="N3029">
        <v>1960</v>
      </c>
      <c r="O3029">
        <v>2007</v>
      </c>
      <c r="P3029" t="s">
        <v>454</v>
      </c>
      <c r="Q3029" t="s">
        <v>350</v>
      </c>
      <c r="R3029" t="s">
        <v>1015</v>
      </c>
      <c r="S3029" t="s">
        <v>1016</v>
      </c>
      <c r="T3029" t="s">
        <v>377</v>
      </c>
      <c r="U3029" t="s">
        <v>1017</v>
      </c>
      <c r="V3029" t="s">
        <v>417</v>
      </c>
    </row>
    <row r="3030" spans="1:22">
      <c r="A3030">
        <v>62414</v>
      </c>
      <c r="B3030" t="s">
        <v>1387</v>
      </c>
      <c r="C3030">
        <v>7.5</v>
      </c>
      <c r="D3030" t="s">
        <v>373</v>
      </c>
      <c r="E3030" t="s">
        <v>374</v>
      </c>
      <c r="F3030">
        <v>2007</v>
      </c>
      <c r="G3030">
        <v>93</v>
      </c>
      <c r="H3030" t="s">
        <v>32</v>
      </c>
      <c r="I3030" t="s">
        <v>131</v>
      </c>
      <c r="J3030" t="s">
        <v>1463</v>
      </c>
      <c r="K3030">
        <v>0.31382979999999999</v>
      </c>
      <c r="L3030">
        <v>14.75</v>
      </c>
      <c r="M3030">
        <v>47</v>
      </c>
      <c r="N3030">
        <v>1960</v>
      </c>
      <c r="O3030">
        <v>2007</v>
      </c>
      <c r="P3030" t="s">
        <v>454</v>
      </c>
      <c r="Q3030" t="s">
        <v>350</v>
      </c>
      <c r="R3030" t="s">
        <v>1387</v>
      </c>
      <c r="S3030" t="s">
        <v>1388</v>
      </c>
      <c r="T3030" t="s">
        <v>635</v>
      </c>
      <c r="U3030" t="s">
        <v>547</v>
      </c>
      <c r="V3030" t="s">
        <v>379</v>
      </c>
    </row>
    <row r="3031" spans="1:22">
      <c r="A3031">
        <v>62415</v>
      </c>
      <c r="B3031" t="s">
        <v>1026</v>
      </c>
      <c r="C3031">
        <v>0.1</v>
      </c>
      <c r="D3031" t="s">
        <v>373</v>
      </c>
      <c r="E3031" t="s">
        <v>374</v>
      </c>
      <c r="F3031">
        <v>2007</v>
      </c>
      <c r="G3031">
        <v>93</v>
      </c>
      <c r="H3031" t="s">
        <v>32</v>
      </c>
      <c r="I3031" t="s">
        <v>131</v>
      </c>
      <c r="J3031" t="s">
        <v>1463</v>
      </c>
      <c r="K3031">
        <v>0.31382979999999999</v>
      </c>
      <c r="L3031">
        <v>14.75</v>
      </c>
      <c r="M3031">
        <v>47</v>
      </c>
      <c r="N3031">
        <v>1960</v>
      </c>
      <c r="O3031">
        <v>2007</v>
      </c>
      <c r="P3031" t="s">
        <v>454</v>
      </c>
      <c r="Q3031" t="s">
        <v>350</v>
      </c>
      <c r="R3031" t="s">
        <v>1026</v>
      </c>
      <c r="S3031" t="s">
        <v>1027</v>
      </c>
      <c r="T3031" t="s">
        <v>1028</v>
      </c>
      <c r="U3031" t="s">
        <v>512</v>
      </c>
      <c r="V3031" t="s">
        <v>379</v>
      </c>
    </row>
    <row r="3032" spans="1:22">
      <c r="A3032">
        <v>62416</v>
      </c>
      <c r="B3032" t="s">
        <v>1253</v>
      </c>
      <c r="C3032">
        <v>1.5</v>
      </c>
      <c r="D3032" t="s">
        <v>373</v>
      </c>
      <c r="E3032" t="s">
        <v>374</v>
      </c>
      <c r="F3032">
        <v>2007</v>
      </c>
      <c r="G3032">
        <v>93</v>
      </c>
      <c r="H3032" t="s">
        <v>32</v>
      </c>
      <c r="I3032" t="s">
        <v>131</v>
      </c>
      <c r="J3032" t="s">
        <v>1463</v>
      </c>
      <c r="K3032">
        <v>0.31382979999999999</v>
      </c>
      <c r="L3032">
        <v>14.75</v>
      </c>
      <c r="M3032">
        <v>47</v>
      </c>
      <c r="N3032">
        <v>1960</v>
      </c>
      <c r="O3032">
        <v>2007</v>
      </c>
      <c r="P3032" t="s">
        <v>454</v>
      </c>
      <c r="Q3032" t="s">
        <v>350</v>
      </c>
      <c r="R3032" t="s">
        <v>1253</v>
      </c>
      <c r="S3032" t="s">
        <v>537</v>
      </c>
      <c r="T3032" t="s">
        <v>1254</v>
      </c>
      <c r="U3032" t="s">
        <v>485</v>
      </c>
      <c r="V3032" t="s">
        <v>486</v>
      </c>
    </row>
    <row r="3033" spans="1:22">
      <c r="A3033">
        <v>62417</v>
      </c>
      <c r="B3033" t="s">
        <v>1248</v>
      </c>
      <c r="C3033">
        <v>0.5</v>
      </c>
      <c r="D3033" t="s">
        <v>373</v>
      </c>
      <c r="E3033" t="s">
        <v>374</v>
      </c>
      <c r="F3033">
        <v>2007</v>
      </c>
      <c r="G3033">
        <v>93</v>
      </c>
      <c r="H3033" t="s">
        <v>32</v>
      </c>
      <c r="I3033" t="s">
        <v>131</v>
      </c>
      <c r="J3033" t="s">
        <v>1463</v>
      </c>
      <c r="K3033">
        <v>0.31382979999999999</v>
      </c>
      <c r="L3033">
        <v>14.75</v>
      </c>
      <c r="M3033">
        <v>47</v>
      </c>
      <c r="N3033">
        <v>1960</v>
      </c>
      <c r="O3033">
        <v>2007</v>
      </c>
      <c r="P3033" t="s">
        <v>454</v>
      </c>
      <c r="Q3033" t="s">
        <v>350</v>
      </c>
      <c r="R3033" t="s">
        <v>1249</v>
      </c>
      <c r="S3033" t="s">
        <v>537</v>
      </c>
      <c r="T3033" t="s">
        <v>1250</v>
      </c>
      <c r="U3033" t="s">
        <v>485</v>
      </c>
      <c r="V3033" t="s">
        <v>486</v>
      </c>
    </row>
    <row r="3034" spans="1:22">
      <c r="A3034">
        <v>62418</v>
      </c>
      <c r="B3034" t="s">
        <v>1432</v>
      </c>
      <c r="C3034">
        <v>0.5</v>
      </c>
      <c r="D3034" t="s">
        <v>373</v>
      </c>
      <c r="E3034" t="s">
        <v>374</v>
      </c>
      <c r="F3034">
        <v>2007</v>
      </c>
      <c r="G3034">
        <v>93</v>
      </c>
      <c r="H3034" t="s">
        <v>32</v>
      </c>
      <c r="I3034" t="s">
        <v>131</v>
      </c>
      <c r="J3034" t="s">
        <v>1463</v>
      </c>
      <c r="K3034">
        <v>0.31382979999999999</v>
      </c>
      <c r="L3034">
        <v>14.75</v>
      </c>
      <c r="M3034">
        <v>47</v>
      </c>
      <c r="N3034">
        <v>1960</v>
      </c>
      <c r="O3034">
        <v>2007</v>
      </c>
      <c r="P3034" t="s">
        <v>454</v>
      </c>
      <c r="Q3034" t="s">
        <v>350</v>
      </c>
      <c r="R3034" t="s">
        <v>1432</v>
      </c>
      <c r="S3034" t="s">
        <v>537</v>
      </c>
      <c r="T3034" t="s">
        <v>1433</v>
      </c>
      <c r="U3034" t="s">
        <v>485</v>
      </c>
      <c r="V3034" t="s">
        <v>486</v>
      </c>
    </row>
    <row r="3035" spans="1:22">
      <c r="A3035">
        <v>62419</v>
      </c>
      <c r="B3035" t="s">
        <v>1391</v>
      </c>
      <c r="C3035">
        <v>0.5</v>
      </c>
      <c r="D3035" t="s">
        <v>373</v>
      </c>
      <c r="E3035" t="s">
        <v>374</v>
      </c>
      <c r="F3035">
        <v>2007</v>
      </c>
      <c r="G3035">
        <v>93</v>
      </c>
      <c r="H3035" t="s">
        <v>32</v>
      </c>
      <c r="I3035" t="s">
        <v>131</v>
      </c>
      <c r="J3035" t="s">
        <v>1463</v>
      </c>
      <c r="K3035">
        <v>0.31382979999999999</v>
      </c>
      <c r="L3035">
        <v>14.75</v>
      </c>
      <c r="M3035">
        <v>47</v>
      </c>
      <c r="N3035">
        <v>1960</v>
      </c>
      <c r="O3035">
        <v>2007</v>
      </c>
      <c r="P3035" t="s">
        <v>454</v>
      </c>
      <c r="Q3035" t="s">
        <v>350</v>
      </c>
      <c r="R3035" t="s">
        <v>1391</v>
      </c>
      <c r="S3035" t="s">
        <v>1392</v>
      </c>
      <c r="T3035" t="s">
        <v>1393</v>
      </c>
      <c r="U3035" t="s">
        <v>485</v>
      </c>
      <c r="V3035" t="s">
        <v>486</v>
      </c>
    </row>
    <row r="3036" spans="1:22">
      <c r="A3036">
        <v>62420</v>
      </c>
      <c r="B3036" t="s">
        <v>1057</v>
      </c>
      <c r="C3036">
        <v>0.5</v>
      </c>
      <c r="D3036" t="s">
        <v>373</v>
      </c>
      <c r="E3036" t="s">
        <v>374</v>
      </c>
      <c r="F3036">
        <v>2007</v>
      </c>
      <c r="G3036">
        <v>93</v>
      </c>
      <c r="H3036" t="s">
        <v>32</v>
      </c>
      <c r="I3036" t="s">
        <v>131</v>
      </c>
      <c r="J3036" t="s">
        <v>1463</v>
      </c>
      <c r="K3036">
        <v>0.31382979999999999</v>
      </c>
      <c r="L3036">
        <v>14.75</v>
      </c>
      <c r="M3036">
        <v>47</v>
      </c>
      <c r="N3036">
        <v>1960</v>
      </c>
      <c r="O3036">
        <v>2007</v>
      </c>
      <c r="P3036" t="s">
        <v>454</v>
      </c>
      <c r="Q3036" t="s">
        <v>350</v>
      </c>
      <c r="R3036" t="s">
        <v>1057</v>
      </c>
      <c r="S3036" t="s">
        <v>1045</v>
      </c>
      <c r="T3036" t="s">
        <v>791</v>
      </c>
      <c r="U3036" t="s">
        <v>485</v>
      </c>
      <c r="V3036" t="s">
        <v>486</v>
      </c>
    </row>
    <row r="3037" spans="1:22">
      <c r="A3037">
        <v>62421</v>
      </c>
      <c r="B3037" t="s">
        <v>1072</v>
      </c>
      <c r="C3037">
        <v>0.5</v>
      </c>
      <c r="D3037" t="s">
        <v>373</v>
      </c>
      <c r="E3037" t="s">
        <v>374</v>
      </c>
      <c r="F3037">
        <v>2007</v>
      </c>
      <c r="G3037">
        <v>93</v>
      </c>
      <c r="H3037" t="s">
        <v>32</v>
      </c>
      <c r="I3037" t="s">
        <v>131</v>
      </c>
      <c r="J3037" t="s">
        <v>1463</v>
      </c>
      <c r="K3037">
        <v>0.31382979999999999</v>
      </c>
      <c r="L3037">
        <v>14.75</v>
      </c>
      <c r="M3037">
        <v>47</v>
      </c>
      <c r="N3037">
        <v>1960</v>
      </c>
      <c r="O3037">
        <v>2007</v>
      </c>
      <c r="P3037" t="s">
        <v>454</v>
      </c>
      <c r="Q3037" t="s">
        <v>350</v>
      </c>
      <c r="R3037" t="s">
        <v>1072</v>
      </c>
      <c r="S3037" t="s">
        <v>1045</v>
      </c>
      <c r="T3037" t="s">
        <v>1073</v>
      </c>
      <c r="U3037" t="s">
        <v>485</v>
      </c>
      <c r="V3037" t="s">
        <v>486</v>
      </c>
    </row>
    <row r="3038" spans="1:22">
      <c r="A3038">
        <v>62422</v>
      </c>
      <c r="B3038" t="s">
        <v>531</v>
      </c>
      <c r="C3038">
        <v>0.1</v>
      </c>
      <c r="D3038" t="s">
        <v>373</v>
      </c>
      <c r="E3038" t="s">
        <v>374</v>
      </c>
      <c r="F3038">
        <v>2007</v>
      </c>
      <c r="G3038">
        <v>93</v>
      </c>
      <c r="H3038" t="s">
        <v>32</v>
      </c>
      <c r="I3038" t="s">
        <v>131</v>
      </c>
      <c r="J3038" t="s">
        <v>1463</v>
      </c>
      <c r="K3038">
        <v>0.31382979999999999</v>
      </c>
      <c r="L3038">
        <v>14.75</v>
      </c>
      <c r="M3038">
        <v>47</v>
      </c>
      <c r="N3038">
        <v>1960</v>
      </c>
      <c r="O3038">
        <v>2007</v>
      </c>
      <c r="P3038" t="s">
        <v>454</v>
      </c>
      <c r="Q3038" t="s">
        <v>350</v>
      </c>
      <c r="R3038" t="s">
        <v>531</v>
      </c>
      <c r="S3038" t="s">
        <v>532</v>
      </c>
      <c r="T3038" t="s">
        <v>533</v>
      </c>
      <c r="U3038" t="s">
        <v>485</v>
      </c>
      <c r="V3038" t="s">
        <v>486</v>
      </c>
    </row>
    <row r="3039" spans="1:22">
      <c r="A3039">
        <v>62423</v>
      </c>
      <c r="B3039" t="s">
        <v>1029</v>
      </c>
      <c r="C3039">
        <v>0.1</v>
      </c>
      <c r="D3039" t="s">
        <v>373</v>
      </c>
      <c r="E3039" t="s">
        <v>374</v>
      </c>
      <c r="F3039">
        <v>2007</v>
      </c>
      <c r="G3039">
        <v>93</v>
      </c>
      <c r="H3039" t="s">
        <v>32</v>
      </c>
      <c r="I3039" t="s">
        <v>131</v>
      </c>
      <c r="J3039" t="s">
        <v>1463</v>
      </c>
      <c r="K3039">
        <v>0.31382979999999999</v>
      </c>
      <c r="L3039">
        <v>14.75</v>
      </c>
      <c r="M3039">
        <v>47</v>
      </c>
      <c r="N3039">
        <v>1960</v>
      </c>
      <c r="O3039">
        <v>2007</v>
      </c>
      <c r="P3039" t="s">
        <v>454</v>
      </c>
      <c r="Q3039" t="s">
        <v>350</v>
      </c>
      <c r="R3039" t="s">
        <v>1029</v>
      </c>
      <c r="S3039" t="s">
        <v>1030</v>
      </c>
      <c r="T3039" t="s">
        <v>397</v>
      </c>
      <c r="U3039" t="s">
        <v>485</v>
      </c>
      <c r="V3039" t="s">
        <v>486</v>
      </c>
    </row>
    <row r="3040" spans="1:22">
      <c r="A3040">
        <v>62424</v>
      </c>
      <c r="B3040" t="s">
        <v>1490</v>
      </c>
      <c r="C3040">
        <v>0.1</v>
      </c>
      <c r="D3040" t="s">
        <v>373</v>
      </c>
      <c r="E3040" t="s">
        <v>374</v>
      </c>
      <c r="F3040">
        <v>2007</v>
      </c>
      <c r="G3040">
        <v>93</v>
      </c>
      <c r="H3040" t="s">
        <v>32</v>
      </c>
      <c r="I3040" t="s">
        <v>131</v>
      </c>
      <c r="J3040" t="s">
        <v>1463</v>
      </c>
      <c r="K3040">
        <v>0.31382979999999999</v>
      </c>
      <c r="L3040">
        <v>14.75</v>
      </c>
      <c r="M3040">
        <v>47</v>
      </c>
      <c r="N3040">
        <v>1960</v>
      </c>
      <c r="O3040">
        <v>2007</v>
      </c>
      <c r="P3040" t="s">
        <v>454</v>
      </c>
      <c r="Q3040" t="s">
        <v>350</v>
      </c>
      <c r="R3040" t="s">
        <v>1490</v>
      </c>
      <c r="S3040" t="s">
        <v>1047</v>
      </c>
      <c r="T3040" t="s">
        <v>1128</v>
      </c>
      <c r="U3040" t="s">
        <v>485</v>
      </c>
      <c r="V3040" t="s">
        <v>486</v>
      </c>
    </row>
    <row r="3041" spans="1:22">
      <c r="A3041">
        <v>62425</v>
      </c>
      <c r="B3041" t="s">
        <v>536</v>
      </c>
      <c r="C3041">
        <v>0.1</v>
      </c>
      <c r="D3041" t="s">
        <v>373</v>
      </c>
      <c r="E3041" t="s">
        <v>374</v>
      </c>
      <c r="F3041">
        <v>2007</v>
      </c>
      <c r="G3041">
        <v>93</v>
      </c>
      <c r="H3041" t="s">
        <v>32</v>
      </c>
      <c r="I3041" t="s">
        <v>131</v>
      </c>
      <c r="J3041" t="s">
        <v>1463</v>
      </c>
      <c r="K3041">
        <v>0.31382979999999999</v>
      </c>
      <c r="L3041">
        <v>14.75</v>
      </c>
      <c r="M3041">
        <v>47</v>
      </c>
      <c r="N3041">
        <v>1960</v>
      </c>
      <c r="O3041">
        <v>2007</v>
      </c>
      <c r="P3041" t="s">
        <v>454</v>
      </c>
      <c r="Q3041" t="s">
        <v>350</v>
      </c>
      <c r="R3041" t="s">
        <v>536</v>
      </c>
      <c r="S3041" t="s">
        <v>537</v>
      </c>
      <c r="T3041" t="s">
        <v>538</v>
      </c>
      <c r="U3041" t="s">
        <v>485</v>
      </c>
      <c r="V3041" t="s">
        <v>486</v>
      </c>
    </row>
    <row r="3042" spans="1:22">
      <c r="A3042">
        <v>62426</v>
      </c>
      <c r="B3042" t="s">
        <v>1491</v>
      </c>
      <c r="C3042">
        <v>0.1</v>
      </c>
      <c r="D3042" t="s">
        <v>373</v>
      </c>
      <c r="E3042" t="s">
        <v>374</v>
      </c>
      <c r="F3042">
        <v>2007</v>
      </c>
      <c r="G3042">
        <v>93</v>
      </c>
      <c r="H3042" t="s">
        <v>32</v>
      </c>
      <c r="I3042" t="s">
        <v>131</v>
      </c>
      <c r="J3042" t="s">
        <v>1463</v>
      </c>
      <c r="K3042">
        <v>0.31382979999999999</v>
      </c>
      <c r="L3042">
        <v>14.75</v>
      </c>
      <c r="M3042">
        <v>47</v>
      </c>
      <c r="N3042">
        <v>1960</v>
      </c>
      <c r="O3042">
        <v>2007</v>
      </c>
      <c r="P3042" t="s">
        <v>454</v>
      </c>
      <c r="Q3042" t="s">
        <v>350</v>
      </c>
      <c r="R3042" t="s">
        <v>1491</v>
      </c>
      <c r="S3042" t="s">
        <v>537</v>
      </c>
      <c r="T3042" t="s">
        <v>1492</v>
      </c>
      <c r="U3042" t="s">
        <v>485</v>
      </c>
      <c r="V3042" t="s">
        <v>486</v>
      </c>
    </row>
    <row r="3043" spans="1:22">
      <c r="A3043">
        <v>62427</v>
      </c>
      <c r="B3043" t="s">
        <v>1062</v>
      </c>
      <c r="C3043">
        <v>0.1</v>
      </c>
      <c r="D3043" t="s">
        <v>373</v>
      </c>
      <c r="E3043" t="s">
        <v>374</v>
      </c>
      <c r="F3043">
        <v>2007</v>
      </c>
      <c r="G3043">
        <v>93</v>
      </c>
      <c r="H3043" t="s">
        <v>32</v>
      </c>
      <c r="I3043" t="s">
        <v>131</v>
      </c>
      <c r="J3043" t="s">
        <v>1463</v>
      </c>
      <c r="K3043">
        <v>0.31382979999999999</v>
      </c>
      <c r="L3043">
        <v>14.75</v>
      </c>
      <c r="M3043">
        <v>47</v>
      </c>
      <c r="N3043">
        <v>1960</v>
      </c>
      <c r="O3043">
        <v>2007</v>
      </c>
      <c r="P3043" t="s">
        <v>454</v>
      </c>
      <c r="Q3043" t="s">
        <v>350</v>
      </c>
      <c r="R3043" t="s">
        <v>1062</v>
      </c>
      <c r="S3043" t="s">
        <v>537</v>
      </c>
      <c r="T3043" t="s">
        <v>1063</v>
      </c>
      <c r="U3043" t="s">
        <v>485</v>
      </c>
      <c r="V3043" t="s">
        <v>486</v>
      </c>
    </row>
    <row r="3044" spans="1:22">
      <c r="A3044">
        <v>62428</v>
      </c>
      <c r="B3044" t="s">
        <v>1064</v>
      </c>
      <c r="C3044">
        <v>0.1</v>
      </c>
      <c r="D3044" t="s">
        <v>373</v>
      </c>
      <c r="E3044" t="s">
        <v>374</v>
      </c>
      <c r="F3044">
        <v>2007</v>
      </c>
      <c r="G3044">
        <v>93</v>
      </c>
      <c r="H3044" t="s">
        <v>32</v>
      </c>
      <c r="I3044" t="s">
        <v>131</v>
      </c>
      <c r="J3044" t="s">
        <v>1463</v>
      </c>
      <c r="K3044">
        <v>0.31382979999999999</v>
      </c>
      <c r="L3044">
        <v>14.75</v>
      </c>
      <c r="M3044">
        <v>47</v>
      </c>
      <c r="N3044">
        <v>1960</v>
      </c>
      <c r="O3044">
        <v>2007</v>
      </c>
      <c r="P3044" t="s">
        <v>454</v>
      </c>
      <c r="Q3044" t="s">
        <v>350</v>
      </c>
      <c r="R3044" t="s">
        <v>1064</v>
      </c>
      <c r="S3044" t="s">
        <v>537</v>
      </c>
      <c r="T3044" t="s">
        <v>1065</v>
      </c>
      <c r="U3044" t="s">
        <v>485</v>
      </c>
      <c r="V3044" t="s">
        <v>486</v>
      </c>
    </row>
    <row r="3045" spans="1:22">
      <c r="A3045">
        <v>62429</v>
      </c>
      <c r="B3045" t="s">
        <v>1034</v>
      </c>
      <c r="C3045">
        <v>0.1</v>
      </c>
      <c r="D3045" t="s">
        <v>373</v>
      </c>
      <c r="E3045" t="s">
        <v>374</v>
      </c>
      <c r="F3045">
        <v>2007</v>
      </c>
      <c r="G3045">
        <v>93</v>
      </c>
      <c r="H3045" t="s">
        <v>32</v>
      </c>
      <c r="I3045" t="s">
        <v>131</v>
      </c>
      <c r="J3045" t="s">
        <v>1463</v>
      </c>
      <c r="K3045">
        <v>0.31382979999999999</v>
      </c>
      <c r="L3045">
        <v>14.75</v>
      </c>
      <c r="M3045">
        <v>47</v>
      </c>
      <c r="N3045">
        <v>1960</v>
      </c>
      <c r="O3045">
        <v>2007</v>
      </c>
      <c r="P3045" t="s">
        <v>454</v>
      </c>
      <c r="Q3045" t="s">
        <v>350</v>
      </c>
      <c r="R3045" t="s">
        <v>1035</v>
      </c>
      <c r="S3045" t="s">
        <v>1036</v>
      </c>
      <c r="T3045" t="s">
        <v>1037</v>
      </c>
      <c r="U3045" t="s">
        <v>485</v>
      </c>
      <c r="V3045" t="s">
        <v>486</v>
      </c>
    </row>
    <row r="3046" spans="1:22">
      <c r="A3046">
        <v>62430</v>
      </c>
      <c r="B3046" t="s">
        <v>1044</v>
      </c>
      <c r="C3046">
        <v>0.1</v>
      </c>
      <c r="D3046" t="s">
        <v>373</v>
      </c>
      <c r="E3046" t="s">
        <v>374</v>
      </c>
      <c r="F3046">
        <v>2007</v>
      </c>
      <c r="G3046">
        <v>93</v>
      </c>
      <c r="H3046" t="s">
        <v>32</v>
      </c>
      <c r="I3046" t="s">
        <v>131</v>
      </c>
      <c r="J3046" t="s">
        <v>1463</v>
      </c>
      <c r="K3046">
        <v>0.31382979999999999</v>
      </c>
      <c r="L3046">
        <v>14.75</v>
      </c>
      <c r="M3046">
        <v>47</v>
      </c>
      <c r="N3046">
        <v>1960</v>
      </c>
      <c r="O3046">
        <v>2007</v>
      </c>
      <c r="P3046" t="s">
        <v>454</v>
      </c>
      <c r="Q3046" t="s">
        <v>350</v>
      </c>
      <c r="R3046" t="s">
        <v>1044</v>
      </c>
      <c r="S3046" t="s">
        <v>1045</v>
      </c>
      <c r="T3046" t="s">
        <v>382</v>
      </c>
      <c r="U3046" t="s">
        <v>485</v>
      </c>
      <c r="V3046" t="s">
        <v>486</v>
      </c>
    </row>
    <row r="3047" spans="1:22">
      <c r="A3047">
        <v>62431</v>
      </c>
      <c r="B3047" t="s">
        <v>1493</v>
      </c>
      <c r="C3047">
        <v>0.1</v>
      </c>
      <c r="D3047" t="s">
        <v>373</v>
      </c>
      <c r="E3047" t="s">
        <v>374</v>
      </c>
      <c r="F3047">
        <v>2007</v>
      </c>
      <c r="G3047">
        <v>93</v>
      </c>
      <c r="H3047" t="s">
        <v>32</v>
      </c>
      <c r="I3047" t="s">
        <v>131</v>
      </c>
      <c r="J3047" t="s">
        <v>1463</v>
      </c>
      <c r="K3047">
        <v>0.31382979999999999</v>
      </c>
      <c r="L3047">
        <v>14.75</v>
      </c>
      <c r="M3047">
        <v>47</v>
      </c>
      <c r="N3047">
        <v>1960</v>
      </c>
      <c r="O3047">
        <v>2007</v>
      </c>
      <c r="P3047" t="s">
        <v>454</v>
      </c>
      <c r="Q3047" t="s">
        <v>350</v>
      </c>
      <c r="R3047" t="s">
        <v>1493</v>
      </c>
      <c r="S3047" t="s">
        <v>1045</v>
      </c>
      <c r="T3047" t="s">
        <v>1494</v>
      </c>
      <c r="U3047" t="s">
        <v>485</v>
      </c>
      <c r="V3047" t="s">
        <v>486</v>
      </c>
    </row>
    <row r="3048" spans="1:22">
      <c r="A3048">
        <v>62432</v>
      </c>
      <c r="B3048" t="s">
        <v>1079</v>
      </c>
      <c r="C3048">
        <v>0.1</v>
      </c>
      <c r="D3048" t="s">
        <v>373</v>
      </c>
      <c r="E3048" t="s">
        <v>374</v>
      </c>
      <c r="F3048">
        <v>2007</v>
      </c>
      <c r="G3048">
        <v>93</v>
      </c>
      <c r="H3048" t="s">
        <v>32</v>
      </c>
      <c r="I3048" t="s">
        <v>131</v>
      </c>
      <c r="J3048" t="s">
        <v>1463</v>
      </c>
      <c r="K3048">
        <v>0.31382979999999999</v>
      </c>
      <c r="L3048">
        <v>14.75</v>
      </c>
      <c r="M3048">
        <v>47</v>
      </c>
      <c r="N3048">
        <v>1960</v>
      </c>
      <c r="O3048">
        <v>2007</v>
      </c>
      <c r="P3048" t="s">
        <v>454</v>
      </c>
      <c r="Q3048" t="s">
        <v>350</v>
      </c>
      <c r="R3048" t="s">
        <v>1079</v>
      </c>
      <c r="S3048" t="s">
        <v>1045</v>
      </c>
      <c r="T3048" t="s">
        <v>1080</v>
      </c>
      <c r="U3048" t="s">
        <v>485</v>
      </c>
      <c r="V3048" t="s">
        <v>486</v>
      </c>
    </row>
    <row r="3049" spans="1:22">
      <c r="A3049">
        <v>62433</v>
      </c>
      <c r="B3049" t="s">
        <v>1438</v>
      </c>
      <c r="C3049">
        <v>0.1</v>
      </c>
      <c r="D3049" t="s">
        <v>373</v>
      </c>
      <c r="E3049" t="s">
        <v>374</v>
      </c>
      <c r="F3049">
        <v>2007</v>
      </c>
      <c r="G3049">
        <v>93</v>
      </c>
      <c r="H3049" t="s">
        <v>32</v>
      </c>
      <c r="I3049" t="s">
        <v>131</v>
      </c>
      <c r="J3049" t="s">
        <v>1463</v>
      </c>
      <c r="K3049">
        <v>0.31382979999999999</v>
      </c>
      <c r="L3049">
        <v>14.75</v>
      </c>
      <c r="M3049">
        <v>47</v>
      </c>
      <c r="N3049">
        <v>1960</v>
      </c>
      <c r="O3049">
        <v>2007</v>
      </c>
      <c r="P3049" t="s">
        <v>454</v>
      </c>
      <c r="Q3049" t="s">
        <v>350</v>
      </c>
      <c r="R3049" t="s">
        <v>1438</v>
      </c>
      <c r="S3049" t="s">
        <v>484</v>
      </c>
      <c r="T3049" t="s">
        <v>1439</v>
      </c>
      <c r="U3049" t="s">
        <v>485</v>
      </c>
      <c r="V3049" t="s">
        <v>486</v>
      </c>
    </row>
    <row r="3050" spans="1:22">
      <c r="A3050">
        <v>62434</v>
      </c>
      <c r="B3050" t="s">
        <v>407</v>
      </c>
      <c r="C3050">
        <v>17.5</v>
      </c>
      <c r="D3050" t="s">
        <v>373</v>
      </c>
      <c r="E3050" t="s">
        <v>374</v>
      </c>
      <c r="F3050">
        <v>2007</v>
      </c>
      <c r="G3050">
        <v>93</v>
      </c>
      <c r="H3050" t="s">
        <v>32</v>
      </c>
      <c r="I3050" t="s">
        <v>131</v>
      </c>
      <c r="J3050" t="s">
        <v>1463</v>
      </c>
      <c r="K3050">
        <v>0.31382979999999999</v>
      </c>
      <c r="L3050">
        <v>14.75</v>
      </c>
      <c r="M3050">
        <v>47</v>
      </c>
      <c r="N3050">
        <v>1960</v>
      </c>
      <c r="O3050">
        <v>2007</v>
      </c>
      <c r="P3050" t="s">
        <v>454</v>
      </c>
      <c r="Q3050" t="s">
        <v>350</v>
      </c>
      <c r="R3050" t="s">
        <v>408</v>
      </c>
      <c r="S3050" t="s">
        <v>409</v>
      </c>
      <c r="T3050" t="s">
        <v>410</v>
      </c>
      <c r="U3050" t="s">
        <v>411</v>
      </c>
      <c r="V3050" t="s">
        <v>412</v>
      </c>
    </row>
    <row r="3051" spans="1:22">
      <c r="A3051">
        <v>62435</v>
      </c>
      <c r="B3051" t="s">
        <v>1495</v>
      </c>
      <c r="C3051">
        <v>0.1</v>
      </c>
      <c r="D3051" t="s">
        <v>373</v>
      </c>
      <c r="E3051" t="s">
        <v>374</v>
      </c>
      <c r="F3051">
        <v>2007</v>
      </c>
      <c r="G3051">
        <v>93</v>
      </c>
      <c r="H3051" t="s">
        <v>32</v>
      </c>
      <c r="I3051" t="s">
        <v>131</v>
      </c>
      <c r="J3051" t="s">
        <v>1463</v>
      </c>
      <c r="K3051">
        <v>0.31382979999999999</v>
      </c>
      <c r="L3051">
        <v>14.75</v>
      </c>
      <c r="M3051">
        <v>47</v>
      </c>
      <c r="N3051">
        <v>1960</v>
      </c>
      <c r="O3051">
        <v>2007</v>
      </c>
      <c r="P3051" t="s">
        <v>454</v>
      </c>
      <c r="Q3051" t="s">
        <v>350</v>
      </c>
      <c r="R3051" t="s">
        <v>1495</v>
      </c>
      <c r="S3051" t="s">
        <v>1496</v>
      </c>
      <c r="T3051" t="s">
        <v>1497</v>
      </c>
      <c r="U3051" t="s">
        <v>1498</v>
      </c>
      <c r="V3051" t="s">
        <v>379</v>
      </c>
    </row>
    <row r="3052" spans="1:22">
      <c r="A3052">
        <v>62436</v>
      </c>
      <c r="B3052" t="s">
        <v>1397</v>
      </c>
      <c r="C3052">
        <v>0.1</v>
      </c>
      <c r="D3052" t="s">
        <v>373</v>
      </c>
      <c r="E3052" t="s">
        <v>374</v>
      </c>
      <c r="F3052">
        <v>2007</v>
      </c>
      <c r="G3052">
        <v>93</v>
      </c>
      <c r="H3052" t="s">
        <v>32</v>
      </c>
      <c r="I3052" t="s">
        <v>131</v>
      </c>
      <c r="J3052" t="s">
        <v>1463</v>
      </c>
      <c r="K3052">
        <v>0.31382979999999999</v>
      </c>
      <c r="L3052">
        <v>14.75</v>
      </c>
      <c r="M3052">
        <v>47</v>
      </c>
      <c r="N3052">
        <v>1960</v>
      </c>
      <c r="O3052">
        <v>2007</v>
      </c>
      <c r="P3052" t="s">
        <v>454</v>
      </c>
      <c r="Q3052" t="s">
        <v>350</v>
      </c>
      <c r="R3052" t="s">
        <v>1397</v>
      </c>
      <c r="S3052" t="s">
        <v>1398</v>
      </c>
      <c r="T3052" t="s">
        <v>518</v>
      </c>
      <c r="U3052" t="s">
        <v>558</v>
      </c>
      <c r="V3052" t="s">
        <v>379</v>
      </c>
    </row>
    <row r="3053" spans="1:22">
      <c r="A3053">
        <v>62437</v>
      </c>
      <c r="B3053" t="s">
        <v>1499</v>
      </c>
      <c r="C3053">
        <v>0.1</v>
      </c>
      <c r="D3053" t="s">
        <v>373</v>
      </c>
      <c r="E3053" t="s">
        <v>374</v>
      </c>
      <c r="F3053">
        <v>2007</v>
      </c>
      <c r="G3053">
        <v>93</v>
      </c>
      <c r="H3053" t="s">
        <v>32</v>
      </c>
      <c r="I3053" t="s">
        <v>131</v>
      </c>
      <c r="J3053" t="s">
        <v>1463</v>
      </c>
      <c r="K3053">
        <v>0.31382979999999999</v>
      </c>
      <c r="L3053">
        <v>14.75</v>
      </c>
      <c r="M3053">
        <v>47</v>
      </c>
      <c r="N3053">
        <v>1960</v>
      </c>
      <c r="O3053">
        <v>2007</v>
      </c>
      <c r="P3053" t="s">
        <v>454</v>
      </c>
      <c r="Q3053" t="s">
        <v>350</v>
      </c>
      <c r="R3053" t="s">
        <v>1499</v>
      </c>
      <c r="S3053" t="s">
        <v>798</v>
      </c>
      <c r="T3053" t="s">
        <v>1500</v>
      </c>
      <c r="U3053" t="s">
        <v>800</v>
      </c>
      <c r="V3053" t="s">
        <v>379</v>
      </c>
    </row>
    <row r="3054" spans="1:22">
      <c r="A3054">
        <v>62438</v>
      </c>
      <c r="B3054" t="s">
        <v>1096</v>
      </c>
      <c r="C3054">
        <v>0.1</v>
      </c>
      <c r="D3054" t="s">
        <v>373</v>
      </c>
      <c r="E3054" t="s">
        <v>374</v>
      </c>
      <c r="F3054">
        <v>2007</v>
      </c>
      <c r="G3054">
        <v>93</v>
      </c>
      <c r="H3054" t="s">
        <v>32</v>
      </c>
      <c r="I3054" t="s">
        <v>131</v>
      </c>
      <c r="J3054" t="s">
        <v>1463</v>
      </c>
      <c r="K3054">
        <v>0.31382979999999999</v>
      </c>
      <c r="L3054">
        <v>14.75</v>
      </c>
      <c r="M3054">
        <v>47</v>
      </c>
      <c r="N3054">
        <v>1960</v>
      </c>
      <c r="O3054">
        <v>2007</v>
      </c>
      <c r="P3054" t="s">
        <v>454</v>
      </c>
      <c r="Q3054" t="s">
        <v>350</v>
      </c>
      <c r="R3054" t="s">
        <v>1097</v>
      </c>
      <c r="S3054" t="s">
        <v>1098</v>
      </c>
      <c r="T3054" t="s">
        <v>1099</v>
      </c>
      <c r="U3054" t="s">
        <v>1095</v>
      </c>
      <c r="V3054" t="s">
        <v>379</v>
      </c>
    </row>
    <row r="3055" spans="1:22">
      <c r="A3055">
        <v>62439</v>
      </c>
      <c r="B3055" t="s">
        <v>1401</v>
      </c>
      <c r="C3055">
        <v>17.5</v>
      </c>
      <c r="D3055" t="s">
        <v>373</v>
      </c>
      <c r="E3055" t="s">
        <v>374</v>
      </c>
      <c r="F3055">
        <v>2007</v>
      </c>
      <c r="G3055">
        <v>93</v>
      </c>
      <c r="H3055" t="s">
        <v>32</v>
      </c>
      <c r="I3055" t="s">
        <v>131</v>
      </c>
      <c r="J3055" t="s">
        <v>1463</v>
      </c>
      <c r="K3055">
        <v>0.31382979999999999</v>
      </c>
      <c r="L3055">
        <v>14.75</v>
      </c>
      <c r="M3055">
        <v>47</v>
      </c>
      <c r="N3055">
        <v>1960</v>
      </c>
      <c r="O3055">
        <v>2007</v>
      </c>
      <c r="P3055" t="s">
        <v>454</v>
      </c>
      <c r="Q3055" t="s">
        <v>350</v>
      </c>
      <c r="R3055" t="s">
        <v>1401</v>
      </c>
      <c r="S3055" t="s">
        <v>414</v>
      </c>
      <c r="T3055" t="s">
        <v>1402</v>
      </c>
      <c r="U3055" t="s">
        <v>416</v>
      </c>
      <c r="V3055" t="s">
        <v>417</v>
      </c>
    </row>
    <row r="3056" spans="1:22">
      <c r="A3056">
        <v>62440</v>
      </c>
      <c r="B3056" t="s">
        <v>1399</v>
      </c>
      <c r="C3056">
        <v>7.5</v>
      </c>
      <c r="D3056" t="s">
        <v>373</v>
      </c>
      <c r="E3056" t="s">
        <v>374</v>
      </c>
      <c r="F3056">
        <v>2007</v>
      </c>
      <c r="G3056">
        <v>93</v>
      </c>
      <c r="H3056" t="s">
        <v>32</v>
      </c>
      <c r="I3056" t="s">
        <v>131</v>
      </c>
      <c r="J3056" t="s">
        <v>1463</v>
      </c>
      <c r="K3056">
        <v>0.31382979999999999</v>
      </c>
      <c r="L3056">
        <v>14.75</v>
      </c>
      <c r="M3056">
        <v>47</v>
      </c>
      <c r="N3056">
        <v>1960</v>
      </c>
      <c r="O3056">
        <v>2007</v>
      </c>
      <c r="P3056" t="s">
        <v>454</v>
      </c>
      <c r="Q3056" t="s">
        <v>350</v>
      </c>
      <c r="R3056" t="s">
        <v>1399</v>
      </c>
      <c r="S3056" t="s">
        <v>414</v>
      </c>
      <c r="T3056" t="s">
        <v>1400</v>
      </c>
      <c r="U3056" t="s">
        <v>416</v>
      </c>
      <c r="V3056" t="s">
        <v>417</v>
      </c>
    </row>
    <row r="3057" spans="1:22">
      <c r="A3057">
        <v>62441</v>
      </c>
      <c r="B3057" t="s">
        <v>1410</v>
      </c>
      <c r="C3057">
        <v>1.5</v>
      </c>
      <c r="D3057" t="s">
        <v>373</v>
      </c>
      <c r="E3057" t="s">
        <v>374</v>
      </c>
      <c r="F3057">
        <v>2007</v>
      </c>
      <c r="G3057">
        <v>93</v>
      </c>
      <c r="H3057" t="s">
        <v>32</v>
      </c>
      <c r="I3057" t="s">
        <v>131</v>
      </c>
      <c r="J3057" t="s">
        <v>1463</v>
      </c>
      <c r="K3057">
        <v>0.31382979999999999</v>
      </c>
      <c r="L3057">
        <v>14.75</v>
      </c>
      <c r="M3057">
        <v>47</v>
      </c>
      <c r="N3057">
        <v>1960</v>
      </c>
      <c r="O3057">
        <v>2007</v>
      </c>
      <c r="P3057" t="s">
        <v>454</v>
      </c>
      <c r="Q3057" t="s">
        <v>350</v>
      </c>
      <c r="R3057" t="s">
        <v>1410</v>
      </c>
      <c r="S3057" t="s">
        <v>1151</v>
      </c>
      <c r="T3057" t="s">
        <v>1411</v>
      </c>
      <c r="U3057" t="s">
        <v>421</v>
      </c>
      <c r="V3057" t="s">
        <v>379</v>
      </c>
    </row>
    <row r="3058" spans="1:22">
      <c r="A3058">
        <v>62442</v>
      </c>
      <c r="B3058" t="s">
        <v>1501</v>
      </c>
      <c r="C3058">
        <v>0.5</v>
      </c>
      <c r="D3058" t="s">
        <v>373</v>
      </c>
      <c r="E3058" t="s">
        <v>374</v>
      </c>
      <c r="F3058">
        <v>2007</v>
      </c>
      <c r="G3058">
        <v>93</v>
      </c>
      <c r="H3058" t="s">
        <v>32</v>
      </c>
      <c r="I3058" t="s">
        <v>131</v>
      </c>
      <c r="J3058" t="s">
        <v>1463</v>
      </c>
      <c r="K3058">
        <v>0.31382979999999999</v>
      </c>
      <c r="L3058">
        <v>14.75</v>
      </c>
      <c r="M3058">
        <v>47</v>
      </c>
      <c r="N3058">
        <v>1960</v>
      </c>
      <c r="O3058">
        <v>2007</v>
      </c>
      <c r="P3058" t="s">
        <v>454</v>
      </c>
      <c r="Q3058" t="s">
        <v>350</v>
      </c>
      <c r="R3058" t="s">
        <v>1501</v>
      </c>
      <c r="S3058" t="s">
        <v>426</v>
      </c>
      <c r="T3058" t="s">
        <v>1502</v>
      </c>
      <c r="U3058" t="s">
        <v>421</v>
      </c>
      <c r="V3058" t="s">
        <v>379</v>
      </c>
    </row>
    <row r="3059" spans="1:22">
      <c r="A3059">
        <v>62443</v>
      </c>
      <c r="B3059" t="s">
        <v>1503</v>
      </c>
      <c r="C3059">
        <v>0.5</v>
      </c>
      <c r="D3059" t="s">
        <v>373</v>
      </c>
      <c r="E3059" t="s">
        <v>374</v>
      </c>
      <c r="F3059">
        <v>2007</v>
      </c>
      <c r="G3059">
        <v>93</v>
      </c>
      <c r="H3059" t="s">
        <v>32</v>
      </c>
      <c r="I3059" t="s">
        <v>131</v>
      </c>
      <c r="J3059" t="s">
        <v>1463</v>
      </c>
      <c r="K3059">
        <v>0.31382979999999999</v>
      </c>
      <c r="L3059">
        <v>14.75</v>
      </c>
      <c r="M3059">
        <v>47</v>
      </c>
      <c r="N3059">
        <v>1960</v>
      </c>
      <c r="O3059">
        <v>2007</v>
      </c>
      <c r="P3059" t="s">
        <v>454</v>
      </c>
      <c r="Q3059" t="s">
        <v>350</v>
      </c>
      <c r="R3059" t="s">
        <v>1503</v>
      </c>
      <c r="S3059" t="s">
        <v>426</v>
      </c>
      <c r="T3059" t="s">
        <v>1504</v>
      </c>
      <c r="U3059" t="s">
        <v>421</v>
      </c>
      <c r="V3059" t="s">
        <v>379</v>
      </c>
    </row>
    <row r="3060" spans="1:22">
      <c r="A3060">
        <v>62444</v>
      </c>
      <c r="B3060" t="s">
        <v>425</v>
      </c>
      <c r="C3060">
        <v>0.5</v>
      </c>
      <c r="D3060" t="s">
        <v>373</v>
      </c>
      <c r="E3060" t="s">
        <v>374</v>
      </c>
      <c r="F3060">
        <v>2007</v>
      </c>
      <c r="G3060">
        <v>93</v>
      </c>
      <c r="H3060" t="s">
        <v>32</v>
      </c>
      <c r="I3060" t="s">
        <v>131</v>
      </c>
      <c r="J3060" t="s">
        <v>1463</v>
      </c>
      <c r="K3060">
        <v>0.31382979999999999</v>
      </c>
      <c r="L3060">
        <v>14.75</v>
      </c>
      <c r="M3060">
        <v>47</v>
      </c>
      <c r="N3060">
        <v>1960</v>
      </c>
      <c r="O3060">
        <v>2007</v>
      </c>
      <c r="P3060" t="s">
        <v>454</v>
      </c>
      <c r="Q3060" t="s">
        <v>350</v>
      </c>
      <c r="R3060" t="s">
        <v>425</v>
      </c>
      <c r="S3060" t="s">
        <v>426</v>
      </c>
      <c r="T3060" t="s">
        <v>427</v>
      </c>
      <c r="U3060" t="s">
        <v>421</v>
      </c>
      <c r="V3060" t="s">
        <v>379</v>
      </c>
    </row>
    <row r="3061" spans="1:22">
      <c r="A3061">
        <v>62445</v>
      </c>
      <c r="B3061" t="s">
        <v>539</v>
      </c>
      <c r="C3061">
        <v>0.5</v>
      </c>
      <c r="D3061" t="s">
        <v>373</v>
      </c>
      <c r="E3061" t="s">
        <v>374</v>
      </c>
      <c r="F3061">
        <v>2007</v>
      </c>
      <c r="G3061">
        <v>93</v>
      </c>
      <c r="H3061" t="s">
        <v>32</v>
      </c>
      <c r="I3061" t="s">
        <v>131</v>
      </c>
      <c r="J3061" t="s">
        <v>1463</v>
      </c>
      <c r="K3061">
        <v>0.31382979999999999</v>
      </c>
      <c r="L3061">
        <v>14.75</v>
      </c>
      <c r="M3061">
        <v>47</v>
      </c>
      <c r="N3061">
        <v>1960</v>
      </c>
      <c r="O3061">
        <v>2007</v>
      </c>
      <c r="P3061" t="s">
        <v>454</v>
      </c>
      <c r="Q3061" t="s">
        <v>350</v>
      </c>
      <c r="R3061" t="s">
        <v>539</v>
      </c>
      <c r="S3061" t="s">
        <v>419</v>
      </c>
      <c r="T3061" t="s">
        <v>540</v>
      </c>
      <c r="U3061" t="s">
        <v>421</v>
      </c>
      <c r="V3061" t="s">
        <v>379</v>
      </c>
    </row>
    <row r="3062" spans="1:22">
      <c r="A3062">
        <v>62446</v>
      </c>
      <c r="B3062" t="s">
        <v>1106</v>
      </c>
      <c r="C3062">
        <v>0.5</v>
      </c>
      <c r="D3062" t="s">
        <v>373</v>
      </c>
      <c r="E3062" t="s">
        <v>374</v>
      </c>
      <c r="F3062">
        <v>2007</v>
      </c>
      <c r="G3062">
        <v>93</v>
      </c>
      <c r="H3062" t="s">
        <v>32</v>
      </c>
      <c r="I3062" t="s">
        <v>131</v>
      </c>
      <c r="J3062" t="s">
        <v>1463</v>
      </c>
      <c r="K3062">
        <v>0.31382979999999999</v>
      </c>
      <c r="L3062">
        <v>14.75</v>
      </c>
      <c r="M3062">
        <v>47</v>
      </c>
      <c r="N3062">
        <v>1960</v>
      </c>
      <c r="O3062">
        <v>2007</v>
      </c>
      <c r="P3062" t="s">
        <v>454</v>
      </c>
      <c r="Q3062" t="s">
        <v>350</v>
      </c>
      <c r="R3062" t="s">
        <v>1107</v>
      </c>
      <c r="S3062" t="s">
        <v>501</v>
      </c>
      <c r="T3062" t="s">
        <v>1108</v>
      </c>
      <c r="U3062" t="s">
        <v>421</v>
      </c>
      <c r="V3062" t="s">
        <v>379</v>
      </c>
    </row>
    <row r="3063" spans="1:22">
      <c r="A3063">
        <v>62447</v>
      </c>
      <c r="B3063" t="s">
        <v>1440</v>
      </c>
      <c r="C3063">
        <v>0.5</v>
      </c>
      <c r="D3063" t="s">
        <v>373</v>
      </c>
      <c r="E3063" t="s">
        <v>374</v>
      </c>
      <c r="F3063">
        <v>2007</v>
      </c>
      <c r="G3063">
        <v>93</v>
      </c>
      <c r="H3063" t="s">
        <v>32</v>
      </c>
      <c r="I3063" t="s">
        <v>131</v>
      </c>
      <c r="J3063" t="s">
        <v>1463</v>
      </c>
      <c r="K3063">
        <v>0.31382979999999999</v>
      </c>
      <c r="L3063">
        <v>14.75</v>
      </c>
      <c r="M3063">
        <v>47</v>
      </c>
      <c r="N3063">
        <v>1960</v>
      </c>
      <c r="O3063">
        <v>2007</v>
      </c>
      <c r="P3063" t="s">
        <v>454</v>
      </c>
      <c r="Q3063" t="s">
        <v>350</v>
      </c>
      <c r="R3063" t="s">
        <v>1441</v>
      </c>
      <c r="S3063" t="s">
        <v>501</v>
      </c>
      <c r="T3063" t="s">
        <v>1442</v>
      </c>
      <c r="U3063" t="s">
        <v>421</v>
      </c>
      <c r="V3063" t="s">
        <v>379</v>
      </c>
    </row>
    <row r="3064" spans="1:22">
      <c r="A3064">
        <v>62448</v>
      </c>
      <c r="B3064" t="s">
        <v>1446</v>
      </c>
      <c r="C3064">
        <v>0.5</v>
      </c>
      <c r="D3064" t="s">
        <v>373</v>
      </c>
      <c r="E3064" t="s">
        <v>374</v>
      </c>
      <c r="F3064">
        <v>2007</v>
      </c>
      <c r="G3064">
        <v>93</v>
      </c>
      <c r="H3064" t="s">
        <v>32</v>
      </c>
      <c r="I3064" t="s">
        <v>131</v>
      </c>
      <c r="J3064" t="s">
        <v>1463</v>
      </c>
      <c r="K3064">
        <v>0.31382979999999999</v>
      </c>
      <c r="L3064">
        <v>14.75</v>
      </c>
      <c r="M3064">
        <v>47</v>
      </c>
      <c r="N3064">
        <v>1960</v>
      </c>
      <c r="O3064">
        <v>2007</v>
      </c>
      <c r="P3064" t="s">
        <v>454</v>
      </c>
      <c r="Q3064" t="s">
        <v>350</v>
      </c>
      <c r="R3064" t="s">
        <v>1446</v>
      </c>
      <c r="S3064" t="s">
        <v>501</v>
      </c>
      <c r="T3064" t="s">
        <v>508</v>
      </c>
      <c r="U3064" t="s">
        <v>421</v>
      </c>
      <c r="V3064" t="s">
        <v>379</v>
      </c>
    </row>
    <row r="3065" spans="1:22">
      <c r="A3065">
        <v>62449</v>
      </c>
      <c r="B3065" t="s">
        <v>1462</v>
      </c>
      <c r="C3065">
        <v>0.5</v>
      </c>
      <c r="D3065" t="s">
        <v>373</v>
      </c>
      <c r="E3065" t="s">
        <v>374</v>
      </c>
      <c r="F3065">
        <v>2007</v>
      </c>
      <c r="G3065">
        <v>93</v>
      </c>
      <c r="H3065" t="s">
        <v>32</v>
      </c>
      <c r="I3065" t="s">
        <v>131</v>
      </c>
      <c r="J3065" t="s">
        <v>1463</v>
      </c>
      <c r="K3065">
        <v>0.31382979999999999</v>
      </c>
      <c r="L3065">
        <v>14.75</v>
      </c>
      <c r="M3065">
        <v>47</v>
      </c>
      <c r="N3065">
        <v>1960</v>
      </c>
      <c r="O3065">
        <v>2007</v>
      </c>
      <c r="P3065" t="s">
        <v>454</v>
      </c>
      <c r="Q3065" t="s">
        <v>350</v>
      </c>
      <c r="R3065" t="s">
        <v>1462</v>
      </c>
      <c r="S3065" t="s">
        <v>488</v>
      </c>
      <c r="T3065" t="s">
        <v>415</v>
      </c>
      <c r="U3065" t="s">
        <v>421</v>
      </c>
      <c r="V3065" t="s">
        <v>379</v>
      </c>
    </row>
    <row r="3066" spans="1:22">
      <c r="A3066">
        <v>62450</v>
      </c>
      <c r="B3066" t="s">
        <v>1505</v>
      </c>
      <c r="C3066">
        <v>0.5</v>
      </c>
      <c r="D3066" t="s">
        <v>373</v>
      </c>
      <c r="E3066" t="s">
        <v>374</v>
      </c>
      <c r="F3066">
        <v>2007</v>
      </c>
      <c r="G3066">
        <v>93</v>
      </c>
      <c r="H3066" t="s">
        <v>32</v>
      </c>
      <c r="I3066" t="s">
        <v>131</v>
      </c>
      <c r="J3066" t="s">
        <v>1463</v>
      </c>
      <c r="K3066">
        <v>0.31382979999999999</v>
      </c>
      <c r="L3066">
        <v>14.75</v>
      </c>
      <c r="M3066">
        <v>47</v>
      </c>
      <c r="N3066">
        <v>1960</v>
      </c>
      <c r="O3066">
        <v>2007</v>
      </c>
      <c r="P3066" t="s">
        <v>454</v>
      </c>
      <c r="Q3066" t="s">
        <v>350</v>
      </c>
      <c r="R3066" t="s">
        <v>1505</v>
      </c>
      <c r="S3066" t="s">
        <v>1262</v>
      </c>
      <c r="T3066" t="s">
        <v>1506</v>
      </c>
      <c r="U3066" t="s">
        <v>421</v>
      </c>
      <c r="V3066" t="s">
        <v>379</v>
      </c>
    </row>
    <row r="3067" spans="1:22">
      <c r="A3067">
        <v>62451</v>
      </c>
      <c r="B3067" t="s">
        <v>583</v>
      </c>
      <c r="C3067">
        <v>0.1</v>
      </c>
      <c r="D3067" t="s">
        <v>373</v>
      </c>
      <c r="E3067" t="s">
        <v>374</v>
      </c>
      <c r="F3067">
        <v>2007</v>
      </c>
      <c r="G3067">
        <v>93</v>
      </c>
      <c r="H3067" t="s">
        <v>32</v>
      </c>
      <c r="I3067" t="s">
        <v>131</v>
      </c>
      <c r="J3067" t="s">
        <v>1463</v>
      </c>
      <c r="K3067">
        <v>0.31382979999999999</v>
      </c>
      <c r="L3067">
        <v>14.75</v>
      </c>
      <c r="M3067">
        <v>47</v>
      </c>
      <c r="N3067">
        <v>1960</v>
      </c>
      <c r="O3067">
        <v>2007</v>
      </c>
      <c r="P3067" t="s">
        <v>454</v>
      </c>
      <c r="Q3067" t="s">
        <v>350</v>
      </c>
      <c r="R3067" t="s">
        <v>583</v>
      </c>
      <c r="S3067" t="s">
        <v>426</v>
      </c>
      <c r="T3067" t="s">
        <v>584</v>
      </c>
      <c r="U3067" t="s">
        <v>421</v>
      </c>
      <c r="V3067" t="s">
        <v>379</v>
      </c>
    </row>
    <row r="3068" spans="1:22">
      <c r="A3068">
        <v>62452</v>
      </c>
      <c r="B3068" t="s">
        <v>1407</v>
      </c>
      <c r="C3068">
        <v>0.1</v>
      </c>
      <c r="D3068" t="s">
        <v>373</v>
      </c>
      <c r="E3068" t="s">
        <v>374</v>
      </c>
      <c r="F3068">
        <v>2007</v>
      </c>
      <c r="G3068">
        <v>93</v>
      </c>
      <c r="H3068" t="s">
        <v>32</v>
      </c>
      <c r="I3068" t="s">
        <v>131</v>
      </c>
      <c r="J3068" t="s">
        <v>1463</v>
      </c>
      <c r="K3068">
        <v>0.31382979999999999</v>
      </c>
      <c r="L3068">
        <v>14.75</v>
      </c>
      <c r="M3068">
        <v>47</v>
      </c>
      <c r="N3068">
        <v>1960</v>
      </c>
      <c r="O3068">
        <v>2007</v>
      </c>
      <c r="P3068" t="s">
        <v>454</v>
      </c>
      <c r="Q3068" t="s">
        <v>350</v>
      </c>
      <c r="R3068" t="s">
        <v>1408</v>
      </c>
      <c r="S3068" t="s">
        <v>501</v>
      </c>
      <c r="T3068" t="s">
        <v>1409</v>
      </c>
      <c r="U3068" t="s">
        <v>421</v>
      </c>
      <c r="V3068" t="s">
        <v>379</v>
      </c>
    </row>
    <row r="3069" spans="1:22">
      <c r="A3069">
        <v>62453</v>
      </c>
      <c r="B3069" t="s">
        <v>1507</v>
      </c>
      <c r="C3069">
        <v>0.1</v>
      </c>
      <c r="D3069" t="s">
        <v>373</v>
      </c>
      <c r="E3069" t="s">
        <v>374</v>
      </c>
      <c r="F3069">
        <v>2007</v>
      </c>
      <c r="G3069">
        <v>93</v>
      </c>
      <c r="H3069" t="s">
        <v>32</v>
      </c>
      <c r="I3069" t="s">
        <v>131</v>
      </c>
      <c r="J3069" t="s">
        <v>1463</v>
      </c>
      <c r="K3069">
        <v>0.31382979999999999</v>
      </c>
      <c r="L3069">
        <v>14.75</v>
      </c>
      <c r="M3069">
        <v>47</v>
      </c>
      <c r="N3069">
        <v>1960</v>
      </c>
      <c r="O3069">
        <v>2007</v>
      </c>
      <c r="P3069" t="s">
        <v>454</v>
      </c>
      <c r="Q3069" t="s">
        <v>350</v>
      </c>
      <c r="R3069" t="s">
        <v>1508</v>
      </c>
      <c r="S3069" t="s">
        <v>501</v>
      </c>
      <c r="T3069" t="s">
        <v>1509</v>
      </c>
      <c r="U3069" t="s">
        <v>421</v>
      </c>
      <c r="V3069" t="s">
        <v>379</v>
      </c>
    </row>
    <row r="3070" spans="1:22">
      <c r="A3070">
        <v>62454</v>
      </c>
      <c r="B3070" t="s">
        <v>1138</v>
      </c>
      <c r="C3070">
        <v>0.1</v>
      </c>
      <c r="D3070" t="s">
        <v>373</v>
      </c>
      <c r="E3070" t="s">
        <v>374</v>
      </c>
      <c r="F3070">
        <v>2007</v>
      </c>
      <c r="G3070">
        <v>93</v>
      </c>
      <c r="H3070" t="s">
        <v>32</v>
      </c>
      <c r="I3070" t="s">
        <v>131</v>
      </c>
      <c r="J3070" t="s">
        <v>1463</v>
      </c>
      <c r="K3070">
        <v>0.31382979999999999</v>
      </c>
      <c r="L3070">
        <v>14.75</v>
      </c>
      <c r="M3070">
        <v>47</v>
      </c>
      <c r="N3070">
        <v>1960</v>
      </c>
      <c r="O3070">
        <v>2007</v>
      </c>
      <c r="P3070" t="s">
        <v>454</v>
      </c>
      <c r="Q3070" t="s">
        <v>350</v>
      </c>
      <c r="R3070" t="s">
        <v>1139</v>
      </c>
      <c r="S3070" t="s">
        <v>501</v>
      </c>
      <c r="T3070" t="s">
        <v>1140</v>
      </c>
      <c r="U3070" t="s">
        <v>421</v>
      </c>
      <c r="V3070" t="s">
        <v>379</v>
      </c>
    </row>
    <row r="3071" spans="1:22">
      <c r="A3071">
        <v>62455</v>
      </c>
      <c r="B3071" t="s">
        <v>1510</v>
      </c>
      <c r="C3071">
        <v>0.1</v>
      </c>
      <c r="D3071" t="s">
        <v>373</v>
      </c>
      <c r="E3071" t="s">
        <v>374</v>
      </c>
      <c r="F3071">
        <v>2007</v>
      </c>
      <c r="G3071">
        <v>93</v>
      </c>
      <c r="H3071" t="s">
        <v>32</v>
      </c>
      <c r="I3071" t="s">
        <v>131</v>
      </c>
      <c r="J3071" t="s">
        <v>1463</v>
      </c>
      <c r="K3071">
        <v>0.31382979999999999</v>
      </c>
      <c r="L3071">
        <v>14.75</v>
      </c>
      <c r="M3071">
        <v>47</v>
      </c>
      <c r="N3071">
        <v>1960</v>
      </c>
      <c r="O3071">
        <v>2007</v>
      </c>
      <c r="P3071" t="s">
        <v>454</v>
      </c>
      <c r="Q3071" t="s">
        <v>350</v>
      </c>
      <c r="R3071" t="s">
        <v>1510</v>
      </c>
      <c r="S3071" t="s">
        <v>1511</v>
      </c>
      <c r="T3071" t="s">
        <v>775</v>
      </c>
      <c r="U3071" t="s">
        <v>421</v>
      </c>
      <c r="V3071" t="s">
        <v>379</v>
      </c>
    </row>
    <row r="3072" spans="1:22">
      <c r="A3072">
        <v>62456</v>
      </c>
      <c r="B3072" t="s">
        <v>1127</v>
      </c>
      <c r="C3072">
        <v>0.1</v>
      </c>
      <c r="D3072" t="s">
        <v>373</v>
      </c>
      <c r="E3072" t="s">
        <v>374</v>
      </c>
      <c r="F3072">
        <v>2007</v>
      </c>
      <c r="G3072">
        <v>93</v>
      </c>
      <c r="H3072" t="s">
        <v>32</v>
      </c>
      <c r="I3072" t="s">
        <v>131</v>
      </c>
      <c r="J3072" t="s">
        <v>1463</v>
      </c>
      <c r="K3072">
        <v>0.31382979999999999</v>
      </c>
      <c r="L3072">
        <v>14.75</v>
      </c>
      <c r="M3072">
        <v>47</v>
      </c>
      <c r="N3072">
        <v>1960</v>
      </c>
      <c r="O3072">
        <v>2007</v>
      </c>
      <c r="P3072" t="s">
        <v>454</v>
      </c>
      <c r="Q3072" t="s">
        <v>350</v>
      </c>
      <c r="R3072" t="s">
        <v>1127</v>
      </c>
      <c r="S3072" t="s">
        <v>581</v>
      </c>
      <c r="T3072" t="s">
        <v>1128</v>
      </c>
      <c r="U3072" t="s">
        <v>421</v>
      </c>
      <c r="V3072" t="s">
        <v>379</v>
      </c>
    </row>
    <row r="3073" spans="1:22">
      <c r="A3073">
        <v>62457</v>
      </c>
      <c r="B3073" t="s">
        <v>1147</v>
      </c>
      <c r="C3073">
        <v>0.1</v>
      </c>
      <c r="D3073" t="s">
        <v>373</v>
      </c>
      <c r="E3073" t="s">
        <v>374</v>
      </c>
      <c r="F3073">
        <v>2007</v>
      </c>
      <c r="G3073">
        <v>93</v>
      </c>
      <c r="H3073" t="s">
        <v>32</v>
      </c>
      <c r="I3073" t="s">
        <v>131</v>
      </c>
      <c r="J3073" t="s">
        <v>1463</v>
      </c>
      <c r="K3073">
        <v>0.31382979999999999</v>
      </c>
      <c r="L3073">
        <v>14.75</v>
      </c>
      <c r="M3073">
        <v>47</v>
      </c>
      <c r="N3073">
        <v>1960</v>
      </c>
      <c r="O3073">
        <v>2007</v>
      </c>
      <c r="P3073" t="s">
        <v>454</v>
      </c>
      <c r="Q3073" t="s">
        <v>350</v>
      </c>
      <c r="R3073" t="s">
        <v>1147</v>
      </c>
      <c r="S3073" t="s">
        <v>1148</v>
      </c>
      <c r="T3073" t="s">
        <v>1149</v>
      </c>
      <c r="U3073" t="s">
        <v>421</v>
      </c>
      <c r="V3073" t="s">
        <v>379</v>
      </c>
    </row>
    <row r="3074" spans="1:22">
      <c r="A3074">
        <v>62458</v>
      </c>
      <c r="B3074" t="s">
        <v>1143</v>
      </c>
      <c r="C3074">
        <v>0.1</v>
      </c>
      <c r="D3074" t="s">
        <v>373</v>
      </c>
      <c r="E3074" t="s">
        <v>374</v>
      </c>
      <c r="F3074">
        <v>2007</v>
      </c>
      <c r="G3074">
        <v>93</v>
      </c>
      <c r="H3074" t="s">
        <v>32</v>
      </c>
      <c r="I3074" t="s">
        <v>131</v>
      </c>
      <c r="J3074" t="s">
        <v>1463</v>
      </c>
      <c r="K3074">
        <v>0.31382979999999999</v>
      </c>
      <c r="L3074">
        <v>14.75</v>
      </c>
      <c r="M3074">
        <v>47</v>
      </c>
      <c r="N3074">
        <v>1960</v>
      </c>
      <c r="O3074">
        <v>2007</v>
      </c>
      <c r="P3074" t="s">
        <v>454</v>
      </c>
      <c r="Q3074" t="s">
        <v>350</v>
      </c>
      <c r="R3074" t="s">
        <v>1143</v>
      </c>
      <c r="S3074" t="s">
        <v>1124</v>
      </c>
      <c r="T3074" t="s">
        <v>1063</v>
      </c>
      <c r="U3074" t="s">
        <v>421</v>
      </c>
      <c r="V3074" t="s">
        <v>379</v>
      </c>
    </row>
    <row r="3075" spans="1:22">
      <c r="A3075">
        <v>62459</v>
      </c>
      <c r="B3075" t="s">
        <v>1123</v>
      </c>
      <c r="C3075">
        <v>0.1</v>
      </c>
      <c r="D3075" t="s">
        <v>373</v>
      </c>
      <c r="E3075" t="s">
        <v>374</v>
      </c>
      <c r="F3075">
        <v>2007</v>
      </c>
      <c r="G3075">
        <v>93</v>
      </c>
      <c r="H3075" t="s">
        <v>32</v>
      </c>
      <c r="I3075" t="s">
        <v>131</v>
      </c>
      <c r="J3075" t="s">
        <v>1463</v>
      </c>
      <c r="K3075">
        <v>0.31382979999999999</v>
      </c>
      <c r="L3075">
        <v>14.75</v>
      </c>
      <c r="M3075">
        <v>47</v>
      </c>
      <c r="N3075">
        <v>1960</v>
      </c>
      <c r="O3075">
        <v>2007</v>
      </c>
      <c r="P3075" t="s">
        <v>454</v>
      </c>
      <c r="Q3075" t="s">
        <v>350</v>
      </c>
      <c r="R3075" t="s">
        <v>1123</v>
      </c>
      <c r="S3075" t="s">
        <v>1124</v>
      </c>
      <c r="T3075" t="s">
        <v>1025</v>
      </c>
      <c r="U3075" t="s">
        <v>421</v>
      </c>
      <c r="V3075" t="s">
        <v>379</v>
      </c>
    </row>
    <row r="3076" spans="1:22">
      <c r="A3076">
        <v>62460</v>
      </c>
      <c r="B3076" t="s">
        <v>1150</v>
      </c>
      <c r="C3076">
        <v>0.1</v>
      </c>
      <c r="D3076" t="s">
        <v>373</v>
      </c>
      <c r="E3076" t="s">
        <v>374</v>
      </c>
      <c r="F3076">
        <v>2007</v>
      </c>
      <c r="G3076">
        <v>93</v>
      </c>
      <c r="H3076" t="s">
        <v>32</v>
      </c>
      <c r="I3076" t="s">
        <v>131</v>
      </c>
      <c r="J3076" t="s">
        <v>1463</v>
      </c>
      <c r="K3076">
        <v>0.31382979999999999</v>
      </c>
      <c r="L3076">
        <v>14.75</v>
      </c>
      <c r="M3076">
        <v>47</v>
      </c>
      <c r="N3076">
        <v>1960</v>
      </c>
      <c r="O3076">
        <v>2007</v>
      </c>
      <c r="P3076" t="s">
        <v>454</v>
      </c>
      <c r="Q3076" t="s">
        <v>350</v>
      </c>
      <c r="R3076" t="s">
        <v>1150</v>
      </c>
      <c r="S3076" t="s">
        <v>1151</v>
      </c>
      <c r="T3076" t="s">
        <v>1152</v>
      </c>
      <c r="U3076" t="s">
        <v>421</v>
      </c>
      <c r="V3076" t="s">
        <v>379</v>
      </c>
    </row>
    <row r="3077" spans="1:22">
      <c r="A3077">
        <v>62461</v>
      </c>
      <c r="B3077" t="s">
        <v>1512</v>
      </c>
      <c r="C3077">
        <v>0.1</v>
      </c>
      <c r="D3077" t="s">
        <v>373</v>
      </c>
      <c r="E3077" t="s">
        <v>374</v>
      </c>
      <c r="F3077">
        <v>2007</v>
      </c>
      <c r="G3077">
        <v>93</v>
      </c>
      <c r="H3077" t="s">
        <v>32</v>
      </c>
      <c r="I3077" t="s">
        <v>131</v>
      </c>
      <c r="J3077" t="s">
        <v>1463</v>
      </c>
      <c r="K3077">
        <v>0.31382979999999999</v>
      </c>
      <c r="L3077">
        <v>14.75</v>
      </c>
      <c r="M3077">
        <v>47</v>
      </c>
      <c r="N3077">
        <v>1960</v>
      </c>
      <c r="O3077">
        <v>2007</v>
      </c>
      <c r="P3077" t="s">
        <v>454</v>
      </c>
      <c r="Q3077" t="s">
        <v>350</v>
      </c>
      <c r="R3077" t="s">
        <v>1512</v>
      </c>
      <c r="S3077" t="s">
        <v>1513</v>
      </c>
      <c r="T3077" t="s">
        <v>1514</v>
      </c>
      <c r="U3077" t="s">
        <v>421</v>
      </c>
      <c r="V3077" t="s">
        <v>379</v>
      </c>
    </row>
    <row r="3078" spans="1:22">
      <c r="A3078">
        <v>62462</v>
      </c>
      <c r="B3078" t="s">
        <v>1515</v>
      </c>
      <c r="C3078">
        <v>0.1</v>
      </c>
      <c r="D3078" t="s">
        <v>373</v>
      </c>
      <c r="E3078" t="s">
        <v>374</v>
      </c>
      <c r="F3078">
        <v>2007</v>
      </c>
      <c r="G3078">
        <v>93</v>
      </c>
      <c r="H3078" t="s">
        <v>32</v>
      </c>
      <c r="I3078" t="s">
        <v>131</v>
      </c>
      <c r="J3078" t="s">
        <v>1463</v>
      </c>
      <c r="K3078">
        <v>0.31382979999999999</v>
      </c>
      <c r="L3078">
        <v>14.75</v>
      </c>
      <c r="M3078">
        <v>47</v>
      </c>
      <c r="N3078">
        <v>1960</v>
      </c>
      <c r="O3078">
        <v>2007</v>
      </c>
      <c r="P3078" t="s">
        <v>454</v>
      </c>
      <c r="Q3078" t="s">
        <v>350</v>
      </c>
      <c r="R3078" t="s">
        <v>1515</v>
      </c>
      <c r="S3078" t="s">
        <v>1513</v>
      </c>
      <c r="T3078" t="s">
        <v>451</v>
      </c>
      <c r="U3078" t="s">
        <v>421</v>
      </c>
      <c r="V3078" t="s">
        <v>379</v>
      </c>
    </row>
    <row r="3079" spans="1:22">
      <c r="A3079">
        <v>62463</v>
      </c>
      <c r="B3079" t="s">
        <v>1114</v>
      </c>
      <c r="C3079">
        <v>0.1</v>
      </c>
      <c r="D3079" t="s">
        <v>373</v>
      </c>
      <c r="E3079" t="s">
        <v>374</v>
      </c>
      <c r="F3079">
        <v>2007</v>
      </c>
      <c r="G3079">
        <v>93</v>
      </c>
      <c r="H3079" t="s">
        <v>32</v>
      </c>
      <c r="I3079" t="s">
        <v>131</v>
      </c>
      <c r="J3079" t="s">
        <v>1463</v>
      </c>
      <c r="K3079">
        <v>0.31382979999999999</v>
      </c>
      <c r="L3079">
        <v>14.75</v>
      </c>
      <c r="M3079">
        <v>47</v>
      </c>
      <c r="N3079">
        <v>1960</v>
      </c>
      <c r="O3079">
        <v>2007</v>
      </c>
      <c r="P3079" t="s">
        <v>454</v>
      </c>
      <c r="Q3079" t="s">
        <v>350</v>
      </c>
      <c r="R3079" t="s">
        <v>1114</v>
      </c>
      <c r="S3079" t="s">
        <v>488</v>
      </c>
      <c r="T3079" t="s">
        <v>1115</v>
      </c>
      <c r="U3079" t="s">
        <v>421</v>
      </c>
      <c r="V3079" t="s">
        <v>379</v>
      </c>
    </row>
    <row r="3080" spans="1:22">
      <c r="A3080">
        <v>62464</v>
      </c>
      <c r="B3080" t="s">
        <v>1447</v>
      </c>
      <c r="C3080">
        <v>0.1</v>
      </c>
      <c r="D3080" t="s">
        <v>373</v>
      </c>
      <c r="E3080" t="s">
        <v>374</v>
      </c>
      <c r="F3080">
        <v>2007</v>
      </c>
      <c r="G3080">
        <v>93</v>
      </c>
      <c r="H3080" t="s">
        <v>32</v>
      </c>
      <c r="I3080" t="s">
        <v>131</v>
      </c>
      <c r="J3080" t="s">
        <v>1463</v>
      </c>
      <c r="K3080">
        <v>0.31382979999999999</v>
      </c>
      <c r="L3080">
        <v>14.75</v>
      </c>
      <c r="M3080">
        <v>47</v>
      </c>
      <c r="N3080">
        <v>1960</v>
      </c>
      <c r="O3080">
        <v>2007</v>
      </c>
      <c r="P3080" t="s">
        <v>454</v>
      </c>
      <c r="Q3080" t="s">
        <v>350</v>
      </c>
      <c r="R3080" t="s">
        <v>1447</v>
      </c>
      <c r="S3080" t="s">
        <v>423</v>
      </c>
      <c r="T3080" t="s">
        <v>1448</v>
      </c>
      <c r="U3080" t="s">
        <v>421</v>
      </c>
      <c r="V3080" t="s">
        <v>379</v>
      </c>
    </row>
    <row r="3081" spans="1:22">
      <c r="A3081">
        <v>62465</v>
      </c>
      <c r="B3081" t="s">
        <v>1516</v>
      </c>
      <c r="C3081">
        <v>0.5</v>
      </c>
      <c r="D3081" t="s">
        <v>373</v>
      </c>
      <c r="E3081" t="s">
        <v>374</v>
      </c>
      <c r="F3081">
        <v>2007</v>
      </c>
      <c r="G3081">
        <v>93</v>
      </c>
      <c r="H3081" t="s">
        <v>32</v>
      </c>
      <c r="I3081" t="s">
        <v>131</v>
      </c>
      <c r="J3081" t="s">
        <v>1463</v>
      </c>
      <c r="K3081">
        <v>0.31382979999999999</v>
      </c>
      <c r="L3081">
        <v>14.75</v>
      </c>
      <c r="M3081">
        <v>47</v>
      </c>
      <c r="N3081">
        <v>1960</v>
      </c>
      <c r="O3081">
        <v>2007</v>
      </c>
      <c r="P3081" t="s">
        <v>454</v>
      </c>
      <c r="Q3081" t="s">
        <v>350</v>
      </c>
      <c r="R3081" t="s">
        <v>1516</v>
      </c>
      <c r="S3081" t="s">
        <v>661</v>
      </c>
      <c r="T3081" t="s">
        <v>1517</v>
      </c>
      <c r="U3081" t="s">
        <v>663</v>
      </c>
      <c r="V3081" t="s">
        <v>379</v>
      </c>
    </row>
    <row r="3082" spans="1:22">
      <c r="A3082">
        <v>62466</v>
      </c>
      <c r="B3082" t="s">
        <v>495</v>
      </c>
      <c r="C3082">
        <v>1.5</v>
      </c>
      <c r="D3082" t="s">
        <v>373</v>
      </c>
      <c r="E3082" t="s">
        <v>374</v>
      </c>
      <c r="F3082">
        <v>2007</v>
      </c>
      <c r="G3082">
        <v>93</v>
      </c>
      <c r="H3082" t="s">
        <v>32</v>
      </c>
      <c r="I3082" t="s">
        <v>131</v>
      </c>
      <c r="J3082" t="s">
        <v>1463</v>
      </c>
      <c r="K3082">
        <v>0.31382979999999999</v>
      </c>
      <c r="L3082">
        <v>14.75</v>
      </c>
      <c r="M3082">
        <v>47</v>
      </c>
      <c r="N3082">
        <v>1960</v>
      </c>
      <c r="O3082">
        <v>2007</v>
      </c>
      <c r="P3082" t="s">
        <v>454</v>
      </c>
      <c r="Q3082" t="s">
        <v>350</v>
      </c>
      <c r="R3082" t="s">
        <v>495</v>
      </c>
      <c r="S3082" t="s">
        <v>496</v>
      </c>
      <c r="T3082" t="s">
        <v>497</v>
      </c>
      <c r="U3082" t="s">
        <v>434</v>
      </c>
      <c r="V3082" t="s">
        <v>379</v>
      </c>
    </row>
    <row r="3083" spans="1:22">
      <c r="A3083">
        <v>62467</v>
      </c>
      <c r="B3083" t="s">
        <v>1518</v>
      </c>
      <c r="C3083">
        <v>0.5</v>
      </c>
      <c r="D3083" t="s">
        <v>373</v>
      </c>
      <c r="E3083" t="s">
        <v>374</v>
      </c>
      <c r="F3083">
        <v>2007</v>
      </c>
      <c r="G3083">
        <v>93</v>
      </c>
      <c r="H3083" t="s">
        <v>32</v>
      </c>
      <c r="I3083" t="s">
        <v>131</v>
      </c>
      <c r="J3083" t="s">
        <v>1463</v>
      </c>
      <c r="K3083">
        <v>0.31382979999999999</v>
      </c>
      <c r="L3083">
        <v>14.75</v>
      </c>
      <c r="M3083">
        <v>47</v>
      </c>
      <c r="N3083">
        <v>1960</v>
      </c>
      <c r="O3083">
        <v>2007</v>
      </c>
      <c r="P3083" t="s">
        <v>454</v>
      </c>
      <c r="Q3083" t="s">
        <v>350</v>
      </c>
      <c r="R3083" t="s">
        <v>1518</v>
      </c>
      <c r="S3083" t="s">
        <v>496</v>
      </c>
      <c r="T3083" t="s">
        <v>1519</v>
      </c>
      <c r="U3083" t="s">
        <v>434</v>
      </c>
      <c r="V3083" t="s">
        <v>379</v>
      </c>
    </row>
    <row r="3084" spans="1:22">
      <c r="A3084">
        <v>62468</v>
      </c>
      <c r="B3084" t="s">
        <v>1174</v>
      </c>
      <c r="C3084">
        <v>0.5</v>
      </c>
      <c r="D3084" t="s">
        <v>373</v>
      </c>
      <c r="E3084" t="s">
        <v>374</v>
      </c>
      <c r="F3084">
        <v>2007</v>
      </c>
      <c r="G3084">
        <v>93</v>
      </c>
      <c r="H3084" t="s">
        <v>32</v>
      </c>
      <c r="I3084" t="s">
        <v>131</v>
      </c>
      <c r="J3084" t="s">
        <v>1463</v>
      </c>
      <c r="K3084">
        <v>0.31382979999999999</v>
      </c>
      <c r="L3084">
        <v>14.75</v>
      </c>
      <c r="M3084">
        <v>47</v>
      </c>
      <c r="N3084">
        <v>1960</v>
      </c>
      <c r="O3084">
        <v>2007</v>
      </c>
      <c r="P3084" t="s">
        <v>454</v>
      </c>
      <c r="Q3084" t="s">
        <v>350</v>
      </c>
      <c r="R3084" t="s">
        <v>1174</v>
      </c>
      <c r="S3084" t="s">
        <v>496</v>
      </c>
      <c r="T3084" t="s">
        <v>783</v>
      </c>
      <c r="U3084" t="s">
        <v>434</v>
      </c>
      <c r="V3084" t="s">
        <v>379</v>
      </c>
    </row>
    <row r="3085" spans="1:22">
      <c r="A3085">
        <v>62469</v>
      </c>
      <c r="B3085" t="s">
        <v>1416</v>
      </c>
      <c r="C3085">
        <v>0.1</v>
      </c>
      <c r="D3085" t="s">
        <v>373</v>
      </c>
      <c r="E3085" t="s">
        <v>374</v>
      </c>
      <c r="F3085">
        <v>2007</v>
      </c>
      <c r="G3085">
        <v>93</v>
      </c>
      <c r="H3085" t="s">
        <v>32</v>
      </c>
      <c r="I3085" t="s">
        <v>131</v>
      </c>
      <c r="J3085" t="s">
        <v>1463</v>
      </c>
      <c r="K3085">
        <v>0.31382979999999999</v>
      </c>
      <c r="L3085">
        <v>14.75</v>
      </c>
      <c r="M3085">
        <v>47</v>
      </c>
      <c r="N3085">
        <v>1960</v>
      </c>
      <c r="O3085">
        <v>2007</v>
      </c>
      <c r="P3085" t="s">
        <v>454</v>
      </c>
      <c r="Q3085" t="s">
        <v>350</v>
      </c>
      <c r="R3085" t="s">
        <v>1416</v>
      </c>
      <c r="S3085" t="s">
        <v>1417</v>
      </c>
      <c r="T3085" t="s">
        <v>791</v>
      </c>
      <c r="U3085" t="s">
        <v>434</v>
      </c>
      <c r="V3085" t="s">
        <v>379</v>
      </c>
    </row>
    <row r="3086" spans="1:22">
      <c r="A3086">
        <v>62470</v>
      </c>
      <c r="B3086" t="s">
        <v>1176</v>
      </c>
      <c r="C3086">
        <v>0.1</v>
      </c>
      <c r="D3086" t="s">
        <v>373</v>
      </c>
      <c r="E3086" t="s">
        <v>374</v>
      </c>
      <c r="F3086">
        <v>2007</v>
      </c>
      <c r="G3086">
        <v>93</v>
      </c>
      <c r="H3086" t="s">
        <v>32</v>
      </c>
      <c r="I3086" t="s">
        <v>131</v>
      </c>
      <c r="J3086" t="s">
        <v>1463</v>
      </c>
      <c r="K3086">
        <v>0.31382979999999999</v>
      </c>
      <c r="L3086">
        <v>14.75</v>
      </c>
      <c r="M3086">
        <v>47</v>
      </c>
      <c r="N3086">
        <v>1960</v>
      </c>
      <c r="O3086">
        <v>2007</v>
      </c>
      <c r="P3086" t="s">
        <v>454</v>
      </c>
      <c r="Q3086" t="s">
        <v>350</v>
      </c>
      <c r="R3086" t="s">
        <v>1176</v>
      </c>
      <c r="S3086" t="s">
        <v>432</v>
      </c>
      <c r="T3086" t="s">
        <v>791</v>
      </c>
      <c r="U3086" t="s">
        <v>434</v>
      </c>
      <c r="V3086" t="s">
        <v>379</v>
      </c>
    </row>
    <row r="3087" spans="1:22">
      <c r="A3087">
        <v>62471</v>
      </c>
      <c r="B3087" t="s">
        <v>1167</v>
      </c>
      <c r="C3087">
        <v>0.1</v>
      </c>
      <c r="D3087" t="s">
        <v>373</v>
      </c>
      <c r="E3087" t="s">
        <v>374</v>
      </c>
      <c r="F3087">
        <v>2007</v>
      </c>
      <c r="G3087">
        <v>93</v>
      </c>
      <c r="H3087" t="s">
        <v>32</v>
      </c>
      <c r="I3087" t="s">
        <v>131</v>
      </c>
      <c r="J3087" t="s">
        <v>1463</v>
      </c>
      <c r="K3087">
        <v>0.31382979999999999</v>
      </c>
      <c r="L3087">
        <v>14.75</v>
      </c>
      <c r="M3087">
        <v>47</v>
      </c>
      <c r="N3087">
        <v>1960</v>
      </c>
      <c r="O3087">
        <v>2007</v>
      </c>
      <c r="P3087" t="s">
        <v>454</v>
      </c>
      <c r="Q3087" t="s">
        <v>350</v>
      </c>
      <c r="R3087" t="s">
        <v>1167</v>
      </c>
      <c r="S3087" t="s">
        <v>432</v>
      </c>
      <c r="T3087" t="s">
        <v>1168</v>
      </c>
      <c r="U3087" t="s">
        <v>434</v>
      </c>
      <c r="V3087" t="s">
        <v>379</v>
      </c>
    </row>
    <row r="3088" spans="1:22">
      <c r="A3088">
        <v>62472</v>
      </c>
      <c r="B3088" t="s">
        <v>1180</v>
      </c>
      <c r="C3088">
        <v>0.5</v>
      </c>
      <c r="D3088" t="s">
        <v>373</v>
      </c>
      <c r="E3088" t="s">
        <v>374</v>
      </c>
      <c r="F3088">
        <v>2007</v>
      </c>
      <c r="G3088">
        <v>93</v>
      </c>
      <c r="H3088" t="s">
        <v>32</v>
      </c>
      <c r="I3088" t="s">
        <v>131</v>
      </c>
      <c r="J3088" t="s">
        <v>1463</v>
      </c>
      <c r="K3088">
        <v>0.31382979999999999</v>
      </c>
      <c r="L3088">
        <v>14.75</v>
      </c>
      <c r="M3088">
        <v>47</v>
      </c>
      <c r="N3088">
        <v>1960</v>
      </c>
      <c r="O3088">
        <v>2007</v>
      </c>
      <c r="P3088" t="s">
        <v>454</v>
      </c>
      <c r="Q3088" t="s">
        <v>350</v>
      </c>
      <c r="R3088" t="s">
        <v>1180</v>
      </c>
      <c r="S3088" t="s">
        <v>1181</v>
      </c>
      <c r="T3088" t="s">
        <v>1182</v>
      </c>
      <c r="U3088" t="s">
        <v>719</v>
      </c>
      <c r="V3088" t="s">
        <v>379</v>
      </c>
    </row>
    <row r="3089" spans="1:22">
      <c r="A3089">
        <v>62473</v>
      </c>
      <c r="B3089" t="s">
        <v>1418</v>
      </c>
      <c r="C3089">
        <v>0.1</v>
      </c>
      <c r="D3089" t="s">
        <v>373</v>
      </c>
      <c r="E3089" t="s">
        <v>374</v>
      </c>
      <c r="F3089">
        <v>2007</v>
      </c>
      <c r="G3089">
        <v>93</v>
      </c>
      <c r="H3089" t="s">
        <v>32</v>
      </c>
      <c r="I3089" t="s">
        <v>131</v>
      </c>
      <c r="J3089" t="s">
        <v>1463</v>
      </c>
      <c r="K3089">
        <v>0.31382979999999999</v>
      </c>
      <c r="L3089">
        <v>14.75</v>
      </c>
      <c r="M3089">
        <v>47</v>
      </c>
      <c r="N3089">
        <v>1960</v>
      </c>
      <c r="O3089">
        <v>2007</v>
      </c>
      <c r="P3089" t="s">
        <v>454</v>
      </c>
      <c r="Q3089" t="s">
        <v>350</v>
      </c>
      <c r="R3089" t="s">
        <v>1418</v>
      </c>
      <c r="S3089" t="s">
        <v>1419</v>
      </c>
      <c r="T3089" t="s">
        <v>382</v>
      </c>
      <c r="U3089" t="s">
        <v>719</v>
      </c>
      <c r="V3089" t="s">
        <v>379</v>
      </c>
    </row>
    <row r="3090" spans="1:22">
      <c r="A3090">
        <v>62474</v>
      </c>
      <c r="B3090" t="s">
        <v>1198</v>
      </c>
      <c r="C3090">
        <v>3.5</v>
      </c>
      <c r="D3090" t="s">
        <v>373</v>
      </c>
      <c r="E3090" t="s">
        <v>374</v>
      </c>
      <c r="F3090">
        <v>2007</v>
      </c>
      <c r="G3090">
        <v>93</v>
      </c>
      <c r="H3090" t="s">
        <v>32</v>
      </c>
      <c r="I3090" t="s">
        <v>131</v>
      </c>
      <c r="J3090" t="s">
        <v>1463</v>
      </c>
      <c r="K3090">
        <v>0.31382979999999999</v>
      </c>
      <c r="L3090">
        <v>14.75</v>
      </c>
      <c r="M3090">
        <v>47</v>
      </c>
      <c r="N3090">
        <v>1960</v>
      </c>
      <c r="O3090">
        <v>2007</v>
      </c>
      <c r="P3090" t="s">
        <v>454</v>
      </c>
      <c r="Q3090" t="s">
        <v>350</v>
      </c>
      <c r="R3090" t="s">
        <v>1198</v>
      </c>
      <c r="S3090" t="s">
        <v>440</v>
      </c>
      <c r="T3090" t="s">
        <v>1199</v>
      </c>
      <c r="U3090" t="s">
        <v>442</v>
      </c>
      <c r="V3090" t="s">
        <v>379</v>
      </c>
    </row>
    <row r="3091" spans="1:22">
      <c r="A3091">
        <v>62475</v>
      </c>
      <c r="B3091" t="s">
        <v>1195</v>
      </c>
      <c r="C3091">
        <v>0.5</v>
      </c>
      <c r="D3091" t="s">
        <v>373</v>
      </c>
      <c r="E3091" t="s">
        <v>374</v>
      </c>
      <c r="F3091">
        <v>2007</v>
      </c>
      <c r="G3091">
        <v>93</v>
      </c>
      <c r="H3091" t="s">
        <v>32</v>
      </c>
      <c r="I3091" t="s">
        <v>131</v>
      </c>
      <c r="J3091" t="s">
        <v>1463</v>
      </c>
      <c r="K3091">
        <v>0.31382979999999999</v>
      </c>
      <c r="L3091">
        <v>14.75</v>
      </c>
      <c r="M3091">
        <v>47</v>
      </c>
      <c r="N3091">
        <v>1960</v>
      </c>
      <c r="O3091">
        <v>2007</v>
      </c>
      <c r="P3091" t="s">
        <v>454</v>
      </c>
      <c r="Q3091" t="s">
        <v>350</v>
      </c>
      <c r="R3091" t="s">
        <v>1196</v>
      </c>
      <c r="S3091" t="s">
        <v>440</v>
      </c>
      <c r="T3091" t="s">
        <v>1197</v>
      </c>
      <c r="U3091" t="s">
        <v>442</v>
      </c>
      <c r="V3091" t="s">
        <v>379</v>
      </c>
    </row>
    <row r="3092" spans="1:22">
      <c r="A3092">
        <v>62476</v>
      </c>
      <c r="B3092" t="s">
        <v>1200</v>
      </c>
      <c r="C3092">
        <v>0.1</v>
      </c>
      <c r="D3092" t="s">
        <v>373</v>
      </c>
      <c r="E3092" t="s">
        <v>374</v>
      </c>
      <c r="F3092">
        <v>2007</v>
      </c>
      <c r="G3092">
        <v>93</v>
      </c>
      <c r="H3092" t="s">
        <v>32</v>
      </c>
      <c r="I3092" t="s">
        <v>131</v>
      </c>
      <c r="J3092" t="s">
        <v>1463</v>
      </c>
      <c r="K3092">
        <v>0.31382979999999999</v>
      </c>
      <c r="L3092">
        <v>14.75</v>
      </c>
      <c r="M3092">
        <v>47</v>
      </c>
      <c r="N3092">
        <v>1960</v>
      </c>
      <c r="O3092">
        <v>2007</v>
      </c>
      <c r="P3092" t="s">
        <v>454</v>
      </c>
      <c r="Q3092" t="s">
        <v>350</v>
      </c>
      <c r="R3092" t="s">
        <v>1200</v>
      </c>
      <c r="S3092" t="s">
        <v>440</v>
      </c>
      <c r="T3092" t="s">
        <v>1201</v>
      </c>
      <c r="U3092" t="s">
        <v>442</v>
      </c>
      <c r="V3092" t="s">
        <v>379</v>
      </c>
    </row>
    <row r="3093" spans="1:22">
      <c r="A3093">
        <v>62477</v>
      </c>
      <c r="B3093" t="s">
        <v>1420</v>
      </c>
      <c r="C3093">
        <v>0.1</v>
      </c>
      <c r="D3093" t="s">
        <v>373</v>
      </c>
      <c r="E3093" t="s">
        <v>374</v>
      </c>
      <c r="F3093">
        <v>2007</v>
      </c>
      <c r="G3093">
        <v>93</v>
      </c>
      <c r="H3093" t="s">
        <v>32</v>
      </c>
      <c r="I3093" t="s">
        <v>131</v>
      </c>
      <c r="J3093" t="s">
        <v>1463</v>
      </c>
      <c r="K3093">
        <v>0.31382979999999999</v>
      </c>
      <c r="L3093">
        <v>14.75</v>
      </c>
      <c r="M3093">
        <v>47</v>
      </c>
      <c r="N3093">
        <v>1960</v>
      </c>
      <c r="O3093">
        <v>2007</v>
      </c>
      <c r="P3093" t="s">
        <v>454</v>
      </c>
      <c r="Q3093" t="s">
        <v>350</v>
      </c>
      <c r="R3093" t="s">
        <v>1420</v>
      </c>
      <c r="S3093" t="s">
        <v>440</v>
      </c>
      <c r="T3093" t="s">
        <v>1421</v>
      </c>
      <c r="U3093" t="s">
        <v>442</v>
      </c>
      <c r="V3093" t="s">
        <v>379</v>
      </c>
    </row>
    <row r="3094" spans="1:22">
      <c r="A3094">
        <v>62478</v>
      </c>
      <c r="B3094" t="s">
        <v>1454</v>
      </c>
      <c r="C3094">
        <v>0.1</v>
      </c>
      <c r="D3094" t="s">
        <v>373</v>
      </c>
      <c r="E3094" t="s">
        <v>374</v>
      </c>
      <c r="F3094">
        <v>2007</v>
      </c>
      <c r="G3094">
        <v>93</v>
      </c>
      <c r="H3094" t="s">
        <v>32</v>
      </c>
      <c r="I3094" t="s">
        <v>131</v>
      </c>
      <c r="J3094" t="s">
        <v>1463</v>
      </c>
      <c r="K3094">
        <v>0.31382979999999999</v>
      </c>
      <c r="L3094">
        <v>14.75</v>
      </c>
      <c r="M3094">
        <v>47</v>
      </c>
      <c r="N3094">
        <v>1960</v>
      </c>
      <c r="O3094">
        <v>2007</v>
      </c>
      <c r="P3094" t="s">
        <v>454</v>
      </c>
      <c r="Q3094" t="s">
        <v>350</v>
      </c>
      <c r="R3094" t="s">
        <v>1454</v>
      </c>
      <c r="S3094" t="s">
        <v>1204</v>
      </c>
      <c r="T3094" t="s">
        <v>1455</v>
      </c>
      <c r="U3094" t="s">
        <v>1206</v>
      </c>
      <c r="V3094" t="s">
        <v>379</v>
      </c>
    </row>
    <row r="3095" spans="1:22">
      <c r="A3095">
        <v>62479</v>
      </c>
      <c r="B3095" t="s">
        <v>1520</v>
      </c>
      <c r="C3095">
        <v>0.5</v>
      </c>
      <c r="D3095" t="s">
        <v>373</v>
      </c>
      <c r="E3095" t="s">
        <v>374</v>
      </c>
      <c r="F3095">
        <v>2007</v>
      </c>
      <c r="G3095">
        <v>93</v>
      </c>
      <c r="H3095" t="s">
        <v>32</v>
      </c>
      <c r="I3095" t="s">
        <v>131</v>
      </c>
      <c r="J3095" t="s">
        <v>1463</v>
      </c>
      <c r="K3095">
        <v>0.31382979999999999</v>
      </c>
      <c r="L3095">
        <v>14.75</v>
      </c>
      <c r="M3095">
        <v>47</v>
      </c>
      <c r="N3095">
        <v>1960</v>
      </c>
      <c r="O3095">
        <v>2007</v>
      </c>
      <c r="P3095" t="s">
        <v>454</v>
      </c>
      <c r="Q3095" t="s">
        <v>350</v>
      </c>
      <c r="R3095" t="s">
        <v>1520</v>
      </c>
      <c r="S3095" t="s">
        <v>1213</v>
      </c>
      <c r="T3095" t="s">
        <v>1521</v>
      </c>
      <c r="U3095" t="s">
        <v>1214</v>
      </c>
      <c r="V3095" t="s">
        <v>379</v>
      </c>
    </row>
    <row r="3096" spans="1:22">
      <c r="A3096">
        <v>62480</v>
      </c>
      <c r="B3096" t="s">
        <v>1221</v>
      </c>
      <c r="C3096">
        <v>0.5</v>
      </c>
      <c r="D3096" t="s">
        <v>373</v>
      </c>
      <c r="E3096" t="s">
        <v>374</v>
      </c>
      <c r="F3096">
        <v>2007</v>
      </c>
      <c r="G3096">
        <v>93</v>
      </c>
      <c r="H3096" t="s">
        <v>32</v>
      </c>
      <c r="I3096" t="s">
        <v>131</v>
      </c>
      <c r="J3096" t="s">
        <v>1463</v>
      </c>
      <c r="K3096">
        <v>0.31382979999999999</v>
      </c>
      <c r="L3096">
        <v>14.75</v>
      </c>
      <c r="M3096">
        <v>47</v>
      </c>
      <c r="N3096">
        <v>1960</v>
      </c>
      <c r="O3096">
        <v>2007</v>
      </c>
      <c r="P3096" t="s">
        <v>454</v>
      </c>
      <c r="Q3096" t="s">
        <v>350</v>
      </c>
      <c r="R3096" t="s">
        <v>1221</v>
      </c>
      <c r="S3096" t="s">
        <v>1222</v>
      </c>
      <c r="T3096" t="s">
        <v>1223</v>
      </c>
      <c r="U3096" t="s">
        <v>552</v>
      </c>
      <c r="V3096" t="s">
        <v>379</v>
      </c>
    </row>
    <row r="3097" spans="1:22">
      <c r="A3097">
        <v>62481</v>
      </c>
      <c r="B3097" t="s">
        <v>1220</v>
      </c>
      <c r="C3097">
        <v>0.5</v>
      </c>
      <c r="D3097" t="s">
        <v>373</v>
      </c>
      <c r="E3097" t="s">
        <v>374</v>
      </c>
      <c r="F3097">
        <v>2007</v>
      </c>
      <c r="G3097">
        <v>93</v>
      </c>
      <c r="H3097" t="s">
        <v>32</v>
      </c>
      <c r="I3097" t="s">
        <v>131</v>
      </c>
      <c r="J3097" t="s">
        <v>1463</v>
      </c>
      <c r="K3097">
        <v>0.31382979999999999</v>
      </c>
      <c r="L3097">
        <v>14.75</v>
      </c>
      <c r="M3097">
        <v>47</v>
      </c>
      <c r="N3097">
        <v>1960</v>
      </c>
      <c r="O3097">
        <v>2007</v>
      </c>
      <c r="P3097" t="s">
        <v>454</v>
      </c>
      <c r="Q3097" t="s">
        <v>350</v>
      </c>
      <c r="R3097" t="s">
        <v>1220</v>
      </c>
      <c r="S3097" t="s">
        <v>550</v>
      </c>
      <c r="T3097" t="s">
        <v>1048</v>
      </c>
      <c r="U3097" t="s">
        <v>552</v>
      </c>
      <c r="V3097" t="s">
        <v>379</v>
      </c>
    </row>
    <row r="3098" spans="1:22">
      <c r="A3098">
        <v>62482</v>
      </c>
      <c r="B3098" t="s">
        <v>1224</v>
      </c>
      <c r="C3098">
        <v>0.1</v>
      </c>
      <c r="D3098" t="s">
        <v>373</v>
      </c>
      <c r="E3098" t="s">
        <v>374</v>
      </c>
      <c r="F3098">
        <v>2007</v>
      </c>
      <c r="G3098">
        <v>93</v>
      </c>
      <c r="H3098" t="s">
        <v>32</v>
      </c>
      <c r="I3098" t="s">
        <v>131</v>
      </c>
      <c r="J3098" t="s">
        <v>1463</v>
      </c>
      <c r="K3098">
        <v>0.31382979999999999</v>
      </c>
      <c r="L3098">
        <v>14.75</v>
      </c>
      <c r="M3098">
        <v>47</v>
      </c>
      <c r="N3098">
        <v>1960</v>
      </c>
      <c r="O3098">
        <v>2007</v>
      </c>
      <c r="P3098" t="s">
        <v>454</v>
      </c>
      <c r="Q3098" t="s">
        <v>350</v>
      </c>
      <c r="R3098" t="s">
        <v>1224</v>
      </c>
      <c r="S3098" t="s">
        <v>550</v>
      </c>
      <c r="T3098" t="s">
        <v>1225</v>
      </c>
      <c r="U3098" t="s">
        <v>552</v>
      </c>
      <c r="V3098" t="s">
        <v>379</v>
      </c>
    </row>
    <row r="3099" spans="1:22">
      <c r="A3099">
        <v>62483</v>
      </c>
      <c r="B3099" t="s">
        <v>1349</v>
      </c>
      <c r="C3099">
        <v>7.5</v>
      </c>
      <c r="D3099" t="s">
        <v>373</v>
      </c>
      <c r="E3099" t="s">
        <v>374</v>
      </c>
      <c r="F3099">
        <v>2007</v>
      </c>
      <c r="G3099">
        <v>93</v>
      </c>
      <c r="H3099" t="s">
        <v>32</v>
      </c>
      <c r="I3099" t="s">
        <v>131</v>
      </c>
      <c r="J3099" t="s">
        <v>1522</v>
      </c>
      <c r="K3099">
        <v>0.31382979999999999</v>
      </c>
      <c r="L3099">
        <v>14.75</v>
      </c>
      <c r="M3099">
        <v>47</v>
      </c>
      <c r="N3099">
        <v>1960</v>
      </c>
      <c r="O3099">
        <v>2007</v>
      </c>
      <c r="P3099" t="s">
        <v>454</v>
      </c>
      <c r="Q3099" t="s">
        <v>350</v>
      </c>
      <c r="R3099" t="s">
        <v>1349</v>
      </c>
      <c r="S3099" t="s">
        <v>1351</v>
      </c>
      <c r="T3099" t="s">
        <v>1352</v>
      </c>
      <c r="U3099" t="s">
        <v>1353</v>
      </c>
      <c r="V3099" t="s">
        <v>379</v>
      </c>
    </row>
    <row r="3100" spans="1:22">
      <c r="A3100">
        <v>62484</v>
      </c>
      <c r="B3100" t="s">
        <v>569</v>
      </c>
      <c r="C3100">
        <v>3.5</v>
      </c>
      <c r="D3100" t="s">
        <v>373</v>
      </c>
      <c r="E3100" t="s">
        <v>374</v>
      </c>
      <c r="F3100">
        <v>2007</v>
      </c>
      <c r="G3100">
        <v>93</v>
      </c>
      <c r="H3100" t="s">
        <v>32</v>
      </c>
      <c r="I3100" t="s">
        <v>131</v>
      </c>
      <c r="J3100" t="s">
        <v>1522</v>
      </c>
      <c r="K3100">
        <v>0.31382979999999999</v>
      </c>
      <c r="L3100">
        <v>14.75</v>
      </c>
      <c r="M3100">
        <v>47</v>
      </c>
      <c r="N3100">
        <v>1960</v>
      </c>
      <c r="O3100">
        <v>2007</v>
      </c>
      <c r="P3100" t="s">
        <v>454</v>
      </c>
      <c r="Q3100" t="s">
        <v>350</v>
      </c>
      <c r="R3100" t="s">
        <v>569</v>
      </c>
      <c r="S3100" t="s">
        <v>570</v>
      </c>
      <c r="T3100" t="s">
        <v>571</v>
      </c>
      <c r="U3100" t="s">
        <v>572</v>
      </c>
      <c r="V3100" t="s">
        <v>379</v>
      </c>
    </row>
    <row r="3101" spans="1:22">
      <c r="A3101">
        <v>62485</v>
      </c>
      <c r="B3101" t="s">
        <v>1362</v>
      </c>
      <c r="C3101">
        <v>17.5</v>
      </c>
      <c r="D3101" t="s">
        <v>373</v>
      </c>
      <c r="E3101" t="s">
        <v>374</v>
      </c>
      <c r="F3101">
        <v>2007</v>
      </c>
      <c r="G3101">
        <v>93</v>
      </c>
      <c r="H3101" t="s">
        <v>32</v>
      </c>
      <c r="I3101" t="s">
        <v>131</v>
      </c>
      <c r="J3101" t="s">
        <v>1522</v>
      </c>
      <c r="K3101">
        <v>0.31382979999999999</v>
      </c>
      <c r="L3101">
        <v>14.75</v>
      </c>
      <c r="M3101">
        <v>47</v>
      </c>
      <c r="N3101">
        <v>1960</v>
      </c>
      <c r="O3101">
        <v>2007</v>
      </c>
      <c r="P3101" t="s">
        <v>454</v>
      </c>
      <c r="Q3101" t="s">
        <v>350</v>
      </c>
      <c r="R3101" t="s">
        <v>1362</v>
      </c>
      <c r="S3101" t="s">
        <v>1363</v>
      </c>
      <c r="T3101" t="s">
        <v>823</v>
      </c>
      <c r="U3101" t="s">
        <v>1364</v>
      </c>
      <c r="V3101" t="s">
        <v>379</v>
      </c>
    </row>
    <row r="3102" spans="1:22">
      <c r="A3102">
        <v>62486</v>
      </c>
      <c r="B3102" t="s">
        <v>859</v>
      </c>
      <c r="C3102">
        <v>0.1</v>
      </c>
      <c r="D3102" t="s">
        <v>373</v>
      </c>
      <c r="E3102" t="s">
        <v>374</v>
      </c>
      <c r="F3102">
        <v>2007</v>
      </c>
      <c r="G3102">
        <v>93</v>
      </c>
      <c r="H3102" t="s">
        <v>32</v>
      </c>
      <c r="I3102" t="s">
        <v>131</v>
      </c>
      <c r="J3102" t="s">
        <v>1522</v>
      </c>
      <c r="K3102">
        <v>0.31382979999999999</v>
      </c>
      <c r="L3102">
        <v>14.75</v>
      </c>
      <c r="M3102">
        <v>47</v>
      </c>
      <c r="N3102">
        <v>1960</v>
      </c>
      <c r="O3102">
        <v>2007</v>
      </c>
      <c r="P3102" t="s">
        <v>454</v>
      </c>
      <c r="Q3102" t="s">
        <v>350</v>
      </c>
      <c r="R3102" t="s">
        <v>859</v>
      </c>
      <c r="S3102" t="s">
        <v>860</v>
      </c>
      <c r="T3102" t="s">
        <v>861</v>
      </c>
      <c r="U3102" t="s">
        <v>862</v>
      </c>
      <c r="V3102" t="s">
        <v>417</v>
      </c>
    </row>
    <row r="3103" spans="1:22">
      <c r="A3103">
        <v>62487</v>
      </c>
      <c r="B3103" t="s">
        <v>892</v>
      </c>
      <c r="C3103">
        <v>1.5</v>
      </c>
      <c r="D3103" t="s">
        <v>373</v>
      </c>
      <c r="E3103" t="s">
        <v>374</v>
      </c>
      <c r="F3103">
        <v>2007</v>
      </c>
      <c r="G3103">
        <v>93</v>
      </c>
      <c r="H3103" t="s">
        <v>32</v>
      </c>
      <c r="I3103" t="s">
        <v>131</v>
      </c>
      <c r="J3103" t="s">
        <v>1522</v>
      </c>
      <c r="K3103">
        <v>0.31382979999999999</v>
      </c>
      <c r="L3103">
        <v>14.75</v>
      </c>
      <c r="M3103">
        <v>47</v>
      </c>
      <c r="N3103">
        <v>1960</v>
      </c>
      <c r="O3103">
        <v>2007</v>
      </c>
      <c r="P3103" t="s">
        <v>454</v>
      </c>
      <c r="Q3103" t="s">
        <v>350</v>
      </c>
      <c r="R3103" t="s">
        <v>892</v>
      </c>
      <c r="S3103" t="s">
        <v>498</v>
      </c>
      <c r="T3103" t="s">
        <v>893</v>
      </c>
      <c r="U3103" t="s">
        <v>459</v>
      </c>
      <c r="V3103" t="s">
        <v>379</v>
      </c>
    </row>
    <row r="3104" spans="1:22">
      <c r="A3104">
        <v>62488</v>
      </c>
      <c r="B3104" t="s">
        <v>920</v>
      </c>
      <c r="C3104">
        <v>0.5</v>
      </c>
      <c r="D3104" t="s">
        <v>373</v>
      </c>
      <c r="E3104" t="s">
        <v>374</v>
      </c>
      <c r="F3104">
        <v>2007</v>
      </c>
      <c r="G3104">
        <v>93</v>
      </c>
      <c r="H3104" t="s">
        <v>32</v>
      </c>
      <c r="I3104" t="s">
        <v>131</v>
      </c>
      <c r="J3104" t="s">
        <v>1522</v>
      </c>
      <c r="K3104">
        <v>0.31382979999999999</v>
      </c>
      <c r="L3104">
        <v>14.75</v>
      </c>
      <c r="M3104">
        <v>47</v>
      </c>
      <c r="N3104">
        <v>1960</v>
      </c>
      <c r="O3104">
        <v>2007</v>
      </c>
      <c r="P3104" t="s">
        <v>454</v>
      </c>
      <c r="Q3104" t="s">
        <v>350</v>
      </c>
      <c r="R3104" t="s">
        <v>920</v>
      </c>
      <c r="S3104" t="s">
        <v>921</v>
      </c>
      <c r="T3104" t="s">
        <v>922</v>
      </c>
      <c r="U3104" t="s">
        <v>459</v>
      </c>
      <c r="V3104" t="s">
        <v>379</v>
      </c>
    </row>
    <row r="3105" spans="1:22">
      <c r="A3105">
        <v>62489</v>
      </c>
      <c r="B3105" t="s">
        <v>1475</v>
      </c>
      <c r="C3105">
        <v>0.5</v>
      </c>
      <c r="D3105" t="s">
        <v>373</v>
      </c>
      <c r="E3105" t="s">
        <v>374</v>
      </c>
      <c r="F3105">
        <v>2007</v>
      </c>
      <c r="G3105">
        <v>93</v>
      </c>
      <c r="H3105" t="s">
        <v>32</v>
      </c>
      <c r="I3105" t="s">
        <v>131</v>
      </c>
      <c r="J3105" t="s">
        <v>1522</v>
      </c>
      <c r="K3105">
        <v>0.31382979999999999</v>
      </c>
      <c r="L3105">
        <v>14.75</v>
      </c>
      <c r="M3105">
        <v>47</v>
      </c>
      <c r="N3105">
        <v>1960</v>
      </c>
      <c r="O3105">
        <v>2007</v>
      </c>
      <c r="P3105" t="s">
        <v>454</v>
      </c>
      <c r="Q3105" t="s">
        <v>350</v>
      </c>
      <c r="R3105" t="s">
        <v>1475</v>
      </c>
      <c r="S3105" t="s">
        <v>1476</v>
      </c>
      <c r="T3105" t="s">
        <v>1477</v>
      </c>
      <c r="U3105" t="s">
        <v>459</v>
      </c>
      <c r="V3105" t="s">
        <v>379</v>
      </c>
    </row>
    <row r="3106" spans="1:22">
      <c r="A3106">
        <v>62490</v>
      </c>
      <c r="B3106" t="s">
        <v>466</v>
      </c>
      <c r="C3106">
        <v>0.5</v>
      </c>
      <c r="D3106" t="s">
        <v>373</v>
      </c>
      <c r="E3106" t="s">
        <v>374</v>
      </c>
      <c r="F3106">
        <v>2007</v>
      </c>
      <c r="G3106">
        <v>93</v>
      </c>
      <c r="H3106" t="s">
        <v>32</v>
      </c>
      <c r="I3106" t="s">
        <v>131</v>
      </c>
      <c r="J3106" t="s">
        <v>1522</v>
      </c>
      <c r="K3106">
        <v>0.31382979999999999</v>
      </c>
      <c r="L3106">
        <v>14.75</v>
      </c>
      <c r="M3106">
        <v>47</v>
      </c>
      <c r="N3106">
        <v>1960</v>
      </c>
      <c r="O3106">
        <v>2007</v>
      </c>
      <c r="P3106" t="s">
        <v>454</v>
      </c>
      <c r="Q3106" t="s">
        <v>350</v>
      </c>
      <c r="R3106" t="s">
        <v>466</v>
      </c>
      <c r="S3106" t="s">
        <v>467</v>
      </c>
      <c r="T3106" t="s">
        <v>468</v>
      </c>
      <c r="U3106" t="s">
        <v>459</v>
      </c>
      <c r="V3106" t="s">
        <v>379</v>
      </c>
    </row>
    <row r="3107" spans="1:22">
      <c r="A3107">
        <v>62491</v>
      </c>
      <c r="B3107" t="s">
        <v>879</v>
      </c>
      <c r="C3107">
        <v>0.5</v>
      </c>
      <c r="D3107" t="s">
        <v>373</v>
      </c>
      <c r="E3107" t="s">
        <v>374</v>
      </c>
      <c r="F3107">
        <v>2007</v>
      </c>
      <c r="G3107">
        <v>93</v>
      </c>
      <c r="H3107" t="s">
        <v>32</v>
      </c>
      <c r="I3107" t="s">
        <v>131</v>
      </c>
      <c r="J3107" t="s">
        <v>1522</v>
      </c>
      <c r="K3107">
        <v>0.31382979999999999</v>
      </c>
      <c r="L3107">
        <v>14.75</v>
      </c>
      <c r="M3107">
        <v>47</v>
      </c>
      <c r="N3107">
        <v>1960</v>
      </c>
      <c r="O3107">
        <v>2007</v>
      </c>
      <c r="P3107" t="s">
        <v>454</v>
      </c>
      <c r="Q3107" t="s">
        <v>350</v>
      </c>
      <c r="R3107" t="s">
        <v>879</v>
      </c>
      <c r="S3107" t="s">
        <v>548</v>
      </c>
      <c r="T3107" t="s">
        <v>880</v>
      </c>
      <c r="U3107" t="s">
        <v>459</v>
      </c>
      <c r="V3107" t="s">
        <v>379</v>
      </c>
    </row>
    <row r="3108" spans="1:22">
      <c r="A3108">
        <v>62492</v>
      </c>
      <c r="B3108" t="s">
        <v>912</v>
      </c>
      <c r="C3108">
        <v>0.1</v>
      </c>
      <c r="D3108" t="s">
        <v>373</v>
      </c>
      <c r="E3108" t="s">
        <v>374</v>
      </c>
      <c r="F3108">
        <v>2007</v>
      </c>
      <c r="G3108">
        <v>93</v>
      </c>
      <c r="H3108" t="s">
        <v>32</v>
      </c>
      <c r="I3108" t="s">
        <v>131</v>
      </c>
      <c r="J3108" t="s">
        <v>1522</v>
      </c>
      <c r="K3108">
        <v>0.31382979999999999</v>
      </c>
      <c r="L3108">
        <v>14.75</v>
      </c>
      <c r="M3108">
        <v>47</v>
      </c>
      <c r="N3108">
        <v>1960</v>
      </c>
      <c r="O3108">
        <v>2007</v>
      </c>
      <c r="P3108" t="s">
        <v>454</v>
      </c>
      <c r="Q3108" t="s">
        <v>350</v>
      </c>
      <c r="R3108" t="s">
        <v>912</v>
      </c>
      <c r="S3108" t="s">
        <v>464</v>
      </c>
      <c r="T3108" t="s">
        <v>913</v>
      </c>
      <c r="U3108" t="s">
        <v>459</v>
      </c>
      <c r="V3108" t="s">
        <v>379</v>
      </c>
    </row>
    <row r="3109" spans="1:22">
      <c r="A3109">
        <v>62493</v>
      </c>
      <c r="B3109" t="s">
        <v>1466</v>
      </c>
      <c r="C3109">
        <v>0.1</v>
      </c>
      <c r="D3109" t="s">
        <v>373</v>
      </c>
      <c r="E3109" t="s">
        <v>374</v>
      </c>
      <c r="F3109">
        <v>2007</v>
      </c>
      <c r="G3109">
        <v>93</v>
      </c>
      <c r="H3109" t="s">
        <v>32</v>
      </c>
      <c r="I3109" t="s">
        <v>131</v>
      </c>
      <c r="J3109" t="s">
        <v>1522</v>
      </c>
      <c r="K3109">
        <v>0.31382979999999999</v>
      </c>
      <c r="L3109">
        <v>14.75</v>
      </c>
      <c r="M3109">
        <v>47</v>
      </c>
      <c r="N3109">
        <v>1960</v>
      </c>
      <c r="O3109">
        <v>2007</v>
      </c>
      <c r="P3109" t="s">
        <v>454</v>
      </c>
      <c r="Q3109" t="s">
        <v>350</v>
      </c>
      <c r="R3109" t="s">
        <v>1467</v>
      </c>
      <c r="S3109" t="s">
        <v>464</v>
      </c>
      <c r="T3109" t="s">
        <v>1468</v>
      </c>
      <c r="U3109" t="s">
        <v>459</v>
      </c>
      <c r="V3109" t="s">
        <v>379</v>
      </c>
    </row>
    <row r="3110" spans="1:22">
      <c r="A3110">
        <v>62494</v>
      </c>
      <c r="B3110" t="s">
        <v>456</v>
      </c>
      <c r="C3110">
        <v>0.1</v>
      </c>
      <c r="D3110" t="s">
        <v>373</v>
      </c>
      <c r="E3110" t="s">
        <v>374</v>
      </c>
      <c r="F3110">
        <v>2007</v>
      </c>
      <c r="G3110">
        <v>93</v>
      </c>
      <c r="H3110" t="s">
        <v>32</v>
      </c>
      <c r="I3110" t="s">
        <v>131</v>
      </c>
      <c r="J3110" t="s">
        <v>1522</v>
      </c>
      <c r="K3110">
        <v>0.31382979999999999</v>
      </c>
      <c r="L3110">
        <v>14.75</v>
      </c>
      <c r="M3110">
        <v>47</v>
      </c>
      <c r="N3110">
        <v>1960</v>
      </c>
      <c r="O3110">
        <v>2007</v>
      </c>
      <c r="P3110" t="s">
        <v>454</v>
      </c>
      <c r="Q3110" t="s">
        <v>350</v>
      </c>
      <c r="R3110" t="s">
        <v>456</v>
      </c>
      <c r="S3110" t="s">
        <v>457</v>
      </c>
      <c r="T3110" t="s">
        <v>458</v>
      </c>
      <c r="U3110" t="s">
        <v>459</v>
      </c>
      <c r="V3110" t="s">
        <v>379</v>
      </c>
    </row>
    <row r="3111" spans="1:22">
      <c r="A3111">
        <v>62495</v>
      </c>
      <c r="B3111" t="s">
        <v>1523</v>
      </c>
      <c r="C3111">
        <v>0.1</v>
      </c>
      <c r="D3111" t="s">
        <v>373</v>
      </c>
      <c r="E3111" t="s">
        <v>374</v>
      </c>
      <c r="F3111">
        <v>2007</v>
      </c>
      <c r="G3111">
        <v>93</v>
      </c>
      <c r="H3111" t="s">
        <v>32</v>
      </c>
      <c r="I3111" t="s">
        <v>131</v>
      </c>
      <c r="J3111" t="s">
        <v>1522</v>
      </c>
      <c r="K3111">
        <v>0.31382979999999999</v>
      </c>
      <c r="L3111">
        <v>14.75</v>
      </c>
      <c r="M3111">
        <v>47</v>
      </c>
      <c r="N3111">
        <v>1960</v>
      </c>
      <c r="O3111">
        <v>2007</v>
      </c>
      <c r="P3111" t="s">
        <v>454</v>
      </c>
      <c r="Q3111" t="s">
        <v>350</v>
      </c>
      <c r="R3111" t="s">
        <v>1523</v>
      </c>
      <c r="S3111" t="s">
        <v>548</v>
      </c>
      <c r="T3111" t="s">
        <v>1524</v>
      </c>
      <c r="U3111" t="s">
        <v>459</v>
      </c>
      <c r="V3111" t="s">
        <v>379</v>
      </c>
    </row>
    <row r="3112" spans="1:22">
      <c r="A3112">
        <v>62496</v>
      </c>
      <c r="B3112" t="s">
        <v>1469</v>
      </c>
      <c r="C3112">
        <v>0.1</v>
      </c>
      <c r="D3112" t="s">
        <v>373</v>
      </c>
      <c r="E3112" t="s">
        <v>374</v>
      </c>
      <c r="F3112">
        <v>2007</v>
      </c>
      <c r="G3112">
        <v>93</v>
      </c>
      <c r="H3112" t="s">
        <v>32</v>
      </c>
      <c r="I3112" t="s">
        <v>131</v>
      </c>
      <c r="J3112" t="s">
        <v>1522</v>
      </c>
      <c r="K3112">
        <v>0.31382979999999999</v>
      </c>
      <c r="L3112">
        <v>14.75</v>
      </c>
      <c r="M3112">
        <v>47</v>
      </c>
      <c r="N3112">
        <v>1960</v>
      </c>
      <c r="O3112">
        <v>2007</v>
      </c>
      <c r="P3112" t="s">
        <v>454</v>
      </c>
      <c r="Q3112" t="s">
        <v>350</v>
      </c>
      <c r="R3112" t="s">
        <v>1469</v>
      </c>
      <c r="S3112" t="s">
        <v>548</v>
      </c>
      <c r="T3112" t="s">
        <v>471</v>
      </c>
      <c r="U3112" t="s">
        <v>459</v>
      </c>
      <c r="V3112" t="s">
        <v>379</v>
      </c>
    </row>
    <row r="3113" spans="1:22">
      <c r="A3113">
        <v>62497</v>
      </c>
      <c r="B3113" t="s">
        <v>1525</v>
      </c>
      <c r="C3113">
        <v>0.1</v>
      </c>
      <c r="D3113" t="s">
        <v>373</v>
      </c>
      <c r="E3113" t="s">
        <v>374</v>
      </c>
      <c r="F3113">
        <v>2007</v>
      </c>
      <c r="G3113">
        <v>93</v>
      </c>
      <c r="H3113" t="s">
        <v>32</v>
      </c>
      <c r="I3113" t="s">
        <v>131</v>
      </c>
      <c r="J3113" t="s">
        <v>1522</v>
      </c>
      <c r="K3113">
        <v>0.31382979999999999</v>
      </c>
      <c r="L3113">
        <v>14.75</v>
      </c>
      <c r="M3113">
        <v>47</v>
      </c>
      <c r="N3113">
        <v>1960</v>
      </c>
      <c r="O3113">
        <v>2007</v>
      </c>
      <c r="P3113" t="s">
        <v>454</v>
      </c>
      <c r="Q3113" t="s">
        <v>350</v>
      </c>
      <c r="R3113" t="s">
        <v>1525</v>
      </c>
      <c r="S3113" t="s">
        <v>730</v>
      </c>
      <c r="T3113" t="s">
        <v>1526</v>
      </c>
      <c r="U3113" t="s">
        <v>459</v>
      </c>
      <c r="V3113" t="s">
        <v>379</v>
      </c>
    </row>
    <row r="3114" spans="1:22">
      <c r="A3114">
        <v>62498</v>
      </c>
      <c r="B3114" t="s">
        <v>1527</v>
      </c>
      <c r="C3114">
        <v>0.1</v>
      </c>
      <c r="D3114" t="s">
        <v>373</v>
      </c>
      <c r="E3114" t="s">
        <v>374</v>
      </c>
      <c r="F3114">
        <v>2007</v>
      </c>
      <c r="G3114">
        <v>93</v>
      </c>
      <c r="H3114" t="s">
        <v>32</v>
      </c>
      <c r="I3114" t="s">
        <v>131</v>
      </c>
      <c r="J3114" t="s">
        <v>1522</v>
      </c>
      <c r="K3114">
        <v>0.31382979999999999</v>
      </c>
      <c r="L3114">
        <v>14.75</v>
      </c>
      <c r="M3114">
        <v>47</v>
      </c>
      <c r="N3114">
        <v>1960</v>
      </c>
      <c r="O3114">
        <v>2007</v>
      </c>
      <c r="P3114" t="s">
        <v>454</v>
      </c>
      <c r="Q3114" t="s">
        <v>350</v>
      </c>
      <c r="R3114" t="s">
        <v>1527</v>
      </c>
      <c r="S3114" t="s">
        <v>1528</v>
      </c>
      <c r="T3114" t="s">
        <v>1529</v>
      </c>
      <c r="U3114" t="s">
        <v>687</v>
      </c>
      <c r="V3114" t="s">
        <v>379</v>
      </c>
    </row>
    <row r="3115" spans="1:22">
      <c r="A3115">
        <v>62499</v>
      </c>
      <c r="B3115" t="s">
        <v>523</v>
      </c>
      <c r="C3115">
        <v>0.5</v>
      </c>
      <c r="D3115" t="s">
        <v>373</v>
      </c>
      <c r="E3115" t="s">
        <v>374</v>
      </c>
      <c r="F3115">
        <v>2007</v>
      </c>
      <c r="G3115">
        <v>93</v>
      </c>
      <c r="H3115" t="s">
        <v>32</v>
      </c>
      <c r="I3115" t="s">
        <v>131</v>
      </c>
      <c r="J3115" t="s">
        <v>1522</v>
      </c>
      <c r="K3115">
        <v>0.31382979999999999</v>
      </c>
      <c r="L3115">
        <v>14.75</v>
      </c>
      <c r="M3115">
        <v>47</v>
      </c>
      <c r="N3115">
        <v>1960</v>
      </c>
      <c r="O3115">
        <v>2007</v>
      </c>
      <c r="P3115" t="s">
        <v>454</v>
      </c>
      <c r="Q3115" t="s">
        <v>350</v>
      </c>
      <c r="R3115" t="s">
        <v>523</v>
      </c>
      <c r="S3115" t="s">
        <v>524</v>
      </c>
      <c r="T3115" t="s">
        <v>525</v>
      </c>
      <c r="U3115" t="s">
        <v>526</v>
      </c>
      <c r="V3115" t="s">
        <v>379</v>
      </c>
    </row>
    <row r="3116" spans="1:22">
      <c r="A3116">
        <v>62500</v>
      </c>
      <c r="B3116" t="s">
        <v>949</v>
      </c>
      <c r="C3116">
        <v>0.5</v>
      </c>
      <c r="D3116" t="s">
        <v>373</v>
      </c>
      <c r="E3116" t="s">
        <v>374</v>
      </c>
      <c r="F3116">
        <v>2007</v>
      </c>
      <c r="G3116">
        <v>93</v>
      </c>
      <c r="H3116" t="s">
        <v>32</v>
      </c>
      <c r="I3116" t="s">
        <v>131</v>
      </c>
      <c r="J3116" t="s">
        <v>1522</v>
      </c>
      <c r="K3116">
        <v>0.31382979999999999</v>
      </c>
      <c r="L3116">
        <v>14.75</v>
      </c>
      <c r="M3116">
        <v>47</v>
      </c>
      <c r="N3116">
        <v>1960</v>
      </c>
      <c r="O3116">
        <v>2007</v>
      </c>
      <c r="P3116" t="s">
        <v>454</v>
      </c>
      <c r="Q3116" t="s">
        <v>350</v>
      </c>
      <c r="R3116" t="s">
        <v>949</v>
      </c>
      <c r="S3116" t="s">
        <v>950</v>
      </c>
      <c r="T3116" t="s">
        <v>951</v>
      </c>
      <c r="U3116" t="s">
        <v>618</v>
      </c>
      <c r="V3116" t="s">
        <v>379</v>
      </c>
    </row>
    <row r="3117" spans="1:22">
      <c r="A3117">
        <v>62501</v>
      </c>
      <c r="B3117" t="s">
        <v>955</v>
      </c>
      <c r="C3117">
        <v>0.1</v>
      </c>
      <c r="D3117" t="s">
        <v>373</v>
      </c>
      <c r="E3117" t="s">
        <v>374</v>
      </c>
      <c r="F3117">
        <v>2007</v>
      </c>
      <c r="G3117">
        <v>93</v>
      </c>
      <c r="H3117" t="s">
        <v>32</v>
      </c>
      <c r="I3117" t="s">
        <v>131</v>
      </c>
      <c r="J3117" t="s">
        <v>1522</v>
      </c>
      <c r="K3117">
        <v>0.31382979999999999</v>
      </c>
      <c r="L3117">
        <v>14.75</v>
      </c>
      <c r="M3117">
        <v>47</v>
      </c>
      <c r="N3117">
        <v>1960</v>
      </c>
      <c r="O3117">
        <v>2007</v>
      </c>
      <c r="P3117" t="s">
        <v>454</v>
      </c>
      <c r="Q3117" t="s">
        <v>350</v>
      </c>
      <c r="R3117" t="s">
        <v>955</v>
      </c>
      <c r="S3117" t="s">
        <v>689</v>
      </c>
      <c r="T3117" t="s">
        <v>956</v>
      </c>
      <c r="U3117" t="s">
        <v>618</v>
      </c>
      <c r="V3117" t="s">
        <v>379</v>
      </c>
    </row>
    <row r="3118" spans="1:22">
      <c r="A3118">
        <v>62502</v>
      </c>
      <c r="B3118" t="s">
        <v>957</v>
      </c>
      <c r="C3118">
        <v>0.1</v>
      </c>
      <c r="D3118" t="s">
        <v>373</v>
      </c>
      <c r="E3118" t="s">
        <v>374</v>
      </c>
      <c r="F3118">
        <v>2007</v>
      </c>
      <c r="G3118">
        <v>93</v>
      </c>
      <c r="H3118" t="s">
        <v>32</v>
      </c>
      <c r="I3118" t="s">
        <v>131</v>
      </c>
      <c r="J3118" t="s">
        <v>1522</v>
      </c>
      <c r="K3118">
        <v>0.31382979999999999</v>
      </c>
      <c r="L3118">
        <v>14.75</v>
      </c>
      <c r="M3118">
        <v>47</v>
      </c>
      <c r="N3118">
        <v>1960</v>
      </c>
      <c r="O3118">
        <v>2007</v>
      </c>
      <c r="P3118" t="s">
        <v>454</v>
      </c>
      <c r="Q3118" t="s">
        <v>350</v>
      </c>
      <c r="R3118" t="s">
        <v>957</v>
      </c>
      <c r="S3118" t="s">
        <v>689</v>
      </c>
      <c r="T3118" t="s">
        <v>958</v>
      </c>
      <c r="U3118" t="s">
        <v>618</v>
      </c>
      <c r="V3118" t="s">
        <v>379</v>
      </c>
    </row>
    <row r="3119" spans="1:22">
      <c r="A3119">
        <v>62503</v>
      </c>
      <c r="B3119" t="s">
        <v>946</v>
      </c>
      <c r="C3119">
        <v>0.1</v>
      </c>
      <c r="D3119" t="s">
        <v>373</v>
      </c>
      <c r="E3119" t="s">
        <v>374</v>
      </c>
      <c r="F3119">
        <v>2007</v>
      </c>
      <c r="G3119">
        <v>93</v>
      </c>
      <c r="H3119" t="s">
        <v>32</v>
      </c>
      <c r="I3119" t="s">
        <v>131</v>
      </c>
      <c r="J3119" t="s">
        <v>1522</v>
      </c>
      <c r="K3119">
        <v>0.31382979999999999</v>
      </c>
      <c r="L3119">
        <v>14.75</v>
      </c>
      <c r="M3119">
        <v>47</v>
      </c>
      <c r="N3119">
        <v>1960</v>
      </c>
      <c r="O3119">
        <v>2007</v>
      </c>
      <c r="P3119" t="s">
        <v>454</v>
      </c>
      <c r="Q3119" t="s">
        <v>350</v>
      </c>
      <c r="R3119" t="s">
        <v>946</v>
      </c>
      <c r="S3119" t="s">
        <v>947</v>
      </c>
      <c r="T3119" t="s">
        <v>948</v>
      </c>
      <c r="U3119" t="s">
        <v>618</v>
      </c>
      <c r="V3119" t="s">
        <v>379</v>
      </c>
    </row>
    <row r="3120" spans="1:22">
      <c r="A3120">
        <v>62504</v>
      </c>
      <c r="B3120" t="s">
        <v>1459</v>
      </c>
      <c r="C3120">
        <v>0.1</v>
      </c>
      <c r="D3120" t="s">
        <v>373</v>
      </c>
      <c r="E3120" t="s">
        <v>374</v>
      </c>
      <c r="F3120">
        <v>2007</v>
      </c>
      <c r="G3120">
        <v>93</v>
      </c>
      <c r="H3120" t="s">
        <v>32</v>
      </c>
      <c r="I3120" t="s">
        <v>131</v>
      </c>
      <c r="J3120" t="s">
        <v>1522</v>
      </c>
      <c r="K3120">
        <v>0.31382979999999999</v>
      </c>
      <c r="L3120">
        <v>14.75</v>
      </c>
      <c r="M3120">
        <v>47</v>
      </c>
      <c r="N3120">
        <v>1960</v>
      </c>
      <c r="O3120">
        <v>2007</v>
      </c>
      <c r="P3120" t="s">
        <v>454</v>
      </c>
      <c r="Q3120" t="s">
        <v>350</v>
      </c>
      <c r="R3120" t="s">
        <v>1459</v>
      </c>
      <c r="S3120" t="s">
        <v>950</v>
      </c>
      <c r="T3120" t="s">
        <v>1460</v>
      </c>
      <c r="U3120" t="s">
        <v>618</v>
      </c>
      <c r="V3120" t="s">
        <v>379</v>
      </c>
    </row>
    <row r="3121" spans="1:22">
      <c r="A3121">
        <v>62505</v>
      </c>
      <c r="B3121" t="s">
        <v>959</v>
      </c>
      <c r="C3121">
        <v>0.5</v>
      </c>
      <c r="D3121" t="s">
        <v>373</v>
      </c>
      <c r="E3121" t="s">
        <v>374</v>
      </c>
      <c r="F3121">
        <v>2007</v>
      </c>
      <c r="G3121">
        <v>93</v>
      </c>
      <c r="H3121" t="s">
        <v>32</v>
      </c>
      <c r="I3121" t="s">
        <v>131</v>
      </c>
      <c r="J3121" t="s">
        <v>1522</v>
      </c>
      <c r="K3121">
        <v>0.31382979999999999</v>
      </c>
      <c r="L3121">
        <v>14.75</v>
      </c>
      <c r="M3121">
        <v>47</v>
      </c>
      <c r="N3121">
        <v>1960</v>
      </c>
      <c r="O3121">
        <v>2007</v>
      </c>
      <c r="P3121" t="s">
        <v>454</v>
      </c>
      <c r="Q3121" t="s">
        <v>350</v>
      </c>
      <c r="R3121" t="s">
        <v>959</v>
      </c>
      <c r="S3121" t="s">
        <v>960</v>
      </c>
      <c r="T3121" t="s">
        <v>433</v>
      </c>
      <c r="U3121" t="s">
        <v>961</v>
      </c>
      <c r="V3121" t="s">
        <v>379</v>
      </c>
    </row>
    <row r="3122" spans="1:22">
      <c r="A3122">
        <v>62506</v>
      </c>
      <c r="B3122" t="s">
        <v>964</v>
      </c>
      <c r="C3122">
        <v>0.1</v>
      </c>
      <c r="D3122" t="s">
        <v>373</v>
      </c>
      <c r="E3122" t="s">
        <v>374</v>
      </c>
      <c r="F3122">
        <v>2007</v>
      </c>
      <c r="G3122">
        <v>93</v>
      </c>
      <c r="H3122" t="s">
        <v>32</v>
      </c>
      <c r="I3122" t="s">
        <v>131</v>
      </c>
      <c r="J3122" t="s">
        <v>1522</v>
      </c>
      <c r="K3122">
        <v>0.31382979999999999</v>
      </c>
      <c r="L3122">
        <v>14.75</v>
      </c>
      <c r="M3122">
        <v>47</v>
      </c>
      <c r="N3122">
        <v>1960</v>
      </c>
      <c r="O3122">
        <v>2007</v>
      </c>
      <c r="P3122" t="s">
        <v>454</v>
      </c>
      <c r="Q3122" t="s">
        <v>350</v>
      </c>
      <c r="R3122" t="s">
        <v>964</v>
      </c>
      <c r="S3122" t="s">
        <v>399</v>
      </c>
      <c r="T3122" t="s">
        <v>965</v>
      </c>
      <c r="U3122" t="s">
        <v>391</v>
      </c>
      <c r="V3122" t="s">
        <v>392</v>
      </c>
    </row>
    <row r="3123" spans="1:22">
      <c r="A3123">
        <v>62507</v>
      </c>
      <c r="B3123" t="s">
        <v>973</v>
      </c>
      <c r="C3123">
        <v>0.1</v>
      </c>
      <c r="D3123" t="s">
        <v>373</v>
      </c>
      <c r="E3123" t="s">
        <v>374</v>
      </c>
      <c r="F3123">
        <v>2007</v>
      </c>
      <c r="G3123">
        <v>93</v>
      </c>
      <c r="H3123" t="s">
        <v>32</v>
      </c>
      <c r="I3123" t="s">
        <v>131</v>
      </c>
      <c r="J3123" t="s">
        <v>1522</v>
      </c>
      <c r="K3123">
        <v>0.31382979999999999</v>
      </c>
      <c r="L3123">
        <v>14.75</v>
      </c>
      <c r="M3123">
        <v>47</v>
      </c>
      <c r="N3123">
        <v>1960</v>
      </c>
      <c r="O3123">
        <v>2007</v>
      </c>
      <c r="P3123" t="s">
        <v>454</v>
      </c>
      <c r="Q3123" t="s">
        <v>350</v>
      </c>
      <c r="R3123" t="s">
        <v>973</v>
      </c>
      <c r="S3123" t="s">
        <v>974</v>
      </c>
      <c r="T3123" t="s">
        <v>975</v>
      </c>
      <c r="U3123" t="s">
        <v>530</v>
      </c>
      <c r="V3123" t="s">
        <v>379</v>
      </c>
    </row>
    <row r="3124" spans="1:22">
      <c r="A3124">
        <v>62508</v>
      </c>
      <c r="B3124" t="s">
        <v>1243</v>
      </c>
      <c r="C3124">
        <v>0.1</v>
      </c>
      <c r="D3124" t="s">
        <v>373</v>
      </c>
      <c r="E3124" t="s">
        <v>374</v>
      </c>
      <c r="F3124">
        <v>2007</v>
      </c>
      <c r="G3124">
        <v>93</v>
      </c>
      <c r="H3124" t="s">
        <v>32</v>
      </c>
      <c r="I3124" t="s">
        <v>131</v>
      </c>
      <c r="J3124" t="s">
        <v>1522</v>
      </c>
      <c r="K3124">
        <v>0.31382979999999999</v>
      </c>
      <c r="L3124">
        <v>14.75</v>
      </c>
      <c r="M3124">
        <v>47</v>
      </c>
      <c r="N3124">
        <v>1960</v>
      </c>
      <c r="O3124">
        <v>2007</v>
      </c>
      <c r="P3124" t="s">
        <v>454</v>
      </c>
      <c r="Q3124" t="s">
        <v>350</v>
      </c>
      <c r="R3124" t="s">
        <v>1243</v>
      </c>
      <c r="S3124" t="s">
        <v>969</v>
      </c>
      <c r="T3124" t="s">
        <v>1244</v>
      </c>
      <c r="U3124" t="s">
        <v>530</v>
      </c>
      <c r="V3124" t="s">
        <v>379</v>
      </c>
    </row>
    <row r="3125" spans="1:22">
      <c r="A3125">
        <v>62509</v>
      </c>
      <c r="B3125" t="s">
        <v>527</v>
      </c>
      <c r="C3125">
        <v>0.1</v>
      </c>
      <c r="D3125" t="s">
        <v>373</v>
      </c>
      <c r="E3125" t="s">
        <v>374</v>
      </c>
      <c r="F3125">
        <v>2007</v>
      </c>
      <c r="G3125">
        <v>93</v>
      </c>
      <c r="H3125" t="s">
        <v>32</v>
      </c>
      <c r="I3125" t="s">
        <v>131</v>
      </c>
      <c r="J3125" t="s">
        <v>1522</v>
      </c>
      <c r="K3125">
        <v>0.31382979999999999</v>
      </c>
      <c r="L3125">
        <v>14.75</v>
      </c>
      <c r="M3125">
        <v>47</v>
      </c>
      <c r="N3125">
        <v>1960</v>
      </c>
      <c r="O3125">
        <v>2007</v>
      </c>
      <c r="P3125" t="s">
        <v>454</v>
      </c>
      <c r="Q3125" t="s">
        <v>350</v>
      </c>
      <c r="R3125" t="s">
        <v>527</v>
      </c>
      <c r="S3125" t="s">
        <v>528</v>
      </c>
      <c r="T3125" t="s">
        <v>529</v>
      </c>
      <c r="U3125" t="s">
        <v>530</v>
      </c>
      <c r="V3125" t="s">
        <v>379</v>
      </c>
    </row>
    <row r="3126" spans="1:22">
      <c r="A3126">
        <v>62510</v>
      </c>
      <c r="B3126" t="s">
        <v>996</v>
      </c>
      <c r="C3126">
        <v>17.5</v>
      </c>
      <c r="D3126" t="s">
        <v>373</v>
      </c>
      <c r="E3126" t="s">
        <v>374</v>
      </c>
      <c r="F3126">
        <v>2007</v>
      </c>
      <c r="G3126">
        <v>93</v>
      </c>
      <c r="H3126" t="s">
        <v>32</v>
      </c>
      <c r="I3126" t="s">
        <v>131</v>
      </c>
      <c r="J3126" t="s">
        <v>1522</v>
      </c>
      <c r="K3126">
        <v>0.31382979999999999</v>
      </c>
      <c r="L3126">
        <v>14.75</v>
      </c>
      <c r="M3126">
        <v>47</v>
      </c>
      <c r="N3126">
        <v>1960</v>
      </c>
      <c r="O3126">
        <v>2007</v>
      </c>
      <c r="P3126" t="s">
        <v>454</v>
      </c>
      <c r="Q3126" t="s">
        <v>350</v>
      </c>
      <c r="R3126" t="s">
        <v>996</v>
      </c>
      <c r="S3126" t="s">
        <v>447</v>
      </c>
      <c r="T3126" t="s">
        <v>997</v>
      </c>
      <c r="U3126" t="s">
        <v>449</v>
      </c>
      <c r="V3126" t="s">
        <v>417</v>
      </c>
    </row>
    <row r="3127" spans="1:22">
      <c r="A3127">
        <v>62511</v>
      </c>
      <c r="B3127" t="s">
        <v>985</v>
      </c>
      <c r="C3127">
        <v>7.5</v>
      </c>
      <c r="D3127" t="s">
        <v>373</v>
      </c>
      <c r="E3127" t="s">
        <v>374</v>
      </c>
      <c r="F3127">
        <v>2007</v>
      </c>
      <c r="G3127">
        <v>93</v>
      </c>
      <c r="H3127" t="s">
        <v>32</v>
      </c>
      <c r="I3127" t="s">
        <v>131</v>
      </c>
      <c r="J3127" t="s">
        <v>1522</v>
      </c>
      <c r="K3127">
        <v>0.31382979999999999</v>
      </c>
      <c r="L3127">
        <v>14.75</v>
      </c>
      <c r="M3127">
        <v>47</v>
      </c>
      <c r="N3127">
        <v>1960</v>
      </c>
      <c r="O3127">
        <v>2007</v>
      </c>
      <c r="P3127" t="s">
        <v>454</v>
      </c>
      <c r="Q3127" t="s">
        <v>350</v>
      </c>
      <c r="R3127" t="s">
        <v>985</v>
      </c>
      <c r="S3127" t="s">
        <v>447</v>
      </c>
      <c r="T3127" t="s">
        <v>433</v>
      </c>
      <c r="U3127" t="s">
        <v>449</v>
      </c>
      <c r="V3127" t="s">
        <v>417</v>
      </c>
    </row>
    <row r="3128" spans="1:22">
      <c r="A3128">
        <v>62512</v>
      </c>
      <c r="B3128" t="s">
        <v>992</v>
      </c>
      <c r="C3128">
        <v>1.5</v>
      </c>
      <c r="D3128" t="s">
        <v>373</v>
      </c>
      <c r="E3128" t="s">
        <v>374</v>
      </c>
      <c r="F3128">
        <v>2007</v>
      </c>
      <c r="G3128">
        <v>93</v>
      </c>
      <c r="H3128" t="s">
        <v>32</v>
      </c>
      <c r="I3128" t="s">
        <v>131</v>
      </c>
      <c r="J3128" t="s">
        <v>1522</v>
      </c>
      <c r="K3128">
        <v>0.31382979999999999</v>
      </c>
      <c r="L3128">
        <v>14.75</v>
      </c>
      <c r="M3128">
        <v>47</v>
      </c>
      <c r="N3128">
        <v>1960</v>
      </c>
      <c r="O3128">
        <v>2007</v>
      </c>
      <c r="P3128" t="s">
        <v>454</v>
      </c>
      <c r="Q3128" t="s">
        <v>350</v>
      </c>
      <c r="R3128" t="s">
        <v>992</v>
      </c>
      <c r="S3128" t="s">
        <v>447</v>
      </c>
      <c r="T3128" t="s">
        <v>993</v>
      </c>
      <c r="U3128" t="s">
        <v>449</v>
      </c>
      <c r="V3128" t="s">
        <v>417</v>
      </c>
    </row>
    <row r="3129" spans="1:22">
      <c r="A3129">
        <v>62513</v>
      </c>
      <c r="B3129" t="s">
        <v>998</v>
      </c>
      <c r="C3129">
        <v>0.1</v>
      </c>
      <c r="D3129" t="s">
        <v>373</v>
      </c>
      <c r="E3129" t="s">
        <v>374</v>
      </c>
      <c r="F3129">
        <v>2007</v>
      </c>
      <c r="G3129">
        <v>93</v>
      </c>
      <c r="H3129" t="s">
        <v>32</v>
      </c>
      <c r="I3129" t="s">
        <v>131</v>
      </c>
      <c r="J3129" t="s">
        <v>1522</v>
      </c>
      <c r="K3129">
        <v>0.31382979999999999</v>
      </c>
      <c r="L3129">
        <v>14.75</v>
      </c>
      <c r="M3129">
        <v>47</v>
      </c>
      <c r="N3129">
        <v>1960</v>
      </c>
      <c r="O3129">
        <v>2007</v>
      </c>
      <c r="P3129" t="s">
        <v>454</v>
      </c>
      <c r="Q3129" t="s">
        <v>350</v>
      </c>
      <c r="R3129" t="s">
        <v>998</v>
      </c>
      <c r="S3129" t="s">
        <v>999</v>
      </c>
      <c r="T3129" t="s">
        <v>1000</v>
      </c>
      <c r="U3129" t="s">
        <v>1001</v>
      </c>
      <c r="V3129" t="s">
        <v>379</v>
      </c>
    </row>
    <row r="3130" spans="1:22">
      <c r="A3130">
        <v>62514</v>
      </c>
      <c r="B3130" t="s">
        <v>1002</v>
      </c>
      <c r="C3130">
        <v>0.1</v>
      </c>
      <c r="D3130" t="s">
        <v>373</v>
      </c>
      <c r="E3130" t="s">
        <v>374</v>
      </c>
      <c r="F3130">
        <v>2007</v>
      </c>
      <c r="G3130">
        <v>93</v>
      </c>
      <c r="H3130" t="s">
        <v>32</v>
      </c>
      <c r="I3130" t="s">
        <v>131</v>
      </c>
      <c r="J3130" t="s">
        <v>1522</v>
      </c>
      <c r="K3130">
        <v>0.31382979999999999</v>
      </c>
      <c r="L3130">
        <v>14.75</v>
      </c>
      <c r="M3130">
        <v>47</v>
      </c>
      <c r="N3130">
        <v>1960</v>
      </c>
      <c r="O3130">
        <v>2007</v>
      </c>
      <c r="P3130" t="s">
        <v>454</v>
      </c>
      <c r="Q3130" t="s">
        <v>350</v>
      </c>
      <c r="R3130" t="s">
        <v>1002</v>
      </c>
      <c r="S3130" t="s">
        <v>574</v>
      </c>
      <c r="T3130" t="s">
        <v>1003</v>
      </c>
      <c r="U3130" t="s">
        <v>576</v>
      </c>
      <c r="V3130" t="s">
        <v>379</v>
      </c>
    </row>
    <row r="3131" spans="1:22">
      <c r="A3131">
        <v>62515</v>
      </c>
      <c r="B3131" t="s">
        <v>1387</v>
      </c>
      <c r="C3131">
        <v>7.5</v>
      </c>
      <c r="D3131" t="s">
        <v>373</v>
      </c>
      <c r="E3131" t="s">
        <v>374</v>
      </c>
      <c r="F3131">
        <v>2007</v>
      </c>
      <c r="G3131">
        <v>93</v>
      </c>
      <c r="H3131" t="s">
        <v>32</v>
      </c>
      <c r="I3131" t="s">
        <v>131</v>
      </c>
      <c r="J3131" t="s">
        <v>1522</v>
      </c>
      <c r="K3131">
        <v>0.31382979999999999</v>
      </c>
      <c r="L3131">
        <v>14.75</v>
      </c>
      <c r="M3131">
        <v>47</v>
      </c>
      <c r="N3131">
        <v>1960</v>
      </c>
      <c r="O3131">
        <v>2007</v>
      </c>
      <c r="P3131" t="s">
        <v>454</v>
      </c>
      <c r="Q3131" t="s">
        <v>350</v>
      </c>
      <c r="R3131" t="s">
        <v>1387</v>
      </c>
      <c r="S3131" t="s">
        <v>1388</v>
      </c>
      <c r="T3131" t="s">
        <v>635</v>
      </c>
      <c r="U3131" t="s">
        <v>547</v>
      </c>
      <c r="V3131" t="s">
        <v>379</v>
      </c>
    </row>
    <row r="3132" spans="1:22">
      <c r="A3132">
        <v>62516</v>
      </c>
      <c r="B3132" t="s">
        <v>1530</v>
      </c>
      <c r="C3132">
        <v>0.5</v>
      </c>
      <c r="D3132" t="s">
        <v>373</v>
      </c>
      <c r="E3132" t="s">
        <v>374</v>
      </c>
      <c r="F3132">
        <v>2007</v>
      </c>
      <c r="G3132">
        <v>93</v>
      </c>
      <c r="H3132" t="s">
        <v>32</v>
      </c>
      <c r="I3132" t="s">
        <v>131</v>
      </c>
      <c r="J3132" t="s">
        <v>1522</v>
      </c>
      <c r="K3132">
        <v>0.31382979999999999</v>
      </c>
      <c r="L3132">
        <v>14.75</v>
      </c>
      <c r="M3132">
        <v>47</v>
      </c>
      <c r="N3132">
        <v>1960</v>
      </c>
      <c r="O3132">
        <v>2007</v>
      </c>
      <c r="P3132" t="s">
        <v>454</v>
      </c>
      <c r="Q3132" t="s">
        <v>350</v>
      </c>
      <c r="R3132" t="s">
        <v>1530</v>
      </c>
      <c r="S3132" t="s">
        <v>1024</v>
      </c>
      <c r="T3132" t="s">
        <v>1122</v>
      </c>
      <c r="U3132" t="s">
        <v>547</v>
      </c>
      <c r="V3132" t="s">
        <v>379</v>
      </c>
    </row>
    <row r="3133" spans="1:22">
      <c r="A3133">
        <v>62517</v>
      </c>
      <c r="B3133" t="s">
        <v>1026</v>
      </c>
      <c r="C3133">
        <v>3.5</v>
      </c>
      <c r="D3133" t="s">
        <v>373</v>
      </c>
      <c r="E3133" t="s">
        <v>374</v>
      </c>
      <c r="F3133">
        <v>2007</v>
      </c>
      <c r="G3133">
        <v>93</v>
      </c>
      <c r="H3133" t="s">
        <v>32</v>
      </c>
      <c r="I3133" t="s">
        <v>131</v>
      </c>
      <c r="J3133" t="s">
        <v>1522</v>
      </c>
      <c r="K3133">
        <v>0.31382979999999999</v>
      </c>
      <c r="L3133">
        <v>14.75</v>
      </c>
      <c r="M3133">
        <v>47</v>
      </c>
      <c r="N3133">
        <v>1960</v>
      </c>
      <c r="O3133">
        <v>2007</v>
      </c>
      <c r="P3133" t="s">
        <v>454</v>
      </c>
      <c r="Q3133" t="s">
        <v>350</v>
      </c>
      <c r="R3133" t="s">
        <v>1026</v>
      </c>
      <c r="S3133" t="s">
        <v>1027</v>
      </c>
      <c r="T3133" t="s">
        <v>1028</v>
      </c>
      <c r="U3133" t="s">
        <v>512</v>
      </c>
      <c r="V3133" t="s">
        <v>379</v>
      </c>
    </row>
    <row r="3134" spans="1:22">
      <c r="A3134">
        <v>62518</v>
      </c>
      <c r="B3134" t="s">
        <v>1029</v>
      </c>
      <c r="C3134">
        <v>0.5</v>
      </c>
      <c r="D3134" t="s">
        <v>373</v>
      </c>
      <c r="E3134" t="s">
        <v>374</v>
      </c>
      <c r="F3134">
        <v>2007</v>
      </c>
      <c r="G3134">
        <v>93</v>
      </c>
      <c r="H3134" t="s">
        <v>32</v>
      </c>
      <c r="I3134" t="s">
        <v>131</v>
      </c>
      <c r="J3134" t="s">
        <v>1522</v>
      </c>
      <c r="K3134">
        <v>0.31382979999999999</v>
      </c>
      <c r="L3134">
        <v>14.75</v>
      </c>
      <c r="M3134">
        <v>47</v>
      </c>
      <c r="N3134">
        <v>1960</v>
      </c>
      <c r="O3134">
        <v>2007</v>
      </c>
      <c r="P3134" t="s">
        <v>454</v>
      </c>
      <c r="Q3134" t="s">
        <v>350</v>
      </c>
      <c r="R3134" t="s">
        <v>1029</v>
      </c>
      <c r="S3134" t="s">
        <v>1030</v>
      </c>
      <c r="T3134" t="s">
        <v>397</v>
      </c>
      <c r="U3134" t="s">
        <v>485</v>
      </c>
      <c r="V3134" t="s">
        <v>486</v>
      </c>
    </row>
    <row r="3135" spans="1:22">
      <c r="A3135">
        <v>62519</v>
      </c>
      <c r="B3135" t="s">
        <v>1062</v>
      </c>
      <c r="C3135">
        <v>0.5</v>
      </c>
      <c r="D3135" t="s">
        <v>373</v>
      </c>
      <c r="E3135" t="s">
        <v>374</v>
      </c>
      <c r="F3135">
        <v>2007</v>
      </c>
      <c r="G3135">
        <v>93</v>
      </c>
      <c r="H3135" t="s">
        <v>32</v>
      </c>
      <c r="I3135" t="s">
        <v>131</v>
      </c>
      <c r="J3135" t="s">
        <v>1522</v>
      </c>
      <c r="K3135">
        <v>0.31382979999999999</v>
      </c>
      <c r="L3135">
        <v>14.75</v>
      </c>
      <c r="M3135">
        <v>47</v>
      </c>
      <c r="N3135">
        <v>1960</v>
      </c>
      <c r="O3135">
        <v>2007</v>
      </c>
      <c r="P3135" t="s">
        <v>454</v>
      </c>
      <c r="Q3135" t="s">
        <v>350</v>
      </c>
      <c r="R3135" t="s">
        <v>1062</v>
      </c>
      <c r="S3135" t="s">
        <v>537</v>
      </c>
      <c r="T3135" t="s">
        <v>1063</v>
      </c>
      <c r="U3135" t="s">
        <v>485</v>
      </c>
      <c r="V3135" t="s">
        <v>486</v>
      </c>
    </row>
    <row r="3136" spans="1:22">
      <c r="A3136">
        <v>62520</v>
      </c>
      <c r="B3136" t="s">
        <v>1054</v>
      </c>
      <c r="C3136">
        <v>0.1</v>
      </c>
      <c r="D3136" t="s">
        <v>373</v>
      </c>
      <c r="E3136" t="s">
        <v>374</v>
      </c>
      <c r="F3136">
        <v>2007</v>
      </c>
      <c r="G3136">
        <v>93</v>
      </c>
      <c r="H3136" t="s">
        <v>32</v>
      </c>
      <c r="I3136" t="s">
        <v>131</v>
      </c>
      <c r="J3136" t="s">
        <v>1522</v>
      </c>
      <c r="K3136">
        <v>0.31382979999999999</v>
      </c>
      <c r="L3136">
        <v>14.75</v>
      </c>
      <c r="M3136">
        <v>47</v>
      </c>
      <c r="N3136">
        <v>1960</v>
      </c>
      <c r="O3136">
        <v>2007</v>
      </c>
      <c r="P3136" t="s">
        <v>454</v>
      </c>
      <c r="Q3136" t="s">
        <v>350</v>
      </c>
      <c r="R3136" t="s">
        <v>1054</v>
      </c>
      <c r="S3136" t="s">
        <v>1055</v>
      </c>
      <c r="T3136" t="s">
        <v>1056</v>
      </c>
      <c r="U3136" t="s">
        <v>485</v>
      </c>
      <c r="V3136" t="s">
        <v>486</v>
      </c>
    </row>
    <row r="3137" spans="1:22">
      <c r="A3137">
        <v>62521</v>
      </c>
      <c r="B3137" t="s">
        <v>1531</v>
      </c>
      <c r="C3137">
        <v>0.1</v>
      </c>
      <c r="D3137" t="s">
        <v>373</v>
      </c>
      <c r="E3137" t="s">
        <v>374</v>
      </c>
      <c r="F3137">
        <v>2007</v>
      </c>
      <c r="G3137">
        <v>93</v>
      </c>
      <c r="H3137" t="s">
        <v>32</v>
      </c>
      <c r="I3137" t="s">
        <v>131</v>
      </c>
      <c r="J3137" t="s">
        <v>1522</v>
      </c>
      <c r="K3137">
        <v>0.31382979999999999</v>
      </c>
      <c r="L3137">
        <v>14.75</v>
      </c>
      <c r="M3137">
        <v>47</v>
      </c>
      <c r="N3137">
        <v>1960</v>
      </c>
      <c r="O3137">
        <v>2007</v>
      </c>
      <c r="P3137" t="s">
        <v>454</v>
      </c>
      <c r="Q3137" t="s">
        <v>350</v>
      </c>
      <c r="R3137" t="s">
        <v>1531</v>
      </c>
      <c r="S3137" t="s">
        <v>532</v>
      </c>
      <c r="T3137" t="s">
        <v>1532</v>
      </c>
      <c r="U3137" t="s">
        <v>485</v>
      </c>
      <c r="V3137" t="s">
        <v>486</v>
      </c>
    </row>
    <row r="3138" spans="1:22">
      <c r="A3138">
        <v>62522</v>
      </c>
      <c r="B3138" t="s">
        <v>531</v>
      </c>
      <c r="C3138">
        <v>0.1</v>
      </c>
      <c r="D3138" t="s">
        <v>373</v>
      </c>
      <c r="E3138" t="s">
        <v>374</v>
      </c>
      <c r="F3138">
        <v>2007</v>
      </c>
      <c r="G3138">
        <v>93</v>
      </c>
      <c r="H3138" t="s">
        <v>32</v>
      </c>
      <c r="I3138" t="s">
        <v>131</v>
      </c>
      <c r="J3138" t="s">
        <v>1522</v>
      </c>
      <c r="K3138">
        <v>0.31382979999999999</v>
      </c>
      <c r="L3138">
        <v>14.75</v>
      </c>
      <c r="M3138">
        <v>47</v>
      </c>
      <c r="N3138">
        <v>1960</v>
      </c>
      <c r="O3138">
        <v>2007</v>
      </c>
      <c r="P3138" t="s">
        <v>454</v>
      </c>
      <c r="Q3138" t="s">
        <v>350</v>
      </c>
      <c r="R3138" t="s">
        <v>531</v>
      </c>
      <c r="S3138" t="s">
        <v>532</v>
      </c>
      <c r="T3138" t="s">
        <v>533</v>
      </c>
      <c r="U3138" t="s">
        <v>485</v>
      </c>
      <c r="V3138" t="s">
        <v>486</v>
      </c>
    </row>
    <row r="3139" spans="1:22">
      <c r="A3139">
        <v>62523</v>
      </c>
      <c r="B3139" t="s">
        <v>536</v>
      </c>
      <c r="C3139">
        <v>0.1</v>
      </c>
      <c r="D3139" t="s">
        <v>373</v>
      </c>
      <c r="E3139" t="s">
        <v>374</v>
      </c>
      <c r="F3139">
        <v>2007</v>
      </c>
      <c r="G3139">
        <v>93</v>
      </c>
      <c r="H3139" t="s">
        <v>32</v>
      </c>
      <c r="I3139" t="s">
        <v>131</v>
      </c>
      <c r="J3139" t="s">
        <v>1522</v>
      </c>
      <c r="K3139">
        <v>0.31382979999999999</v>
      </c>
      <c r="L3139">
        <v>14.75</v>
      </c>
      <c r="M3139">
        <v>47</v>
      </c>
      <c r="N3139">
        <v>1960</v>
      </c>
      <c r="O3139">
        <v>2007</v>
      </c>
      <c r="P3139" t="s">
        <v>454</v>
      </c>
      <c r="Q3139" t="s">
        <v>350</v>
      </c>
      <c r="R3139" t="s">
        <v>536</v>
      </c>
      <c r="S3139" t="s">
        <v>537</v>
      </c>
      <c r="T3139" t="s">
        <v>538</v>
      </c>
      <c r="U3139" t="s">
        <v>485</v>
      </c>
      <c r="V3139" t="s">
        <v>486</v>
      </c>
    </row>
    <row r="3140" spans="1:22">
      <c r="A3140">
        <v>62524</v>
      </c>
      <c r="B3140" t="s">
        <v>1491</v>
      </c>
      <c r="C3140">
        <v>0.1</v>
      </c>
      <c r="D3140" t="s">
        <v>373</v>
      </c>
      <c r="E3140" t="s">
        <v>374</v>
      </c>
      <c r="F3140">
        <v>2007</v>
      </c>
      <c r="G3140">
        <v>93</v>
      </c>
      <c r="H3140" t="s">
        <v>32</v>
      </c>
      <c r="I3140" t="s">
        <v>131</v>
      </c>
      <c r="J3140" t="s">
        <v>1522</v>
      </c>
      <c r="K3140">
        <v>0.31382979999999999</v>
      </c>
      <c r="L3140">
        <v>14.75</v>
      </c>
      <c r="M3140">
        <v>47</v>
      </c>
      <c r="N3140">
        <v>1960</v>
      </c>
      <c r="O3140">
        <v>2007</v>
      </c>
      <c r="P3140" t="s">
        <v>454</v>
      </c>
      <c r="Q3140" t="s">
        <v>350</v>
      </c>
      <c r="R3140" t="s">
        <v>1491</v>
      </c>
      <c r="S3140" t="s">
        <v>537</v>
      </c>
      <c r="T3140" t="s">
        <v>1492</v>
      </c>
      <c r="U3140" t="s">
        <v>485</v>
      </c>
      <c r="V3140" t="s">
        <v>486</v>
      </c>
    </row>
    <row r="3141" spans="1:22">
      <c r="A3141">
        <v>62525</v>
      </c>
      <c r="B3141" t="s">
        <v>1432</v>
      </c>
      <c r="C3141">
        <v>0.1</v>
      </c>
      <c r="D3141" t="s">
        <v>373</v>
      </c>
      <c r="E3141" t="s">
        <v>374</v>
      </c>
      <c r="F3141">
        <v>2007</v>
      </c>
      <c r="G3141">
        <v>93</v>
      </c>
      <c r="H3141" t="s">
        <v>32</v>
      </c>
      <c r="I3141" t="s">
        <v>131</v>
      </c>
      <c r="J3141" t="s">
        <v>1522</v>
      </c>
      <c r="K3141">
        <v>0.31382979999999999</v>
      </c>
      <c r="L3141">
        <v>14.75</v>
      </c>
      <c r="M3141">
        <v>47</v>
      </c>
      <c r="N3141">
        <v>1960</v>
      </c>
      <c r="O3141">
        <v>2007</v>
      </c>
      <c r="P3141" t="s">
        <v>454</v>
      </c>
      <c r="Q3141" t="s">
        <v>350</v>
      </c>
      <c r="R3141" t="s">
        <v>1432</v>
      </c>
      <c r="S3141" t="s">
        <v>537</v>
      </c>
      <c r="T3141" t="s">
        <v>1433</v>
      </c>
      <c r="U3141" t="s">
        <v>485</v>
      </c>
      <c r="V3141" t="s">
        <v>486</v>
      </c>
    </row>
    <row r="3142" spans="1:22">
      <c r="A3142">
        <v>62526</v>
      </c>
      <c r="B3142" t="s">
        <v>1391</v>
      </c>
      <c r="C3142">
        <v>0.1</v>
      </c>
      <c r="D3142" t="s">
        <v>373</v>
      </c>
      <c r="E3142" t="s">
        <v>374</v>
      </c>
      <c r="F3142">
        <v>2007</v>
      </c>
      <c r="G3142">
        <v>93</v>
      </c>
      <c r="H3142" t="s">
        <v>32</v>
      </c>
      <c r="I3142" t="s">
        <v>131</v>
      </c>
      <c r="J3142" t="s">
        <v>1522</v>
      </c>
      <c r="K3142">
        <v>0.31382979999999999</v>
      </c>
      <c r="L3142">
        <v>14.75</v>
      </c>
      <c r="M3142">
        <v>47</v>
      </c>
      <c r="N3142">
        <v>1960</v>
      </c>
      <c r="O3142">
        <v>2007</v>
      </c>
      <c r="P3142" t="s">
        <v>454</v>
      </c>
      <c r="Q3142" t="s">
        <v>350</v>
      </c>
      <c r="R3142" t="s">
        <v>1391</v>
      </c>
      <c r="S3142" t="s">
        <v>1392</v>
      </c>
      <c r="T3142" t="s">
        <v>1393</v>
      </c>
      <c r="U3142" t="s">
        <v>485</v>
      </c>
      <c r="V3142" t="s">
        <v>486</v>
      </c>
    </row>
    <row r="3143" spans="1:22">
      <c r="A3143">
        <v>62527</v>
      </c>
      <c r="B3143" t="s">
        <v>1034</v>
      </c>
      <c r="C3143">
        <v>0.1</v>
      </c>
      <c r="D3143" t="s">
        <v>373</v>
      </c>
      <c r="E3143" t="s">
        <v>374</v>
      </c>
      <c r="F3143">
        <v>2007</v>
      </c>
      <c r="G3143">
        <v>93</v>
      </c>
      <c r="H3143" t="s">
        <v>32</v>
      </c>
      <c r="I3143" t="s">
        <v>131</v>
      </c>
      <c r="J3143" t="s">
        <v>1522</v>
      </c>
      <c r="K3143">
        <v>0.31382979999999999</v>
      </c>
      <c r="L3143">
        <v>14.75</v>
      </c>
      <c r="M3143">
        <v>47</v>
      </c>
      <c r="N3143">
        <v>1960</v>
      </c>
      <c r="O3143">
        <v>2007</v>
      </c>
      <c r="P3143" t="s">
        <v>454</v>
      </c>
      <c r="Q3143" t="s">
        <v>350</v>
      </c>
      <c r="R3143" t="s">
        <v>1035</v>
      </c>
      <c r="S3143" t="s">
        <v>1036</v>
      </c>
      <c r="T3143" t="s">
        <v>1037</v>
      </c>
      <c r="U3143" t="s">
        <v>485</v>
      </c>
      <c r="V3143" t="s">
        <v>486</v>
      </c>
    </row>
    <row r="3144" spans="1:22">
      <c r="A3144">
        <v>62528</v>
      </c>
      <c r="B3144" t="s">
        <v>1057</v>
      </c>
      <c r="C3144">
        <v>0.1</v>
      </c>
      <c r="D3144" t="s">
        <v>373</v>
      </c>
      <c r="E3144" t="s">
        <v>374</v>
      </c>
      <c r="F3144">
        <v>2007</v>
      </c>
      <c r="G3144">
        <v>93</v>
      </c>
      <c r="H3144" t="s">
        <v>32</v>
      </c>
      <c r="I3144" t="s">
        <v>131</v>
      </c>
      <c r="J3144" t="s">
        <v>1522</v>
      </c>
      <c r="K3144">
        <v>0.31382979999999999</v>
      </c>
      <c r="L3144">
        <v>14.75</v>
      </c>
      <c r="M3144">
        <v>47</v>
      </c>
      <c r="N3144">
        <v>1960</v>
      </c>
      <c r="O3144">
        <v>2007</v>
      </c>
      <c r="P3144" t="s">
        <v>454</v>
      </c>
      <c r="Q3144" t="s">
        <v>350</v>
      </c>
      <c r="R3144" t="s">
        <v>1057</v>
      </c>
      <c r="S3144" t="s">
        <v>1045</v>
      </c>
      <c r="T3144" t="s">
        <v>791</v>
      </c>
      <c r="U3144" t="s">
        <v>485</v>
      </c>
      <c r="V3144" t="s">
        <v>486</v>
      </c>
    </row>
    <row r="3145" spans="1:22">
      <c r="A3145">
        <v>62529</v>
      </c>
      <c r="B3145" t="s">
        <v>1072</v>
      </c>
      <c r="C3145">
        <v>0.1</v>
      </c>
      <c r="D3145" t="s">
        <v>373</v>
      </c>
      <c r="E3145" t="s">
        <v>374</v>
      </c>
      <c r="F3145">
        <v>2007</v>
      </c>
      <c r="G3145">
        <v>93</v>
      </c>
      <c r="H3145" t="s">
        <v>32</v>
      </c>
      <c r="I3145" t="s">
        <v>131</v>
      </c>
      <c r="J3145" t="s">
        <v>1522</v>
      </c>
      <c r="K3145">
        <v>0.31382979999999999</v>
      </c>
      <c r="L3145">
        <v>14.75</v>
      </c>
      <c r="M3145">
        <v>47</v>
      </c>
      <c r="N3145">
        <v>1960</v>
      </c>
      <c r="O3145">
        <v>2007</v>
      </c>
      <c r="P3145" t="s">
        <v>454</v>
      </c>
      <c r="Q3145" t="s">
        <v>350</v>
      </c>
      <c r="R3145" t="s">
        <v>1072</v>
      </c>
      <c r="S3145" t="s">
        <v>1045</v>
      </c>
      <c r="T3145" t="s">
        <v>1073</v>
      </c>
      <c r="U3145" t="s">
        <v>485</v>
      </c>
      <c r="V3145" t="s">
        <v>486</v>
      </c>
    </row>
    <row r="3146" spans="1:22">
      <c r="A3146">
        <v>62530</v>
      </c>
      <c r="B3146" t="s">
        <v>1044</v>
      </c>
      <c r="C3146">
        <v>0.1</v>
      </c>
      <c r="D3146" t="s">
        <v>373</v>
      </c>
      <c r="E3146" t="s">
        <v>374</v>
      </c>
      <c r="F3146">
        <v>2007</v>
      </c>
      <c r="G3146">
        <v>93</v>
      </c>
      <c r="H3146" t="s">
        <v>32</v>
      </c>
      <c r="I3146" t="s">
        <v>131</v>
      </c>
      <c r="J3146" t="s">
        <v>1522</v>
      </c>
      <c r="K3146">
        <v>0.31382979999999999</v>
      </c>
      <c r="L3146">
        <v>14.75</v>
      </c>
      <c r="M3146">
        <v>47</v>
      </c>
      <c r="N3146">
        <v>1960</v>
      </c>
      <c r="O3146">
        <v>2007</v>
      </c>
      <c r="P3146" t="s">
        <v>454</v>
      </c>
      <c r="Q3146" t="s">
        <v>350</v>
      </c>
      <c r="R3146" t="s">
        <v>1044</v>
      </c>
      <c r="S3146" t="s">
        <v>1045</v>
      </c>
      <c r="T3146" t="s">
        <v>382</v>
      </c>
      <c r="U3146" t="s">
        <v>485</v>
      </c>
      <c r="V3146" t="s">
        <v>486</v>
      </c>
    </row>
    <row r="3147" spans="1:22">
      <c r="A3147">
        <v>62531</v>
      </c>
      <c r="B3147" t="s">
        <v>1493</v>
      </c>
      <c r="C3147">
        <v>0.1</v>
      </c>
      <c r="D3147" t="s">
        <v>373</v>
      </c>
      <c r="E3147" t="s">
        <v>374</v>
      </c>
      <c r="F3147">
        <v>2007</v>
      </c>
      <c r="G3147">
        <v>93</v>
      </c>
      <c r="H3147" t="s">
        <v>32</v>
      </c>
      <c r="I3147" t="s">
        <v>131</v>
      </c>
      <c r="J3147" t="s">
        <v>1522</v>
      </c>
      <c r="K3147">
        <v>0.31382979999999999</v>
      </c>
      <c r="L3147">
        <v>14.75</v>
      </c>
      <c r="M3147">
        <v>47</v>
      </c>
      <c r="N3147">
        <v>1960</v>
      </c>
      <c r="O3147">
        <v>2007</v>
      </c>
      <c r="P3147" t="s">
        <v>454</v>
      </c>
      <c r="Q3147" t="s">
        <v>350</v>
      </c>
      <c r="R3147" t="s">
        <v>1493</v>
      </c>
      <c r="S3147" t="s">
        <v>1045</v>
      </c>
      <c r="T3147" t="s">
        <v>1494</v>
      </c>
      <c r="U3147" t="s">
        <v>485</v>
      </c>
      <c r="V3147" t="s">
        <v>486</v>
      </c>
    </row>
    <row r="3148" spans="1:22">
      <c r="A3148">
        <v>62532</v>
      </c>
      <c r="B3148" t="s">
        <v>1438</v>
      </c>
      <c r="C3148">
        <v>0.1</v>
      </c>
      <c r="D3148" t="s">
        <v>373</v>
      </c>
      <c r="E3148" t="s">
        <v>374</v>
      </c>
      <c r="F3148">
        <v>2007</v>
      </c>
      <c r="G3148">
        <v>93</v>
      </c>
      <c r="H3148" t="s">
        <v>32</v>
      </c>
      <c r="I3148" t="s">
        <v>131</v>
      </c>
      <c r="J3148" t="s">
        <v>1522</v>
      </c>
      <c r="K3148">
        <v>0.31382979999999999</v>
      </c>
      <c r="L3148">
        <v>14.75</v>
      </c>
      <c r="M3148">
        <v>47</v>
      </c>
      <c r="N3148">
        <v>1960</v>
      </c>
      <c r="O3148">
        <v>2007</v>
      </c>
      <c r="P3148" t="s">
        <v>454</v>
      </c>
      <c r="Q3148" t="s">
        <v>350</v>
      </c>
      <c r="R3148" t="s">
        <v>1438</v>
      </c>
      <c r="S3148" t="s">
        <v>484</v>
      </c>
      <c r="T3148" t="s">
        <v>1439</v>
      </c>
      <c r="U3148" t="s">
        <v>485</v>
      </c>
      <c r="V3148" t="s">
        <v>486</v>
      </c>
    </row>
    <row r="3149" spans="1:22">
      <c r="A3149">
        <v>62533</v>
      </c>
      <c r="B3149" t="s">
        <v>407</v>
      </c>
      <c r="C3149">
        <v>1.5</v>
      </c>
      <c r="D3149" t="s">
        <v>373</v>
      </c>
      <c r="E3149" t="s">
        <v>374</v>
      </c>
      <c r="F3149">
        <v>2007</v>
      </c>
      <c r="G3149">
        <v>93</v>
      </c>
      <c r="H3149" t="s">
        <v>32</v>
      </c>
      <c r="I3149" t="s">
        <v>131</v>
      </c>
      <c r="J3149" t="s">
        <v>1522</v>
      </c>
      <c r="K3149">
        <v>0.31382979999999999</v>
      </c>
      <c r="L3149">
        <v>14.75</v>
      </c>
      <c r="M3149">
        <v>47</v>
      </c>
      <c r="N3149">
        <v>1960</v>
      </c>
      <c r="O3149">
        <v>2007</v>
      </c>
      <c r="P3149" t="s">
        <v>454</v>
      </c>
      <c r="Q3149" t="s">
        <v>350</v>
      </c>
      <c r="R3149" t="s">
        <v>408</v>
      </c>
      <c r="S3149" t="s">
        <v>409</v>
      </c>
      <c r="T3149" t="s">
        <v>410</v>
      </c>
      <c r="U3149" t="s">
        <v>411</v>
      </c>
      <c r="V3149" t="s">
        <v>412</v>
      </c>
    </row>
    <row r="3150" spans="1:22">
      <c r="A3150">
        <v>62534</v>
      </c>
      <c r="B3150" t="s">
        <v>1397</v>
      </c>
      <c r="C3150">
        <v>0.1</v>
      </c>
      <c r="D3150" t="s">
        <v>373</v>
      </c>
      <c r="E3150" t="s">
        <v>374</v>
      </c>
      <c r="F3150">
        <v>2007</v>
      </c>
      <c r="G3150">
        <v>93</v>
      </c>
      <c r="H3150" t="s">
        <v>32</v>
      </c>
      <c r="I3150" t="s">
        <v>131</v>
      </c>
      <c r="J3150" t="s">
        <v>1522</v>
      </c>
      <c r="K3150">
        <v>0.31382979999999999</v>
      </c>
      <c r="L3150">
        <v>14.75</v>
      </c>
      <c r="M3150">
        <v>47</v>
      </c>
      <c r="N3150">
        <v>1960</v>
      </c>
      <c r="O3150">
        <v>2007</v>
      </c>
      <c r="P3150" t="s">
        <v>454</v>
      </c>
      <c r="Q3150" t="s">
        <v>350</v>
      </c>
      <c r="R3150" t="s">
        <v>1397</v>
      </c>
      <c r="S3150" t="s">
        <v>1398</v>
      </c>
      <c r="T3150" t="s">
        <v>518</v>
      </c>
      <c r="U3150" t="s">
        <v>558</v>
      </c>
      <c r="V3150" t="s">
        <v>379</v>
      </c>
    </row>
    <row r="3151" spans="1:22">
      <c r="A3151">
        <v>62535</v>
      </c>
      <c r="B3151" t="s">
        <v>1096</v>
      </c>
      <c r="C3151">
        <v>0.1</v>
      </c>
      <c r="D3151" t="s">
        <v>373</v>
      </c>
      <c r="E3151" t="s">
        <v>374</v>
      </c>
      <c r="F3151">
        <v>2007</v>
      </c>
      <c r="G3151">
        <v>93</v>
      </c>
      <c r="H3151" t="s">
        <v>32</v>
      </c>
      <c r="I3151" t="s">
        <v>131</v>
      </c>
      <c r="J3151" t="s">
        <v>1522</v>
      </c>
      <c r="K3151">
        <v>0.31382979999999999</v>
      </c>
      <c r="L3151">
        <v>14.75</v>
      </c>
      <c r="M3151">
        <v>47</v>
      </c>
      <c r="N3151">
        <v>1960</v>
      </c>
      <c r="O3151">
        <v>2007</v>
      </c>
      <c r="P3151" t="s">
        <v>454</v>
      </c>
      <c r="Q3151" t="s">
        <v>350</v>
      </c>
      <c r="R3151" t="s">
        <v>1097</v>
      </c>
      <c r="S3151" t="s">
        <v>1098</v>
      </c>
      <c r="T3151" t="s">
        <v>1099</v>
      </c>
      <c r="U3151" t="s">
        <v>1095</v>
      </c>
      <c r="V3151" t="s">
        <v>379</v>
      </c>
    </row>
    <row r="3152" spans="1:22">
      <c r="A3152">
        <v>62536</v>
      </c>
      <c r="B3152" t="s">
        <v>1401</v>
      </c>
      <c r="C3152">
        <v>17.5</v>
      </c>
      <c r="D3152" t="s">
        <v>373</v>
      </c>
      <c r="E3152" t="s">
        <v>374</v>
      </c>
      <c r="F3152">
        <v>2007</v>
      </c>
      <c r="G3152">
        <v>93</v>
      </c>
      <c r="H3152" t="s">
        <v>32</v>
      </c>
      <c r="I3152" t="s">
        <v>131</v>
      </c>
      <c r="J3152" t="s">
        <v>1522</v>
      </c>
      <c r="K3152">
        <v>0.31382979999999999</v>
      </c>
      <c r="L3152">
        <v>14.75</v>
      </c>
      <c r="M3152">
        <v>47</v>
      </c>
      <c r="N3152">
        <v>1960</v>
      </c>
      <c r="O3152">
        <v>2007</v>
      </c>
      <c r="P3152" t="s">
        <v>454</v>
      </c>
      <c r="Q3152" t="s">
        <v>350</v>
      </c>
      <c r="R3152" t="s">
        <v>1401</v>
      </c>
      <c r="S3152" t="s">
        <v>414</v>
      </c>
      <c r="T3152" t="s">
        <v>1402</v>
      </c>
      <c r="U3152" t="s">
        <v>416</v>
      </c>
      <c r="V3152" t="s">
        <v>417</v>
      </c>
    </row>
    <row r="3153" spans="1:22">
      <c r="A3153">
        <v>62537</v>
      </c>
      <c r="B3153" t="s">
        <v>1399</v>
      </c>
      <c r="C3153">
        <v>3.5</v>
      </c>
      <c r="D3153" t="s">
        <v>373</v>
      </c>
      <c r="E3153" t="s">
        <v>374</v>
      </c>
      <c r="F3153">
        <v>2007</v>
      </c>
      <c r="G3153">
        <v>93</v>
      </c>
      <c r="H3153" t="s">
        <v>32</v>
      </c>
      <c r="I3153" t="s">
        <v>131</v>
      </c>
      <c r="J3153" t="s">
        <v>1522</v>
      </c>
      <c r="K3153">
        <v>0.31382979999999999</v>
      </c>
      <c r="L3153">
        <v>14.75</v>
      </c>
      <c r="M3153">
        <v>47</v>
      </c>
      <c r="N3153">
        <v>1960</v>
      </c>
      <c r="O3153">
        <v>2007</v>
      </c>
      <c r="P3153" t="s">
        <v>454</v>
      </c>
      <c r="Q3153" t="s">
        <v>350</v>
      </c>
      <c r="R3153" t="s">
        <v>1399</v>
      </c>
      <c r="S3153" t="s">
        <v>414</v>
      </c>
      <c r="T3153" t="s">
        <v>1400</v>
      </c>
      <c r="U3153" t="s">
        <v>416</v>
      </c>
      <c r="V3153" t="s">
        <v>417</v>
      </c>
    </row>
    <row r="3154" spans="1:22">
      <c r="A3154">
        <v>62538</v>
      </c>
      <c r="B3154" t="s">
        <v>1501</v>
      </c>
      <c r="C3154">
        <v>1.5</v>
      </c>
      <c r="D3154" t="s">
        <v>373</v>
      </c>
      <c r="E3154" t="s">
        <v>374</v>
      </c>
      <c r="F3154">
        <v>2007</v>
      </c>
      <c r="G3154">
        <v>93</v>
      </c>
      <c r="H3154" t="s">
        <v>32</v>
      </c>
      <c r="I3154" t="s">
        <v>131</v>
      </c>
      <c r="J3154" t="s">
        <v>1522</v>
      </c>
      <c r="K3154">
        <v>0.31382979999999999</v>
      </c>
      <c r="L3154">
        <v>14.75</v>
      </c>
      <c r="M3154">
        <v>47</v>
      </c>
      <c r="N3154">
        <v>1960</v>
      </c>
      <c r="O3154">
        <v>2007</v>
      </c>
      <c r="P3154" t="s">
        <v>454</v>
      </c>
      <c r="Q3154" t="s">
        <v>350</v>
      </c>
      <c r="R3154" t="s">
        <v>1501</v>
      </c>
      <c r="S3154" t="s">
        <v>426</v>
      </c>
      <c r="T3154" t="s">
        <v>1502</v>
      </c>
      <c r="U3154" t="s">
        <v>421</v>
      </c>
      <c r="V3154" t="s">
        <v>379</v>
      </c>
    </row>
    <row r="3155" spans="1:22">
      <c r="A3155">
        <v>62539</v>
      </c>
      <c r="B3155" t="s">
        <v>1106</v>
      </c>
      <c r="C3155">
        <v>1.5</v>
      </c>
      <c r="D3155" t="s">
        <v>373</v>
      </c>
      <c r="E3155" t="s">
        <v>374</v>
      </c>
      <c r="F3155">
        <v>2007</v>
      </c>
      <c r="G3155">
        <v>93</v>
      </c>
      <c r="H3155" t="s">
        <v>32</v>
      </c>
      <c r="I3155" t="s">
        <v>131</v>
      </c>
      <c r="J3155" t="s">
        <v>1522</v>
      </c>
      <c r="K3155">
        <v>0.31382979999999999</v>
      </c>
      <c r="L3155">
        <v>14.75</v>
      </c>
      <c r="M3155">
        <v>47</v>
      </c>
      <c r="N3155">
        <v>1960</v>
      </c>
      <c r="O3155">
        <v>2007</v>
      </c>
      <c r="P3155" t="s">
        <v>454</v>
      </c>
      <c r="Q3155" t="s">
        <v>350</v>
      </c>
      <c r="R3155" t="s">
        <v>1107</v>
      </c>
      <c r="S3155" t="s">
        <v>501</v>
      </c>
      <c r="T3155" t="s">
        <v>1108</v>
      </c>
      <c r="U3155" t="s">
        <v>421</v>
      </c>
      <c r="V3155" t="s">
        <v>379</v>
      </c>
    </row>
    <row r="3156" spans="1:22">
      <c r="A3156">
        <v>62540</v>
      </c>
      <c r="B3156" t="s">
        <v>1503</v>
      </c>
      <c r="C3156">
        <v>0.5</v>
      </c>
      <c r="D3156" t="s">
        <v>373</v>
      </c>
      <c r="E3156" t="s">
        <v>374</v>
      </c>
      <c r="F3156">
        <v>2007</v>
      </c>
      <c r="G3156">
        <v>93</v>
      </c>
      <c r="H3156" t="s">
        <v>32</v>
      </c>
      <c r="I3156" t="s">
        <v>131</v>
      </c>
      <c r="J3156" t="s">
        <v>1522</v>
      </c>
      <c r="K3156">
        <v>0.31382979999999999</v>
      </c>
      <c r="L3156">
        <v>14.75</v>
      </c>
      <c r="M3156">
        <v>47</v>
      </c>
      <c r="N3156">
        <v>1960</v>
      </c>
      <c r="O3156">
        <v>2007</v>
      </c>
      <c r="P3156" t="s">
        <v>454</v>
      </c>
      <c r="Q3156" t="s">
        <v>350</v>
      </c>
      <c r="R3156" t="s">
        <v>1503</v>
      </c>
      <c r="S3156" t="s">
        <v>426</v>
      </c>
      <c r="T3156" t="s">
        <v>1504</v>
      </c>
      <c r="U3156" t="s">
        <v>421</v>
      </c>
      <c r="V3156" t="s">
        <v>379</v>
      </c>
    </row>
    <row r="3157" spans="1:22">
      <c r="A3157">
        <v>62541</v>
      </c>
      <c r="B3157" t="s">
        <v>583</v>
      </c>
      <c r="C3157">
        <v>0.5</v>
      </c>
      <c r="D3157" t="s">
        <v>373</v>
      </c>
      <c r="E3157" t="s">
        <v>374</v>
      </c>
      <c r="F3157">
        <v>2007</v>
      </c>
      <c r="G3157">
        <v>93</v>
      </c>
      <c r="H3157" t="s">
        <v>32</v>
      </c>
      <c r="I3157" t="s">
        <v>131</v>
      </c>
      <c r="J3157" t="s">
        <v>1522</v>
      </c>
      <c r="K3157">
        <v>0.31382979999999999</v>
      </c>
      <c r="L3157">
        <v>14.75</v>
      </c>
      <c r="M3157">
        <v>47</v>
      </c>
      <c r="N3157">
        <v>1960</v>
      </c>
      <c r="O3157">
        <v>2007</v>
      </c>
      <c r="P3157" t="s">
        <v>454</v>
      </c>
      <c r="Q3157" t="s">
        <v>350</v>
      </c>
      <c r="R3157" t="s">
        <v>583</v>
      </c>
      <c r="S3157" t="s">
        <v>426</v>
      </c>
      <c r="T3157" t="s">
        <v>584</v>
      </c>
      <c r="U3157" t="s">
        <v>421</v>
      </c>
      <c r="V3157" t="s">
        <v>379</v>
      </c>
    </row>
    <row r="3158" spans="1:22">
      <c r="A3158">
        <v>62542</v>
      </c>
      <c r="B3158" t="s">
        <v>539</v>
      </c>
      <c r="C3158">
        <v>0.5</v>
      </c>
      <c r="D3158" t="s">
        <v>373</v>
      </c>
      <c r="E3158" t="s">
        <v>374</v>
      </c>
      <c r="F3158">
        <v>2007</v>
      </c>
      <c r="G3158">
        <v>93</v>
      </c>
      <c r="H3158" t="s">
        <v>32</v>
      </c>
      <c r="I3158" t="s">
        <v>131</v>
      </c>
      <c r="J3158" t="s">
        <v>1522</v>
      </c>
      <c r="K3158">
        <v>0.31382979999999999</v>
      </c>
      <c r="L3158">
        <v>14.75</v>
      </c>
      <c r="M3158">
        <v>47</v>
      </c>
      <c r="N3158">
        <v>1960</v>
      </c>
      <c r="O3158">
        <v>2007</v>
      </c>
      <c r="P3158" t="s">
        <v>454</v>
      </c>
      <c r="Q3158" t="s">
        <v>350</v>
      </c>
      <c r="R3158" t="s">
        <v>539</v>
      </c>
      <c r="S3158" t="s">
        <v>419</v>
      </c>
      <c r="T3158" t="s">
        <v>540</v>
      </c>
      <c r="U3158" t="s">
        <v>421</v>
      </c>
      <c r="V3158" t="s">
        <v>379</v>
      </c>
    </row>
    <row r="3159" spans="1:22">
      <c r="A3159">
        <v>62543</v>
      </c>
      <c r="B3159" t="s">
        <v>1109</v>
      </c>
      <c r="C3159">
        <v>0.5</v>
      </c>
      <c r="D3159" t="s">
        <v>373</v>
      </c>
      <c r="E3159" t="s">
        <v>374</v>
      </c>
      <c r="F3159">
        <v>2007</v>
      </c>
      <c r="G3159">
        <v>93</v>
      </c>
      <c r="H3159" t="s">
        <v>32</v>
      </c>
      <c r="I3159" t="s">
        <v>131</v>
      </c>
      <c r="J3159" t="s">
        <v>1522</v>
      </c>
      <c r="K3159">
        <v>0.31382979999999999</v>
      </c>
      <c r="L3159">
        <v>14.75</v>
      </c>
      <c r="M3159">
        <v>47</v>
      </c>
      <c r="N3159">
        <v>1960</v>
      </c>
      <c r="O3159">
        <v>2007</v>
      </c>
      <c r="P3159" t="s">
        <v>454</v>
      </c>
      <c r="Q3159" t="s">
        <v>350</v>
      </c>
      <c r="R3159" t="s">
        <v>1110</v>
      </c>
      <c r="S3159" t="s">
        <v>501</v>
      </c>
      <c r="T3159" t="s">
        <v>1111</v>
      </c>
      <c r="U3159" t="s">
        <v>421</v>
      </c>
      <c r="V3159" t="s">
        <v>379</v>
      </c>
    </row>
    <row r="3160" spans="1:22">
      <c r="A3160">
        <v>62544</v>
      </c>
      <c r="B3160" t="s">
        <v>1510</v>
      </c>
      <c r="C3160">
        <v>0.5</v>
      </c>
      <c r="D3160" t="s">
        <v>373</v>
      </c>
      <c r="E3160" t="s">
        <v>374</v>
      </c>
      <c r="F3160">
        <v>2007</v>
      </c>
      <c r="G3160">
        <v>93</v>
      </c>
      <c r="H3160" t="s">
        <v>32</v>
      </c>
      <c r="I3160" t="s">
        <v>131</v>
      </c>
      <c r="J3160" t="s">
        <v>1522</v>
      </c>
      <c r="K3160">
        <v>0.31382979999999999</v>
      </c>
      <c r="L3160">
        <v>14.75</v>
      </c>
      <c r="M3160">
        <v>47</v>
      </c>
      <c r="N3160">
        <v>1960</v>
      </c>
      <c r="O3160">
        <v>2007</v>
      </c>
      <c r="P3160" t="s">
        <v>454</v>
      </c>
      <c r="Q3160" t="s">
        <v>350</v>
      </c>
      <c r="R3160" t="s">
        <v>1510</v>
      </c>
      <c r="S3160" t="s">
        <v>1511</v>
      </c>
      <c r="T3160" t="s">
        <v>775</v>
      </c>
      <c r="U3160" t="s">
        <v>421</v>
      </c>
      <c r="V3160" t="s">
        <v>379</v>
      </c>
    </row>
    <row r="3161" spans="1:22">
      <c r="A3161">
        <v>62545</v>
      </c>
      <c r="B3161" t="s">
        <v>1462</v>
      </c>
      <c r="C3161">
        <v>0.5</v>
      </c>
      <c r="D3161" t="s">
        <v>373</v>
      </c>
      <c r="E3161" t="s">
        <v>374</v>
      </c>
      <c r="F3161">
        <v>2007</v>
      </c>
      <c r="G3161">
        <v>93</v>
      </c>
      <c r="H3161" t="s">
        <v>32</v>
      </c>
      <c r="I3161" t="s">
        <v>131</v>
      </c>
      <c r="J3161" t="s">
        <v>1522</v>
      </c>
      <c r="K3161">
        <v>0.31382979999999999</v>
      </c>
      <c r="L3161">
        <v>14.75</v>
      </c>
      <c r="M3161">
        <v>47</v>
      </c>
      <c r="N3161">
        <v>1960</v>
      </c>
      <c r="O3161">
        <v>2007</v>
      </c>
      <c r="P3161" t="s">
        <v>454</v>
      </c>
      <c r="Q3161" t="s">
        <v>350</v>
      </c>
      <c r="R3161" t="s">
        <v>1462</v>
      </c>
      <c r="S3161" t="s">
        <v>488</v>
      </c>
      <c r="T3161" t="s">
        <v>415</v>
      </c>
      <c r="U3161" t="s">
        <v>421</v>
      </c>
      <c r="V3161" t="s">
        <v>379</v>
      </c>
    </row>
    <row r="3162" spans="1:22">
      <c r="A3162">
        <v>62546</v>
      </c>
      <c r="B3162" t="s">
        <v>1114</v>
      </c>
      <c r="C3162">
        <v>0.5</v>
      </c>
      <c r="D3162" t="s">
        <v>373</v>
      </c>
      <c r="E3162" t="s">
        <v>374</v>
      </c>
      <c r="F3162">
        <v>2007</v>
      </c>
      <c r="G3162">
        <v>93</v>
      </c>
      <c r="H3162" t="s">
        <v>32</v>
      </c>
      <c r="I3162" t="s">
        <v>131</v>
      </c>
      <c r="J3162" t="s">
        <v>1522</v>
      </c>
      <c r="K3162">
        <v>0.31382979999999999</v>
      </c>
      <c r="L3162">
        <v>14.75</v>
      </c>
      <c r="M3162">
        <v>47</v>
      </c>
      <c r="N3162">
        <v>1960</v>
      </c>
      <c r="O3162">
        <v>2007</v>
      </c>
      <c r="P3162" t="s">
        <v>454</v>
      </c>
      <c r="Q3162" t="s">
        <v>350</v>
      </c>
      <c r="R3162" t="s">
        <v>1114</v>
      </c>
      <c r="S3162" t="s">
        <v>488</v>
      </c>
      <c r="T3162" t="s">
        <v>1115</v>
      </c>
      <c r="U3162" t="s">
        <v>421</v>
      </c>
      <c r="V3162" t="s">
        <v>379</v>
      </c>
    </row>
    <row r="3163" spans="1:22">
      <c r="A3163">
        <v>62547</v>
      </c>
      <c r="B3163" t="s">
        <v>425</v>
      </c>
      <c r="C3163">
        <v>0.1</v>
      </c>
      <c r="D3163" t="s">
        <v>373</v>
      </c>
      <c r="E3163" t="s">
        <v>374</v>
      </c>
      <c r="F3163">
        <v>2007</v>
      </c>
      <c r="G3163">
        <v>93</v>
      </c>
      <c r="H3163" t="s">
        <v>32</v>
      </c>
      <c r="I3163" t="s">
        <v>131</v>
      </c>
      <c r="J3163" t="s">
        <v>1522</v>
      </c>
      <c r="K3163">
        <v>0.31382979999999999</v>
      </c>
      <c r="L3163">
        <v>14.75</v>
      </c>
      <c r="M3163">
        <v>47</v>
      </c>
      <c r="N3163">
        <v>1960</v>
      </c>
      <c r="O3163">
        <v>2007</v>
      </c>
      <c r="P3163" t="s">
        <v>454</v>
      </c>
      <c r="Q3163" t="s">
        <v>350</v>
      </c>
      <c r="R3163" t="s">
        <v>425</v>
      </c>
      <c r="S3163" t="s">
        <v>426</v>
      </c>
      <c r="T3163" t="s">
        <v>427</v>
      </c>
      <c r="U3163" t="s">
        <v>421</v>
      </c>
      <c r="V3163" t="s">
        <v>379</v>
      </c>
    </row>
    <row r="3164" spans="1:22">
      <c r="A3164">
        <v>62548</v>
      </c>
      <c r="B3164" t="s">
        <v>1507</v>
      </c>
      <c r="C3164">
        <v>0.1</v>
      </c>
      <c r="D3164" t="s">
        <v>373</v>
      </c>
      <c r="E3164" t="s">
        <v>374</v>
      </c>
      <c r="F3164">
        <v>2007</v>
      </c>
      <c r="G3164">
        <v>93</v>
      </c>
      <c r="H3164" t="s">
        <v>32</v>
      </c>
      <c r="I3164" t="s">
        <v>131</v>
      </c>
      <c r="J3164" t="s">
        <v>1522</v>
      </c>
      <c r="K3164">
        <v>0.31382979999999999</v>
      </c>
      <c r="L3164">
        <v>14.75</v>
      </c>
      <c r="M3164">
        <v>47</v>
      </c>
      <c r="N3164">
        <v>1960</v>
      </c>
      <c r="O3164">
        <v>2007</v>
      </c>
      <c r="P3164" t="s">
        <v>454</v>
      </c>
      <c r="Q3164" t="s">
        <v>350</v>
      </c>
      <c r="R3164" t="s">
        <v>1508</v>
      </c>
      <c r="S3164" t="s">
        <v>501</v>
      </c>
      <c r="T3164" t="s">
        <v>1509</v>
      </c>
      <c r="U3164" t="s">
        <v>421</v>
      </c>
      <c r="V3164" t="s">
        <v>379</v>
      </c>
    </row>
    <row r="3165" spans="1:22">
      <c r="A3165">
        <v>62549</v>
      </c>
      <c r="B3165" t="s">
        <v>1440</v>
      </c>
      <c r="C3165">
        <v>0.1</v>
      </c>
      <c r="D3165" t="s">
        <v>373</v>
      </c>
      <c r="E3165" t="s">
        <v>374</v>
      </c>
      <c r="F3165">
        <v>2007</v>
      </c>
      <c r="G3165">
        <v>93</v>
      </c>
      <c r="H3165" t="s">
        <v>32</v>
      </c>
      <c r="I3165" t="s">
        <v>131</v>
      </c>
      <c r="J3165" t="s">
        <v>1522</v>
      </c>
      <c r="K3165">
        <v>0.31382979999999999</v>
      </c>
      <c r="L3165">
        <v>14.75</v>
      </c>
      <c r="M3165">
        <v>47</v>
      </c>
      <c r="N3165">
        <v>1960</v>
      </c>
      <c r="O3165">
        <v>2007</v>
      </c>
      <c r="P3165" t="s">
        <v>454</v>
      </c>
      <c r="Q3165" t="s">
        <v>350</v>
      </c>
      <c r="R3165" t="s">
        <v>1441</v>
      </c>
      <c r="S3165" t="s">
        <v>501</v>
      </c>
      <c r="T3165" t="s">
        <v>1442</v>
      </c>
      <c r="U3165" t="s">
        <v>421</v>
      </c>
      <c r="V3165" t="s">
        <v>379</v>
      </c>
    </row>
    <row r="3166" spans="1:22">
      <c r="A3166">
        <v>62550</v>
      </c>
      <c r="B3166" t="s">
        <v>1138</v>
      </c>
      <c r="C3166">
        <v>0.1</v>
      </c>
      <c r="D3166" t="s">
        <v>373</v>
      </c>
      <c r="E3166" t="s">
        <v>374</v>
      </c>
      <c r="F3166">
        <v>2007</v>
      </c>
      <c r="G3166">
        <v>93</v>
      </c>
      <c r="H3166" t="s">
        <v>32</v>
      </c>
      <c r="I3166" t="s">
        <v>131</v>
      </c>
      <c r="J3166" t="s">
        <v>1522</v>
      </c>
      <c r="K3166">
        <v>0.31382979999999999</v>
      </c>
      <c r="L3166">
        <v>14.75</v>
      </c>
      <c r="M3166">
        <v>47</v>
      </c>
      <c r="N3166">
        <v>1960</v>
      </c>
      <c r="O3166">
        <v>2007</v>
      </c>
      <c r="P3166" t="s">
        <v>454</v>
      </c>
      <c r="Q3166" t="s">
        <v>350</v>
      </c>
      <c r="R3166" t="s">
        <v>1139</v>
      </c>
      <c r="S3166" t="s">
        <v>501</v>
      </c>
      <c r="T3166" t="s">
        <v>1140</v>
      </c>
      <c r="U3166" t="s">
        <v>421</v>
      </c>
      <c r="V3166" t="s">
        <v>379</v>
      </c>
    </row>
    <row r="3167" spans="1:22">
      <c r="A3167">
        <v>62551</v>
      </c>
      <c r="B3167" t="s">
        <v>1147</v>
      </c>
      <c r="C3167">
        <v>0.1</v>
      </c>
      <c r="D3167" t="s">
        <v>373</v>
      </c>
      <c r="E3167" t="s">
        <v>374</v>
      </c>
      <c r="F3167">
        <v>2007</v>
      </c>
      <c r="G3167">
        <v>93</v>
      </c>
      <c r="H3167" t="s">
        <v>32</v>
      </c>
      <c r="I3167" t="s">
        <v>131</v>
      </c>
      <c r="J3167" t="s">
        <v>1522</v>
      </c>
      <c r="K3167">
        <v>0.31382979999999999</v>
      </c>
      <c r="L3167">
        <v>14.75</v>
      </c>
      <c r="M3167">
        <v>47</v>
      </c>
      <c r="N3167">
        <v>1960</v>
      </c>
      <c r="O3167">
        <v>2007</v>
      </c>
      <c r="P3167" t="s">
        <v>454</v>
      </c>
      <c r="Q3167" t="s">
        <v>350</v>
      </c>
      <c r="R3167" t="s">
        <v>1147</v>
      </c>
      <c r="S3167" t="s">
        <v>1148</v>
      </c>
      <c r="T3167" t="s">
        <v>1149</v>
      </c>
      <c r="U3167" t="s">
        <v>421</v>
      </c>
      <c r="V3167" t="s">
        <v>379</v>
      </c>
    </row>
    <row r="3168" spans="1:22">
      <c r="A3168">
        <v>62552</v>
      </c>
      <c r="B3168" t="s">
        <v>1123</v>
      </c>
      <c r="C3168">
        <v>0.1</v>
      </c>
      <c r="D3168" t="s">
        <v>373</v>
      </c>
      <c r="E3168" t="s">
        <v>374</v>
      </c>
      <c r="F3168">
        <v>2007</v>
      </c>
      <c r="G3168">
        <v>93</v>
      </c>
      <c r="H3168" t="s">
        <v>32</v>
      </c>
      <c r="I3168" t="s">
        <v>131</v>
      </c>
      <c r="J3168" t="s">
        <v>1522</v>
      </c>
      <c r="K3168">
        <v>0.31382979999999999</v>
      </c>
      <c r="L3168">
        <v>14.75</v>
      </c>
      <c r="M3168">
        <v>47</v>
      </c>
      <c r="N3168">
        <v>1960</v>
      </c>
      <c r="O3168">
        <v>2007</v>
      </c>
      <c r="P3168" t="s">
        <v>454</v>
      </c>
      <c r="Q3168" t="s">
        <v>350</v>
      </c>
      <c r="R3168" t="s">
        <v>1123</v>
      </c>
      <c r="S3168" t="s">
        <v>1124</v>
      </c>
      <c r="T3168" t="s">
        <v>1025</v>
      </c>
      <c r="U3168" t="s">
        <v>421</v>
      </c>
      <c r="V3168" t="s">
        <v>379</v>
      </c>
    </row>
    <row r="3169" spans="1:22">
      <c r="A3169">
        <v>62553</v>
      </c>
      <c r="B3169" t="s">
        <v>1410</v>
      </c>
      <c r="C3169">
        <v>0.1</v>
      </c>
      <c r="D3169" t="s">
        <v>373</v>
      </c>
      <c r="E3169" t="s">
        <v>374</v>
      </c>
      <c r="F3169">
        <v>2007</v>
      </c>
      <c r="G3169">
        <v>93</v>
      </c>
      <c r="H3169" t="s">
        <v>32</v>
      </c>
      <c r="I3169" t="s">
        <v>131</v>
      </c>
      <c r="J3169" t="s">
        <v>1522</v>
      </c>
      <c r="K3169">
        <v>0.31382979999999999</v>
      </c>
      <c r="L3169">
        <v>14.75</v>
      </c>
      <c r="M3169">
        <v>47</v>
      </c>
      <c r="N3169">
        <v>1960</v>
      </c>
      <c r="O3169">
        <v>2007</v>
      </c>
      <c r="P3169" t="s">
        <v>454</v>
      </c>
      <c r="Q3169" t="s">
        <v>350</v>
      </c>
      <c r="R3169" t="s">
        <v>1410</v>
      </c>
      <c r="S3169" t="s">
        <v>1151</v>
      </c>
      <c r="T3169" t="s">
        <v>1411</v>
      </c>
      <c r="U3169" t="s">
        <v>421</v>
      </c>
      <c r="V3169" t="s">
        <v>379</v>
      </c>
    </row>
    <row r="3170" spans="1:22">
      <c r="A3170">
        <v>62554</v>
      </c>
      <c r="B3170" t="s">
        <v>1512</v>
      </c>
      <c r="C3170">
        <v>0.1</v>
      </c>
      <c r="D3170" t="s">
        <v>373</v>
      </c>
      <c r="E3170" t="s">
        <v>374</v>
      </c>
      <c r="F3170">
        <v>2007</v>
      </c>
      <c r="G3170">
        <v>93</v>
      </c>
      <c r="H3170" t="s">
        <v>32</v>
      </c>
      <c r="I3170" t="s">
        <v>131</v>
      </c>
      <c r="J3170" t="s">
        <v>1522</v>
      </c>
      <c r="K3170">
        <v>0.31382979999999999</v>
      </c>
      <c r="L3170">
        <v>14.75</v>
      </c>
      <c r="M3170">
        <v>47</v>
      </c>
      <c r="N3170">
        <v>1960</v>
      </c>
      <c r="O3170">
        <v>2007</v>
      </c>
      <c r="P3170" t="s">
        <v>454</v>
      </c>
      <c r="Q3170" t="s">
        <v>350</v>
      </c>
      <c r="R3170" t="s">
        <v>1512</v>
      </c>
      <c r="S3170" t="s">
        <v>1513</v>
      </c>
      <c r="T3170" t="s">
        <v>1514</v>
      </c>
      <c r="U3170" t="s">
        <v>421</v>
      </c>
      <c r="V3170" t="s">
        <v>379</v>
      </c>
    </row>
    <row r="3171" spans="1:22">
      <c r="A3171">
        <v>62555</v>
      </c>
      <c r="B3171" t="s">
        <v>1505</v>
      </c>
      <c r="C3171">
        <v>0.1</v>
      </c>
      <c r="D3171" t="s">
        <v>373</v>
      </c>
      <c r="E3171" t="s">
        <v>374</v>
      </c>
      <c r="F3171">
        <v>2007</v>
      </c>
      <c r="G3171">
        <v>93</v>
      </c>
      <c r="H3171" t="s">
        <v>32</v>
      </c>
      <c r="I3171" t="s">
        <v>131</v>
      </c>
      <c r="J3171" t="s">
        <v>1522</v>
      </c>
      <c r="K3171">
        <v>0.31382979999999999</v>
      </c>
      <c r="L3171">
        <v>14.75</v>
      </c>
      <c r="M3171">
        <v>47</v>
      </c>
      <c r="N3171">
        <v>1960</v>
      </c>
      <c r="O3171">
        <v>2007</v>
      </c>
      <c r="P3171" t="s">
        <v>454</v>
      </c>
      <c r="Q3171" t="s">
        <v>350</v>
      </c>
      <c r="R3171" t="s">
        <v>1505</v>
      </c>
      <c r="S3171" t="s">
        <v>1262</v>
      </c>
      <c r="T3171" t="s">
        <v>1506</v>
      </c>
      <c r="U3171" t="s">
        <v>421</v>
      </c>
      <c r="V3171" t="s">
        <v>379</v>
      </c>
    </row>
    <row r="3172" spans="1:22">
      <c r="A3172">
        <v>62556</v>
      </c>
      <c r="B3172" t="s">
        <v>495</v>
      </c>
      <c r="C3172">
        <v>0.5</v>
      </c>
      <c r="D3172" t="s">
        <v>373</v>
      </c>
      <c r="E3172" t="s">
        <v>374</v>
      </c>
      <c r="F3172">
        <v>2007</v>
      </c>
      <c r="G3172">
        <v>93</v>
      </c>
      <c r="H3172" t="s">
        <v>32</v>
      </c>
      <c r="I3172" t="s">
        <v>131</v>
      </c>
      <c r="J3172" t="s">
        <v>1522</v>
      </c>
      <c r="K3172">
        <v>0.31382979999999999</v>
      </c>
      <c r="L3172">
        <v>14.75</v>
      </c>
      <c r="M3172">
        <v>47</v>
      </c>
      <c r="N3172">
        <v>1960</v>
      </c>
      <c r="O3172">
        <v>2007</v>
      </c>
      <c r="P3172" t="s">
        <v>454</v>
      </c>
      <c r="Q3172" t="s">
        <v>350</v>
      </c>
      <c r="R3172" t="s">
        <v>495</v>
      </c>
      <c r="S3172" t="s">
        <v>496</v>
      </c>
      <c r="T3172" t="s">
        <v>497</v>
      </c>
      <c r="U3172" t="s">
        <v>434</v>
      </c>
      <c r="V3172" t="s">
        <v>379</v>
      </c>
    </row>
    <row r="3173" spans="1:22">
      <c r="A3173">
        <v>62557</v>
      </c>
      <c r="B3173" t="s">
        <v>1176</v>
      </c>
      <c r="C3173">
        <v>0.1</v>
      </c>
      <c r="D3173" t="s">
        <v>373</v>
      </c>
      <c r="E3173" t="s">
        <v>374</v>
      </c>
      <c r="F3173">
        <v>2007</v>
      </c>
      <c r="G3173">
        <v>93</v>
      </c>
      <c r="H3173" t="s">
        <v>32</v>
      </c>
      <c r="I3173" t="s">
        <v>131</v>
      </c>
      <c r="J3173" t="s">
        <v>1522</v>
      </c>
      <c r="K3173">
        <v>0.31382979999999999</v>
      </c>
      <c r="L3173">
        <v>14.75</v>
      </c>
      <c r="M3173">
        <v>47</v>
      </c>
      <c r="N3173">
        <v>1960</v>
      </c>
      <c r="O3173">
        <v>2007</v>
      </c>
      <c r="P3173" t="s">
        <v>454</v>
      </c>
      <c r="Q3173" t="s">
        <v>350</v>
      </c>
      <c r="R3173" t="s">
        <v>1176</v>
      </c>
      <c r="S3173" t="s">
        <v>432</v>
      </c>
      <c r="T3173" t="s">
        <v>791</v>
      </c>
      <c r="U3173" t="s">
        <v>434</v>
      </c>
      <c r="V3173" t="s">
        <v>379</v>
      </c>
    </row>
    <row r="3174" spans="1:22">
      <c r="A3174">
        <v>62558</v>
      </c>
      <c r="B3174" t="s">
        <v>1167</v>
      </c>
      <c r="C3174">
        <v>0.1</v>
      </c>
      <c r="D3174" t="s">
        <v>373</v>
      </c>
      <c r="E3174" t="s">
        <v>374</v>
      </c>
      <c r="F3174">
        <v>2007</v>
      </c>
      <c r="G3174">
        <v>93</v>
      </c>
      <c r="H3174" t="s">
        <v>32</v>
      </c>
      <c r="I3174" t="s">
        <v>131</v>
      </c>
      <c r="J3174" t="s">
        <v>1522</v>
      </c>
      <c r="K3174">
        <v>0.31382979999999999</v>
      </c>
      <c r="L3174">
        <v>14.75</v>
      </c>
      <c r="M3174">
        <v>47</v>
      </c>
      <c r="N3174">
        <v>1960</v>
      </c>
      <c r="O3174">
        <v>2007</v>
      </c>
      <c r="P3174" t="s">
        <v>454</v>
      </c>
      <c r="Q3174" t="s">
        <v>350</v>
      </c>
      <c r="R3174" t="s">
        <v>1167</v>
      </c>
      <c r="S3174" t="s">
        <v>432</v>
      </c>
      <c r="T3174" t="s">
        <v>1168</v>
      </c>
      <c r="U3174" t="s">
        <v>434</v>
      </c>
      <c r="V3174" t="s">
        <v>379</v>
      </c>
    </row>
    <row r="3175" spans="1:22">
      <c r="A3175">
        <v>62559</v>
      </c>
      <c r="B3175" t="s">
        <v>1174</v>
      </c>
      <c r="C3175">
        <v>0.1</v>
      </c>
      <c r="D3175" t="s">
        <v>373</v>
      </c>
      <c r="E3175" t="s">
        <v>374</v>
      </c>
      <c r="F3175">
        <v>2007</v>
      </c>
      <c r="G3175">
        <v>93</v>
      </c>
      <c r="H3175" t="s">
        <v>32</v>
      </c>
      <c r="I3175" t="s">
        <v>131</v>
      </c>
      <c r="J3175" t="s">
        <v>1522</v>
      </c>
      <c r="K3175">
        <v>0.31382979999999999</v>
      </c>
      <c r="L3175">
        <v>14.75</v>
      </c>
      <c r="M3175">
        <v>47</v>
      </c>
      <c r="N3175">
        <v>1960</v>
      </c>
      <c r="O3175">
        <v>2007</v>
      </c>
      <c r="P3175" t="s">
        <v>454</v>
      </c>
      <c r="Q3175" t="s">
        <v>350</v>
      </c>
      <c r="R3175" t="s">
        <v>1174</v>
      </c>
      <c r="S3175" t="s">
        <v>496</v>
      </c>
      <c r="T3175" t="s">
        <v>783</v>
      </c>
      <c r="U3175" t="s">
        <v>434</v>
      </c>
      <c r="V3175" t="s">
        <v>379</v>
      </c>
    </row>
    <row r="3176" spans="1:22">
      <c r="A3176">
        <v>62560</v>
      </c>
      <c r="B3176" t="s">
        <v>1180</v>
      </c>
      <c r="C3176">
        <v>0.1</v>
      </c>
      <c r="D3176" t="s">
        <v>373</v>
      </c>
      <c r="E3176" t="s">
        <v>374</v>
      </c>
      <c r="F3176">
        <v>2007</v>
      </c>
      <c r="G3176">
        <v>93</v>
      </c>
      <c r="H3176" t="s">
        <v>32</v>
      </c>
      <c r="I3176" t="s">
        <v>131</v>
      </c>
      <c r="J3176" t="s">
        <v>1522</v>
      </c>
      <c r="K3176">
        <v>0.31382979999999999</v>
      </c>
      <c r="L3176">
        <v>14.75</v>
      </c>
      <c r="M3176">
        <v>47</v>
      </c>
      <c r="N3176">
        <v>1960</v>
      </c>
      <c r="O3176">
        <v>2007</v>
      </c>
      <c r="P3176" t="s">
        <v>454</v>
      </c>
      <c r="Q3176" t="s">
        <v>350</v>
      </c>
      <c r="R3176" t="s">
        <v>1180</v>
      </c>
      <c r="S3176" t="s">
        <v>1181</v>
      </c>
      <c r="T3176" t="s">
        <v>1182</v>
      </c>
      <c r="U3176" t="s">
        <v>719</v>
      </c>
      <c r="V3176" t="s">
        <v>379</v>
      </c>
    </row>
    <row r="3177" spans="1:22">
      <c r="A3177">
        <v>62561</v>
      </c>
      <c r="B3177" t="s">
        <v>1198</v>
      </c>
      <c r="C3177">
        <v>0.5</v>
      </c>
      <c r="D3177" t="s">
        <v>373</v>
      </c>
      <c r="E3177" t="s">
        <v>374</v>
      </c>
      <c r="F3177">
        <v>2007</v>
      </c>
      <c r="G3177">
        <v>93</v>
      </c>
      <c r="H3177" t="s">
        <v>32</v>
      </c>
      <c r="I3177" t="s">
        <v>131</v>
      </c>
      <c r="J3177" t="s">
        <v>1522</v>
      </c>
      <c r="K3177">
        <v>0.31382979999999999</v>
      </c>
      <c r="L3177">
        <v>14.75</v>
      </c>
      <c r="M3177">
        <v>47</v>
      </c>
      <c r="N3177">
        <v>1960</v>
      </c>
      <c r="O3177">
        <v>2007</v>
      </c>
      <c r="P3177" t="s">
        <v>454</v>
      </c>
      <c r="Q3177" t="s">
        <v>350</v>
      </c>
      <c r="R3177" t="s">
        <v>1198</v>
      </c>
      <c r="S3177" t="s">
        <v>440</v>
      </c>
      <c r="T3177" t="s">
        <v>1199</v>
      </c>
      <c r="U3177" t="s">
        <v>442</v>
      </c>
      <c r="V3177" t="s">
        <v>379</v>
      </c>
    </row>
    <row r="3178" spans="1:22">
      <c r="A3178">
        <v>62562</v>
      </c>
      <c r="B3178" t="s">
        <v>1195</v>
      </c>
      <c r="C3178">
        <v>0.5</v>
      </c>
      <c r="D3178" t="s">
        <v>373</v>
      </c>
      <c r="E3178" t="s">
        <v>374</v>
      </c>
      <c r="F3178">
        <v>2007</v>
      </c>
      <c r="G3178">
        <v>93</v>
      </c>
      <c r="H3178" t="s">
        <v>32</v>
      </c>
      <c r="I3178" t="s">
        <v>131</v>
      </c>
      <c r="J3178" t="s">
        <v>1522</v>
      </c>
      <c r="K3178">
        <v>0.31382979999999999</v>
      </c>
      <c r="L3178">
        <v>14.75</v>
      </c>
      <c r="M3178">
        <v>47</v>
      </c>
      <c r="N3178">
        <v>1960</v>
      </c>
      <c r="O3178">
        <v>2007</v>
      </c>
      <c r="P3178" t="s">
        <v>454</v>
      </c>
      <c r="Q3178" t="s">
        <v>350</v>
      </c>
      <c r="R3178" t="s">
        <v>1196</v>
      </c>
      <c r="S3178" t="s">
        <v>440</v>
      </c>
      <c r="T3178" t="s">
        <v>1197</v>
      </c>
      <c r="U3178" t="s">
        <v>442</v>
      </c>
      <c r="V3178" t="s">
        <v>379</v>
      </c>
    </row>
    <row r="3179" spans="1:22">
      <c r="A3179">
        <v>62563</v>
      </c>
      <c r="B3179" t="s">
        <v>1200</v>
      </c>
      <c r="C3179">
        <v>0.1</v>
      </c>
      <c r="D3179" t="s">
        <v>373</v>
      </c>
      <c r="E3179" t="s">
        <v>374</v>
      </c>
      <c r="F3179">
        <v>2007</v>
      </c>
      <c r="G3179">
        <v>93</v>
      </c>
      <c r="H3179" t="s">
        <v>32</v>
      </c>
      <c r="I3179" t="s">
        <v>131</v>
      </c>
      <c r="J3179" t="s">
        <v>1522</v>
      </c>
      <c r="K3179">
        <v>0.31382979999999999</v>
      </c>
      <c r="L3179">
        <v>14.75</v>
      </c>
      <c r="M3179">
        <v>47</v>
      </c>
      <c r="N3179">
        <v>1960</v>
      </c>
      <c r="O3179">
        <v>2007</v>
      </c>
      <c r="P3179" t="s">
        <v>454</v>
      </c>
      <c r="Q3179" t="s">
        <v>350</v>
      </c>
      <c r="R3179" t="s">
        <v>1200</v>
      </c>
      <c r="S3179" t="s">
        <v>440</v>
      </c>
      <c r="T3179" t="s">
        <v>1201</v>
      </c>
      <c r="U3179" t="s">
        <v>442</v>
      </c>
      <c r="V3179" t="s">
        <v>379</v>
      </c>
    </row>
    <row r="3180" spans="1:22">
      <c r="A3180">
        <v>62564</v>
      </c>
      <c r="B3180" t="s">
        <v>1220</v>
      </c>
      <c r="C3180">
        <v>1.5</v>
      </c>
      <c r="D3180" t="s">
        <v>373</v>
      </c>
      <c r="E3180" t="s">
        <v>374</v>
      </c>
      <c r="F3180">
        <v>2007</v>
      </c>
      <c r="G3180">
        <v>93</v>
      </c>
      <c r="H3180" t="s">
        <v>32</v>
      </c>
      <c r="I3180" t="s">
        <v>131</v>
      </c>
      <c r="J3180" t="s">
        <v>1522</v>
      </c>
      <c r="K3180">
        <v>0.31382979999999999</v>
      </c>
      <c r="L3180">
        <v>14.75</v>
      </c>
      <c r="M3180">
        <v>47</v>
      </c>
      <c r="N3180">
        <v>1960</v>
      </c>
      <c r="O3180">
        <v>2007</v>
      </c>
      <c r="P3180" t="s">
        <v>454</v>
      </c>
      <c r="Q3180" t="s">
        <v>350</v>
      </c>
      <c r="R3180" t="s">
        <v>1220</v>
      </c>
      <c r="S3180" t="s">
        <v>550</v>
      </c>
      <c r="T3180" t="s">
        <v>1048</v>
      </c>
      <c r="U3180" t="s">
        <v>552</v>
      </c>
      <c r="V3180" t="s">
        <v>379</v>
      </c>
    </row>
    <row r="3181" spans="1:22">
      <c r="A3181">
        <v>62565</v>
      </c>
      <c r="B3181" t="s">
        <v>1221</v>
      </c>
      <c r="C3181">
        <v>0.1</v>
      </c>
      <c r="D3181" t="s">
        <v>373</v>
      </c>
      <c r="E3181" t="s">
        <v>374</v>
      </c>
      <c r="F3181">
        <v>2007</v>
      </c>
      <c r="G3181">
        <v>93</v>
      </c>
      <c r="H3181" t="s">
        <v>32</v>
      </c>
      <c r="I3181" t="s">
        <v>131</v>
      </c>
      <c r="J3181" t="s">
        <v>1522</v>
      </c>
      <c r="K3181">
        <v>0.31382979999999999</v>
      </c>
      <c r="L3181">
        <v>14.75</v>
      </c>
      <c r="M3181">
        <v>47</v>
      </c>
      <c r="N3181">
        <v>1960</v>
      </c>
      <c r="O3181">
        <v>2007</v>
      </c>
      <c r="P3181" t="s">
        <v>454</v>
      </c>
      <c r="Q3181" t="s">
        <v>350</v>
      </c>
      <c r="R3181" t="s">
        <v>1221</v>
      </c>
      <c r="S3181" t="s">
        <v>1222</v>
      </c>
      <c r="T3181" t="s">
        <v>1223</v>
      </c>
      <c r="U3181" t="s">
        <v>552</v>
      </c>
      <c r="V3181" t="s">
        <v>379</v>
      </c>
    </row>
    <row r="3182" spans="1:22">
      <c r="A3182">
        <v>62566</v>
      </c>
      <c r="B3182" t="s">
        <v>1349</v>
      </c>
      <c r="C3182">
        <v>3.5</v>
      </c>
      <c r="D3182" t="s">
        <v>373</v>
      </c>
      <c r="E3182" t="s">
        <v>374</v>
      </c>
      <c r="F3182">
        <v>2007</v>
      </c>
      <c r="G3182">
        <v>93</v>
      </c>
      <c r="H3182" t="s">
        <v>32</v>
      </c>
      <c r="I3182" t="s">
        <v>131</v>
      </c>
      <c r="J3182" t="s">
        <v>1533</v>
      </c>
      <c r="K3182">
        <v>0.31382979999999999</v>
      </c>
      <c r="L3182">
        <v>14.75</v>
      </c>
      <c r="M3182">
        <v>47</v>
      </c>
      <c r="N3182">
        <v>1960</v>
      </c>
      <c r="O3182">
        <v>2007</v>
      </c>
      <c r="P3182" t="s">
        <v>454</v>
      </c>
      <c r="Q3182" t="s">
        <v>350</v>
      </c>
      <c r="R3182" t="s">
        <v>1349</v>
      </c>
      <c r="S3182" t="s">
        <v>1351</v>
      </c>
      <c r="T3182" t="s">
        <v>1352</v>
      </c>
      <c r="U3182" t="s">
        <v>1353</v>
      </c>
      <c r="V3182" t="s">
        <v>379</v>
      </c>
    </row>
    <row r="3183" spans="1:22">
      <c r="A3183">
        <v>62567</v>
      </c>
      <c r="B3183" t="s">
        <v>569</v>
      </c>
      <c r="C3183">
        <v>1.5</v>
      </c>
      <c r="D3183" t="s">
        <v>373</v>
      </c>
      <c r="E3183" t="s">
        <v>374</v>
      </c>
      <c r="F3183">
        <v>2007</v>
      </c>
      <c r="G3183">
        <v>93</v>
      </c>
      <c r="H3183" t="s">
        <v>32</v>
      </c>
      <c r="I3183" t="s">
        <v>131</v>
      </c>
      <c r="J3183" t="s">
        <v>1533</v>
      </c>
      <c r="K3183">
        <v>0.31382979999999999</v>
      </c>
      <c r="L3183">
        <v>14.75</v>
      </c>
      <c r="M3183">
        <v>47</v>
      </c>
      <c r="N3183">
        <v>1960</v>
      </c>
      <c r="O3183">
        <v>2007</v>
      </c>
      <c r="P3183" t="s">
        <v>454</v>
      </c>
      <c r="Q3183" t="s">
        <v>350</v>
      </c>
      <c r="R3183" t="s">
        <v>569</v>
      </c>
      <c r="S3183" t="s">
        <v>570</v>
      </c>
      <c r="T3183" t="s">
        <v>571</v>
      </c>
      <c r="U3183" t="s">
        <v>572</v>
      </c>
      <c r="V3183" t="s">
        <v>379</v>
      </c>
    </row>
    <row r="3184" spans="1:22">
      <c r="A3184">
        <v>62568</v>
      </c>
      <c r="B3184" t="s">
        <v>1228</v>
      </c>
      <c r="C3184">
        <v>0.1</v>
      </c>
      <c r="D3184" t="s">
        <v>373</v>
      </c>
      <c r="E3184" t="s">
        <v>374</v>
      </c>
      <c r="F3184">
        <v>2007</v>
      </c>
      <c r="G3184">
        <v>93</v>
      </c>
      <c r="H3184" t="s">
        <v>32</v>
      </c>
      <c r="I3184" t="s">
        <v>131</v>
      </c>
      <c r="J3184" t="s">
        <v>1533</v>
      </c>
      <c r="K3184">
        <v>0.31382979999999999</v>
      </c>
      <c r="L3184">
        <v>14.75</v>
      </c>
      <c r="M3184">
        <v>47</v>
      </c>
      <c r="N3184">
        <v>1960</v>
      </c>
      <c r="O3184">
        <v>2007</v>
      </c>
      <c r="P3184" t="s">
        <v>454</v>
      </c>
      <c r="Q3184" t="s">
        <v>350</v>
      </c>
      <c r="R3184" t="s">
        <v>1228</v>
      </c>
      <c r="S3184" t="s">
        <v>585</v>
      </c>
      <c r="T3184" t="s">
        <v>1229</v>
      </c>
      <c r="U3184" t="s">
        <v>587</v>
      </c>
      <c r="V3184" t="s">
        <v>379</v>
      </c>
    </row>
    <row r="3185" spans="1:22">
      <c r="A3185">
        <v>62569</v>
      </c>
      <c r="B3185" t="s">
        <v>879</v>
      </c>
      <c r="C3185">
        <v>1.5</v>
      </c>
      <c r="D3185" t="s">
        <v>373</v>
      </c>
      <c r="E3185" t="s">
        <v>374</v>
      </c>
      <c r="F3185">
        <v>2007</v>
      </c>
      <c r="G3185">
        <v>93</v>
      </c>
      <c r="H3185" t="s">
        <v>32</v>
      </c>
      <c r="I3185" t="s">
        <v>131</v>
      </c>
      <c r="J3185" t="s">
        <v>1533</v>
      </c>
      <c r="K3185">
        <v>0.31382979999999999</v>
      </c>
      <c r="L3185">
        <v>14.75</v>
      </c>
      <c r="M3185">
        <v>47</v>
      </c>
      <c r="N3185">
        <v>1960</v>
      </c>
      <c r="O3185">
        <v>2007</v>
      </c>
      <c r="P3185" t="s">
        <v>454</v>
      </c>
      <c r="Q3185" t="s">
        <v>350</v>
      </c>
      <c r="R3185" t="s">
        <v>879</v>
      </c>
      <c r="S3185" t="s">
        <v>548</v>
      </c>
      <c r="T3185" t="s">
        <v>880</v>
      </c>
      <c r="U3185" t="s">
        <v>459</v>
      </c>
      <c r="V3185" t="s">
        <v>379</v>
      </c>
    </row>
    <row r="3186" spans="1:22">
      <c r="A3186">
        <v>62570</v>
      </c>
      <c r="B3186" t="s">
        <v>920</v>
      </c>
      <c r="C3186">
        <v>0.5</v>
      </c>
      <c r="D3186" t="s">
        <v>373</v>
      </c>
      <c r="E3186" t="s">
        <v>374</v>
      </c>
      <c r="F3186">
        <v>2007</v>
      </c>
      <c r="G3186">
        <v>93</v>
      </c>
      <c r="H3186" t="s">
        <v>32</v>
      </c>
      <c r="I3186" t="s">
        <v>131</v>
      </c>
      <c r="J3186" t="s">
        <v>1533</v>
      </c>
      <c r="K3186">
        <v>0.31382979999999999</v>
      </c>
      <c r="L3186">
        <v>14.75</v>
      </c>
      <c r="M3186">
        <v>47</v>
      </c>
      <c r="N3186">
        <v>1960</v>
      </c>
      <c r="O3186">
        <v>2007</v>
      </c>
      <c r="P3186" t="s">
        <v>454</v>
      </c>
      <c r="Q3186" t="s">
        <v>350</v>
      </c>
      <c r="R3186" t="s">
        <v>920</v>
      </c>
      <c r="S3186" t="s">
        <v>921</v>
      </c>
      <c r="T3186" t="s">
        <v>922</v>
      </c>
      <c r="U3186" t="s">
        <v>459</v>
      </c>
      <c r="V3186" t="s">
        <v>379</v>
      </c>
    </row>
    <row r="3187" spans="1:22">
      <c r="A3187">
        <v>62571</v>
      </c>
      <c r="B3187" t="s">
        <v>883</v>
      </c>
      <c r="C3187">
        <v>0.5</v>
      </c>
      <c r="D3187" t="s">
        <v>373</v>
      </c>
      <c r="E3187" t="s">
        <v>374</v>
      </c>
      <c r="F3187">
        <v>2007</v>
      </c>
      <c r="G3187">
        <v>93</v>
      </c>
      <c r="H3187" t="s">
        <v>32</v>
      </c>
      <c r="I3187" t="s">
        <v>131</v>
      </c>
      <c r="J3187" t="s">
        <v>1533</v>
      </c>
      <c r="K3187">
        <v>0.31382979999999999</v>
      </c>
      <c r="L3187">
        <v>14.75</v>
      </c>
      <c r="M3187">
        <v>47</v>
      </c>
      <c r="N3187">
        <v>1960</v>
      </c>
      <c r="O3187">
        <v>2007</v>
      </c>
      <c r="P3187" t="s">
        <v>454</v>
      </c>
      <c r="Q3187" t="s">
        <v>350</v>
      </c>
      <c r="R3187" t="s">
        <v>883</v>
      </c>
      <c r="S3187" t="s">
        <v>884</v>
      </c>
      <c r="T3187" t="s">
        <v>397</v>
      </c>
      <c r="U3187" t="s">
        <v>459</v>
      </c>
      <c r="V3187" t="s">
        <v>379</v>
      </c>
    </row>
    <row r="3188" spans="1:22">
      <c r="A3188">
        <v>62572</v>
      </c>
      <c r="B3188" t="s">
        <v>466</v>
      </c>
      <c r="C3188">
        <v>0.5</v>
      </c>
      <c r="D3188" t="s">
        <v>373</v>
      </c>
      <c r="E3188" t="s">
        <v>374</v>
      </c>
      <c r="F3188">
        <v>2007</v>
      </c>
      <c r="G3188">
        <v>93</v>
      </c>
      <c r="H3188" t="s">
        <v>32</v>
      </c>
      <c r="I3188" t="s">
        <v>131</v>
      </c>
      <c r="J3188" t="s">
        <v>1533</v>
      </c>
      <c r="K3188">
        <v>0.31382979999999999</v>
      </c>
      <c r="L3188">
        <v>14.75</v>
      </c>
      <c r="M3188">
        <v>47</v>
      </c>
      <c r="N3188">
        <v>1960</v>
      </c>
      <c r="O3188">
        <v>2007</v>
      </c>
      <c r="P3188" t="s">
        <v>454</v>
      </c>
      <c r="Q3188" t="s">
        <v>350</v>
      </c>
      <c r="R3188" t="s">
        <v>466</v>
      </c>
      <c r="S3188" t="s">
        <v>467</v>
      </c>
      <c r="T3188" t="s">
        <v>468</v>
      </c>
      <c r="U3188" t="s">
        <v>459</v>
      </c>
      <c r="V3188" t="s">
        <v>379</v>
      </c>
    </row>
    <row r="3189" spans="1:22">
      <c r="A3189">
        <v>62573</v>
      </c>
      <c r="B3189" t="s">
        <v>1534</v>
      </c>
      <c r="C3189">
        <v>0.1</v>
      </c>
      <c r="D3189" t="s">
        <v>373</v>
      </c>
      <c r="E3189" t="s">
        <v>374</v>
      </c>
      <c r="F3189">
        <v>2007</v>
      </c>
      <c r="G3189">
        <v>93</v>
      </c>
      <c r="H3189" t="s">
        <v>32</v>
      </c>
      <c r="I3189" t="s">
        <v>131</v>
      </c>
      <c r="J3189" t="s">
        <v>1533</v>
      </c>
      <c r="K3189">
        <v>0.31382979999999999</v>
      </c>
      <c r="L3189">
        <v>14.75</v>
      </c>
      <c r="M3189">
        <v>47</v>
      </c>
      <c r="N3189">
        <v>1960</v>
      </c>
      <c r="O3189">
        <v>2007</v>
      </c>
      <c r="P3189" t="s">
        <v>454</v>
      </c>
      <c r="Q3189" t="s">
        <v>350</v>
      </c>
      <c r="R3189" t="s">
        <v>1535</v>
      </c>
      <c r="S3189" t="s">
        <v>1536</v>
      </c>
      <c r="T3189" t="s">
        <v>898</v>
      </c>
      <c r="U3189" t="s">
        <v>459</v>
      </c>
      <c r="V3189" t="s">
        <v>379</v>
      </c>
    </row>
    <row r="3190" spans="1:22">
      <c r="A3190">
        <v>62574</v>
      </c>
      <c r="B3190" t="s">
        <v>1475</v>
      </c>
      <c r="C3190">
        <v>0.1</v>
      </c>
      <c r="D3190" t="s">
        <v>373</v>
      </c>
      <c r="E3190" t="s">
        <v>374</v>
      </c>
      <c r="F3190">
        <v>2007</v>
      </c>
      <c r="G3190">
        <v>93</v>
      </c>
      <c r="H3190" t="s">
        <v>32</v>
      </c>
      <c r="I3190" t="s">
        <v>131</v>
      </c>
      <c r="J3190" t="s">
        <v>1533</v>
      </c>
      <c r="K3190">
        <v>0.31382979999999999</v>
      </c>
      <c r="L3190">
        <v>14.75</v>
      </c>
      <c r="M3190">
        <v>47</v>
      </c>
      <c r="N3190">
        <v>1960</v>
      </c>
      <c r="O3190">
        <v>2007</v>
      </c>
      <c r="P3190" t="s">
        <v>454</v>
      </c>
      <c r="Q3190" t="s">
        <v>350</v>
      </c>
      <c r="R3190" t="s">
        <v>1475</v>
      </c>
      <c r="S3190" t="s">
        <v>1476</v>
      </c>
      <c r="T3190" t="s">
        <v>1477</v>
      </c>
      <c r="U3190" t="s">
        <v>459</v>
      </c>
      <c r="V3190" t="s">
        <v>379</v>
      </c>
    </row>
    <row r="3191" spans="1:22">
      <c r="A3191">
        <v>62575</v>
      </c>
      <c r="B3191" t="s">
        <v>892</v>
      </c>
      <c r="C3191">
        <v>0.1</v>
      </c>
      <c r="D3191" t="s">
        <v>373</v>
      </c>
      <c r="E3191" t="s">
        <v>374</v>
      </c>
      <c r="F3191">
        <v>2007</v>
      </c>
      <c r="G3191">
        <v>93</v>
      </c>
      <c r="H3191" t="s">
        <v>32</v>
      </c>
      <c r="I3191" t="s">
        <v>131</v>
      </c>
      <c r="J3191" t="s">
        <v>1533</v>
      </c>
      <c r="K3191">
        <v>0.31382979999999999</v>
      </c>
      <c r="L3191">
        <v>14.75</v>
      </c>
      <c r="M3191">
        <v>47</v>
      </c>
      <c r="N3191">
        <v>1960</v>
      </c>
      <c r="O3191">
        <v>2007</v>
      </c>
      <c r="P3191" t="s">
        <v>454</v>
      </c>
      <c r="Q3191" t="s">
        <v>350</v>
      </c>
      <c r="R3191" t="s">
        <v>892</v>
      </c>
      <c r="S3191" t="s">
        <v>498</v>
      </c>
      <c r="T3191" t="s">
        <v>893</v>
      </c>
      <c r="U3191" t="s">
        <v>459</v>
      </c>
      <c r="V3191" t="s">
        <v>379</v>
      </c>
    </row>
    <row r="3192" spans="1:22">
      <c r="A3192">
        <v>62576</v>
      </c>
      <c r="B3192" t="s">
        <v>912</v>
      </c>
      <c r="C3192">
        <v>0.1</v>
      </c>
      <c r="D3192" t="s">
        <v>373</v>
      </c>
      <c r="E3192" t="s">
        <v>374</v>
      </c>
      <c r="F3192">
        <v>2007</v>
      </c>
      <c r="G3192">
        <v>93</v>
      </c>
      <c r="H3192" t="s">
        <v>32</v>
      </c>
      <c r="I3192" t="s">
        <v>131</v>
      </c>
      <c r="J3192" t="s">
        <v>1533</v>
      </c>
      <c r="K3192">
        <v>0.31382979999999999</v>
      </c>
      <c r="L3192">
        <v>14.75</v>
      </c>
      <c r="M3192">
        <v>47</v>
      </c>
      <c r="N3192">
        <v>1960</v>
      </c>
      <c r="O3192">
        <v>2007</v>
      </c>
      <c r="P3192" t="s">
        <v>454</v>
      </c>
      <c r="Q3192" t="s">
        <v>350</v>
      </c>
      <c r="R3192" t="s">
        <v>912</v>
      </c>
      <c r="S3192" t="s">
        <v>464</v>
      </c>
      <c r="T3192" t="s">
        <v>913</v>
      </c>
      <c r="U3192" t="s">
        <v>459</v>
      </c>
      <c r="V3192" t="s">
        <v>379</v>
      </c>
    </row>
    <row r="3193" spans="1:22">
      <c r="A3193">
        <v>62577</v>
      </c>
      <c r="B3193" t="s">
        <v>1466</v>
      </c>
      <c r="C3193">
        <v>0.1</v>
      </c>
      <c r="D3193" t="s">
        <v>373</v>
      </c>
      <c r="E3193" t="s">
        <v>374</v>
      </c>
      <c r="F3193">
        <v>2007</v>
      </c>
      <c r="G3193">
        <v>93</v>
      </c>
      <c r="H3193" t="s">
        <v>32</v>
      </c>
      <c r="I3193" t="s">
        <v>131</v>
      </c>
      <c r="J3193" t="s">
        <v>1533</v>
      </c>
      <c r="K3193">
        <v>0.31382979999999999</v>
      </c>
      <c r="L3193">
        <v>14.75</v>
      </c>
      <c r="M3193">
        <v>47</v>
      </c>
      <c r="N3193">
        <v>1960</v>
      </c>
      <c r="O3193">
        <v>2007</v>
      </c>
      <c r="P3193" t="s">
        <v>454</v>
      </c>
      <c r="Q3193" t="s">
        <v>350</v>
      </c>
      <c r="R3193" t="s">
        <v>1467</v>
      </c>
      <c r="S3193" t="s">
        <v>464</v>
      </c>
      <c r="T3193" t="s">
        <v>1468</v>
      </c>
      <c r="U3193" t="s">
        <v>459</v>
      </c>
      <c r="V3193" t="s">
        <v>379</v>
      </c>
    </row>
    <row r="3194" spans="1:22">
      <c r="A3194">
        <v>62578</v>
      </c>
      <c r="B3194" t="s">
        <v>899</v>
      </c>
      <c r="C3194">
        <v>0.1</v>
      </c>
      <c r="D3194" t="s">
        <v>373</v>
      </c>
      <c r="E3194" t="s">
        <v>374</v>
      </c>
      <c r="F3194">
        <v>2007</v>
      </c>
      <c r="G3194">
        <v>93</v>
      </c>
      <c r="H3194" t="s">
        <v>32</v>
      </c>
      <c r="I3194" t="s">
        <v>131</v>
      </c>
      <c r="J3194" t="s">
        <v>1533</v>
      </c>
      <c r="K3194">
        <v>0.31382979999999999</v>
      </c>
      <c r="L3194">
        <v>14.75</v>
      </c>
      <c r="M3194">
        <v>47</v>
      </c>
      <c r="N3194">
        <v>1960</v>
      </c>
      <c r="O3194">
        <v>2007</v>
      </c>
      <c r="P3194" t="s">
        <v>454</v>
      </c>
      <c r="Q3194" t="s">
        <v>350</v>
      </c>
      <c r="R3194" t="s">
        <v>899</v>
      </c>
      <c r="S3194" t="s">
        <v>728</v>
      </c>
      <c r="T3194" t="s">
        <v>900</v>
      </c>
      <c r="U3194" t="s">
        <v>459</v>
      </c>
      <c r="V3194" t="s">
        <v>379</v>
      </c>
    </row>
    <row r="3195" spans="1:22">
      <c r="A3195">
        <v>62579</v>
      </c>
      <c r="B3195" t="s">
        <v>904</v>
      </c>
      <c r="C3195">
        <v>0.1</v>
      </c>
      <c r="D3195" t="s">
        <v>373</v>
      </c>
      <c r="E3195" t="s">
        <v>374</v>
      </c>
      <c r="F3195">
        <v>2007</v>
      </c>
      <c r="G3195">
        <v>93</v>
      </c>
      <c r="H3195" t="s">
        <v>32</v>
      </c>
      <c r="I3195" t="s">
        <v>131</v>
      </c>
      <c r="J3195" t="s">
        <v>1533</v>
      </c>
      <c r="K3195">
        <v>0.31382979999999999</v>
      </c>
      <c r="L3195">
        <v>14.75</v>
      </c>
      <c r="M3195">
        <v>47</v>
      </c>
      <c r="N3195">
        <v>1960</v>
      </c>
      <c r="O3195">
        <v>2007</v>
      </c>
      <c r="P3195" t="s">
        <v>454</v>
      </c>
      <c r="Q3195" t="s">
        <v>350</v>
      </c>
      <c r="R3195" t="s">
        <v>905</v>
      </c>
      <c r="S3195" t="s">
        <v>541</v>
      </c>
      <c r="T3195" t="s">
        <v>906</v>
      </c>
      <c r="U3195" t="s">
        <v>459</v>
      </c>
      <c r="V3195" t="s">
        <v>379</v>
      </c>
    </row>
    <row r="3196" spans="1:22">
      <c r="A3196">
        <v>62580</v>
      </c>
      <c r="B3196" t="s">
        <v>523</v>
      </c>
      <c r="C3196">
        <v>0.1</v>
      </c>
      <c r="D3196" t="s">
        <v>373</v>
      </c>
      <c r="E3196" t="s">
        <v>374</v>
      </c>
      <c r="F3196">
        <v>2007</v>
      </c>
      <c r="G3196">
        <v>93</v>
      </c>
      <c r="H3196" t="s">
        <v>32</v>
      </c>
      <c r="I3196" t="s">
        <v>131</v>
      </c>
      <c r="J3196" t="s">
        <v>1533</v>
      </c>
      <c r="K3196">
        <v>0.31382979999999999</v>
      </c>
      <c r="L3196">
        <v>14.75</v>
      </c>
      <c r="M3196">
        <v>47</v>
      </c>
      <c r="N3196">
        <v>1960</v>
      </c>
      <c r="O3196">
        <v>2007</v>
      </c>
      <c r="P3196" t="s">
        <v>454</v>
      </c>
      <c r="Q3196" t="s">
        <v>350</v>
      </c>
      <c r="R3196" t="s">
        <v>523</v>
      </c>
      <c r="S3196" t="s">
        <v>524</v>
      </c>
      <c r="T3196" t="s">
        <v>525</v>
      </c>
      <c r="U3196" t="s">
        <v>526</v>
      </c>
      <c r="V3196" t="s">
        <v>379</v>
      </c>
    </row>
    <row r="3197" spans="1:22">
      <c r="A3197">
        <v>62581</v>
      </c>
      <c r="B3197" t="s">
        <v>949</v>
      </c>
      <c r="C3197">
        <v>0.5</v>
      </c>
      <c r="D3197" t="s">
        <v>373</v>
      </c>
      <c r="E3197" t="s">
        <v>374</v>
      </c>
      <c r="F3197">
        <v>2007</v>
      </c>
      <c r="G3197">
        <v>93</v>
      </c>
      <c r="H3197" t="s">
        <v>32</v>
      </c>
      <c r="I3197" t="s">
        <v>131</v>
      </c>
      <c r="J3197" t="s">
        <v>1533</v>
      </c>
      <c r="K3197">
        <v>0.31382979999999999</v>
      </c>
      <c r="L3197">
        <v>14.75</v>
      </c>
      <c r="M3197">
        <v>47</v>
      </c>
      <c r="N3197">
        <v>1960</v>
      </c>
      <c r="O3197">
        <v>2007</v>
      </c>
      <c r="P3197" t="s">
        <v>454</v>
      </c>
      <c r="Q3197" t="s">
        <v>350</v>
      </c>
      <c r="R3197" t="s">
        <v>949</v>
      </c>
      <c r="S3197" t="s">
        <v>950</v>
      </c>
      <c r="T3197" t="s">
        <v>951</v>
      </c>
      <c r="U3197" t="s">
        <v>618</v>
      </c>
      <c r="V3197" t="s">
        <v>379</v>
      </c>
    </row>
    <row r="3198" spans="1:22">
      <c r="A3198">
        <v>62582</v>
      </c>
      <c r="B3198" t="s">
        <v>1373</v>
      </c>
      <c r="C3198">
        <v>0.1</v>
      </c>
      <c r="D3198" t="s">
        <v>373</v>
      </c>
      <c r="E3198" t="s">
        <v>374</v>
      </c>
      <c r="F3198">
        <v>2007</v>
      </c>
      <c r="G3198">
        <v>93</v>
      </c>
      <c r="H3198" t="s">
        <v>32</v>
      </c>
      <c r="I3198" t="s">
        <v>131</v>
      </c>
      <c r="J3198" t="s">
        <v>1533</v>
      </c>
      <c r="K3198">
        <v>0.31382979999999999</v>
      </c>
      <c r="L3198">
        <v>14.75</v>
      </c>
      <c r="M3198">
        <v>47</v>
      </c>
      <c r="N3198">
        <v>1960</v>
      </c>
      <c r="O3198">
        <v>2007</v>
      </c>
      <c r="P3198" t="s">
        <v>454</v>
      </c>
      <c r="Q3198" t="s">
        <v>350</v>
      </c>
      <c r="R3198" t="s">
        <v>1373</v>
      </c>
      <c r="S3198" t="s">
        <v>616</v>
      </c>
      <c r="T3198" t="s">
        <v>1134</v>
      </c>
      <c r="U3198" t="s">
        <v>618</v>
      </c>
      <c r="V3198" t="s">
        <v>379</v>
      </c>
    </row>
    <row r="3199" spans="1:22">
      <c r="A3199">
        <v>62583</v>
      </c>
      <c r="B3199" t="s">
        <v>955</v>
      </c>
      <c r="C3199">
        <v>0.1</v>
      </c>
      <c r="D3199" t="s">
        <v>373</v>
      </c>
      <c r="E3199" t="s">
        <v>374</v>
      </c>
      <c r="F3199">
        <v>2007</v>
      </c>
      <c r="G3199">
        <v>93</v>
      </c>
      <c r="H3199" t="s">
        <v>32</v>
      </c>
      <c r="I3199" t="s">
        <v>131</v>
      </c>
      <c r="J3199" t="s">
        <v>1533</v>
      </c>
      <c r="K3199">
        <v>0.31382979999999999</v>
      </c>
      <c r="L3199">
        <v>14.75</v>
      </c>
      <c r="M3199">
        <v>47</v>
      </c>
      <c r="N3199">
        <v>1960</v>
      </c>
      <c r="O3199">
        <v>2007</v>
      </c>
      <c r="P3199" t="s">
        <v>454</v>
      </c>
      <c r="Q3199" t="s">
        <v>350</v>
      </c>
      <c r="R3199" t="s">
        <v>955</v>
      </c>
      <c r="S3199" t="s">
        <v>689</v>
      </c>
      <c r="T3199" t="s">
        <v>956</v>
      </c>
      <c r="U3199" t="s">
        <v>618</v>
      </c>
      <c r="V3199" t="s">
        <v>379</v>
      </c>
    </row>
    <row r="3200" spans="1:22">
      <c r="A3200">
        <v>62584</v>
      </c>
      <c r="B3200" t="s">
        <v>957</v>
      </c>
      <c r="C3200">
        <v>0.1</v>
      </c>
      <c r="D3200" t="s">
        <v>373</v>
      </c>
      <c r="E3200" t="s">
        <v>374</v>
      </c>
      <c r="F3200">
        <v>2007</v>
      </c>
      <c r="G3200">
        <v>93</v>
      </c>
      <c r="H3200" t="s">
        <v>32</v>
      </c>
      <c r="I3200" t="s">
        <v>131</v>
      </c>
      <c r="J3200" t="s">
        <v>1533</v>
      </c>
      <c r="K3200">
        <v>0.31382979999999999</v>
      </c>
      <c r="L3200">
        <v>14.75</v>
      </c>
      <c r="M3200">
        <v>47</v>
      </c>
      <c r="N3200">
        <v>1960</v>
      </c>
      <c r="O3200">
        <v>2007</v>
      </c>
      <c r="P3200" t="s">
        <v>454</v>
      </c>
      <c r="Q3200" t="s">
        <v>350</v>
      </c>
      <c r="R3200" t="s">
        <v>957</v>
      </c>
      <c r="S3200" t="s">
        <v>689</v>
      </c>
      <c r="T3200" t="s">
        <v>958</v>
      </c>
      <c r="U3200" t="s">
        <v>618</v>
      </c>
      <c r="V3200" t="s">
        <v>379</v>
      </c>
    </row>
    <row r="3201" spans="1:22">
      <c r="A3201">
        <v>62585</v>
      </c>
      <c r="B3201" t="s">
        <v>946</v>
      </c>
      <c r="C3201">
        <v>0.1</v>
      </c>
      <c r="D3201" t="s">
        <v>373</v>
      </c>
      <c r="E3201" t="s">
        <v>374</v>
      </c>
      <c r="F3201">
        <v>2007</v>
      </c>
      <c r="G3201">
        <v>93</v>
      </c>
      <c r="H3201" t="s">
        <v>32</v>
      </c>
      <c r="I3201" t="s">
        <v>131</v>
      </c>
      <c r="J3201" t="s">
        <v>1533</v>
      </c>
      <c r="K3201">
        <v>0.31382979999999999</v>
      </c>
      <c r="L3201">
        <v>14.75</v>
      </c>
      <c r="M3201">
        <v>47</v>
      </c>
      <c r="N3201">
        <v>1960</v>
      </c>
      <c r="O3201">
        <v>2007</v>
      </c>
      <c r="P3201" t="s">
        <v>454</v>
      </c>
      <c r="Q3201" t="s">
        <v>350</v>
      </c>
      <c r="R3201" t="s">
        <v>946</v>
      </c>
      <c r="S3201" t="s">
        <v>947</v>
      </c>
      <c r="T3201" t="s">
        <v>948</v>
      </c>
      <c r="U3201" t="s">
        <v>618</v>
      </c>
      <c r="V3201" t="s">
        <v>379</v>
      </c>
    </row>
    <row r="3202" spans="1:22">
      <c r="A3202">
        <v>62586</v>
      </c>
      <c r="B3202" t="s">
        <v>959</v>
      </c>
      <c r="C3202">
        <v>0.1</v>
      </c>
      <c r="D3202" t="s">
        <v>373</v>
      </c>
      <c r="E3202" t="s">
        <v>374</v>
      </c>
      <c r="F3202">
        <v>2007</v>
      </c>
      <c r="G3202">
        <v>93</v>
      </c>
      <c r="H3202" t="s">
        <v>32</v>
      </c>
      <c r="I3202" t="s">
        <v>131</v>
      </c>
      <c r="J3202" t="s">
        <v>1533</v>
      </c>
      <c r="K3202">
        <v>0.31382979999999999</v>
      </c>
      <c r="L3202">
        <v>14.75</v>
      </c>
      <c r="M3202">
        <v>47</v>
      </c>
      <c r="N3202">
        <v>1960</v>
      </c>
      <c r="O3202">
        <v>2007</v>
      </c>
      <c r="P3202" t="s">
        <v>454</v>
      </c>
      <c r="Q3202" t="s">
        <v>350</v>
      </c>
      <c r="R3202" t="s">
        <v>959</v>
      </c>
      <c r="S3202" t="s">
        <v>960</v>
      </c>
      <c r="T3202" t="s">
        <v>433</v>
      </c>
      <c r="U3202" t="s">
        <v>961</v>
      </c>
      <c r="V3202" t="s">
        <v>379</v>
      </c>
    </row>
    <row r="3203" spans="1:22">
      <c r="A3203">
        <v>62587</v>
      </c>
      <c r="B3203" t="s">
        <v>962</v>
      </c>
      <c r="C3203">
        <v>0.1</v>
      </c>
      <c r="D3203" t="s">
        <v>373</v>
      </c>
      <c r="E3203" t="s">
        <v>374</v>
      </c>
      <c r="F3203">
        <v>2007</v>
      </c>
      <c r="G3203">
        <v>93</v>
      </c>
      <c r="H3203" t="s">
        <v>32</v>
      </c>
      <c r="I3203" t="s">
        <v>131</v>
      </c>
      <c r="J3203" t="s">
        <v>1533</v>
      </c>
      <c r="K3203">
        <v>0.31382979999999999</v>
      </c>
      <c r="L3203">
        <v>14.75</v>
      </c>
      <c r="M3203">
        <v>47</v>
      </c>
      <c r="N3203">
        <v>1960</v>
      </c>
      <c r="O3203">
        <v>2007</v>
      </c>
      <c r="P3203" t="s">
        <v>454</v>
      </c>
      <c r="Q3203" t="s">
        <v>350</v>
      </c>
      <c r="R3203" t="s">
        <v>962</v>
      </c>
      <c r="S3203" t="s">
        <v>399</v>
      </c>
      <c r="T3203" t="s">
        <v>963</v>
      </c>
      <c r="U3203" t="s">
        <v>391</v>
      </c>
      <c r="V3203" t="s">
        <v>392</v>
      </c>
    </row>
    <row r="3204" spans="1:22">
      <c r="A3204">
        <v>62588</v>
      </c>
      <c r="B3204" t="s">
        <v>964</v>
      </c>
      <c r="C3204">
        <v>0.1</v>
      </c>
      <c r="D3204" t="s">
        <v>373</v>
      </c>
      <c r="E3204" t="s">
        <v>374</v>
      </c>
      <c r="F3204">
        <v>2007</v>
      </c>
      <c r="G3204">
        <v>93</v>
      </c>
      <c r="H3204" t="s">
        <v>32</v>
      </c>
      <c r="I3204" t="s">
        <v>131</v>
      </c>
      <c r="J3204" t="s">
        <v>1533</v>
      </c>
      <c r="K3204">
        <v>0.31382979999999999</v>
      </c>
      <c r="L3204">
        <v>14.75</v>
      </c>
      <c r="M3204">
        <v>47</v>
      </c>
      <c r="N3204">
        <v>1960</v>
      </c>
      <c r="O3204">
        <v>2007</v>
      </c>
      <c r="P3204" t="s">
        <v>454</v>
      </c>
      <c r="Q3204" t="s">
        <v>350</v>
      </c>
      <c r="R3204" t="s">
        <v>964</v>
      </c>
      <c r="S3204" t="s">
        <v>399</v>
      </c>
      <c r="T3204" t="s">
        <v>965</v>
      </c>
      <c r="U3204" t="s">
        <v>391</v>
      </c>
      <c r="V3204" t="s">
        <v>392</v>
      </c>
    </row>
    <row r="3205" spans="1:22">
      <c r="A3205">
        <v>62589</v>
      </c>
      <c r="B3205" t="s">
        <v>973</v>
      </c>
      <c r="C3205">
        <v>0.1</v>
      </c>
      <c r="D3205" t="s">
        <v>373</v>
      </c>
      <c r="E3205" t="s">
        <v>374</v>
      </c>
      <c r="F3205">
        <v>2007</v>
      </c>
      <c r="G3205">
        <v>93</v>
      </c>
      <c r="H3205" t="s">
        <v>32</v>
      </c>
      <c r="I3205" t="s">
        <v>131</v>
      </c>
      <c r="J3205" t="s">
        <v>1533</v>
      </c>
      <c r="K3205">
        <v>0.31382979999999999</v>
      </c>
      <c r="L3205">
        <v>14.75</v>
      </c>
      <c r="M3205">
        <v>47</v>
      </c>
      <c r="N3205">
        <v>1960</v>
      </c>
      <c r="O3205">
        <v>2007</v>
      </c>
      <c r="P3205" t="s">
        <v>454</v>
      </c>
      <c r="Q3205" t="s">
        <v>350</v>
      </c>
      <c r="R3205" t="s">
        <v>973</v>
      </c>
      <c r="S3205" t="s">
        <v>974</v>
      </c>
      <c r="T3205" t="s">
        <v>975</v>
      </c>
      <c r="U3205" t="s">
        <v>530</v>
      </c>
      <c r="V3205" t="s">
        <v>379</v>
      </c>
    </row>
    <row r="3206" spans="1:22">
      <c r="A3206">
        <v>62590</v>
      </c>
      <c r="B3206" t="s">
        <v>976</v>
      </c>
      <c r="C3206">
        <v>0.1</v>
      </c>
      <c r="D3206" t="s">
        <v>373</v>
      </c>
      <c r="E3206" t="s">
        <v>374</v>
      </c>
      <c r="F3206">
        <v>2007</v>
      </c>
      <c r="G3206">
        <v>93</v>
      </c>
      <c r="H3206" t="s">
        <v>32</v>
      </c>
      <c r="I3206" t="s">
        <v>131</v>
      </c>
      <c r="J3206" t="s">
        <v>1533</v>
      </c>
      <c r="K3206">
        <v>0.31382979999999999</v>
      </c>
      <c r="L3206">
        <v>14.75</v>
      </c>
      <c r="M3206">
        <v>47</v>
      </c>
      <c r="N3206">
        <v>1960</v>
      </c>
      <c r="O3206">
        <v>2007</v>
      </c>
      <c r="P3206" t="s">
        <v>454</v>
      </c>
      <c r="Q3206" t="s">
        <v>350</v>
      </c>
      <c r="R3206" t="s">
        <v>977</v>
      </c>
      <c r="S3206" t="s">
        <v>978</v>
      </c>
      <c r="T3206" t="s">
        <v>529</v>
      </c>
      <c r="U3206" t="s">
        <v>530</v>
      </c>
      <c r="V3206" t="s">
        <v>379</v>
      </c>
    </row>
    <row r="3207" spans="1:22">
      <c r="A3207">
        <v>62591</v>
      </c>
      <c r="B3207" t="s">
        <v>996</v>
      </c>
      <c r="C3207">
        <v>7.5</v>
      </c>
      <c r="D3207" t="s">
        <v>373</v>
      </c>
      <c r="E3207" t="s">
        <v>374</v>
      </c>
      <c r="F3207">
        <v>2007</v>
      </c>
      <c r="G3207">
        <v>93</v>
      </c>
      <c r="H3207" t="s">
        <v>32</v>
      </c>
      <c r="I3207" t="s">
        <v>131</v>
      </c>
      <c r="J3207" t="s">
        <v>1533</v>
      </c>
      <c r="K3207">
        <v>0.31382979999999999</v>
      </c>
      <c r="L3207">
        <v>14.75</v>
      </c>
      <c r="M3207">
        <v>47</v>
      </c>
      <c r="N3207">
        <v>1960</v>
      </c>
      <c r="O3207">
        <v>2007</v>
      </c>
      <c r="P3207" t="s">
        <v>454</v>
      </c>
      <c r="Q3207" t="s">
        <v>350</v>
      </c>
      <c r="R3207" t="s">
        <v>996</v>
      </c>
      <c r="S3207" t="s">
        <v>447</v>
      </c>
      <c r="T3207" t="s">
        <v>997</v>
      </c>
      <c r="U3207" t="s">
        <v>449</v>
      </c>
      <c r="V3207" t="s">
        <v>417</v>
      </c>
    </row>
    <row r="3208" spans="1:22">
      <c r="A3208">
        <v>62592</v>
      </c>
      <c r="B3208" t="s">
        <v>1376</v>
      </c>
      <c r="C3208">
        <v>1.5</v>
      </c>
      <c r="D3208" t="s">
        <v>373</v>
      </c>
      <c r="E3208" t="s">
        <v>374</v>
      </c>
      <c r="F3208">
        <v>2007</v>
      </c>
      <c r="G3208">
        <v>93</v>
      </c>
      <c r="H3208" t="s">
        <v>32</v>
      </c>
      <c r="I3208" t="s">
        <v>131</v>
      </c>
      <c r="J3208" t="s">
        <v>1533</v>
      </c>
      <c r="K3208">
        <v>0.31382979999999999</v>
      </c>
      <c r="L3208">
        <v>14.75</v>
      </c>
      <c r="M3208">
        <v>47</v>
      </c>
      <c r="N3208">
        <v>1960</v>
      </c>
      <c r="O3208">
        <v>2007</v>
      </c>
      <c r="P3208" t="s">
        <v>454</v>
      </c>
      <c r="Q3208" t="s">
        <v>350</v>
      </c>
      <c r="R3208" t="s">
        <v>1376</v>
      </c>
      <c r="S3208" t="s">
        <v>447</v>
      </c>
      <c r="T3208" t="s">
        <v>1377</v>
      </c>
      <c r="U3208" t="s">
        <v>449</v>
      </c>
      <c r="V3208" t="s">
        <v>417</v>
      </c>
    </row>
    <row r="3209" spans="1:22">
      <c r="A3209">
        <v>62593</v>
      </c>
      <c r="B3209" t="s">
        <v>985</v>
      </c>
      <c r="C3209">
        <v>1.5</v>
      </c>
      <c r="D3209" t="s">
        <v>373</v>
      </c>
      <c r="E3209" t="s">
        <v>374</v>
      </c>
      <c r="F3209">
        <v>2007</v>
      </c>
      <c r="G3209">
        <v>93</v>
      </c>
      <c r="H3209" t="s">
        <v>32</v>
      </c>
      <c r="I3209" t="s">
        <v>131</v>
      </c>
      <c r="J3209" t="s">
        <v>1533</v>
      </c>
      <c r="K3209">
        <v>0.31382979999999999</v>
      </c>
      <c r="L3209">
        <v>14.75</v>
      </c>
      <c r="M3209">
        <v>47</v>
      </c>
      <c r="N3209">
        <v>1960</v>
      </c>
      <c r="O3209">
        <v>2007</v>
      </c>
      <c r="P3209" t="s">
        <v>454</v>
      </c>
      <c r="Q3209" t="s">
        <v>350</v>
      </c>
      <c r="R3209" t="s">
        <v>985</v>
      </c>
      <c r="S3209" t="s">
        <v>447</v>
      </c>
      <c r="T3209" t="s">
        <v>433</v>
      </c>
      <c r="U3209" t="s">
        <v>449</v>
      </c>
      <c r="V3209" t="s">
        <v>417</v>
      </c>
    </row>
    <row r="3210" spans="1:22">
      <c r="A3210">
        <v>62594</v>
      </c>
      <c r="B3210" t="s">
        <v>992</v>
      </c>
      <c r="C3210">
        <v>0.5</v>
      </c>
      <c r="D3210" t="s">
        <v>373</v>
      </c>
      <c r="E3210" t="s">
        <v>374</v>
      </c>
      <c r="F3210">
        <v>2007</v>
      </c>
      <c r="G3210">
        <v>93</v>
      </c>
      <c r="H3210" t="s">
        <v>32</v>
      </c>
      <c r="I3210" t="s">
        <v>131</v>
      </c>
      <c r="J3210" t="s">
        <v>1533</v>
      </c>
      <c r="K3210">
        <v>0.31382979999999999</v>
      </c>
      <c r="L3210">
        <v>14.75</v>
      </c>
      <c r="M3210">
        <v>47</v>
      </c>
      <c r="N3210">
        <v>1960</v>
      </c>
      <c r="O3210">
        <v>2007</v>
      </c>
      <c r="P3210" t="s">
        <v>454</v>
      </c>
      <c r="Q3210" t="s">
        <v>350</v>
      </c>
      <c r="R3210" t="s">
        <v>992</v>
      </c>
      <c r="S3210" t="s">
        <v>447</v>
      </c>
      <c r="T3210" t="s">
        <v>993</v>
      </c>
      <c r="U3210" t="s">
        <v>449</v>
      </c>
      <c r="V3210" t="s">
        <v>417</v>
      </c>
    </row>
    <row r="3211" spans="1:22">
      <c r="A3211">
        <v>62595</v>
      </c>
      <c r="B3211" t="s">
        <v>1378</v>
      </c>
      <c r="C3211">
        <v>0.5</v>
      </c>
      <c r="D3211" t="s">
        <v>373</v>
      </c>
      <c r="E3211" t="s">
        <v>374</v>
      </c>
      <c r="F3211">
        <v>2007</v>
      </c>
      <c r="G3211">
        <v>93</v>
      </c>
      <c r="H3211" t="s">
        <v>32</v>
      </c>
      <c r="I3211" t="s">
        <v>131</v>
      </c>
      <c r="J3211" t="s">
        <v>1533</v>
      </c>
      <c r="K3211">
        <v>0.31382979999999999</v>
      </c>
      <c r="L3211">
        <v>14.75</v>
      </c>
      <c r="M3211">
        <v>47</v>
      </c>
      <c r="N3211">
        <v>1960</v>
      </c>
      <c r="O3211">
        <v>2007</v>
      </c>
      <c r="P3211" t="s">
        <v>454</v>
      </c>
      <c r="Q3211" t="s">
        <v>350</v>
      </c>
      <c r="R3211" t="s">
        <v>1378</v>
      </c>
      <c r="S3211" t="s">
        <v>447</v>
      </c>
      <c r="T3211" t="s">
        <v>1379</v>
      </c>
      <c r="U3211" t="s">
        <v>449</v>
      </c>
      <c r="V3211" t="s">
        <v>417</v>
      </c>
    </row>
    <row r="3212" spans="1:22">
      <c r="A3212">
        <v>62596</v>
      </c>
      <c r="B3212" t="s">
        <v>1374</v>
      </c>
      <c r="C3212">
        <v>0.1</v>
      </c>
      <c r="D3212" t="s">
        <v>373</v>
      </c>
      <c r="E3212" t="s">
        <v>374</v>
      </c>
      <c r="F3212">
        <v>2007</v>
      </c>
      <c r="G3212">
        <v>93</v>
      </c>
      <c r="H3212" t="s">
        <v>32</v>
      </c>
      <c r="I3212" t="s">
        <v>131</v>
      </c>
      <c r="J3212" t="s">
        <v>1533</v>
      </c>
      <c r="K3212">
        <v>0.31382979999999999</v>
      </c>
      <c r="L3212">
        <v>14.75</v>
      </c>
      <c r="M3212">
        <v>47</v>
      </c>
      <c r="N3212">
        <v>1960</v>
      </c>
      <c r="O3212">
        <v>2007</v>
      </c>
      <c r="P3212" t="s">
        <v>454</v>
      </c>
      <c r="Q3212" t="s">
        <v>350</v>
      </c>
      <c r="R3212" t="s">
        <v>1374</v>
      </c>
      <c r="S3212" t="s">
        <v>447</v>
      </c>
      <c r="T3212" t="s">
        <v>1375</v>
      </c>
      <c r="U3212" t="s">
        <v>449</v>
      </c>
      <c r="V3212" t="s">
        <v>417</v>
      </c>
    </row>
    <row r="3213" spans="1:22">
      <c r="A3213">
        <v>62597</v>
      </c>
      <c r="B3213" t="s">
        <v>1002</v>
      </c>
      <c r="C3213">
        <v>0.1</v>
      </c>
      <c r="D3213" t="s">
        <v>373</v>
      </c>
      <c r="E3213" t="s">
        <v>374</v>
      </c>
      <c r="F3213">
        <v>2007</v>
      </c>
      <c r="G3213">
        <v>93</v>
      </c>
      <c r="H3213" t="s">
        <v>32</v>
      </c>
      <c r="I3213" t="s">
        <v>131</v>
      </c>
      <c r="J3213" t="s">
        <v>1533</v>
      </c>
      <c r="K3213">
        <v>0.31382979999999999</v>
      </c>
      <c r="L3213">
        <v>14.75</v>
      </c>
      <c r="M3213">
        <v>47</v>
      </c>
      <c r="N3213">
        <v>1960</v>
      </c>
      <c r="O3213">
        <v>2007</v>
      </c>
      <c r="P3213" t="s">
        <v>454</v>
      </c>
      <c r="Q3213" t="s">
        <v>350</v>
      </c>
      <c r="R3213" t="s">
        <v>1002</v>
      </c>
      <c r="S3213" t="s">
        <v>574</v>
      </c>
      <c r="T3213" t="s">
        <v>1003</v>
      </c>
      <c r="U3213" t="s">
        <v>576</v>
      </c>
      <c r="V3213" t="s">
        <v>379</v>
      </c>
    </row>
    <row r="3214" spans="1:22">
      <c r="A3214">
        <v>62598</v>
      </c>
      <c r="B3214" t="s">
        <v>1385</v>
      </c>
      <c r="C3214">
        <v>0.1</v>
      </c>
      <c r="D3214" t="s">
        <v>373</v>
      </c>
      <c r="E3214" t="s">
        <v>374</v>
      </c>
      <c r="F3214">
        <v>2007</v>
      </c>
      <c r="G3214">
        <v>93</v>
      </c>
      <c r="H3214" t="s">
        <v>32</v>
      </c>
      <c r="I3214" t="s">
        <v>131</v>
      </c>
      <c r="J3214" t="s">
        <v>1533</v>
      </c>
      <c r="K3214">
        <v>0.31382979999999999</v>
      </c>
      <c r="L3214">
        <v>14.75</v>
      </c>
      <c r="M3214">
        <v>47</v>
      </c>
      <c r="N3214">
        <v>1960</v>
      </c>
      <c r="O3214">
        <v>2007</v>
      </c>
      <c r="P3214" t="s">
        <v>454</v>
      </c>
      <c r="Q3214" t="s">
        <v>350</v>
      </c>
      <c r="R3214" t="s">
        <v>1385</v>
      </c>
      <c r="S3214" t="s">
        <v>1016</v>
      </c>
      <c r="T3214" t="s">
        <v>1386</v>
      </c>
      <c r="U3214" t="s">
        <v>1017</v>
      </c>
      <c r="V3214" t="s">
        <v>417</v>
      </c>
    </row>
    <row r="3215" spans="1:22">
      <c r="A3215">
        <v>62599</v>
      </c>
      <c r="B3215" t="s">
        <v>1387</v>
      </c>
      <c r="C3215">
        <v>0.1</v>
      </c>
      <c r="D3215" t="s">
        <v>373</v>
      </c>
      <c r="E3215" t="s">
        <v>374</v>
      </c>
      <c r="F3215">
        <v>2007</v>
      </c>
      <c r="G3215">
        <v>93</v>
      </c>
      <c r="H3215" t="s">
        <v>32</v>
      </c>
      <c r="I3215" t="s">
        <v>131</v>
      </c>
      <c r="J3215" t="s">
        <v>1533</v>
      </c>
      <c r="K3215">
        <v>0.31382979999999999</v>
      </c>
      <c r="L3215">
        <v>14.75</v>
      </c>
      <c r="M3215">
        <v>47</v>
      </c>
      <c r="N3215">
        <v>1960</v>
      </c>
      <c r="O3215">
        <v>2007</v>
      </c>
      <c r="P3215" t="s">
        <v>454</v>
      </c>
      <c r="Q3215" t="s">
        <v>350</v>
      </c>
      <c r="R3215" t="s">
        <v>1387</v>
      </c>
      <c r="S3215" t="s">
        <v>1388</v>
      </c>
      <c r="T3215" t="s">
        <v>635</v>
      </c>
      <c r="U3215" t="s">
        <v>547</v>
      </c>
      <c r="V3215" t="s">
        <v>379</v>
      </c>
    </row>
    <row r="3216" spans="1:22">
      <c r="A3216">
        <v>62600</v>
      </c>
      <c r="B3216" t="s">
        <v>536</v>
      </c>
      <c r="C3216">
        <v>7.5</v>
      </c>
      <c r="D3216" t="s">
        <v>373</v>
      </c>
      <c r="E3216" t="s">
        <v>374</v>
      </c>
      <c r="F3216">
        <v>2007</v>
      </c>
      <c r="G3216">
        <v>93</v>
      </c>
      <c r="H3216" t="s">
        <v>32</v>
      </c>
      <c r="I3216" t="s">
        <v>131</v>
      </c>
      <c r="J3216" t="s">
        <v>1533</v>
      </c>
      <c r="K3216">
        <v>0.31382979999999999</v>
      </c>
      <c r="L3216">
        <v>14.75</v>
      </c>
      <c r="M3216">
        <v>47</v>
      </c>
      <c r="N3216">
        <v>1960</v>
      </c>
      <c r="O3216">
        <v>2007</v>
      </c>
      <c r="P3216" t="s">
        <v>454</v>
      </c>
      <c r="Q3216" t="s">
        <v>350</v>
      </c>
      <c r="R3216" t="s">
        <v>536</v>
      </c>
      <c r="S3216" t="s">
        <v>537</v>
      </c>
      <c r="T3216" t="s">
        <v>538</v>
      </c>
      <c r="U3216" t="s">
        <v>485</v>
      </c>
      <c r="V3216" t="s">
        <v>486</v>
      </c>
    </row>
    <row r="3217" spans="1:22">
      <c r="A3217">
        <v>62601</v>
      </c>
      <c r="B3217" t="s">
        <v>1060</v>
      </c>
      <c r="C3217">
        <v>1.5</v>
      </c>
      <c r="D3217" t="s">
        <v>373</v>
      </c>
      <c r="E3217" t="s">
        <v>374</v>
      </c>
      <c r="F3217">
        <v>2007</v>
      </c>
      <c r="G3217">
        <v>93</v>
      </c>
      <c r="H3217" t="s">
        <v>32</v>
      </c>
      <c r="I3217" t="s">
        <v>131</v>
      </c>
      <c r="J3217" t="s">
        <v>1533</v>
      </c>
      <c r="K3217">
        <v>0.31382979999999999</v>
      </c>
      <c r="L3217">
        <v>14.75</v>
      </c>
      <c r="M3217">
        <v>47</v>
      </c>
      <c r="N3217">
        <v>1960</v>
      </c>
      <c r="O3217">
        <v>2007</v>
      </c>
      <c r="P3217" t="s">
        <v>454</v>
      </c>
      <c r="Q3217" t="s">
        <v>350</v>
      </c>
      <c r="R3217" t="s">
        <v>1060</v>
      </c>
      <c r="S3217" t="s">
        <v>537</v>
      </c>
      <c r="T3217" t="s">
        <v>1061</v>
      </c>
      <c r="U3217" t="s">
        <v>485</v>
      </c>
      <c r="V3217" t="s">
        <v>486</v>
      </c>
    </row>
    <row r="3218" spans="1:22">
      <c r="A3218">
        <v>62602</v>
      </c>
      <c r="B3218" t="s">
        <v>1034</v>
      </c>
      <c r="C3218">
        <v>1.5</v>
      </c>
      <c r="D3218" t="s">
        <v>373</v>
      </c>
      <c r="E3218" t="s">
        <v>374</v>
      </c>
      <c r="F3218">
        <v>2007</v>
      </c>
      <c r="G3218">
        <v>93</v>
      </c>
      <c r="H3218" t="s">
        <v>32</v>
      </c>
      <c r="I3218" t="s">
        <v>131</v>
      </c>
      <c r="J3218" t="s">
        <v>1533</v>
      </c>
      <c r="K3218">
        <v>0.31382979999999999</v>
      </c>
      <c r="L3218">
        <v>14.75</v>
      </c>
      <c r="M3218">
        <v>47</v>
      </c>
      <c r="N3218">
        <v>1960</v>
      </c>
      <c r="O3218">
        <v>2007</v>
      </c>
      <c r="P3218" t="s">
        <v>454</v>
      </c>
      <c r="Q3218" t="s">
        <v>350</v>
      </c>
      <c r="R3218" t="s">
        <v>1035</v>
      </c>
      <c r="S3218" t="s">
        <v>1036</v>
      </c>
      <c r="T3218" t="s">
        <v>1037</v>
      </c>
      <c r="U3218" t="s">
        <v>485</v>
      </c>
      <c r="V3218" t="s">
        <v>486</v>
      </c>
    </row>
    <row r="3219" spans="1:22">
      <c r="A3219">
        <v>62603</v>
      </c>
      <c r="B3219" t="s">
        <v>1054</v>
      </c>
      <c r="C3219">
        <v>0.5</v>
      </c>
      <c r="D3219" t="s">
        <v>373</v>
      </c>
      <c r="E3219" t="s">
        <v>374</v>
      </c>
      <c r="F3219">
        <v>2007</v>
      </c>
      <c r="G3219">
        <v>93</v>
      </c>
      <c r="H3219" t="s">
        <v>32</v>
      </c>
      <c r="I3219" t="s">
        <v>131</v>
      </c>
      <c r="J3219" t="s">
        <v>1533</v>
      </c>
      <c r="K3219">
        <v>0.31382979999999999</v>
      </c>
      <c r="L3219">
        <v>14.75</v>
      </c>
      <c r="M3219">
        <v>47</v>
      </c>
      <c r="N3219">
        <v>1960</v>
      </c>
      <c r="O3219">
        <v>2007</v>
      </c>
      <c r="P3219" t="s">
        <v>454</v>
      </c>
      <c r="Q3219" t="s">
        <v>350</v>
      </c>
      <c r="R3219" t="s">
        <v>1054</v>
      </c>
      <c r="S3219" t="s">
        <v>1055</v>
      </c>
      <c r="T3219" t="s">
        <v>1056</v>
      </c>
      <c r="U3219" t="s">
        <v>485</v>
      </c>
      <c r="V3219" t="s">
        <v>486</v>
      </c>
    </row>
    <row r="3220" spans="1:22">
      <c r="A3220">
        <v>62604</v>
      </c>
      <c r="B3220" t="s">
        <v>1031</v>
      </c>
      <c r="C3220">
        <v>0.5</v>
      </c>
      <c r="D3220" t="s">
        <v>373</v>
      </c>
      <c r="E3220" t="s">
        <v>374</v>
      </c>
      <c r="F3220">
        <v>2007</v>
      </c>
      <c r="G3220">
        <v>93</v>
      </c>
      <c r="H3220" t="s">
        <v>32</v>
      </c>
      <c r="I3220" t="s">
        <v>131</v>
      </c>
      <c r="J3220" t="s">
        <v>1533</v>
      </c>
      <c r="K3220">
        <v>0.31382979999999999</v>
      </c>
      <c r="L3220">
        <v>14.75</v>
      </c>
      <c r="M3220">
        <v>47</v>
      </c>
      <c r="N3220">
        <v>1960</v>
      </c>
      <c r="O3220">
        <v>2007</v>
      </c>
      <c r="P3220" t="s">
        <v>454</v>
      </c>
      <c r="Q3220" t="s">
        <v>350</v>
      </c>
      <c r="R3220" t="s">
        <v>1031</v>
      </c>
      <c r="S3220" t="s">
        <v>1032</v>
      </c>
      <c r="T3220" t="s">
        <v>1033</v>
      </c>
      <c r="U3220" t="s">
        <v>485</v>
      </c>
      <c r="V3220" t="s">
        <v>486</v>
      </c>
    </row>
    <row r="3221" spans="1:22">
      <c r="A3221">
        <v>62605</v>
      </c>
      <c r="B3221" t="s">
        <v>1438</v>
      </c>
      <c r="C3221">
        <v>0.5</v>
      </c>
      <c r="D3221" t="s">
        <v>373</v>
      </c>
      <c r="E3221" t="s">
        <v>374</v>
      </c>
      <c r="F3221">
        <v>2007</v>
      </c>
      <c r="G3221">
        <v>93</v>
      </c>
      <c r="H3221" t="s">
        <v>32</v>
      </c>
      <c r="I3221" t="s">
        <v>131</v>
      </c>
      <c r="J3221" t="s">
        <v>1533</v>
      </c>
      <c r="K3221">
        <v>0.31382979999999999</v>
      </c>
      <c r="L3221">
        <v>14.75</v>
      </c>
      <c r="M3221">
        <v>47</v>
      </c>
      <c r="N3221">
        <v>1960</v>
      </c>
      <c r="O3221">
        <v>2007</v>
      </c>
      <c r="P3221" t="s">
        <v>454</v>
      </c>
      <c r="Q3221" t="s">
        <v>350</v>
      </c>
      <c r="R3221" t="s">
        <v>1438</v>
      </c>
      <c r="S3221" t="s">
        <v>484</v>
      </c>
      <c r="T3221" t="s">
        <v>1439</v>
      </c>
      <c r="U3221" t="s">
        <v>485</v>
      </c>
      <c r="V3221" t="s">
        <v>486</v>
      </c>
    </row>
    <row r="3222" spans="1:22">
      <c r="A3222">
        <v>62606</v>
      </c>
      <c r="B3222" t="s">
        <v>531</v>
      </c>
      <c r="C3222">
        <v>0.1</v>
      </c>
      <c r="D3222" t="s">
        <v>373</v>
      </c>
      <c r="E3222" t="s">
        <v>374</v>
      </c>
      <c r="F3222">
        <v>2007</v>
      </c>
      <c r="G3222">
        <v>93</v>
      </c>
      <c r="H3222" t="s">
        <v>32</v>
      </c>
      <c r="I3222" t="s">
        <v>131</v>
      </c>
      <c r="J3222" t="s">
        <v>1533</v>
      </c>
      <c r="K3222">
        <v>0.31382979999999999</v>
      </c>
      <c r="L3222">
        <v>14.75</v>
      </c>
      <c r="M3222">
        <v>47</v>
      </c>
      <c r="N3222">
        <v>1960</v>
      </c>
      <c r="O3222">
        <v>2007</v>
      </c>
      <c r="P3222" t="s">
        <v>454</v>
      </c>
      <c r="Q3222" t="s">
        <v>350</v>
      </c>
      <c r="R3222" t="s">
        <v>531</v>
      </c>
      <c r="S3222" t="s">
        <v>532</v>
      </c>
      <c r="T3222" t="s">
        <v>533</v>
      </c>
      <c r="U3222" t="s">
        <v>485</v>
      </c>
      <c r="V3222" t="s">
        <v>486</v>
      </c>
    </row>
    <row r="3223" spans="1:22">
      <c r="A3223">
        <v>62607</v>
      </c>
      <c r="B3223" t="s">
        <v>1389</v>
      </c>
      <c r="C3223">
        <v>0.1</v>
      </c>
      <c r="D3223" t="s">
        <v>373</v>
      </c>
      <c r="E3223" t="s">
        <v>374</v>
      </c>
      <c r="F3223">
        <v>2007</v>
      </c>
      <c r="G3223">
        <v>93</v>
      </c>
      <c r="H3223" t="s">
        <v>32</v>
      </c>
      <c r="I3223" t="s">
        <v>131</v>
      </c>
      <c r="J3223" t="s">
        <v>1533</v>
      </c>
      <c r="K3223">
        <v>0.31382979999999999</v>
      </c>
      <c r="L3223">
        <v>14.75</v>
      </c>
      <c r="M3223">
        <v>47</v>
      </c>
      <c r="N3223">
        <v>1960</v>
      </c>
      <c r="O3223">
        <v>2007</v>
      </c>
      <c r="P3223" t="s">
        <v>454</v>
      </c>
      <c r="Q3223" t="s">
        <v>350</v>
      </c>
      <c r="R3223" t="s">
        <v>1389</v>
      </c>
      <c r="S3223" t="s">
        <v>537</v>
      </c>
      <c r="T3223" t="s">
        <v>1390</v>
      </c>
      <c r="U3223" t="s">
        <v>485</v>
      </c>
      <c r="V3223" t="s">
        <v>486</v>
      </c>
    </row>
    <row r="3224" spans="1:22">
      <c r="A3224">
        <v>62608</v>
      </c>
      <c r="B3224" t="s">
        <v>1253</v>
      </c>
      <c r="C3224">
        <v>0.1</v>
      </c>
      <c r="D3224" t="s">
        <v>373</v>
      </c>
      <c r="E3224" t="s">
        <v>374</v>
      </c>
      <c r="F3224">
        <v>2007</v>
      </c>
      <c r="G3224">
        <v>93</v>
      </c>
      <c r="H3224" t="s">
        <v>32</v>
      </c>
      <c r="I3224" t="s">
        <v>131</v>
      </c>
      <c r="J3224" t="s">
        <v>1533</v>
      </c>
      <c r="K3224">
        <v>0.31382979999999999</v>
      </c>
      <c r="L3224">
        <v>14.75</v>
      </c>
      <c r="M3224">
        <v>47</v>
      </c>
      <c r="N3224">
        <v>1960</v>
      </c>
      <c r="O3224">
        <v>2007</v>
      </c>
      <c r="P3224" t="s">
        <v>454</v>
      </c>
      <c r="Q3224" t="s">
        <v>350</v>
      </c>
      <c r="R3224" t="s">
        <v>1253</v>
      </c>
      <c r="S3224" t="s">
        <v>537</v>
      </c>
      <c r="T3224" t="s">
        <v>1254</v>
      </c>
      <c r="U3224" t="s">
        <v>485</v>
      </c>
      <c r="V3224" t="s">
        <v>486</v>
      </c>
    </row>
    <row r="3225" spans="1:22">
      <c r="A3225">
        <v>62609</v>
      </c>
      <c r="B3225" t="s">
        <v>1064</v>
      </c>
      <c r="C3225">
        <v>0.1</v>
      </c>
      <c r="D3225" t="s">
        <v>373</v>
      </c>
      <c r="E3225" t="s">
        <v>374</v>
      </c>
      <c r="F3225">
        <v>2007</v>
      </c>
      <c r="G3225">
        <v>93</v>
      </c>
      <c r="H3225" t="s">
        <v>32</v>
      </c>
      <c r="I3225" t="s">
        <v>131</v>
      </c>
      <c r="J3225" t="s">
        <v>1533</v>
      </c>
      <c r="K3225">
        <v>0.31382979999999999</v>
      </c>
      <c r="L3225">
        <v>14.75</v>
      </c>
      <c r="M3225">
        <v>47</v>
      </c>
      <c r="N3225">
        <v>1960</v>
      </c>
      <c r="O3225">
        <v>2007</v>
      </c>
      <c r="P3225" t="s">
        <v>454</v>
      </c>
      <c r="Q3225" t="s">
        <v>350</v>
      </c>
      <c r="R3225" t="s">
        <v>1064</v>
      </c>
      <c r="S3225" t="s">
        <v>537</v>
      </c>
      <c r="T3225" t="s">
        <v>1065</v>
      </c>
      <c r="U3225" t="s">
        <v>485</v>
      </c>
      <c r="V3225" t="s">
        <v>486</v>
      </c>
    </row>
    <row r="3226" spans="1:22">
      <c r="A3226">
        <v>62610</v>
      </c>
      <c r="B3226" t="s">
        <v>1432</v>
      </c>
      <c r="C3226">
        <v>0.1</v>
      </c>
      <c r="D3226" t="s">
        <v>373</v>
      </c>
      <c r="E3226" t="s">
        <v>374</v>
      </c>
      <c r="F3226">
        <v>2007</v>
      </c>
      <c r="G3226">
        <v>93</v>
      </c>
      <c r="H3226" t="s">
        <v>32</v>
      </c>
      <c r="I3226" t="s">
        <v>131</v>
      </c>
      <c r="J3226" t="s">
        <v>1533</v>
      </c>
      <c r="K3226">
        <v>0.31382979999999999</v>
      </c>
      <c r="L3226">
        <v>14.75</v>
      </c>
      <c r="M3226">
        <v>47</v>
      </c>
      <c r="N3226">
        <v>1960</v>
      </c>
      <c r="O3226">
        <v>2007</v>
      </c>
      <c r="P3226" t="s">
        <v>454</v>
      </c>
      <c r="Q3226" t="s">
        <v>350</v>
      </c>
      <c r="R3226" t="s">
        <v>1432</v>
      </c>
      <c r="S3226" t="s">
        <v>537</v>
      </c>
      <c r="T3226" t="s">
        <v>1433</v>
      </c>
      <c r="U3226" t="s">
        <v>485</v>
      </c>
      <c r="V3226" t="s">
        <v>486</v>
      </c>
    </row>
    <row r="3227" spans="1:22">
      <c r="A3227">
        <v>62611</v>
      </c>
      <c r="B3227" t="s">
        <v>1072</v>
      </c>
      <c r="C3227">
        <v>0.1</v>
      </c>
      <c r="D3227" t="s">
        <v>373</v>
      </c>
      <c r="E3227" t="s">
        <v>374</v>
      </c>
      <c r="F3227">
        <v>2007</v>
      </c>
      <c r="G3227">
        <v>93</v>
      </c>
      <c r="H3227" t="s">
        <v>32</v>
      </c>
      <c r="I3227" t="s">
        <v>131</v>
      </c>
      <c r="J3227" t="s">
        <v>1533</v>
      </c>
      <c r="K3227">
        <v>0.31382979999999999</v>
      </c>
      <c r="L3227">
        <v>14.75</v>
      </c>
      <c r="M3227">
        <v>47</v>
      </c>
      <c r="N3227">
        <v>1960</v>
      </c>
      <c r="O3227">
        <v>2007</v>
      </c>
      <c r="P3227" t="s">
        <v>454</v>
      </c>
      <c r="Q3227" t="s">
        <v>350</v>
      </c>
      <c r="R3227" t="s">
        <v>1072</v>
      </c>
      <c r="S3227" t="s">
        <v>1045</v>
      </c>
      <c r="T3227" t="s">
        <v>1073</v>
      </c>
      <c r="U3227" t="s">
        <v>485</v>
      </c>
      <c r="V3227" t="s">
        <v>486</v>
      </c>
    </row>
    <row r="3228" spans="1:22">
      <c r="A3228">
        <v>62612</v>
      </c>
      <c r="B3228" t="s">
        <v>1044</v>
      </c>
      <c r="C3228">
        <v>0.1</v>
      </c>
      <c r="D3228" t="s">
        <v>373</v>
      </c>
      <c r="E3228" t="s">
        <v>374</v>
      </c>
      <c r="F3228">
        <v>2007</v>
      </c>
      <c r="G3228">
        <v>93</v>
      </c>
      <c r="H3228" t="s">
        <v>32</v>
      </c>
      <c r="I3228" t="s">
        <v>131</v>
      </c>
      <c r="J3228" t="s">
        <v>1533</v>
      </c>
      <c r="K3228">
        <v>0.31382979999999999</v>
      </c>
      <c r="L3228">
        <v>14.75</v>
      </c>
      <c r="M3228">
        <v>47</v>
      </c>
      <c r="N3228">
        <v>1960</v>
      </c>
      <c r="O3228">
        <v>2007</v>
      </c>
      <c r="P3228" t="s">
        <v>454</v>
      </c>
      <c r="Q3228" t="s">
        <v>350</v>
      </c>
      <c r="R3228" t="s">
        <v>1044</v>
      </c>
      <c r="S3228" t="s">
        <v>1045</v>
      </c>
      <c r="T3228" t="s">
        <v>382</v>
      </c>
      <c r="U3228" t="s">
        <v>485</v>
      </c>
      <c r="V3228" t="s">
        <v>486</v>
      </c>
    </row>
    <row r="3229" spans="1:22">
      <c r="A3229">
        <v>62613</v>
      </c>
      <c r="B3229" t="s">
        <v>1079</v>
      </c>
      <c r="C3229">
        <v>0.1</v>
      </c>
      <c r="D3229" t="s">
        <v>373</v>
      </c>
      <c r="E3229" t="s">
        <v>374</v>
      </c>
      <c r="F3229">
        <v>2007</v>
      </c>
      <c r="G3229">
        <v>93</v>
      </c>
      <c r="H3229" t="s">
        <v>32</v>
      </c>
      <c r="I3229" t="s">
        <v>131</v>
      </c>
      <c r="J3229" t="s">
        <v>1533</v>
      </c>
      <c r="K3229">
        <v>0.31382979999999999</v>
      </c>
      <c r="L3229">
        <v>14.75</v>
      </c>
      <c r="M3229">
        <v>47</v>
      </c>
      <c r="N3229">
        <v>1960</v>
      </c>
      <c r="O3229">
        <v>2007</v>
      </c>
      <c r="P3229" t="s">
        <v>454</v>
      </c>
      <c r="Q3229" t="s">
        <v>350</v>
      </c>
      <c r="R3229" t="s">
        <v>1079</v>
      </c>
      <c r="S3229" t="s">
        <v>1045</v>
      </c>
      <c r="T3229" t="s">
        <v>1080</v>
      </c>
      <c r="U3229" t="s">
        <v>485</v>
      </c>
      <c r="V3229" t="s">
        <v>486</v>
      </c>
    </row>
    <row r="3230" spans="1:22">
      <c r="A3230">
        <v>62614</v>
      </c>
      <c r="B3230" t="s">
        <v>1049</v>
      </c>
      <c r="C3230">
        <v>0.1</v>
      </c>
      <c r="D3230" t="s">
        <v>373</v>
      </c>
      <c r="E3230" t="s">
        <v>374</v>
      </c>
      <c r="F3230">
        <v>2007</v>
      </c>
      <c r="G3230">
        <v>93</v>
      </c>
      <c r="H3230" t="s">
        <v>32</v>
      </c>
      <c r="I3230" t="s">
        <v>131</v>
      </c>
      <c r="J3230" t="s">
        <v>1533</v>
      </c>
      <c r="K3230">
        <v>0.31382979999999999</v>
      </c>
      <c r="L3230">
        <v>14.75</v>
      </c>
      <c r="M3230">
        <v>47</v>
      </c>
      <c r="N3230">
        <v>1960</v>
      </c>
      <c r="O3230">
        <v>2007</v>
      </c>
      <c r="P3230" t="s">
        <v>454</v>
      </c>
      <c r="Q3230" t="s">
        <v>350</v>
      </c>
      <c r="R3230" t="s">
        <v>1049</v>
      </c>
      <c r="S3230" t="s">
        <v>1050</v>
      </c>
      <c r="T3230" t="s">
        <v>1051</v>
      </c>
      <c r="U3230" t="s">
        <v>485</v>
      </c>
      <c r="V3230" t="s">
        <v>486</v>
      </c>
    </row>
    <row r="3231" spans="1:22">
      <c r="A3231">
        <v>62615</v>
      </c>
      <c r="B3231" t="s">
        <v>1038</v>
      </c>
      <c r="C3231">
        <v>0.1</v>
      </c>
      <c r="D3231" t="s">
        <v>373</v>
      </c>
      <c r="E3231" t="s">
        <v>374</v>
      </c>
      <c r="F3231">
        <v>2007</v>
      </c>
      <c r="G3231">
        <v>93</v>
      </c>
      <c r="H3231" t="s">
        <v>32</v>
      </c>
      <c r="I3231" t="s">
        <v>131</v>
      </c>
      <c r="J3231" t="s">
        <v>1533</v>
      </c>
      <c r="K3231">
        <v>0.31382979999999999</v>
      </c>
      <c r="L3231">
        <v>14.75</v>
      </c>
      <c r="M3231">
        <v>47</v>
      </c>
      <c r="N3231">
        <v>1960</v>
      </c>
      <c r="O3231">
        <v>2007</v>
      </c>
      <c r="P3231" t="s">
        <v>454</v>
      </c>
      <c r="Q3231" t="s">
        <v>350</v>
      </c>
      <c r="R3231" t="s">
        <v>1038</v>
      </c>
      <c r="S3231" t="s">
        <v>1039</v>
      </c>
      <c r="T3231" t="s">
        <v>1040</v>
      </c>
      <c r="U3231" t="s">
        <v>485</v>
      </c>
      <c r="V3231" t="s">
        <v>486</v>
      </c>
    </row>
    <row r="3232" spans="1:22">
      <c r="A3232">
        <v>62616</v>
      </c>
      <c r="B3232" t="s">
        <v>407</v>
      </c>
      <c r="C3232">
        <v>7.5</v>
      </c>
      <c r="D3232" t="s">
        <v>373</v>
      </c>
      <c r="E3232" t="s">
        <v>374</v>
      </c>
      <c r="F3232">
        <v>2007</v>
      </c>
      <c r="G3232">
        <v>93</v>
      </c>
      <c r="H3232" t="s">
        <v>32</v>
      </c>
      <c r="I3232" t="s">
        <v>131</v>
      </c>
      <c r="J3232" t="s">
        <v>1533</v>
      </c>
      <c r="K3232">
        <v>0.31382979999999999</v>
      </c>
      <c r="L3232">
        <v>14.75</v>
      </c>
      <c r="M3232">
        <v>47</v>
      </c>
      <c r="N3232">
        <v>1960</v>
      </c>
      <c r="O3232">
        <v>2007</v>
      </c>
      <c r="P3232" t="s">
        <v>454</v>
      </c>
      <c r="Q3232" t="s">
        <v>350</v>
      </c>
      <c r="R3232" t="s">
        <v>408</v>
      </c>
      <c r="S3232" t="s">
        <v>409</v>
      </c>
      <c r="T3232" t="s">
        <v>410</v>
      </c>
      <c r="U3232" t="s">
        <v>411</v>
      </c>
      <c r="V3232" t="s">
        <v>412</v>
      </c>
    </row>
    <row r="3233" spans="1:22">
      <c r="A3233">
        <v>62617</v>
      </c>
      <c r="B3233" t="s">
        <v>1397</v>
      </c>
      <c r="C3233">
        <v>0.5</v>
      </c>
      <c r="D3233" t="s">
        <v>373</v>
      </c>
      <c r="E3233" t="s">
        <v>374</v>
      </c>
      <c r="F3233">
        <v>2007</v>
      </c>
      <c r="G3233">
        <v>93</v>
      </c>
      <c r="H3233" t="s">
        <v>32</v>
      </c>
      <c r="I3233" t="s">
        <v>131</v>
      </c>
      <c r="J3233" t="s">
        <v>1533</v>
      </c>
      <c r="K3233">
        <v>0.31382979999999999</v>
      </c>
      <c r="L3233">
        <v>14.75</v>
      </c>
      <c r="M3233">
        <v>47</v>
      </c>
      <c r="N3233">
        <v>1960</v>
      </c>
      <c r="O3233">
        <v>2007</v>
      </c>
      <c r="P3233" t="s">
        <v>454</v>
      </c>
      <c r="Q3233" t="s">
        <v>350</v>
      </c>
      <c r="R3233" t="s">
        <v>1397</v>
      </c>
      <c r="S3233" t="s">
        <v>1398</v>
      </c>
      <c r="T3233" t="s">
        <v>518</v>
      </c>
      <c r="U3233" t="s">
        <v>558</v>
      </c>
      <c r="V3233" t="s">
        <v>379</v>
      </c>
    </row>
    <row r="3234" spans="1:22">
      <c r="A3234">
        <v>62618</v>
      </c>
      <c r="B3234" t="s">
        <v>1091</v>
      </c>
      <c r="C3234">
        <v>0.1</v>
      </c>
      <c r="D3234" t="s">
        <v>373</v>
      </c>
      <c r="E3234" t="s">
        <v>374</v>
      </c>
      <c r="F3234">
        <v>2007</v>
      </c>
      <c r="G3234">
        <v>93</v>
      </c>
      <c r="H3234" t="s">
        <v>32</v>
      </c>
      <c r="I3234" t="s">
        <v>131</v>
      </c>
      <c r="J3234" t="s">
        <v>1533</v>
      </c>
      <c r="K3234">
        <v>0.31382979999999999</v>
      </c>
      <c r="L3234">
        <v>14.75</v>
      </c>
      <c r="M3234">
        <v>47</v>
      </c>
      <c r="N3234">
        <v>1960</v>
      </c>
      <c r="O3234">
        <v>2007</v>
      </c>
      <c r="P3234" t="s">
        <v>454</v>
      </c>
      <c r="Q3234" t="s">
        <v>350</v>
      </c>
      <c r="R3234" t="s">
        <v>1092</v>
      </c>
      <c r="S3234" t="s">
        <v>1093</v>
      </c>
      <c r="T3234" t="s">
        <v>1094</v>
      </c>
      <c r="U3234" t="s">
        <v>1095</v>
      </c>
      <c r="V3234" t="s">
        <v>379</v>
      </c>
    </row>
    <row r="3235" spans="1:22">
      <c r="A3235">
        <v>62619</v>
      </c>
      <c r="B3235" t="s">
        <v>1401</v>
      </c>
      <c r="C3235">
        <v>37.5</v>
      </c>
      <c r="D3235" t="s">
        <v>373</v>
      </c>
      <c r="E3235" t="s">
        <v>374</v>
      </c>
      <c r="F3235">
        <v>2007</v>
      </c>
      <c r="G3235">
        <v>93</v>
      </c>
      <c r="H3235" t="s">
        <v>32</v>
      </c>
      <c r="I3235" t="s">
        <v>131</v>
      </c>
      <c r="J3235" t="s">
        <v>1533</v>
      </c>
      <c r="K3235">
        <v>0.31382979999999999</v>
      </c>
      <c r="L3235">
        <v>14.75</v>
      </c>
      <c r="M3235">
        <v>47</v>
      </c>
      <c r="N3235">
        <v>1960</v>
      </c>
      <c r="O3235">
        <v>2007</v>
      </c>
      <c r="P3235" t="s">
        <v>454</v>
      </c>
      <c r="Q3235" t="s">
        <v>350</v>
      </c>
      <c r="R3235" t="s">
        <v>1401</v>
      </c>
      <c r="S3235" t="s">
        <v>414</v>
      </c>
      <c r="T3235" t="s">
        <v>1402</v>
      </c>
      <c r="U3235" t="s">
        <v>416</v>
      </c>
      <c r="V3235" t="s">
        <v>417</v>
      </c>
    </row>
    <row r="3236" spans="1:22">
      <c r="A3236">
        <v>62620</v>
      </c>
      <c r="B3236" t="s">
        <v>1399</v>
      </c>
      <c r="C3236">
        <v>0.1</v>
      </c>
      <c r="D3236" t="s">
        <v>373</v>
      </c>
      <c r="E3236" t="s">
        <v>374</v>
      </c>
      <c r="F3236">
        <v>2007</v>
      </c>
      <c r="G3236">
        <v>93</v>
      </c>
      <c r="H3236" t="s">
        <v>32</v>
      </c>
      <c r="I3236" t="s">
        <v>131</v>
      </c>
      <c r="J3236" t="s">
        <v>1533</v>
      </c>
      <c r="K3236">
        <v>0.31382979999999999</v>
      </c>
      <c r="L3236">
        <v>14.75</v>
      </c>
      <c r="M3236">
        <v>47</v>
      </c>
      <c r="N3236">
        <v>1960</v>
      </c>
      <c r="O3236">
        <v>2007</v>
      </c>
      <c r="P3236" t="s">
        <v>454</v>
      </c>
      <c r="Q3236" t="s">
        <v>350</v>
      </c>
      <c r="R3236" t="s">
        <v>1399</v>
      </c>
      <c r="S3236" t="s">
        <v>414</v>
      </c>
      <c r="T3236" t="s">
        <v>1400</v>
      </c>
      <c r="U3236" t="s">
        <v>416</v>
      </c>
      <c r="V3236" t="s">
        <v>417</v>
      </c>
    </row>
    <row r="3237" spans="1:22">
      <c r="A3237">
        <v>62621</v>
      </c>
      <c r="B3237" t="s">
        <v>1503</v>
      </c>
      <c r="C3237">
        <v>3.5</v>
      </c>
      <c r="D3237" t="s">
        <v>373</v>
      </c>
      <c r="E3237" t="s">
        <v>374</v>
      </c>
      <c r="F3237">
        <v>2007</v>
      </c>
      <c r="G3237">
        <v>93</v>
      </c>
      <c r="H3237" t="s">
        <v>32</v>
      </c>
      <c r="I3237" t="s">
        <v>131</v>
      </c>
      <c r="J3237" t="s">
        <v>1533</v>
      </c>
      <c r="K3237">
        <v>0.31382979999999999</v>
      </c>
      <c r="L3237">
        <v>14.75</v>
      </c>
      <c r="M3237">
        <v>47</v>
      </c>
      <c r="N3237">
        <v>1960</v>
      </c>
      <c r="O3237">
        <v>2007</v>
      </c>
      <c r="P3237" t="s">
        <v>454</v>
      </c>
      <c r="Q3237" t="s">
        <v>350</v>
      </c>
      <c r="R3237" t="s">
        <v>1503</v>
      </c>
      <c r="S3237" t="s">
        <v>426</v>
      </c>
      <c r="T3237" t="s">
        <v>1504</v>
      </c>
      <c r="U3237" t="s">
        <v>421</v>
      </c>
      <c r="V3237" t="s">
        <v>379</v>
      </c>
    </row>
    <row r="3238" spans="1:22">
      <c r="A3238">
        <v>62622</v>
      </c>
      <c r="B3238" t="s">
        <v>1109</v>
      </c>
      <c r="C3238">
        <v>1.5</v>
      </c>
      <c r="D3238" t="s">
        <v>373</v>
      </c>
      <c r="E3238" t="s">
        <v>374</v>
      </c>
      <c r="F3238">
        <v>2007</v>
      </c>
      <c r="G3238">
        <v>93</v>
      </c>
      <c r="H3238" t="s">
        <v>32</v>
      </c>
      <c r="I3238" t="s">
        <v>131</v>
      </c>
      <c r="J3238" t="s">
        <v>1533</v>
      </c>
      <c r="K3238">
        <v>0.31382979999999999</v>
      </c>
      <c r="L3238">
        <v>14.75</v>
      </c>
      <c r="M3238">
        <v>47</v>
      </c>
      <c r="N3238">
        <v>1960</v>
      </c>
      <c r="O3238">
        <v>2007</v>
      </c>
      <c r="P3238" t="s">
        <v>454</v>
      </c>
      <c r="Q3238" t="s">
        <v>350</v>
      </c>
      <c r="R3238" t="s">
        <v>1110</v>
      </c>
      <c r="S3238" t="s">
        <v>501</v>
      </c>
      <c r="T3238" t="s">
        <v>1111</v>
      </c>
      <c r="U3238" t="s">
        <v>421</v>
      </c>
      <c r="V3238" t="s">
        <v>379</v>
      </c>
    </row>
    <row r="3239" spans="1:22">
      <c r="A3239">
        <v>62623</v>
      </c>
      <c r="B3239" t="s">
        <v>1114</v>
      </c>
      <c r="C3239">
        <v>1.5</v>
      </c>
      <c r="D3239" t="s">
        <v>373</v>
      </c>
      <c r="E3239" t="s">
        <v>374</v>
      </c>
      <c r="F3239">
        <v>2007</v>
      </c>
      <c r="G3239">
        <v>93</v>
      </c>
      <c r="H3239" t="s">
        <v>32</v>
      </c>
      <c r="I3239" t="s">
        <v>131</v>
      </c>
      <c r="J3239" t="s">
        <v>1533</v>
      </c>
      <c r="K3239">
        <v>0.31382979999999999</v>
      </c>
      <c r="L3239">
        <v>14.75</v>
      </c>
      <c r="M3239">
        <v>47</v>
      </c>
      <c r="N3239">
        <v>1960</v>
      </c>
      <c r="O3239">
        <v>2007</v>
      </c>
      <c r="P3239" t="s">
        <v>454</v>
      </c>
      <c r="Q3239" t="s">
        <v>350</v>
      </c>
      <c r="R3239" t="s">
        <v>1114</v>
      </c>
      <c r="S3239" t="s">
        <v>488</v>
      </c>
      <c r="T3239" t="s">
        <v>1115</v>
      </c>
      <c r="U3239" t="s">
        <v>421</v>
      </c>
      <c r="V3239" t="s">
        <v>379</v>
      </c>
    </row>
    <row r="3240" spans="1:22">
      <c r="A3240">
        <v>62624</v>
      </c>
      <c r="B3240" t="s">
        <v>1106</v>
      </c>
      <c r="C3240">
        <v>0.5</v>
      </c>
      <c r="D3240" t="s">
        <v>373</v>
      </c>
      <c r="E3240" t="s">
        <v>374</v>
      </c>
      <c r="F3240">
        <v>2007</v>
      </c>
      <c r="G3240">
        <v>93</v>
      </c>
      <c r="H3240" t="s">
        <v>32</v>
      </c>
      <c r="I3240" t="s">
        <v>131</v>
      </c>
      <c r="J3240" t="s">
        <v>1533</v>
      </c>
      <c r="K3240">
        <v>0.31382979999999999</v>
      </c>
      <c r="L3240">
        <v>14.75</v>
      </c>
      <c r="M3240">
        <v>47</v>
      </c>
      <c r="N3240">
        <v>1960</v>
      </c>
      <c r="O3240">
        <v>2007</v>
      </c>
      <c r="P3240" t="s">
        <v>454</v>
      </c>
      <c r="Q3240" t="s">
        <v>350</v>
      </c>
      <c r="R3240" t="s">
        <v>1107</v>
      </c>
      <c r="S3240" t="s">
        <v>501</v>
      </c>
      <c r="T3240" t="s">
        <v>1108</v>
      </c>
      <c r="U3240" t="s">
        <v>421</v>
      </c>
      <c r="V3240" t="s">
        <v>379</v>
      </c>
    </row>
    <row r="3241" spans="1:22">
      <c r="A3241">
        <v>62625</v>
      </c>
      <c r="B3241" t="s">
        <v>583</v>
      </c>
      <c r="C3241">
        <v>0.1</v>
      </c>
      <c r="D3241" t="s">
        <v>373</v>
      </c>
      <c r="E3241" t="s">
        <v>374</v>
      </c>
      <c r="F3241">
        <v>2007</v>
      </c>
      <c r="G3241">
        <v>93</v>
      </c>
      <c r="H3241" t="s">
        <v>32</v>
      </c>
      <c r="I3241" t="s">
        <v>131</v>
      </c>
      <c r="J3241" t="s">
        <v>1533</v>
      </c>
      <c r="K3241">
        <v>0.31382979999999999</v>
      </c>
      <c r="L3241">
        <v>14.75</v>
      </c>
      <c r="M3241">
        <v>47</v>
      </c>
      <c r="N3241">
        <v>1960</v>
      </c>
      <c r="O3241">
        <v>2007</v>
      </c>
      <c r="P3241" t="s">
        <v>454</v>
      </c>
      <c r="Q3241" t="s">
        <v>350</v>
      </c>
      <c r="R3241" t="s">
        <v>583</v>
      </c>
      <c r="S3241" t="s">
        <v>426</v>
      </c>
      <c r="T3241" t="s">
        <v>584</v>
      </c>
      <c r="U3241" t="s">
        <v>421</v>
      </c>
      <c r="V3241" t="s">
        <v>379</v>
      </c>
    </row>
    <row r="3242" spans="1:22">
      <c r="A3242">
        <v>62626</v>
      </c>
      <c r="B3242" t="s">
        <v>539</v>
      </c>
      <c r="C3242">
        <v>0.1</v>
      </c>
      <c r="D3242" t="s">
        <v>373</v>
      </c>
      <c r="E3242" t="s">
        <v>374</v>
      </c>
      <c r="F3242">
        <v>2007</v>
      </c>
      <c r="G3242">
        <v>93</v>
      </c>
      <c r="H3242" t="s">
        <v>32</v>
      </c>
      <c r="I3242" t="s">
        <v>131</v>
      </c>
      <c r="J3242" t="s">
        <v>1533</v>
      </c>
      <c r="K3242">
        <v>0.31382979999999999</v>
      </c>
      <c r="L3242">
        <v>14.75</v>
      </c>
      <c r="M3242">
        <v>47</v>
      </c>
      <c r="N3242">
        <v>1960</v>
      </c>
      <c r="O3242">
        <v>2007</v>
      </c>
      <c r="P3242" t="s">
        <v>454</v>
      </c>
      <c r="Q3242" t="s">
        <v>350</v>
      </c>
      <c r="R3242" t="s">
        <v>539</v>
      </c>
      <c r="S3242" t="s">
        <v>419</v>
      </c>
      <c r="T3242" t="s">
        <v>540</v>
      </c>
      <c r="U3242" t="s">
        <v>421</v>
      </c>
      <c r="V3242" t="s">
        <v>379</v>
      </c>
    </row>
    <row r="3243" spans="1:22">
      <c r="A3243">
        <v>62627</v>
      </c>
      <c r="B3243" t="s">
        <v>1440</v>
      </c>
      <c r="C3243">
        <v>0.1</v>
      </c>
      <c r="D3243" t="s">
        <v>373</v>
      </c>
      <c r="E3243" t="s">
        <v>374</v>
      </c>
      <c r="F3243">
        <v>2007</v>
      </c>
      <c r="G3243">
        <v>93</v>
      </c>
      <c r="H3243" t="s">
        <v>32</v>
      </c>
      <c r="I3243" t="s">
        <v>131</v>
      </c>
      <c r="J3243" t="s">
        <v>1533</v>
      </c>
      <c r="K3243">
        <v>0.31382979999999999</v>
      </c>
      <c r="L3243">
        <v>14.75</v>
      </c>
      <c r="M3243">
        <v>47</v>
      </c>
      <c r="N3243">
        <v>1960</v>
      </c>
      <c r="O3243">
        <v>2007</v>
      </c>
      <c r="P3243" t="s">
        <v>454</v>
      </c>
      <c r="Q3243" t="s">
        <v>350</v>
      </c>
      <c r="R3243" t="s">
        <v>1441</v>
      </c>
      <c r="S3243" t="s">
        <v>501</v>
      </c>
      <c r="T3243" t="s">
        <v>1442</v>
      </c>
      <c r="U3243" t="s">
        <v>421</v>
      </c>
      <c r="V3243" t="s">
        <v>379</v>
      </c>
    </row>
    <row r="3244" spans="1:22">
      <c r="A3244">
        <v>62628</v>
      </c>
      <c r="B3244" t="s">
        <v>1138</v>
      </c>
      <c r="C3244">
        <v>0.1</v>
      </c>
      <c r="D3244" t="s">
        <v>373</v>
      </c>
      <c r="E3244" t="s">
        <v>374</v>
      </c>
      <c r="F3244">
        <v>2007</v>
      </c>
      <c r="G3244">
        <v>93</v>
      </c>
      <c r="H3244" t="s">
        <v>32</v>
      </c>
      <c r="I3244" t="s">
        <v>131</v>
      </c>
      <c r="J3244" t="s">
        <v>1533</v>
      </c>
      <c r="K3244">
        <v>0.31382979999999999</v>
      </c>
      <c r="L3244">
        <v>14.75</v>
      </c>
      <c r="M3244">
        <v>47</v>
      </c>
      <c r="N3244">
        <v>1960</v>
      </c>
      <c r="O3244">
        <v>2007</v>
      </c>
      <c r="P3244" t="s">
        <v>454</v>
      </c>
      <c r="Q3244" t="s">
        <v>350</v>
      </c>
      <c r="R3244" t="s">
        <v>1139</v>
      </c>
      <c r="S3244" t="s">
        <v>501</v>
      </c>
      <c r="T3244" t="s">
        <v>1140</v>
      </c>
      <c r="U3244" t="s">
        <v>421</v>
      </c>
      <c r="V3244" t="s">
        <v>379</v>
      </c>
    </row>
    <row r="3245" spans="1:22">
      <c r="A3245">
        <v>62629</v>
      </c>
      <c r="B3245" t="s">
        <v>1127</v>
      </c>
      <c r="C3245">
        <v>0.1</v>
      </c>
      <c r="D3245" t="s">
        <v>373</v>
      </c>
      <c r="E3245" t="s">
        <v>374</v>
      </c>
      <c r="F3245">
        <v>2007</v>
      </c>
      <c r="G3245">
        <v>93</v>
      </c>
      <c r="H3245" t="s">
        <v>32</v>
      </c>
      <c r="I3245" t="s">
        <v>131</v>
      </c>
      <c r="J3245" t="s">
        <v>1533</v>
      </c>
      <c r="K3245">
        <v>0.31382979999999999</v>
      </c>
      <c r="L3245">
        <v>14.75</v>
      </c>
      <c r="M3245">
        <v>47</v>
      </c>
      <c r="N3245">
        <v>1960</v>
      </c>
      <c r="O3245">
        <v>2007</v>
      </c>
      <c r="P3245" t="s">
        <v>454</v>
      </c>
      <c r="Q3245" t="s">
        <v>350</v>
      </c>
      <c r="R3245" t="s">
        <v>1127</v>
      </c>
      <c r="S3245" t="s">
        <v>581</v>
      </c>
      <c r="T3245" t="s">
        <v>1128</v>
      </c>
      <c r="U3245" t="s">
        <v>421</v>
      </c>
      <c r="V3245" t="s">
        <v>379</v>
      </c>
    </row>
    <row r="3246" spans="1:22">
      <c r="A3246">
        <v>62630</v>
      </c>
      <c r="B3246" t="s">
        <v>1147</v>
      </c>
      <c r="C3246">
        <v>0.1</v>
      </c>
      <c r="D3246" t="s">
        <v>373</v>
      </c>
      <c r="E3246" t="s">
        <v>374</v>
      </c>
      <c r="F3246">
        <v>2007</v>
      </c>
      <c r="G3246">
        <v>93</v>
      </c>
      <c r="H3246" t="s">
        <v>32</v>
      </c>
      <c r="I3246" t="s">
        <v>131</v>
      </c>
      <c r="J3246" t="s">
        <v>1533</v>
      </c>
      <c r="K3246">
        <v>0.31382979999999999</v>
      </c>
      <c r="L3246">
        <v>14.75</v>
      </c>
      <c r="M3246">
        <v>47</v>
      </c>
      <c r="N3246">
        <v>1960</v>
      </c>
      <c r="O3246">
        <v>2007</v>
      </c>
      <c r="P3246" t="s">
        <v>454</v>
      </c>
      <c r="Q3246" t="s">
        <v>350</v>
      </c>
      <c r="R3246" t="s">
        <v>1147</v>
      </c>
      <c r="S3246" t="s">
        <v>1148</v>
      </c>
      <c r="T3246" t="s">
        <v>1149</v>
      </c>
      <c r="U3246" t="s">
        <v>421</v>
      </c>
      <c r="V3246" t="s">
        <v>379</v>
      </c>
    </row>
    <row r="3247" spans="1:22">
      <c r="A3247">
        <v>62631</v>
      </c>
      <c r="B3247" t="s">
        <v>1143</v>
      </c>
      <c r="C3247">
        <v>0.1</v>
      </c>
      <c r="D3247" t="s">
        <v>373</v>
      </c>
      <c r="E3247" t="s">
        <v>374</v>
      </c>
      <c r="F3247">
        <v>2007</v>
      </c>
      <c r="G3247">
        <v>93</v>
      </c>
      <c r="H3247" t="s">
        <v>32</v>
      </c>
      <c r="I3247" t="s">
        <v>131</v>
      </c>
      <c r="J3247" t="s">
        <v>1533</v>
      </c>
      <c r="K3247">
        <v>0.31382979999999999</v>
      </c>
      <c r="L3247">
        <v>14.75</v>
      </c>
      <c r="M3247">
        <v>47</v>
      </c>
      <c r="N3247">
        <v>1960</v>
      </c>
      <c r="O3247">
        <v>2007</v>
      </c>
      <c r="P3247" t="s">
        <v>454</v>
      </c>
      <c r="Q3247" t="s">
        <v>350</v>
      </c>
      <c r="R3247" t="s">
        <v>1143</v>
      </c>
      <c r="S3247" t="s">
        <v>1124</v>
      </c>
      <c r="T3247" t="s">
        <v>1063</v>
      </c>
      <c r="U3247" t="s">
        <v>421</v>
      </c>
      <c r="V3247" t="s">
        <v>379</v>
      </c>
    </row>
    <row r="3248" spans="1:22">
      <c r="A3248">
        <v>62632</v>
      </c>
      <c r="B3248" t="s">
        <v>1537</v>
      </c>
      <c r="C3248">
        <v>0.1</v>
      </c>
      <c r="D3248" t="s">
        <v>373</v>
      </c>
      <c r="E3248" t="s">
        <v>374</v>
      </c>
      <c r="F3248">
        <v>2007</v>
      </c>
      <c r="G3248">
        <v>93</v>
      </c>
      <c r="H3248" t="s">
        <v>32</v>
      </c>
      <c r="I3248" t="s">
        <v>131</v>
      </c>
      <c r="J3248" t="s">
        <v>1533</v>
      </c>
      <c r="K3248">
        <v>0.31382979999999999</v>
      </c>
      <c r="L3248">
        <v>14.75</v>
      </c>
      <c r="M3248">
        <v>47</v>
      </c>
      <c r="N3248">
        <v>1960</v>
      </c>
      <c r="O3248">
        <v>2007</v>
      </c>
      <c r="P3248" t="s">
        <v>454</v>
      </c>
      <c r="Q3248" t="s">
        <v>350</v>
      </c>
      <c r="R3248" t="s">
        <v>1537</v>
      </c>
      <c r="S3248" t="s">
        <v>1124</v>
      </c>
      <c r="T3248" t="s">
        <v>1538</v>
      </c>
      <c r="U3248" t="s">
        <v>421</v>
      </c>
      <c r="V3248" t="s">
        <v>379</v>
      </c>
    </row>
    <row r="3249" spans="1:22">
      <c r="A3249">
        <v>62633</v>
      </c>
      <c r="B3249" t="s">
        <v>1123</v>
      </c>
      <c r="C3249">
        <v>0.1</v>
      </c>
      <c r="D3249" t="s">
        <v>373</v>
      </c>
      <c r="E3249" t="s">
        <v>374</v>
      </c>
      <c r="F3249">
        <v>2007</v>
      </c>
      <c r="G3249">
        <v>93</v>
      </c>
      <c r="H3249" t="s">
        <v>32</v>
      </c>
      <c r="I3249" t="s">
        <v>131</v>
      </c>
      <c r="J3249" t="s">
        <v>1533</v>
      </c>
      <c r="K3249">
        <v>0.31382979999999999</v>
      </c>
      <c r="L3249">
        <v>14.75</v>
      </c>
      <c r="M3249">
        <v>47</v>
      </c>
      <c r="N3249">
        <v>1960</v>
      </c>
      <c r="O3249">
        <v>2007</v>
      </c>
      <c r="P3249" t="s">
        <v>454</v>
      </c>
      <c r="Q3249" t="s">
        <v>350</v>
      </c>
      <c r="R3249" t="s">
        <v>1123</v>
      </c>
      <c r="S3249" t="s">
        <v>1124</v>
      </c>
      <c r="T3249" t="s">
        <v>1025</v>
      </c>
      <c r="U3249" t="s">
        <v>421</v>
      </c>
      <c r="V3249" t="s">
        <v>379</v>
      </c>
    </row>
    <row r="3250" spans="1:22">
      <c r="A3250">
        <v>62634</v>
      </c>
      <c r="B3250" t="s">
        <v>1410</v>
      </c>
      <c r="C3250">
        <v>0.1</v>
      </c>
      <c r="D3250" t="s">
        <v>373</v>
      </c>
      <c r="E3250" t="s">
        <v>374</v>
      </c>
      <c r="F3250">
        <v>2007</v>
      </c>
      <c r="G3250">
        <v>93</v>
      </c>
      <c r="H3250" t="s">
        <v>32</v>
      </c>
      <c r="I3250" t="s">
        <v>131</v>
      </c>
      <c r="J3250" t="s">
        <v>1533</v>
      </c>
      <c r="K3250">
        <v>0.31382979999999999</v>
      </c>
      <c r="L3250">
        <v>14.75</v>
      </c>
      <c r="M3250">
        <v>47</v>
      </c>
      <c r="N3250">
        <v>1960</v>
      </c>
      <c r="O3250">
        <v>2007</v>
      </c>
      <c r="P3250" t="s">
        <v>454</v>
      </c>
      <c r="Q3250" t="s">
        <v>350</v>
      </c>
      <c r="R3250" t="s">
        <v>1410</v>
      </c>
      <c r="S3250" t="s">
        <v>1151</v>
      </c>
      <c r="T3250" t="s">
        <v>1411</v>
      </c>
      <c r="U3250" t="s">
        <v>421</v>
      </c>
      <c r="V3250" t="s">
        <v>379</v>
      </c>
    </row>
    <row r="3251" spans="1:22">
      <c r="A3251">
        <v>62635</v>
      </c>
      <c r="B3251" t="s">
        <v>1447</v>
      </c>
      <c r="C3251">
        <v>0.1</v>
      </c>
      <c r="D3251" t="s">
        <v>373</v>
      </c>
      <c r="E3251" t="s">
        <v>374</v>
      </c>
      <c r="F3251">
        <v>2007</v>
      </c>
      <c r="G3251">
        <v>93</v>
      </c>
      <c r="H3251" t="s">
        <v>32</v>
      </c>
      <c r="I3251" t="s">
        <v>131</v>
      </c>
      <c r="J3251" t="s">
        <v>1533</v>
      </c>
      <c r="K3251">
        <v>0.31382979999999999</v>
      </c>
      <c r="L3251">
        <v>14.75</v>
      </c>
      <c r="M3251">
        <v>47</v>
      </c>
      <c r="N3251">
        <v>1960</v>
      </c>
      <c r="O3251">
        <v>2007</v>
      </c>
      <c r="P3251" t="s">
        <v>454</v>
      </c>
      <c r="Q3251" t="s">
        <v>350</v>
      </c>
      <c r="R3251" t="s">
        <v>1447</v>
      </c>
      <c r="S3251" t="s">
        <v>423</v>
      </c>
      <c r="T3251" t="s">
        <v>1448</v>
      </c>
      <c r="U3251" t="s">
        <v>421</v>
      </c>
      <c r="V3251" t="s">
        <v>379</v>
      </c>
    </row>
    <row r="3252" spans="1:22">
      <c r="A3252">
        <v>62636</v>
      </c>
      <c r="B3252" t="s">
        <v>1505</v>
      </c>
      <c r="C3252">
        <v>0.1</v>
      </c>
      <c r="D3252" t="s">
        <v>373</v>
      </c>
      <c r="E3252" t="s">
        <v>374</v>
      </c>
      <c r="F3252">
        <v>2007</v>
      </c>
      <c r="G3252">
        <v>93</v>
      </c>
      <c r="H3252" t="s">
        <v>32</v>
      </c>
      <c r="I3252" t="s">
        <v>131</v>
      </c>
      <c r="J3252" t="s">
        <v>1533</v>
      </c>
      <c r="K3252">
        <v>0.31382979999999999</v>
      </c>
      <c r="L3252">
        <v>14.75</v>
      </c>
      <c r="M3252">
        <v>47</v>
      </c>
      <c r="N3252">
        <v>1960</v>
      </c>
      <c r="O3252">
        <v>2007</v>
      </c>
      <c r="P3252" t="s">
        <v>454</v>
      </c>
      <c r="Q3252" t="s">
        <v>350</v>
      </c>
      <c r="R3252" t="s">
        <v>1505</v>
      </c>
      <c r="S3252" t="s">
        <v>1262</v>
      </c>
      <c r="T3252" t="s">
        <v>1506</v>
      </c>
      <c r="U3252" t="s">
        <v>421</v>
      </c>
      <c r="V3252" t="s">
        <v>379</v>
      </c>
    </row>
    <row r="3253" spans="1:22">
      <c r="A3253">
        <v>62637</v>
      </c>
      <c r="B3253" t="s">
        <v>1539</v>
      </c>
      <c r="C3253">
        <v>0.1</v>
      </c>
      <c r="D3253" t="s">
        <v>373</v>
      </c>
      <c r="E3253" t="s">
        <v>374</v>
      </c>
      <c r="F3253">
        <v>2007</v>
      </c>
      <c r="G3253">
        <v>93</v>
      </c>
      <c r="H3253" t="s">
        <v>32</v>
      </c>
      <c r="I3253" t="s">
        <v>131</v>
      </c>
      <c r="J3253" t="s">
        <v>1533</v>
      </c>
      <c r="K3253">
        <v>0.31382979999999999</v>
      </c>
      <c r="L3253">
        <v>14.75</v>
      </c>
      <c r="M3253">
        <v>47</v>
      </c>
      <c r="N3253">
        <v>1960</v>
      </c>
      <c r="O3253">
        <v>2007</v>
      </c>
      <c r="P3253" t="s">
        <v>454</v>
      </c>
      <c r="Q3253" t="s">
        <v>350</v>
      </c>
      <c r="R3253" t="s">
        <v>1539</v>
      </c>
      <c r="S3253" t="s">
        <v>1157</v>
      </c>
      <c r="T3253" t="s">
        <v>1540</v>
      </c>
      <c r="U3253" t="s">
        <v>1159</v>
      </c>
      <c r="V3253" t="s">
        <v>379</v>
      </c>
    </row>
    <row r="3254" spans="1:22">
      <c r="A3254">
        <v>62638</v>
      </c>
      <c r="B3254" t="s">
        <v>1167</v>
      </c>
      <c r="C3254">
        <v>0.5</v>
      </c>
      <c r="D3254" t="s">
        <v>373</v>
      </c>
      <c r="E3254" t="s">
        <v>374</v>
      </c>
      <c r="F3254">
        <v>2007</v>
      </c>
      <c r="G3254">
        <v>93</v>
      </c>
      <c r="H3254" t="s">
        <v>32</v>
      </c>
      <c r="I3254" t="s">
        <v>131</v>
      </c>
      <c r="J3254" t="s">
        <v>1533</v>
      </c>
      <c r="K3254">
        <v>0.31382979999999999</v>
      </c>
      <c r="L3254">
        <v>14.75</v>
      </c>
      <c r="M3254">
        <v>47</v>
      </c>
      <c r="N3254">
        <v>1960</v>
      </c>
      <c r="O3254">
        <v>2007</v>
      </c>
      <c r="P3254" t="s">
        <v>454</v>
      </c>
      <c r="Q3254" t="s">
        <v>350</v>
      </c>
      <c r="R3254" t="s">
        <v>1167</v>
      </c>
      <c r="S3254" t="s">
        <v>432</v>
      </c>
      <c r="T3254" t="s">
        <v>1168</v>
      </c>
      <c r="U3254" t="s">
        <v>434</v>
      </c>
      <c r="V3254" t="s">
        <v>379</v>
      </c>
    </row>
    <row r="3255" spans="1:22">
      <c r="A3255">
        <v>62639</v>
      </c>
      <c r="B3255" t="s">
        <v>1177</v>
      </c>
      <c r="C3255">
        <v>0.1</v>
      </c>
      <c r="D3255" t="s">
        <v>373</v>
      </c>
      <c r="E3255" t="s">
        <v>374</v>
      </c>
      <c r="F3255">
        <v>2007</v>
      </c>
      <c r="G3255">
        <v>93</v>
      </c>
      <c r="H3255" t="s">
        <v>32</v>
      </c>
      <c r="I3255" t="s">
        <v>131</v>
      </c>
      <c r="J3255" t="s">
        <v>1533</v>
      </c>
      <c r="K3255">
        <v>0.31382979999999999</v>
      </c>
      <c r="L3255">
        <v>14.75</v>
      </c>
      <c r="M3255">
        <v>47</v>
      </c>
      <c r="N3255">
        <v>1960</v>
      </c>
      <c r="O3255">
        <v>2007</v>
      </c>
      <c r="P3255" t="s">
        <v>454</v>
      </c>
      <c r="Q3255" t="s">
        <v>350</v>
      </c>
      <c r="R3255" t="s">
        <v>1177</v>
      </c>
      <c r="S3255" t="s">
        <v>496</v>
      </c>
      <c r="T3255" t="s">
        <v>1178</v>
      </c>
      <c r="U3255" t="s">
        <v>434</v>
      </c>
      <c r="V3255" t="s">
        <v>379</v>
      </c>
    </row>
    <row r="3256" spans="1:22">
      <c r="A3256">
        <v>62640</v>
      </c>
      <c r="B3256" t="s">
        <v>1180</v>
      </c>
      <c r="C3256">
        <v>0.1</v>
      </c>
      <c r="D3256" t="s">
        <v>373</v>
      </c>
      <c r="E3256" t="s">
        <v>374</v>
      </c>
      <c r="F3256">
        <v>2007</v>
      </c>
      <c r="G3256">
        <v>93</v>
      </c>
      <c r="H3256" t="s">
        <v>32</v>
      </c>
      <c r="I3256" t="s">
        <v>131</v>
      </c>
      <c r="J3256" t="s">
        <v>1533</v>
      </c>
      <c r="K3256">
        <v>0.31382979999999999</v>
      </c>
      <c r="L3256">
        <v>14.75</v>
      </c>
      <c r="M3256">
        <v>47</v>
      </c>
      <c r="N3256">
        <v>1960</v>
      </c>
      <c r="O3256">
        <v>2007</v>
      </c>
      <c r="P3256" t="s">
        <v>454</v>
      </c>
      <c r="Q3256" t="s">
        <v>350</v>
      </c>
      <c r="R3256" t="s">
        <v>1180</v>
      </c>
      <c r="S3256" t="s">
        <v>1181</v>
      </c>
      <c r="T3256" t="s">
        <v>1182</v>
      </c>
      <c r="U3256" t="s">
        <v>719</v>
      </c>
      <c r="V3256" t="s">
        <v>379</v>
      </c>
    </row>
    <row r="3257" spans="1:22">
      <c r="A3257">
        <v>62641</v>
      </c>
      <c r="B3257" t="s">
        <v>1198</v>
      </c>
      <c r="C3257">
        <v>1.5</v>
      </c>
      <c r="D3257" t="s">
        <v>373</v>
      </c>
      <c r="E3257" t="s">
        <v>374</v>
      </c>
      <c r="F3257">
        <v>2007</v>
      </c>
      <c r="G3257">
        <v>93</v>
      </c>
      <c r="H3257" t="s">
        <v>32</v>
      </c>
      <c r="I3257" t="s">
        <v>131</v>
      </c>
      <c r="J3257" t="s">
        <v>1533</v>
      </c>
      <c r="K3257">
        <v>0.31382979999999999</v>
      </c>
      <c r="L3257">
        <v>14.75</v>
      </c>
      <c r="M3257">
        <v>47</v>
      </c>
      <c r="N3257">
        <v>1960</v>
      </c>
      <c r="O3257">
        <v>2007</v>
      </c>
      <c r="P3257" t="s">
        <v>454</v>
      </c>
      <c r="Q3257" t="s">
        <v>350</v>
      </c>
      <c r="R3257" t="s">
        <v>1198</v>
      </c>
      <c r="S3257" t="s">
        <v>440</v>
      </c>
      <c r="T3257" t="s">
        <v>1199</v>
      </c>
      <c r="U3257" t="s">
        <v>442</v>
      </c>
      <c r="V3257" t="s">
        <v>379</v>
      </c>
    </row>
    <row r="3258" spans="1:22">
      <c r="A3258">
        <v>62642</v>
      </c>
      <c r="B3258" t="s">
        <v>1200</v>
      </c>
      <c r="C3258">
        <v>0.1</v>
      </c>
      <c r="D3258" t="s">
        <v>373</v>
      </c>
      <c r="E3258" t="s">
        <v>374</v>
      </c>
      <c r="F3258">
        <v>2007</v>
      </c>
      <c r="G3258">
        <v>93</v>
      </c>
      <c r="H3258" t="s">
        <v>32</v>
      </c>
      <c r="I3258" t="s">
        <v>131</v>
      </c>
      <c r="J3258" t="s">
        <v>1533</v>
      </c>
      <c r="K3258">
        <v>0.31382979999999999</v>
      </c>
      <c r="L3258">
        <v>14.75</v>
      </c>
      <c r="M3258">
        <v>47</v>
      </c>
      <c r="N3258">
        <v>1960</v>
      </c>
      <c r="O3258">
        <v>2007</v>
      </c>
      <c r="P3258" t="s">
        <v>454</v>
      </c>
      <c r="Q3258" t="s">
        <v>350</v>
      </c>
      <c r="R3258" t="s">
        <v>1200</v>
      </c>
      <c r="S3258" t="s">
        <v>440</v>
      </c>
      <c r="T3258" t="s">
        <v>1201</v>
      </c>
      <c r="U3258" t="s">
        <v>442</v>
      </c>
      <c r="V3258" t="s">
        <v>379</v>
      </c>
    </row>
    <row r="3259" spans="1:22">
      <c r="A3259">
        <v>62643</v>
      </c>
      <c r="B3259" t="s">
        <v>1195</v>
      </c>
      <c r="C3259">
        <v>0.1</v>
      </c>
      <c r="D3259" t="s">
        <v>373</v>
      </c>
      <c r="E3259" t="s">
        <v>374</v>
      </c>
      <c r="F3259">
        <v>2007</v>
      </c>
      <c r="G3259">
        <v>93</v>
      </c>
      <c r="H3259" t="s">
        <v>32</v>
      </c>
      <c r="I3259" t="s">
        <v>131</v>
      </c>
      <c r="J3259" t="s">
        <v>1533</v>
      </c>
      <c r="K3259">
        <v>0.31382979999999999</v>
      </c>
      <c r="L3259">
        <v>14.75</v>
      </c>
      <c r="M3259">
        <v>47</v>
      </c>
      <c r="N3259">
        <v>1960</v>
      </c>
      <c r="O3259">
        <v>2007</v>
      </c>
      <c r="P3259" t="s">
        <v>454</v>
      </c>
      <c r="Q3259" t="s">
        <v>350</v>
      </c>
      <c r="R3259" t="s">
        <v>1196</v>
      </c>
      <c r="S3259" t="s">
        <v>440</v>
      </c>
      <c r="T3259" t="s">
        <v>1197</v>
      </c>
      <c r="U3259" t="s">
        <v>442</v>
      </c>
      <c r="V3259" t="s">
        <v>379</v>
      </c>
    </row>
    <row r="3260" spans="1:22">
      <c r="A3260">
        <v>62644</v>
      </c>
      <c r="B3260" t="s">
        <v>1220</v>
      </c>
      <c r="C3260">
        <v>0.5</v>
      </c>
      <c r="D3260" t="s">
        <v>373</v>
      </c>
      <c r="E3260" t="s">
        <v>374</v>
      </c>
      <c r="F3260">
        <v>2007</v>
      </c>
      <c r="G3260">
        <v>93</v>
      </c>
      <c r="H3260" t="s">
        <v>32</v>
      </c>
      <c r="I3260" t="s">
        <v>131</v>
      </c>
      <c r="J3260" t="s">
        <v>1533</v>
      </c>
      <c r="K3260">
        <v>0.31382979999999999</v>
      </c>
      <c r="L3260">
        <v>14.75</v>
      </c>
      <c r="M3260">
        <v>47</v>
      </c>
      <c r="N3260">
        <v>1960</v>
      </c>
      <c r="O3260">
        <v>2007</v>
      </c>
      <c r="P3260" t="s">
        <v>454</v>
      </c>
      <c r="Q3260" t="s">
        <v>350</v>
      </c>
      <c r="R3260" t="s">
        <v>1220</v>
      </c>
      <c r="S3260" t="s">
        <v>550</v>
      </c>
      <c r="T3260" t="s">
        <v>1048</v>
      </c>
      <c r="U3260" t="s">
        <v>552</v>
      </c>
      <c r="V3260" t="s">
        <v>379</v>
      </c>
    </row>
    <row r="3261" spans="1:22">
      <c r="A3261">
        <v>62645</v>
      </c>
      <c r="B3261" t="s">
        <v>1349</v>
      </c>
      <c r="C3261">
        <v>7.5</v>
      </c>
      <c r="D3261" t="s">
        <v>373</v>
      </c>
      <c r="E3261" t="s">
        <v>374</v>
      </c>
      <c r="F3261">
        <v>2007</v>
      </c>
      <c r="G3261">
        <v>93</v>
      </c>
      <c r="H3261" t="s">
        <v>32</v>
      </c>
      <c r="I3261" t="s">
        <v>131</v>
      </c>
      <c r="J3261" t="s">
        <v>1541</v>
      </c>
      <c r="K3261">
        <v>0.3333333</v>
      </c>
      <c r="L3261">
        <v>15.66667</v>
      </c>
      <c r="M3261">
        <v>47</v>
      </c>
      <c r="N3261">
        <v>1960</v>
      </c>
      <c r="O3261">
        <v>2007</v>
      </c>
      <c r="P3261" t="s">
        <v>454</v>
      </c>
      <c r="Q3261" t="s">
        <v>350</v>
      </c>
      <c r="R3261" t="s">
        <v>1349</v>
      </c>
      <c r="S3261" t="s">
        <v>1351</v>
      </c>
      <c r="T3261" t="s">
        <v>1352</v>
      </c>
      <c r="U3261" t="s">
        <v>1353</v>
      </c>
      <c r="V3261" t="s">
        <v>379</v>
      </c>
    </row>
    <row r="3262" spans="1:22">
      <c r="A3262">
        <v>62646</v>
      </c>
      <c r="B3262" t="s">
        <v>569</v>
      </c>
      <c r="C3262">
        <v>1.5</v>
      </c>
      <c r="D3262" t="s">
        <v>373</v>
      </c>
      <c r="E3262" t="s">
        <v>374</v>
      </c>
      <c r="F3262">
        <v>2007</v>
      </c>
      <c r="G3262">
        <v>93</v>
      </c>
      <c r="H3262" t="s">
        <v>32</v>
      </c>
      <c r="I3262" t="s">
        <v>131</v>
      </c>
      <c r="J3262" t="s">
        <v>1541</v>
      </c>
      <c r="K3262">
        <v>0.3333333</v>
      </c>
      <c r="L3262">
        <v>15.66667</v>
      </c>
      <c r="M3262">
        <v>47</v>
      </c>
      <c r="N3262">
        <v>1960</v>
      </c>
      <c r="O3262">
        <v>2007</v>
      </c>
      <c r="P3262" t="s">
        <v>454</v>
      </c>
      <c r="Q3262" t="s">
        <v>350</v>
      </c>
      <c r="R3262" t="s">
        <v>569</v>
      </c>
      <c r="S3262" t="s">
        <v>570</v>
      </c>
      <c r="T3262" t="s">
        <v>571</v>
      </c>
      <c r="U3262" t="s">
        <v>572</v>
      </c>
      <c r="V3262" t="s">
        <v>379</v>
      </c>
    </row>
    <row r="3263" spans="1:22">
      <c r="A3263">
        <v>62647</v>
      </c>
      <c r="B3263" t="s">
        <v>822</v>
      </c>
      <c r="C3263">
        <v>0.1</v>
      </c>
      <c r="D3263" t="s">
        <v>373</v>
      </c>
      <c r="E3263" t="s">
        <v>374</v>
      </c>
      <c r="F3263">
        <v>2007</v>
      </c>
      <c r="G3263">
        <v>93</v>
      </c>
      <c r="H3263" t="s">
        <v>32</v>
      </c>
      <c r="I3263" t="s">
        <v>131</v>
      </c>
      <c r="J3263" t="s">
        <v>1541</v>
      </c>
      <c r="K3263">
        <v>0.3333333</v>
      </c>
      <c r="L3263">
        <v>15.66667</v>
      </c>
      <c r="M3263">
        <v>47</v>
      </c>
      <c r="N3263">
        <v>1960</v>
      </c>
      <c r="O3263">
        <v>2007</v>
      </c>
      <c r="P3263" t="s">
        <v>454</v>
      </c>
      <c r="Q3263" t="s">
        <v>350</v>
      </c>
      <c r="R3263" t="s">
        <v>822</v>
      </c>
      <c r="S3263" t="s">
        <v>820</v>
      </c>
      <c r="T3263" t="s">
        <v>823</v>
      </c>
      <c r="U3263" t="s">
        <v>572</v>
      </c>
      <c r="V3263" t="s">
        <v>379</v>
      </c>
    </row>
    <row r="3264" spans="1:22">
      <c r="A3264">
        <v>62648</v>
      </c>
      <c r="B3264" t="s">
        <v>1464</v>
      </c>
      <c r="C3264">
        <v>0.1</v>
      </c>
      <c r="D3264" t="s">
        <v>373</v>
      </c>
      <c r="E3264" t="s">
        <v>374</v>
      </c>
      <c r="F3264">
        <v>2007</v>
      </c>
      <c r="G3264">
        <v>93</v>
      </c>
      <c r="H3264" t="s">
        <v>32</v>
      </c>
      <c r="I3264" t="s">
        <v>131</v>
      </c>
      <c r="J3264" t="s">
        <v>1541</v>
      </c>
      <c r="K3264">
        <v>0.3333333</v>
      </c>
      <c r="L3264">
        <v>15.66667</v>
      </c>
      <c r="M3264">
        <v>47</v>
      </c>
      <c r="N3264">
        <v>1960</v>
      </c>
      <c r="O3264">
        <v>2007</v>
      </c>
      <c r="P3264" t="s">
        <v>454</v>
      </c>
      <c r="Q3264" t="s">
        <v>350</v>
      </c>
      <c r="R3264" t="s">
        <v>1464</v>
      </c>
      <c r="S3264" t="s">
        <v>1465</v>
      </c>
      <c r="T3264" t="s">
        <v>471</v>
      </c>
      <c r="U3264" t="s">
        <v>672</v>
      </c>
      <c r="V3264" t="s">
        <v>379</v>
      </c>
    </row>
    <row r="3265" spans="1:22">
      <c r="A3265">
        <v>62649</v>
      </c>
      <c r="B3265" t="s">
        <v>1542</v>
      </c>
      <c r="C3265">
        <v>0.5</v>
      </c>
      <c r="D3265" t="s">
        <v>373</v>
      </c>
      <c r="E3265" t="s">
        <v>374</v>
      </c>
      <c r="F3265">
        <v>2007</v>
      </c>
      <c r="G3265">
        <v>93</v>
      </c>
      <c r="H3265" t="s">
        <v>32</v>
      </c>
      <c r="I3265" t="s">
        <v>131</v>
      </c>
      <c r="J3265" t="s">
        <v>1541</v>
      </c>
      <c r="K3265">
        <v>0.3333333</v>
      </c>
      <c r="L3265">
        <v>15.66667</v>
      </c>
      <c r="M3265">
        <v>47</v>
      </c>
      <c r="N3265">
        <v>1960</v>
      </c>
      <c r="O3265">
        <v>2007</v>
      </c>
      <c r="P3265" t="s">
        <v>454</v>
      </c>
      <c r="Q3265" t="s">
        <v>350</v>
      </c>
      <c r="R3265" t="s">
        <v>1542</v>
      </c>
      <c r="S3265" t="s">
        <v>1543</v>
      </c>
      <c r="T3265" t="s">
        <v>1544</v>
      </c>
      <c r="U3265" t="s">
        <v>587</v>
      </c>
      <c r="V3265" t="s">
        <v>379</v>
      </c>
    </row>
    <row r="3266" spans="1:22">
      <c r="A3266">
        <v>62650</v>
      </c>
      <c r="B3266" t="s">
        <v>1228</v>
      </c>
      <c r="C3266">
        <v>0.1</v>
      </c>
      <c r="D3266" t="s">
        <v>373</v>
      </c>
      <c r="E3266" t="s">
        <v>374</v>
      </c>
      <c r="F3266">
        <v>2007</v>
      </c>
      <c r="G3266">
        <v>93</v>
      </c>
      <c r="H3266" t="s">
        <v>32</v>
      </c>
      <c r="I3266" t="s">
        <v>131</v>
      </c>
      <c r="J3266" t="s">
        <v>1541</v>
      </c>
      <c r="K3266">
        <v>0.3333333</v>
      </c>
      <c r="L3266">
        <v>15.66667</v>
      </c>
      <c r="M3266">
        <v>47</v>
      </c>
      <c r="N3266">
        <v>1960</v>
      </c>
      <c r="O3266">
        <v>2007</v>
      </c>
      <c r="P3266" t="s">
        <v>454</v>
      </c>
      <c r="Q3266" t="s">
        <v>350</v>
      </c>
      <c r="R3266" t="s">
        <v>1228</v>
      </c>
      <c r="S3266" t="s">
        <v>585</v>
      </c>
      <c r="T3266" t="s">
        <v>1229</v>
      </c>
      <c r="U3266" t="s">
        <v>587</v>
      </c>
      <c r="V3266" t="s">
        <v>379</v>
      </c>
    </row>
    <row r="3267" spans="1:22">
      <c r="A3267">
        <v>62651</v>
      </c>
      <c r="B3267" t="s">
        <v>1545</v>
      </c>
      <c r="C3267">
        <v>0.1</v>
      </c>
      <c r="D3267" t="s">
        <v>373</v>
      </c>
      <c r="E3267" t="s">
        <v>374</v>
      </c>
      <c r="F3267">
        <v>2007</v>
      </c>
      <c r="G3267">
        <v>93</v>
      </c>
      <c r="H3267" t="s">
        <v>32</v>
      </c>
      <c r="I3267" t="s">
        <v>131</v>
      </c>
      <c r="J3267" t="s">
        <v>1541</v>
      </c>
      <c r="K3267">
        <v>0.3333333</v>
      </c>
      <c r="L3267">
        <v>15.66667</v>
      </c>
      <c r="M3267">
        <v>47</v>
      </c>
      <c r="N3267">
        <v>1960</v>
      </c>
      <c r="O3267">
        <v>2007</v>
      </c>
      <c r="P3267" t="s">
        <v>454</v>
      </c>
      <c r="Q3267" t="s">
        <v>350</v>
      </c>
      <c r="R3267" t="s">
        <v>1545</v>
      </c>
      <c r="S3267" t="s">
        <v>1546</v>
      </c>
      <c r="T3267" t="s">
        <v>1547</v>
      </c>
      <c r="U3267" t="s">
        <v>1548</v>
      </c>
      <c r="V3267" t="s">
        <v>379</v>
      </c>
    </row>
    <row r="3268" spans="1:22">
      <c r="A3268">
        <v>62652</v>
      </c>
      <c r="B3268" t="s">
        <v>836</v>
      </c>
      <c r="C3268">
        <v>0.1</v>
      </c>
      <c r="D3268" t="s">
        <v>373</v>
      </c>
      <c r="E3268" t="s">
        <v>374</v>
      </c>
      <c r="F3268">
        <v>2007</v>
      </c>
      <c r="G3268">
        <v>93</v>
      </c>
      <c r="H3268" t="s">
        <v>32</v>
      </c>
      <c r="I3268" t="s">
        <v>131</v>
      </c>
      <c r="J3268" t="s">
        <v>1541</v>
      </c>
      <c r="K3268">
        <v>0.3333333</v>
      </c>
      <c r="L3268">
        <v>15.66667</v>
      </c>
      <c r="M3268">
        <v>47</v>
      </c>
      <c r="N3268">
        <v>1960</v>
      </c>
      <c r="O3268">
        <v>2007</v>
      </c>
      <c r="P3268" t="s">
        <v>454</v>
      </c>
      <c r="Q3268" t="s">
        <v>350</v>
      </c>
      <c r="R3268" t="s">
        <v>836</v>
      </c>
      <c r="S3268" t="s">
        <v>837</v>
      </c>
      <c r="T3268" t="s">
        <v>838</v>
      </c>
      <c r="U3268" t="s">
        <v>839</v>
      </c>
      <c r="V3268" t="s">
        <v>379</v>
      </c>
    </row>
    <row r="3269" spans="1:22">
      <c r="A3269">
        <v>62653</v>
      </c>
      <c r="B3269" t="s">
        <v>1428</v>
      </c>
      <c r="C3269">
        <v>0.1</v>
      </c>
      <c r="D3269" t="s">
        <v>373</v>
      </c>
      <c r="E3269" t="s">
        <v>374</v>
      </c>
      <c r="F3269">
        <v>2007</v>
      </c>
      <c r="G3269">
        <v>93</v>
      </c>
      <c r="H3269" t="s">
        <v>32</v>
      </c>
      <c r="I3269" t="s">
        <v>131</v>
      </c>
      <c r="J3269" t="s">
        <v>1541</v>
      </c>
      <c r="K3269">
        <v>0.3333333</v>
      </c>
      <c r="L3269">
        <v>15.66667</v>
      </c>
      <c r="M3269">
        <v>47</v>
      </c>
      <c r="N3269">
        <v>1960</v>
      </c>
      <c r="O3269">
        <v>2007</v>
      </c>
      <c r="P3269" t="s">
        <v>454</v>
      </c>
      <c r="Q3269" t="s">
        <v>350</v>
      </c>
      <c r="R3269" t="s">
        <v>1428</v>
      </c>
      <c r="S3269" t="s">
        <v>1429</v>
      </c>
      <c r="T3269" t="s">
        <v>1430</v>
      </c>
      <c r="U3269" t="s">
        <v>1431</v>
      </c>
      <c r="V3269" t="s">
        <v>379</v>
      </c>
    </row>
    <row r="3270" spans="1:22">
      <c r="A3270">
        <v>62654</v>
      </c>
      <c r="B3270" t="s">
        <v>868</v>
      </c>
      <c r="C3270">
        <v>0.1</v>
      </c>
      <c r="D3270" t="s">
        <v>373</v>
      </c>
      <c r="E3270" t="s">
        <v>374</v>
      </c>
      <c r="F3270">
        <v>2007</v>
      </c>
      <c r="G3270">
        <v>93</v>
      </c>
      <c r="H3270" t="s">
        <v>32</v>
      </c>
      <c r="I3270" t="s">
        <v>131</v>
      </c>
      <c r="J3270" t="s">
        <v>1541</v>
      </c>
      <c r="K3270">
        <v>0.3333333</v>
      </c>
      <c r="L3270">
        <v>15.66667</v>
      </c>
      <c r="M3270">
        <v>47</v>
      </c>
      <c r="N3270">
        <v>1960</v>
      </c>
      <c r="O3270">
        <v>2007</v>
      </c>
      <c r="P3270" t="s">
        <v>454</v>
      </c>
      <c r="Q3270" t="s">
        <v>350</v>
      </c>
      <c r="R3270" t="s">
        <v>868</v>
      </c>
      <c r="S3270" t="s">
        <v>869</v>
      </c>
      <c r="T3270" t="s">
        <v>870</v>
      </c>
      <c r="U3270" t="s">
        <v>871</v>
      </c>
      <c r="V3270" t="s">
        <v>379</v>
      </c>
    </row>
    <row r="3271" spans="1:22">
      <c r="A3271">
        <v>62655</v>
      </c>
      <c r="B3271" t="s">
        <v>920</v>
      </c>
      <c r="C3271">
        <v>1.5</v>
      </c>
      <c r="D3271" t="s">
        <v>373</v>
      </c>
      <c r="E3271" t="s">
        <v>374</v>
      </c>
      <c r="F3271">
        <v>2007</v>
      </c>
      <c r="G3271">
        <v>93</v>
      </c>
      <c r="H3271" t="s">
        <v>32</v>
      </c>
      <c r="I3271" t="s">
        <v>131</v>
      </c>
      <c r="J3271" t="s">
        <v>1541</v>
      </c>
      <c r="K3271">
        <v>0.3333333</v>
      </c>
      <c r="L3271">
        <v>15.66667</v>
      </c>
      <c r="M3271">
        <v>47</v>
      </c>
      <c r="N3271">
        <v>1960</v>
      </c>
      <c r="O3271">
        <v>2007</v>
      </c>
      <c r="P3271" t="s">
        <v>454</v>
      </c>
      <c r="Q3271" t="s">
        <v>350</v>
      </c>
      <c r="R3271" t="s">
        <v>920</v>
      </c>
      <c r="S3271" t="s">
        <v>921</v>
      </c>
      <c r="T3271" t="s">
        <v>922</v>
      </c>
      <c r="U3271" t="s">
        <v>459</v>
      </c>
      <c r="V3271" t="s">
        <v>379</v>
      </c>
    </row>
    <row r="3272" spans="1:22">
      <c r="A3272">
        <v>62656</v>
      </c>
      <c r="B3272" t="s">
        <v>466</v>
      </c>
      <c r="C3272">
        <v>1.5</v>
      </c>
      <c r="D3272" t="s">
        <v>373</v>
      </c>
      <c r="E3272" t="s">
        <v>374</v>
      </c>
      <c r="F3272">
        <v>2007</v>
      </c>
      <c r="G3272">
        <v>93</v>
      </c>
      <c r="H3272" t="s">
        <v>32</v>
      </c>
      <c r="I3272" t="s">
        <v>131</v>
      </c>
      <c r="J3272" t="s">
        <v>1541</v>
      </c>
      <c r="K3272">
        <v>0.3333333</v>
      </c>
      <c r="L3272">
        <v>15.66667</v>
      </c>
      <c r="M3272">
        <v>47</v>
      </c>
      <c r="N3272">
        <v>1960</v>
      </c>
      <c r="O3272">
        <v>2007</v>
      </c>
      <c r="P3272" t="s">
        <v>454</v>
      </c>
      <c r="Q3272" t="s">
        <v>350</v>
      </c>
      <c r="R3272" t="s">
        <v>466</v>
      </c>
      <c r="S3272" t="s">
        <v>467</v>
      </c>
      <c r="T3272" t="s">
        <v>468</v>
      </c>
      <c r="U3272" t="s">
        <v>459</v>
      </c>
      <c r="V3272" t="s">
        <v>379</v>
      </c>
    </row>
    <row r="3273" spans="1:22">
      <c r="A3273">
        <v>62657</v>
      </c>
      <c r="B3273" t="s">
        <v>927</v>
      </c>
      <c r="C3273">
        <v>0.5</v>
      </c>
      <c r="D3273" t="s">
        <v>373</v>
      </c>
      <c r="E3273" t="s">
        <v>374</v>
      </c>
      <c r="F3273">
        <v>2007</v>
      </c>
      <c r="G3273">
        <v>93</v>
      </c>
      <c r="H3273" t="s">
        <v>32</v>
      </c>
      <c r="I3273" t="s">
        <v>131</v>
      </c>
      <c r="J3273" t="s">
        <v>1541</v>
      </c>
      <c r="K3273">
        <v>0.3333333</v>
      </c>
      <c r="L3273">
        <v>15.66667</v>
      </c>
      <c r="M3273">
        <v>47</v>
      </c>
      <c r="N3273">
        <v>1960</v>
      </c>
      <c r="O3273">
        <v>2007</v>
      </c>
      <c r="P3273" t="s">
        <v>454</v>
      </c>
      <c r="Q3273" t="s">
        <v>350</v>
      </c>
      <c r="R3273" t="s">
        <v>927</v>
      </c>
      <c r="S3273" t="s">
        <v>928</v>
      </c>
      <c r="T3273" t="s">
        <v>929</v>
      </c>
      <c r="U3273" t="s">
        <v>459</v>
      </c>
      <c r="V3273" t="s">
        <v>379</v>
      </c>
    </row>
    <row r="3274" spans="1:22">
      <c r="A3274">
        <v>62658</v>
      </c>
      <c r="B3274" t="s">
        <v>1475</v>
      </c>
      <c r="C3274">
        <v>0.5</v>
      </c>
      <c r="D3274" t="s">
        <v>373</v>
      </c>
      <c r="E3274" t="s">
        <v>374</v>
      </c>
      <c r="F3274">
        <v>2007</v>
      </c>
      <c r="G3274">
        <v>93</v>
      </c>
      <c r="H3274" t="s">
        <v>32</v>
      </c>
      <c r="I3274" t="s">
        <v>131</v>
      </c>
      <c r="J3274" t="s">
        <v>1541</v>
      </c>
      <c r="K3274">
        <v>0.3333333</v>
      </c>
      <c r="L3274">
        <v>15.66667</v>
      </c>
      <c r="M3274">
        <v>47</v>
      </c>
      <c r="N3274">
        <v>1960</v>
      </c>
      <c r="O3274">
        <v>2007</v>
      </c>
      <c r="P3274" t="s">
        <v>454</v>
      </c>
      <c r="Q3274" t="s">
        <v>350</v>
      </c>
      <c r="R3274" t="s">
        <v>1475</v>
      </c>
      <c r="S3274" t="s">
        <v>1476</v>
      </c>
      <c r="T3274" t="s">
        <v>1477</v>
      </c>
      <c r="U3274" t="s">
        <v>459</v>
      </c>
      <c r="V3274" t="s">
        <v>379</v>
      </c>
    </row>
    <row r="3275" spans="1:22">
      <c r="A3275">
        <v>62659</v>
      </c>
      <c r="B3275" t="s">
        <v>1534</v>
      </c>
      <c r="C3275">
        <v>0.1</v>
      </c>
      <c r="D3275" t="s">
        <v>373</v>
      </c>
      <c r="E3275" t="s">
        <v>374</v>
      </c>
      <c r="F3275">
        <v>2007</v>
      </c>
      <c r="G3275">
        <v>93</v>
      </c>
      <c r="H3275" t="s">
        <v>32</v>
      </c>
      <c r="I3275" t="s">
        <v>131</v>
      </c>
      <c r="J3275" t="s">
        <v>1541</v>
      </c>
      <c r="K3275">
        <v>0.3333333</v>
      </c>
      <c r="L3275">
        <v>15.66667</v>
      </c>
      <c r="M3275">
        <v>47</v>
      </c>
      <c r="N3275">
        <v>1960</v>
      </c>
      <c r="O3275">
        <v>2007</v>
      </c>
      <c r="P3275" t="s">
        <v>454</v>
      </c>
      <c r="Q3275" t="s">
        <v>350</v>
      </c>
      <c r="R3275" t="s">
        <v>1535</v>
      </c>
      <c r="S3275" t="s">
        <v>1536</v>
      </c>
      <c r="T3275" t="s">
        <v>898</v>
      </c>
      <c r="U3275" t="s">
        <v>459</v>
      </c>
      <c r="V3275" t="s">
        <v>379</v>
      </c>
    </row>
    <row r="3276" spans="1:22">
      <c r="A3276">
        <v>62660</v>
      </c>
      <c r="B3276" t="s">
        <v>1549</v>
      </c>
      <c r="C3276">
        <v>0.1</v>
      </c>
      <c r="D3276" t="s">
        <v>373</v>
      </c>
      <c r="E3276" t="s">
        <v>374</v>
      </c>
      <c r="F3276">
        <v>2007</v>
      </c>
      <c r="G3276">
        <v>93</v>
      </c>
      <c r="H3276" t="s">
        <v>32</v>
      </c>
      <c r="I3276" t="s">
        <v>131</v>
      </c>
      <c r="J3276" t="s">
        <v>1541</v>
      </c>
      <c r="K3276">
        <v>0.3333333</v>
      </c>
      <c r="L3276">
        <v>15.66667</v>
      </c>
      <c r="M3276">
        <v>47</v>
      </c>
      <c r="N3276">
        <v>1960</v>
      </c>
      <c r="O3276">
        <v>2007</v>
      </c>
      <c r="P3276" t="s">
        <v>454</v>
      </c>
      <c r="Q3276" t="s">
        <v>350</v>
      </c>
      <c r="R3276" t="s">
        <v>1549</v>
      </c>
      <c r="S3276" t="s">
        <v>1550</v>
      </c>
      <c r="T3276" t="s">
        <v>1551</v>
      </c>
      <c r="U3276" t="s">
        <v>459</v>
      </c>
      <c r="V3276" t="s">
        <v>379</v>
      </c>
    </row>
    <row r="3277" spans="1:22">
      <c r="A3277">
        <v>62661</v>
      </c>
      <c r="B3277" t="s">
        <v>1478</v>
      </c>
      <c r="C3277">
        <v>0.1</v>
      </c>
      <c r="D3277" t="s">
        <v>373</v>
      </c>
      <c r="E3277" t="s">
        <v>374</v>
      </c>
      <c r="F3277">
        <v>2007</v>
      </c>
      <c r="G3277">
        <v>93</v>
      </c>
      <c r="H3277" t="s">
        <v>32</v>
      </c>
      <c r="I3277" t="s">
        <v>131</v>
      </c>
      <c r="J3277" t="s">
        <v>1541</v>
      </c>
      <c r="K3277">
        <v>0.3333333</v>
      </c>
      <c r="L3277">
        <v>15.66667</v>
      </c>
      <c r="M3277">
        <v>47</v>
      </c>
      <c r="N3277">
        <v>1960</v>
      </c>
      <c r="O3277">
        <v>2007</v>
      </c>
      <c r="P3277" t="s">
        <v>454</v>
      </c>
      <c r="Q3277" t="s">
        <v>350</v>
      </c>
      <c r="R3277" t="s">
        <v>1478</v>
      </c>
      <c r="S3277" t="s">
        <v>467</v>
      </c>
      <c r="T3277" t="s">
        <v>1263</v>
      </c>
      <c r="U3277" t="s">
        <v>459</v>
      </c>
      <c r="V3277" t="s">
        <v>379</v>
      </c>
    </row>
    <row r="3278" spans="1:22">
      <c r="A3278">
        <v>62662</v>
      </c>
      <c r="B3278" t="s">
        <v>887</v>
      </c>
      <c r="C3278">
        <v>0.1</v>
      </c>
      <c r="D3278" t="s">
        <v>373</v>
      </c>
      <c r="E3278" t="s">
        <v>374</v>
      </c>
      <c r="F3278">
        <v>2007</v>
      </c>
      <c r="G3278">
        <v>93</v>
      </c>
      <c r="H3278" t="s">
        <v>32</v>
      </c>
      <c r="I3278" t="s">
        <v>131</v>
      </c>
      <c r="J3278" t="s">
        <v>1541</v>
      </c>
      <c r="K3278">
        <v>0.3333333</v>
      </c>
      <c r="L3278">
        <v>15.66667</v>
      </c>
      <c r="M3278">
        <v>47</v>
      </c>
      <c r="N3278">
        <v>1960</v>
      </c>
      <c r="O3278">
        <v>2007</v>
      </c>
      <c r="P3278" t="s">
        <v>454</v>
      </c>
      <c r="Q3278" t="s">
        <v>350</v>
      </c>
      <c r="R3278" t="s">
        <v>887</v>
      </c>
      <c r="S3278" t="s">
        <v>498</v>
      </c>
      <c r="T3278" t="s">
        <v>888</v>
      </c>
      <c r="U3278" t="s">
        <v>459</v>
      </c>
      <c r="V3278" t="s">
        <v>379</v>
      </c>
    </row>
    <row r="3279" spans="1:22">
      <c r="A3279">
        <v>62663</v>
      </c>
      <c r="B3279" t="s">
        <v>892</v>
      </c>
      <c r="C3279">
        <v>0.1</v>
      </c>
      <c r="D3279" t="s">
        <v>373</v>
      </c>
      <c r="E3279" t="s">
        <v>374</v>
      </c>
      <c r="F3279">
        <v>2007</v>
      </c>
      <c r="G3279">
        <v>93</v>
      </c>
      <c r="H3279" t="s">
        <v>32</v>
      </c>
      <c r="I3279" t="s">
        <v>131</v>
      </c>
      <c r="J3279" t="s">
        <v>1541</v>
      </c>
      <c r="K3279">
        <v>0.3333333</v>
      </c>
      <c r="L3279">
        <v>15.66667</v>
      </c>
      <c r="M3279">
        <v>47</v>
      </c>
      <c r="N3279">
        <v>1960</v>
      </c>
      <c r="O3279">
        <v>2007</v>
      </c>
      <c r="P3279" t="s">
        <v>454</v>
      </c>
      <c r="Q3279" t="s">
        <v>350</v>
      </c>
      <c r="R3279" t="s">
        <v>892</v>
      </c>
      <c r="S3279" t="s">
        <v>498</v>
      </c>
      <c r="T3279" t="s">
        <v>893</v>
      </c>
      <c r="U3279" t="s">
        <v>459</v>
      </c>
      <c r="V3279" t="s">
        <v>379</v>
      </c>
    </row>
    <row r="3280" spans="1:22">
      <c r="A3280">
        <v>62664</v>
      </c>
      <c r="B3280" t="s">
        <v>1552</v>
      </c>
      <c r="C3280">
        <v>0.1</v>
      </c>
      <c r="D3280" t="s">
        <v>373</v>
      </c>
      <c r="E3280" t="s">
        <v>374</v>
      </c>
      <c r="F3280">
        <v>2007</v>
      </c>
      <c r="G3280">
        <v>93</v>
      </c>
      <c r="H3280" t="s">
        <v>32</v>
      </c>
      <c r="I3280" t="s">
        <v>131</v>
      </c>
      <c r="J3280" t="s">
        <v>1541</v>
      </c>
      <c r="K3280">
        <v>0.3333333</v>
      </c>
      <c r="L3280">
        <v>15.66667</v>
      </c>
      <c r="M3280">
        <v>47</v>
      </c>
      <c r="N3280">
        <v>1960</v>
      </c>
      <c r="O3280">
        <v>2007</v>
      </c>
      <c r="P3280" t="s">
        <v>454</v>
      </c>
      <c r="Q3280" t="s">
        <v>350</v>
      </c>
      <c r="R3280" t="s">
        <v>1552</v>
      </c>
      <c r="S3280" t="s">
        <v>1553</v>
      </c>
      <c r="T3280" t="s">
        <v>1268</v>
      </c>
      <c r="U3280" t="s">
        <v>459</v>
      </c>
      <c r="V3280" t="s">
        <v>379</v>
      </c>
    </row>
    <row r="3281" spans="1:22">
      <c r="A3281">
        <v>62665</v>
      </c>
      <c r="B3281" t="s">
        <v>1466</v>
      </c>
      <c r="C3281">
        <v>0.1</v>
      </c>
      <c r="D3281" t="s">
        <v>373</v>
      </c>
      <c r="E3281" t="s">
        <v>374</v>
      </c>
      <c r="F3281">
        <v>2007</v>
      </c>
      <c r="G3281">
        <v>93</v>
      </c>
      <c r="H3281" t="s">
        <v>32</v>
      </c>
      <c r="I3281" t="s">
        <v>131</v>
      </c>
      <c r="J3281" t="s">
        <v>1541</v>
      </c>
      <c r="K3281">
        <v>0.3333333</v>
      </c>
      <c r="L3281">
        <v>15.66667</v>
      </c>
      <c r="M3281">
        <v>47</v>
      </c>
      <c r="N3281">
        <v>1960</v>
      </c>
      <c r="O3281">
        <v>2007</v>
      </c>
      <c r="P3281" t="s">
        <v>454</v>
      </c>
      <c r="Q3281" t="s">
        <v>350</v>
      </c>
      <c r="R3281" t="s">
        <v>1467</v>
      </c>
      <c r="S3281" t="s">
        <v>464</v>
      </c>
      <c r="T3281" t="s">
        <v>1468</v>
      </c>
      <c r="U3281" t="s">
        <v>459</v>
      </c>
      <c r="V3281" t="s">
        <v>379</v>
      </c>
    </row>
    <row r="3282" spans="1:22">
      <c r="A3282">
        <v>62666</v>
      </c>
      <c r="B3282" t="s">
        <v>899</v>
      </c>
      <c r="C3282">
        <v>0.1</v>
      </c>
      <c r="D3282" t="s">
        <v>373</v>
      </c>
      <c r="E3282" t="s">
        <v>374</v>
      </c>
      <c r="F3282">
        <v>2007</v>
      </c>
      <c r="G3282">
        <v>93</v>
      </c>
      <c r="H3282" t="s">
        <v>32</v>
      </c>
      <c r="I3282" t="s">
        <v>131</v>
      </c>
      <c r="J3282" t="s">
        <v>1541</v>
      </c>
      <c r="K3282">
        <v>0.3333333</v>
      </c>
      <c r="L3282">
        <v>15.66667</v>
      </c>
      <c r="M3282">
        <v>47</v>
      </c>
      <c r="N3282">
        <v>1960</v>
      </c>
      <c r="O3282">
        <v>2007</v>
      </c>
      <c r="P3282" t="s">
        <v>454</v>
      </c>
      <c r="Q3282" t="s">
        <v>350</v>
      </c>
      <c r="R3282" t="s">
        <v>899</v>
      </c>
      <c r="S3282" t="s">
        <v>728</v>
      </c>
      <c r="T3282" t="s">
        <v>900</v>
      </c>
      <c r="U3282" t="s">
        <v>459</v>
      </c>
      <c r="V3282" t="s">
        <v>379</v>
      </c>
    </row>
    <row r="3283" spans="1:22">
      <c r="A3283">
        <v>62667</v>
      </c>
      <c r="B3283" t="s">
        <v>1479</v>
      </c>
      <c r="C3283">
        <v>0.1</v>
      </c>
      <c r="D3283" t="s">
        <v>373</v>
      </c>
      <c r="E3283" t="s">
        <v>374</v>
      </c>
      <c r="F3283">
        <v>2007</v>
      </c>
      <c r="G3283">
        <v>93</v>
      </c>
      <c r="H3283" t="s">
        <v>32</v>
      </c>
      <c r="I3283" t="s">
        <v>131</v>
      </c>
      <c r="J3283" t="s">
        <v>1541</v>
      </c>
      <c r="K3283">
        <v>0.3333333</v>
      </c>
      <c r="L3283">
        <v>15.66667</v>
      </c>
      <c r="M3283">
        <v>47</v>
      </c>
      <c r="N3283">
        <v>1960</v>
      </c>
      <c r="O3283">
        <v>2007</v>
      </c>
      <c r="P3283" t="s">
        <v>454</v>
      </c>
      <c r="Q3283" t="s">
        <v>350</v>
      </c>
      <c r="R3283" t="s">
        <v>1479</v>
      </c>
      <c r="S3283" t="s">
        <v>940</v>
      </c>
      <c r="T3283" t="s">
        <v>458</v>
      </c>
      <c r="U3283" t="s">
        <v>459</v>
      </c>
      <c r="V3283" t="s">
        <v>379</v>
      </c>
    </row>
    <row r="3284" spans="1:22">
      <c r="A3284">
        <v>62668</v>
      </c>
      <c r="B3284" t="s">
        <v>1470</v>
      </c>
      <c r="C3284">
        <v>0.1</v>
      </c>
      <c r="D3284" t="s">
        <v>373</v>
      </c>
      <c r="E3284" t="s">
        <v>374</v>
      </c>
      <c r="F3284">
        <v>2007</v>
      </c>
      <c r="G3284">
        <v>93</v>
      </c>
      <c r="H3284" t="s">
        <v>32</v>
      </c>
      <c r="I3284" t="s">
        <v>131</v>
      </c>
      <c r="J3284" t="s">
        <v>1541</v>
      </c>
      <c r="K3284">
        <v>0.3333333</v>
      </c>
      <c r="L3284">
        <v>15.66667</v>
      </c>
      <c r="M3284">
        <v>47</v>
      </c>
      <c r="N3284">
        <v>1960</v>
      </c>
      <c r="O3284">
        <v>2007</v>
      </c>
      <c r="P3284" t="s">
        <v>454</v>
      </c>
      <c r="Q3284" t="s">
        <v>350</v>
      </c>
      <c r="R3284" t="s">
        <v>1470</v>
      </c>
      <c r="S3284" t="s">
        <v>1471</v>
      </c>
      <c r="T3284" t="s">
        <v>1472</v>
      </c>
      <c r="U3284" t="s">
        <v>459</v>
      </c>
      <c r="V3284" t="s">
        <v>379</v>
      </c>
    </row>
    <row r="3285" spans="1:22">
      <c r="A3285">
        <v>62669</v>
      </c>
      <c r="B3285" t="s">
        <v>1469</v>
      </c>
      <c r="C3285">
        <v>0.1</v>
      </c>
      <c r="D3285" t="s">
        <v>373</v>
      </c>
      <c r="E3285" t="s">
        <v>374</v>
      </c>
      <c r="F3285">
        <v>2007</v>
      </c>
      <c r="G3285">
        <v>93</v>
      </c>
      <c r="H3285" t="s">
        <v>32</v>
      </c>
      <c r="I3285" t="s">
        <v>131</v>
      </c>
      <c r="J3285" t="s">
        <v>1541</v>
      </c>
      <c r="K3285">
        <v>0.3333333</v>
      </c>
      <c r="L3285">
        <v>15.66667</v>
      </c>
      <c r="M3285">
        <v>47</v>
      </c>
      <c r="N3285">
        <v>1960</v>
      </c>
      <c r="O3285">
        <v>2007</v>
      </c>
      <c r="P3285" t="s">
        <v>454</v>
      </c>
      <c r="Q3285" t="s">
        <v>350</v>
      </c>
      <c r="R3285" t="s">
        <v>1469</v>
      </c>
      <c r="S3285" t="s">
        <v>548</v>
      </c>
      <c r="T3285" t="s">
        <v>471</v>
      </c>
      <c r="U3285" t="s">
        <v>459</v>
      </c>
      <c r="V3285" t="s">
        <v>379</v>
      </c>
    </row>
    <row r="3286" spans="1:22">
      <c r="A3286">
        <v>62670</v>
      </c>
      <c r="B3286" t="s">
        <v>1473</v>
      </c>
      <c r="C3286">
        <v>0.1</v>
      </c>
      <c r="D3286" t="s">
        <v>373</v>
      </c>
      <c r="E3286" t="s">
        <v>374</v>
      </c>
      <c r="F3286">
        <v>2007</v>
      </c>
      <c r="G3286">
        <v>93</v>
      </c>
      <c r="H3286" t="s">
        <v>32</v>
      </c>
      <c r="I3286" t="s">
        <v>131</v>
      </c>
      <c r="J3286" t="s">
        <v>1541</v>
      </c>
      <c r="K3286">
        <v>0.3333333</v>
      </c>
      <c r="L3286">
        <v>15.66667</v>
      </c>
      <c r="M3286">
        <v>47</v>
      </c>
      <c r="N3286">
        <v>1960</v>
      </c>
      <c r="O3286">
        <v>2007</v>
      </c>
      <c r="P3286" t="s">
        <v>454</v>
      </c>
      <c r="Q3286" t="s">
        <v>350</v>
      </c>
      <c r="R3286" t="s">
        <v>1473</v>
      </c>
      <c r="S3286" t="s">
        <v>548</v>
      </c>
      <c r="T3286" t="s">
        <v>1474</v>
      </c>
      <c r="U3286" t="s">
        <v>459</v>
      </c>
      <c r="V3286" t="s">
        <v>379</v>
      </c>
    </row>
    <row r="3287" spans="1:22">
      <c r="A3287">
        <v>62671</v>
      </c>
      <c r="B3287" t="s">
        <v>879</v>
      </c>
      <c r="C3287">
        <v>0.1</v>
      </c>
      <c r="D3287" t="s">
        <v>373</v>
      </c>
      <c r="E3287" t="s">
        <v>374</v>
      </c>
      <c r="F3287">
        <v>2007</v>
      </c>
      <c r="G3287">
        <v>93</v>
      </c>
      <c r="H3287" t="s">
        <v>32</v>
      </c>
      <c r="I3287" t="s">
        <v>131</v>
      </c>
      <c r="J3287" t="s">
        <v>1541</v>
      </c>
      <c r="K3287">
        <v>0.3333333</v>
      </c>
      <c r="L3287">
        <v>15.66667</v>
      </c>
      <c r="M3287">
        <v>47</v>
      </c>
      <c r="N3287">
        <v>1960</v>
      </c>
      <c r="O3287">
        <v>2007</v>
      </c>
      <c r="P3287" t="s">
        <v>454</v>
      </c>
      <c r="Q3287" t="s">
        <v>350</v>
      </c>
      <c r="R3287" t="s">
        <v>879</v>
      </c>
      <c r="S3287" t="s">
        <v>548</v>
      </c>
      <c r="T3287" t="s">
        <v>880</v>
      </c>
      <c r="U3287" t="s">
        <v>459</v>
      </c>
      <c r="V3287" t="s">
        <v>379</v>
      </c>
    </row>
    <row r="3288" spans="1:22">
      <c r="A3288">
        <v>62672</v>
      </c>
      <c r="B3288" t="s">
        <v>885</v>
      </c>
      <c r="C3288">
        <v>0.1</v>
      </c>
      <c r="D3288" t="s">
        <v>373</v>
      </c>
      <c r="E3288" t="s">
        <v>374</v>
      </c>
      <c r="F3288">
        <v>2007</v>
      </c>
      <c r="G3288">
        <v>93</v>
      </c>
      <c r="H3288" t="s">
        <v>32</v>
      </c>
      <c r="I3288" t="s">
        <v>131</v>
      </c>
      <c r="J3288" t="s">
        <v>1541</v>
      </c>
      <c r="K3288">
        <v>0.3333333</v>
      </c>
      <c r="L3288">
        <v>15.66667</v>
      </c>
      <c r="M3288">
        <v>47</v>
      </c>
      <c r="N3288">
        <v>1960</v>
      </c>
      <c r="O3288">
        <v>2007</v>
      </c>
      <c r="P3288" t="s">
        <v>454</v>
      </c>
      <c r="Q3288" t="s">
        <v>350</v>
      </c>
      <c r="R3288" t="s">
        <v>885</v>
      </c>
      <c r="S3288" t="s">
        <v>730</v>
      </c>
      <c r="T3288" t="s">
        <v>886</v>
      </c>
      <c r="U3288" t="s">
        <v>459</v>
      </c>
      <c r="V3288" t="s">
        <v>379</v>
      </c>
    </row>
    <row r="3289" spans="1:22">
      <c r="A3289">
        <v>62673</v>
      </c>
      <c r="B3289" t="s">
        <v>1525</v>
      </c>
      <c r="C3289">
        <v>0.1</v>
      </c>
      <c r="D3289" t="s">
        <v>373</v>
      </c>
      <c r="E3289" t="s">
        <v>374</v>
      </c>
      <c r="F3289">
        <v>2007</v>
      </c>
      <c r="G3289">
        <v>93</v>
      </c>
      <c r="H3289" t="s">
        <v>32</v>
      </c>
      <c r="I3289" t="s">
        <v>131</v>
      </c>
      <c r="J3289" t="s">
        <v>1541</v>
      </c>
      <c r="K3289">
        <v>0.3333333</v>
      </c>
      <c r="L3289">
        <v>15.66667</v>
      </c>
      <c r="M3289">
        <v>47</v>
      </c>
      <c r="N3289">
        <v>1960</v>
      </c>
      <c r="O3289">
        <v>2007</v>
      </c>
      <c r="P3289" t="s">
        <v>454</v>
      </c>
      <c r="Q3289" t="s">
        <v>350</v>
      </c>
      <c r="R3289" t="s">
        <v>1525</v>
      </c>
      <c r="S3289" t="s">
        <v>730</v>
      </c>
      <c r="T3289" t="s">
        <v>1526</v>
      </c>
      <c r="U3289" t="s">
        <v>459</v>
      </c>
      <c r="V3289" t="s">
        <v>379</v>
      </c>
    </row>
    <row r="3290" spans="1:22">
      <c r="A3290">
        <v>62674</v>
      </c>
      <c r="B3290" t="s">
        <v>1365</v>
      </c>
      <c r="C3290">
        <v>0.1</v>
      </c>
      <c r="D3290" t="s">
        <v>373</v>
      </c>
      <c r="E3290" t="s">
        <v>374</v>
      </c>
      <c r="F3290">
        <v>2007</v>
      </c>
      <c r="G3290">
        <v>93</v>
      </c>
      <c r="H3290" t="s">
        <v>32</v>
      </c>
      <c r="I3290" t="s">
        <v>131</v>
      </c>
      <c r="J3290" t="s">
        <v>1541</v>
      </c>
      <c r="K3290">
        <v>0.3333333</v>
      </c>
      <c r="L3290">
        <v>15.66667</v>
      </c>
      <c r="M3290">
        <v>47</v>
      </c>
      <c r="N3290">
        <v>1960</v>
      </c>
      <c r="O3290">
        <v>2007</v>
      </c>
      <c r="P3290" t="s">
        <v>454</v>
      </c>
      <c r="Q3290" t="s">
        <v>350</v>
      </c>
      <c r="R3290" t="s">
        <v>1366</v>
      </c>
      <c r="S3290" t="s">
        <v>876</v>
      </c>
      <c r="T3290" t="s">
        <v>1367</v>
      </c>
      <c r="U3290" t="s">
        <v>459</v>
      </c>
      <c r="V3290" t="s">
        <v>379</v>
      </c>
    </row>
    <row r="3291" spans="1:22">
      <c r="A3291">
        <v>62675</v>
      </c>
      <c r="B3291" t="s">
        <v>944</v>
      </c>
      <c r="C3291">
        <v>0.1</v>
      </c>
      <c r="D3291" t="s">
        <v>373</v>
      </c>
      <c r="E3291" t="s">
        <v>374</v>
      </c>
      <c r="F3291">
        <v>2007</v>
      </c>
      <c r="G3291">
        <v>93</v>
      </c>
      <c r="H3291" t="s">
        <v>32</v>
      </c>
      <c r="I3291" t="s">
        <v>131</v>
      </c>
      <c r="J3291" t="s">
        <v>1541</v>
      </c>
      <c r="K3291">
        <v>0.3333333</v>
      </c>
      <c r="L3291">
        <v>15.66667</v>
      </c>
      <c r="M3291">
        <v>47</v>
      </c>
      <c r="N3291">
        <v>1960</v>
      </c>
      <c r="O3291">
        <v>2007</v>
      </c>
      <c r="P3291" t="s">
        <v>454</v>
      </c>
      <c r="Q3291" t="s">
        <v>350</v>
      </c>
      <c r="R3291" t="s">
        <v>944</v>
      </c>
      <c r="S3291" t="s">
        <v>685</v>
      </c>
      <c r="T3291" t="s">
        <v>945</v>
      </c>
      <c r="U3291" t="s">
        <v>687</v>
      </c>
      <c r="V3291" t="s">
        <v>379</v>
      </c>
    </row>
    <row r="3292" spans="1:22">
      <c r="A3292">
        <v>62676</v>
      </c>
      <c r="B3292" t="s">
        <v>1371</v>
      </c>
      <c r="C3292">
        <v>0.1</v>
      </c>
      <c r="D3292" t="s">
        <v>373</v>
      </c>
      <c r="E3292" t="s">
        <v>374</v>
      </c>
      <c r="F3292">
        <v>2007</v>
      </c>
      <c r="G3292">
        <v>93</v>
      </c>
      <c r="H3292" t="s">
        <v>32</v>
      </c>
      <c r="I3292" t="s">
        <v>131</v>
      </c>
      <c r="J3292" t="s">
        <v>1541</v>
      </c>
      <c r="K3292">
        <v>0.3333333</v>
      </c>
      <c r="L3292">
        <v>15.66667</v>
      </c>
      <c r="M3292">
        <v>47</v>
      </c>
      <c r="N3292">
        <v>1960</v>
      </c>
      <c r="O3292">
        <v>2007</v>
      </c>
      <c r="P3292" t="s">
        <v>454</v>
      </c>
      <c r="Q3292" t="s">
        <v>350</v>
      </c>
      <c r="R3292" t="s">
        <v>1371</v>
      </c>
      <c r="S3292" t="s">
        <v>1372</v>
      </c>
      <c r="T3292" t="s">
        <v>1053</v>
      </c>
      <c r="U3292" t="s">
        <v>526</v>
      </c>
      <c r="V3292" t="s">
        <v>379</v>
      </c>
    </row>
    <row r="3293" spans="1:22">
      <c r="A3293">
        <v>62677</v>
      </c>
      <c r="B3293" t="s">
        <v>523</v>
      </c>
      <c r="C3293">
        <v>0.1</v>
      </c>
      <c r="D3293" t="s">
        <v>373</v>
      </c>
      <c r="E3293" t="s">
        <v>374</v>
      </c>
      <c r="F3293">
        <v>2007</v>
      </c>
      <c r="G3293">
        <v>93</v>
      </c>
      <c r="H3293" t="s">
        <v>32</v>
      </c>
      <c r="I3293" t="s">
        <v>131</v>
      </c>
      <c r="J3293" t="s">
        <v>1541</v>
      </c>
      <c r="K3293">
        <v>0.3333333</v>
      </c>
      <c r="L3293">
        <v>15.66667</v>
      </c>
      <c r="M3293">
        <v>47</v>
      </c>
      <c r="N3293">
        <v>1960</v>
      </c>
      <c r="O3293">
        <v>2007</v>
      </c>
      <c r="P3293" t="s">
        <v>454</v>
      </c>
      <c r="Q3293" t="s">
        <v>350</v>
      </c>
      <c r="R3293" t="s">
        <v>523</v>
      </c>
      <c r="S3293" t="s">
        <v>524</v>
      </c>
      <c r="T3293" t="s">
        <v>525</v>
      </c>
      <c r="U3293" t="s">
        <v>526</v>
      </c>
      <c r="V3293" t="s">
        <v>379</v>
      </c>
    </row>
    <row r="3294" spans="1:22">
      <c r="A3294">
        <v>62678</v>
      </c>
      <c r="B3294" t="s">
        <v>1554</v>
      </c>
      <c r="C3294">
        <v>0.1</v>
      </c>
      <c r="D3294" t="s">
        <v>373</v>
      </c>
      <c r="E3294" t="s">
        <v>374</v>
      </c>
      <c r="F3294">
        <v>2007</v>
      </c>
      <c r="G3294">
        <v>93</v>
      </c>
      <c r="H3294" t="s">
        <v>32</v>
      </c>
      <c r="I3294" t="s">
        <v>131</v>
      </c>
      <c r="J3294" t="s">
        <v>1541</v>
      </c>
      <c r="K3294">
        <v>0.3333333</v>
      </c>
      <c r="L3294">
        <v>15.66667</v>
      </c>
      <c r="M3294">
        <v>47</v>
      </c>
      <c r="N3294">
        <v>1960</v>
      </c>
      <c r="O3294">
        <v>2007</v>
      </c>
      <c r="P3294" t="s">
        <v>454</v>
      </c>
      <c r="Q3294" t="s">
        <v>350</v>
      </c>
      <c r="R3294" t="s">
        <v>1554</v>
      </c>
      <c r="S3294" t="s">
        <v>1555</v>
      </c>
      <c r="T3294" t="s">
        <v>1556</v>
      </c>
      <c r="U3294" t="s">
        <v>1557</v>
      </c>
      <c r="V3294" t="s">
        <v>379</v>
      </c>
    </row>
    <row r="3295" spans="1:22">
      <c r="A3295">
        <v>62679</v>
      </c>
      <c r="B3295" t="s">
        <v>1459</v>
      </c>
      <c r="C3295">
        <v>1.5</v>
      </c>
      <c r="D3295" t="s">
        <v>373</v>
      </c>
      <c r="E3295" t="s">
        <v>374</v>
      </c>
      <c r="F3295">
        <v>2007</v>
      </c>
      <c r="G3295">
        <v>93</v>
      </c>
      <c r="H3295" t="s">
        <v>32</v>
      </c>
      <c r="I3295" t="s">
        <v>131</v>
      </c>
      <c r="J3295" t="s">
        <v>1541</v>
      </c>
      <c r="K3295">
        <v>0.3333333</v>
      </c>
      <c r="L3295">
        <v>15.66667</v>
      </c>
      <c r="M3295">
        <v>47</v>
      </c>
      <c r="N3295">
        <v>1960</v>
      </c>
      <c r="O3295">
        <v>2007</v>
      </c>
      <c r="P3295" t="s">
        <v>454</v>
      </c>
      <c r="Q3295" t="s">
        <v>350</v>
      </c>
      <c r="R3295" t="s">
        <v>1459</v>
      </c>
      <c r="S3295" t="s">
        <v>950</v>
      </c>
      <c r="T3295" t="s">
        <v>1460</v>
      </c>
      <c r="U3295" t="s">
        <v>618</v>
      </c>
      <c r="V3295" t="s">
        <v>379</v>
      </c>
    </row>
    <row r="3296" spans="1:22">
      <c r="A3296">
        <v>62680</v>
      </c>
      <c r="B3296" t="s">
        <v>1373</v>
      </c>
      <c r="C3296">
        <v>0.5</v>
      </c>
      <c r="D3296" t="s">
        <v>373</v>
      </c>
      <c r="E3296" t="s">
        <v>374</v>
      </c>
      <c r="F3296">
        <v>2007</v>
      </c>
      <c r="G3296">
        <v>93</v>
      </c>
      <c r="H3296" t="s">
        <v>32</v>
      </c>
      <c r="I3296" t="s">
        <v>131</v>
      </c>
      <c r="J3296" t="s">
        <v>1541</v>
      </c>
      <c r="K3296">
        <v>0.3333333</v>
      </c>
      <c r="L3296">
        <v>15.66667</v>
      </c>
      <c r="M3296">
        <v>47</v>
      </c>
      <c r="N3296">
        <v>1960</v>
      </c>
      <c r="O3296">
        <v>2007</v>
      </c>
      <c r="P3296" t="s">
        <v>454</v>
      </c>
      <c r="Q3296" t="s">
        <v>350</v>
      </c>
      <c r="R3296" t="s">
        <v>1373</v>
      </c>
      <c r="S3296" t="s">
        <v>616</v>
      </c>
      <c r="T3296" t="s">
        <v>1134</v>
      </c>
      <c r="U3296" t="s">
        <v>618</v>
      </c>
      <c r="V3296" t="s">
        <v>379</v>
      </c>
    </row>
    <row r="3297" spans="1:22">
      <c r="A3297">
        <v>62681</v>
      </c>
      <c r="B3297" t="s">
        <v>957</v>
      </c>
      <c r="C3297">
        <v>0.1</v>
      </c>
      <c r="D3297" t="s">
        <v>373</v>
      </c>
      <c r="E3297" t="s">
        <v>374</v>
      </c>
      <c r="F3297">
        <v>2007</v>
      </c>
      <c r="G3297">
        <v>93</v>
      </c>
      <c r="H3297" t="s">
        <v>32</v>
      </c>
      <c r="I3297" t="s">
        <v>131</v>
      </c>
      <c r="J3297" t="s">
        <v>1541</v>
      </c>
      <c r="K3297">
        <v>0.3333333</v>
      </c>
      <c r="L3297">
        <v>15.66667</v>
      </c>
      <c r="M3297">
        <v>47</v>
      </c>
      <c r="N3297">
        <v>1960</v>
      </c>
      <c r="O3297">
        <v>2007</v>
      </c>
      <c r="P3297" t="s">
        <v>454</v>
      </c>
      <c r="Q3297" t="s">
        <v>350</v>
      </c>
      <c r="R3297" t="s">
        <v>957</v>
      </c>
      <c r="S3297" t="s">
        <v>689</v>
      </c>
      <c r="T3297" t="s">
        <v>958</v>
      </c>
      <c r="U3297" t="s">
        <v>618</v>
      </c>
      <c r="V3297" t="s">
        <v>379</v>
      </c>
    </row>
    <row r="3298" spans="1:22">
      <c r="A3298">
        <v>62682</v>
      </c>
      <c r="B3298" t="s">
        <v>1480</v>
      </c>
      <c r="C3298">
        <v>0.1</v>
      </c>
      <c r="D3298" t="s">
        <v>373</v>
      </c>
      <c r="E3298" t="s">
        <v>374</v>
      </c>
      <c r="F3298">
        <v>2007</v>
      </c>
      <c r="G3298">
        <v>93</v>
      </c>
      <c r="H3298" t="s">
        <v>32</v>
      </c>
      <c r="I3298" t="s">
        <v>131</v>
      </c>
      <c r="J3298" t="s">
        <v>1541</v>
      </c>
      <c r="K3298">
        <v>0.3333333</v>
      </c>
      <c r="L3298">
        <v>15.66667</v>
      </c>
      <c r="M3298">
        <v>47</v>
      </c>
      <c r="N3298">
        <v>1960</v>
      </c>
      <c r="O3298">
        <v>2007</v>
      </c>
      <c r="P3298" t="s">
        <v>454</v>
      </c>
      <c r="Q3298" t="s">
        <v>350</v>
      </c>
      <c r="R3298" t="s">
        <v>1480</v>
      </c>
      <c r="S3298" t="s">
        <v>689</v>
      </c>
      <c r="T3298" t="s">
        <v>1481</v>
      </c>
      <c r="U3298" t="s">
        <v>618</v>
      </c>
      <c r="V3298" t="s">
        <v>379</v>
      </c>
    </row>
    <row r="3299" spans="1:22">
      <c r="A3299">
        <v>62683</v>
      </c>
      <c r="B3299" t="s">
        <v>949</v>
      </c>
      <c r="C3299">
        <v>0.1</v>
      </c>
      <c r="D3299" t="s">
        <v>373</v>
      </c>
      <c r="E3299" t="s">
        <v>374</v>
      </c>
      <c r="F3299">
        <v>2007</v>
      </c>
      <c r="G3299">
        <v>93</v>
      </c>
      <c r="H3299" t="s">
        <v>32</v>
      </c>
      <c r="I3299" t="s">
        <v>131</v>
      </c>
      <c r="J3299" t="s">
        <v>1541</v>
      </c>
      <c r="K3299">
        <v>0.3333333</v>
      </c>
      <c r="L3299">
        <v>15.66667</v>
      </c>
      <c r="M3299">
        <v>47</v>
      </c>
      <c r="N3299">
        <v>1960</v>
      </c>
      <c r="O3299">
        <v>2007</v>
      </c>
      <c r="P3299" t="s">
        <v>454</v>
      </c>
      <c r="Q3299" t="s">
        <v>350</v>
      </c>
      <c r="R3299" t="s">
        <v>949</v>
      </c>
      <c r="S3299" t="s">
        <v>950</v>
      </c>
      <c r="T3299" t="s">
        <v>951</v>
      </c>
      <c r="U3299" t="s">
        <v>618</v>
      </c>
      <c r="V3299" t="s">
        <v>379</v>
      </c>
    </row>
    <row r="3300" spans="1:22">
      <c r="A3300">
        <v>62684</v>
      </c>
      <c r="B3300" t="s">
        <v>959</v>
      </c>
      <c r="C3300">
        <v>1.5</v>
      </c>
      <c r="D3300" t="s">
        <v>373</v>
      </c>
      <c r="E3300" t="s">
        <v>374</v>
      </c>
      <c r="F3300">
        <v>2007</v>
      </c>
      <c r="G3300">
        <v>93</v>
      </c>
      <c r="H3300" t="s">
        <v>32</v>
      </c>
      <c r="I3300" t="s">
        <v>131</v>
      </c>
      <c r="J3300" t="s">
        <v>1541</v>
      </c>
      <c r="K3300">
        <v>0.3333333</v>
      </c>
      <c r="L3300">
        <v>15.66667</v>
      </c>
      <c r="M3300">
        <v>47</v>
      </c>
      <c r="N3300">
        <v>1960</v>
      </c>
      <c r="O3300">
        <v>2007</v>
      </c>
      <c r="P3300" t="s">
        <v>454</v>
      </c>
      <c r="Q3300" t="s">
        <v>350</v>
      </c>
      <c r="R3300" t="s">
        <v>959</v>
      </c>
      <c r="S3300" t="s">
        <v>960</v>
      </c>
      <c r="T3300" t="s">
        <v>433</v>
      </c>
      <c r="U3300" t="s">
        <v>961</v>
      </c>
      <c r="V3300" t="s">
        <v>379</v>
      </c>
    </row>
    <row r="3301" spans="1:22">
      <c r="A3301">
        <v>62685</v>
      </c>
      <c r="B3301" t="s">
        <v>962</v>
      </c>
      <c r="C3301">
        <v>0.5</v>
      </c>
      <c r="D3301" t="s">
        <v>373</v>
      </c>
      <c r="E3301" t="s">
        <v>374</v>
      </c>
      <c r="F3301">
        <v>2007</v>
      </c>
      <c r="G3301">
        <v>93</v>
      </c>
      <c r="H3301" t="s">
        <v>32</v>
      </c>
      <c r="I3301" t="s">
        <v>131</v>
      </c>
      <c r="J3301" t="s">
        <v>1541</v>
      </c>
      <c r="K3301">
        <v>0.3333333</v>
      </c>
      <c r="L3301">
        <v>15.66667</v>
      </c>
      <c r="M3301">
        <v>47</v>
      </c>
      <c r="N3301">
        <v>1960</v>
      </c>
      <c r="O3301">
        <v>2007</v>
      </c>
      <c r="P3301" t="s">
        <v>454</v>
      </c>
      <c r="Q3301" t="s">
        <v>350</v>
      </c>
      <c r="R3301" t="s">
        <v>962</v>
      </c>
      <c r="S3301" t="s">
        <v>399</v>
      </c>
      <c r="T3301" t="s">
        <v>963</v>
      </c>
      <c r="U3301" t="s">
        <v>391</v>
      </c>
      <c r="V3301" t="s">
        <v>392</v>
      </c>
    </row>
    <row r="3302" spans="1:22">
      <c r="A3302">
        <v>62686</v>
      </c>
      <c r="B3302" t="s">
        <v>1558</v>
      </c>
      <c r="C3302">
        <v>0.1</v>
      </c>
      <c r="D3302" t="s">
        <v>373</v>
      </c>
      <c r="E3302" t="s">
        <v>374</v>
      </c>
      <c r="F3302">
        <v>2007</v>
      </c>
      <c r="G3302">
        <v>93</v>
      </c>
      <c r="H3302" t="s">
        <v>32</v>
      </c>
      <c r="I3302" t="s">
        <v>131</v>
      </c>
      <c r="J3302" t="s">
        <v>1541</v>
      </c>
      <c r="K3302">
        <v>0.3333333</v>
      </c>
      <c r="L3302">
        <v>15.66667</v>
      </c>
      <c r="M3302">
        <v>47</v>
      </c>
      <c r="N3302">
        <v>1960</v>
      </c>
      <c r="O3302">
        <v>2007</v>
      </c>
      <c r="P3302" t="s">
        <v>454</v>
      </c>
      <c r="Q3302" t="s">
        <v>350</v>
      </c>
      <c r="R3302" t="s">
        <v>1558</v>
      </c>
      <c r="S3302" t="s">
        <v>1559</v>
      </c>
      <c r="T3302" t="s">
        <v>1560</v>
      </c>
      <c r="U3302" t="s">
        <v>391</v>
      </c>
      <c r="V3302" t="s">
        <v>417</v>
      </c>
    </row>
    <row r="3303" spans="1:22">
      <c r="A3303">
        <v>62687</v>
      </c>
      <c r="B3303" t="s">
        <v>964</v>
      </c>
      <c r="C3303">
        <v>0.1</v>
      </c>
      <c r="D3303" t="s">
        <v>373</v>
      </c>
      <c r="E3303" t="s">
        <v>374</v>
      </c>
      <c r="F3303">
        <v>2007</v>
      </c>
      <c r="G3303">
        <v>93</v>
      </c>
      <c r="H3303" t="s">
        <v>32</v>
      </c>
      <c r="I3303" t="s">
        <v>131</v>
      </c>
      <c r="J3303" t="s">
        <v>1541</v>
      </c>
      <c r="K3303">
        <v>0.3333333</v>
      </c>
      <c r="L3303">
        <v>15.66667</v>
      </c>
      <c r="M3303">
        <v>47</v>
      </c>
      <c r="N3303">
        <v>1960</v>
      </c>
      <c r="O3303">
        <v>2007</v>
      </c>
      <c r="P3303" t="s">
        <v>454</v>
      </c>
      <c r="Q3303" t="s">
        <v>350</v>
      </c>
      <c r="R3303" t="s">
        <v>964</v>
      </c>
      <c r="S3303" t="s">
        <v>399</v>
      </c>
      <c r="T3303" t="s">
        <v>965</v>
      </c>
      <c r="U3303" t="s">
        <v>391</v>
      </c>
      <c r="V3303" t="s">
        <v>392</v>
      </c>
    </row>
    <row r="3304" spans="1:22">
      <c r="A3304">
        <v>62688</v>
      </c>
      <c r="B3304" t="s">
        <v>973</v>
      </c>
      <c r="C3304">
        <v>0.5</v>
      </c>
      <c r="D3304" t="s">
        <v>373</v>
      </c>
      <c r="E3304" t="s">
        <v>374</v>
      </c>
      <c r="F3304">
        <v>2007</v>
      </c>
      <c r="G3304">
        <v>93</v>
      </c>
      <c r="H3304" t="s">
        <v>32</v>
      </c>
      <c r="I3304" t="s">
        <v>131</v>
      </c>
      <c r="J3304" t="s">
        <v>1541</v>
      </c>
      <c r="K3304">
        <v>0.3333333</v>
      </c>
      <c r="L3304">
        <v>15.66667</v>
      </c>
      <c r="M3304">
        <v>47</v>
      </c>
      <c r="N3304">
        <v>1960</v>
      </c>
      <c r="O3304">
        <v>2007</v>
      </c>
      <c r="P3304" t="s">
        <v>454</v>
      </c>
      <c r="Q3304" t="s">
        <v>350</v>
      </c>
      <c r="R3304" t="s">
        <v>973</v>
      </c>
      <c r="S3304" t="s">
        <v>974</v>
      </c>
      <c r="T3304" t="s">
        <v>975</v>
      </c>
      <c r="U3304" t="s">
        <v>530</v>
      </c>
      <c r="V3304" t="s">
        <v>379</v>
      </c>
    </row>
    <row r="3305" spans="1:22">
      <c r="A3305">
        <v>62689</v>
      </c>
      <c r="B3305" t="s">
        <v>976</v>
      </c>
      <c r="C3305">
        <v>0.1</v>
      </c>
      <c r="D3305" t="s">
        <v>373</v>
      </c>
      <c r="E3305" t="s">
        <v>374</v>
      </c>
      <c r="F3305">
        <v>2007</v>
      </c>
      <c r="G3305">
        <v>93</v>
      </c>
      <c r="H3305" t="s">
        <v>32</v>
      </c>
      <c r="I3305" t="s">
        <v>131</v>
      </c>
      <c r="J3305" t="s">
        <v>1541</v>
      </c>
      <c r="K3305">
        <v>0.3333333</v>
      </c>
      <c r="L3305">
        <v>15.66667</v>
      </c>
      <c r="M3305">
        <v>47</v>
      </c>
      <c r="N3305">
        <v>1960</v>
      </c>
      <c r="O3305">
        <v>2007</v>
      </c>
      <c r="P3305" t="s">
        <v>454</v>
      </c>
      <c r="Q3305" t="s">
        <v>350</v>
      </c>
      <c r="R3305" t="s">
        <v>977</v>
      </c>
      <c r="S3305" t="s">
        <v>978</v>
      </c>
      <c r="T3305" t="s">
        <v>529</v>
      </c>
      <c r="U3305" t="s">
        <v>530</v>
      </c>
      <c r="V3305" t="s">
        <v>379</v>
      </c>
    </row>
    <row r="3306" spans="1:22">
      <c r="A3306">
        <v>62690</v>
      </c>
      <c r="B3306" t="s">
        <v>971</v>
      </c>
      <c r="C3306">
        <v>0.1</v>
      </c>
      <c r="D3306" t="s">
        <v>373</v>
      </c>
      <c r="E3306" t="s">
        <v>374</v>
      </c>
      <c r="F3306">
        <v>2007</v>
      </c>
      <c r="G3306">
        <v>93</v>
      </c>
      <c r="H3306" t="s">
        <v>32</v>
      </c>
      <c r="I3306" t="s">
        <v>131</v>
      </c>
      <c r="J3306" t="s">
        <v>1541</v>
      </c>
      <c r="K3306">
        <v>0.3333333</v>
      </c>
      <c r="L3306">
        <v>15.66667</v>
      </c>
      <c r="M3306">
        <v>47</v>
      </c>
      <c r="N3306">
        <v>1960</v>
      </c>
      <c r="O3306">
        <v>2007</v>
      </c>
      <c r="P3306" t="s">
        <v>454</v>
      </c>
      <c r="Q3306" t="s">
        <v>350</v>
      </c>
      <c r="R3306" t="s">
        <v>971</v>
      </c>
      <c r="S3306" t="s">
        <v>739</v>
      </c>
      <c r="T3306" t="s">
        <v>972</v>
      </c>
      <c r="U3306" t="s">
        <v>530</v>
      </c>
      <c r="V3306" t="s">
        <v>379</v>
      </c>
    </row>
    <row r="3307" spans="1:22">
      <c r="A3307">
        <v>62691</v>
      </c>
      <c r="B3307" t="s">
        <v>527</v>
      </c>
      <c r="C3307">
        <v>0.1</v>
      </c>
      <c r="D3307" t="s">
        <v>373</v>
      </c>
      <c r="E3307" t="s">
        <v>374</v>
      </c>
      <c r="F3307">
        <v>2007</v>
      </c>
      <c r="G3307">
        <v>93</v>
      </c>
      <c r="H3307" t="s">
        <v>32</v>
      </c>
      <c r="I3307" t="s">
        <v>131</v>
      </c>
      <c r="J3307" t="s">
        <v>1541</v>
      </c>
      <c r="K3307">
        <v>0.3333333</v>
      </c>
      <c r="L3307">
        <v>15.66667</v>
      </c>
      <c r="M3307">
        <v>47</v>
      </c>
      <c r="N3307">
        <v>1960</v>
      </c>
      <c r="O3307">
        <v>2007</v>
      </c>
      <c r="P3307" t="s">
        <v>454</v>
      </c>
      <c r="Q3307" t="s">
        <v>350</v>
      </c>
      <c r="R3307" t="s">
        <v>527</v>
      </c>
      <c r="S3307" t="s">
        <v>528</v>
      </c>
      <c r="T3307" t="s">
        <v>529</v>
      </c>
      <c r="U3307" t="s">
        <v>530</v>
      </c>
      <c r="V3307" t="s">
        <v>379</v>
      </c>
    </row>
    <row r="3308" spans="1:22">
      <c r="A3308">
        <v>62692</v>
      </c>
      <c r="B3308" t="s">
        <v>1238</v>
      </c>
      <c r="C3308">
        <v>0.1</v>
      </c>
      <c r="D3308" t="s">
        <v>373</v>
      </c>
      <c r="E3308" t="s">
        <v>374</v>
      </c>
      <c r="F3308">
        <v>2007</v>
      </c>
      <c r="G3308">
        <v>93</v>
      </c>
      <c r="H3308" t="s">
        <v>32</v>
      </c>
      <c r="I3308" t="s">
        <v>131</v>
      </c>
      <c r="J3308" t="s">
        <v>1541</v>
      </c>
      <c r="K3308">
        <v>0.3333333</v>
      </c>
      <c r="L3308">
        <v>15.66667</v>
      </c>
      <c r="M3308">
        <v>47</v>
      </c>
      <c r="N3308">
        <v>1960</v>
      </c>
      <c r="O3308">
        <v>2007</v>
      </c>
      <c r="P3308" t="s">
        <v>454</v>
      </c>
      <c r="Q3308" t="s">
        <v>350</v>
      </c>
      <c r="R3308" t="s">
        <v>1238</v>
      </c>
      <c r="S3308" t="s">
        <v>528</v>
      </c>
      <c r="T3308" t="s">
        <v>1239</v>
      </c>
      <c r="U3308" t="s">
        <v>530</v>
      </c>
      <c r="V3308" t="s">
        <v>379</v>
      </c>
    </row>
    <row r="3309" spans="1:22">
      <c r="A3309">
        <v>62693</v>
      </c>
      <c r="B3309" t="s">
        <v>996</v>
      </c>
      <c r="C3309">
        <v>37.5</v>
      </c>
      <c r="D3309" t="s">
        <v>373</v>
      </c>
      <c r="E3309" t="s">
        <v>374</v>
      </c>
      <c r="F3309">
        <v>2007</v>
      </c>
      <c r="G3309">
        <v>93</v>
      </c>
      <c r="H3309" t="s">
        <v>32</v>
      </c>
      <c r="I3309" t="s">
        <v>131</v>
      </c>
      <c r="J3309" t="s">
        <v>1541</v>
      </c>
      <c r="K3309">
        <v>0.3333333</v>
      </c>
      <c r="L3309">
        <v>15.66667</v>
      </c>
      <c r="M3309">
        <v>47</v>
      </c>
      <c r="N3309">
        <v>1960</v>
      </c>
      <c r="O3309">
        <v>2007</v>
      </c>
      <c r="P3309" t="s">
        <v>454</v>
      </c>
      <c r="Q3309" t="s">
        <v>350</v>
      </c>
      <c r="R3309" t="s">
        <v>996</v>
      </c>
      <c r="S3309" t="s">
        <v>447</v>
      </c>
      <c r="T3309" t="s">
        <v>997</v>
      </c>
      <c r="U3309" t="s">
        <v>449</v>
      </c>
      <c r="V3309" t="s">
        <v>417</v>
      </c>
    </row>
    <row r="3310" spans="1:22">
      <c r="A3310">
        <v>62694</v>
      </c>
      <c r="B3310" t="s">
        <v>1374</v>
      </c>
      <c r="C3310">
        <v>1.5</v>
      </c>
      <c r="D3310" t="s">
        <v>373</v>
      </c>
      <c r="E3310" t="s">
        <v>374</v>
      </c>
      <c r="F3310">
        <v>2007</v>
      </c>
      <c r="G3310">
        <v>93</v>
      </c>
      <c r="H3310" t="s">
        <v>32</v>
      </c>
      <c r="I3310" t="s">
        <v>131</v>
      </c>
      <c r="J3310" t="s">
        <v>1541</v>
      </c>
      <c r="K3310">
        <v>0.3333333</v>
      </c>
      <c r="L3310">
        <v>15.66667</v>
      </c>
      <c r="M3310">
        <v>47</v>
      </c>
      <c r="N3310">
        <v>1960</v>
      </c>
      <c r="O3310">
        <v>2007</v>
      </c>
      <c r="P3310" t="s">
        <v>454</v>
      </c>
      <c r="Q3310" t="s">
        <v>350</v>
      </c>
      <c r="R3310" t="s">
        <v>1374</v>
      </c>
      <c r="S3310" t="s">
        <v>447</v>
      </c>
      <c r="T3310" t="s">
        <v>1375</v>
      </c>
      <c r="U3310" t="s">
        <v>449</v>
      </c>
      <c r="V3310" t="s">
        <v>417</v>
      </c>
    </row>
    <row r="3311" spans="1:22">
      <c r="A3311">
        <v>62695</v>
      </c>
      <c r="B3311" t="s">
        <v>985</v>
      </c>
      <c r="C3311">
        <v>0.1</v>
      </c>
      <c r="D3311" t="s">
        <v>373</v>
      </c>
      <c r="E3311" t="s">
        <v>374</v>
      </c>
      <c r="F3311">
        <v>2007</v>
      </c>
      <c r="G3311">
        <v>93</v>
      </c>
      <c r="H3311" t="s">
        <v>32</v>
      </c>
      <c r="I3311" t="s">
        <v>131</v>
      </c>
      <c r="J3311" t="s">
        <v>1541</v>
      </c>
      <c r="K3311">
        <v>0.3333333</v>
      </c>
      <c r="L3311">
        <v>15.66667</v>
      </c>
      <c r="M3311">
        <v>47</v>
      </c>
      <c r="N3311">
        <v>1960</v>
      </c>
      <c r="O3311">
        <v>2007</v>
      </c>
      <c r="P3311" t="s">
        <v>454</v>
      </c>
      <c r="Q3311" t="s">
        <v>350</v>
      </c>
      <c r="R3311" t="s">
        <v>985</v>
      </c>
      <c r="S3311" t="s">
        <v>447</v>
      </c>
      <c r="T3311" t="s">
        <v>433</v>
      </c>
      <c r="U3311" t="s">
        <v>449</v>
      </c>
      <c r="V3311" t="s">
        <v>417</v>
      </c>
    </row>
    <row r="3312" spans="1:22">
      <c r="A3312">
        <v>62696</v>
      </c>
      <c r="B3312" t="s">
        <v>1381</v>
      </c>
      <c r="C3312">
        <v>0.1</v>
      </c>
      <c r="D3312" t="s">
        <v>373</v>
      </c>
      <c r="E3312" t="s">
        <v>374</v>
      </c>
      <c r="F3312">
        <v>2007</v>
      </c>
      <c r="G3312">
        <v>93</v>
      </c>
      <c r="H3312" t="s">
        <v>32</v>
      </c>
      <c r="I3312" t="s">
        <v>131</v>
      </c>
      <c r="J3312" t="s">
        <v>1541</v>
      </c>
      <c r="K3312">
        <v>0.3333333</v>
      </c>
      <c r="L3312">
        <v>15.66667</v>
      </c>
      <c r="M3312">
        <v>47</v>
      </c>
      <c r="N3312">
        <v>1960</v>
      </c>
      <c r="O3312">
        <v>2007</v>
      </c>
      <c r="P3312" t="s">
        <v>454</v>
      </c>
      <c r="Q3312" t="s">
        <v>350</v>
      </c>
      <c r="R3312" t="s">
        <v>1381</v>
      </c>
      <c r="S3312" t="s">
        <v>1382</v>
      </c>
      <c r="T3312" t="s">
        <v>775</v>
      </c>
      <c r="U3312" t="s">
        <v>482</v>
      </c>
      <c r="V3312" t="s">
        <v>379</v>
      </c>
    </row>
    <row r="3313" spans="1:22">
      <c r="A3313">
        <v>62697</v>
      </c>
      <c r="B3313" t="s">
        <v>1002</v>
      </c>
      <c r="C3313">
        <v>0.1</v>
      </c>
      <c r="D3313" t="s">
        <v>373</v>
      </c>
      <c r="E3313" t="s">
        <v>374</v>
      </c>
      <c r="F3313">
        <v>2007</v>
      </c>
      <c r="G3313">
        <v>93</v>
      </c>
      <c r="H3313" t="s">
        <v>32</v>
      </c>
      <c r="I3313" t="s">
        <v>131</v>
      </c>
      <c r="J3313" t="s">
        <v>1541</v>
      </c>
      <c r="K3313">
        <v>0.3333333</v>
      </c>
      <c r="L3313">
        <v>15.66667</v>
      </c>
      <c r="M3313">
        <v>47</v>
      </c>
      <c r="N3313">
        <v>1960</v>
      </c>
      <c r="O3313">
        <v>2007</v>
      </c>
      <c r="P3313" t="s">
        <v>454</v>
      </c>
      <c r="Q3313" t="s">
        <v>350</v>
      </c>
      <c r="R3313" t="s">
        <v>1002</v>
      </c>
      <c r="S3313" t="s">
        <v>574</v>
      </c>
      <c r="T3313" t="s">
        <v>1003</v>
      </c>
      <c r="U3313" t="s">
        <v>576</v>
      </c>
      <c r="V3313" t="s">
        <v>379</v>
      </c>
    </row>
    <row r="3314" spans="1:22">
      <c r="A3314">
        <v>62698</v>
      </c>
      <c r="B3314" t="s">
        <v>1488</v>
      </c>
      <c r="C3314">
        <v>0.5</v>
      </c>
      <c r="D3314" t="s">
        <v>373</v>
      </c>
      <c r="E3314" t="s">
        <v>374</v>
      </c>
      <c r="F3314">
        <v>2007</v>
      </c>
      <c r="G3314">
        <v>93</v>
      </c>
      <c r="H3314" t="s">
        <v>32</v>
      </c>
      <c r="I3314" t="s">
        <v>131</v>
      </c>
      <c r="J3314" t="s">
        <v>1541</v>
      </c>
      <c r="K3314">
        <v>0.3333333</v>
      </c>
      <c r="L3314">
        <v>15.66667</v>
      </c>
      <c r="M3314">
        <v>47</v>
      </c>
      <c r="N3314">
        <v>1960</v>
      </c>
      <c r="O3314">
        <v>2007</v>
      </c>
      <c r="P3314" t="s">
        <v>454</v>
      </c>
      <c r="Q3314" t="s">
        <v>350</v>
      </c>
      <c r="R3314" t="s">
        <v>1488</v>
      </c>
      <c r="S3314" t="s">
        <v>1010</v>
      </c>
      <c r="T3314" t="s">
        <v>1489</v>
      </c>
      <c r="U3314" t="s">
        <v>1011</v>
      </c>
      <c r="V3314" t="s">
        <v>379</v>
      </c>
    </row>
    <row r="3315" spans="1:22">
      <c r="A3315">
        <v>62699</v>
      </c>
      <c r="B3315" t="s">
        <v>1383</v>
      </c>
      <c r="C3315">
        <v>0.5</v>
      </c>
      <c r="D3315" t="s">
        <v>373</v>
      </c>
      <c r="E3315" t="s">
        <v>374</v>
      </c>
      <c r="F3315">
        <v>2007</v>
      </c>
      <c r="G3315">
        <v>93</v>
      </c>
      <c r="H3315" t="s">
        <v>32</v>
      </c>
      <c r="I3315" t="s">
        <v>131</v>
      </c>
      <c r="J3315" t="s">
        <v>1541</v>
      </c>
      <c r="K3315">
        <v>0.3333333</v>
      </c>
      <c r="L3315">
        <v>15.66667</v>
      </c>
      <c r="M3315">
        <v>47</v>
      </c>
      <c r="N3315">
        <v>1960</v>
      </c>
      <c r="O3315">
        <v>2007</v>
      </c>
      <c r="P3315" t="s">
        <v>454</v>
      </c>
      <c r="Q3315" t="s">
        <v>350</v>
      </c>
      <c r="R3315" t="s">
        <v>1383</v>
      </c>
      <c r="S3315" t="s">
        <v>1016</v>
      </c>
      <c r="T3315" t="s">
        <v>1384</v>
      </c>
      <c r="U3315" t="s">
        <v>1017</v>
      </c>
      <c r="V3315" t="s">
        <v>417</v>
      </c>
    </row>
    <row r="3316" spans="1:22">
      <c r="A3316">
        <v>62700</v>
      </c>
      <c r="B3316" t="s">
        <v>1385</v>
      </c>
      <c r="C3316">
        <v>0.1</v>
      </c>
      <c r="D3316" t="s">
        <v>373</v>
      </c>
      <c r="E3316" t="s">
        <v>374</v>
      </c>
      <c r="F3316">
        <v>2007</v>
      </c>
      <c r="G3316">
        <v>93</v>
      </c>
      <c r="H3316" t="s">
        <v>32</v>
      </c>
      <c r="I3316" t="s">
        <v>131</v>
      </c>
      <c r="J3316" t="s">
        <v>1541</v>
      </c>
      <c r="K3316">
        <v>0.3333333</v>
      </c>
      <c r="L3316">
        <v>15.66667</v>
      </c>
      <c r="M3316">
        <v>47</v>
      </c>
      <c r="N3316">
        <v>1960</v>
      </c>
      <c r="O3316">
        <v>2007</v>
      </c>
      <c r="P3316" t="s">
        <v>454</v>
      </c>
      <c r="Q3316" t="s">
        <v>350</v>
      </c>
      <c r="R3316" t="s">
        <v>1385</v>
      </c>
      <c r="S3316" t="s">
        <v>1016</v>
      </c>
      <c r="T3316" t="s">
        <v>1386</v>
      </c>
      <c r="U3316" t="s">
        <v>1017</v>
      </c>
      <c r="V3316" t="s">
        <v>417</v>
      </c>
    </row>
    <row r="3317" spans="1:22">
      <c r="A3317">
        <v>62701</v>
      </c>
      <c r="B3317" t="s">
        <v>1387</v>
      </c>
      <c r="C3317">
        <v>7.5</v>
      </c>
      <c r="D3317" t="s">
        <v>373</v>
      </c>
      <c r="E3317" t="s">
        <v>374</v>
      </c>
      <c r="F3317">
        <v>2007</v>
      </c>
      <c r="G3317">
        <v>93</v>
      </c>
      <c r="H3317" t="s">
        <v>32</v>
      </c>
      <c r="I3317" t="s">
        <v>131</v>
      </c>
      <c r="J3317" t="s">
        <v>1541</v>
      </c>
      <c r="K3317">
        <v>0.3333333</v>
      </c>
      <c r="L3317">
        <v>15.66667</v>
      </c>
      <c r="M3317">
        <v>47</v>
      </c>
      <c r="N3317">
        <v>1960</v>
      </c>
      <c r="O3317">
        <v>2007</v>
      </c>
      <c r="P3317" t="s">
        <v>454</v>
      </c>
      <c r="Q3317" t="s">
        <v>350</v>
      </c>
      <c r="R3317" t="s">
        <v>1387</v>
      </c>
      <c r="S3317" t="s">
        <v>1388</v>
      </c>
      <c r="T3317" t="s">
        <v>635</v>
      </c>
      <c r="U3317" t="s">
        <v>547</v>
      </c>
      <c r="V3317" t="s">
        <v>379</v>
      </c>
    </row>
    <row r="3318" spans="1:22">
      <c r="A3318">
        <v>62702</v>
      </c>
      <c r="B3318" t="s">
        <v>1026</v>
      </c>
      <c r="C3318">
        <v>1.5</v>
      </c>
      <c r="D3318" t="s">
        <v>373</v>
      </c>
      <c r="E3318" t="s">
        <v>374</v>
      </c>
      <c r="F3318">
        <v>2007</v>
      </c>
      <c r="G3318">
        <v>93</v>
      </c>
      <c r="H3318" t="s">
        <v>32</v>
      </c>
      <c r="I3318" t="s">
        <v>131</v>
      </c>
      <c r="J3318" t="s">
        <v>1541</v>
      </c>
      <c r="K3318">
        <v>0.3333333</v>
      </c>
      <c r="L3318">
        <v>15.66667</v>
      </c>
      <c r="M3318">
        <v>47</v>
      </c>
      <c r="N3318">
        <v>1960</v>
      </c>
      <c r="O3318">
        <v>2007</v>
      </c>
      <c r="P3318" t="s">
        <v>454</v>
      </c>
      <c r="Q3318" t="s">
        <v>350</v>
      </c>
      <c r="R3318" t="s">
        <v>1026</v>
      </c>
      <c r="S3318" t="s">
        <v>1027</v>
      </c>
      <c r="T3318" t="s">
        <v>1028</v>
      </c>
      <c r="U3318" t="s">
        <v>512</v>
      </c>
      <c r="V3318" t="s">
        <v>379</v>
      </c>
    </row>
    <row r="3319" spans="1:22">
      <c r="A3319">
        <v>62703</v>
      </c>
      <c r="B3319" t="s">
        <v>1432</v>
      </c>
      <c r="C3319">
        <v>0.5</v>
      </c>
      <c r="D3319" t="s">
        <v>373</v>
      </c>
      <c r="E3319" t="s">
        <v>374</v>
      </c>
      <c r="F3319">
        <v>2007</v>
      </c>
      <c r="G3319">
        <v>93</v>
      </c>
      <c r="H3319" t="s">
        <v>32</v>
      </c>
      <c r="I3319" t="s">
        <v>131</v>
      </c>
      <c r="J3319" t="s">
        <v>1541</v>
      </c>
      <c r="K3319">
        <v>0.3333333</v>
      </c>
      <c r="L3319">
        <v>15.66667</v>
      </c>
      <c r="M3319">
        <v>47</v>
      </c>
      <c r="N3319">
        <v>1960</v>
      </c>
      <c r="O3319">
        <v>2007</v>
      </c>
      <c r="P3319" t="s">
        <v>454</v>
      </c>
      <c r="Q3319" t="s">
        <v>350</v>
      </c>
      <c r="R3319" t="s">
        <v>1432</v>
      </c>
      <c r="S3319" t="s">
        <v>537</v>
      </c>
      <c r="T3319" t="s">
        <v>1433</v>
      </c>
      <c r="U3319" t="s">
        <v>485</v>
      </c>
      <c r="V3319" t="s">
        <v>486</v>
      </c>
    </row>
    <row r="3320" spans="1:22">
      <c r="A3320">
        <v>62704</v>
      </c>
      <c r="B3320" t="s">
        <v>1391</v>
      </c>
      <c r="C3320">
        <v>0.5</v>
      </c>
      <c r="D3320" t="s">
        <v>373</v>
      </c>
      <c r="E3320" t="s">
        <v>374</v>
      </c>
      <c r="F3320">
        <v>2007</v>
      </c>
      <c r="G3320">
        <v>93</v>
      </c>
      <c r="H3320" t="s">
        <v>32</v>
      </c>
      <c r="I3320" t="s">
        <v>131</v>
      </c>
      <c r="J3320" t="s">
        <v>1541</v>
      </c>
      <c r="K3320">
        <v>0.3333333</v>
      </c>
      <c r="L3320">
        <v>15.66667</v>
      </c>
      <c r="M3320">
        <v>47</v>
      </c>
      <c r="N3320">
        <v>1960</v>
      </c>
      <c r="O3320">
        <v>2007</v>
      </c>
      <c r="P3320" t="s">
        <v>454</v>
      </c>
      <c r="Q3320" t="s">
        <v>350</v>
      </c>
      <c r="R3320" t="s">
        <v>1391</v>
      </c>
      <c r="S3320" t="s">
        <v>1392</v>
      </c>
      <c r="T3320" t="s">
        <v>1393</v>
      </c>
      <c r="U3320" t="s">
        <v>485</v>
      </c>
      <c r="V3320" t="s">
        <v>486</v>
      </c>
    </row>
    <row r="3321" spans="1:22">
      <c r="A3321">
        <v>62705</v>
      </c>
      <c r="B3321" t="s">
        <v>1054</v>
      </c>
      <c r="C3321">
        <v>0.1</v>
      </c>
      <c r="D3321" t="s">
        <v>373</v>
      </c>
      <c r="E3321" t="s">
        <v>374</v>
      </c>
      <c r="F3321">
        <v>2007</v>
      </c>
      <c r="G3321">
        <v>93</v>
      </c>
      <c r="H3321" t="s">
        <v>32</v>
      </c>
      <c r="I3321" t="s">
        <v>131</v>
      </c>
      <c r="J3321" t="s">
        <v>1541</v>
      </c>
      <c r="K3321">
        <v>0.3333333</v>
      </c>
      <c r="L3321">
        <v>15.66667</v>
      </c>
      <c r="M3321">
        <v>47</v>
      </c>
      <c r="N3321">
        <v>1960</v>
      </c>
      <c r="O3321">
        <v>2007</v>
      </c>
      <c r="P3321" t="s">
        <v>454</v>
      </c>
      <c r="Q3321" t="s">
        <v>350</v>
      </c>
      <c r="R3321" t="s">
        <v>1054</v>
      </c>
      <c r="S3321" t="s">
        <v>1055</v>
      </c>
      <c r="T3321" t="s">
        <v>1056</v>
      </c>
      <c r="U3321" t="s">
        <v>485</v>
      </c>
      <c r="V3321" t="s">
        <v>486</v>
      </c>
    </row>
    <row r="3322" spans="1:22">
      <c r="A3322">
        <v>62706</v>
      </c>
      <c r="B3322" t="s">
        <v>531</v>
      </c>
      <c r="C3322">
        <v>0.1</v>
      </c>
      <c r="D3322" t="s">
        <v>373</v>
      </c>
      <c r="E3322" t="s">
        <v>374</v>
      </c>
      <c r="F3322">
        <v>2007</v>
      </c>
      <c r="G3322">
        <v>93</v>
      </c>
      <c r="H3322" t="s">
        <v>32</v>
      </c>
      <c r="I3322" t="s">
        <v>131</v>
      </c>
      <c r="J3322" t="s">
        <v>1541</v>
      </c>
      <c r="K3322">
        <v>0.3333333</v>
      </c>
      <c r="L3322">
        <v>15.66667</v>
      </c>
      <c r="M3322">
        <v>47</v>
      </c>
      <c r="N3322">
        <v>1960</v>
      </c>
      <c r="O3322">
        <v>2007</v>
      </c>
      <c r="P3322" t="s">
        <v>454</v>
      </c>
      <c r="Q3322" t="s">
        <v>350</v>
      </c>
      <c r="R3322" t="s">
        <v>531</v>
      </c>
      <c r="S3322" t="s">
        <v>532</v>
      </c>
      <c r="T3322" t="s">
        <v>533</v>
      </c>
      <c r="U3322" t="s">
        <v>485</v>
      </c>
      <c r="V3322" t="s">
        <v>486</v>
      </c>
    </row>
    <row r="3323" spans="1:22">
      <c r="A3323">
        <v>62707</v>
      </c>
      <c r="B3323" t="s">
        <v>1029</v>
      </c>
      <c r="C3323">
        <v>0.1</v>
      </c>
      <c r="D3323" t="s">
        <v>373</v>
      </c>
      <c r="E3323" t="s">
        <v>374</v>
      </c>
      <c r="F3323">
        <v>2007</v>
      </c>
      <c r="G3323">
        <v>93</v>
      </c>
      <c r="H3323" t="s">
        <v>32</v>
      </c>
      <c r="I3323" t="s">
        <v>131</v>
      </c>
      <c r="J3323" t="s">
        <v>1541</v>
      </c>
      <c r="K3323">
        <v>0.3333333</v>
      </c>
      <c r="L3323">
        <v>15.66667</v>
      </c>
      <c r="M3323">
        <v>47</v>
      </c>
      <c r="N3323">
        <v>1960</v>
      </c>
      <c r="O3323">
        <v>2007</v>
      </c>
      <c r="P3323" t="s">
        <v>454</v>
      </c>
      <c r="Q3323" t="s">
        <v>350</v>
      </c>
      <c r="R3323" t="s">
        <v>1029</v>
      </c>
      <c r="S3323" t="s">
        <v>1030</v>
      </c>
      <c r="T3323" t="s">
        <v>397</v>
      </c>
      <c r="U3323" t="s">
        <v>485</v>
      </c>
      <c r="V3323" t="s">
        <v>486</v>
      </c>
    </row>
    <row r="3324" spans="1:22">
      <c r="A3324">
        <v>62708</v>
      </c>
      <c r="B3324" t="s">
        <v>536</v>
      </c>
      <c r="C3324">
        <v>0.1</v>
      </c>
      <c r="D3324" t="s">
        <v>373</v>
      </c>
      <c r="E3324" t="s">
        <v>374</v>
      </c>
      <c r="F3324">
        <v>2007</v>
      </c>
      <c r="G3324">
        <v>93</v>
      </c>
      <c r="H3324" t="s">
        <v>32</v>
      </c>
      <c r="I3324" t="s">
        <v>131</v>
      </c>
      <c r="J3324" t="s">
        <v>1541</v>
      </c>
      <c r="K3324">
        <v>0.3333333</v>
      </c>
      <c r="L3324">
        <v>15.66667</v>
      </c>
      <c r="M3324">
        <v>47</v>
      </c>
      <c r="N3324">
        <v>1960</v>
      </c>
      <c r="O3324">
        <v>2007</v>
      </c>
      <c r="P3324" t="s">
        <v>454</v>
      </c>
      <c r="Q3324" t="s">
        <v>350</v>
      </c>
      <c r="R3324" t="s">
        <v>536</v>
      </c>
      <c r="S3324" t="s">
        <v>537</v>
      </c>
      <c r="T3324" t="s">
        <v>538</v>
      </c>
      <c r="U3324" t="s">
        <v>485</v>
      </c>
      <c r="V3324" t="s">
        <v>486</v>
      </c>
    </row>
    <row r="3325" spans="1:22">
      <c r="A3325">
        <v>62709</v>
      </c>
      <c r="B3325" t="s">
        <v>1062</v>
      </c>
      <c r="C3325">
        <v>0.1</v>
      </c>
      <c r="D3325" t="s">
        <v>373</v>
      </c>
      <c r="E3325" t="s">
        <v>374</v>
      </c>
      <c r="F3325">
        <v>2007</v>
      </c>
      <c r="G3325">
        <v>93</v>
      </c>
      <c r="H3325" t="s">
        <v>32</v>
      </c>
      <c r="I3325" t="s">
        <v>131</v>
      </c>
      <c r="J3325" t="s">
        <v>1541</v>
      </c>
      <c r="K3325">
        <v>0.3333333</v>
      </c>
      <c r="L3325">
        <v>15.66667</v>
      </c>
      <c r="M3325">
        <v>47</v>
      </c>
      <c r="N3325">
        <v>1960</v>
      </c>
      <c r="O3325">
        <v>2007</v>
      </c>
      <c r="P3325" t="s">
        <v>454</v>
      </c>
      <c r="Q3325" t="s">
        <v>350</v>
      </c>
      <c r="R3325" t="s">
        <v>1062</v>
      </c>
      <c r="S3325" t="s">
        <v>537</v>
      </c>
      <c r="T3325" t="s">
        <v>1063</v>
      </c>
      <c r="U3325" t="s">
        <v>485</v>
      </c>
      <c r="V3325" t="s">
        <v>486</v>
      </c>
    </row>
    <row r="3326" spans="1:22">
      <c r="A3326">
        <v>62710</v>
      </c>
      <c r="B3326" t="s">
        <v>1389</v>
      </c>
      <c r="C3326">
        <v>0.1</v>
      </c>
      <c r="D3326" t="s">
        <v>373</v>
      </c>
      <c r="E3326" t="s">
        <v>374</v>
      </c>
      <c r="F3326">
        <v>2007</v>
      </c>
      <c r="G3326">
        <v>93</v>
      </c>
      <c r="H3326" t="s">
        <v>32</v>
      </c>
      <c r="I3326" t="s">
        <v>131</v>
      </c>
      <c r="J3326" t="s">
        <v>1541</v>
      </c>
      <c r="K3326">
        <v>0.3333333</v>
      </c>
      <c r="L3326">
        <v>15.66667</v>
      </c>
      <c r="M3326">
        <v>47</v>
      </c>
      <c r="N3326">
        <v>1960</v>
      </c>
      <c r="O3326">
        <v>2007</v>
      </c>
      <c r="P3326" t="s">
        <v>454</v>
      </c>
      <c r="Q3326" t="s">
        <v>350</v>
      </c>
      <c r="R3326" t="s">
        <v>1389</v>
      </c>
      <c r="S3326" t="s">
        <v>537</v>
      </c>
      <c r="T3326" t="s">
        <v>1390</v>
      </c>
      <c r="U3326" t="s">
        <v>485</v>
      </c>
      <c r="V3326" t="s">
        <v>486</v>
      </c>
    </row>
    <row r="3327" spans="1:22">
      <c r="A3327">
        <v>62711</v>
      </c>
      <c r="B3327" t="s">
        <v>1253</v>
      </c>
      <c r="C3327">
        <v>0.1</v>
      </c>
      <c r="D3327" t="s">
        <v>373</v>
      </c>
      <c r="E3327" t="s">
        <v>374</v>
      </c>
      <c r="F3327">
        <v>2007</v>
      </c>
      <c r="G3327">
        <v>93</v>
      </c>
      <c r="H3327" t="s">
        <v>32</v>
      </c>
      <c r="I3327" t="s">
        <v>131</v>
      </c>
      <c r="J3327" t="s">
        <v>1541</v>
      </c>
      <c r="K3327">
        <v>0.3333333</v>
      </c>
      <c r="L3327">
        <v>15.66667</v>
      </c>
      <c r="M3327">
        <v>47</v>
      </c>
      <c r="N3327">
        <v>1960</v>
      </c>
      <c r="O3327">
        <v>2007</v>
      </c>
      <c r="P3327" t="s">
        <v>454</v>
      </c>
      <c r="Q3327" t="s">
        <v>350</v>
      </c>
      <c r="R3327" t="s">
        <v>1253</v>
      </c>
      <c r="S3327" t="s">
        <v>537</v>
      </c>
      <c r="T3327" t="s">
        <v>1254</v>
      </c>
      <c r="U3327" t="s">
        <v>485</v>
      </c>
      <c r="V3327" t="s">
        <v>486</v>
      </c>
    </row>
    <row r="3328" spans="1:22">
      <c r="A3328">
        <v>62712</v>
      </c>
      <c r="B3328" t="s">
        <v>1064</v>
      </c>
      <c r="C3328">
        <v>0.1</v>
      </c>
      <c r="D3328" t="s">
        <v>373</v>
      </c>
      <c r="E3328" t="s">
        <v>374</v>
      </c>
      <c r="F3328">
        <v>2007</v>
      </c>
      <c r="G3328">
        <v>93</v>
      </c>
      <c r="H3328" t="s">
        <v>32</v>
      </c>
      <c r="I3328" t="s">
        <v>131</v>
      </c>
      <c r="J3328" t="s">
        <v>1541</v>
      </c>
      <c r="K3328">
        <v>0.3333333</v>
      </c>
      <c r="L3328">
        <v>15.66667</v>
      </c>
      <c r="M3328">
        <v>47</v>
      </c>
      <c r="N3328">
        <v>1960</v>
      </c>
      <c r="O3328">
        <v>2007</v>
      </c>
      <c r="P3328" t="s">
        <v>454</v>
      </c>
      <c r="Q3328" t="s">
        <v>350</v>
      </c>
      <c r="R3328" t="s">
        <v>1064</v>
      </c>
      <c r="S3328" t="s">
        <v>537</v>
      </c>
      <c r="T3328" t="s">
        <v>1065</v>
      </c>
      <c r="U3328" t="s">
        <v>485</v>
      </c>
      <c r="V3328" t="s">
        <v>486</v>
      </c>
    </row>
    <row r="3329" spans="1:22">
      <c r="A3329">
        <v>62713</v>
      </c>
      <c r="B3329" t="s">
        <v>1561</v>
      </c>
      <c r="C3329">
        <v>0.1</v>
      </c>
      <c r="D3329" t="s">
        <v>373</v>
      </c>
      <c r="E3329" t="s">
        <v>374</v>
      </c>
      <c r="F3329">
        <v>2007</v>
      </c>
      <c r="G3329">
        <v>93</v>
      </c>
      <c r="H3329" t="s">
        <v>32</v>
      </c>
      <c r="I3329" t="s">
        <v>131</v>
      </c>
      <c r="J3329" t="s">
        <v>1541</v>
      </c>
      <c r="K3329">
        <v>0.3333333</v>
      </c>
      <c r="L3329">
        <v>15.66667</v>
      </c>
      <c r="M3329">
        <v>47</v>
      </c>
      <c r="N3329">
        <v>1960</v>
      </c>
      <c r="O3329">
        <v>2007</v>
      </c>
      <c r="P3329" t="s">
        <v>454</v>
      </c>
      <c r="Q3329" t="s">
        <v>350</v>
      </c>
      <c r="R3329" t="s">
        <v>1561</v>
      </c>
      <c r="S3329" t="s">
        <v>537</v>
      </c>
      <c r="T3329" t="s">
        <v>1562</v>
      </c>
      <c r="U3329" t="s">
        <v>485</v>
      </c>
      <c r="V3329" t="s">
        <v>486</v>
      </c>
    </row>
    <row r="3330" spans="1:22">
      <c r="A3330">
        <v>62714</v>
      </c>
      <c r="B3330" t="s">
        <v>1034</v>
      </c>
      <c r="C3330">
        <v>0.1</v>
      </c>
      <c r="D3330" t="s">
        <v>373</v>
      </c>
      <c r="E3330" t="s">
        <v>374</v>
      </c>
      <c r="F3330">
        <v>2007</v>
      </c>
      <c r="G3330">
        <v>93</v>
      </c>
      <c r="H3330" t="s">
        <v>32</v>
      </c>
      <c r="I3330" t="s">
        <v>131</v>
      </c>
      <c r="J3330" t="s">
        <v>1541</v>
      </c>
      <c r="K3330">
        <v>0.3333333</v>
      </c>
      <c r="L3330">
        <v>15.66667</v>
      </c>
      <c r="M3330">
        <v>47</v>
      </c>
      <c r="N3330">
        <v>1960</v>
      </c>
      <c r="O3330">
        <v>2007</v>
      </c>
      <c r="P3330" t="s">
        <v>454</v>
      </c>
      <c r="Q3330" t="s">
        <v>350</v>
      </c>
      <c r="R3330" t="s">
        <v>1035</v>
      </c>
      <c r="S3330" t="s">
        <v>1036</v>
      </c>
      <c r="T3330" t="s">
        <v>1037</v>
      </c>
      <c r="U3330" t="s">
        <v>485</v>
      </c>
      <c r="V3330" t="s">
        <v>486</v>
      </c>
    </row>
    <row r="3331" spans="1:22">
      <c r="A3331">
        <v>62715</v>
      </c>
      <c r="B3331" t="s">
        <v>1072</v>
      </c>
      <c r="C3331">
        <v>0.1</v>
      </c>
      <c r="D3331" t="s">
        <v>373</v>
      </c>
      <c r="E3331" t="s">
        <v>374</v>
      </c>
      <c r="F3331">
        <v>2007</v>
      </c>
      <c r="G3331">
        <v>93</v>
      </c>
      <c r="H3331" t="s">
        <v>32</v>
      </c>
      <c r="I3331" t="s">
        <v>131</v>
      </c>
      <c r="J3331" t="s">
        <v>1541</v>
      </c>
      <c r="K3331">
        <v>0.3333333</v>
      </c>
      <c r="L3331">
        <v>15.66667</v>
      </c>
      <c r="M3331">
        <v>47</v>
      </c>
      <c r="N3331">
        <v>1960</v>
      </c>
      <c r="O3331">
        <v>2007</v>
      </c>
      <c r="P3331" t="s">
        <v>454</v>
      </c>
      <c r="Q3331" t="s">
        <v>350</v>
      </c>
      <c r="R3331" t="s">
        <v>1072</v>
      </c>
      <c r="S3331" t="s">
        <v>1045</v>
      </c>
      <c r="T3331" t="s">
        <v>1073</v>
      </c>
      <c r="U3331" t="s">
        <v>485</v>
      </c>
      <c r="V3331" t="s">
        <v>486</v>
      </c>
    </row>
    <row r="3332" spans="1:22">
      <c r="A3332">
        <v>62716</v>
      </c>
      <c r="B3332" t="s">
        <v>1079</v>
      </c>
      <c r="C3332">
        <v>0.1</v>
      </c>
      <c r="D3332" t="s">
        <v>373</v>
      </c>
      <c r="E3332" t="s">
        <v>374</v>
      </c>
      <c r="F3332">
        <v>2007</v>
      </c>
      <c r="G3332">
        <v>93</v>
      </c>
      <c r="H3332" t="s">
        <v>32</v>
      </c>
      <c r="I3332" t="s">
        <v>131</v>
      </c>
      <c r="J3332" t="s">
        <v>1541</v>
      </c>
      <c r="K3332">
        <v>0.3333333</v>
      </c>
      <c r="L3332">
        <v>15.66667</v>
      </c>
      <c r="M3332">
        <v>47</v>
      </c>
      <c r="N3332">
        <v>1960</v>
      </c>
      <c r="O3332">
        <v>2007</v>
      </c>
      <c r="P3332" t="s">
        <v>454</v>
      </c>
      <c r="Q3332" t="s">
        <v>350</v>
      </c>
      <c r="R3332" t="s">
        <v>1079</v>
      </c>
      <c r="S3332" t="s">
        <v>1045</v>
      </c>
      <c r="T3332" t="s">
        <v>1080</v>
      </c>
      <c r="U3332" t="s">
        <v>485</v>
      </c>
      <c r="V3332" t="s">
        <v>486</v>
      </c>
    </row>
    <row r="3333" spans="1:22">
      <c r="A3333">
        <v>62717</v>
      </c>
      <c r="B3333" t="s">
        <v>1563</v>
      </c>
      <c r="C3333">
        <v>0.1</v>
      </c>
      <c r="D3333" t="s">
        <v>373</v>
      </c>
      <c r="E3333" t="s">
        <v>374</v>
      </c>
      <c r="F3333">
        <v>2007</v>
      </c>
      <c r="G3333">
        <v>93</v>
      </c>
      <c r="H3333" t="s">
        <v>32</v>
      </c>
      <c r="I3333" t="s">
        <v>131</v>
      </c>
      <c r="J3333" t="s">
        <v>1541</v>
      </c>
      <c r="K3333">
        <v>0.3333333</v>
      </c>
      <c r="L3333">
        <v>15.66667</v>
      </c>
      <c r="M3333">
        <v>47</v>
      </c>
      <c r="N3333">
        <v>1960</v>
      </c>
      <c r="O3333">
        <v>2007</v>
      </c>
      <c r="P3333" t="s">
        <v>454</v>
      </c>
      <c r="Q3333" t="s">
        <v>350</v>
      </c>
      <c r="R3333" t="s">
        <v>1563</v>
      </c>
      <c r="S3333" t="s">
        <v>1564</v>
      </c>
      <c r="T3333" t="s">
        <v>1257</v>
      </c>
      <c r="U3333" t="s">
        <v>485</v>
      </c>
      <c r="V3333" t="s">
        <v>379</v>
      </c>
    </row>
    <row r="3334" spans="1:22">
      <c r="A3334">
        <v>62718</v>
      </c>
      <c r="B3334" t="s">
        <v>1438</v>
      </c>
      <c r="C3334">
        <v>0.1</v>
      </c>
      <c r="D3334" t="s">
        <v>373</v>
      </c>
      <c r="E3334" t="s">
        <v>374</v>
      </c>
      <c r="F3334">
        <v>2007</v>
      </c>
      <c r="G3334">
        <v>93</v>
      </c>
      <c r="H3334" t="s">
        <v>32</v>
      </c>
      <c r="I3334" t="s">
        <v>131</v>
      </c>
      <c r="J3334" t="s">
        <v>1541</v>
      </c>
      <c r="K3334">
        <v>0.3333333</v>
      </c>
      <c r="L3334">
        <v>15.66667</v>
      </c>
      <c r="M3334">
        <v>47</v>
      </c>
      <c r="N3334">
        <v>1960</v>
      </c>
      <c r="O3334">
        <v>2007</v>
      </c>
      <c r="P3334" t="s">
        <v>454</v>
      </c>
      <c r="Q3334" t="s">
        <v>350</v>
      </c>
      <c r="R3334" t="s">
        <v>1438</v>
      </c>
      <c r="S3334" t="s">
        <v>484</v>
      </c>
      <c r="T3334" t="s">
        <v>1439</v>
      </c>
      <c r="U3334" t="s">
        <v>485</v>
      </c>
      <c r="V3334" t="s">
        <v>486</v>
      </c>
    </row>
    <row r="3335" spans="1:22">
      <c r="A3335">
        <v>62719</v>
      </c>
      <c r="B3335" t="s">
        <v>407</v>
      </c>
      <c r="C3335">
        <v>0.5</v>
      </c>
      <c r="D3335" t="s">
        <v>373</v>
      </c>
      <c r="E3335" t="s">
        <v>374</v>
      </c>
      <c r="F3335">
        <v>2007</v>
      </c>
      <c r="G3335">
        <v>93</v>
      </c>
      <c r="H3335" t="s">
        <v>32</v>
      </c>
      <c r="I3335" t="s">
        <v>131</v>
      </c>
      <c r="J3335" t="s">
        <v>1541</v>
      </c>
      <c r="K3335">
        <v>0.3333333</v>
      </c>
      <c r="L3335">
        <v>15.66667</v>
      </c>
      <c r="M3335">
        <v>47</v>
      </c>
      <c r="N3335">
        <v>1960</v>
      </c>
      <c r="O3335">
        <v>2007</v>
      </c>
      <c r="P3335" t="s">
        <v>454</v>
      </c>
      <c r="Q3335" t="s">
        <v>350</v>
      </c>
      <c r="R3335" t="s">
        <v>408</v>
      </c>
      <c r="S3335" t="s">
        <v>409</v>
      </c>
      <c r="T3335" t="s">
        <v>410</v>
      </c>
      <c r="U3335" t="s">
        <v>411</v>
      </c>
      <c r="V3335" t="s">
        <v>412</v>
      </c>
    </row>
    <row r="3336" spans="1:22">
      <c r="A3336">
        <v>62720</v>
      </c>
      <c r="B3336" t="s">
        <v>1565</v>
      </c>
      <c r="C3336">
        <v>0.1</v>
      </c>
      <c r="D3336" t="s">
        <v>373</v>
      </c>
      <c r="E3336" t="s">
        <v>374</v>
      </c>
      <c r="F3336">
        <v>2007</v>
      </c>
      <c r="G3336">
        <v>93</v>
      </c>
      <c r="H3336" t="s">
        <v>32</v>
      </c>
      <c r="I3336" t="s">
        <v>131</v>
      </c>
      <c r="J3336" t="s">
        <v>1541</v>
      </c>
      <c r="K3336">
        <v>0.3333333</v>
      </c>
      <c r="L3336">
        <v>15.66667</v>
      </c>
      <c r="M3336">
        <v>47</v>
      </c>
      <c r="N3336">
        <v>1960</v>
      </c>
      <c r="O3336">
        <v>2007</v>
      </c>
      <c r="P3336" t="s">
        <v>454</v>
      </c>
      <c r="Q3336" t="s">
        <v>350</v>
      </c>
      <c r="R3336" t="s">
        <v>1565</v>
      </c>
      <c r="S3336" t="s">
        <v>1566</v>
      </c>
      <c r="T3336" t="s">
        <v>635</v>
      </c>
      <c r="U3336" t="s">
        <v>1567</v>
      </c>
      <c r="V3336" t="s">
        <v>379</v>
      </c>
    </row>
    <row r="3337" spans="1:22">
      <c r="A3337">
        <v>62721</v>
      </c>
      <c r="B3337" t="s">
        <v>1397</v>
      </c>
      <c r="C3337">
        <v>0.1</v>
      </c>
      <c r="D3337" t="s">
        <v>373</v>
      </c>
      <c r="E3337" t="s">
        <v>374</v>
      </c>
      <c r="F3337">
        <v>2007</v>
      </c>
      <c r="G3337">
        <v>93</v>
      </c>
      <c r="H3337" t="s">
        <v>32</v>
      </c>
      <c r="I3337" t="s">
        <v>131</v>
      </c>
      <c r="J3337" t="s">
        <v>1541</v>
      </c>
      <c r="K3337">
        <v>0.3333333</v>
      </c>
      <c r="L3337">
        <v>15.66667</v>
      </c>
      <c r="M3337">
        <v>47</v>
      </c>
      <c r="N3337">
        <v>1960</v>
      </c>
      <c r="O3337">
        <v>2007</v>
      </c>
      <c r="P3337" t="s">
        <v>454</v>
      </c>
      <c r="Q3337" t="s">
        <v>350</v>
      </c>
      <c r="R3337" t="s">
        <v>1397</v>
      </c>
      <c r="S3337" t="s">
        <v>1398</v>
      </c>
      <c r="T3337" t="s">
        <v>518</v>
      </c>
      <c r="U3337" t="s">
        <v>558</v>
      </c>
      <c r="V3337" t="s">
        <v>379</v>
      </c>
    </row>
    <row r="3338" spans="1:22">
      <c r="A3338">
        <v>62722</v>
      </c>
      <c r="B3338" t="s">
        <v>1401</v>
      </c>
      <c r="C3338">
        <v>1.5</v>
      </c>
      <c r="D3338" t="s">
        <v>373</v>
      </c>
      <c r="E3338" t="s">
        <v>374</v>
      </c>
      <c r="F3338">
        <v>2007</v>
      </c>
      <c r="G3338">
        <v>93</v>
      </c>
      <c r="H3338" t="s">
        <v>32</v>
      </c>
      <c r="I3338" t="s">
        <v>131</v>
      </c>
      <c r="J3338" t="s">
        <v>1541</v>
      </c>
      <c r="K3338">
        <v>0.3333333</v>
      </c>
      <c r="L3338">
        <v>15.66667</v>
      </c>
      <c r="M3338">
        <v>47</v>
      </c>
      <c r="N3338">
        <v>1960</v>
      </c>
      <c r="O3338">
        <v>2007</v>
      </c>
      <c r="P3338" t="s">
        <v>454</v>
      </c>
      <c r="Q3338" t="s">
        <v>350</v>
      </c>
      <c r="R3338" t="s">
        <v>1401</v>
      </c>
      <c r="S3338" t="s">
        <v>414</v>
      </c>
      <c r="T3338" t="s">
        <v>1402</v>
      </c>
      <c r="U3338" t="s">
        <v>416</v>
      </c>
      <c r="V3338" t="s">
        <v>417</v>
      </c>
    </row>
    <row r="3339" spans="1:22">
      <c r="A3339">
        <v>62723</v>
      </c>
      <c r="B3339" t="s">
        <v>1399</v>
      </c>
      <c r="C3339">
        <v>0.1</v>
      </c>
      <c r="D3339" t="s">
        <v>373</v>
      </c>
      <c r="E3339" t="s">
        <v>374</v>
      </c>
      <c r="F3339">
        <v>2007</v>
      </c>
      <c r="G3339">
        <v>93</v>
      </c>
      <c r="H3339" t="s">
        <v>32</v>
      </c>
      <c r="I3339" t="s">
        <v>131</v>
      </c>
      <c r="J3339" t="s">
        <v>1541</v>
      </c>
      <c r="K3339">
        <v>0.3333333</v>
      </c>
      <c r="L3339">
        <v>15.66667</v>
      </c>
      <c r="M3339">
        <v>47</v>
      </c>
      <c r="N3339">
        <v>1960</v>
      </c>
      <c r="O3339">
        <v>2007</v>
      </c>
      <c r="P3339" t="s">
        <v>454</v>
      </c>
      <c r="Q3339" t="s">
        <v>350</v>
      </c>
      <c r="R3339" t="s">
        <v>1399</v>
      </c>
      <c r="S3339" t="s">
        <v>414</v>
      </c>
      <c r="T3339" t="s">
        <v>1400</v>
      </c>
      <c r="U3339" t="s">
        <v>416</v>
      </c>
      <c r="V3339" t="s">
        <v>417</v>
      </c>
    </row>
    <row r="3340" spans="1:22">
      <c r="A3340">
        <v>62724</v>
      </c>
      <c r="B3340" t="s">
        <v>1446</v>
      </c>
      <c r="C3340">
        <v>1.5</v>
      </c>
      <c r="D3340" t="s">
        <v>373</v>
      </c>
      <c r="E3340" t="s">
        <v>374</v>
      </c>
      <c r="F3340">
        <v>2007</v>
      </c>
      <c r="G3340">
        <v>93</v>
      </c>
      <c r="H3340" t="s">
        <v>32</v>
      </c>
      <c r="I3340" t="s">
        <v>131</v>
      </c>
      <c r="J3340" t="s">
        <v>1541</v>
      </c>
      <c r="K3340">
        <v>0.3333333</v>
      </c>
      <c r="L3340">
        <v>15.66667</v>
      </c>
      <c r="M3340">
        <v>47</v>
      </c>
      <c r="N3340">
        <v>1960</v>
      </c>
      <c r="O3340">
        <v>2007</v>
      </c>
      <c r="P3340" t="s">
        <v>454</v>
      </c>
      <c r="Q3340" t="s">
        <v>350</v>
      </c>
      <c r="R3340" t="s">
        <v>1446</v>
      </c>
      <c r="S3340" t="s">
        <v>501</v>
      </c>
      <c r="T3340" t="s">
        <v>508</v>
      </c>
      <c r="U3340" t="s">
        <v>421</v>
      </c>
      <c r="V3340" t="s">
        <v>379</v>
      </c>
    </row>
    <row r="3341" spans="1:22">
      <c r="A3341">
        <v>62725</v>
      </c>
      <c r="B3341" t="s">
        <v>1410</v>
      </c>
      <c r="C3341">
        <v>1.5</v>
      </c>
      <c r="D3341" t="s">
        <v>373</v>
      </c>
      <c r="E3341" t="s">
        <v>374</v>
      </c>
      <c r="F3341">
        <v>2007</v>
      </c>
      <c r="G3341">
        <v>93</v>
      </c>
      <c r="H3341" t="s">
        <v>32</v>
      </c>
      <c r="I3341" t="s">
        <v>131</v>
      </c>
      <c r="J3341" t="s">
        <v>1541</v>
      </c>
      <c r="K3341">
        <v>0.3333333</v>
      </c>
      <c r="L3341">
        <v>15.66667</v>
      </c>
      <c r="M3341">
        <v>47</v>
      </c>
      <c r="N3341">
        <v>1960</v>
      </c>
      <c r="O3341">
        <v>2007</v>
      </c>
      <c r="P3341" t="s">
        <v>454</v>
      </c>
      <c r="Q3341" t="s">
        <v>350</v>
      </c>
      <c r="R3341" t="s">
        <v>1410</v>
      </c>
      <c r="S3341" t="s">
        <v>1151</v>
      </c>
      <c r="T3341" t="s">
        <v>1411</v>
      </c>
      <c r="U3341" t="s">
        <v>421</v>
      </c>
      <c r="V3341" t="s">
        <v>379</v>
      </c>
    </row>
    <row r="3342" spans="1:22">
      <c r="A3342">
        <v>62726</v>
      </c>
      <c r="B3342" t="s">
        <v>425</v>
      </c>
      <c r="C3342">
        <v>0.5</v>
      </c>
      <c r="D3342" t="s">
        <v>373</v>
      </c>
      <c r="E3342" t="s">
        <v>374</v>
      </c>
      <c r="F3342">
        <v>2007</v>
      </c>
      <c r="G3342">
        <v>93</v>
      </c>
      <c r="H3342" t="s">
        <v>32</v>
      </c>
      <c r="I3342" t="s">
        <v>131</v>
      </c>
      <c r="J3342" t="s">
        <v>1541</v>
      </c>
      <c r="K3342">
        <v>0.3333333</v>
      </c>
      <c r="L3342">
        <v>15.66667</v>
      </c>
      <c r="M3342">
        <v>47</v>
      </c>
      <c r="N3342">
        <v>1960</v>
      </c>
      <c r="O3342">
        <v>2007</v>
      </c>
      <c r="P3342" t="s">
        <v>454</v>
      </c>
      <c r="Q3342" t="s">
        <v>350</v>
      </c>
      <c r="R3342" t="s">
        <v>425</v>
      </c>
      <c r="S3342" t="s">
        <v>426</v>
      </c>
      <c r="T3342" t="s">
        <v>427</v>
      </c>
      <c r="U3342" t="s">
        <v>421</v>
      </c>
      <c r="V3342" t="s">
        <v>379</v>
      </c>
    </row>
    <row r="3343" spans="1:22">
      <c r="A3343">
        <v>62727</v>
      </c>
      <c r="B3343" t="s">
        <v>1106</v>
      </c>
      <c r="C3343">
        <v>0.5</v>
      </c>
      <c r="D3343" t="s">
        <v>373</v>
      </c>
      <c r="E3343" t="s">
        <v>374</v>
      </c>
      <c r="F3343">
        <v>2007</v>
      </c>
      <c r="G3343">
        <v>93</v>
      </c>
      <c r="H3343" t="s">
        <v>32</v>
      </c>
      <c r="I3343" t="s">
        <v>131</v>
      </c>
      <c r="J3343" t="s">
        <v>1541</v>
      </c>
      <c r="K3343">
        <v>0.3333333</v>
      </c>
      <c r="L3343">
        <v>15.66667</v>
      </c>
      <c r="M3343">
        <v>47</v>
      </c>
      <c r="N3343">
        <v>1960</v>
      </c>
      <c r="O3343">
        <v>2007</v>
      </c>
      <c r="P3343" t="s">
        <v>454</v>
      </c>
      <c r="Q3343" t="s">
        <v>350</v>
      </c>
      <c r="R3343" t="s">
        <v>1107</v>
      </c>
      <c r="S3343" t="s">
        <v>501</v>
      </c>
      <c r="T3343" t="s">
        <v>1108</v>
      </c>
      <c r="U3343" t="s">
        <v>421</v>
      </c>
      <c r="V3343" t="s">
        <v>379</v>
      </c>
    </row>
    <row r="3344" spans="1:22">
      <c r="A3344">
        <v>62728</v>
      </c>
      <c r="B3344" t="s">
        <v>1407</v>
      </c>
      <c r="C3344">
        <v>0.5</v>
      </c>
      <c r="D3344" t="s">
        <v>373</v>
      </c>
      <c r="E3344" t="s">
        <v>374</v>
      </c>
      <c r="F3344">
        <v>2007</v>
      </c>
      <c r="G3344">
        <v>93</v>
      </c>
      <c r="H3344" t="s">
        <v>32</v>
      </c>
      <c r="I3344" t="s">
        <v>131</v>
      </c>
      <c r="J3344" t="s">
        <v>1541</v>
      </c>
      <c r="K3344">
        <v>0.3333333</v>
      </c>
      <c r="L3344">
        <v>15.66667</v>
      </c>
      <c r="M3344">
        <v>47</v>
      </c>
      <c r="N3344">
        <v>1960</v>
      </c>
      <c r="O3344">
        <v>2007</v>
      </c>
      <c r="P3344" t="s">
        <v>454</v>
      </c>
      <c r="Q3344" t="s">
        <v>350</v>
      </c>
      <c r="R3344" t="s">
        <v>1408</v>
      </c>
      <c r="S3344" t="s">
        <v>501</v>
      </c>
      <c r="T3344" t="s">
        <v>1409</v>
      </c>
      <c r="U3344" t="s">
        <v>421</v>
      </c>
      <c r="V3344" t="s">
        <v>379</v>
      </c>
    </row>
    <row r="3345" spans="1:22">
      <c r="A3345">
        <v>62729</v>
      </c>
      <c r="B3345" t="s">
        <v>1462</v>
      </c>
      <c r="C3345">
        <v>0.5</v>
      </c>
      <c r="D3345" t="s">
        <v>373</v>
      </c>
      <c r="E3345" t="s">
        <v>374</v>
      </c>
      <c r="F3345">
        <v>2007</v>
      </c>
      <c r="G3345">
        <v>93</v>
      </c>
      <c r="H3345" t="s">
        <v>32</v>
      </c>
      <c r="I3345" t="s">
        <v>131</v>
      </c>
      <c r="J3345" t="s">
        <v>1541</v>
      </c>
      <c r="K3345">
        <v>0.3333333</v>
      </c>
      <c r="L3345">
        <v>15.66667</v>
      </c>
      <c r="M3345">
        <v>47</v>
      </c>
      <c r="N3345">
        <v>1960</v>
      </c>
      <c r="O3345">
        <v>2007</v>
      </c>
      <c r="P3345" t="s">
        <v>454</v>
      </c>
      <c r="Q3345" t="s">
        <v>350</v>
      </c>
      <c r="R3345" t="s">
        <v>1462</v>
      </c>
      <c r="S3345" t="s">
        <v>488</v>
      </c>
      <c r="T3345" t="s">
        <v>415</v>
      </c>
      <c r="U3345" t="s">
        <v>421</v>
      </c>
      <c r="V3345" t="s">
        <v>379</v>
      </c>
    </row>
    <row r="3346" spans="1:22">
      <c r="A3346">
        <v>62730</v>
      </c>
      <c r="B3346" t="s">
        <v>1505</v>
      </c>
      <c r="C3346">
        <v>0.5</v>
      </c>
      <c r="D3346" t="s">
        <v>373</v>
      </c>
      <c r="E3346" t="s">
        <v>374</v>
      </c>
      <c r="F3346">
        <v>2007</v>
      </c>
      <c r="G3346">
        <v>93</v>
      </c>
      <c r="H3346" t="s">
        <v>32</v>
      </c>
      <c r="I3346" t="s">
        <v>131</v>
      </c>
      <c r="J3346" t="s">
        <v>1541</v>
      </c>
      <c r="K3346">
        <v>0.3333333</v>
      </c>
      <c r="L3346">
        <v>15.66667</v>
      </c>
      <c r="M3346">
        <v>47</v>
      </c>
      <c r="N3346">
        <v>1960</v>
      </c>
      <c r="O3346">
        <v>2007</v>
      </c>
      <c r="P3346" t="s">
        <v>454</v>
      </c>
      <c r="Q3346" t="s">
        <v>350</v>
      </c>
      <c r="R3346" t="s">
        <v>1505</v>
      </c>
      <c r="S3346" t="s">
        <v>1262</v>
      </c>
      <c r="T3346" t="s">
        <v>1506</v>
      </c>
      <c r="U3346" t="s">
        <v>421</v>
      </c>
      <c r="V3346" t="s">
        <v>379</v>
      </c>
    </row>
    <row r="3347" spans="1:22">
      <c r="A3347">
        <v>62731</v>
      </c>
      <c r="B3347" t="s">
        <v>1503</v>
      </c>
      <c r="C3347">
        <v>0.1</v>
      </c>
      <c r="D3347" t="s">
        <v>373</v>
      </c>
      <c r="E3347" t="s">
        <v>374</v>
      </c>
      <c r="F3347">
        <v>2007</v>
      </c>
      <c r="G3347">
        <v>93</v>
      </c>
      <c r="H3347" t="s">
        <v>32</v>
      </c>
      <c r="I3347" t="s">
        <v>131</v>
      </c>
      <c r="J3347" t="s">
        <v>1541</v>
      </c>
      <c r="K3347">
        <v>0.3333333</v>
      </c>
      <c r="L3347">
        <v>15.66667</v>
      </c>
      <c r="M3347">
        <v>47</v>
      </c>
      <c r="N3347">
        <v>1960</v>
      </c>
      <c r="O3347">
        <v>2007</v>
      </c>
      <c r="P3347" t="s">
        <v>454</v>
      </c>
      <c r="Q3347" t="s">
        <v>350</v>
      </c>
      <c r="R3347" t="s">
        <v>1503</v>
      </c>
      <c r="S3347" t="s">
        <v>426</v>
      </c>
      <c r="T3347" t="s">
        <v>1504</v>
      </c>
      <c r="U3347" t="s">
        <v>421</v>
      </c>
      <c r="V3347" t="s">
        <v>379</v>
      </c>
    </row>
    <row r="3348" spans="1:22">
      <c r="A3348">
        <v>62732</v>
      </c>
      <c r="B3348" t="s">
        <v>583</v>
      </c>
      <c r="C3348">
        <v>0.1</v>
      </c>
      <c r="D3348" t="s">
        <v>373</v>
      </c>
      <c r="E3348" t="s">
        <v>374</v>
      </c>
      <c r="F3348">
        <v>2007</v>
      </c>
      <c r="G3348">
        <v>93</v>
      </c>
      <c r="H3348" t="s">
        <v>32</v>
      </c>
      <c r="I3348" t="s">
        <v>131</v>
      </c>
      <c r="J3348" t="s">
        <v>1541</v>
      </c>
      <c r="K3348">
        <v>0.3333333</v>
      </c>
      <c r="L3348">
        <v>15.66667</v>
      </c>
      <c r="M3348">
        <v>47</v>
      </c>
      <c r="N3348">
        <v>1960</v>
      </c>
      <c r="O3348">
        <v>2007</v>
      </c>
      <c r="P3348" t="s">
        <v>454</v>
      </c>
      <c r="Q3348" t="s">
        <v>350</v>
      </c>
      <c r="R3348" t="s">
        <v>583</v>
      </c>
      <c r="S3348" t="s">
        <v>426</v>
      </c>
      <c r="T3348" t="s">
        <v>584</v>
      </c>
      <c r="U3348" t="s">
        <v>421</v>
      </c>
      <c r="V3348" t="s">
        <v>379</v>
      </c>
    </row>
    <row r="3349" spans="1:22">
      <c r="A3349">
        <v>62733</v>
      </c>
      <c r="B3349" t="s">
        <v>539</v>
      </c>
      <c r="C3349">
        <v>0.1</v>
      </c>
      <c r="D3349" t="s">
        <v>373</v>
      </c>
      <c r="E3349" t="s">
        <v>374</v>
      </c>
      <c r="F3349">
        <v>2007</v>
      </c>
      <c r="G3349">
        <v>93</v>
      </c>
      <c r="H3349" t="s">
        <v>32</v>
      </c>
      <c r="I3349" t="s">
        <v>131</v>
      </c>
      <c r="J3349" t="s">
        <v>1541</v>
      </c>
      <c r="K3349">
        <v>0.3333333</v>
      </c>
      <c r="L3349">
        <v>15.66667</v>
      </c>
      <c r="M3349">
        <v>47</v>
      </c>
      <c r="N3349">
        <v>1960</v>
      </c>
      <c r="O3349">
        <v>2007</v>
      </c>
      <c r="P3349" t="s">
        <v>454</v>
      </c>
      <c r="Q3349" t="s">
        <v>350</v>
      </c>
      <c r="R3349" t="s">
        <v>539</v>
      </c>
      <c r="S3349" t="s">
        <v>419</v>
      </c>
      <c r="T3349" t="s">
        <v>540</v>
      </c>
      <c r="U3349" t="s">
        <v>421</v>
      </c>
      <c r="V3349" t="s">
        <v>379</v>
      </c>
    </row>
    <row r="3350" spans="1:22">
      <c r="A3350">
        <v>62734</v>
      </c>
      <c r="B3350" t="s">
        <v>1404</v>
      </c>
      <c r="C3350">
        <v>0.1</v>
      </c>
      <c r="D3350" t="s">
        <v>373</v>
      </c>
      <c r="E3350" t="s">
        <v>374</v>
      </c>
      <c r="F3350">
        <v>2007</v>
      </c>
      <c r="G3350">
        <v>93</v>
      </c>
      <c r="H3350" t="s">
        <v>32</v>
      </c>
      <c r="I3350" t="s">
        <v>131</v>
      </c>
      <c r="J3350" t="s">
        <v>1541</v>
      </c>
      <c r="K3350">
        <v>0.3333333</v>
      </c>
      <c r="L3350">
        <v>15.66667</v>
      </c>
      <c r="M3350">
        <v>47</v>
      </c>
      <c r="N3350">
        <v>1960</v>
      </c>
      <c r="O3350">
        <v>2007</v>
      </c>
      <c r="P3350" t="s">
        <v>454</v>
      </c>
      <c r="Q3350" t="s">
        <v>350</v>
      </c>
      <c r="R3350" t="s">
        <v>1404</v>
      </c>
      <c r="S3350" t="s">
        <v>1405</v>
      </c>
      <c r="T3350" t="s">
        <v>1406</v>
      </c>
      <c r="U3350" t="s">
        <v>421</v>
      </c>
      <c r="V3350" t="s">
        <v>379</v>
      </c>
    </row>
    <row r="3351" spans="1:22">
      <c r="A3351">
        <v>62735</v>
      </c>
      <c r="B3351" t="s">
        <v>1507</v>
      </c>
      <c r="C3351">
        <v>0.1</v>
      </c>
      <c r="D3351" t="s">
        <v>373</v>
      </c>
      <c r="E3351" t="s">
        <v>374</v>
      </c>
      <c r="F3351">
        <v>2007</v>
      </c>
      <c r="G3351">
        <v>93</v>
      </c>
      <c r="H3351" t="s">
        <v>32</v>
      </c>
      <c r="I3351" t="s">
        <v>131</v>
      </c>
      <c r="J3351" t="s">
        <v>1541</v>
      </c>
      <c r="K3351">
        <v>0.3333333</v>
      </c>
      <c r="L3351">
        <v>15.66667</v>
      </c>
      <c r="M3351">
        <v>47</v>
      </c>
      <c r="N3351">
        <v>1960</v>
      </c>
      <c r="O3351">
        <v>2007</v>
      </c>
      <c r="P3351" t="s">
        <v>454</v>
      </c>
      <c r="Q3351" t="s">
        <v>350</v>
      </c>
      <c r="R3351" t="s">
        <v>1508</v>
      </c>
      <c r="S3351" t="s">
        <v>501</v>
      </c>
      <c r="T3351" t="s">
        <v>1509</v>
      </c>
      <c r="U3351" t="s">
        <v>421</v>
      </c>
      <c r="V3351" t="s">
        <v>379</v>
      </c>
    </row>
    <row r="3352" spans="1:22">
      <c r="A3352">
        <v>62736</v>
      </c>
      <c r="B3352" t="s">
        <v>1109</v>
      </c>
      <c r="C3352">
        <v>0.1</v>
      </c>
      <c r="D3352" t="s">
        <v>373</v>
      </c>
      <c r="E3352" t="s">
        <v>374</v>
      </c>
      <c r="F3352">
        <v>2007</v>
      </c>
      <c r="G3352">
        <v>93</v>
      </c>
      <c r="H3352" t="s">
        <v>32</v>
      </c>
      <c r="I3352" t="s">
        <v>131</v>
      </c>
      <c r="J3352" t="s">
        <v>1541</v>
      </c>
      <c r="K3352">
        <v>0.3333333</v>
      </c>
      <c r="L3352">
        <v>15.66667</v>
      </c>
      <c r="M3352">
        <v>47</v>
      </c>
      <c r="N3352">
        <v>1960</v>
      </c>
      <c r="O3352">
        <v>2007</v>
      </c>
      <c r="P3352" t="s">
        <v>454</v>
      </c>
      <c r="Q3352" t="s">
        <v>350</v>
      </c>
      <c r="R3352" t="s">
        <v>1110</v>
      </c>
      <c r="S3352" t="s">
        <v>501</v>
      </c>
      <c r="T3352" t="s">
        <v>1111</v>
      </c>
      <c r="U3352" t="s">
        <v>421</v>
      </c>
      <c r="V3352" t="s">
        <v>379</v>
      </c>
    </row>
    <row r="3353" spans="1:22">
      <c r="A3353">
        <v>62737</v>
      </c>
      <c r="B3353" t="s">
        <v>1138</v>
      </c>
      <c r="C3353">
        <v>0.1</v>
      </c>
      <c r="D3353" t="s">
        <v>373</v>
      </c>
      <c r="E3353" t="s">
        <v>374</v>
      </c>
      <c r="F3353">
        <v>2007</v>
      </c>
      <c r="G3353">
        <v>93</v>
      </c>
      <c r="H3353" t="s">
        <v>32</v>
      </c>
      <c r="I3353" t="s">
        <v>131</v>
      </c>
      <c r="J3353" t="s">
        <v>1541</v>
      </c>
      <c r="K3353">
        <v>0.3333333</v>
      </c>
      <c r="L3353">
        <v>15.66667</v>
      </c>
      <c r="M3353">
        <v>47</v>
      </c>
      <c r="N3353">
        <v>1960</v>
      </c>
      <c r="O3353">
        <v>2007</v>
      </c>
      <c r="P3353" t="s">
        <v>454</v>
      </c>
      <c r="Q3353" t="s">
        <v>350</v>
      </c>
      <c r="R3353" t="s">
        <v>1139</v>
      </c>
      <c r="S3353" t="s">
        <v>501</v>
      </c>
      <c r="T3353" t="s">
        <v>1140</v>
      </c>
      <c r="U3353" t="s">
        <v>421</v>
      </c>
      <c r="V3353" t="s">
        <v>379</v>
      </c>
    </row>
    <row r="3354" spans="1:22">
      <c r="A3354">
        <v>62738</v>
      </c>
      <c r="B3354" t="s">
        <v>1510</v>
      </c>
      <c r="C3354">
        <v>0.1</v>
      </c>
      <c r="D3354" t="s">
        <v>373</v>
      </c>
      <c r="E3354" t="s">
        <v>374</v>
      </c>
      <c r="F3354">
        <v>2007</v>
      </c>
      <c r="G3354">
        <v>93</v>
      </c>
      <c r="H3354" t="s">
        <v>32</v>
      </c>
      <c r="I3354" t="s">
        <v>131</v>
      </c>
      <c r="J3354" t="s">
        <v>1541</v>
      </c>
      <c r="K3354">
        <v>0.3333333</v>
      </c>
      <c r="L3354">
        <v>15.66667</v>
      </c>
      <c r="M3354">
        <v>47</v>
      </c>
      <c r="N3354">
        <v>1960</v>
      </c>
      <c r="O3354">
        <v>2007</v>
      </c>
      <c r="P3354" t="s">
        <v>454</v>
      </c>
      <c r="Q3354" t="s">
        <v>350</v>
      </c>
      <c r="R3354" t="s">
        <v>1510</v>
      </c>
      <c r="S3354" t="s">
        <v>1511</v>
      </c>
      <c r="T3354" t="s">
        <v>775</v>
      </c>
      <c r="U3354" t="s">
        <v>421</v>
      </c>
      <c r="V3354" t="s">
        <v>379</v>
      </c>
    </row>
    <row r="3355" spans="1:22">
      <c r="A3355">
        <v>62739</v>
      </c>
      <c r="B3355" t="s">
        <v>1127</v>
      </c>
      <c r="C3355">
        <v>0.1</v>
      </c>
      <c r="D3355" t="s">
        <v>373</v>
      </c>
      <c r="E3355" t="s">
        <v>374</v>
      </c>
      <c r="F3355">
        <v>2007</v>
      </c>
      <c r="G3355">
        <v>93</v>
      </c>
      <c r="H3355" t="s">
        <v>32</v>
      </c>
      <c r="I3355" t="s">
        <v>131</v>
      </c>
      <c r="J3355" t="s">
        <v>1541</v>
      </c>
      <c r="K3355">
        <v>0.3333333</v>
      </c>
      <c r="L3355">
        <v>15.66667</v>
      </c>
      <c r="M3355">
        <v>47</v>
      </c>
      <c r="N3355">
        <v>1960</v>
      </c>
      <c r="O3355">
        <v>2007</v>
      </c>
      <c r="P3355" t="s">
        <v>454</v>
      </c>
      <c r="Q3355" t="s">
        <v>350</v>
      </c>
      <c r="R3355" t="s">
        <v>1127</v>
      </c>
      <c r="S3355" t="s">
        <v>581</v>
      </c>
      <c r="T3355" t="s">
        <v>1128</v>
      </c>
      <c r="U3355" t="s">
        <v>421</v>
      </c>
      <c r="V3355" t="s">
        <v>379</v>
      </c>
    </row>
    <row r="3356" spans="1:22">
      <c r="A3356">
        <v>62740</v>
      </c>
      <c r="B3356" t="s">
        <v>1147</v>
      </c>
      <c r="C3356">
        <v>0.1</v>
      </c>
      <c r="D3356" t="s">
        <v>373</v>
      </c>
      <c r="E3356" t="s">
        <v>374</v>
      </c>
      <c r="F3356">
        <v>2007</v>
      </c>
      <c r="G3356">
        <v>93</v>
      </c>
      <c r="H3356" t="s">
        <v>32</v>
      </c>
      <c r="I3356" t="s">
        <v>131</v>
      </c>
      <c r="J3356" t="s">
        <v>1541</v>
      </c>
      <c r="K3356">
        <v>0.3333333</v>
      </c>
      <c r="L3356">
        <v>15.66667</v>
      </c>
      <c r="M3356">
        <v>47</v>
      </c>
      <c r="N3356">
        <v>1960</v>
      </c>
      <c r="O3356">
        <v>2007</v>
      </c>
      <c r="P3356" t="s">
        <v>454</v>
      </c>
      <c r="Q3356" t="s">
        <v>350</v>
      </c>
      <c r="R3356" t="s">
        <v>1147</v>
      </c>
      <c r="S3356" t="s">
        <v>1148</v>
      </c>
      <c r="T3356" t="s">
        <v>1149</v>
      </c>
      <c r="U3356" t="s">
        <v>421</v>
      </c>
      <c r="V3356" t="s">
        <v>379</v>
      </c>
    </row>
    <row r="3357" spans="1:22">
      <c r="A3357">
        <v>62741</v>
      </c>
      <c r="B3357" t="s">
        <v>1143</v>
      </c>
      <c r="C3357">
        <v>0.1</v>
      </c>
      <c r="D3357" t="s">
        <v>373</v>
      </c>
      <c r="E3357" t="s">
        <v>374</v>
      </c>
      <c r="F3357">
        <v>2007</v>
      </c>
      <c r="G3357">
        <v>93</v>
      </c>
      <c r="H3357" t="s">
        <v>32</v>
      </c>
      <c r="I3357" t="s">
        <v>131</v>
      </c>
      <c r="J3357" t="s">
        <v>1541</v>
      </c>
      <c r="K3357">
        <v>0.3333333</v>
      </c>
      <c r="L3357">
        <v>15.66667</v>
      </c>
      <c r="M3357">
        <v>47</v>
      </c>
      <c r="N3357">
        <v>1960</v>
      </c>
      <c r="O3357">
        <v>2007</v>
      </c>
      <c r="P3357" t="s">
        <v>454</v>
      </c>
      <c r="Q3357" t="s">
        <v>350</v>
      </c>
      <c r="R3357" t="s">
        <v>1143</v>
      </c>
      <c r="S3357" t="s">
        <v>1124</v>
      </c>
      <c r="T3357" t="s">
        <v>1063</v>
      </c>
      <c r="U3357" t="s">
        <v>421</v>
      </c>
      <c r="V3357" t="s">
        <v>379</v>
      </c>
    </row>
    <row r="3358" spans="1:22">
      <c r="A3358">
        <v>62742</v>
      </c>
      <c r="B3358" t="s">
        <v>1150</v>
      </c>
      <c r="C3358">
        <v>0.1</v>
      </c>
      <c r="D3358" t="s">
        <v>373</v>
      </c>
      <c r="E3358" t="s">
        <v>374</v>
      </c>
      <c r="F3358">
        <v>2007</v>
      </c>
      <c r="G3358">
        <v>93</v>
      </c>
      <c r="H3358" t="s">
        <v>32</v>
      </c>
      <c r="I3358" t="s">
        <v>131</v>
      </c>
      <c r="J3358" t="s">
        <v>1541</v>
      </c>
      <c r="K3358">
        <v>0.3333333</v>
      </c>
      <c r="L3358">
        <v>15.66667</v>
      </c>
      <c r="M3358">
        <v>47</v>
      </c>
      <c r="N3358">
        <v>1960</v>
      </c>
      <c r="O3358">
        <v>2007</v>
      </c>
      <c r="P3358" t="s">
        <v>454</v>
      </c>
      <c r="Q3358" t="s">
        <v>350</v>
      </c>
      <c r="R3358" t="s">
        <v>1150</v>
      </c>
      <c r="S3358" t="s">
        <v>1151</v>
      </c>
      <c r="T3358" t="s">
        <v>1152</v>
      </c>
      <c r="U3358" t="s">
        <v>421</v>
      </c>
      <c r="V3358" t="s">
        <v>379</v>
      </c>
    </row>
    <row r="3359" spans="1:22">
      <c r="A3359">
        <v>62743</v>
      </c>
      <c r="B3359" t="s">
        <v>1512</v>
      </c>
      <c r="C3359">
        <v>0.1</v>
      </c>
      <c r="D3359" t="s">
        <v>373</v>
      </c>
      <c r="E3359" t="s">
        <v>374</v>
      </c>
      <c r="F3359">
        <v>2007</v>
      </c>
      <c r="G3359">
        <v>93</v>
      </c>
      <c r="H3359" t="s">
        <v>32</v>
      </c>
      <c r="I3359" t="s">
        <v>131</v>
      </c>
      <c r="J3359" t="s">
        <v>1541</v>
      </c>
      <c r="K3359">
        <v>0.3333333</v>
      </c>
      <c r="L3359">
        <v>15.66667</v>
      </c>
      <c r="M3359">
        <v>47</v>
      </c>
      <c r="N3359">
        <v>1960</v>
      </c>
      <c r="O3359">
        <v>2007</v>
      </c>
      <c r="P3359" t="s">
        <v>454</v>
      </c>
      <c r="Q3359" t="s">
        <v>350</v>
      </c>
      <c r="R3359" t="s">
        <v>1512</v>
      </c>
      <c r="S3359" t="s">
        <v>1513</v>
      </c>
      <c r="T3359" t="s">
        <v>1514</v>
      </c>
      <c r="U3359" t="s">
        <v>421</v>
      </c>
      <c r="V3359" t="s">
        <v>379</v>
      </c>
    </row>
    <row r="3360" spans="1:22">
      <c r="A3360">
        <v>62744</v>
      </c>
      <c r="B3360" t="s">
        <v>1114</v>
      </c>
      <c r="C3360">
        <v>0.1</v>
      </c>
      <c r="D3360" t="s">
        <v>373</v>
      </c>
      <c r="E3360" t="s">
        <v>374</v>
      </c>
      <c r="F3360">
        <v>2007</v>
      </c>
      <c r="G3360">
        <v>93</v>
      </c>
      <c r="H3360" t="s">
        <v>32</v>
      </c>
      <c r="I3360" t="s">
        <v>131</v>
      </c>
      <c r="J3360" t="s">
        <v>1541</v>
      </c>
      <c r="K3360">
        <v>0.3333333</v>
      </c>
      <c r="L3360">
        <v>15.66667</v>
      </c>
      <c r="M3360">
        <v>47</v>
      </c>
      <c r="N3360">
        <v>1960</v>
      </c>
      <c r="O3360">
        <v>2007</v>
      </c>
      <c r="P3360" t="s">
        <v>454</v>
      </c>
      <c r="Q3360" t="s">
        <v>350</v>
      </c>
      <c r="R3360" t="s">
        <v>1114</v>
      </c>
      <c r="S3360" t="s">
        <v>488</v>
      </c>
      <c r="T3360" t="s">
        <v>1115</v>
      </c>
      <c r="U3360" t="s">
        <v>421</v>
      </c>
      <c r="V3360" t="s">
        <v>379</v>
      </c>
    </row>
    <row r="3361" spans="1:22">
      <c r="A3361">
        <v>62745</v>
      </c>
      <c r="B3361" t="s">
        <v>1447</v>
      </c>
      <c r="C3361">
        <v>0.1</v>
      </c>
      <c r="D3361" t="s">
        <v>373</v>
      </c>
      <c r="E3361" t="s">
        <v>374</v>
      </c>
      <c r="F3361">
        <v>2007</v>
      </c>
      <c r="G3361">
        <v>93</v>
      </c>
      <c r="H3361" t="s">
        <v>32</v>
      </c>
      <c r="I3361" t="s">
        <v>131</v>
      </c>
      <c r="J3361" t="s">
        <v>1541</v>
      </c>
      <c r="K3361">
        <v>0.3333333</v>
      </c>
      <c r="L3361">
        <v>15.66667</v>
      </c>
      <c r="M3361">
        <v>47</v>
      </c>
      <c r="N3361">
        <v>1960</v>
      </c>
      <c r="O3361">
        <v>2007</v>
      </c>
      <c r="P3361" t="s">
        <v>454</v>
      </c>
      <c r="Q3361" t="s">
        <v>350</v>
      </c>
      <c r="R3361" t="s">
        <v>1447</v>
      </c>
      <c r="S3361" t="s">
        <v>423</v>
      </c>
      <c r="T3361" t="s">
        <v>1448</v>
      </c>
      <c r="U3361" t="s">
        <v>421</v>
      </c>
      <c r="V3361" t="s">
        <v>379</v>
      </c>
    </row>
    <row r="3362" spans="1:22">
      <c r="A3362">
        <v>62746</v>
      </c>
      <c r="B3362" t="s">
        <v>1174</v>
      </c>
      <c r="C3362">
        <v>3.5</v>
      </c>
      <c r="D3362" t="s">
        <v>373</v>
      </c>
      <c r="E3362" t="s">
        <v>374</v>
      </c>
      <c r="F3362">
        <v>2007</v>
      </c>
      <c r="G3362">
        <v>93</v>
      </c>
      <c r="H3362" t="s">
        <v>32</v>
      </c>
      <c r="I3362" t="s">
        <v>131</v>
      </c>
      <c r="J3362" t="s">
        <v>1541</v>
      </c>
      <c r="K3362">
        <v>0.3333333</v>
      </c>
      <c r="L3362">
        <v>15.66667</v>
      </c>
      <c r="M3362">
        <v>47</v>
      </c>
      <c r="N3362">
        <v>1960</v>
      </c>
      <c r="O3362">
        <v>2007</v>
      </c>
      <c r="P3362" t="s">
        <v>454</v>
      </c>
      <c r="Q3362" t="s">
        <v>350</v>
      </c>
      <c r="R3362" t="s">
        <v>1174</v>
      </c>
      <c r="S3362" t="s">
        <v>496</v>
      </c>
      <c r="T3362" t="s">
        <v>783</v>
      </c>
      <c r="U3362" t="s">
        <v>434</v>
      </c>
      <c r="V3362" t="s">
        <v>379</v>
      </c>
    </row>
    <row r="3363" spans="1:22">
      <c r="A3363">
        <v>62747</v>
      </c>
      <c r="B3363" t="s">
        <v>1167</v>
      </c>
      <c r="C3363">
        <v>1.5</v>
      </c>
      <c r="D3363" t="s">
        <v>373</v>
      </c>
      <c r="E3363" t="s">
        <v>374</v>
      </c>
      <c r="F3363">
        <v>2007</v>
      </c>
      <c r="G3363">
        <v>93</v>
      </c>
      <c r="H3363" t="s">
        <v>32</v>
      </c>
      <c r="I3363" t="s">
        <v>131</v>
      </c>
      <c r="J3363" t="s">
        <v>1541</v>
      </c>
      <c r="K3363">
        <v>0.3333333</v>
      </c>
      <c r="L3363">
        <v>15.66667</v>
      </c>
      <c r="M3363">
        <v>47</v>
      </c>
      <c r="N3363">
        <v>1960</v>
      </c>
      <c r="O3363">
        <v>2007</v>
      </c>
      <c r="P3363" t="s">
        <v>454</v>
      </c>
      <c r="Q3363" t="s">
        <v>350</v>
      </c>
      <c r="R3363" t="s">
        <v>1167</v>
      </c>
      <c r="S3363" t="s">
        <v>432</v>
      </c>
      <c r="T3363" t="s">
        <v>1168</v>
      </c>
      <c r="U3363" t="s">
        <v>434</v>
      </c>
      <c r="V3363" t="s">
        <v>379</v>
      </c>
    </row>
    <row r="3364" spans="1:22">
      <c r="A3364">
        <v>62748</v>
      </c>
      <c r="B3364" t="s">
        <v>1416</v>
      </c>
      <c r="C3364">
        <v>0.1</v>
      </c>
      <c r="D3364" t="s">
        <v>373</v>
      </c>
      <c r="E3364" t="s">
        <v>374</v>
      </c>
      <c r="F3364">
        <v>2007</v>
      </c>
      <c r="G3364">
        <v>93</v>
      </c>
      <c r="H3364" t="s">
        <v>32</v>
      </c>
      <c r="I3364" t="s">
        <v>131</v>
      </c>
      <c r="J3364" t="s">
        <v>1541</v>
      </c>
      <c r="K3364">
        <v>0.3333333</v>
      </c>
      <c r="L3364">
        <v>15.66667</v>
      </c>
      <c r="M3364">
        <v>47</v>
      </c>
      <c r="N3364">
        <v>1960</v>
      </c>
      <c r="O3364">
        <v>2007</v>
      </c>
      <c r="P3364" t="s">
        <v>454</v>
      </c>
      <c r="Q3364" t="s">
        <v>350</v>
      </c>
      <c r="R3364" t="s">
        <v>1416</v>
      </c>
      <c r="S3364" t="s">
        <v>1417</v>
      </c>
      <c r="T3364" t="s">
        <v>791</v>
      </c>
      <c r="U3364" t="s">
        <v>434</v>
      </c>
      <c r="V3364" t="s">
        <v>379</v>
      </c>
    </row>
    <row r="3365" spans="1:22">
      <c r="A3365">
        <v>62749</v>
      </c>
      <c r="B3365" t="s">
        <v>495</v>
      </c>
      <c r="C3365">
        <v>0.1</v>
      </c>
      <c r="D3365" t="s">
        <v>373</v>
      </c>
      <c r="E3365" t="s">
        <v>374</v>
      </c>
      <c r="F3365">
        <v>2007</v>
      </c>
      <c r="G3365">
        <v>93</v>
      </c>
      <c r="H3365" t="s">
        <v>32</v>
      </c>
      <c r="I3365" t="s">
        <v>131</v>
      </c>
      <c r="J3365" t="s">
        <v>1541</v>
      </c>
      <c r="K3365">
        <v>0.3333333</v>
      </c>
      <c r="L3365">
        <v>15.66667</v>
      </c>
      <c r="M3365">
        <v>47</v>
      </c>
      <c r="N3365">
        <v>1960</v>
      </c>
      <c r="O3365">
        <v>2007</v>
      </c>
      <c r="P3365" t="s">
        <v>454</v>
      </c>
      <c r="Q3365" t="s">
        <v>350</v>
      </c>
      <c r="R3365" t="s">
        <v>495</v>
      </c>
      <c r="S3365" t="s">
        <v>496</v>
      </c>
      <c r="T3365" t="s">
        <v>497</v>
      </c>
      <c r="U3365" t="s">
        <v>434</v>
      </c>
      <c r="V3365" t="s">
        <v>379</v>
      </c>
    </row>
    <row r="3366" spans="1:22">
      <c r="A3366">
        <v>62750</v>
      </c>
      <c r="B3366" t="s">
        <v>1180</v>
      </c>
      <c r="C3366">
        <v>0.5</v>
      </c>
      <c r="D3366" t="s">
        <v>373</v>
      </c>
      <c r="E3366" t="s">
        <v>374</v>
      </c>
      <c r="F3366">
        <v>2007</v>
      </c>
      <c r="G3366">
        <v>93</v>
      </c>
      <c r="H3366" t="s">
        <v>32</v>
      </c>
      <c r="I3366" t="s">
        <v>131</v>
      </c>
      <c r="J3366" t="s">
        <v>1541</v>
      </c>
      <c r="K3366">
        <v>0.3333333</v>
      </c>
      <c r="L3366">
        <v>15.66667</v>
      </c>
      <c r="M3366">
        <v>47</v>
      </c>
      <c r="N3366">
        <v>1960</v>
      </c>
      <c r="O3366">
        <v>2007</v>
      </c>
      <c r="P3366" t="s">
        <v>454</v>
      </c>
      <c r="Q3366" t="s">
        <v>350</v>
      </c>
      <c r="R3366" t="s">
        <v>1180</v>
      </c>
      <c r="S3366" t="s">
        <v>1181</v>
      </c>
      <c r="T3366" t="s">
        <v>1182</v>
      </c>
      <c r="U3366" t="s">
        <v>719</v>
      </c>
      <c r="V3366" t="s">
        <v>379</v>
      </c>
    </row>
    <row r="3367" spans="1:22">
      <c r="A3367">
        <v>62751</v>
      </c>
      <c r="B3367" t="s">
        <v>1418</v>
      </c>
      <c r="C3367">
        <v>0.1</v>
      </c>
      <c r="D3367" t="s">
        <v>373</v>
      </c>
      <c r="E3367" t="s">
        <v>374</v>
      </c>
      <c r="F3367">
        <v>2007</v>
      </c>
      <c r="G3367">
        <v>93</v>
      </c>
      <c r="H3367" t="s">
        <v>32</v>
      </c>
      <c r="I3367" t="s">
        <v>131</v>
      </c>
      <c r="J3367" t="s">
        <v>1541</v>
      </c>
      <c r="K3367">
        <v>0.3333333</v>
      </c>
      <c r="L3367">
        <v>15.66667</v>
      </c>
      <c r="M3367">
        <v>47</v>
      </c>
      <c r="N3367">
        <v>1960</v>
      </c>
      <c r="O3367">
        <v>2007</v>
      </c>
      <c r="P3367" t="s">
        <v>454</v>
      </c>
      <c r="Q3367" t="s">
        <v>350</v>
      </c>
      <c r="R3367" t="s">
        <v>1418</v>
      </c>
      <c r="S3367" t="s">
        <v>1419</v>
      </c>
      <c r="T3367" t="s">
        <v>382</v>
      </c>
      <c r="U3367" t="s">
        <v>719</v>
      </c>
      <c r="V3367" t="s">
        <v>379</v>
      </c>
    </row>
    <row r="3368" spans="1:22">
      <c r="A3368">
        <v>62752</v>
      </c>
      <c r="B3368" t="s">
        <v>1198</v>
      </c>
      <c r="C3368">
        <v>3.5</v>
      </c>
      <c r="D3368" t="s">
        <v>373</v>
      </c>
      <c r="E3368" t="s">
        <v>374</v>
      </c>
      <c r="F3368">
        <v>2007</v>
      </c>
      <c r="G3368">
        <v>93</v>
      </c>
      <c r="H3368" t="s">
        <v>32</v>
      </c>
      <c r="I3368" t="s">
        <v>131</v>
      </c>
      <c r="J3368" t="s">
        <v>1541</v>
      </c>
      <c r="K3368">
        <v>0.3333333</v>
      </c>
      <c r="L3368">
        <v>15.66667</v>
      </c>
      <c r="M3368">
        <v>47</v>
      </c>
      <c r="N3368">
        <v>1960</v>
      </c>
      <c r="O3368">
        <v>2007</v>
      </c>
      <c r="P3368" t="s">
        <v>454</v>
      </c>
      <c r="Q3368" t="s">
        <v>350</v>
      </c>
      <c r="R3368" t="s">
        <v>1198</v>
      </c>
      <c r="S3368" t="s">
        <v>440</v>
      </c>
      <c r="T3368" t="s">
        <v>1199</v>
      </c>
      <c r="U3368" t="s">
        <v>442</v>
      </c>
      <c r="V3368" t="s">
        <v>379</v>
      </c>
    </row>
    <row r="3369" spans="1:22">
      <c r="A3369">
        <v>62753</v>
      </c>
      <c r="B3369" t="s">
        <v>1200</v>
      </c>
      <c r="C3369">
        <v>0.5</v>
      </c>
      <c r="D3369" t="s">
        <v>373</v>
      </c>
      <c r="E3369" t="s">
        <v>374</v>
      </c>
      <c r="F3369">
        <v>2007</v>
      </c>
      <c r="G3369">
        <v>93</v>
      </c>
      <c r="H3369" t="s">
        <v>32</v>
      </c>
      <c r="I3369" t="s">
        <v>131</v>
      </c>
      <c r="J3369" t="s">
        <v>1541</v>
      </c>
      <c r="K3369">
        <v>0.3333333</v>
      </c>
      <c r="L3369">
        <v>15.66667</v>
      </c>
      <c r="M3369">
        <v>47</v>
      </c>
      <c r="N3369">
        <v>1960</v>
      </c>
      <c r="O3369">
        <v>2007</v>
      </c>
      <c r="P3369" t="s">
        <v>454</v>
      </c>
      <c r="Q3369" t="s">
        <v>350</v>
      </c>
      <c r="R3369" t="s">
        <v>1200</v>
      </c>
      <c r="S3369" t="s">
        <v>440</v>
      </c>
      <c r="T3369" t="s">
        <v>1201</v>
      </c>
      <c r="U3369" t="s">
        <v>442</v>
      </c>
      <c r="V3369" t="s">
        <v>379</v>
      </c>
    </row>
    <row r="3370" spans="1:22">
      <c r="A3370">
        <v>62754</v>
      </c>
      <c r="B3370" t="s">
        <v>1195</v>
      </c>
      <c r="C3370">
        <v>0.5</v>
      </c>
      <c r="D3370" t="s">
        <v>373</v>
      </c>
      <c r="E3370" t="s">
        <v>374</v>
      </c>
      <c r="F3370">
        <v>2007</v>
      </c>
      <c r="G3370">
        <v>93</v>
      </c>
      <c r="H3370" t="s">
        <v>32</v>
      </c>
      <c r="I3370" t="s">
        <v>131</v>
      </c>
      <c r="J3370" t="s">
        <v>1541</v>
      </c>
      <c r="K3370">
        <v>0.3333333</v>
      </c>
      <c r="L3370">
        <v>15.66667</v>
      </c>
      <c r="M3370">
        <v>47</v>
      </c>
      <c r="N3370">
        <v>1960</v>
      </c>
      <c r="O3370">
        <v>2007</v>
      </c>
      <c r="P3370" t="s">
        <v>454</v>
      </c>
      <c r="Q3370" t="s">
        <v>350</v>
      </c>
      <c r="R3370" t="s">
        <v>1196</v>
      </c>
      <c r="S3370" t="s">
        <v>440</v>
      </c>
      <c r="T3370" t="s">
        <v>1197</v>
      </c>
      <c r="U3370" t="s">
        <v>442</v>
      </c>
      <c r="V3370" t="s">
        <v>379</v>
      </c>
    </row>
    <row r="3371" spans="1:22">
      <c r="A3371">
        <v>62755</v>
      </c>
      <c r="B3371" t="s">
        <v>1420</v>
      </c>
      <c r="C3371">
        <v>0.1</v>
      </c>
      <c r="D3371" t="s">
        <v>373</v>
      </c>
      <c r="E3371" t="s">
        <v>374</v>
      </c>
      <c r="F3371">
        <v>2007</v>
      </c>
      <c r="G3371">
        <v>93</v>
      </c>
      <c r="H3371" t="s">
        <v>32</v>
      </c>
      <c r="I3371" t="s">
        <v>131</v>
      </c>
      <c r="J3371" t="s">
        <v>1541</v>
      </c>
      <c r="K3371">
        <v>0.3333333</v>
      </c>
      <c r="L3371">
        <v>15.66667</v>
      </c>
      <c r="M3371">
        <v>47</v>
      </c>
      <c r="N3371">
        <v>1960</v>
      </c>
      <c r="O3371">
        <v>2007</v>
      </c>
      <c r="P3371" t="s">
        <v>454</v>
      </c>
      <c r="Q3371" t="s">
        <v>350</v>
      </c>
      <c r="R3371" t="s">
        <v>1420</v>
      </c>
      <c r="S3371" t="s">
        <v>440</v>
      </c>
      <c r="T3371" t="s">
        <v>1421</v>
      </c>
      <c r="U3371" t="s">
        <v>442</v>
      </c>
      <c r="V3371" t="s">
        <v>379</v>
      </c>
    </row>
    <row r="3372" spans="1:22">
      <c r="A3372">
        <v>62756</v>
      </c>
      <c r="B3372" t="s">
        <v>1454</v>
      </c>
      <c r="C3372">
        <v>0.1</v>
      </c>
      <c r="D3372" t="s">
        <v>373</v>
      </c>
      <c r="E3372" t="s">
        <v>374</v>
      </c>
      <c r="F3372">
        <v>2007</v>
      </c>
      <c r="G3372">
        <v>93</v>
      </c>
      <c r="H3372" t="s">
        <v>32</v>
      </c>
      <c r="I3372" t="s">
        <v>131</v>
      </c>
      <c r="J3372" t="s">
        <v>1541</v>
      </c>
      <c r="K3372">
        <v>0.3333333</v>
      </c>
      <c r="L3372">
        <v>15.66667</v>
      </c>
      <c r="M3372">
        <v>47</v>
      </c>
      <c r="N3372">
        <v>1960</v>
      </c>
      <c r="O3372">
        <v>2007</v>
      </c>
      <c r="P3372" t="s">
        <v>454</v>
      </c>
      <c r="Q3372" t="s">
        <v>350</v>
      </c>
      <c r="R3372" t="s">
        <v>1454</v>
      </c>
      <c r="S3372" t="s">
        <v>1204</v>
      </c>
      <c r="T3372" t="s">
        <v>1455</v>
      </c>
      <c r="U3372" t="s">
        <v>1206</v>
      </c>
      <c r="V3372" t="s">
        <v>379</v>
      </c>
    </row>
    <row r="3373" spans="1:22">
      <c r="A3373">
        <v>62757</v>
      </c>
      <c r="B3373" t="s">
        <v>1568</v>
      </c>
      <c r="C3373">
        <v>0.1</v>
      </c>
      <c r="D3373" t="s">
        <v>373</v>
      </c>
      <c r="E3373" t="s">
        <v>374</v>
      </c>
      <c r="F3373">
        <v>2007</v>
      </c>
      <c r="G3373">
        <v>93</v>
      </c>
      <c r="H3373" t="s">
        <v>32</v>
      </c>
      <c r="I3373" t="s">
        <v>131</v>
      </c>
      <c r="J3373" t="s">
        <v>1541</v>
      </c>
      <c r="K3373">
        <v>0.3333333</v>
      </c>
      <c r="L3373">
        <v>15.66667</v>
      </c>
      <c r="M3373">
        <v>47</v>
      </c>
      <c r="N3373">
        <v>1960</v>
      </c>
      <c r="O3373">
        <v>2007</v>
      </c>
      <c r="P3373" t="s">
        <v>454</v>
      </c>
      <c r="Q3373" t="s">
        <v>350</v>
      </c>
      <c r="R3373" t="s">
        <v>1568</v>
      </c>
      <c r="S3373" t="s">
        <v>1569</v>
      </c>
      <c r="T3373" t="s">
        <v>471</v>
      </c>
      <c r="U3373" t="s">
        <v>1214</v>
      </c>
      <c r="V3373" t="s">
        <v>379</v>
      </c>
    </row>
    <row r="3374" spans="1:22">
      <c r="A3374">
        <v>62758</v>
      </c>
      <c r="B3374" t="s">
        <v>1570</v>
      </c>
      <c r="C3374">
        <v>0.1</v>
      </c>
      <c r="D3374" t="s">
        <v>373</v>
      </c>
      <c r="E3374" t="s">
        <v>374</v>
      </c>
      <c r="F3374">
        <v>2007</v>
      </c>
      <c r="G3374">
        <v>93</v>
      </c>
      <c r="H3374" t="s">
        <v>32</v>
      </c>
      <c r="I3374" t="s">
        <v>131</v>
      </c>
      <c r="J3374" t="s">
        <v>1541</v>
      </c>
      <c r="K3374">
        <v>0.3333333</v>
      </c>
      <c r="L3374">
        <v>15.66667</v>
      </c>
      <c r="M3374">
        <v>47</v>
      </c>
      <c r="N3374">
        <v>1960</v>
      </c>
      <c r="O3374">
        <v>2007</v>
      </c>
      <c r="P3374" t="s">
        <v>454</v>
      </c>
      <c r="Q3374" t="s">
        <v>350</v>
      </c>
      <c r="R3374" t="s">
        <v>1571</v>
      </c>
      <c r="S3374" t="s">
        <v>1216</v>
      </c>
      <c r="T3374" t="s">
        <v>1572</v>
      </c>
      <c r="U3374" t="s">
        <v>1217</v>
      </c>
      <c r="V3374" t="s">
        <v>379</v>
      </c>
    </row>
    <row r="3375" spans="1:22">
      <c r="A3375">
        <v>62759</v>
      </c>
      <c r="B3375" t="s">
        <v>1220</v>
      </c>
      <c r="C3375">
        <v>1.5</v>
      </c>
      <c r="D3375" t="s">
        <v>373</v>
      </c>
      <c r="E3375" t="s">
        <v>374</v>
      </c>
      <c r="F3375">
        <v>2007</v>
      </c>
      <c r="G3375">
        <v>93</v>
      </c>
      <c r="H3375" t="s">
        <v>32</v>
      </c>
      <c r="I3375" t="s">
        <v>131</v>
      </c>
      <c r="J3375" t="s">
        <v>1541</v>
      </c>
      <c r="K3375">
        <v>0.3333333</v>
      </c>
      <c r="L3375">
        <v>15.66667</v>
      </c>
      <c r="M3375">
        <v>47</v>
      </c>
      <c r="N3375">
        <v>1960</v>
      </c>
      <c r="O3375">
        <v>2007</v>
      </c>
      <c r="P3375" t="s">
        <v>454</v>
      </c>
      <c r="Q3375" t="s">
        <v>350</v>
      </c>
      <c r="R3375" t="s">
        <v>1220</v>
      </c>
      <c r="S3375" t="s">
        <v>550</v>
      </c>
      <c r="T3375" t="s">
        <v>1048</v>
      </c>
      <c r="U3375" t="s">
        <v>552</v>
      </c>
      <c r="V3375" t="s">
        <v>379</v>
      </c>
    </row>
    <row r="3376" spans="1:22">
      <c r="A3376">
        <v>62760</v>
      </c>
      <c r="B3376" t="s">
        <v>1221</v>
      </c>
      <c r="C3376">
        <v>0.5</v>
      </c>
      <c r="D3376" t="s">
        <v>373</v>
      </c>
      <c r="E3376" t="s">
        <v>374</v>
      </c>
      <c r="F3376">
        <v>2007</v>
      </c>
      <c r="G3376">
        <v>93</v>
      </c>
      <c r="H3376" t="s">
        <v>32</v>
      </c>
      <c r="I3376" t="s">
        <v>131</v>
      </c>
      <c r="J3376" t="s">
        <v>1541</v>
      </c>
      <c r="K3376">
        <v>0.3333333</v>
      </c>
      <c r="L3376">
        <v>15.66667</v>
      </c>
      <c r="M3376">
        <v>47</v>
      </c>
      <c r="N3376">
        <v>1960</v>
      </c>
      <c r="O3376">
        <v>2007</v>
      </c>
      <c r="P3376" t="s">
        <v>454</v>
      </c>
      <c r="Q3376" t="s">
        <v>350</v>
      </c>
      <c r="R3376" t="s">
        <v>1221</v>
      </c>
      <c r="S3376" t="s">
        <v>1222</v>
      </c>
      <c r="T3376" t="s">
        <v>1223</v>
      </c>
      <c r="U3376" t="s">
        <v>552</v>
      </c>
      <c r="V3376" t="s">
        <v>379</v>
      </c>
    </row>
    <row r="3377" spans="1:22">
      <c r="A3377">
        <v>62761</v>
      </c>
      <c r="B3377" t="s">
        <v>1224</v>
      </c>
      <c r="C3377">
        <v>0.1</v>
      </c>
      <c r="D3377" t="s">
        <v>373</v>
      </c>
      <c r="E3377" t="s">
        <v>374</v>
      </c>
      <c r="F3377">
        <v>2007</v>
      </c>
      <c r="G3377">
        <v>93</v>
      </c>
      <c r="H3377" t="s">
        <v>32</v>
      </c>
      <c r="I3377" t="s">
        <v>131</v>
      </c>
      <c r="J3377" t="s">
        <v>1541</v>
      </c>
      <c r="K3377">
        <v>0.3333333</v>
      </c>
      <c r="L3377">
        <v>15.66667</v>
      </c>
      <c r="M3377">
        <v>47</v>
      </c>
      <c r="N3377">
        <v>1960</v>
      </c>
      <c r="O3377">
        <v>2007</v>
      </c>
      <c r="P3377" t="s">
        <v>454</v>
      </c>
      <c r="Q3377" t="s">
        <v>350</v>
      </c>
      <c r="R3377" t="s">
        <v>1224</v>
      </c>
      <c r="S3377" t="s">
        <v>550</v>
      </c>
      <c r="T3377" t="s">
        <v>1225</v>
      </c>
      <c r="U3377" t="s">
        <v>552</v>
      </c>
      <c r="V3377" t="s">
        <v>379</v>
      </c>
    </row>
    <row r="3378" spans="1:22">
      <c r="A3378">
        <v>62762</v>
      </c>
      <c r="B3378" t="s">
        <v>689</v>
      </c>
      <c r="C3378">
        <v>0.1</v>
      </c>
      <c r="D3378" t="s">
        <v>373</v>
      </c>
      <c r="E3378" t="s">
        <v>374</v>
      </c>
      <c r="F3378">
        <v>2007</v>
      </c>
      <c r="G3378">
        <v>93</v>
      </c>
      <c r="H3378" t="s">
        <v>32</v>
      </c>
      <c r="I3378" t="s">
        <v>131</v>
      </c>
      <c r="J3378" t="s">
        <v>1541</v>
      </c>
      <c r="K3378">
        <v>0.3333333</v>
      </c>
      <c r="L3378">
        <v>15.66667</v>
      </c>
      <c r="M3378">
        <v>47</v>
      </c>
      <c r="N3378">
        <v>1960</v>
      </c>
      <c r="O3378">
        <v>2007</v>
      </c>
      <c r="P3378" t="s">
        <v>454</v>
      </c>
      <c r="Q3378" t="s">
        <v>350</v>
      </c>
      <c r="R3378" t="s">
        <v>1573</v>
      </c>
      <c r="S3378" t="s">
        <v>689</v>
      </c>
      <c r="T3378" t="s">
        <v>142</v>
      </c>
      <c r="U3378" t="s">
        <v>618</v>
      </c>
      <c r="V3378" t="s">
        <v>379</v>
      </c>
    </row>
    <row r="3379" spans="1:22">
      <c r="A3379">
        <v>62763</v>
      </c>
      <c r="B3379" t="s">
        <v>816</v>
      </c>
      <c r="C3379">
        <v>0.1</v>
      </c>
      <c r="D3379" t="s">
        <v>373</v>
      </c>
      <c r="E3379" t="s">
        <v>374</v>
      </c>
      <c r="F3379">
        <v>2007</v>
      </c>
      <c r="G3379">
        <v>93</v>
      </c>
      <c r="H3379" t="s">
        <v>32</v>
      </c>
      <c r="I3379" t="s">
        <v>131</v>
      </c>
      <c r="J3379" t="s">
        <v>1574</v>
      </c>
      <c r="K3379">
        <v>0.3333333</v>
      </c>
      <c r="L3379">
        <v>15.66667</v>
      </c>
      <c r="M3379">
        <v>47</v>
      </c>
      <c r="N3379">
        <v>1960</v>
      </c>
      <c r="O3379">
        <v>2007</v>
      </c>
      <c r="P3379" t="s">
        <v>454</v>
      </c>
      <c r="Q3379" t="s">
        <v>350</v>
      </c>
      <c r="R3379" t="s">
        <v>816</v>
      </c>
      <c r="S3379" t="s">
        <v>817</v>
      </c>
      <c r="T3379" t="s">
        <v>818</v>
      </c>
      <c r="U3379" t="s">
        <v>815</v>
      </c>
      <c r="V3379" t="s">
        <v>379</v>
      </c>
    </row>
    <row r="3380" spans="1:22">
      <c r="A3380">
        <v>62764</v>
      </c>
      <c r="B3380" t="s">
        <v>1349</v>
      </c>
      <c r="C3380">
        <v>17.5</v>
      </c>
      <c r="D3380" t="s">
        <v>373</v>
      </c>
      <c r="E3380" t="s">
        <v>374</v>
      </c>
      <c r="F3380">
        <v>2007</v>
      </c>
      <c r="G3380">
        <v>93</v>
      </c>
      <c r="H3380" t="s">
        <v>32</v>
      </c>
      <c r="I3380" t="s">
        <v>131</v>
      </c>
      <c r="J3380" t="s">
        <v>1574</v>
      </c>
      <c r="K3380">
        <v>0.3333333</v>
      </c>
      <c r="L3380">
        <v>15.66667</v>
      </c>
      <c r="M3380">
        <v>47</v>
      </c>
      <c r="N3380">
        <v>1960</v>
      </c>
      <c r="O3380">
        <v>2007</v>
      </c>
      <c r="P3380" t="s">
        <v>454</v>
      </c>
      <c r="Q3380" t="s">
        <v>350</v>
      </c>
      <c r="R3380" t="s">
        <v>1349</v>
      </c>
      <c r="S3380" t="s">
        <v>1351</v>
      </c>
      <c r="T3380" t="s">
        <v>1352</v>
      </c>
      <c r="U3380" t="s">
        <v>1353</v>
      </c>
      <c r="V3380" t="s">
        <v>379</v>
      </c>
    </row>
    <row r="3381" spans="1:22">
      <c r="A3381">
        <v>62765</v>
      </c>
      <c r="B3381" t="s">
        <v>569</v>
      </c>
      <c r="C3381">
        <v>17.5</v>
      </c>
      <c r="D3381" t="s">
        <v>373</v>
      </c>
      <c r="E3381" t="s">
        <v>374</v>
      </c>
      <c r="F3381">
        <v>2007</v>
      </c>
      <c r="G3381">
        <v>93</v>
      </c>
      <c r="H3381" t="s">
        <v>32</v>
      </c>
      <c r="I3381" t="s">
        <v>131</v>
      </c>
      <c r="J3381" t="s">
        <v>1574</v>
      </c>
      <c r="K3381">
        <v>0.3333333</v>
      </c>
      <c r="L3381">
        <v>15.66667</v>
      </c>
      <c r="M3381">
        <v>47</v>
      </c>
      <c r="N3381">
        <v>1960</v>
      </c>
      <c r="O3381">
        <v>2007</v>
      </c>
      <c r="P3381" t="s">
        <v>454</v>
      </c>
      <c r="Q3381" t="s">
        <v>350</v>
      </c>
      <c r="R3381" t="s">
        <v>569</v>
      </c>
      <c r="S3381" t="s">
        <v>570</v>
      </c>
      <c r="T3381" t="s">
        <v>571</v>
      </c>
      <c r="U3381" t="s">
        <v>572</v>
      </c>
      <c r="V3381" t="s">
        <v>379</v>
      </c>
    </row>
    <row r="3382" spans="1:22">
      <c r="A3382">
        <v>62766</v>
      </c>
      <c r="B3382" t="s">
        <v>1426</v>
      </c>
      <c r="C3382">
        <v>0.1</v>
      </c>
      <c r="D3382" t="s">
        <v>373</v>
      </c>
      <c r="E3382" t="s">
        <v>374</v>
      </c>
      <c r="F3382">
        <v>2007</v>
      </c>
      <c r="G3382">
        <v>93</v>
      </c>
      <c r="H3382" t="s">
        <v>32</v>
      </c>
      <c r="I3382" t="s">
        <v>131</v>
      </c>
      <c r="J3382" t="s">
        <v>1574</v>
      </c>
      <c r="K3382">
        <v>0.3333333</v>
      </c>
      <c r="L3382">
        <v>15.66667</v>
      </c>
      <c r="M3382">
        <v>47</v>
      </c>
      <c r="N3382">
        <v>1960</v>
      </c>
      <c r="O3382">
        <v>2007</v>
      </c>
      <c r="P3382" t="s">
        <v>454</v>
      </c>
      <c r="Q3382" t="s">
        <v>350</v>
      </c>
      <c r="R3382" t="s">
        <v>1426</v>
      </c>
      <c r="S3382" t="s">
        <v>825</v>
      </c>
      <c r="T3382" t="s">
        <v>1427</v>
      </c>
      <c r="U3382" t="s">
        <v>826</v>
      </c>
      <c r="V3382" t="s">
        <v>379</v>
      </c>
    </row>
    <row r="3383" spans="1:22">
      <c r="A3383">
        <v>62767</v>
      </c>
      <c r="B3383" t="s">
        <v>1464</v>
      </c>
      <c r="C3383">
        <v>0.1</v>
      </c>
      <c r="D3383" t="s">
        <v>373</v>
      </c>
      <c r="E3383" t="s">
        <v>374</v>
      </c>
      <c r="F3383">
        <v>2007</v>
      </c>
      <c r="G3383">
        <v>93</v>
      </c>
      <c r="H3383" t="s">
        <v>32</v>
      </c>
      <c r="I3383" t="s">
        <v>131</v>
      </c>
      <c r="J3383" t="s">
        <v>1574</v>
      </c>
      <c r="K3383">
        <v>0.3333333</v>
      </c>
      <c r="L3383">
        <v>15.66667</v>
      </c>
      <c r="M3383">
        <v>47</v>
      </c>
      <c r="N3383">
        <v>1960</v>
      </c>
      <c r="O3383">
        <v>2007</v>
      </c>
      <c r="P3383" t="s">
        <v>454</v>
      </c>
      <c r="Q3383" t="s">
        <v>350</v>
      </c>
      <c r="R3383" t="s">
        <v>1464</v>
      </c>
      <c r="S3383" t="s">
        <v>1465</v>
      </c>
      <c r="T3383" t="s">
        <v>471</v>
      </c>
      <c r="U3383" t="s">
        <v>672</v>
      </c>
      <c r="V3383" t="s">
        <v>379</v>
      </c>
    </row>
    <row r="3384" spans="1:22">
      <c r="A3384">
        <v>62768</v>
      </c>
      <c r="B3384" t="s">
        <v>1228</v>
      </c>
      <c r="C3384">
        <v>0.1</v>
      </c>
      <c r="D3384" t="s">
        <v>373</v>
      </c>
      <c r="E3384" t="s">
        <v>374</v>
      </c>
      <c r="F3384">
        <v>2007</v>
      </c>
      <c r="G3384">
        <v>93</v>
      </c>
      <c r="H3384" t="s">
        <v>32</v>
      </c>
      <c r="I3384" t="s">
        <v>131</v>
      </c>
      <c r="J3384" t="s">
        <v>1574</v>
      </c>
      <c r="K3384">
        <v>0.3333333</v>
      </c>
      <c r="L3384">
        <v>15.66667</v>
      </c>
      <c r="M3384">
        <v>47</v>
      </c>
      <c r="N3384">
        <v>1960</v>
      </c>
      <c r="O3384">
        <v>2007</v>
      </c>
      <c r="P3384" t="s">
        <v>454</v>
      </c>
      <c r="Q3384" t="s">
        <v>350</v>
      </c>
      <c r="R3384" t="s">
        <v>1228</v>
      </c>
      <c r="S3384" t="s">
        <v>585</v>
      </c>
      <c r="T3384" t="s">
        <v>1229</v>
      </c>
      <c r="U3384" t="s">
        <v>587</v>
      </c>
      <c r="V3384" t="s">
        <v>379</v>
      </c>
    </row>
    <row r="3385" spans="1:22">
      <c r="A3385">
        <v>62769</v>
      </c>
      <c r="B3385" t="s">
        <v>834</v>
      </c>
      <c r="C3385">
        <v>0.1</v>
      </c>
      <c r="D3385" t="s">
        <v>373</v>
      </c>
      <c r="E3385" t="s">
        <v>374</v>
      </c>
      <c r="F3385">
        <v>2007</v>
      </c>
      <c r="G3385">
        <v>93</v>
      </c>
      <c r="H3385" t="s">
        <v>32</v>
      </c>
      <c r="I3385" t="s">
        <v>131</v>
      </c>
      <c r="J3385" t="s">
        <v>1574</v>
      </c>
      <c r="K3385">
        <v>0.3333333</v>
      </c>
      <c r="L3385">
        <v>15.66667</v>
      </c>
      <c r="M3385">
        <v>47</v>
      </c>
      <c r="N3385">
        <v>1960</v>
      </c>
      <c r="O3385">
        <v>2007</v>
      </c>
      <c r="P3385" t="s">
        <v>454</v>
      </c>
      <c r="Q3385" t="s">
        <v>350</v>
      </c>
      <c r="R3385" t="s">
        <v>834</v>
      </c>
      <c r="S3385" t="s">
        <v>585</v>
      </c>
      <c r="T3385" t="s">
        <v>835</v>
      </c>
      <c r="U3385" t="s">
        <v>587</v>
      </c>
      <c r="V3385" t="s">
        <v>379</v>
      </c>
    </row>
    <row r="3386" spans="1:22">
      <c r="A3386">
        <v>62770</v>
      </c>
      <c r="B3386" t="s">
        <v>863</v>
      </c>
      <c r="C3386">
        <v>0.1</v>
      </c>
      <c r="D3386" t="s">
        <v>373</v>
      </c>
      <c r="E3386" t="s">
        <v>374</v>
      </c>
      <c r="F3386">
        <v>2007</v>
      </c>
      <c r="G3386">
        <v>93</v>
      </c>
      <c r="H3386" t="s">
        <v>32</v>
      </c>
      <c r="I3386" t="s">
        <v>131</v>
      </c>
      <c r="J3386" t="s">
        <v>1574</v>
      </c>
      <c r="K3386">
        <v>0.3333333</v>
      </c>
      <c r="L3386">
        <v>15.66667</v>
      </c>
      <c r="M3386">
        <v>47</v>
      </c>
      <c r="N3386">
        <v>1960</v>
      </c>
      <c r="O3386">
        <v>2007</v>
      </c>
      <c r="P3386" t="s">
        <v>454</v>
      </c>
      <c r="Q3386" t="s">
        <v>350</v>
      </c>
      <c r="R3386" t="s">
        <v>863</v>
      </c>
      <c r="S3386" t="s">
        <v>864</v>
      </c>
      <c r="T3386" t="s">
        <v>865</v>
      </c>
      <c r="U3386" t="s">
        <v>862</v>
      </c>
      <c r="V3386" t="s">
        <v>417</v>
      </c>
    </row>
    <row r="3387" spans="1:22">
      <c r="A3387">
        <v>62771</v>
      </c>
      <c r="B3387" t="s">
        <v>859</v>
      </c>
      <c r="C3387">
        <v>0.1</v>
      </c>
      <c r="D3387" t="s">
        <v>373</v>
      </c>
      <c r="E3387" t="s">
        <v>374</v>
      </c>
      <c r="F3387">
        <v>2007</v>
      </c>
      <c r="G3387">
        <v>93</v>
      </c>
      <c r="H3387" t="s">
        <v>32</v>
      </c>
      <c r="I3387" t="s">
        <v>131</v>
      </c>
      <c r="J3387" t="s">
        <v>1574</v>
      </c>
      <c r="K3387">
        <v>0.3333333</v>
      </c>
      <c r="L3387">
        <v>15.66667</v>
      </c>
      <c r="M3387">
        <v>47</v>
      </c>
      <c r="N3387">
        <v>1960</v>
      </c>
      <c r="O3387">
        <v>2007</v>
      </c>
      <c r="P3387" t="s">
        <v>454</v>
      </c>
      <c r="Q3387" t="s">
        <v>350</v>
      </c>
      <c r="R3387" t="s">
        <v>859</v>
      </c>
      <c r="S3387" t="s">
        <v>860</v>
      </c>
      <c r="T3387" t="s">
        <v>861</v>
      </c>
      <c r="U3387" t="s">
        <v>862</v>
      </c>
      <c r="V3387" t="s">
        <v>417</v>
      </c>
    </row>
    <row r="3388" spans="1:22">
      <c r="A3388">
        <v>62772</v>
      </c>
      <c r="B3388" t="s">
        <v>868</v>
      </c>
      <c r="C3388">
        <v>0.1</v>
      </c>
      <c r="D3388" t="s">
        <v>373</v>
      </c>
      <c r="E3388" t="s">
        <v>374</v>
      </c>
      <c r="F3388">
        <v>2007</v>
      </c>
      <c r="G3388">
        <v>93</v>
      </c>
      <c r="H3388" t="s">
        <v>32</v>
      </c>
      <c r="I3388" t="s">
        <v>131</v>
      </c>
      <c r="J3388" t="s">
        <v>1574</v>
      </c>
      <c r="K3388">
        <v>0.3333333</v>
      </c>
      <c r="L3388">
        <v>15.66667</v>
      </c>
      <c r="M3388">
        <v>47</v>
      </c>
      <c r="N3388">
        <v>1960</v>
      </c>
      <c r="O3388">
        <v>2007</v>
      </c>
      <c r="P3388" t="s">
        <v>454</v>
      </c>
      <c r="Q3388" t="s">
        <v>350</v>
      </c>
      <c r="R3388" t="s">
        <v>868</v>
      </c>
      <c r="S3388" t="s">
        <v>869</v>
      </c>
      <c r="T3388" t="s">
        <v>870</v>
      </c>
      <c r="U3388" t="s">
        <v>871</v>
      </c>
      <c r="V3388" t="s">
        <v>379</v>
      </c>
    </row>
    <row r="3389" spans="1:22">
      <c r="A3389">
        <v>62773</v>
      </c>
      <c r="B3389" t="s">
        <v>466</v>
      </c>
      <c r="C3389">
        <v>3.5</v>
      </c>
      <c r="D3389" t="s">
        <v>373</v>
      </c>
      <c r="E3389" t="s">
        <v>374</v>
      </c>
      <c r="F3389">
        <v>2007</v>
      </c>
      <c r="G3389">
        <v>93</v>
      </c>
      <c r="H3389" t="s">
        <v>32</v>
      </c>
      <c r="I3389" t="s">
        <v>131</v>
      </c>
      <c r="J3389" t="s">
        <v>1574</v>
      </c>
      <c r="K3389">
        <v>0.3333333</v>
      </c>
      <c r="L3389">
        <v>15.66667</v>
      </c>
      <c r="M3389">
        <v>47</v>
      </c>
      <c r="N3389">
        <v>1960</v>
      </c>
      <c r="O3389">
        <v>2007</v>
      </c>
      <c r="P3389" t="s">
        <v>454</v>
      </c>
      <c r="Q3389" t="s">
        <v>350</v>
      </c>
      <c r="R3389" t="s">
        <v>466</v>
      </c>
      <c r="S3389" t="s">
        <v>467</v>
      </c>
      <c r="T3389" t="s">
        <v>468</v>
      </c>
      <c r="U3389" t="s">
        <v>459</v>
      </c>
      <c r="V3389" t="s">
        <v>379</v>
      </c>
    </row>
    <row r="3390" spans="1:22">
      <c r="A3390">
        <v>62774</v>
      </c>
      <c r="B3390" t="s">
        <v>920</v>
      </c>
      <c r="C3390">
        <v>1.5</v>
      </c>
      <c r="D3390" t="s">
        <v>373</v>
      </c>
      <c r="E3390" t="s">
        <v>374</v>
      </c>
      <c r="F3390">
        <v>2007</v>
      </c>
      <c r="G3390">
        <v>93</v>
      </c>
      <c r="H3390" t="s">
        <v>32</v>
      </c>
      <c r="I3390" t="s">
        <v>131</v>
      </c>
      <c r="J3390" t="s">
        <v>1574</v>
      </c>
      <c r="K3390">
        <v>0.3333333</v>
      </c>
      <c r="L3390">
        <v>15.66667</v>
      </c>
      <c r="M3390">
        <v>47</v>
      </c>
      <c r="N3390">
        <v>1960</v>
      </c>
      <c r="O3390">
        <v>2007</v>
      </c>
      <c r="P3390" t="s">
        <v>454</v>
      </c>
      <c r="Q3390" t="s">
        <v>350</v>
      </c>
      <c r="R3390" t="s">
        <v>920</v>
      </c>
      <c r="S3390" t="s">
        <v>921</v>
      </c>
      <c r="T3390" t="s">
        <v>922</v>
      </c>
      <c r="U3390" t="s">
        <v>459</v>
      </c>
      <c r="V3390" t="s">
        <v>379</v>
      </c>
    </row>
    <row r="3391" spans="1:22">
      <c r="A3391">
        <v>62775</v>
      </c>
      <c r="B3391" t="s">
        <v>1534</v>
      </c>
      <c r="C3391">
        <v>0.5</v>
      </c>
      <c r="D3391" t="s">
        <v>373</v>
      </c>
      <c r="E3391" t="s">
        <v>374</v>
      </c>
      <c r="F3391">
        <v>2007</v>
      </c>
      <c r="G3391">
        <v>93</v>
      </c>
      <c r="H3391" t="s">
        <v>32</v>
      </c>
      <c r="I3391" t="s">
        <v>131</v>
      </c>
      <c r="J3391" t="s">
        <v>1574</v>
      </c>
      <c r="K3391">
        <v>0.3333333</v>
      </c>
      <c r="L3391">
        <v>15.66667</v>
      </c>
      <c r="M3391">
        <v>47</v>
      </c>
      <c r="N3391">
        <v>1960</v>
      </c>
      <c r="O3391">
        <v>2007</v>
      </c>
      <c r="P3391" t="s">
        <v>454</v>
      </c>
      <c r="Q3391" t="s">
        <v>350</v>
      </c>
      <c r="R3391" t="s">
        <v>1535</v>
      </c>
      <c r="S3391" t="s">
        <v>1536</v>
      </c>
      <c r="T3391" t="s">
        <v>898</v>
      </c>
      <c r="U3391" t="s">
        <v>459</v>
      </c>
      <c r="V3391" t="s">
        <v>379</v>
      </c>
    </row>
    <row r="3392" spans="1:22">
      <c r="A3392">
        <v>62776</v>
      </c>
      <c r="B3392" t="s">
        <v>892</v>
      </c>
      <c r="C3392">
        <v>0.5</v>
      </c>
      <c r="D3392" t="s">
        <v>373</v>
      </c>
      <c r="E3392" t="s">
        <v>374</v>
      </c>
      <c r="F3392">
        <v>2007</v>
      </c>
      <c r="G3392">
        <v>93</v>
      </c>
      <c r="H3392" t="s">
        <v>32</v>
      </c>
      <c r="I3392" t="s">
        <v>131</v>
      </c>
      <c r="J3392" t="s">
        <v>1574</v>
      </c>
      <c r="K3392">
        <v>0.3333333</v>
      </c>
      <c r="L3392">
        <v>15.66667</v>
      </c>
      <c r="M3392">
        <v>47</v>
      </c>
      <c r="N3392">
        <v>1960</v>
      </c>
      <c r="O3392">
        <v>2007</v>
      </c>
      <c r="P3392" t="s">
        <v>454</v>
      </c>
      <c r="Q3392" t="s">
        <v>350</v>
      </c>
      <c r="R3392" t="s">
        <v>892</v>
      </c>
      <c r="S3392" t="s">
        <v>498</v>
      </c>
      <c r="T3392" t="s">
        <v>893</v>
      </c>
      <c r="U3392" t="s">
        <v>459</v>
      </c>
      <c r="V3392" t="s">
        <v>379</v>
      </c>
    </row>
    <row r="3393" spans="1:22">
      <c r="A3393">
        <v>62777</v>
      </c>
      <c r="B3393" t="s">
        <v>1473</v>
      </c>
      <c r="C3393">
        <v>0.5</v>
      </c>
      <c r="D3393" t="s">
        <v>373</v>
      </c>
      <c r="E3393" t="s">
        <v>374</v>
      </c>
      <c r="F3393">
        <v>2007</v>
      </c>
      <c r="G3393">
        <v>93</v>
      </c>
      <c r="H3393" t="s">
        <v>32</v>
      </c>
      <c r="I3393" t="s">
        <v>131</v>
      </c>
      <c r="J3393" t="s">
        <v>1574</v>
      </c>
      <c r="K3393">
        <v>0.3333333</v>
      </c>
      <c r="L3393">
        <v>15.66667</v>
      </c>
      <c r="M3393">
        <v>47</v>
      </c>
      <c r="N3393">
        <v>1960</v>
      </c>
      <c r="O3393">
        <v>2007</v>
      </c>
      <c r="P3393" t="s">
        <v>454</v>
      </c>
      <c r="Q3393" t="s">
        <v>350</v>
      </c>
      <c r="R3393" t="s">
        <v>1473</v>
      </c>
      <c r="S3393" t="s">
        <v>548</v>
      </c>
      <c r="T3393" t="s">
        <v>1474</v>
      </c>
      <c r="U3393" t="s">
        <v>459</v>
      </c>
      <c r="V3393" t="s">
        <v>379</v>
      </c>
    </row>
    <row r="3394" spans="1:22">
      <c r="A3394">
        <v>62778</v>
      </c>
      <c r="B3394" t="s">
        <v>879</v>
      </c>
      <c r="C3394">
        <v>0.5</v>
      </c>
      <c r="D3394" t="s">
        <v>373</v>
      </c>
      <c r="E3394" t="s">
        <v>374</v>
      </c>
      <c r="F3394">
        <v>2007</v>
      </c>
      <c r="G3394">
        <v>93</v>
      </c>
      <c r="H3394" t="s">
        <v>32</v>
      </c>
      <c r="I3394" t="s">
        <v>131</v>
      </c>
      <c r="J3394" t="s">
        <v>1574</v>
      </c>
      <c r="K3394">
        <v>0.3333333</v>
      </c>
      <c r="L3394">
        <v>15.66667</v>
      </c>
      <c r="M3394">
        <v>47</v>
      </c>
      <c r="N3394">
        <v>1960</v>
      </c>
      <c r="O3394">
        <v>2007</v>
      </c>
      <c r="P3394" t="s">
        <v>454</v>
      </c>
      <c r="Q3394" t="s">
        <v>350</v>
      </c>
      <c r="R3394" t="s">
        <v>879</v>
      </c>
      <c r="S3394" t="s">
        <v>548</v>
      </c>
      <c r="T3394" t="s">
        <v>880</v>
      </c>
      <c r="U3394" t="s">
        <v>459</v>
      </c>
      <c r="V3394" t="s">
        <v>379</v>
      </c>
    </row>
    <row r="3395" spans="1:22">
      <c r="A3395">
        <v>62779</v>
      </c>
      <c r="B3395" t="s">
        <v>927</v>
      </c>
      <c r="C3395">
        <v>0.1</v>
      </c>
      <c r="D3395" t="s">
        <v>373</v>
      </c>
      <c r="E3395" t="s">
        <v>374</v>
      </c>
      <c r="F3395">
        <v>2007</v>
      </c>
      <c r="G3395">
        <v>93</v>
      </c>
      <c r="H3395" t="s">
        <v>32</v>
      </c>
      <c r="I3395" t="s">
        <v>131</v>
      </c>
      <c r="J3395" t="s">
        <v>1574</v>
      </c>
      <c r="K3395">
        <v>0.3333333</v>
      </c>
      <c r="L3395">
        <v>15.66667</v>
      </c>
      <c r="M3395">
        <v>47</v>
      </c>
      <c r="N3395">
        <v>1960</v>
      </c>
      <c r="O3395">
        <v>2007</v>
      </c>
      <c r="P3395" t="s">
        <v>454</v>
      </c>
      <c r="Q3395" t="s">
        <v>350</v>
      </c>
      <c r="R3395" t="s">
        <v>927</v>
      </c>
      <c r="S3395" t="s">
        <v>928</v>
      </c>
      <c r="T3395" t="s">
        <v>929</v>
      </c>
      <c r="U3395" t="s">
        <v>459</v>
      </c>
      <c r="V3395" t="s">
        <v>379</v>
      </c>
    </row>
    <row r="3396" spans="1:22">
      <c r="A3396">
        <v>62780</v>
      </c>
      <c r="B3396" t="s">
        <v>930</v>
      </c>
      <c r="C3396">
        <v>0.1</v>
      </c>
      <c r="D3396" t="s">
        <v>373</v>
      </c>
      <c r="E3396" t="s">
        <v>374</v>
      </c>
      <c r="F3396">
        <v>2007</v>
      </c>
      <c r="G3396">
        <v>93</v>
      </c>
      <c r="H3396" t="s">
        <v>32</v>
      </c>
      <c r="I3396" t="s">
        <v>131</v>
      </c>
      <c r="J3396" t="s">
        <v>1574</v>
      </c>
      <c r="K3396">
        <v>0.3333333</v>
      </c>
      <c r="L3396">
        <v>15.66667</v>
      </c>
      <c r="M3396">
        <v>47</v>
      </c>
      <c r="N3396">
        <v>1960</v>
      </c>
      <c r="O3396">
        <v>2007</v>
      </c>
      <c r="P3396" t="s">
        <v>454</v>
      </c>
      <c r="Q3396" t="s">
        <v>350</v>
      </c>
      <c r="R3396" t="s">
        <v>930</v>
      </c>
      <c r="S3396" t="s">
        <v>931</v>
      </c>
      <c r="T3396" t="s">
        <v>932</v>
      </c>
      <c r="U3396" t="s">
        <v>459</v>
      </c>
      <c r="V3396" t="s">
        <v>379</v>
      </c>
    </row>
    <row r="3397" spans="1:22">
      <c r="A3397">
        <v>62781</v>
      </c>
      <c r="B3397" t="s">
        <v>883</v>
      </c>
      <c r="C3397">
        <v>0.1</v>
      </c>
      <c r="D3397" t="s">
        <v>373</v>
      </c>
      <c r="E3397" t="s">
        <v>374</v>
      </c>
      <c r="F3397">
        <v>2007</v>
      </c>
      <c r="G3397">
        <v>93</v>
      </c>
      <c r="H3397" t="s">
        <v>32</v>
      </c>
      <c r="I3397" t="s">
        <v>131</v>
      </c>
      <c r="J3397" t="s">
        <v>1574</v>
      </c>
      <c r="K3397">
        <v>0.3333333</v>
      </c>
      <c r="L3397">
        <v>15.66667</v>
      </c>
      <c r="M3397">
        <v>47</v>
      </c>
      <c r="N3397">
        <v>1960</v>
      </c>
      <c r="O3397">
        <v>2007</v>
      </c>
      <c r="P3397" t="s">
        <v>454</v>
      </c>
      <c r="Q3397" t="s">
        <v>350</v>
      </c>
      <c r="R3397" t="s">
        <v>883</v>
      </c>
      <c r="S3397" t="s">
        <v>884</v>
      </c>
      <c r="T3397" t="s">
        <v>397</v>
      </c>
      <c r="U3397" t="s">
        <v>459</v>
      </c>
      <c r="V3397" t="s">
        <v>379</v>
      </c>
    </row>
    <row r="3398" spans="1:22">
      <c r="A3398">
        <v>62782</v>
      </c>
      <c r="B3398" t="s">
        <v>1475</v>
      </c>
      <c r="C3398">
        <v>0.1</v>
      </c>
      <c r="D3398" t="s">
        <v>373</v>
      </c>
      <c r="E3398" t="s">
        <v>374</v>
      </c>
      <c r="F3398">
        <v>2007</v>
      </c>
      <c r="G3398">
        <v>93</v>
      </c>
      <c r="H3398" t="s">
        <v>32</v>
      </c>
      <c r="I3398" t="s">
        <v>131</v>
      </c>
      <c r="J3398" t="s">
        <v>1574</v>
      </c>
      <c r="K3398">
        <v>0.3333333</v>
      </c>
      <c r="L3398">
        <v>15.66667</v>
      </c>
      <c r="M3398">
        <v>47</v>
      </c>
      <c r="N3398">
        <v>1960</v>
      </c>
      <c r="O3398">
        <v>2007</v>
      </c>
      <c r="P3398" t="s">
        <v>454</v>
      </c>
      <c r="Q3398" t="s">
        <v>350</v>
      </c>
      <c r="R3398" t="s">
        <v>1475</v>
      </c>
      <c r="S3398" t="s">
        <v>1476</v>
      </c>
      <c r="T3398" t="s">
        <v>1477</v>
      </c>
      <c r="U3398" t="s">
        <v>459</v>
      </c>
      <c r="V3398" t="s">
        <v>379</v>
      </c>
    </row>
    <row r="3399" spans="1:22">
      <c r="A3399">
        <v>62783</v>
      </c>
      <c r="B3399" t="s">
        <v>912</v>
      </c>
      <c r="C3399">
        <v>0.1</v>
      </c>
      <c r="D3399" t="s">
        <v>373</v>
      </c>
      <c r="E3399" t="s">
        <v>374</v>
      </c>
      <c r="F3399">
        <v>2007</v>
      </c>
      <c r="G3399">
        <v>93</v>
      </c>
      <c r="H3399" t="s">
        <v>32</v>
      </c>
      <c r="I3399" t="s">
        <v>131</v>
      </c>
      <c r="J3399" t="s">
        <v>1574</v>
      </c>
      <c r="K3399">
        <v>0.3333333</v>
      </c>
      <c r="L3399">
        <v>15.66667</v>
      </c>
      <c r="M3399">
        <v>47</v>
      </c>
      <c r="N3399">
        <v>1960</v>
      </c>
      <c r="O3399">
        <v>2007</v>
      </c>
      <c r="P3399" t="s">
        <v>454</v>
      </c>
      <c r="Q3399" t="s">
        <v>350</v>
      </c>
      <c r="R3399" t="s">
        <v>912</v>
      </c>
      <c r="S3399" t="s">
        <v>464</v>
      </c>
      <c r="T3399" t="s">
        <v>913</v>
      </c>
      <c r="U3399" t="s">
        <v>459</v>
      </c>
      <c r="V3399" t="s">
        <v>379</v>
      </c>
    </row>
    <row r="3400" spans="1:22">
      <c r="A3400">
        <v>62784</v>
      </c>
      <c r="B3400" t="s">
        <v>1466</v>
      </c>
      <c r="C3400">
        <v>0.1</v>
      </c>
      <c r="D3400" t="s">
        <v>373</v>
      </c>
      <c r="E3400" t="s">
        <v>374</v>
      </c>
      <c r="F3400">
        <v>2007</v>
      </c>
      <c r="G3400">
        <v>93</v>
      </c>
      <c r="H3400" t="s">
        <v>32</v>
      </c>
      <c r="I3400" t="s">
        <v>131</v>
      </c>
      <c r="J3400" t="s">
        <v>1574</v>
      </c>
      <c r="K3400">
        <v>0.3333333</v>
      </c>
      <c r="L3400">
        <v>15.66667</v>
      </c>
      <c r="M3400">
        <v>47</v>
      </c>
      <c r="N3400">
        <v>1960</v>
      </c>
      <c r="O3400">
        <v>2007</v>
      </c>
      <c r="P3400" t="s">
        <v>454</v>
      </c>
      <c r="Q3400" t="s">
        <v>350</v>
      </c>
      <c r="R3400" t="s">
        <v>1467</v>
      </c>
      <c r="S3400" t="s">
        <v>464</v>
      </c>
      <c r="T3400" t="s">
        <v>1468</v>
      </c>
      <c r="U3400" t="s">
        <v>459</v>
      </c>
      <c r="V3400" t="s">
        <v>379</v>
      </c>
    </row>
    <row r="3401" spans="1:22">
      <c r="A3401">
        <v>62785</v>
      </c>
      <c r="B3401" t="s">
        <v>1469</v>
      </c>
      <c r="C3401">
        <v>0.1</v>
      </c>
      <c r="D3401" t="s">
        <v>373</v>
      </c>
      <c r="E3401" t="s">
        <v>374</v>
      </c>
      <c r="F3401">
        <v>2007</v>
      </c>
      <c r="G3401">
        <v>93</v>
      </c>
      <c r="H3401" t="s">
        <v>32</v>
      </c>
      <c r="I3401" t="s">
        <v>131</v>
      </c>
      <c r="J3401" t="s">
        <v>1574</v>
      </c>
      <c r="K3401">
        <v>0.3333333</v>
      </c>
      <c r="L3401">
        <v>15.66667</v>
      </c>
      <c r="M3401">
        <v>47</v>
      </c>
      <c r="N3401">
        <v>1960</v>
      </c>
      <c r="O3401">
        <v>2007</v>
      </c>
      <c r="P3401" t="s">
        <v>454</v>
      </c>
      <c r="Q3401" t="s">
        <v>350</v>
      </c>
      <c r="R3401" t="s">
        <v>1469</v>
      </c>
      <c r="S3401" t="s">
        <v>548</v>
      </c>
      <c r="T3401" t="s">
        <v>471</v>
      </c>
      <c r="U3401" t="s">
        <v>459</v>
      </c>
      <c r="V3401" t="s">
        <v>379</v>
      </c>
    </row>
    <row r="3402" spans="1:22">
      <c r="A3402">
        <v>62786</v>
      </c>
      <c r="B3402" t="s">
        <v>1527</v>
      </c>
      <c r="C3402">
        <v>0.1</v>
      </c>
      <c r="D3402" t="s">
        <v>373</v>
      </c>
      <c r="E3402" t="s">
        <v>374</v>
      </c>
      <c r="F3402">
        <v>2007</v>
      </c>
      <c r="G3402">
        <v>93</v>
      </c>
      <c r="H3402" t="s">
        <v>32</v>
      </c>
      <c r="I3402" t="s">
        <v>131</v>
      </c>
      <c r="J3402" t="s">
        <v>1574</v>
      </c>
      <c r="K3402">
        <v>0.3333333</v>
      </c>
      <c r="L3402">
        <v>15.66667</v>
      </c>
      <c r="M3402">
        <v>47</v>
      </c>
      <c r="N3402">
        <v>1960</v>
      </c>
      <c r="O3402">
        <v>2007</v>
      </c>
      <c r="P3402" t="s">
        <v>454</v>
      </c>
      <c r="Q3402" t="s">
        <v>350</v>
      </c>
      <c r="R3402" t="s">
        <v>1527</v>
      </c>
      <c r="S3402" t="s">
        <v>1528</v>
      </c>
      <c r="T3402" t="s">
        <v>1529</v>
      </c>
      <c r="U3402" t="s">
        <v>687</v>
      </c>
      <c r="V3402" t="s">
        <v>379</v>
      </c>
    </row>
    <row r="3403" spans="1:22">
      <c r="A3403">
        <v>62787</v>
      </c>
      <c r="B3403" t="s">
        <v>1371</v>
      </c>
      <c r="C3403">
        <v>0.1</v>
      </c>
      <c r="D3403" t="s">
        <v>373</v>
      </c>
      <c r="E3403" t="s">
        <v>374</v>
      </c>
      <c r="F3403">
        <v>2007</v>
      </c>
      <c r="G3403">
        <v>93</v>
      </c>
      <c r="H3403" t="s">
        <v>32</v>
      </c>
      <c r="I3403" t="s">
        <v>131</v>
      </c>
      <c r="J3403" t="s">
        <v>1574</v>
      </c>
      <c r="K3403">
        <v>0.3333333</v>
      </c>
      <c r="L3403">
        <v>15.66667</v>
      </c>
      <c r="M3403">
        <v>47</v>
      </c>
      <c r="N3403">
        <v>1960</v>
      </c>
      <c r="O3403">
        <v>2007</v>
      </c>
      <c r="P3403" t="s">
        <v>454</v>
      </c>
      <c r="Q3403" t="s">
        <v>350</v>
      </c>
      <c r="R3403" t="s">
        <v>1371</v>
      </c>
      <c r="S3403" t="s">
        <v>1372</v>
      </c>
      <c r="T3403" t="s">
        <v>1053</v>
      </c>
      <c r="U3403" t="s">
        <v>526</v>
      </c>
      <c r="V3403" t="s">
        <v>379</v>
      </c>
    </row>
    <row r="3404" spans="1:22">
      <c r="A3404">
        <v>62788</v>
      </c>
      <c r="B3404" t="s">
        <v>523</v>
      </c>
      <c r="C3404">
        <v>0.1</v>
      </c>
      <c r="D3404" t="s">
        <v>373</v>
      </c>
      <c r="E3404" t="s">
        <v>374</v>
      </c>
      <c r="F3404">
        <v>2007</v>
      </c>
      <c r="G3404">
        <v>93</v>
      </c>
      <c r="H3404" t="s">
        <v>32</v>
      </c>
      <c r="I3404" t="s">
        <v>131</v>
      </c>
      <c r="J3404" t="s">
        <v>1574</v>
      </c>
      <c r="K3404">
        <v>0.3333333</v>
      </c>
      <c r="L3404">
        <v>15.66667</v>
      </c>
      <c r="M3404">
        <v>47</v>
      </c>
      <c r="N3404">
        <v>1960</v>
      </c>
      <c r="O3404">
        <v>2007</v>
      </c>
      <c r="P3404" t="s">
        <v>454</v>
      </c>
      <c r="Q3404" t="s">
        <v>350</v>
      </c>
      <c r="R3404" t="s">
        <v>523</v>
      </c>
      <c r="S3404" t="s">
        <v>524</v>
      </c>
      <c r="T3404" t="s">
        <v>525</v>
      </c>
      <c r="U3404" t="s">
        <v>526</v>
      </c>
      <c r="V3404" t="s">
        <v>379</v>
      </c>
    </row>
    <row r="3405" spans="1:22">
      <c r="A3405">
        <v>62789</v>
      </c>
      <c r="B3405" t="s">
        <v>949</v>
      </c>
      <c r="C3405">
        <v>0.5</v>
      </c>
      <c r="D3405" t="s">
        <v>373</v>
      </c>
      <c r="E3405" t="s">
        <v>374</v>
      </c>
      <c r="F3405">
        <v>2007</v>
      </c>
      <c r="G3405">
        <v>93</v>
      </c>
      <c r="H3405" t="s">
        <v>32</v>
      </c>
      <c r="I3405" t="s">
        <v>131</v>
      </c>
      <c r="J3405" t="s">
        <v>1574</v>
      </c>
      <c r="K3405">
        <v>0.3333333</v>
      </c>
      <c r="L3405">
        <v>15.66667</v>
      </c>
      <c r="M3405">
        <v>47</v>
      </c>
      <c r="N3405">
        <v>1960</v>
      </c>
      <c r="O3405">
        <v>2007</v>
      </c>
      <c r="P3405" t="s">
        <v>454</v>
      </c>
      <c r="Q3405" t="s">
        <v>350</v>
      </c>
      <c r="R3405" t="s">
        <v>949</v>
      </c>
      <c r="S3405" t="s">
        <v>950</v>
      </c>
      <c r="T3405" t="s">
        <v>951</v>
      </c>
      <c r="U3405" t="s">
        <v>618</v>
      </c>
      <c r="V3405" t="s">
        <v>379</v>
      </c>
    </row>
    <row r="3406" spans="1:22">
      <c r="A3406">
        <v>62790</v>
      </c>
      <c r="B3406" t="s">
        <v>1373</v>
      </c>
      <c r="C3406">
        <v>0.1</v>
      </c>
      <c r="D3406" t="s">
        <v>373</v>
      </c>
      <c r="E3406" t="s">
        <v>374</v>
      </c>
      <c r="F3406">
        <v>2007</v>
      </c>
      <c r="G3406">
        <v>93</v>
      </c>
      <c r="H3406" t="s">
        <v>32</v>
      </c>
      <c r="I3406" t="s">
        <v>131</v>
      </c>
      <c r="J3406" t="s">
        <v>1574</v>
      </c>
      <c r="K3406">
        <v>0.3333333</v>
      </c>
      <c r="L3406">
        <v>15.66667</v>
      </c>
      <c r="M3406">
        <v>47</v>
      </c>
      <c r="N3406">
        <v>1960</v>
      </c>
      <c r="O3406">
        <v>2007</v>
      </c>
      <c r="P3406" t="s">
        <v>454</v>
      </c>
      <c r="Q3406" t="s">
        <v>350</v>
      </c>
      <c r="R3406" t="s">
        <v>1373</v>
      </c>
      <c r="S3406" t="s">
        <v>616</v>
      </c>
      <c r="T3406" t="s">
        <v>1134</v>
      </c>
      <c r="U3406" t="s">
        <v>618</v>
      </c>
      <c r="V3406" t="s">
        <v>379</v>
      </c>
    </row>
    <row r="3407" spans="1:22">
      <c r="A3407">
        <v>62791</v>
      </c>
      <c r="B3407" t="s">
        <v>955</v>
      </c>
      <c r="C3407">
        <v>0.1</v>
      </c>
      <c r="D3407" t="s">
        <v>373</v>
      </c>
      <c r="E3407" t="s">
        <v>374</v>
      </c>
      <c r="F3407">
        <v>2007</v>
      </c>
      <c r="G3407">
        <v>93</v>
      </c>
      <c r="H3407" t="s">
        <v>32</v>
      </c>
      <c r="I3407" t="s">
        <v>131</v>
      </c>
      <c r="J3407" t="s">
        <v>1574</v>
      </c>
      <c r="K3407">
        <v>0.3333333</v>
      </c>
      <c r="L3407">
        <v>15.66667</v>
      </c>
      <c r="M3407">
        <v>47</v>
      </c>
      <c r="N3407">
        <v>1960</v>
      </c>
      <c r="O3407">
        <v>2007</v>
      </c>
      <c r="P3407" t="s">
        <v>454</v>
      </c>
      <c r="Q3407" t="s">
        <v>350</v>
      </c>
      <c r="R3407" t="s">
        <v>955</v>
      </c>
      <c r="S3407" t="s">
        <v>689</v>
      </c>
      <c r="T3407" t="s">
        <v>956</v>
      </c>
      <c r="U3407" t="s">
        <v>618</v>
      </c>
      <c r="V3407" t="s">
        <v>379</v>
      </c>
    </row>
    <row r="3408" spans="1:22">
      <c r="A3408">
        <v>62792</v>
      </c>
      <c r="B3408" t="s">
        <v>957</v>
      </c>
      <c r="C3408">
        <v>0.1</v>
      </c>
      <c r="D3408" t="s">
        <v>373</v>
      </c>
      <c r="E3408" t="s">
        <v>374</v>
      </c>
      <c r="F3408">
        <v>2007</v>
      </c>
      <c r="G3408">
        <v>93</v>
      </c>
      <c r="H3408" t="s">
        <v>32</v>
      </c>
      <c r="I3408" t="s">
        <v>131</v>
      </c>
      <c r="J3408" t="s">
        <v>1574</v>
      </c>
      <c r="K3408">
        <v>0.3333333</v>
      </c>
      <c r="L3408">
        <v>15.66667</v>
      </c>
      <c r="M3408">
        <v>47</v>
      </c>
      <c r="N3408">
        <v>1960</v>
      </c>
      <c r="O3408">
        <v>2007</v>
      </c>
      <c r="P3408" t="s">
        <v>454</v>
      </c>
      <c r="Q3408" t="s">
        <v>350</v>
      </c>
      <c r="R3408" t="s">
        <v>957</v>
      </c>
      <c r="S3408" t="s">
        <v>689</v>
      </c>
      <c r="T3408" t="s">
        <v>958</v>
      </c>
      <c r="U3408" t="s">
        <v>618</v>
      </c>
      <c r="V3408" t="s">
        <v>379</v>
      </c>
    </row>
    <row r="3409" spans="1:22">
      <c r="A3409">
        <v>62793</v>
      </c>
      <c r="B3409" t="s">
        <v>946</v>
      </c>
      <c r="C3409">
        <v>0.1</v>
      </c>
      <c r="D3409" t="s">
        <v>373</v>
      </c>
      <c r="E3409" t="s">
        <v>374</v>
      </c>
      <c r="F3409">
        <v>2007</v>
      </c>
      <c r="G3409">
        <v>93</v>
      </c>
      <c r="H3409" t="s">
        <v>32</v>
      </c>
      <c r="I3409" t="s">
        <v>131</v>
      </c>
      <c r="J3409" t="s">
        <v>1574</v>
      </c>
      <c r="K3409">
        <v>0.3333333</v>
      </c>
      <c r="L3409">
        <v>15.66667</v>
      </c>
      <c r="M3409">
        <v>47</v>
      </c>
      <c r="N3409">
        <v>1960</v>
      </c>
      <c r="O3409">
        <v>2007</v>
      </c>
      <c r="P3409" t="s">
        <v>454</v>
      </c>
      <c r="Q3409" t="s">
        <v>350</v>
      </c>
      <c r="R3409" t="s">
        <v>946</v>
      </c>
      <c r="S3409" t="s">
        <v>947</v>
      </c>
      <c r="T3409" t="s">
        <v>948</v>
      </c>
      <c r="U3409" t="s">
        <v>618</v>
      </c>
      <c r="V3409" t="s">
        <v>379</v>
      </c>
    </row>
    <row r="3410" spans="1:22">
      <c r="A3410">
        <v>62794</v>
      </c>
      <c r="B3410" t="s">
        <v>1459</v>
      </c>
      <c r="C3410">
        <v>0.1</v>
      </c>
      <c r="D3410" t="s">
        <v>373</v>
      </c>
      <c r="E3410" t="s">
        <v>374</v>
      </c>
      <c r="F3410">
        <v>2007</v>
      </c>
      <c r="G3410">
        <v>93</v>
      </c>
      <c r="H3410" t="s">
        <v>32</v>
      </c>
      <c r="I3410" t="s">
        <v>131</v>
      </c>
      <c r="J3410" t="s">
        <v>1574</v>
      </c>
      <c r="K3410">
        <v>0.3333333</v>
      </c>
      <c r="L3410">
        <v>15.66667</v>
      </c>
      <c r="M3410">
        <v>47</v>
      </c>
      <c r="N3410">
        <v>1960</v>
      </c>
      <c r="O3410">
        <v>2007</v>
      </c>
      <c r="P3410" t="s">
        <v>454</v>
      </c>
      <c r="Q3410" t="s">
        <v>350</v>
      </c>
      <c r="R3410" t="s">
        <v>1459</v>
      </c>
      <c r="S3410" t="s">
        <v>950</v>
      </c>
      <c r="T3410" t="s">
        <v>1460</v>
      </c>
      <c r="U3410" t="s">
        <v>618</v>
      </c>
      <c r="V3410" t="s">
        <v>379</v>
      </c>
    </row>
    <row r="3411" spans="1:22">
      <c r="A3411">
        <v>62795</v>
      </c>
      <c r="B3411" t="s">
        <v>959</v>
      </c>
      <c r="C3411">
        <v>1.5</v>
      </c>
      <c r="D3411" t="s">
        <v>373</v>
      </c>
      <c r="E3411" t="s">
        <v>374</v>
      </c>
      <c r="F3411">
        <v>2007</v>
      </c>
      <c r="G3411">
        <v>93</v>
      </c>
      <c r="H3411" t="s">
        <v>32</v>
      </c>
      <c r="I3411" t="s">
        <v>131</v>
      </c>
      <c r="J3411" t="s">
        <v>1574</v>
      </c>
      <c r="K3411">
        <v>0.3333333</v>
      </c>
      <c r="L3411">
        <v>15.66667</v>
      </c>
      <c r="M3411">
        <v>47</v>
      </c>
      <c r="N3411">
        <v>1960</v>
      </c>
      <c r="O3411">
        <v>2007</v>
      </c>
      <c r="P3411" t="s">
        <v>454</v>
      </c>
      <c r="Q3411" t="s">
        <v>350</v>
      </c>
      <c r="R3411" t="s">
        <v>959</v>
      </c>
      <c r="S3411" t="s">
        <v>960</v>
      </c>
      <c r="T3411" t="s">
        <v>433</v>
      </c>
      <c r="U3411" t="s">
        <v>961</v>
      </c>
      <c r="V3411" t="s">
        <v>379</v>
      </c>
    </row>
    <row r="3412" spans="1:22">
      <c r="A3412">
        <v>62796</v>
      </c>
      <c r="B3412" t="s">
        <v>964</v>
      </c>
      <c r="C3412">
        <v>0.5</v>
      </c>
      <c r="D3412" t="s">
        <v>373</v>
      </c>
      <c r="E3412" t="s">
        <v>374</v>
      </c>
      <c r="F3412">
        <v>2007</v>
      </c>
      <c r="G3412">
        <v>93</v>
      </c>
      <c r="H3412" t="s">
        <v>32</v>
      </c>
      <c r="I3412" t="s">
        <v>131</v>
      </c>
      <c r="J3412" t="s">
        <v>1574</v>
      </c>
      <c r="K3412">
        <v>0.3333333</v>
      </c>
      <c r="L3412">
        <v>15.66667</v>
      </c>
      <c r="M3412">
        <v>47</v>
      </c>
      <c r="N3412">
        <v>1960</v>
      </c>
      <c r="O3412">
        <v>2007</v>
      </c>
      <c r="P3412" t="s">
        <v>454</v>
      </c>
      <c r="Q3412" t="s">
        <v>350</v>
      </c>
      <c r="R3412" t="s">
        <v>964</v>
      </c>
      <c r="S3412" t="s">
        <v>399</v>
      </c>
      <c r="T3412" t="s">
        <v>965</v>
      </c>
      <c r="U3412" t="s">
        <v>391</v>
      </c>
      <c r="V3412" t="s">
        <v>392</v>
      </c>
    </row>
    <row r="3413" spans="1:22">
      <c r="A3413">
        <v>62797</v>
      </c>
      <c r="B3413" t="s">
        <v>976</v>
      </c>
      <c r="C3413">
        <v>0.5</v>
      </c>
      <c r="D3413" t="s">
        <v>373</v>
      </c>
      <c r="E3413" t="s">
        <v>374</v>
      </c>
      <c r="F3413">
        <v>2007</v>
      </c>
      <c r="G3413">
        <v>93</v>
      </c>
      <c r="H3413" t="s">
        <v>32</v>
      </c>
      <c r="I3413" t="s">
        <v>131</v>
      </c>
      <c r="J3413" t="s">
        <v>1574</v>
      </c>
      <c r="K3413">
        <v>0.3333333</v>
      </c>
      <c r="L3413">
        <v>15.66667</v>
      </c>
      <c r="M3413">
        <v>47</v>
      </c>
      <c r="N3413">
        <v>1960</v>
      </c>
      <c r="O3413">
        <v>2007</v>
      </c>
      <c r="P3413" t="s">
        <v>454</v>
      </c>
      <c r="Q3413" t="s">
        <v>350</v>
      </c>
      <c r="R3413" t="s">
        <v>977</v>
      </c>
      <c r="S3413" t="s">
        <v>978</v>
      </c>
      <c r="T3413" t="s">
        <v>529</v>
      </c>
      <c r="U3413" t="s">
        <v>530</v>
      </c>
      <c r="V3413" t="s">
        <v>379</v>
      </c>
    </row>
    <row r="3414" spans="1:22">
      <c r="A3414">
        <v>62798</v>
      </c>
      <c r="B3414" t="s">
        <v>973</v>
      </c>
      <c r="C3414">
        <v>0.1</v>
      </c>
      <c r="D3414" t="s">
        <v>373</v>
      </c>
      <c r="E3414" t="s">
        <v>374</v>
      </c>
      <c r="F3414">
        <v>2007</v>
      </c>
      <c r="G3414">
        <v>93</v>
      </c>
      <c r="H3414" t="s">
        <v>32</v>
      </c>
      <c r="I3414" t="s">
        <v>131</v>
      </c>
      <c r="J3414" t="s">
        <v>1574</v>
      </c>
      <c r="K3414">
        <v>0.3333333</v>
      </c>
      <c r="L3414">
        <v>15.66667</v>
      </c>
      <c r="M3414">
        <v>47</v>
      </c>
      <c r="N3414">
        <v>1960</v>
      </c>
      <c r="O3414">
        <v>2007</v>
      </c>
      <c r="P3414" t="s">
        <v>454</v>
      </c>
      <c r="Q3414" t="s">
        <v>350</v>
      </c>
      <c r="R3414" t="s">
        <v>973</v>
      </c>
      <c r="S3414" t="s">
        <v>974</v>
      </c>
      <c r="T3414" t="s">
        <v>975</v>
      </c>
      <c r="U3414" t="s">
        <v>530</v>
      </c>
      <c r="V3414" t="s">
        <v>379</v>
      </c>
    </row>
    <row r="3415" spans="1:22">
      <c r="A3415">
        <v>62799</v>
      </c>
      <c r="B3415" t="s">
        <v>1484</v>
      </c>
      <c r="C3415">
        <v>0.1</v>
      </c>
      <c r="D3415" t="s">
        <v>373</v>
      </c>
      <c r="E3415" t="s">
        <v>374</v>
      </c>
      <c r="F3415">
        <v>2007</v>
      </c>
      <c r="G3415">
        <v>93</v>
      </c>
      <c r="H3415" t="s">
        <v>32</v>
      </c>
      <c r="I3415" t="s">
        <v>131</v>
      </c>
      <c r="J3415" t="s">
        <v>1574</v>
      </c>
      <c r="K3415">
        <v>0.3333333</v>
      </c>
      <c r="L3415">
        <v>15.66667</v>
      </c>
      <c r="M3415">
        <v>47</v>
      </c>
      <c r="N3415">
        <v>1960</v>
      </c>
      <c r="O3415">
        <v>2007</v>
      </c>
      <c r="P3415" t="s">
        <v>454</v>
      </c>
      <c r="Q3415" t="s">
        <v>350</v>
      </c>
      <c r="R3415" t="s">
        <v>1485</v>
      </c>
      <c r="S3415" t="s">
        <v>739</v>
      </c>
      <c r="T3415" t="s">
        <v>1115</v>
      </c>
      <c r="U3415" t="s">
        <v>530</v>
      </c>
      <c r="V3415" t="s">
        <v>379</v>
      </c>
    </row>
    <row r="3416" spans="1:22">
      <c r="A3416">
        <v>62800</v>
      </c>
      <c r="B3416" t="s">
        <v>527</v>
      </c>
      <c r="C3416">
        <v>0.1</v>
      </c>
      <c r="D3416" t="s">
        <v>373</v>
      </c>
      <c r="E3416" t="s">
        <v>374</v>
      </c>
      <c r="F3416">
        <v>2007</v>
      </c>
      <c r="G3416">
        <v>93</v>
      </c>
      <c r="H3416" t="s">
        <v>32</v>
      </c>
      <c r="I3416" t="s">
        <v>131</v>
      </c>
      <c r="J3416" t="s">
        <v>1574</v>
      </c>
      <c r="K3416">
        <v>0.3333333</v>
      </c>
      <c r="L3416">
        <v>15.66667</v>
      </c>
      <c r="M3416">
        <v>47</v>
      </c>
      <c r="N3416">
        <v>1960</v>
      </c>
      <c r="O3416">
        <v>2007</v>
      </c>
      <c r="P3416" t="s">
        <v>454</v>
      </c>
      <c r="Q3416" t="s">
        <v>350</v>
      </c>
      <c r="R3416" t="s">
        <v>527</v>
      </c>
      <c r="S3416" t="s">
        <v>528</v>
      </c>
      <c r="T3416" t="s">
        <v>529</v>
      </c>
      <c r="U3416" t="s">
        <v>530</v>
      </c>
      <c r="V3416" t="s">
        <v>379</v>
      </c>
    </row>
    <row r="3417" spans="1:22">
      <c r="A3417">
        <v>62801</v>
      </c>
      <c r="B3417" t="s">
        <v>996</v>
      </c>
      <c r="C3417">
        <v>17.5</v>
      </c>
      <c r="D3417" t="s">
        <v>373</v>
      </c>
      <c r="E3417" t="s">
        <v>374</v>
      </c>
      <c r="F3417">
        <v>2007</v>
      </c>
      <c r="G3417">
        <v>93</v>
      </c>
      <c r="H3417" t="s">
        <v>32</v>
      </c>
      <c r="I3417" t="s">
        <v>131</v>
      </c>
      <c r="J3417" t="s">
        <v>1574</v>
      </c>
      <c r="K3417">
        <v>0.3333333</v>
      </c>
      <c r="L3417">
        <v>15.66667</v>
      </c>
      <c r="M3417">
        <v>47</v>
      </c>
      <c r="N3417">
        <v>1960</v>
      </c>
      <c r="O3417">
        <v>2007</v>
      </c>
      <c r="P3417" t="s">
        <v>454</v>
      </c>
      <c r="Q3417" t="s">
        <v>350</v>
      </c>
      <c r="R3417" t="s">
        <v>996</v>
      </c>
      <c r="S3417" t="s">
        <v>447</v>
      </c>
      <c r="T3417" t="s">
        <v>997</v>
      </c>
      <c r="U3417" t="s">
        <v>449</v>
      </c>
      <c r="V3417" t="s">
        <v>417</v>
      </c>
    </row>
    <row r="3418" spans="1:22">
      <c r="A3418">
        <v>62802</v>
      </c>
      <c r="B3418" t="s">
        <v>985</v>
      </c>
      <c r="C3418">
        <v>3.5</v>
      </c>
      <c r="D3418" t="s">
        <v>373</v>
      </c>
      <c r="E3418" t="s">
        <v>374</v>
      </c>
      <c r="F3418">
        <v>2007</v>
      </c>
      <c r="G3418">
        <v>93</v>
      </c>
      <c r="H3418" t="s">
        <v>32</v>
      </c>
      <c r="I3418" t="s">
        <v>131</v>
      </c>
      <c r="J3418" t="s">
        <v>1574</v>
      </c>
      <c r="K3418">
        <v>0.3333333</v>
      </c>
      <c r="L3418">
        <v>15.66667</v>
      </c>
      <c r="M3418">
        <v>47</v>
      </c>
      <c r="N3418">
        <v>1960</v>
      </c>
      <c r="O3418">
        <v>2007</v>
      </c>
      <c r="P3418" t="s">
        <v>454</v>
      </c>
      <c r="Q3418" t="s">
        <v>350</v>
      </c>
      <c r="R3418" t="s">
        <v>985</v>
      </c>
      <c r="S3418" t="s">
        <v>447</v>
      </c>
      <c r="T3418" t="s">
        <v>433</v>
      </c>
      <c r="U3418" t="s">
        <v>449</v>
      </c>
      <c r="V3418" t="s">
        <v>417</v>
      </c>
    </row>
    <row r="3419" spans="1:22">
      <c r="A3419">
        <v>62803</v>
      </c>
      <c r="B3419" t="s">
        <v>992</v>
      </c>
      <c r="C3419">
        <v>0.5</v>
      </c>
      <c r="D3419" t="s">
        <v>373</v>
      </c>
      <c r="E3419" t="s">
        <v>374</v>
      </c>
      <c r="F3419">
        <v>2007</v>
      </c>
      <c r="G3419">
        <v>93</v>
      </c>
      <c r="H3419" t="s">
        <v>32</v>
      </c>
      <c r="I3419" t="s">
        <v>131</v>
      </c>
      <c r="J3419" t="s">
        <v>1574</v>
      </c>
      <c r="K3419">
        <v>0.3333333</v>
      </c>
      <c r="L3419">
        <v>15.66667</v>
      </c>
      <c r="M3419">
        <v>47</v>
      </c>
      <c r="N3419">
        <v>1960</v>
      </c>
      <c r="O3419">
        <v>2007</v>
      </c>
      <c r="P3419" t="s">
        <v>454</v>
      </c>
      <c r="Q3419" t="s">
        <v>350</v>
      </c>
      <c r="R3419" t="s">
        <v>992</v>
      </c>
      <c r="S3419" t="s">
        <v>447</v>
      </c>
      <c r="T3419" t="s">
        <v>993</v>
      </c>
      <c r="U3419" t="s">
        <v>449</v>
      </c>
      <c r="V3419" t="s">
        <v>417</v>
      </c>
    </row>
    <row r="3420" spans="1:22">
      <c r="A3420">
        <v>62804</v>
      </c>
      <c r="B3420" t="s">
        <v>1374</v>
      </c>
      <c r="C3420">
        <v>0.1</v>
      </c>
      <c r="D3420" t="s">
        <v>373</v>
      </c>
      <c r="E3420" t="s">
        <v>374</v>
      </c>
      <c r="F3420">
        <v>2007</v>
      </c>
      <c r="G3420">
        <v>93</v>
      </c>
      <c r="H3420" t="s">
        <v>32</v>
      </c>
      <c r="I3420" t="s">
        <v>131</v>
      </c>
      <c r="J3420" t="s">
        <v>1574</v>
      </c>
      <c r="K3420">
        <v>0.3333333</v>
      </c>
      <c r="L3420">
        <v>15.66667</v>
      </c>
      <c r="M3420">
        <v>47</v>
      </c>
      <c r="N3420">
        <v>1960</v>
      </c>
      <c r="O3420">
        <v>2007</v>
      </c>
      <c r="P3420" t="s">
        <v>454</v>
      </c>
      <c r="Q3420" t="s">
        <v>350</v>
      </c>
      <c r="R3420" t="s">
        <v>1374</v>
      </c>
      <c r="S3420" t="s">
        <v>447</v>
      </c>
      <c r="T3420" t="s">
        <v>1375</v>
      </c>
      <c r="U3420" t="s">
        <v>449</v>
      </c>
      <c r="V3420" t="s">
        <v>417</v>
      </c>
    </row>
    <row r="3421" spans="1:22">
      <c r="A3421">
        <v>62805</v>
      </c>
      <c r="B3421" t="s">
        <v>998</v>
      </c>
      <c r="C3421">
        <v>0.5</v>
      </c>
      <c r="D3421" t="s">
        <v>373</v>
      </c>
      <c r="E3421" t="s">
        <v>374</v>
      </c>
      <c r="F3421">
        <v>2007</v>
      </c>
      <c r="G3421">
        <v>93</v>
      </c>
      <c r="H3421" t="s">
        <v>32</v>
      </c>
      <c r="I3421" t="s">
        <v>131</v>
      </c>
      <c r="J3421" t="s">
        <v>1574</v>
      </c>
      <c r="K3421">
        <v>0.3333333</v>
      </c>
      <c r="L3421">
        <v>15.66667</v>
      </c>
      <c r="M3421">
        <v>47</v>
      </c>
      <c r="N3421">
        <v>1960</v>
      </c>
      <c r="O3421">
        <v>2007</v>
      </c>
      <c r="P3421" t="s">
        <v>454</v>
      </c>
      <c r="Q3421" t="s">
        <v>350</v>
      </c>
      <c r="R3421" t="s">
        <v>998</v>
      </c>
      <c r="S3421" t="s">
        <v>999</v>
      </c>
      <c r="T3421" t="s">
        <v>1000</v>
      </c>
      <c r="U3421" t="s">
        <v>1001</v>
      </c>
      <c r="V3421" t="s">
        <v>379</v>
      </c>
    </row>
    <row r="3422" spans="1:22">
      <c r="A3422">
        <v>62806</v>
      </c>
      <c r="B3422" t="s">
        <v>1383</v>
      </c>
      <c r="C3422">
        <v>0.1</v>
      </c>
      <c r="D3422" t="s">
        <v>373</v>
      </c>
      <c r="E3422" t="s">
        <v>374</v>
      </c>
      <c r="F3422">
        <v>2007</v>
      </c>
      <c r="G3422">
        <v>93</v>
      </c>
      <c r="H3422" t="s">
        <v>32</v>
      </c>
      <c r="I3422" t="s">
        <v>131</v>
      </c>
      <c r="J3422" t="s">
        <v>1574</v>
      </c>
      <c r="K3422">
        <v>0.3333333</v>
      </c>
      <c r="L3422">
        <v>15.66667</v>
      </c>
      <c r="M3422">
        <v>47</v>
      </c>
      <c r="N3422">
        <v>1960</v>
      </c>
      <c r="O3422">
        <v>2007</v>
      </c>
      <c r="P3422" t="s">
        <v>454</v>
      </c>
      <c r="Q3422" t="s">
        <v>350</v>
      </c>
      <c r="R3422" t="s">
        <v>1383</v>
      </c>
      <c r="S3422" t="s">
        <v>1016</v>
      </c>
      <c r="T3422" t="s">
        <v>1384</v>
      </c>
      <c r="U3422" t="s">
        <v>1017</v>
      </c>
      <c r="V3422" t="s">
        <v>417</v>
      </c>
    </row>
    <row r="3423" spans="1:22">
      <c r="A3423">
        <v>62807</v>
      </c>
      <c r="B3423" t="s">
        <v>1387</v>
      </c>
      <c r="C3423">
        <v>1.5</v>
      </c>
      <c r="D3423" t="s">
        <v>373</v>
      </c>
      <c r="E3423" t="s">
        <v>374</v>
      </c>
      <c r="F3423">
        <v>2007</v>
      </c>
      <c r="G3423">
        <v>93</v>
      </c>
      <c r="H3423" t="s">
        <v>32</v>
      </c>
      <c r="I3423" t="s">
        <v>131</v>
      </c>
      <c r="J3423" t="s">
        <v>1574</v>
      </c>
      <c r="K3423">
        <v>0.3333333</v>
      </c>
      <c r="L3423">
        <v>15.66667</v>
      </c>
      <c r="M3423">
        <v>47</v>
      </c>
      <c r="N3423">
        <v>1960</v>
      </c>
      <c r="O3423">
        <v>2007</v>
      </c>
      <c r="P3423" t="s">
        <v>454</v>
      </c>
      <c r="Q3423" t="s">
        <v>350</v>
      </c>
      <c r="R3423" t="s">
        <v>1387</v>
      </c>
      <c r="S3423" t="s">
        <v>1388</v>
      </c>
      <c r="T3423" t="s">
        <v>635</v>
      </c>
      <c r="U3423" t="s">
        <v>547</v>
      </c>
      <c r="V3423" t="s">
        <v>379</v>
      </c>
    </row>
    <row r="3424" spans="1:22">
      <c r="A3424">
        <v>62808</v>
      </c>
      <c r="B3424" t="s">
        <v>1530</v>
      </c>
      <c r="C3424">
        <v>0.1</v>
      </c>
      <c r="D3424" t="s">
        <v>373</v>
      </c>
      <c r="E3424" t="s">
        <v>374</v>
      </c>
      <c r="F3424">
        <v>2007</v>
      </c>
      <c r="G3424">
        <v>93</v>
      </c>
      <c r="H3424" t="s">
        <v>32</v>
      </c>
      <c r="I3424" t="s">
        <v>131</v>
      </c>
      <c r="J3424" t="s">
        <v>1574</v>
      </c>
      <c r="K3424">
        <v>0.3333333</v>
      </c>
      <c r="L3424">
        <v>15.66667</v>
      </c>
      <c r="M3424">
        <v>47</v>
      </c>
      <c r="N3424">
        <v>1960</v>
      </c>
      <c r="O3424">
        <v>2007</v>
      </c>
      <c r="P3424" t="s">
        <v>454</v>
      </c>
      <c r="Q3424" t="s">
        <v>350</v>
      </c>
      <c r="R3424" t="s">
        <v>1530</v>
      </c>
      <c r="S3424" t="s">
        <v>1024</v>
      </c>
      <c r="T3424" t="s">
        <v>1122</v>
      </c>
      <c r="U3424" t="s">
        <v>547</v>
      </c>
      <c r="V3424" t="s">
        <v>379</v>
      </c>
    </row>
    <row r="3425" spans="1:22">
      <c r="A3425">
        <v>62809</v>
      </c>
      <c r="B3425" t="s">
        <v>1026</v>
      </c>
      <c r="C3425">
        <v>0.1</v>
      </c>
      <c r="D3425" t="s">
        <v>373</v>
      </c>
      <c r="E3425" t="s">
        <v>374</v>
      </c>
      <c r="F3425">
        <v>2007</v>
      </c>
      <c r="G3425">
        <v>93</v>
      </c>
      <c r="H3425" t="s">
        <v>32</v>
      </c>
      <c r="I3425" t="s">
        <v>131</v>
      </c>
      <c r="J3425" t="s">
        <v>1574</v>
      </c>
      <c r="K3425">
        <v>0.3333333</v>
      </c>
      <c r="L3425">
        <v>15.66667</v>
      </c>
      <c r="M3425">
        <v>47</v>
      </c>
      <c r="N3425">
        <v>1960</v>
      </c>
      <c r="O3425">
        <v>2007</v>
      </c>
      <c r="P3425" t="s">
        <v>454</v>
      </c>
      <c r="Q3425" t="s">
        <v>350</v>
      </c>
      <c r="R3425" t="s">
        <v>1026</v>
      </c>
      <c r="S3425" t="s">
        <v>1027</v>
      </c>
      <c r="T3425" t="s">
        <v>1028</v>
      </c>
      <c r="U3425" t="s">
        <v>512</v>
      </c>
      <c r="V3425" t="s">
        <v>379</v>
      </c>
    </row>
    <row r="3426" spans="1:22">
      <c r="A3426">
        <v>62810</v>
      </c>
      <c r="B3426" t="s">
        <v>1491</v>
      </c>
      <c r="C3426">
        <v>0.5</v>
      </c>
      <c r="D3426" t="s">
        <v>373</v>
      </c>
      <c r="E3426" t="s">
        <v>374</v>
      </c>
      <c r="F3426">
        <v>2007</v>
      </c>
      <c r="G3426">
        <v>93</v>
      </c>
      <c r="H3426" t="s">
        <v>32</v>
      </c>
      <c r="I3426" t="s">
        <v>131</v>
      </c>
      <c r="J3426" t="s">
        <v>1574</v>
      </c>
      <c r="K3426">
        <v>0.3333333</v>
      </c>
      <c r="L3426">
        <v>15.66667</v>
      </c>
      <c r="M3426">
        <v>47</v>
      </c>
      <c r="N3426">
        <v>1960</v>
      </c>
      <c r="O3426">
        <v>2007</v>
      </c>
      <c r="P3426" t="s">
        <v>454</v>
      </c>
      <c r="Q3426" t="s">
        <v>350</v>
      </c>
      <c r="R3426" t="s">
        <v>1491</v>
      </c>
      <c r="S3426" t="s">
        <v>537</v>
      </c>
      <c r="T3426" t="s">
        <v>1492</v>
      </c>
      <c r="U3426" t="s">
        <v>485</v>
      </c>
      <c r="V3426" t="s">
        <v>486</v>
      </c>
    </row>
    <row r="3427" spans="1:22">
      <c r="A3427">
        <v>62811</v>
      </c>
      <c r="B3427" t="s">
        <v>1034</v>
      </c>
      <c r="C3427">
        <v>0.5</v>
      </c>
      <c r="D3427" t="s">
        <v>373</v>
      </c>
      <c r="E3427" t="s">
        <v>374</v>
      </c>
      <c r="F3427">
        <v>2007</v>
      </c>
      <c r="G3427">
        <v>93</v>
      </c>
      <c r="H3427" t="s">
        <v>32</v>
      </c>
      <c r="I3427" t="s">
        <v>131</v>
      </c>
      <c r="J3427" t="s">
        <v>1574</v>
      </c>
      <c r="K3427">
        <v>0.3333333</v>
      </c>
      <c r="L3427">
        <v>15.66667</v>
      </c>
      <c r="M3427">
        <v>47</v>
      </c>
      <c r="N3427">
        <v>1960</v>
      </c>
      <c r="O3427">
        <v>2007</v>
      </c>
      <c r="P3427" t="s">
        <v>454</v>
      </c>
      <c r="Q3427" t="s">
        <v>350</v>
      </c>
      <c r="R3427" t="s">
        <v>1035</v>
      </c>
      <c r="S3427" t="s">
        <v>1036</v>
      </c>
      <c r="T3427" t="s">
        <v>1037</v>
      </c>
      <c r="U3427" t="s">
        <v>485</v>
      </c>
      <c r="V3427" t="s">
        <v>486</v>
      </c>
    </row>
    <row r="3428" spans="1:22">
      <c r="A3428">
        <v>62812</v>
      </c>
      <c r="B3428" t="s">
        <v>1054</v>
      </c>
      <c r="C3428">
        <v>0.1</v>
      </c>
      <c r="D3428" t="s">
        <v>373</v>
      </c>
      <c r="E3428" t="s">
        <v>374</v>
      </c>
      <c r="F3428">
        <v>2007</v>
      </c>
      <c r="G3428">
        <v>93</v>
      </c>
      <c r="H3428" t="s">
        <v>32</v>
      </c>
      <c r="I3428" t="s">
        <v>131</v>
      </c>
      <c r="J3428" t="s">
        <v>1574</v>
      </c>
      <c r="K3428">
        <v>0.3333333</v>
      </c>
      <c r="L3428">
        <v>15.66667</v>
      </c>
      <c r="M3428">
        <v>47</v>
      </c>
      <c r="N3428">
        <v>1960</v>
      </c>
      <c r="O3428">
        <v>2007</v>
      </c>
      <c r="P3428" t="s">
        <v>454</v>
      </c>
      <c r="Q3428" t="s">
        <v>350</v>
      </c>
      <c r="R3428" t="s">
        <v>1054</v>
      </c>
      <c r="S3428" t="s">
        <v>1055</v>
      </c>
      <c r="T3428" t="s">
        <v>1056</v>
      </c>
      <c r="U3428" t="s">
        <v>485</v>
      </c>
      <c r="V3428" t="s">
        <v>486</v>
      </c>
    </row>
    <row r="3429" spans="1:22">
      <c r="A3429">
        <v>62813</v>
      </c>
      <c r="B3429" t="s">
        <v>531</v>
      </c>
      <c r="C3429">
        <v>0.1</v>
      </c>
      <c r="D3429" t="s">
        <v>373</v>
      </c>
      <c r="E3429" t="s">
        <v>374</v>
      </c>
      <c r="F3429">
        <v>2007</v>
      </c>
      <c r="G3429">
        <v>93</v>
      </c>
      <c r="H3429" t="s">
        <v>32</v>
      </c>
      <c r="I3429" t="s">
        <v>131</v>
      </c>
      <c r="J3429" t="s">
        <v>1574</v>
      </c>
      <c r="K3429">
        <v>0.3333333</v>
      </c>
      <c r="L3429">
        <v>15.66667</v>
      </c>
      <c r="M3429">
        <v>47</v>
      </c>
      <c r="N3429">
        <v>1960</v>
      </c>
      <c r="O3429">
        <v>2007</v>
      </c>
      <c r="P3429" t="s">
        <v>454</v>
      </c>
      <c r="Q3429" t="s">
        <v>350</v>
      </c>
      <c r="R3429" t="s">
        <v>531</v>
      </c>
      <c r="S3429" t="s">
        <v>532</v>
      </c>
      <c r="T3429" t="s">
        <v>533</v>
      </c>
      <c r="U3429" t="s">
        <v>485</v>
      </c>
      <c r="V3429" t="s">
        <v>486</v>
      </c>
    </row>
    <row r="3430" spans="1:22">
      <c r="A3430">
        <v>62814</v>
      </c>
      <c r="B3430" t="s">
        <v>1062</v>
      </c>
      <c r="C3430">
        <v>0.1</v>
      </c>
      <c r="D3430" t="s">
        <v>373</v>
      </c>
      <c r="E3430" t="s">
        <v>374</v>
      </c>
      <c r="F3430">
        <v>2007</v>
      </c>
      <c r="G3430">
        <v>93</v>
      </c>
      <c r="H3430" t="s">
        <v>32</v>
      </c>
      <c r="I3430" t="s">
        <v>131</v>
      </c>
      <c r="J3430" t="s">
        <v>1574</v>
      </c>
      <c r="K3430">
        <v>0.3333333</v>
      </c>
      <c r="L3430">
        <v>15.66667</v>
      </c>
      <c r="M3430">
        <v>47</v>
      </c>
      <c r="N3430">
        <v>1960</v>
      </c>
      <c r="O3430">
        <v>2007</v>
      </c>
      <c r="P3430" t="s">
        <v>454</v>
      </c>
      <c r="Q3430" t="s">
        <v>350</v>
      </c>
      <c r="R3430" t="s">
        <v>1062</v>
      </c>
      <c r="S3430" t="s">
        <v>537</v>
      </c>
      <c r="T3430" t="s">
        <v>1063</v>
      </c>
      <c r="U3430" t="s">
        <v>485</v>
      </c>
      <c r="V3430" t="s">
        <v>486</v>
      </c>
    </row>
    <row r="3431" spans="1:22">
      <c r="A3431">
        <v>62815</v>
      </c>
      <c r="B3431" t="s">
        <v>1389</v>
      </c>
      <c r="C3431">
        <v>0.1</v>
      </c>
      <c r="D3431" t="s">
        <v>373</v>
      </c>
      <c r="E3431" t="s">
        <v>374</v>
      </c>
      <c r="F3431">
        <v>2007</v>
      </c>
      <c r="G3431">
        <v>93</v>
      </c>
      <c r="H3431" t="s">
        <v>32</v>
      </c>
      <c r="I3431" t="s">
        <v>131</v>
      </c>
      <c r="J3431" t="s">
        <v>1574</v>
      </c>
      <c r="K3431">
        <v>0.3333333</v>
      </c>
      <c r="L3431">
        <v>15.66667</v>
      </c>
      <c r="M3431">
        <v>47</v>
      </c>
      <c r="N3431">
        <v>1960</v>
      </c>
      <c r="O3431">
        <v>2007</v>
      </c>
      <c r="P3431" t="s">
        <v>454</v>
      </c>
      <c r="Q3431" t="s">
        <v>350</v>
      </c>
      <c r="R3431" t="s">
        <v>1389</v>
      </c>
      <c r="S3431" t="s">
        <v>537</v>
      </c>
      <c r="T3431" t="s">
        <v>1390</v>
      </c>
      <c r="U3431" t="s">
        <v>485</v>
      </c>
      <c r="V3431" t="s">
        <v>486</v>
      </c>
    </row>
    <row r="3432" spans="1:22">
      <c r="A3432">
        <v>62816</v>
      </c>
      <c r="B3432" t="s">
        <v>1060</v>
      </c>
      <c r="C3432">
        <v>0.1</v>
      </c>
      <c r="D3432" t="s">
        <v>373</v>
      </c>
      <c r="E3432" t="s">
        <v>374</v>
      </c>
      <c r="F3432">
        <v>2007</v>
      </c>
      <c r="G3432">
        <v>93</v>
      </c>
      <c r="H3432" t="s">
        <v>32</v>
      </c>
      <c r="I3432" t="s">
        <v>131</v>
      </c>
      <c r="J3432" t="s">
        <v>1574</v>
      </c>
      <c r="K3432">
        <v>0.3333333</v>
      </c>
      <c r="L3432">
        <v>15.66667</v>
      </c>
      <c r="M3432">
        <v>47</v>
      </c>
      <c r="N3432">
        <v>1960</v>
      </c>
      <c r="O3432">
        <v>2007</v>
      </c>
      <c r="P3432" t="s">
        <v>454</v>
      </c>
      <c r="Q3432" t="s">
        <v>350</v>
      </c>
      <c r="R3432" t="s">
        <v>1060</v>
      </c>
      <c r="S3432" t="s">
        <v>537</v>
      </c>
      <c r="T3432" t="s">
        <v>1061</v>
      </c>
      <c r="U3432" t="s">
        <v>485</v>
      </c>
      <c r="V3432" t="s">
        <v>486</v>
      </c>
    </row>
    <row r="3433" spans="1:22">
      <c r="A3433">
        <v>62817</v>
      </c>
      <c r="B3433" t="s">
        <v>1432</v>
      </c>
      <c r="C3433">
        <v>0.1</v>
      </c>
      <c r="D3433" t="s">
        <v>373</v>
      </c>
      <c r="E3433" t="s">
        <v>374</v>
      </c>
      <c r="F3433">
        <v>2007</v>
      </c>
      <c r="G3433">
        <v>93</v>
      </c>
      <c r="H3433" t="s">
        <v>32</v>
      </c>
      <c r="I3433" t="s">
        <v>131</v>
      </c>
      <c r="J3433" t="s">
        <v>1574</v>
      </c>
      <c r="K3433">
        <v>0.3333333</v>
      </c>
      <c r="L3433">
        <v>15.66667</v>
      </c>
      <c r="M3433">
        <v>47</v>
      </c>
      <c r="N3433">
        <v>1960</v>
      </c>
      <c r="O3433">
        <v>2007</v>
      </c>
      <c r="P3433" t="s">
        <v>454</v>
      </c>
      <c r="Q3433" t="s">
        <v>350</v>
      </c>
      <c r="R3433" t="s">
        <v>1432</v>
      </c>
      <c r="S3433" t="s">
        <v>537</v>
      </c>
      <c r="T3433" t="s">
        <v>1433</v>
      </c>
      <c r="U3433" t="s">
        <v>485</v>
      </c>
      <c r="V3433" t="s">
        <v>486</v>
      </c>
    </row>
    <row r="3434" spans="1:22">
      <c r="A3434">
        <v>62818</v>
      </c>
      <c r="B3434" t="s">
        <v>1575</v>
      </c>
      <c r="C3434">
        <v>0.1</v>
      </c>
      <c r="D3434" t="s">
        <v>373</v>
      </c>
      <c r="E3434" t="s">
        <v>374</v>
      </c>
      <c r="F3434">
        <v>2007</v>
      </c>
      <c r="G3434">
        <v>93</v>
      </c>
      <c r="H3434" t="s">
        <v>32</v>
      </c>
      <c r="I3434" t="s">
        <v>131</v>
      </c>
      <c r="J3434" t="s">
        <v>1574</v>
      </c>
      <c r="K3434">
        <v>0.3333333</v>
      </c>
      <c r="L3434">
        <v>15.66667</v>
      </c>
      <c r="M3434">
        <v>47</v>
      </c>
      <c r="N3434">
        <v>1960</v>
      </c>
      <c r="O3434">
        <v>2007</v>
      </c>
      <c r="P3434" t="s">
        <v>454</v>
      </c>
      <c r="Q3434" t="s">
        <v>350</v>
      </c>
      <c r="R3434" t="s">
        <v>1575</v>
      </c>
      <c r="S3434" t="s">
        <v>1045</v>
      </c>
      <c r="T3434" t="s">
        <v>911</v>
      </c>
      <c r="U3434" t="s">
        <v>485</v>
      </c>
      <c r="V3434" t="s">
        <v>486</v>
      </c>
    </row>
    <row r="3435" spans="1:22">
      <c r="A3435">
        <v>62819</v>
      </c>
      <c r="B3435" t="s">
        <v>1072</v>
      </c>
      <c r="C3435">
        <v>0.1</v>
      </c>
      <c r="D3435" t="s">
        <v>373</v>
      </c>
      <c r="E3435" t="s">
        <v>374</v>
      </c>
      <c r="F3435">
        <v>2007</v>
      </c>
      <c r="G3435">
        <v>93</v>
      </c>
      <c r="H3435" t="s">
        <v>32</v>
      </c>
      <c r="I3435" t="s">
        <v>131</v>
      </c>
      <c r="J3435" t="s">
        <v>1574</v>
      </c>
      <c r="K3435">
        <v>0.3333333</v>
      </c>
      <c r="L3435">
        <v>15.66667</v>
      </c>
      <c r="M3435">
        <v>47</v>
      </c>
      <c r="N3435">
        <v>1960</v>
      </c>
      <c r="O3435">
        <v>2007</v>
      </c>
      <c r="P3435" t="s">
        <v>454</v>
      </c>
      <c r="Q3435" t="s">
        <v>350</v>
      </c>
      <c r="R3435" t="s">
        <v>1072</v>
      </c>
      <c r="S3435" t="s">
        <v>1045</v>
      </c>
      <c r="T3435" t="s">
        <v>1073</v>
      </c>
      <c r="U3435" t="s">
        <v>485</v>
      </c>
      <c r="V3435" t="s">
        <v>486</v>
      </c>
    </row>
    <row r="3436" spans="1:22">
      <c r="A3436">
        <v>62820</v>
      </c>
      <c r="B3436" t="s">
        <v>1044</v>
      </c>
      <c r="C3436">
        <v>0.1</v>
      </c>
      <c r="D3436" t="s">
        <v>373</v>
      </c>
      <c r="E3436" t="s">
        <v>374</v>
      </c>
      <c r="F3436">
        <v>2007</v>
      </c>
      <c r="G3436">
        <v>93</v>
      </c>
      <c r="H3436" t="s">
        <v>32</v>
      </c>
      <c r="I3436" t="s">
        <v>131</v>
      </c>
      <c r="J3436" t="s">
        <v>1574</v>
      </c>
      <c r="K3436">
        <v>0.3333333</v>
      </c>
      <c r="L3436">
        <v>15.66667</v>
      </c>
      <c r="M3436">
        <v>47</v>
      </c>
      <c r="N3436">
        <v>1960</v>
      </c>
      <c r="O3436">
        <v>2007</v>
      </c>
      <c r="P3436" t="s">
        <v>454</v>
      </c>
      <c r="Q3436" t="s">
        <v>350</v>
      </c>
      <c r="R3436" t="s">
        <v>1044</v>
      </c>
      <c r="S3436" t="s">
        <v>1045</v>
      </c>
      <c r="T3436" t="s">
        <v>382</v>
      </c>
      <c r="U3436" t="s">
        <v>485</v>
      </c>
      <c r="V3436" t="s">
        <v>486</v>
      </c>
    </row>
    <row r="3437" spans="1:22">
      <c r="A3437">
        <v>62821</v>
      </c>
      <c r="B3437" t="s">
        <v>1493</v>
      </c>
      <c r="C3437">
        <v>0.1</v>
      </c>
      <c r="D3437" t="s">
        <v>373</v>
      </c>
      <c r="E3437" t="s">
        <v>374</v>
      </c>
      <c r="F3437">
        <v>2007</v>
      </c>
      <c r="G3437">
        <v>93</v>
      </c>
      <c r="H3437" t="s">
        <v>32</v>
      </c>
      <c r="I3437" t="s">
        <v>131</v>
      </c>
      <c r="J3437" t="s">
        <v>1574</v>
      </c>
      <c r="K3437">
        <v>0.3333333</v>
      </c>
      <c r="L3437">
        <v>15.66667</v>
      </c>
      <c r="M3437">
        <v>47</v>
      </c>
      <c r="N3437">
        <v>1960</v>
      </c>
      <c r="O3437">
        <v>2007</v>
      </c>
      <c r="P3437" t="s">
        <v>454</v>
      </c>
      <c r="Q3437" t="s">
        <v>350</v>
      </c>
      <c r="R3437" t="s">
        <v>1493</v>
      </c>
      <c r="S3437" t="s">
        <v>1045</v>
      </c>
      <c r="T3437" t="s">
        <v>1494</v>
      </c>
      <c r="U3437" t="s">
        <v>485</v>
      </c>
      <c r="V3437" t="s">
        <v>486</v>
      </c>
    </row>
    <row r="3438" spans="1:22">
      <c r="A3438">
        <v>62822</v>
      </c>
      <c r="B3438" t="s">
        <v>1079</v>
      </c>
      <c r="C3438">
        <v>0.1</v>
      </c>
      <c r="D3438" t="s">
        <v>373</v>
      </c>
      <c r="E3438" t="s">
        <v>374</v>
      </c>
      <c r="F3438">
        <v>2007</v>
      </c>
      <c r="G3438">
        <v>93</v>
      </c>
      <c r="H3438" t="s">
        <v>32</v>
      </c>
      <c r="I3438" t="s">
        <v>131</v>
      </c>
      <c r="J3438" t="s">
        <v>1574</v>
      </c>
      <c r="K3438">
        <v>0.3333333</v>
      </c>
      <c r="L3438">
        <v>15.66667</v>
      </c>
      <c r="M3438">
        <v>47</v>
      </c>
      <c r="N3438">
        <v>1960</v>
      </c>
      <c r="O3438">
        <v>2007</v>
      </c>
      <c r="P3438" t="s">
        <v>454</v>
      </c>
      <c r="Q3438" t="s">
        <v>350</v>
      </c>
      <c r="R3438" t="s">
        <v>1079</v>
      </c>
      <c r="S3438" t="s">
        <v>1045</v>
      </c>
      <c r="T3438" t="s">
        <v>1080</v>
      </c>
      <c r="U3438" t="s">
        <v>485</v>
      </c>
      <c r="V3438" t="s">
        <v>486</v>
      </c>
    </row>
    <row r="3439" spans="1:22">
      <c r="A3439">
        <v>62823</v>
      </c>
      <c r="B3439" t="s">
        <v>1563</v>
      </c>
      <c r="C3439">
        <v>0.1</v>
      </c>
      <c r="D3439" t="s">
        <v>373</v>
      </c>
      <c r="E3439" t="s">
        <v>374</v>
      </c>
      <c r="F3439">
        <v>2007</v>
      </c>
      <c r="G3439">
        <v>93</v>
      </c>
      <c r="H3439" t="s">
        <v>32</v>
      </c>
      <c r="I3439" t="s">
        <v>131</v>
      </c>
      <c r="J3439" t="s">
        <v>1574</v>
      </c>
      <c r="K3439">
        <v>0.3333333</v>
      </c>
      <c r="L3439">
        <v>15.66667</v>
      </c>
      <c r="M3439">
        <v>47</v>
      </c>
      <c r="N3439">
        <v>1960</v>
      </c>
      <c r="O3439">
        <v>2007</v>
      </c>
      <c r="P3439" t="s">
        <v>454</v>
      </c>
      <c r="Q3439" t="s">
        <v>350</v>
      </c>
      <c r="R3439" t="s">
        <v>1563</v>
      </c>
      <c r="S3439" t="s">
        <v>1564</v>
      </c>
      <c r="T3439" t="s">
        <v>1257</v>
      </c>
      <c r="U3439" t="s">
        <v>485</v>
      </c>
      <c r="V3439" t="s">
        <v>379</v>
      </c>
    </row>
    <row r="3440" spans="1:22">
      <c r="A3440">
        <v>62824</v>
      </c>
      <c r="B3440" t="s">
        <v>1438</v>
      </c>
      <c r="C3440">
        <v>0.1</v>
      </c>
      <c r="D3440" t="s">
        <v>373</v>
      </c>
      <c r="E3440" t="s">
        <v>374</v>
      </c>
      <c r="F3440">
        <v>2007</v>
      </c>
      <c r="G3440">
        <v>93</v>
      </c>
      <c r="H3440" t="s">
        <v>32</v>
      </c>
      <c r="I3440" t="s">
        <v>131</v>
      </c>
      <c r="J3440" t="s">
        <v>1574</v>
      </c>
      <c r="K3440">
        <v>0.3333333</v>
      </c>
      <c r="L3440">
        <v>15.66667</v>
      </c>
      <c r="M3440">
        <v>47</v>
      </c>
      <c r="N3440">
        <v>1960</v>
      </c>
      <c r="O3440">
        <v>2007</v>
      </c>
      <c r="P3440" t="s">
        <v>454</v>
      </c>
      <c r="Q3440" t="s">
        <v>350</v>
      </c>
      <c r="R3440" t="s">
        <v>1438</v>
      </c>
      <c r="S3440" t="s">
        <v>484</v>
      </c>
      <c r="T3440" t="s">
        <v>1439</v>
      </c>
      <c r="U3440" t="s">
        <v>485</v>
      </c>
      <c r="V3440" t="s">
        <v>486</v>
      </c>
    </row>
    <row r="3441" spans="1:22">
      <c r="A3441">
        <v>62825</v>
      </c>
      <c r="B3441" t="s">
        <v>407</v>
      </c>
      <c r="C3441">
        <v>7.5</v>
      </c>
      <c r="D3441" t="s">
        <v>373</v>
      </c>
      <c r="E3441" t="s">
        <v>374</v>
      </c>
      <c r="F3441">
        <v>2007</v>
      </c>
      <c r="G3441">
        <v>93</v>
      </c>
      <c r="H3441" t="s">
        <v>32</v>
      </c>
      <c r="I3441" t="s">
        <v>131</v>
      </c>
      <c r="J3441" t="s">
        <v>1574</v>
      </c>
      <c r="K3441">
        <v>0.3333333</v>
      </c>
      <c r="L3441">
        <v>15.66667</v>
      </c>
      <c r="M3441">
        <v>47</v>
      </c>
      <c r="N3441">
        <v>1960</v>
      </c>
      <c r="O3441">
        <v>2007</v>
      </c>
      <c r="P3441" t="s">
        <v>454</v>
      </c>
      <c r="Q3441" t="s">
        <v>350</v>
      </c>
      <c r="R3441" t="s">
        <v>408</v>
      </c>
      <c r="S3441" t="s">
        <v>409</v>
      </c>
      <c r="T3441" t="s">
        <v>410</v>
      </c>
      <c r="U3441" t="s">
        <v>411</v>
      </c>
      <c r="V3441" t="s">
        <v>412</v>
      </c>
    </row>
    <row r="3442" spans="1:22">
      <c r="A3442">
        <v>62826</v>
      </c>
      <c r="B3442" t="s">
        <v>1565</v>
      </c>
      <c r="C3442">
        <v>0.1</v>
      </c>
      <c r="D3442" t="s">
        <v>373</v>
      </c>
      <c r="E3442" t="s">
        <v>374</v>
      </c>
      <c r="F3442">
        <v>2007</v>
      </c>
      <c r="G3442">
        <v>93</v>
      </c>
      <c r="H3442" t="s">
        <v>32</v>
      </c>
      <c r="I3442" t="s">
        <v>131</v>
      </c>
      <c r="J3442" t="s">
        <v>1574</v>
      </c>
      <c r="K3442">
        <v>0.3333333</v>
      </c>
      <c r="L3442">
        <v>15.66667</v>
      </c>
      <c r="M3442">
        <v>47</v>
      </c>
      <c r="N3442">
        <v>1960</v>
      </c>
      <c r="O3442">
        <v>2007</v>
      </c>
      <c r="P3442" t="s">
        <v>454</v>
      </c>
      <c r="Q3442" t="s">
        <v>350</v>
      </c>
      <c r="R3442" t="s">
        <v>1565</v>
      </c>
      <c r="S3442" t="s">
        <v>1566</v>
      </c>
      <c r="T3442" t="s">
        <v>635</v>
      </c>
      <c r="U3442" t="s">
        <v>1567</v>
      </c>
      <c r="V3442" t="s">
        <v>379</v>
      </c>
    </row>
    <row r="3443" spans="1:22">
      <c r="A3443">
        <v>62827</v>
      </c>
      <c r="B3443" t="s">
        <v>1499</v>
      </c>
      <c r="C3443">
        <v>0.1</v>
      </c>
      <c r="D3443" t="s">
        <v>373</v>
      </c>
      <c r="E3443" t="s">
        <v>374</v>
      </c>
      <c r="F3443">
        <v>2007</v>
      </c>
      <c r="G3443">
        <v>93</v>
      </c>
      <c r="H3443" t="s">
        <v>32</v>
      </c>
      <c r="I3443" t="s">
        <v>131</v>
      </c>
      <c r="J3443" t="s">
        <v>1574</v>
      </c>
      <c r="K3443">
        <v>0.3333333</v>
      </c>
      <c r="L3443">
        <v>15.66667</v>
      </c>
      <c r="M3443">
        <v>47</v>
      </c>
      <c r="N3443">
        <v>1960</v>
      </c>
      <c r="O3443">
        <v>2007</v>
      </c>
      <c r="P3443" t="s">
        <v>454</v>
      </c>
      <c r="Q3443" t="s">
        <v>350</v>
      </c>
      <c r="R3443" t="s">
        <v>1499</v>
      </c>
      <c r="S3443" t="s">
        <v>798</v>
      </c>
      <c r="T3443" t="s">
        <v>1500</v>
      </c>
      <c r="U3443" t="s">
        <v>800</v>
      </c>
      <c r="V3443" t="s">
        <v>379</v>
      </c>
    </row>
    <row r="3444" spans="1:22">
      <c r="A3444">
        <v>62828</v>
      </c>
      <c r="B3444" t="s">
        <v>1091</v>
      </c>
      <c r="C3444">
        <v>0.1</v>
      </c>
      <c r="D3444" t="s">
        <v>373</v>
      </c>
      <c r="E3444" t="s">
        <v>374</v>
      </c>
      <c r="F3444">
        <v>2007</v>
      </c>
      <c r="G3444">
        <v>93</v>
      </c>
      <c r="H3444" t="s">
        <v>32</v>
      </c>
      <c r="I3444" t="s">
        <v>131</v>
      </c>
      <c r="J3444" t="s">
        <v>1574</v>
      </c>
      <c r="K3444">
        <v>0.3333333</v>
      </c>
      <c r="L3444">
        <v>15.66667</v>
      </c>
      <c r="M3444">
        <v>47</v>
      </c>
      <c r="N3444">
        <v>1960</v>
      </c>
      <c r="O3444">
        <v>2007</v>
      </c>
      <c r="P3444" t="s">
        <v>454</v>
      </c>
      <c r="Q3444" t="s">
        <v>350</v>
      </c>
      <c r="R3444" t="s">
        <v>1092</v>
      </c>
      <c r="S3444" t="s">
        <v>1093</v>
      </c>
      <c r="T3444" t="s">
        <v>1094</v>
      </c>
      <c r="U3444" t="s">
        <v>1095</v>
      </c>
      <c r="V3444" t="s">
        <v>379</v>
      </c>
    </row>
    <row r="3445" spans="1:22">
      <c r="A3445">
        <v>62829</v>
      </c>
      <c r="B3445" t="s">
        <v>1399</v>
      </c>
      <c r="C3445">
        <v>0.5</v>
      </c>
      <c r="D3445" t="s">
        <v>373</v>
      </c>
      <c r="E3445" t="s">
        <v>374</v>
      </c>
      <c r="F3445">
        <v>2007</v>
      </c>
      <c r="G3445">
        <v>93</v>
      </c>
      <c r="H3445" t="s">
        <v>32</v>
      </c>
      <c r="I3445" t="s">
        <v>131</v>
      </c>
      <c r="J3445" t="s">
        <v>1574</v>
      </c>
      <c r="K3445">
        <v>0.3333333</v>
      </c>
      <c r="L3445">
        <v>15.66667</v>
      </c>
      <c r="M3445">
        <v>47</v>
      </c>
      <c r="N3445">
        <v>1960</v>
      </c>
      <c r="O3445">
        <v>2007</v>
      </c>
      <c r="P3445" t="s">
        <v>454</v>
      </c>
      <c r="Q3445" t="s">
        <v>350</v>
      </c>
      <c r="R3445" t="s">
        <v>1399</v>
      </c>
      <c r="S3445" t="s">
        <v>414</v>
      </c>
      <c r="T3445" t="s">
        <v>1400</v>
      </c>
      <c r="U3445" t="s">
        <v>416</v>
      </c>
      <c r="V3445" t="s">
        <v>417</v>
      </c>
    </row>
    <row r="3446" spans="1:22">
      <c r="A3446">
        <v>62830</v>
      </c>
      <c r="B3446" t="s">
        <v>1401</v>
      </c>
      <c r="C3446">
        <v>0.1</v>
      </c>
      <c r="D3446" t="s">
        <v>373</v>
      </c>
      <c r="E3446" t="s">
        <v>374</v>
      </c>
      <c r="F3446">
        <v>2007</v>
      </c>
      <c r="G3446">
        <v>93</v>
      </c>
      <c r="H3446" t="s">
        <v>32</v>
      </c>
      <c r="I3446" t="s">
        <v>131</v>
      </c>
      <c r="J3446" t="s">
        <v>1574</v>
      </c>
      <c r="K3446">
        <v>0.3333333</v>
      </c>
      <c r="L3446">
        <v>15.66667</v>
      </c>
      <c r="M3446">
        <v>47</v>
      </c>
      <c r="N3446">
        <v>1960</v>
      </c>
      <c r="O3446">
        <v>2007</v>
      </c>
      <c r="P3446" t="s">
        <v>454</v>
      </c>
      <c r="Q3446" t="s">
        <v>350</v>
      </c>
      <c r="R3446" t="s">
        <v>1401</v>
      </c>
      <c r="S3446" t="s">
        <v>414</v>
      </c>
      <c r="T3446" t="s">
        <v>1402</v>
      </c>
      <c r="U3446" t="s">
        <v>416</v>
      </c>
      <c r="V3446" t="s">
        <v>417</v>
      </c>
    </row>
    <row r="3447" spans="1:22">
      <c r="A3447">
        <v>62831</v>
      </c>
      <c r="B3447" t="s">
        <v>1410</v>
      </c>
      <c r="C3447">
        <v>3.5</v>
      </c>
      <c r="D3447" t="s">
        <v>373</v>
      </c>
      <c r="E3447" t="s">
        <v>374</v>
      </c>
      <c r="F3447">
        <v>2007</v>
      </c>
      <c r="G3447">
        <v>93</v>
      </c>
      <c r="H3447" t="s">
        <v>32</v>
      </c>
      <c r="I3447" t="s">
        <v>131</v>
      </c>
      <c r="J3447" t="s">
        <v>1574</v>
      </c>
      <c r="K3447">
        <v>0.3333333</v>
      </c>
      <c r="L3447">
        <v>15.66667</v>
      </c>
      <c r="M3447">
        <v>47</v>
      </c>
      <c r="N3447">
        <v>1960</v>
      </c>
      <c r="O3447">
        <v>2007</v>
      </c>
      <c r="P3447" t="s">
        <v>454</v>
      </c>
      <c r="Q3447" t="s">
        <v>350</v>
      </c>
      <c r="R3447" t="s">
        <v>1410</v>
      </c>
      <c r="S3447" t="s">
        <v>1151</v>
      </c>
      <c r="T3447" t="s">
        <v>1411</v>
      </c>
      <c r="U3447" t="s">
        <v>421</v>
      </c>
      <c r="V3447" t="s">
        <v>379</v>
      </c>
    </row>
    <row r="3448" spans="1:22">
      <c r="A3448">
        <v>62832</v>
      </c>
      <c r="B3448" t="s">
        <v>1510</v>
      </c>
      <c r="C3448">
        <v>0.5</v>
      </c>
      <c r="D3448" t="s">
        <v>373</v>
      </c>
      <c r="E3448" t="s">
        <v>374</v>
      </c>
      <c r="F3448">
        <v>2007</v>
      </c>
      <c r="G3448">
        <v>93</v>
      </c>
      <c r="H3448" t="s">
        <v>32</v>
      </c>
      <c r="I3448" t="s">
        <v>131</v>
      </c>
      <c r="J3448" t="s">
        <v>1574</v>
      </c>
      <c r="K3448">
        <v>0.3333333</v>
      </c>
      <c r="L3448">
        <v>15.66667</v>
      </c>
      <c r="M3448">
        <v>47</v>
      </c>
      <c r="N3448">
        <v>1960</v>
      </c>
      <c r="O3448">
        <v>2007</v>
      </c>
      <c r="P3448" t="s">
        <v>454</v>
      </c>
      <c r="Q3448" t="s">
        <v>350</v>
      </c>
      <c r="R3448" t="s">
        <v>1510</v>
      </c>
      <c r="S3448" t="s">
        <v>1511</v>
      </c>
      <c r="T3448" t="s">
        <v>775</v>
      </c>
      <c r="U3448" t="s">
        <v>421</v>
      </c>
      <c r="V3448" t="s">
        <v>379</v>
      </c>
    </row>
    <row r="3449" spans="1:22">
      <c r="A3449">
        <v>62833</v>
      </c>
      <c r="B3449" t="s">
        <v>1503</v>
      </c>
      <c r="C3449">
        <v>0.1</v>
      </c>
      <c r="D3449" t="s">
        <v>373</v>
      </c>
      <c r="E3449" t="s">
        <v>374</v>
      </c>
      <c r="F3449">
        <v>2007</v>
      </c>
      <c r="G3449">
        <v>93</v>
      </c>
      <c r="H3449" t="s">
        <v>32</v>
      </c>
      <c r="I3449" t="s">
        <v>131</v>
      </c>
      <c r="J3449" t="s">
        <v>1574</v>
      </c>
      <c r="K3449">
        <v>0.3333333</v>
      </c>
      <c r="L3449">
        <v>15.66667</v>
      </c>
      <c r="M3449">
        <v>47</v>
      </c>
      <c r="N3449">
        <v>1960</v>
      </c>
      <c r="O3449">
        <v>2007</v>
      </c>
      <c r="P3449" t="s">
        <v>454</v>
      </c>
      <c r="Q3449" t="s">
        <v>350</v>
      </c>
      <c r="R3449" t="s">
        <v>1503</v>
      </c>
      <c r="S3449" t="s">
        <v>426</v>
      </c>
      <c r="T3449" t="s">
        <v>1504</v>
      </c>
      <c r="U3449" t="s">
        <v>421</v>
      </c>
      <c r="V3449" t="s">
        <v>379</v>
      </c>
    </row>
    <row r="3450" spans="1:22">
      <c r="A3450">
        <v>62834</v>
      </c>
      <c r="B3450" t="s">
        <v>583</v>
      </c>
      <c r="C3450">
        <v>0.1</v>
      </c>
      <c r="D3450" t="s">
        <v>373</v>
      </c>
      <c r="E3450" t="s">
        <v>374</v>
      </c>
      <c r="F3450">
        <v>2007</v>
      </c>
      <c r="G3450">
        <v>93</v>
      </c>
      <c r="H3450" t="s">
        <v>32</v>
      </c>
      <c r="I3450" t="s">
        <v>131</v>
      </c>
      <c r="J3450" t="s">
        <v>1574</v>
      </c>
      <c r="K3450">
        <v>0.3333333</v>
      </c>
      <c r="L3450">
        <v>15.66667</v>
      </c>
      <c r="M3450">
        <v>47</v>
      </c>
      <c r="N3450">
        <v>1960</v>
      </c>
      <c r="O3450">
        <v>2007</v>
      </c>
      <c r="P3450" t="s">
        <v>454</v>
      </c>
      <c r="Q3450" t="s">
        <v>350</v>
      </c>
      <c r="R3450" t="s">
        <v>583</v>
      </c>
      <c r="S3450" t="s">
        <v>426</v>
      </c>
      <c r="T3450" t="s">
        <v>584</v>
      </c>
      <c r="U3450" t="s">
        <v>421</v>
      </c>
      <c r="V3450" t="s">
        <v>379</v>
      </c>
    </row>
    <row r="3451" spans="1:22">
      <c r="A3451">
        <v>62835</v>
      </c>
      <c r="B3451" t="s">
        <v>425</v>
      </c>
      <c r="C3451">
        <v>0.1</v>
      </c>
      <c r="D3451" t="s">
        <v>373</v>
      </c>
      <c r="E3451" t="s">
        <v>374</v>
      </c>
      <c r="F3451">
        <v>2007</v>
      </c>
      <c r="G3451">
        <v>93</v>
      </c>
      <c r="H3451" t="s">
        <v>32</v>
      </c>
      <c r="I3451" t="s">
        <v>131</v>
      </c>
      <c r="J3451" t="s">
        <v>1574</v>
      </c>
      <c r="K3451">
        <v>0.3333333</v>
      </c>
      <c r="L3451">
        <v>15.66667</v>
      </c>
      <c r="M3451">
        <v>47</v>
      </c>
      <c r="N3451">
        <v>1960</v>
      </c>
      <c r="O3451">
        <v>2007</v>
      </c>
      <c r="P3451" t="s">
        <v>454</v>
      </c>
      <c r="Q3451" t="s">
        <v>350</v>
      </c>
      <c r="R3451" t="s">
        <v>425</v>
      </c>
      <c r="S3451" t="s">
        <v>426</v>
      </c>
      <c r="T3451" t="s">
        <v>427</v>
      </c>
      <c r="U3451" t="s">
        <v>421</v>
      </c>
      <c r="V3451" t="s">
        <v>379</v>
      </c>
    </row>
    <row r="3452" spans="1:22">
      <c r="A3452">
        <v>62836</v>
      </c>
      <c r="B3452" t="s">
        <v>539</v>
      </c>
      <c r="C3452">
        <v>0.1</v>
      </c>
      <c r="D3452" t="s">
        <v>373</v>
      </c>
      <c r="E3452" t="s">
        <v>374</v>
      </c>
      <c r="F3452">
        <v>2007</v>
      </c>
      <c r="G3452">
        <v>93</v>
      </c>
      <c r="H3452" t="s">
        <v>32</v>
      </c>
      <c r="I3452" t="s">
        <v>131</v>
      </c>
      <c r="J3452" t="s">
        <v>1574</v>
      </c>
      <c r="K3452">
        <v>0.3333333</v>
      </c>
      <c r="L3452">
        <v>15.66667</v>
      </c>
      <c r="M3452">
        <v>47</v>
      </c>
      <c r="N3452">
        <v>1960</v>
      </c>
      <c r="O3452">
        <v>2007</v>
      </c>
      <c r="P3452" t="s">
        <v>454</v>
      </c>
      <c r="Q3452" t="s">
        <v>350</v>
      </c>
      <c r="R3452" t="s">
        <v>539</v>
      </c>
      <c r="S3452" t="s">
        <v>419</v>
      </c>
      <c r="T3452" t="s">
        <v>540</v>
      </c>
      <c r="U3452" t="s">
        <v>421</v>
      </c>
      <c r="V3452" t="s">
        <v>379</v>
      </c>
    </row>
    <row r="3453" spans="1:22">
      <c r="A3453">
        <v>62837</v>
      </c>
      <c r="B3453" t="s">
        <v>1404</v>
      </c>
      <c r="C3453">
        <v>0.1</v>
      </c>
      <c r="D3453" t="s">
        <v>373</v>
      </c>
      <c r="E3453" t="s">
        <v>374</v>
      </c>
      <c r="F3453">
        <v>2007</v>
      </c>
      <c r="G3453">
        <v>93</v>
      </c>
      <c r="H3453" t="s">
        <v>32</v>
      </c>
      <c r="I3453" t="s">
        <v>131</v>
      </c>
      <c r="J3453" t="s">
        <v>1574</v>
      </c>
      <c r="K3453">
        <v>0.3333333</v>
      </c>
      <c r="L3453">
        <v>15.66667</v>
      </c>
      <c r="M3453">
        <v>47</v>
      </c>
      <c r="N3453">
        <v>1960</v>
      </c>
      <c r="O3453">
        <v>2007</v>
      </c>
      <c r="P3453" t="s">
        <v>454</v>
      </c>
      <c r="Q3453" t="s">
        <v>350</v>
      </c>
      <c r="R3453" t="s">
        <v>1404</v>
      </c>
      <c r="S3453" t="s">
        <v>1405</v>
      </c>
      <c r="T3453" t="s">
        <v>1406</v>
      </c>
      <c r="U3453" t="s">
        <v>421</v>
      </c>
      <c r="V3453" t="s">
        <v>379</v>
      </c>
    </row>
    <row r="3454" spans="1:22">
      <c r="A3454">
        <v>62838</v>
      </c>
      <c r="B3454" t="s">
        <v>1106</v>
      </c>
      <c r="C3454">
        <v>0.1</v>
      </c>
      <c r="D3454" t="s">
        <v>373</v>
      </c>
      <c r="E3454" t="s">
        <v>374</v>
      </c>
      <c r="F3454">
        <v>2007</v>
      </c>
      <c r="G3454">
        <v>93</v>
      </c>
      <c r="H3454" t="s">
        <v>32</v>
      </c>
      <c r="I3454" t="s">
        <v>131</v>
      </c>
      <c r="J3454" t="s">
        <v>1574</v>
      </c>
      <c r="K3454">
        <v>0.3333333</v>
      </c>
      <c r="L3454">
        <v>15.66667</v>
      </c>
      <c r="M3454">
        <v>47</v>
      </c>
      <c r="N3454">
        <v>1960</v>
      </c>
      <c r="O3454">
        <v>2007</v>
      </c>
      <c r="P3454" t="s">
        <v>454</v>
      </c>
      <c r="Q3454" t="s">
        <v>350</v>
      </c>
      <c r="R3454" t="s">
        <v>1107</v>
      </c>
      <c r="S3454" t="s">
        <v>501</v>
      </c>
      <c r="T3454" t="s">
        <v>1108</v>
      </c>
      <c r="U3454" t="s">
        <v>421</v>
      </c>
      <c r="V3454" t="s">
        <v>379</v>
      </c>
    </row>
    <row r="3455" spans="1:22">
      <c r="A3455">
        <v>62839</v>
      </c>
      <c r="B3455" t="s">
        <v>1407</v>
      </c>
      <c r="C3455">
        <v>0.1</v>
      </c>
      <c r="D3455" t="s">
        <v>373</v>
      </c>
      <c r="E3455" t="s">
        <v>374</v>
      </c>
      <c r="F3455">
        <v>2007</v>
      </c>
      <c r="G3455">
        <v>93</v>
      </c>
      <c r="H3455" t="s">
        <v>32</v>
      </c>
      <c r="I3455" t="s">
        <v>131</v>
      </c>
      <c r="J3455" t="s">
        <v>1574</v>
      </c>
      <c r="K3455">
        <v>0.3333333</v>
      </c>
      <c r="L3455">
        <v>15.66667</v>
      </c>
      <c r="M3455">
        <v>47</v>
      </c>
      <c r="N3455">
        <v>1960</v>
      </c>
      <c r="O3455">
        <v>2007</v>
      </c>
      <c r="P3455" t="s">
        <v>454</v>
      </c>
      <c r="Q3455" t="s">
        <v>350</v>
      </c>
      <c r="R3455" t="s">
        <v>1408</v>
      </c>
      <c r="S3455" t="s">
        <v>501</v>
      </c>
      <c r="T3455" t="s">
        <v>1409</v>
      </c>
      <c r="U3455" t="s">
        <v>421</v>
      </c>
      <c r="V3455" t="s">
        <v>379</v>
      </c>
    </row>
    <row r="3456" spans="1:22">
      <c r="A3456">
        <v>62840</v>
      </c>
      <c r="B3456" t="s">
        <v>1507</v>
      </c>
      <c r="C3456">
        <v>0.1</v>
      </c>
      <c r="D3456" t="s">
        <v>373</v>
      </c>
      <c r="E3456" t="s">
        <v>374</v>
      </c>
      <c r="F3456">
        <v>2007</v>
      </c>
      <c r="G3456">
        <v>93</v>
      </c>
      <c r="H3456" t="s">
        <v>32</v>
      </c>
      <c r="I3456" t="s">
        <v>131</v>
      </c>
      <c r="J3456" t="s">
        <v>1574</v>
      </c>
      <c r="K3456">
        <v>0.3333333</v>
      </c>
      <c r="L3456">
        <v>15.66667</v>
      </c>
      <c r="M3456">
        <v>47</v>
      </c>
      <c r="N3456">
        <v>1960</v>
      </c>
      <c r="O3456">
        <v>2007</v>
      </c>
      <c r="P3456" t="s">
        <v>454</v>
      </c>
      <c r="Q3456" t="s">
        <v>350</v>
      </c>
      <c r="R3456" t="s">
        <v>1508</v>
      </c>
      <c r="S3456" t="s">
        <v>501</v>
      </c>
      <c r="T3456" t="s">
        <v>1509</v>
      </c>
      <c r="U3456" t="s">
        <v>421</v>
      </c>
      <c r="V3456" t="s">
        <v>379</v>
      </c>
    </row>
    <row r="3457" spans="1:22">
      <c r="A3457">
        <v>62841</v>
      </c>
      <c r="B3457" t="s">
        <v>1109</v>
      </c>
      <c r="C3457">
        <v>0.1</v>
      </c>
      <c r="D3457" t="s">
        <v>373</v>
      </c>
      <c r="E3457" t="s">
        <v>374</v>
      </c>
      <c r="F3457">
        <v>2007</v>
      </c>
      <c r="G3457">
        <v>93</v>
      </c>
      <c r="H3457" t="s">
        <v>32</v>
      </c>
      <c r="I3457" t="s">
        <v>131</v>
      </c>
      <c r="J3457" t="s">
        <v>1574</v>
      </c>
      <c r="K3457">
        <v>0.3333333</v>
      </c>
      <c r="L3457">
        <v>15.66667</v>
      </c>
      <c r="M3457">
        <v>47</v>
      </c>
      <c r="N3457">
        <v>1960</v>
      </c>
      <c r="O3457">
        <v>2007</v>
      </c>
      <c r="P3457" t="s">
        <v>454</v>
      </c>
      <c r="Q3457" t="s">
        <v>350</v>
      </c>
      <c r="R3457" t="s">
        <v>1110</v>
      </c>
      <c r="S3457" t="s">
        <v>501</v>
      </c>
      <c r="T3457" t="s">
        <v>1111</v>
      </c>
      <c r="U3457" t="s">
        <v>421</v>
      </c>
      <c r="V3457" t="s">
        <v>379</v>
      </c>
    </row>
    <row r="3458" spans="1:22">
      <c r="A3458">
        <v>62842</v>
      </c>
      <c r="B3458" t="s">
        <v>1440</v>
      </c>
      <c r="C3458">
        <v>0.1</v>
      </c>
      <c r="D3458" t="s">
        <v>373</v>
      </c>
      <c r="E3458" t="s">
        <v>374</v>
      </c>
      <c r="F3458">
        <v>2007</v>
      </c>
      <c r="G3458">
        <v>93</v>
      </c>
      <c r="H3458" t="s">
        <v>32</v>
      </c>
      <c r="I3458" t="s">
        <v>131</v>
      </c>
      <c r="J3458" t="s">
        <v>1574</v>
      </c>
      <c r="K3458">
        <v>0.3333333</v>
      </c>
      <c r="L3458">
        <v>15.66667</v>
      </c>
      <c r="M3458">
        <v>47</v>
      </c>
      <c r="N3458">
        <v>1960</v>
      </c>
      <c r="O3458">
        <v>2007</v>
      </c>
      <c r="P3458" t="s">
        <v>454</v>
      </c>
      <c r="Q3458" t="s">
        <v>350</v>
      </c>
      <c r="R3458" t="s">
        <v>1441</v>
      </c>
      <c r="S3458" t="s">
        <v>501</v>
      </c>
      <c r="T3458" t="s">
        <v>1442</v>
      </c>
      <c r="U3458" t="s">
        <v>421</v>
      </c>
      <c r="V3458" t="s">
        <v>379</v>
      </c>
    </row>
    <row r="3459" spans="1:22">
      <c r="A3459">
        <v>62843</v>
      </c>
      <c r="B3459" t="s">
        <v>1138</v>
      </c>
      <c r="C3459">
        <v>0.1</v>
      </c>
      <c r="D3459" t="s">
        <v>373</v>
      </c>
      <c r="E3459" t="s">
        <v>374</v>
      </c>
      <c r="F3459">
        <v>2007</v>
      </c>
      <c r="G3459">
        <v>93</v>
      </c>
      <c r="H3459" t="s">
        <v>32</v>
      </c>
      <c r="I3459" t="s">
        <v>131</v>
      </c>
      <c r="J3459" t="s">
        <v>1574</v>
      </c>
      <c r="K3459">
        <v>0.3333333</v>
      </c>
      <c r="L3459">
        <v>15.66667</v>
      </c>
      <c r="M3459">
        <v>47</v>
      </c>
      <c r="N3459">
        <v>1960</v>
      </c>
      <c r="O3459">
        <v>2007</v>
      </c>
      <c r="P3459" t="s">
        <v>454</v>
      </c>
      <c r="Q3459" t="s">
        <v>350</v>
      </c>
      <c r="R3459" t="s">
        <v>1139</v>
      </c>
      <c r="S3459" t="s">
        <v>501</v>
      </c>
      <c r="T3459" t="s">
        <v>1140</v>
      </c>
      <c r="U3459" t="s">
        <v>421</v>
      </c>
      <c r="V3459" t="s">
        <v>379</v>
      </c>
    </row>
    <row r="3460" spans="1:22">
      <c r="A3460">
        <v>62844</v>
      </c>
      <c r="B3460" t="s">
        <v>1446</v>
      </c>
      <c r="C3460">
        <v>0.1</v>
      </c>
      <c r="D3460" t="s">
        <v>373</v>
      </c>
      <c r="E3460" t="s">
        <v>374</v>
      </c>
      <c r="F3460">
        <v>2007</v>
      </c>
      <c r="G3460">
        <v>93</v>
      </c>
      <c r="H3460" t="s">
        <v>32</v>
      </c>
      <c r="I3460" t="s">
        <v>131</v>
      </c>
      <c r="J3460" t="s">
        <v>1574</v>
      </c>
      <c r="K3460">
        <v>0.3333333</v>
      </c>
      <c r="L3460">
        <v>15.66667</v>
      </c>
      <c r="M3460">
        <v>47</v>
      </c>
      <c r="N3460">
        <v>1960</v>
      </c>
      <c r="O3460">
        <v>2007</v>
      </c>
      <c r="P3460" t="s">
        <v>454</v>
      </c>
      <c r="Q3460" t="s">
        <v>350</v>
      </c>
      <c r="R3460" t="s">
        <v>1446</v>
      </c>
      <c r="S3460" t="s">
        <v>501</v>
      </c>
      <c r="T3460" t="s">
        <v>508</v>
      </c>
      <c r="U3460" t="s">
        <v>421</v>
      </c>
      <c r="V3460" t="s">
        <v>379</v>
      </c>
    </row>
    <row r="3461" spans="1:22">
      <c r="A3461">
        <v>62845</v>
      </c>
      <c r="B3461" t="s">
        <v>1537</v>
      </c>
      <c r="C3461">
        <v>0.1</v>
      </c>
      <c r="D3461" t="s">
        <v>373</v>
      </c>
      <c r="E3461" t="s">
        <v>374</v>
      </c>
      <c r="F3461">
        <v>2007</v>
      </c>
      <c r="G3461">
        <v>93</v>
      </c>
      <c r="H3461" t="s">
        <v>32</v>
      </c>
      <c r="I3461" t="s">
        <v>131</v>
      </c>
      <c r="J3461" t="s">
        <v>1574</v>
      </c>
      <c r="K3461">
        <v>0.3333333</v>
      </c>
      <c r="L3461">
        <v>15.66667</v>
      </c>
      <c r="M3461">
        <v>47</v>
      </c>
      <c r="N3461">
        <v>1960</v>
      </c>
      <c r="O3461">
        <v>2007</v>
      </c>
      <c r="P3461" t="s">
        <v>454</v>
      </c>
      <c r="Q3461" t="s">
        <v>350</v>
      </c>
      <c r="R3461" t="s">
        <v>1537</v>
      </c>
      <c r="S3461" t="s">
        <v>1124</v>
      </c>
      <c r="T3461" t="s">
        <v>1538</v>
      </c>
      <c r="U3461" t="s">
        <v>421</v>
      </c>
      <c r="V3461" t="s">
        <v>379</v>
      </c>
    </row>
    <row r="3462" spans="1:22">
      <c r="A3462">
        <v>62846</v>
      </c>
      <c r="B3462" t="s">
        <v>1123</v>
      </c>
      <c r="C3462">
        <v>0.1</v>
      </c>
      <c r="D3462" t="s">
        <v>373</v>
      </c>
      <c r="E3462" t="s">
        <v>374</v>
      </c>
      <c r="F3462">
        <v>2007</v>
      </c>
      <c r="G3462">
        <v>93</v>
      </c>
      <c r="H3462" t="s">
        <v>32</v>
      </c>
      <c r="I3462" t="s">
        <v>131</v>
      </c>
      <c r="J3462" t="s">
        <v>1574</v>
      </c>
      <c r="K3462">
        <v>0.3333333</v>
      </c>
      <c r="L3462">
        <v>15.66667</v>
      </c>
      <c r="M3462">
        <v>47</v>
      </c>
      <c r="N3462">
        <v>1960</v>
      </c>
      <c r="O3462">
        <v>2007</v>
      </c>
      <c r="P3462" t="s">
        <v>454</v>
      </c>
      <c r="Q3462" t="s">
        <v>350</v>
      </c>
      <c r="R3462" t="s">
        <v>1123</v>
      </c>
      <c r="S3462" t="s">
        <v>1124</v>
      </c>
      <c r="T3462" t="s">
        <v>1025</v>
      </c>
      <c r="U3462" t="s">
        <v>421</v>
      </c>
      <c r="V3462" t="s">
        <v>379</v>
      </c>
    </row>
    <row r="3463" spans="1:22">
      <c r="A3463">
        <v>62847</v>
      </c>
      <c r="B3463" t="s">
        <v>1512</v>
      </c>
      <c r="C3463">
        <v>0.1</v>
      </c>
      <c r="D3463" t="s">
        <v>373</v>
      </c>
      <c r="E3463" t="s">
        <v>374</v>
      </c>
      <c r="F3463">
        <v>2007</v>
      </c>
      <c r="G3463">
        <v>93</v>
      </c>
      <c r="H3463" t="s">
        <v>32</v>
      </c>
      <c r="I3463" t="s">
        <v>131</v>
      </c>
      <c r="J3463" t="s">
        <v>1574</v>
      </c>
      <c r="K3463">
        <v>0.3333333</v>
      </c>
      <c r="L3463">
        <v>15.66667</v>
      </c>
      <c r="M3463">
        <v>47</v>
      </c>
      <c r="N3463">
        <v>1960</v>
      </c>
      <c r="O3463">
        <v>2007</v>
      </c>
      <c r="P3463" t="s">
        <v>454</v>
      </c>
      <c r="Q3463" t="s">
        <v>350</v>
      </c>
      <c r="R3463" t="s">
        <v>1512</v>
      </c>
      <c r="S3463" t="s">
        <v>1513</v>
      </c>
      <c r="T3463" t="s">
        <v>1514</v>
      </c>
      <c r="U3463" t="s">
        <v>421</v>
      </c>
      <c r="V3463" t="s">
        <v>379</v>
      </c>
    </row>
    <row r="3464" spans="1:22">
      <c r="A3464">
        <v>62848</v>
      </c>
      <c r="B3464" t="s">
        <v>1462</v>
      </c>
      <c r="C3464">
        <v>0.1</v>
      </c>
      <c r="D3464" t="s">
        <v>373</v>
      </c>
      <c r="E3464" t="s">
        <v>374</v>
      </c>
      <c r="F3464">
        <v>2007</v>
      </c>
      <c r="G3464">
        <v>93</v>
      </c>
      <c r="H3464" t="s">
        <v>32</v>
      </c>
      <c r="I3464" t="s">
        <v>131</v>
      </c>
      <c r="J3464" t="s">
        <v>1574</v>
      </c>
      <c r="K3464">
        <v>0.3333333</v>
      </c>
      <c r="L3464">
        <v>15.66667</v>
      </c>
      <c r="M3464">
        <v>47</v>
      </c>
      <c r="N3464">
        <v>1960</v>
      </c>
      <c r="O3464">
        <v>2007</v>
      </c>
      <c r="P3464" t="s">
        <v>454</v>
      </c>
      <c r="Q3464" t="s">
        <v>350</v>
      </c>
      <c r="R3464" t="s">
        <v>1462</v>
      </c>
      <c r="S3464" t="s">
        <v>488</v>
      </c>
      <c r="T3464" t="s">
        <v>415</v>
      </c>
      <c r="U3464" t="s">
        <v>421</v>
      </c>
      <c r="V3464" t="s">
        <v>379</v>
      </c>
    </row>
    <row r="3465" spans="1:22">
      <c r="A3465">
        <v>62849</v>
      </c>
      <c r="B3465" t="s">
        <v>1114</v>
      </c>
      <c r="C3465">
        <v>0.1</v>
      </c>
      <c r="D3465" t="s">
        <v>373</v>
      </c>
      <c r="E3465" t="s">
        <v>374</v>
      </c>
      <c r="F3465">
        <v>2007</v>
      </c>
      <c r="G3465">
        <v>93</v>
      </c>
      <c r="H3465" t="s">
        <v>32</v>
      </c>
      <c r="I3465" t="s">
        <v>131</v>
      </c>
      <c r="J3465" t="s">
        <v>1574</v>
      </c>
      <c r="K3465">
        <v>0.3333333</v>
      </c>
      <c r="L3465">
        <v>15.66667</v>
      </c>
      <c r="M3465">
        <v>47</v>
      </c>
      <c r="N3465">
        <v>1960</v>
      </c>
      <c r="O3465">
        <v>2007</v>
      </c>
      <c r="P3465" t="s">
        <v>454</v>
      </c>
      <c r="Q3465" t="s">
        <v>350</v>
      </c>
      <c r="R3465" t="s">
        <v>1114</v>
      </c>
      <c r="S3465" t="s">
        <v>488</v>
      </c>
      <c r="T3465" t="s">
        <v>1115</v>
      </c>
      <c r="U3465" t="s">
        <v>421</v>
      </c>
      <c r="V3465" t="s">
        <v>379</v>
      </c>
    </row>
    <row r="3466" spans="1:22">
      <c r="A3466">
        <v>62850</v>
      </c>
      <c r="B3466" t="s">
        <v>1447</v>
      </c>
      <c r="C3466">
        <v>0.1</v>
      </c>
      <c r="D3466" t="s">
        <v>373</v>
      </c>
      <c r="E3466" t="s">
        <v>374</v>
      </c>
      <c r="F3466">
        <v>2007</v>
      </c>
      <c r="G3466">
        <v>93</v>
      </c>
      <c r="H3466" t="s">
        <v>32</v>
      </c>
      <c r="I3466" t="s">
        <v>131</v>
      </c>
      <c r="J3466" t="s">
        <v>1574</v>
      </c>
      <c r="K3466">
        <v>0.3333333</v>
      </c>
      <c r="L3466">
        <v>15.66667</v>
      </c>
      <c r="M3466">
        <v>47</v>
      </c>
      <c r="N3466">
        <v>1960</v>
      </c>
      <c r="O3466">
        <v>2007</v>
      </c>
      <c r="P3466" t="s">
        <v>454</v>
      </c>
      <c r="Q3466" t="s">
        <v>350</v>
      </c>
      <c r="R3466" t="s">
        <v>1447</v>
      </c>
      <c r="S3466" t="s">
        <v>423</v>
      </c>
      <c r="T3466" t="s">
        <v>1448</v>
      </c>
      <c r="U3466" t="s">
        <v>421</v>
      </c>
      <c r="V3466" t="s">
        <v>379</v>
      </c>
    </row>
    <row r="3467" spans="1:22">
      <c r="A3467">
        <v>62851</v>
      </c>
      <c r="B3467" t="s">
        <v>1505</v>
      </c>
      <c r="C3467">
        <v>0.1</v>
      </c>
      <c r="D3467" t="s">
        <v>373</v>
      </c>
      <c r="E3467" t="s">
        <v>374</v>
      </c>
      <c r="F3467">
        <v>2007</v>
      </c>
      <c r="G3467">
        <v>93</v>
      </c>
      <c r="H3467" t="s">
        <v>32</v>
      </c>
      <c r="I3467" t="s">
        <v>131</v>
      </c>
      <c r="J3467" t="s">
        <v>1574</v>
      </c>
      <c r="K3467">
        <v>0.3333333</v>
      </c>
      <c r="L3467">
        <v>15.66667</v>
      </c>
      <c r="M3467">
        <v>47</v>
      </c>
      <c r="N3467">
        <v>1960</v>
      </c>
      <c r="O3467">
        <v>2007</v>
      </c>
      <c r="P3467" t="s">
        <v>454</v>
      </c>
      <c r="Q3467" t="s">
        <v>350</v>
      </c>
      <c r="R3467" t="s">
        <v>1505</v>
      </c>
      <c r="S3467" t="s">
        <v>1262</v>
      </c>
      <c r="T3467" t="s">
        <v>1506</v>
      </c>
      <c r="U3467" t="s">
        <v>421</v>
      </c>
      <c r="V3467" t="s">
        <v>379</v>
      </c>
    </row>
    <row r="3468" spans="1:22">
      <c r="A3468">
        <v>62852</v>
      </c>
      <c r="B3468" t="s">
        <v>1167</v>
      </c>
      <c r="C3468">
        <v>1.5</v>
      </c>
      <c r="D3468" t="s">
        <v>373</v>
      </c>
      <c r="E3468" t="s">
        <v>374</v>
      </c>
      <c r="F3468">
        <v>2007</v>
      </c>
      <c r="G3468">
        <v>93</v>
      </c>
      <c r="H3468" t="s">
        <v>32</v>
      </c>
      <c r="I3468" t="s">
        <v>131</v>
      </c>
      <c r="J3468" t="s">
        <v>1574</v>
      </c>
      <c r="K3468">
        <v>0.3333333</v>
      </c>
      <c r="L3468">
        <v>15.66667</v>
      </c>
      <c r="M3468">
        <v>47</v>
      </c>
      <c r="N3468">
        <v>1960</v>
      </c>
      <c r="O3468">
        <v>2007</v>
      </c>
      <c r="P3468" t="s">
        <v>454</v>
      </c>
      <c r="Q3468" t="s">
        <v>350</v>
      </c>
      <c r="R3468" t="s">
        <v>1167</v>
      </c>
      <c r="S3468" t="s">
        <v>432</v>
      </c>
      <c r="T3468" t="s">
        <v>1168</v>
      </c>
      <c r="U3468" t="s">
        <v>434</v>
      </c>
      <c r="V3468" t="s">
        <v>379</v>
      </c>
    </row>
    <row r="3469" spans="1:22">
      <c r="A3469">
        <v>62853</v>
      </c>
      <c r="B3469" t="s">
        <v>495</v>
      </c>
      <c r="C3469">
        <v>0.5</v>
      </c>
      <c r="D3469" t="s">
        <v>373</v>
      </c>
      <c r="E3469" t="s">
        <v>374</v>
      </c>
      <c r="F3469">
        <v>2007</v>
      </c>
      <c r="G3469">
        <v>93</v>
      </c>
      <c r="H3469" t="s">
        <v>32</v>
      </c>
      <c r="I3469" t="s">
        <v>131</v>
      </c>
      <c r="J3469" t="s">
        <v>1574</v>
      </c>
      <c r="K3469">
        <v>0.3333333</v>
      </c>
      <c r="L3469">
        <v>15.66667</v>
      </c>
      <c r="M3469">
        <v>47</v>
      </c>
      <c r="N3469">
        <v>1960</v>
      </c>
      <c r="O3469">
        <v>2007</v>
      </c>
      <c r="P3469" t="s">
        <v>454</v>
      </c>
      <c r="Q3469" t="s">
        <v>350</v>
      </c>
      <c r="R3469" t="s">
        <v>495</v>
      </c>
      <c r="S3469" t="s">
        <v>496</v>
      </c>
      <c r="T3469" t="s">
        <v>497</v>
      </c>
      <c r="U3469" t="s">
        <v>434</v>
      </c>
      <c r="V3469" t="s">
        <v>379</v>
      </c>
    </row>
    <row r="3470" spans="1:22">
      <c r="A3470">
        <v>62854</v>
      </c>
      <c r="B3470" t="s">
        <v>1416</v>
      </c>
      <c r="C3470">
        <v>0.1</v>
      </c>
      <c r="D3470" t="s">
        <v>373</v>
      </c>
      <c r="E3470" t="s">
        <v>374</v>
      </c>
      <c r="F3470">
        <v>2007</v>
      </c>
      <c r="G3470">
        <v>93</v>
      </c>
      <c r="H3470" t="s">
        <v>32</v>
      </c>
      <c r="I3470" t="s">
        <v>131</v>
      </c>
      <c r="J3470" t="s">
        <v>1574</v>
      </c>
      <c r="K3470">
        <v>0.3333333</v>
      </c>
      <c r="L3470">
        <v>15.66667</v>
      </c>
      <c r="M3470">
        <v>47</v>
      </c>
      <c r="N3470">
        <v>1960</v>
      </c>
      <c r="O3470">
        <v>2007</v>
      </c>
      <c r="P3470" t="s">
        <v>454</v>
      </c>
      <c r="Q3470" t="s">
        <v>350</v>
      </c>
      <c r="R3470" t="s">
        <v>1416</v>
      </c>
      <c r="S3470" t="s">
        <v>1417</v>
      </c>
      <c r="T3470" t="s">
        <v>791</v>
      </c>
      <c r="U3470" t="s">
        <v>434</v>
      </c>
      <c r="V3470" t="s">
        <v>379</v>
      </c>
    </row>
    <row r="3471" spans="1:22">
      <c r="A3471">
        <v>62855</v>
      </c>
      <c r="B3471" t="s">
        <v>1518</v>
      </c>
      <c r="C3471">
        <v>0.1</v>
      </c>
      <c r="D3471" t="s">
        <v>373</v>
      </c>
      <c r="E3471" t="s">
        <v>374</v>
      </c>
      <c r="F3471">
        <v>2007</v>
      </c>
      <c r="G3471">
        <v>93</v>
      </c>
      <c r="H3471" t="s">
        <v>32</v>
      </c>
      <c r="I3471" t="s">
        <v>131</v>
      </c>
      <c r="J3471" t="s">
        <v>1574</v>
      </c>
      <c r="K3471">
        <v>0.3333333</v>
      </c>
      <c r="L3471">
        <v>15.66667</v>
      </c>
      <c r="M3471">
        <v>47</v>
      </c>
      <c r="N3471">
        <v>1960</v>
      </c>
      <c r="O3471">
        <v>2007</v>
      </c>
      <c r="P3471" t="s">
        <v>454</v>
      </c>
      <c r="Q3471" t="s">
        <v>350</v>
      </c>
      <c r="R3471" t="s">
        <v>1518</v>
      </c>
      <c r="S3471" t="s">
        <v>496</v>
      </c>
      <c r="T3471" t="s">
        <v>1519</v>
      </c>
      <c r="U3471" t="s">
        <v>434</v>
      </c>
      <c r="V3471" t="s">
        <v>379</v>
      </c>
    </row>
    <row r="3472" spans="1:22">
      <c r="A3472">
        <v>62856</v>
      </c>
      <c r="B3472" t="s">
        <v>1177</v>
      </c>
      <c r="C3472">
        <v>0.1</v>
      </c>
      <c r="D3472" t="s">
        <v>373</v>
      </c>
      <c r="E3472" t="s">
        <v>374</v>
      </c>
      <c r="F3472">
        <v>2007</v>
      </c>
      <c r="G3472">
        <v>93</v>
      </c>
      <c r="H3472" t="s">
        <v>32</v>
      </c>
      <c r="I3472" t="s">
        <v>131</v>
      </c>
      <c r="J3472" t="s">
        <v>1574</v>
      </c>
      <c r="K3472">
        <v>0.3333333</v>
      </c>
      <c r="L3472">
        <v>15.66667</v>
      </c>
      <c r="M3472">
        <v>47</v>
      </c>
      <c r="N3472">
        <v>1960</v>
      </c>
      <c r="O3472">
        <v>2007</v>
      </c>
      <c r="P3472" t="s">
        <v>454</v>
      </c>
      <c r="Q3472" t="s">
        <v>350</v>
      </c>
      <c r="R3472" t="s">
        <v>1177</v>
      </c>
      <c r="S3472" t="s">
        <v>496</v>
      </c>
      <c r="T3472" t="s">
        <v>1178</v>
      </c>
      <c r="U3472" t="s">
        <v>434</v>
      </c>
      <c r="V3472" t="s">
        <v>379</v>
      </c>
    </row>
    <row r="3473" spans="1:22">
      <c r="A3473">
        <v>62857</v>
      </c>
      <c r="B3473" t="s">
        <v>1449</v>
      </c>
      <c r="C3473">
        <v>0.1</v>
      </c>
      <c r="D3473" t="s">
        <v>373</v>
      </c>
      <c r="E3473" t="s">
        <v>374</v>
      </c>
      <c r="F3473">
        <v>2007</v>
      </c>
      <c r="G3473">
        <v>93</v>
      </c>
      <c r="H3473" t="s">
        <v>32</v>
      </c>
      <c r="I3473" t="s">
        <v>131</v>
      </c>
      <c r="J3473" t="s">
        <v>1574</v>
      </c>
      <c r="K3473">
        <v>0.3333333</v>
      </c>
      <c r="L3473">
        <v>15.66667</v>
      </c>
      <c r="M3473">
        <v>47</v>
      </c>
      <c r="N3473">
        <v>1960</v>
      </c>
      <c r="O3473">
        <v>2007</v>
      </c>
      <c r="P3473" t="s">
        <v>454</v>
      </c>
      <c r="Q3473" t="s">
        <v>350</v>
      </c>
      <c r="R3473" t="s">
        <v>1450</v>
      </c>
      <c r="S3473" t="s">
        <v>1181</v>
      </c>
      <c r="T3473" t="s">
        <v>1451</v>
      </c>
      <c r="U3473" t="s">
        <v>719</v>
      </c>
      <c r="V3473" t="s">
        <v>379</v>
      </c>
    </row>
    <row r="3474" spans="1:22">
      <c r="A3474">
        <v>62858</v>
      </c>
      <c r="B3474" t="s">
        <v>1180</v>
      </c>
      <c r="C3474">
        <v>0.1</v>
      </c>
      <c r="D3474" t="s">
        <v>373</v>
      </c>
      <c r="E3474" t="s">
        <v>374</v>
      </c>
      <c r="F3474">
        <v>2007</v>
      </c>
      <c r="G3474">
        <v>93</v>
      </c>
      <c r="H3474" t="s">
        <v>32</v>
      </c>
      <c r="I3474" t="s">
        <v>131</v>
      </c>
      <c r="J3474" t="s">
        <v>1574</v>
      </c>
      <c r="K3474">
        <v>0.3333333</v>
      </c>
      <c r="L3474">
        <v>15.66667</v>
      </c>
      <c r="M3474">
        <v>47</v>
      </c>
      <c r="N3474">
        <v>1960</v>
      </c>
      <c r="O3474">
        <v>2007</v>
      </c>
      <c r="P3474" t="s">
        <v>454</v>
      </c>
      <c r="Q3474" t="s">
        <v>350</v>
      </c>
      <c r="R3474" t="s">
        <v>1180</v>
      </c>
      <c r="S3474" t="s">
        <v>1181</v>
      </c>
      <c r="T3474" t="s">
        <v>1182</v>
      </c>
      <c r="U3474" t="s">
        <v>719</v>
      </c>
      <c r="V3474" t="s">
        <v>379</v>
      </c>
    </row>
    <row r="3475" spans="1:22">
      <c r="A3475">
        <v>62859</v>
      </c>
      <c r="B3475" t="s">
        <v>1198</v>
      </c>
      <c r="C3475">
        <v>3.5</v>
      </c>
      <c r="D3475" t="s">
        <v>373</v>
      </c>
      <c r="E3475" t="s">
        <v>374</v>
      </c>
      <c r="F3475">
        <v>2007</v>
      </c>
      <c r="G3475">
        <v>93</v>
      </c>
      <c r="H3475" t="s">
        <v>32</v>
      </c>
      <c r="I3475" t="s">
        <v>131</v>
      </c>
      <c r="J3475" t="s">
        <v>1574</v>
      </c>
      <c r="K3475">
        <v>0.3333333</v>
      </c>
      <c r="L3475">
        <v>15.66667</v>
      </c>
      <c r="M3475">
        <v>47</v>
      </c>
      <c r="N3475">
        <v>1960</v>
      </c>
      <c r="O3475">
        <v>2007</v>
      </c>
      <c r="P3475" t="s">
        <v>454</v>
      </c>
      <c r="Q3475" t="s">
        <v>350</v>
      </c>
      <c r="R3475" t="s">
        <v>1198</v>
      </c>
      <c r="S3475" t="s">
        <v>440</v>
      </c>
      <c r="T3475" t="s">
        <v>1199</v>
      </c>
      <c r="U3475" t="s">
        <v>442</v>
      </c>
      <c r="V3475" t="s">
        <v>379</v>
      </c>
    </row>
    <row r="3476" spans="1:22">
      <c r="A3476">
        <v>62860</v>
      </c>
      <c r="B3476" t="s">
        <v>1195</v>
      </c>
      <c r="C3476">
        <v>1.5</v>
      </c>
      <c r="D3476" t="s">
        <v>373</v>
      </c>
      <c r="E3476" t="s">
        <v>374</v>
      </c>
      <c r="F3476">
        <v>2007</v>
      </c>
      <c r="G3476">
        <v>93</v>
      </c>
      <c r="H3476" t="s">
        <v>32</v>
      </c>
      <c r="I3476" t="s">
        <v>131</v>
      </c>
      <c r="J3476" t="s">
        <v>1574</v>
      </c>
      <c r="K3476">
        <v>0.3333333</v>
      </c>
      <c r="L3476">
        <v>15.66667</v>
      </c>
      <c r="M3476">
        <v>47</v>
      </c>
      <c r="N3476">
        <v>1960</v>
      </c>
      <c r="O3476">
        <v>2007</v>
      </c>
      <c r="P3476" t="s">
        <v>454</v>
      </c>
      <c r="Q3476" t="s">
        <v>350</v>
      </c>
      <c r="R3476" t="s">
        <v>1196</v>
      </c>
      <c r="S3476" t="s">
        <v>440</v>
      </c>
      <c r="T3476" t="s">
        <v>1197</v>
      </c>
      <c r="U3476" t="s">
        <v>442</v>
      </c>
      <c r="V3476" t="s">
        <v>379</v>
      </c>
    </row>
    <row r="3477" spans="1:22">
      <c r="A3477">
        <v>62861</v>
      </c>
      <c r="B3477" t="s">
        <v>1200</v>
      </c>
      <c r="C3477">
        <v>0.1</v>
      </c>
      <c r="D3477" t="s">
        <v>373</v>
      </c>
      <c r="E3477" t="s">
        <v>374</v>
      </c>
      <c r="F3477">
        <v>2007</v>
      </c>
      <c r="G3477">
        <v>93</v>
      </c>
      <c r="H3477" t="s">
        <v>32</v>
      </c>
      <c r="I3477" t="s">
        <v>131</v>
      </c>
      <c r="J3477" t="s">
        <v>1574</v>
      </c>
      <c r="K3477">
        <v>0.3333333</v>
      </c>
      <c r="L3477">
        <v>15.66667</v>
      </c>
      <c r="M3477">
        <v>47</v>
      </c>
      <c r="N3477">
        <v>1960</v>
      </c>
      <c r="O3477">
        <v>2007</v>
      </c>
      <c r="P3477" t="s">
        <v>454</v>
      </c>
      <c r="Q3477" t="s">
        <v>350</v>
      </c>
      <c r="R3477" t="s">
        <v>1200</v>
      </c>
      <c r="S3477" t="s">
        <v>440</v>
      </c>
      <c r="T3477" t="s">
        <v>1201</v>
      </c>
      <c r="U3477" t="s">
        <v>442</v>
      </c>
      <c r="V3477" t="s">
        <v>379</v>
      </c>
    </row>
    <row r="3478" spans="1:22">
      <c r="A3478">
        <v>62862</v>
      </c>
      <c r="B3478" t="s">
        <v>1202</v>
      </c>
      <c r="C3478">
        <v>0.1</v>
      </c>
      <c r="D3478" t="s">
        <v>373</v>
      </c>
      <c r="E3478" t="s">
        <v>374</v>
      </c>
      <c r="F3478">
        <v>2007</v>
      </c>
      <c r="G3478">
        <v>93</v>
      </c>
      <c r="H3478" t="s">
        <v>32</v>
      </c>
      <c r="I3478" t="s">
        <v>131</v>
      </c>
      <c r="J3478" t="s">
        <v>1574</v>
      </c>
      <c r="K3478">
        <v>0.3333333</v>
      </c>
      <c r="L3478">
        <v>15.66667</v>
      </c>
      <c r="M3478">
        <v>47</v>
      </c>
      <c r="N3478">
        <v>1960</v>
      </c>
      <c r="O3478">
        <v>2007</v>
      </c>
      <c r="P3478" t="s">
        <v>454</v>
      </c>
      <c r="Q3478" t="s">
        <v>350</v>
      </c>
      <c r="R3478" t="s">
        <v>1202</v>
      </c>
      <c r="S3478" t="s">
        <v>440</v>
      </c>
      <c r="T3478" t="s">
        <v>451</v>
      </c>
      <c r="U3478" t="s">
        <v>442</v>
      </c>
      <c r="V3478" t="s">
        <v>379</v>
      </c>
    </row>
    <row r="3479" spans="1:22">
      <c r="A3479">
        <v>62863</v>
      </c>
      <c r="B3479" t="s">
        <v>1420</v>
      </c>
      <c r="C3479">
        <v>0.1</v>
      </c>
      <c r="D3479" t="s">
        <v>373</v>
      </c>
      <c r="E3479" t="s">
        <v>374</v>
      </c>
      <c r="F3479">
        <v>2007</v>
      </c>
      <c r="G3479">
        <v>93</v>
      </c>
      <c r="H3479" t="s">
        <v>32</v>
      </c>
      <c r="I3479" t="s">
        <v>131</v>
      </c>
      <c r="J3479" t="s">
        <v>1574</v>
      </c>
      <c r="K3479">
        <v>0.3333333</v>
      </c>
      <c r="L3479">
        <v>15.66667</v>
      </c>
      <c r="M3479">
        <v>47</v>
      </c>
      <c r="N3479">
        <v>1960</v>
      </c>
      <c r="O3479">
        <v>2007</v>
      </c>
      <c r="P3479" t="s">
        <v>454</v>
      </c>
      <c r="Q3479" t="s">
        <v>350</v>
      </c>
      <c r="R3479" t="s">
        <v>1420</v>
      </c>
      <c r="S3479" t="s">
        <v>440</v>
      </c>
      <c r="T3479" t="s">
        <v>1421</v>
      </c>
      <c r="U3479" t="s">
        <v>442</v>
      </c>
      <c r="V3479" t="s">
        <v>379</v>
      </c>
    </row>
    <row r="3480" spans="1:22">
      <c r="A3480">
        <v>62864</v>
      </c>
      <c r="B3480" t="s">
        <v>1454</v>
      </c>
      <c r="C3480">
        <v>0.1</v>
      </c>
      <c r="D3480" t="s">
        <v>373</v>
      </c>
      <c r="E3480" t="s">
        <v>374</v>
      </c>
      <c r="F3480">
        <v>2007</v>
      </c>
      <c r="G3480">
        <v>93</v>
      </c>
      <c r="H3480" t="s">
        <v>32</v>
      </c>
      <c r="I3480" t="s">
        <v>131</v>
      </c>
      <c r="J3480" t="s">
        <v>1574</v>
      </c>
      <c r="K3480">
        <v>0.3333333</v>
      </c>
      <c r="L3480">
        <v>15.66667</v>
      </c>
      <c r="M3480">
        <v>47</v>
      </c>
      <c r="N3480">
        <v>1960</v>
      </c>
      <c r="O3480">
        <v>2007</v>
      </c>
      <c r="P3480" t="s">
        <v>454</v>
      </c>
      <c r="Q3480" t="s">
        <v>350</v>
      </c>
      <c r="R3480" t="s">
        <v>1454</v>
      </c>
      <c r="S3480" t="s">
        <v>1204</v>
      </c>
      <c r="T3480" t="s">
        <v>1455</v>
      </c>
      <c r="U3480" t="s">
        <v>1206</v>
      </c>
      <c r="V3480" t="s">
        <v>379</v>
      </c>
    </row>
    <row r="3481" spans="1:22">
      <c r="A3481">
        <v>62865</v>
      </c>
      <c r="B3481" t="s">
        <v>1220</v>
      </c>
      <c r="C3481">
        <v>0.5</v>
      </c>
      <c r="D3481" t="s">
        <v>373</v>
      </c>
      <c r="E3481" t="s">
        <v>374</v>
      </c>
      <c r="F3481">
        <v>2007</v>
      </c>
      <c r="G3481">
        <v>93</v>
      </c>
      <c r="H3481" t="s">
        <v>32</v>
      </c>
      <c r="I3481" t="s">
        <v>131</v>
      </c>
      <c r="J3481" t="s">
        <v>1574</v>
      </c>
      <c r="K3481">
        <v>0.3333333</v>
      </c>
      <c r="L3481">
        <v>15.66667</v>
      </c>
      <c r="M3481">
        <v>47</v>
      </c>
      <c r="N3481">
        <v>1960</v>
      </c>
      <c r="O3481">
        <v>2007</v>
      </c>
      <c r="P3481" t="s">
        <v>454</v>
      </c>
      <c r="Q3481" t="s">
        <v>350</v>
      </c>
      <c r="R3481" t="s">
        <v>1220</v>
      </c>
      <c r="S3481" t="s">
        <v>550</v>
      </c>
      <c r="T3481" t="s">
        <v>1048</v>
      </c>
      <c r="U3481" t="s">
        <v>552</v>
      </c>
      <c r="V3481" t="s">
        <v>379</v>
      </c>
    </row>
    <row r="3482" spans="1:22">
      <c r="A3482">
        <v>62866</v>
      </c>
      <c r="B3482" t="s">
        <v>1221</v>
      </c>
      <c r="C3482">
        <v>0.1</v>
      </c>
      <c r="D3482" t="s">
        <v>373</v>
      </c>
      <c r="E3482" t="s">
        <v>374</v>
      </c>
      <c r="F3482">
        <v>2007</v>
      </c>
      <c r="G3482">
        <v>93</v>
      </c>
      <c r="H3482" t="s">
        <v>32</v>
      </c>
      <c r="I3482" t="s">
        <v>131</v>
      </c>
      <c r="J3482" t="s">
        <v>1574</v>
      </c>
      <c r="K3482">
        <v>0.3333333</v>
      </c>
      <c r="L3482">
        <v>15.66667</v>
      </c>
      <c r="M3482">
        <v>47</v>
      </c>
      <c r="N3482">
        <v>1960</v>
      </c>
      <c r="O3482">
        <v>2007</v>
      </c>
      <c r="P3482" t="s">
        <v>454</v>
      </c>
      <c r="Q3482" t="s">
        <v>350</v>
      </c>
      <c r="R3482" t="s">
        <v>1221</v>
      </c>
      <c r="S3482" t="s">
        <v>1222</v>
      </c>
      <c r="T3482" t="s">
        <v>1223</v>
      </c>
      <c r="U3482" t="s">
        <v>552</v>
      </c>
      <c r="V3482" t="s">
        <v>379</v>
      </c>
    </row>
    <row r="3483" spans="1:22">
      <c r="A3483">
        <v>62867</v>
      </c>
      <c r="B3483" t="s">
        <v>1349</v>
      </c>
      <c r="C3483">
        <v>7.5</v>
      </c>
      <c r="D3483" t="s">
        <v>373</v>
      </c>
      <c r="E3483" t="s">
        <v>374</v>
      </c>
      <c r="F3483">
        <v>2007</v>
      </c>
      <c r="G3483">
        <v>93</v>
      </c>
      <c r="H3483" t="s">
        <v>32</v>
      </c>
      <c r="I3483" t="s">
        <v>131</v>
      </c>
      <c r="J3483" t="s">
        <v>1576</v>
      </c>
      <c r="K3483">
        <v>0.3333333</v>
      </c>
      <c r="L3483">
        <v>15.66667</v>
      </c>
      <c r="M3483">
        <v>47</v>
      </c>
      <c r="N3483">
        <v>1960</v>
      </c>
      <c r="O3483">
        <v>2007</v>
      </c>
      <c r="P3483" t="s">
        <v>454</v>
      </c>
      <c r="Q3483" t="s">
        <v>350</v>
      </c>
      <c r="R3483" t="s">
        <v>1349</v>
      </c>
      <c r="S3483" t="s">
        <v>1351</v>
      </c>
      <c r="T3483" t="s">
        <v>1352</v>
      </c>
      <c r="U3483" t="s">
        <v>1353</v>
      </c>
      <c r="V3483" t="s">
        <v>379</v>
      </c>
    </row>
    <row r="3484" spans="1:22">
      <c r="A3484">
        <v>62868</v>
      </c>
      <c r="B3484" t="s">
        <v>569</v>
      </c>
      <c r="C3484">
        <v>7.5</v>
      </c>
      <c r="D3484" t="s">
        <v>373</v>
      </c>
      <c r="E3484" t="s">
        <v>374</v>
      </c>
      <c r="F3484">
        <v>2007</v>
      </c>
      <c r="G3484">
        <v>93</v>
      </c>
      <c r="H3484" t="s">
        <v>32</v>
      </c>
      <c r="I3484" t="s">
        <v>131</v>
      </c>
      <c r="J3484" t="s">
        <v>1576</v>
      </c>
      <c r="K3484">
        <v>0.3333333</v>
      </c>
      <c r="L3484">
        <v>15.66667</v>
      </c>
      <c r="M3484">
        <v>47</v>
      </c>
      <c r="N3484">
        <v>1960</v>
      </c>
      <c r="O3484">
        <v>2007</v>
      </c>
      <c r="P3484" t="s">
        <v>454</v>
      </c>
      <c r="Q3484" t="s">
        <v>350</v>
      </c>
      <c r="R3484" t="s">
        <v>569</v>
      </c>
      <c r="S3484" t="s">
        <v>570</v>
      </c>
      <c r="T3484" t="s">
        <v>571</v>
      </c>
      <c r="U3484" t="s">
        <v>572</v>
      </c>
      <c r="V3484" t="s">
        <v>379</v>
      </c>
    </row>
    <row r="3485" spans="1:22">
      <c r="A3485">
        <v>62869</v>
      </c>
      <c r="B3485" t="s">
        <v>822</v>
      </c>
      <c r="C3485">
        <v>0.1</v>
      </c>
      <c r="D3485" t="s">
        <v>373</v>
      </c>
      <c r="E3485" t="s">
        <v>374</v>
      </c>
      <c r="F3485">
        <v>2007</v>
      </c>
      <c r="G3485">
        <v>93</v>
      </c>
      <c r="H3485" t="s">
        <v>32</v>
      </c>
      <c r="I3485" t="s">
        <v>131</v>
      </c>
      <c r="J3485" t="s">
        <v>1576</v>
      </c>
      <c r="K3485">
        <v>0.3333333</v>
      </c>
      <c r="L3485">
        <v>15.66667</v>
      </c>
      <c r="M3485">
        <v>47</v>
      </c>
      <c r="N3485">
        <v>1960</v>
      </c>
      <c r="O3485">
        <v>2007</v>
      </c>
      <c r="P3485" t="s">
        <v>454</v>
      </c>
      <c r="Q3485" t="s">
        <v>350</v>
      </c>
      <c r="R3485" t="s">
        <v>822</v>
      </c>
      <c r="S3485" t="s">
        <v>820</v>
      </c>
      <c r="T3485" t="s">
        <v>823</v>
      </c>
      <c r="U3485" t="s">
        <v>572</v>
      </c>
      <c r="V3485" t="s">
        <v>379</v>
      </c>
    </row>
    <row r="3486" spans="1:22">
      <c r="A3486">
        <v>62870</v>
      </c>
      <c r="B3486" t="s">
        <v>1577</v>
      </c>
      <c r="C3486">
        <v>0.1</v>
      </c>
      <c r="D3486" t="s">
        <v>373</v>
      </c>
      <c r="E3486" t="s">
        <v>374</v>
      </c>
      <c r="F3486">
        <v>2007</v>
      </c>
      <c r="G3486">
        <v>93</v>
      </c>
      <c r="H3486" t="s">
        <v>32</v>
      </c>
      <c r="I3486" t="s">
        <v>131</v>
      </c>
      <c r="J3486" t="s">
        <v>1576</v>
      </c>
      <c r="K3486">
        <v>0.3333333</v>
      </c>
      <c r="L3486">
        <v>15.66667</v>
      </c>
      <c r="M3486">
        <v>47</v>
      </c>
      <c r="N3486">
        <v>1960</v>
      </c>
      <c r="O3486">
        <v>2007</v>
      </c>
      <c r="P3486" t="s">
        <v>454</v>
      </c>
      <c r="Q3486" t="s">
        <v>350</v>
      </c>
      <c r="R3486" t="s">
        <v>1577</v>
      </c>
      <c r="S3486" t="s">
        <v>1578</v>
      </c>
      <c r="T3486" t="s">
        <v>1579</v>
      </c>
      <c r="U3486" t="s">
        <v>1364</v>
      </c>
      <c r="V3486" t="s">
        <v>379</v>
      </c>
    </row>
    <row r="3487" spans="1:22">
      <c r="A3487">
        <v>62871</v>
      </c>
      <c r="B3487" t="s">
        <v>920</v>
      </c>
      <c r="C3487">
        <v>0.5</v>
      </c>
      <c r="D3487" t="s">
        <v>373</v>
      </c>
      <c r="E3487" t="s">
        <v>374</v>
      </c>
      <c r="F3487">
        <v>2007</v>
      </c>
      <c r="G3487">
        <v>93</v>
      </c>
      <c r="H3487" t="s">
        <v>32</v>
      </c>
      <c r="I3487" t="s">
        <v>131</v>
      </c>
      <c r="J3487" t="s">
        <v>1576</v>
      </c>
      <c r="K3487">
        <v>0.3333333</v>
      </c>
      <c r="L3487">
        <v>15.66667</v>
      </c>
      <c r="M3487">
        <v>47</v>
      </c>
      <c r="N3487">
        <v>1960</v>
      </c>
      <c r="O3487">
        <v>2007</v>
      </c>
      <c r="P3487" t="s">
        <v>454</v>
      </c>
      <c r="Q3487" t="s">
        <v>350</v>
      </c>
      <c r="R3487" t="s">
        <v>920</v>
      </c>
      <c r="S3487" t="s">
        <v>921</v>
      </c>
      <c r="T3487" t="s">
        <v>922</v>
      </c>
      <c r="U3487" t="s">
        <v>459</v>
      </c>
      <c r="V3487" t="s">
        <v>379</v>
      </c>
    </row>
    <row r="3488" spans="1:22">
      <c r="A3488">
        <v>62872</v>
      </c>
      <c r="B3488" t="s">
        <v>892</v>
      </c>
      <c r="C3488">
        <v>0.5</v>
      </c>
      <c r="D3488" t="s">
        <v>373</v>
      </c>
      <c r="E3488" t="s">
        <v>374</v>
      </c>
      <c r="F3488">
        <v>2007</v>
      </c>
      <c r="G3488">
        <v>93</v>
      </c>
      <c r="H3488" t="s">
        <v>32</v>
      </c>
      <c r="I3488" t="s">
        <v>131</v>
      </c>
      <c r="J3488" t="s">
        <v>1576</v>
      </c>
      <c r="K3488">
        <v>0.3333333</v>
      </c>
      <c r="L3488">
        <v>15.66667</v>
      </c>
      <c r="M3488">
        <v>47</v>
      </c>
      <c r="N3488">
        <v>1960</v>
      </c>
      <c r="O3488">
        <v>2007</v>
      </c>
      <c r="P3488" t="s">
        <v>454</v>
      </c>
      <c r="Q3488" t="s">
        <v>350</v>
      </c>
      <c r="R3488" t="s">
        <v>892</v>
      </c>
      <c r="S3488" t="s">
        <v>498</v>
      </c>
      <c r="T3488" t="s">
        <v>893</v>
      </c>
      <c r="U3488" t="s">
        <v>459</v>
      </c>
      <c r="V3488" t="s">
        <v>379</v>
      </c>
    </row>
    <row r="3489" spans="1:22">
      <c r="A3489">
        <v>62873</v>
      </c>
      <c r="B3489" t="s">
        <v>879</v>
      </c>
      <c r="C3489">
        <v>0.5</v>
      </c>
      <c r="D3489" t="s">
        <v>373</v>
      </c>
      <c r="E3489" t="s">
        <v>374</v>
      </c>
      <c r="F3489">
        <v>2007</v>
      </c>
      <c r="G3489">
        <v>93</v>
      </c>
      <c r="H3489" t="s">
        <v>32</v>
      </c>
      <c r="I3489" t="s">
        <v>131</v>
      </c>
      <c r="J3489" t="s">
        <v>1576</v>
      </c>
      <c r="K3489">
        <v>0.3333333</v>
      </c>
      <c r="L3489">
        <v>15.66667</v>
      </c>
      <c r="M3489">
        <v>47</v>
      </c>
      <c r="N3489">
        <v>1960</v>
      </c>
      <c r="O3489">
        <v>2007</v>
      </c>
      <c r="P3489" t="s">
        <v>454</v>
      </c>
      <c r="Q3489" t="s">
        <v>350</v>
      </c>
      <c r="R3489" t="s">
        <v>879</v>
      </c>
      <c r="S3489" t="s">
        <v>548</v>
      </c>
      <c r="T3489" t="s">
        <v>880</v>
      </c>
      <c r="U3489" t="s">
        <v>459</v>
      </c>
      <c r="V3489" t="s">
        <v>379</v>
      </c>
    </row>
    <row r="3490" spans="1:22">
      <c r="A3490">
        <v>62874</v>
      </c>
      <c r="B3490" t="s">
        <v>466</v>
      </c>
      <c r="C3490">
        <v>0.1</v>
      </c>
      <c r="D3490" t="s">
        <v>373</v>
      </c>
      <c r="E3490" t="s">
        <v>374</v>
      </c>
      <c r="F3490">
        <v>2007</v>
      </c>
      <c r="G3490">
        <v>93</v>
      </c>
      <c r="H3490" t="s">
        <v>32</v>
      </c>
      <c r="I3490" t="s">
        <v>131</v>
      </c>
      <c r="J3490" t="s">
        <v>1576</v>
      </c>
      <c r="K3490">
        <v>0.3333333</v>
      </c>
      <c r="L3490">
        <v>15.66667</v>
      </c>
      <c r="M3490">
        <v>47</v>
      </c>
      <c r="N3490">
        <v>1960</v>
      </c>
      <c r="O3490">
        <v>2007</v>
      </c>
      <c r="P3490" t="s">
        <v>454</v>
      </c>
      <c r="Q3490" t="s">
        <v>350</v>
      </c>
      <c r="R3490" t="s">
        <v>466</v>
      </c>
      <c r="S3490" t="s">
        <v>467</v>
      </c>
      <c r="T3490" t="s">
        <v>468</v>
      </c>
      <c r="U3490" t="s">
        <v>459</v>
      </c>
      <c r="V3490" t="s">
        <v>379</v>
      </c>
    </row>
    <row r="3491" spans="1:22">
      <c r="A3491">
        <v>62875</v>
      </c>
      <c r="B3491" t="s">
        <v>912</v>
      </c>
      <c r="C3491">
        <v>0.1</v>
      </c>
      <c r="D3491" t="s">
        <v>373</v>
      </c>
      <c r="E3491" t="s">
        <v>374</v>
      </c>
      <c r="F3491">
        <v>2007</v>
      </c>
      <c r="G3491">
        <v>93</v>
      </c>
      <c r="H3491" t="s">
        <v>32</v>
      </c>
      <c r="I3491" t="s">
        <v>131</v>
      </c>
      <c r="J3491" t="s">
        <v>1576</v>
      </c>
      <c r="K3491">
        <v>0.3333333</v>
      </c>
      <c r="L3491">
        <v>15.66667</v>
      </c>
      <c r="M3491">
        <v>47</v>
      </c>
      <c r="N3491">
        <v>1960</v>
      </c>
      <c r="O3491">
        <v>2007</v>
      </c>
      <c r="P3491" t="s">
        <v>454</v>
      </c>
      <c r="Q3491" t="s">
        <v>350</v>
      </c>
      <c r="R3491" t="s">
        <v>912</v>
      </c>
      <c r="S3491" t="s">
        <v>464</v>
      </c>
      <c r="T3491" t="s">
        <v>913</v>
      </c>
      <c r="U3491" t="s">
        <v>459</v>
      </c>
      <c r="V3491" t="s">
        <v>379</v>
      </c>
    </row>
    <row r="3492" spans="1:22">
      <c r="A3492">
        <v>62876</v>
      </c>
      <c r="B3492" t="s">
        <v>1470</v>
      </c>
      <c r="C3492">
        <v>0.1</v>
      </c>
      <c r="D3492" t="s">
        <v>373</v>
      </c>
      <c r="E3492" t="s">
        <v>374</v>
      </c>
      <c r="F3492">
        <v>2007</v>
      </c>
      <c r="G3492">
        <v>93</v>
      </c>
      <c r="H3492" t="s">
        <v>32</v>
      </c>
      <c r="I3492" t="s">
        <v>131</v>
      </c>
      <c r="J3492" t="s">
        <v>1576</v>
      </c>
      <c r="K3492">
        <v>0.3333333</v>
      </c>
      <c r="L3492">
        <v>15.66667</v>
      </c>
      <c r="M3492">
        <v>47</v>
      </c>
      <c r="N3492">
        <v>1960</v>
      </c>
      <c r="O3492">
        <v>2007</v>
      </c>
      <c r="P3492" t="s">
        <v>454</v>
      </c>
      <c r="Q3492" t="s">
        <v>350</v>
      </c>
      <c r="R3492" t="s">
        <v>1470</v>
      </c>
      <c r="S3492" t="s">
        <v>1471</v>
      </c>
      <c r="T3492" t="s">
        <v>1472</v>
      </c>
      <c r="U3492" t="s">
        <v>459</v>
      </c>
      <c r="V3492" t="s">
        <v>379</v>
      </c>
    </row>
    <row r="3493" spans="1:22">
      <c r="A3493">
        <v>62877</v>
      </c>
      <c r="B3493" t="s">
        <v>1469</v>
      </c>
      <c r="C3493">
        <v>0.1</v>
      </c>
      <c r="D3493" t="s">
        <v>373</v>
      </c>
      <c r="E3493" t="s">
        <v>374</v>
      </c>
      <c r="F3493">
        <v>2007</v>
      </c>
      <c r="G3493">
        <v>93</v>
      </c>
      <c r="H3493" t="s">
        <v>32</v>
      </c>
      <c r="I3493" t="s">
        <v>131</v>
      </c>
      <c r="J3493" t="s">
        <v>1576</v>
      </c>
      <c r="K3493">
        <v>0.3333333</v>
      </c>
      <c r="L3493">
        <v>15.66667</v>
      </c>
      <c r="M3493">
        <v>47</v>
      </c>
      <c r="N3493">
        <v>1960</v>
      </c>
      <c r="O3493">
        <v>2007</v>
      </c>
      <c r="P3493" t="s">
        <v>454</v>
      </c>
      <c r="Q3493" t="s">
        <v>350</v>
      </c>
      <c r="R3493" t="s">
        <v>1469</v>
      </c>
      <c r="S3493" t="s">
        <v>548</v>
      </c>
      <c r="T3493" t="s">
        <v>471</v>
      </c>
      <c r="U3493" t="s">
        <v>459</v>
      </c>
      <c r="V3493" t="s">
        <v>379</v>
      </c>
    </row>
    <row r="3494" spans="1:22">
      <c r="A3494">
        <v>62878</v>
      </c>
      <c r="B3494" t="s">
        <v>1554</v>
      </c>
      <c r="C3494">
        <v>0.1</v>
      </c>
      <c r="D3494" t="s">
        <v>373</v>
      </c>
      <c r="E3494" t="s">
        <v>374</v>
      </c>
      <c r="F3494">
        <v>2007</v>
      </c>
      <c r="G3494">
        <v>93</v>
      </c>
      <c r="H3494" t="s">
        <v>32</v>
      </c>
      <c r="I3494" t="s">
        <v>131</v>
      </c>
      <c r="J3494" t="s">
        <v>1576</v>
      </c>
      <c r="K3494">
        <v>0.3333333</v>
      </c>
      <c r="L3494">
        <v>15.66667</v>
      </c>
      <c r="M3494">
        <v>47</v>
      </c>
      <c r="N3494">
        <v>1960</v>
      </c>
      <c r="O3494">
        <v>2007</v>
      </c>
      <c r="P3494" t="s">
        <v>454</v>
      </c>
      <c r="Q3494" t="s">
        <v>350</v>
      </c>
      <c r="R3494" t="s">
        <v>1554</v>
      </c>
      <c r="S3494" t="s">
        <v>1555</v>
      </c>
      <c r="T3494" t="s">
        <v>1556</v>
      </c>
      <c r="U3494" t="s">
        <v>1557</v>
      </c>
      <c r="V3494" t="s">
        <v>379</v>
      </c>
    </row>
    <row r="3495" spans="1:22">
      <c r="A3495">
        <v>62879</v>
      </c>
      <c r="B3495" t="s">
        <v>949</v>
      </c>
      <c r="C3495">
        <v>0.5</v>
      </c>
      <c r="D3495" t="s">
        <v>373</v>
      </c>
      <c r="E3495" t="s">
        <v>374</v>
      </c>
      <c r="F3495">
        <v>2007</v>
      </c>
      <c r="G3495">
        <v>93</v>
      </c>
      <c r="H3495" t="s">
        <v>32</v>
      </c>
      <c r="I3495" t="s">
        <v>131</v>
      </c>
      <c r="J3495" t="s">
        <v>1576</v>
      </c>
      <c r="K3495">
        <v>0.3333333</v>
      </c>
      <c r="L3495">
        <v>15.66667</v>
      </c>
      <c r="M3495">
        <v>47</v>
      </c>
      <c r="N3495">
        <v>1960</v>
      </c>
      <c r="O3495">
        <v>2007</v>
      </c>
      <c r="P3495" t="s">
        <v>454</v>
      </c>
      <c r="Q3495" t="s">
        <v>350</v>
      </c>
      <c r="R3495" t="s">
        <v>949</v>
      </c>
      <c r="S3495" t="s">
        <v>950</v>
      </c>
      <c r="T3495" t="s">
        <v>951</v>
      </c>
      <c r="U3495" t="s">
        <v>618</v>
      </c>
      <c r="V3495" t="s">
        <v>379</v>
      </c>
    </row>
    <row r="3496" spans="1:22">
      <c r="A3496">
        <v>62880</v>
      </c>
      <c r="B3496" t="s">
        <v>955</v>
      </c>
      <c r="C3496">
        <v>0.1</v>
      </c>
      <c r="D3496" t="s">
        <v>373</v>
      </c>
      <c r="E3496" t="s">
        <v>374</v>
      </c>
      <c r="F3496">
        <v>2007</v>
      </c>
      <c r="G3496">
        <v>93</v>
      </c>
      <c r="H3496" t="s">
        <v>32</v>
      </c>
      <c r="I3496" t="s">
        <v>131</v>
      </c>
      <c r="J3496" t="s">
        <v>1576</v>
      </c>
      <c r="K3496">
        <v>0.3333333</v>
      </c>
      <c r="L3496">
        <v>15.66667</v>
      </c>
      <c r="M3496">
        <v>47</v>
      </c>
      <c r="N3496">
        <v>1960</v>
      </c>
      <c r="O3496">
        <v>2007</v>
      </c>
      <c r="P3496" t="s">
        <v>454</v>
      </c>
      <c r="Q3496" t="s">
        <v>350</v>
      </c>
      <c r="R3496" t="s">
        <v>955</v>
      </c>
      <c r="S3496" t="s">
        <v>689</v>
      </c>
      <c r="T3496" t="s">
        <v>956</v>
      </c>
      <c r="U3496" t="s">
        <v>618</v>
      </c>
      <c r="V3496" t="s">
        <v>379</v>
      </c>
    </row>
    <row r="3497" spans="1:22">
      <c r="A3497">
        <v>62881</v>
      </c>
      <c r="B3497" t="s">
        <v>957</v>
      </c>
      <c r="C3497">
        <v>0.1</v>
      </c>
      <c r="D3497" t="s">
        <v>373</v>
      </c>
      <c r="E3497" t="s">
        <v>374</v>
      </c>
      <c r="F3497">
        <v>2007</v>
      </c>
      <c r="G3497">
        <v>93</v>
      </c>
      <c r="H3497" t="s">
        <v>32</v>
      </c>
      <c r="I3497" t="s">
        <v>131</v>
      </c>
      <c r="J3497" t="s">
        <v>1576</v>
      </c>
      <c r="K3497">
        <v>0.3333333</v>
      </c>
      <c r="L3497">
        <v>15.66667</v>
      </c>
      <c r="M3497">
        <v>47</v>
      </c>
      <c r="N3497">
        <v>1960</v>
      </c>
      <c r="O3497">
        <v>2007</v>
      </c>
      <c r="P3497" t="s">
        <v>454</v>
      </c>
      <c r="Q3497" t="s">
        <v>350</v>
      </c>
      <c r="R3497" t="s">
        <v>957</v>
      </c>
      <c r="S3497" t="s">
        <v>689</v>
      </c>
      <c r="T3497" t="s">
        <v>958</v>
      </c>
      <c r="U3497" t="s">
        <v>618</v>
      </c>
      <c r="V3497" t="s">
        <v>379</v>
      </c>
    </row>
    <row r="3498" spans="1:22">
      <c r="A3498">
        <v>62882</v>
      </c>
      <c r="B3498" t="s">
        <v>946</v>
      </c>
      <c r="C3498">
        <v>0.1</v>
      </c>
      <c r="D3498" t="s">
        <v>373</v>
      </c>
      <c r="E3498" t="s">
        <v>374</v>
      </c>
      <c r="F3498">
        <v>2007</v>
      </c>
      <c r="G3498">
        <v>93</v>
      </c>
      <c r="H3498" t="s">
        <v>32</v>
      </c>
      <c r="I3498" t="s">
        <v>131</v>
      </c>
      <c r="J3498" t="s">
        <v>1576</v>
      </c>
      <c r="K3498">
        <v>0.3333333</v>
      </c>
      <c r="L3498">
        <v>15.66667</v>
      </c>
      <c r="M3498">
        <v>47</v>
      </c>
      <c r="N3498">
        <v>1960</v>
      </c>
      <c r="O3498">
        <v>2007</v>
      </c>
      <c r="P3498" t="s">
        <v>454</v>
      </c>
      <c r="Q3498" t="s">
        <v>350</v>
      </c>
      <c r="R3498" t="s">
        <v>946</v>
      </c>
      <c r="S3498" t="s">
        <v>947</v>
      </c>
      <c r="T3498" t="s">
        <v>948</v>
      </c>
      <c r="U3498" t="s">
        <v>618</v>
      </c>
      <c r="V3498" t="s">
        <v>379</v>
      </c>
    </row>
    <row r="3499" spans="1:22">
      <c r="A3499">
        <v>62883</v>
      </c>
      <c r="B3499" t="s">
        <v>1580</v>
      </c>
      <c r="C3499">
        <v>0.1</v>
      </c>
      <c r="D3499" t="s">
        <v>373</v>
      </c>
      <c r="E3499" t="s">
        <v>374</v>
      </c>
      <c r="F3499">
        <v>2007</v>
      </c>
      <c r="G3499">
        <v>93</v>
      </c>
      <c r="H3499" t="s">
        <v>32</v>
      </c>
      <c r="I3499" t="s">
        <v>131</v>
      </c>
      <c r="J3499" t="s">
        <v>1576</v>
      </c>
      <c r="K3499">
        <v>0.3333333</v>
      </c>
      <c r="L3499">
        <v>15.66667</v>
      </c>
      <c r="M3499">
        <v>47</v>
      </c>
      <c r="N3499">
        <v>1960</v>
      </c>
      <c r="O3499">
        <v>2007</v>
      </c>
      <c r="P3499" t="s">
        <v>454</v>
      </c>
      <c r="Q3499" t="s">
        <v>350</v>
      </c>
      <c r="R3499" t="s">
        <v>1580</v>
      </c>
      <c r="S3499" t="s">
        <v>1581</v>
      </c>
      <c r="T3499" t="s">
        <v>775</v>
      </c>
      <c r="U3499" t="s">
        <v>1582</v>
      </c>
      <c r="V3499" t="s">
        <v>379</v>
      </c>
    </row>
    <row r="3500" spans="1:22">
      <c r="A3500">
        <v>62884</v>
      </c>
      <c r="B3500" t="s">
        <v>959</v>
      </c>
      <c r="C3500">
        <v>0.5</v>
      </c>
      <c r="D3500" t="s">
        <v>373</v>
      </c>
      <c r="E3500" t="s">
        <v>374</v>
      </c>
      <c r="F3500">
        <v>2007</v>
      </c>
      <c r="G3500">
        <v>93</v>
      </c>
      <c r="H3500" t="s">
        <v>32</v>
      </c>
      <c r="I3500" t="s">
        <v>131</v>
      </c>
      <c r="J3500" t="s">
        <v>1576</v>
      </c>
      <c r="K3500">
        <v>0.3333333</v>
      </c>
      <c r="L3500">
        <v>15.66667</v>
      </c>
      <c r="M3500">
        <v>47</v>
      </c>
      <c r="N3500">
        <v>1960</v>
      </c>
      <c r="O3500">
        <v>2007</v>
      </c>
      <c r="P3500" t="s">
        <v>454</v>
      </c>
      <c r="Q3500" t="s">
        <v>350</v>
      </c>
      <c r="R3500" t="s">
        <v>959</v>
      </c>
      <c r="S3500" t="s">
        <v>960</v>
      </c>
      <c r="T3500" t="s">
        <v>433</v>
      </c>
      <c r="U3500" t="s">
        <v>961</v>
      </c>
      <c r="V3500" t="s">
        <v>379</v>
      </c>
    </row>
    <row r="3501" spans="1:22">
      <c r="A3501">
        <v>62885</v>
      </c>
      <c r="B3501" t="s">
        <v>973</v>
      </c>
      <c r="C3501">
        <v>0.1</v>
      </c>
      <c r="D3501" t="s">
        <v>373</v>
      </c>
      <c r="E3501" t="s">
        <v>374</v>
      </c>
      <c r="F3501">
        <v>2007</v>
      </c>
      <c r="G3501">
        <v>93</v>
      </c>
      <c r="H3501" t="s">
        <v>32</v>
      </c>
      <c r="I3501" t="s">
        <v>131</v>
      </c>
      <c r="J3501" t="s">
        <v>1576</v>
      </c>
      <c r="K3501">
        <v>0.3333333</v>
      </c>
      <c r="L3501">
        <v>15.66667</v>
      </c>
      <c r="M3501">
        <v>47</v>
      </c>
      <c r="N3501">
        <v>1960</v>
      </c>
      <c r="O3501">
        <v>2007</v>
      </c>
      <c r="P3501" t="s">
        <v>454</v>
      </c>
      <c r="Q3501" t="s">
        <v>350</v>
      </c>
      <c r="R3501" t="s">
        <v>973</v>
      </c>
      <c r="S3501" t="s">
        <v>974</v>
      </c>
      <c r="T3501" t="s">
        <v>975</v>
      </c>
      <c r="U3501" t="s">
        <v>530</v>
      </c>
      <c r="V3501" t="s">
        <v>379</v>
      </c>
    </row>
    <row r="3502" spans="1:22">
      <c r="A3502">
        <v>62886</v>
      </c>
      <c r="B3502" t="s">
        <v>976</v>
      </c>
      <c r="C3502">
        <v>0.1</v>
      </c>
      <c r="D3502" t="s">
        <v>373</v>
      </c>
      <c r="E3502" t="s">
        <v>374</v>
      </c>
      <c r="F3502">
        <v>2007</v>
      </c>
      <c r="G3502">
        <v>93</v>
      </c>
      <c r="H3502" t="s">
        <v>32</v>
      </c>
      <c r="I3502" t="s">
        <v>131</v>
      </c>
      <c r="J3502" t="s">
        <v>1576</v>
      </c>
      <c r="K3502">
        <v>0.3333333</v>
      </c>
      <c r="L3502">
        <v>15.66667</v>
      </c>
      <c r="M3502">
        <v>47</v>
      </c>
      <c r="N3502">
        <v>1960</v>
      </c>
      <c r="O3502">
        <v>2007</v>
      </c>
      <c r="P3502" t="s">
        <v>454</v>
      </c>
      <c r="Q3502" t="s">
        <v>350</v>
      </c>
      <c r="R3502" t="s">
        <v>977</v>
      </c>
      <c r="S3502" t="s">
        <v>978</v>
      </c>
      <c r="T3502" t="s">
        <v>529</v>
      </c>
      <c r="U3502" t="s">
        <v>530</v>
      </c>
      <c r="V3502" t="s">
        <v>379</v>
      </c>
    </row>
    <row r="3503" spans="1:22">
      <c r="A3503">
        <v>62887</v>
      </c>
      <c r="B3503" t="s">
        <v>527</v>
      </c>
      <c r="C3503">
        <v>0.1</v>
      </c>
      <c r="D3503" t="s">
        <v>373</v>
      </c>
      <c r="E3503" t="s">
        <v>374</v>
      </c>
      <c r="F3503">
        <v>2007</v>
      </c>
      <c r="G3503">
        <v>93</v>
      </c>
      <c r="H3503" t="s">
        <v>32</v>
      </c>
      <c r="I3503" t="s">
        <v>131</v>
      </c>
      <c r="J3503" t="s">
        <v>1576</v>
      </c>
      <c r="K3503">
        <v>0.3333333</v>
      </c>
      <c r="L3503">
        <v>15.66667</v>
      </c>
      <c r="M3503">
        <v>47</v>
      </c>
      <c r="N3503">
        <v>1960</v>
      </c>
      <c r="O3503">
        <v>2007</v>
      </c>
      <c r="P3503" t="s">
        <v>454</v>
      </c>
      <c r="Q3503" t="s">
        <v>350</v>
      </c>
      <c r="R3503" t="s">
        <v>527</v>
      </c>
      <c r="S3503" t="s">
        <v>528</v>
      </c>
      <c r="T3503" t="s">
        <v>529</v>
      </c>
      <c r="U3503" t="s">
        <v>530</v>
      </c>
      <c r="V3503" t="s">
        <v>379</v>
      </c>
    </row>
    <row r="3504" spans="1:22">
      <c r="A3504">
        <v>62888</v>
      </c>
      <c r="B3504" t="s">
        <v>1376</v>
      </c>
      <c r="C3504">
        <v>3.5</v>
      </c>
      <c r="D3504" t="s">
        <v>373</v>
      </c>
      <c r="E3504" t="s">
        <v>374</v>
      </c>
      <c r="F3504">
        <v>2007</v>
      </c>
      <c r="G3504">
        <v>93</v>
      </c>
      <c r="H3504" t="s">
        <v>32</v>
      </c>
      <c r="I3504" t="s">
        <v>131</v>
      </c>
      <c r="J3504" t="s">
        <v>1576</v>
      </c>
      <c r="K3504">
        <v>0.3333333</v>
      </c>
      <c r="L3504">
        <v>15.66667</v>
      </c>
      <c r="M3504">
        <v>47</v>
      </c>
      <c r="N3504">
        <v>1960</v>
      </c>
      <c r="O3504">
        <v>2007</v>
      </c>
      <c r="P3504" t="s">
        <v>454</v>
      </c>
      <c r="Q3504" t="s">
        <v>350</v>
      </c>
      <c r="R3504" t="s">
        <v>1376</v>
      </c>
      <c r="S3504" t="s">
        <v>447</v>
      </c>
      <c r="T3504" t="s">
        <v>1377</v>
      </c>
      <c r="U3504" t="s">
        <v>449</v>
      </c>
      <c r="V3504" t="s">
        <v>417</v>
      </c>
    </row>
    <row r="3505" spans="1:22">
      <c r="A3505">
        <v>62889</v>
      </c>
      <c r="B3505" t="s">
        <v>996</v>
      </c>
      <c r="C3505">
        <v>3.5</v>
      </c>
      <c r="D3505" t="s">
        <v>373</v>
      </c>
      <c r="E3505" t="s">
        <v>374</v>
      </c>
      <c r="F3505">
        <v>2007</v>
      </c>
      <c r="G3505">
        <v>93</v>
      </c>
      <c r="H3505" t="s">
        <v>32</v>
      </c>
      <c r="I3505" t="s">
        <v>131</v>
      </c>
      <c r="J3505" t="s">
        <v>1576</v>
      </c>
      <c r="K3505">
        <v>0.3333333</v>
      </c>
      <c r="L3505">
        <v>15.66667</v>
      </c>
      <c r="M3505">
        <v>47</v>
      </c>
      <c r="N3505">
        <v>1960</v>
      </c>
      <c r="O3505">
        <v>2007</v>
      </c>
      <c r="P3505" t="s">
        <v>454</v>
      </c>
      <c r="Q3505" t="s">
        <v>350</v>
      </c>
      <c r="R3505" t="s">
        <v>996</v>
      </c>
      <c r="S3505" t="s">
        <v>447</v>
      </c>
      <c r="T3505" t="s">
        <v>997</v>
      </c>
      <c r="U3505" t="s">
        <v>449</v>
      </c>
      <c r="V3505" t="s">
        <v>417</v>
      </c>
    </row>
    <row r="3506" spans="1:22">
      <c r="A3506">
        <v>62890</v>
      </c>
      <c r="B3506" t="s">
        <v>992</v>
      </c>
      <c r="C3506">
        <v>1.5</v>
      </c>
      <c r="D3506" t="s">
        <v>373</v>
      </c>
      <c r="E3506" t="s">
        <v>374</v>
      </c>
      <c r="F3506">
        <v>2007</v>
      </c>
      <c r="G3506">
        <v>93</v>
      </c>
      <c r="H3506" t="s">
        <v>32</v>
      </c>
      <c r="I3506" t="s">
        <v>131</v>
      </c>
      <c r="J3506" t="s">
        <v>1576</v>
      </c>
      <c r="K3506">
        <v>0.3333333</v>
      </c>
      <c r="L3506">
        <v>15.66667</v>
      </c>
      <c r="M3506">
        <v>47</v>
      </c>
      <c r="N3506">
        <v>1960</v>
      </c>
      <c r="O3506">
        <v>2007</v>
      </c>
      <c r="P3506" t="s">
        <v>454</v>
      </c>
      <c r="Q3506" t="s">
        <v>350</v>
      </c>
      <c r="R3506" t="s">
        <v>992</v>
      </c>
      <c r="S3506" t="s">
        <v>447</v>
      </c>
      <c r="T3506" t="s">
        <v>993</v>
      </c>
      <c r="U3506" t="s">
        <v>449</v>
      </c>
      <c r="V3506" t="s">
        <v>417</v>
      </c>
    </row>
    <row r="3507" spans="1:22">
      <c r="A3507">
        <v>62891</v>
      </c>
      <c r="B3507" t="s">
        <v>1583</v>
      </c>
      <c r="C3507">
        <v>0.5</v>
      </c>
      <c r="D3507" t="s">
        <v>373</v>
      </c>
      <c r="E3507" t="s">
        <v>374</v>
      </c>
      <c r="F3507">
        <v>2007</v>
      </c>
      <c r="G3507">
        <v>93</v>
      </c>
      <c r="H3507" t="s">
        <v>32</v>
      </c>
      <c r="I3507" t="s">
        <v>131</v>
      </c>
      <c r="J3507" t="s">
        <v>1576</v>
      </c>
      <c r="K3507">
        <v>0.3333333</v>
      </c>
      <c r="L3507">
        <v>15.66667</v>
      </c>
      <c r="M3507">
        <v>47</v>
      </c>
      <c r="N3507">
        <v>1960</v>
      </c>
      <c r="O3507">
        <v>2007</v>
      </c>
      <c r="P3507" t="s">
        <v>454</v>
      </c>
      <c r="Q3507" t="s">
        <v>350</v>
      </c>
      <c r="R3507" t="s">
        <v>1583</v>
      </c>
      <c r="S3507" t="s">
        <v>447</v>
      </c>
      <c r="T3507" t="s">
        <v>1384</v>
      </c>
      <c r="U3507" t="s">
        <v>449</v>
      </c>
      <c r="V3507" t="s">
        <v>417</v>
      </c>
    </row>
    <row r="3508" spans="1:22">
      <c r="A3508">
        <v>62892</v>
      </c>
      <c r="B3508" t="s">
        <v>1374</v>
      </c>
      <c r="C3508">
        <v>0.1</v>
      </c>
      <c r="D3508" t="s">
        <v>373</v>
      </c>
      <c r="E3508" t="s">
        <v>374</v>
      </c>
      <c r="F3508">
        <v>2007</v>
      </c>
      <c r="G3508">
        <v>93</v>
      </c>
      <c r="H3508" t="s">
        <v>32</v>
      </c>
      <c r="I3508" t="s">
        <v>131</v>
      </c>
      <c r="J3508" t="s">
        <v>1576</v>
      </c>
      <c r="K3508">
        <v>0.3333333</v>
      </c>
      <c r="L3508">
        <v>15.66667</v>
      </c>
      <c r="M3508">
        <v>47</v>
      </c>
      <c r="N3508">
        <v>1960</v>
      </c>
      <c r="O3508">
        <v>2007</v>
      </c>
      <c r="P3508" t="s">
        <v>454</v>
      </c>
      <c r="Q3508" t="s">
        <v>350</v>
      </c>
      <c r="R3508" t="s">
        <v>1374</v>
      </c>
      <c r="S3508" t="s">
        <v>447</v>
      </c>
      <c r="T3508" t="s">
        <v>1375</v>
      </c>
      <c r="U3508" t="s">
        <v>449</v>
      </c>
      <c r="V3508" t="s">
        <v>417</v>
      </c>
    </row>
    <row r="3509" spans="1:22">
      <c r="A3509">
        <v>62893</v>
      </c>
      <c r="B3509" t="s">
        <v>985</v>
      </c>
      <c r="C3509">
        <v>0.1</v>
      </c>
      <c r="D3509" t="s">
        <v>373</v>
      </c>
      <c r="E3509" t="s">
        <v>374</v>
      </c>
      <c r="F3509">
        <v>2007</v>
      </c>
      <c r="G3509">
        <v>93</v>
      </c>
      <c r="H3509" t="s">
        <v>32</v>
      </c>
      <c r="I3509" t="s">
        <v>131</v>
      </c>
      <c r="J3509" t="s">
        <v>1576</v>
      </c>
      <c r="K3509">
        <v>0.3333333</v>
      </c>
      <c r="L3509">
        <v>15.66667</v>
      </c>
      <c r="M3509">
        <v>47</v>
      </c>
      <c r="N3509">
        <v>1960</v>
      </c>
      <c r="O3509">
        <v>2007</v>
      </c>
      <c r="P3509" t="s">
        <v>454</v>
      </c>
      <c r="Q3509" t="s">
        <v>350</v>
      </c>
      <c r="R3509" t="s">
        <v>985</v>
      </c>
      <c r="S3509" t="s">
        <v>447</v>
      </c>
      <c r="T3509" t="s">
        <v>433</v>
      </c>
      <c r="U3509" t="s">
        <v>449</v>
      </c>
      <c r="V3509" t="s">
        <v>417</v>
      </c>
    </row>
    <row r="3510" spans="1:22">
      <c r="A3510">
        <v>62894</v>
      </c>
      <c r="B3510" t="s">
        <v>1002</v>
      </c>
      <c r="C3510">
        <v>0.1</v>
      </c>
      <c r="D3510" t="s">
        <v>373</v>
      </c>
      <c r="E3510" t="s">
        <v>374</v>
      </c>
      <c r="F3510">
        <v>2007</v>
      </c>
      <c r="G3510">
        <v>93</v>
      </c>
      <c r="H3510" t="s">
        <v>32</v>
      </c>
      <c r="I3510" t="s">
        <v>131</v>
      </c>
      <c r="J3510" t="s">
        <v>1576</v>
      </c>
      <c r="K3510">
        <v>0.3333333</v>
      </c>
      <c r="L3510">
        <v>15.66667</v>
      </c>
      <c r="M3510">
        <v>47</v>
      </c>
      <c r="N3510">
        <v>1960</v>
      </c>
      <c r="O3510">
        <v>2007</v>
      </c>
      <c r="P3510" t="s">
        <v>454</v>
      </c>
      <c r="Q3510" t="s">
        <v>350</v>
      </c>
      <c r="R3510" t="s">
        <v>1002</v>
      </c>
      <c r="S3510" t="s">
        <v>574</v>
      </c>
      <c r="T3510" t="s">
        <v>1003</v>
      </c>
      <c r="U3510" t="s">
        <v>576</v>
      </c>
      <c r="V3510" t="s">
        <v>379</v>
      </c>
    </row>
    <row r="3511" spans="1:22">
      <c r="A3511">
        <v>62895</v>
      </c>
      <c r="B3511" t="s">
        <v>1383</v>
      </c>
      <c r="C3511">
        <v>0.1</v>
      </c>
      <c r="D3511" t="s">
        <v>373</v>
      </c>
      <c r="E3511" t="s">
        <v>374</v>
      </c>
      <c r="F3511">
        <v>2007</v>
      </c>
      <c r="G3511">
        <v>93</v>
      </c>
      <c r="H3511" t="s">
        <v>32</v>
      </c>
      <c r="I3511" t="s">
        <v>131</v>
      </c>
      <c r="J3511" t="s">
        <v>1576</v>
      </c>
      <c r="K3511">
        <v>0.3333333</v>
      </c>
      <c r="L3511">
        <v>15.66667</v>
      </c>
      <c r="M3511">
        <v>47</v>
      </c>
      <c r="N3511">
        <v>1960</v>
      </c>
      <c r="O3511">
        <v>2007</v>
      </c>
      <c r="P3511" t="s">
        <v>454</v>
      </c>
      <c r="Q3511" t="s">
        <v>350</v>
      </c>
      <c r="R3511" t="s">
        <v>1383</v>
      </c>
      <c r="S3511" t="s">
        <v>1016</v>
      </c>
      <c r="T3511" t="s">
        <v>1384</v>
      </c>
      <c r="U3511" t="s">
        <v>1017</v>
      </c>
      <c r="V3511" t="s">
        <v>417</v>
      </c>
    </row>
    <row r="3512" spans="1:22">
      <c r="A3512">
        <v>62896</v>
      </c>
      <c r="B3512" t="s">
        <v>1385</v>
      </c>
      <c r="C3512">
        <v>0.1</v>
      </c>
      <c r="D3512" t="s">
        <v>373</v>
      </c>
      <c r="E3512" t="s">
        <v>374</v>
      </c>
      <c r="F3512">
        <v>2007</v>
      </c>
      <c r="G3512">
        <v>93</v>
      </c>
      <c r="H3512" t="s">
        <v>32</v>
      </c>
      <c r="I3512" t="s">
        <v>131</v>
      </c>
      <c r="J3512" t="s">
        <v>1576</v>
      </c>
      <c r="K3512">
        <v>0.3333333</v>
      </c>
      <c r="L3512">
        <v>15.66667</v>
      </c>
      <c r="M3512">
        <v>47</v>
      </c>
      <c r="N3512">
        <v>1960</v>
      </c>
      <c r="O3512">
        <v>2007</v>
      </c>
      <c r="P3512" t="s">
        <v>454</v>
      </c>
      <c r="Q3512" t="s">
        <v>350</v>
      </c>
      <c r="R3512" t="s">
        <v>1385</v>
      </c>
      <c r="S3512" t="s">
        <v>1016</v>
      </c>
      <c r="T3512" t="s">
        <v>1386</v>
      </c>
      <c r="U3512" t="s">
        <v>1017</v>
      </c>
      <c r="V3512" t="s">
        <v>417</v>
      </c>
    </row>
    <row r="3513" spans="1:22">
      <c r="A3513">
        <v>62897</v>
      </c>
      <c r="B3513" t="s">
        <v>1387</v>
      </c>
      <c r="C3513">
        <v>0.1</v>
      </c>
      <c r="D3513" t="s">
        <v>373</v>
      </c>
      <c r="E3513" t="s">
        <v>374</v>
      </c>
      <c r="F3513">
        <v>2007</v>
      </c>
      <c r="G3513">
        <v>93</v>
      </c>
      <c r="H3513" t="s">
        <v>32</v>
      </c>
      <c r="I3513" t="s">
        <v>131</v>
      </c>
      <c r="J3513" t="s">
        <v>1576</v>
      </c>
      <c r="K3513">
        <v>0.3333333</v>
      </c>
      <c r="L3513">
        <v>15.66667</v>
      </c>
      <c r="M3513">
        <v>47</v>
      </c>
      <c r="N3513">
        <v>1960</v>
      </c>
      <c r="O3513">
        <v>2007</v>
      </c>
      <c r="P3513" t="s">
        <v>454</v>
      </c>
      <c r="Q3513" t="s">
        <v>350</v>
      </c>
      <c r="R3513" t="s">
        <v>1387</v>
      </c>
      <c r="S3513" t="s">
        <v>1388</v>
      </c>
      <c r="T3513" t="s">
        <v>635</v>
      </c>
      <c r="U3513" t="s">
        <v>547</v>
      </c>
      <c r="V3513" t="s">
        <v>379</v>
      </c>
    </row>
    <row r="3514" spans="1:22">
      <c r="A3514">
        <v>62898</v>
      </c>
      <c r="B3514" t="s">
        <v>1530</v>
      </c>
      <c r="C3514">
        <v>0.1</v>
      </c>
      <c r="D3514" t="s">
        <v>373</v>
      </c>
      <c r="E3514" t="s">
        <v>374</v>
      </c>
      <c r="F3514">
        <v>2007</v>
      </c>
      <c r="G3514">
        <v>93</v>
      </c>
      <c r="H3514" t="s">
        <v>32</v>
      </c>
      <c r="I3514" t="s">
        <v>131</v>
      </c>
      <c r="J3514" t="s">
        <v>1576</v>
      </c>
      <c r="K3514">
        <v>0.3333333</v>
      </c>
      <c r="L3514">
        <v>15.66667</v>
      </c>
      <c r="M3514">
        <v>47</v>
      </c>
      <c r="N3514">
        <v>1960</v>
      </c>
      <c r="O3514">
        <v>2007</v>
      </c>
      <c r="P3514" t="s">
        <v>454</v>
      </c>
      <c r="Q3514" t="s">
        <v>350</v>
      </c>
      <c r="R3514" t="s">
        <v>1530</v>
      </c>
      <c r="S3514" t="s">
        <v>1024</v>
      </c>
      <c r="T3514" t="s">
        <v>1122</v>
      </c>
      <c r="U3514" t="s">
        <v>547</v>
      </c>
      <c r="V3514" t="s">
        <v>379</v>
      </c>
    </row>
    <row r="3515" spans="1:22">
      <c r="A3515">
        <v>62899</v>
      </c>
      <c r="B3515" t="s">
        <v>1026</v>
      </c>
      <c r="C3515">
        <v>0.1</v>
      </c>
      <c r="D3515" t="s">
        <v>373</v>
      </c>
      <c r="E3515" t="s">
        <v>374</v>
      </c>
      <c r="F3515">
        <v>2007</v>
      </c>
      <c r="G3515">
        <v>93</v>
      </c>
      <c r="H3515" t="s">
        <v>32</v>
      </c>
      <c r="I3515" t="s">
        <v>131</v>
      </c>
      <c r="J3515" t="s">
        <v>1576</v>
      </c>
      <c r="K3515">
        <v>0.3333333</v>
      </c>
      <c r="L3515">
        <v>15.66667</v>
      </c>
      <c r="M3515">
        <v>47</v>
      </c>
      <c r="N3515">
        <v>1960</v>
      </c>
      <c r="O3515">
        <v>2007</v>
      </c>
      <c r="P3515" t="s">
        <v>454</v>
      </c>
      <c r="Q3515" t="s">
        <v>350</v>
      </c>
      <c r="R3515" t="s">
        <v>1026</v>
      </c>
      <c r="S3515" t="s">
        <v>1027</v>
      </c>
      <c r="T3515" t="s">
        <v>1028</v>
      </c>
      <c r="U3515" t="s">
        <v>512</v>
      </c>
      <c r="V3515" t="s">
        <v>379</v>
      </c>
    </row>
    <row r="3516" spans="1:22">
      <c r="A3516">
        <v>62900</v>
      </c>
      <c r="B3516" t="s">
        <v>1034</v>
      </c>
      <c r="C3516">
        <v>0.5</v>
      </c>
      <c r="D3516" t="s">
        <v>373</v>
      </c>
      <c r="E3516" t="s">
        <v>374</v>
      </c>
      <c r="F3516">
        <v>2007</v>
      </c>
      <c r="G3516">
        <v>93</v>
      </c>
      <c r="H3516" t="s">
        <v>32</v>
      </c>
      <c r="I3516" t="s">
        <v>131</v>
      </c>
      <c r="J3516" t="s">
        <v>1576</v>
      </c>
      <c r="K3516">
        <v>0.3333333</v>
      </c>
      <c r="L3516">
        <v>15.66667</v>
      </c>
      <c r="M3516">
        <v>47</v>
      </c>
      <c r="N3516">
        <v>1960</v>
      </c>
      <c r="O3516">
        <v>2007</v>
      </c>
      <c r="P3516" t="s">
        <v>454</v>
      </c>
      <c r="Q3516" t="s">
        <v>350</v>
      </c>
      <c r="R3516" t="s">
        <v>1035</v>
      </c>
      <c r="S3516" t="s">
        <v>1036</v>
      </c>
      <c r="T3516" t="s">
        <v>1037</v>
      </c>
      <c r="U3516" t="s">
        <v>485</v>
      </c>
      <c r="V3516" t="s">
        <v>486</v>
      </c>
    </row>
    <row r="3517" spans="1:22">
      <c r="A3517">
        <v>62901</v>
      </c>
      <c r="B3517" t="s">
        <v>1054</v>
      </c>
      <c r="C3517">
        <v>0.1</v>
      </c>
      <c r="D3517" t="s">
        <v>373</v>
      </c>
      <c r="E3517" t="s">
        <v>374</v>
      </c>
      <c r="F3517">
        <v>2007</v>
      </c>
      <c r="G3517">
        <v>93</v>
      </c>
      <c r="H3517" t="s">
        <v>32</v>
      </c>
      <c r="I3517" t="s">
        <v>131</v>
      </c>
      <c r="J3517" t="s">
        <v>1576</v>
      </c>
      <c r="K3517">
        <v>0.3333333</v>
      </c>
      <c r="L3517">
        <v>15.66667</v>
      </c>
      <c r="M3517">
        <v>47</v>
      </c>
      <c r="N3517">
        <v>1960</v>
      </c>
      <c r="O3517">
        <v>2007</v>
      </c>
      <c r="P3517" t="s">
        <v>454</v>
      </c>
      <c r="Q3517" t="s">
        <v>350</v>
      </c>
      <c r="R3517" t="s">
        <v>1054</v>
      </c>
      <c r="S3517" t="s">
        <v>1055</v>
      </c>
      <c r="T3517" t="s">
        <v>1056</v>
      </c>
      <c r="U3517" t="s">
        <v>485</v>
      </c>
      <c r="V3517" t="s">
        <v>486</v>
      </c>
    </row>
    <row r="3518" spans="1:22">
      <c r="A3518">
        <v>62902</v>
      </c>
      <c r="B3518" t="s">
        <v>531</v>
      </c>
      <c r="C3518">
        <v>0.1</v>
      </c>
      <c r="D3518" t="s">
        <v>373</v>
      </c>
      <c r="E3518" t="s">
        <v>374</v>
      </c>
      <c r="F3518">
        <v>2007</v>
      </c>
      <c r="G3518">
        <v>93</v>
      </c>
      <c r="H3518" t="s">
        <v>32</v>
      </c>
      <c r="I3518" t="s">
        <v>131</v>
      </c>
      <c r="J3518" t="s">
        <v>1576</v>
      </c>
      <c r="K3518">
        <v>0.3333333</v>
      </c>
      <c r="L3518">
        <v>15.66667</v>
      </c>
      <c r="M3518">
        <v>47</v>
      </c>
      <c r="N3518">
        <v>1960</v>
      </c>
      <c r="O3518">
        <v>2007</v>
      </c>
      <c r="P3518" t="s">
        <v>454</v>
      </c>
      <c r="Q3518" t="s">
        <v>350</v>
      </c>
      <c r="R3518" t="s">
        <v>531</v>
      </c>
      <c r="S3518" t="s">
        <v>532</v>
      </c>
      <c r="T3518" t="s">
        <v>533</v>
      </c>
      <c r="U3518" t="s">
        <v>485</v>
      </c>
      <c r="V3518" t="s">
        <v>486</v>
      </c>
    </row>
    <row r="3519" spans="1:22">
      <c r="A3519">
        <v>62903</v>
      </c>
      <c r="B3519" t="s">
        <v>1029</v>
      </c>
      <c r="C3519">
        <v>0.1</v>
      </c>
      <c r="D3519" t="s">
        <v>373</v>
      </c>
      <c r="E3519" t="s">
        <v>374</v>
      </c>
      <c r="F3519">
        <v>2007</v>
      </c>
      <c r="G3519">
        <v>93</v>
      </c>
      <c r="H3519" t="s">
        <v>32</v>
      </c>
      <c r="I3519" t="s">
        <v>131</v>
      </c>
      <c r="J3519" t="s">
        <v>1576</v>
      </c>
      <c r="K3519">
        <v>0.3333333</v>
      </c>
      <c r="L3519">
        <v>15.66667</v>
      </c>
      <c r="M3519">
        <v>47</v>
      </c>
      <c r="N3519">
        <v>1960</v>
      </c>
      <c r="O3519">
        <v>2007</v>
      </c>
      <c r="P3519" t="s">
        <v>454</v>
      </c>
      <c r="Q3519" t="s">
        <v>350</v>
      </c>
      <c r="R3519" t="s">
        <v>1029</v>
      </c>
      <c r="S3519" t="s">
        <v>1030</v>
      </c>
      <c r="T3519" t="s">
        <v>397</v>
      </c>
      <c r="U3519" t="s">
        <v>485</v>
      </c>
      <c r="V3519" t="s">
        <v>486</v>
      </c>
    </row>
    <row r="3520" spans="1:22">
      <c r="A3520">
        <v>62904</v>
      </c>
      <c r="B3520" t="s">
        <v>536</v>
      </c>
      <c r="C3520">
        <v>0.1</v>
      </c>
      <c r="D3520" t="s">
        <v>373</v>
      </c>
      <c r="E3520" t="s">
        <v>374</v>
      </c>
      <c r="F3520">
        <v>2007</v>
      </c>
      <c r="G3520">
        <v>93</v>
      </c>
      <c r="H3520" t="s">
        <v>32</v>
      </c>
      <c r="I3520" t="s">
        <v>131</v>
      </c>
      <c r="J3520" t="s">
        <v>1576</v>
      </c>
      <c r="K3520">
        <v>0.3333333</v>
      </c>
      <c r="L3520">
        <v>15.66667</v>
      </c>
      <c r="M3520">
        <v>47</v>
      </c>
      <c r="N3520">
        <v>1960</v>
      </c>
      <c r="O3520">
        <v>2007</v>
      </c>
      <c r="P3520" t="s">
        <v>454</v>
      </c>
      <c r="Q3520" t="s">
        <v>350</v>
      </c>
      <c r="R3520" t="s">
        <v>536</v>
      </c>
      <c r="S3520" t="s">
        <v>537</v>
      </c>
      <c r="T3520" t="s">
        <v>538</v>
      </c>
      <c r="U3520" t="s">
        <v>485</v>
      </c>
      <c r="V3520" t="s">
        <v>486</v>
      </c>
    </row>
    <row r="3521" spans="1:22">
      <c r="A3521">
        <v>62905</v>
      </c>
      <c r="B3521" t="s">
        <v>1491</v>
      </c>
      <c r="C3521">
        <v>0.1</v>
      </c>
      <c r="D3521" t="s">
        <v>373</v>
      </c>
      <c r="E3521" t="s">
        <v>374</v>
      </c>
      <c r="F3521">
        <v>2007</v>
      </c>
      <c r="G3521">
        <v>93</v>
      </c>
      <c r="H3521" t="s">
        <v>32</v>
      </c>
      <c r="I3521" t="s">
        <v>131</v>
      </c>
      <c r="J3521" t="s">
        <v>1576</v>
      </c>
      <c r="K3521">
        <v>0.3333333</v>
      </c>
      <c r="L3521">
        <v>15.66667</v>
      </c>
      <c r="M3521">
        <v>47</v>
      </c>
      <c r="N3521">
        <v>1960</v>
      </c>
      <c r="O3521">
        <v>2007</v>
      </c>
      <c r="P3521" t="s">
        <v>454</v>
      </c>
      <c r="Q3521" t="s">
        <v>350</v>
      </c>
      <c r="R3521" t="s">
        <v>1491</v>
      </c>
      <c r="S3521" t="s">
        <v>537</v>
      </c>
      <c r="T3521" t="s">
        <v>1492</v>
      </c>
      <c r="U3521" t="s">
        <v>485</v>
      </c>
      <c r="V3521" t="s">
        <v>486</v>
      </c>
    </row>
    <row r="3522" spans="1:22">
      <c r="A3522">
        <v>62906</v>
      </c>
      <c r="B3522" t="s">
        <v>1062</v>
      </c>
      <c r="C3522">
        <v>0.1</v>
      </c>
      <c r="D3522" t="s">
        <v>373</v>
      </c>
      <c r="E3522" t="s">
        <v>374</v>
      </c>
      <c r="F3522">
        <v>2007</v>
      </c>
      <c r="G3522">
        <v>93</v>
      </c>
      <c r="H3522" t="s">
        <v>32</v>
      </c>
      <c r="I3522" t="s">
        <v>131</v>
      </c>
      <c r="J3522" t="s">
        <v>1576</v>
      </c>
      <c r="K3522">
        <v>0.3333333</v>
      </c>
      <c r="L3522">
        <v>15.66667</v>
      </c>
      <c r="M3522">
        <v>47</v>
      </c>
      <c r="N3522">
        <v>1960</v>
      </c>
      <c r="O3522">
        <v>2007</v>
      </c>
      <c r="P3522" t="s">
        <v>454</v>
      </c>
      <c r="Q3522" t="s">
        <v>350</v>
      </c>
      <c r="R3522" t="s">
        <v>1062</v>
      </c>
      <c r="S3522" t="s">
        <v>537</v>
      </c>
      <c r="T3522" t="s">
        <v>1063</v>
      </c>
      <c r="U3522" t="s">
        <v>485</v>
      </c>
      <c r="V3522" t="s">
        <v>486</v>
      </c>
    </row>
    <row r="3523" spans="1:22">
      <c r="A3523">
        <v>62907</v>
      </c>
      <c r="B3523" t="s">
        <v>1253</v>
      </c>
      <c r="C3523">
        <v>0.1</v>
      </c>
      <c r="D3523" t="s">
        <v>373</v>
      </c>
      <c r="E3523" t="s">
        <v>374</v>
      </c>
      <c r="F3523">
        <v>2007</v>
      </c>
      <c r="G3523">
        <v>93</v>
      </c>
      <c r="H3523" t="s">
        <v>32</v>
      </c>
      <c r="I3523" t="s">
        <v>131</v>
      </c>
      <c r="J3523" t="s">
        <v>1576</v>
      </c>
      <c r="K3523">
        <v>0.3333333</v>
      </c>
      <c r="L3523">
        <v>15.66667</v>
      </c>
      <c r="M3523">
        <v>47</v>
      </c>
      <c r="N3523">
        <v>1960</v>
      </c>
      <c r="O3523">
        <v>2007</v>
      </c>
      <c r="P3523" t="s">
        <v>454</v>
      </c>
      <c r="Q3523" t="s">
        <v>350</v>
      </c>
      <c r="R3523" t="s">
        <v>1253</v>
      </c>
      <c r="S3523" t="s">
        <v>537</v>
      </c>
      <c r="T3523" t="s">
        <v>1254</v>
      </c>
      <c r="U3523" t="s">
        <v>485</v>
      </c>
      <c r="V3523" t="s">
        <v>486</v>
      </c>
    </row>
    <row r="3524" spans="1:22">
      <c r="A3524">
        <v>62908</v>
      </c>
      <c r="B3524" t="s">
        <v>1060</v>
      </c>
      <c r="C3524">
        <v>0.1</v>
      </c>
      <c r="D3524" t="s">
        <v>373</v>
      </c>
      <c r="E3524" t="s">
        <v>374</v>
      </c>
      <c r="F3524">
        <v>2007</v>
      </c>
      <c r="G3524">
        <v>93</v>
      </c>
      <c r="H3524" t="s">
        <v>32</v>
      </c>
      <c r="I3524" t="s">
        <v>131</v>
      </c>
      <c r="J3524" t="s">
        <v>1576</v>
      </c>
      <c r="K3524">
        <v>0.3333333</v>
      </c>
      <c r="L3524">
        <v>15.66667</v>
      </c>
      <c r="M3524">
        <v>47</v>
      </c>
      <c r="N3524">
        <v>1960</v>
      </c>
      <c r="O3524">
        <v>2007</v>
      </c>
      <c r="P3524" t="s">
        <v>454</v>
      </c>
      <c r="Q3524" t="s">
        <v>350</v>
      </c>
      <c r="R3524" t="s">
        <v>1060</v>
      </c>
      <c r="S3524" t="s">
        <v>537</v>
      </c>
      <c r="T3524" t="s">
        <v>1061</v>
      </c>
      <c r="U3524" t="s">
        <v>485</v>
      </c>
      <c r="V3524" t="s">
        <v>486</v>
      </c>
    </row>
    <row r="3525" spans="1:22">
      <c r="A3525">
        <v>62909</v>
      </c>
      <c r="B3525" t="s">
        <v>1064</v>
      </c>
      <c r="C3525">
        <v>0.1</v>
      </c>
      <c r="D3525" t="s">
        <v>373</v>
      </c>
      <c r="E3525" t="s">
        <v>374</v>
      </c>
      <c r="F3525">
        <v>2007</v>
      </c>
      <c r="G3525">
        <v>93</v>
      </c>
      <c r="H3525" t="s">
        <v>32</v>
      </c>
      <c r="I3525" t="s">
        <v>131</v>
      </c>
      <c r="J3525" t="s">
        <v>1576</v>
      </c>
      <c r="K3525">
        <v>0.3333333</v>
      </c>
      <c r="L3525">
        <v>15.66667</v>
      </c>
      <c r="M3525">
        <v>47</v>
      </c>
      <c r="N3525">
        <v>1960</v>
      </c>
      <c r="O3525">
        <v>2007</v>
      </c>
      <c r="P3525" t="s">
        <v>454</v>
      </c>
      <c r="Q3525" t="s">
        <v>350</v>
      </c>
      <c r="R3525" t="s">
        <v>1064</v>
      </c>
      <c r="S3525" t="s">
        <v>537</v>
      </c>
      <c r="T3525" t="s">
        <v>1065</v>
      </c>
      <c r="U3525" t="s">
        <v>485</v>
      </c>
      <c r="V3525" t="s">
        <v>486</v>
      </c>
    </row>
    <row r="3526" spans="1:22">
      <c r="A3526">
        <v>62910</v>
      </c>
      <c r="B3526" t="s">
        <v>1432</v>
      </c>
      <c r="C3526">
        <v>0.1</v>
      </c>
      <c r="D3526" t="s">
        <v>373</v>
      </c>
      <c r="E3526" t="s">
        <v>374</v>
      </c>
      <c r="F3526">
        <v>2007</v>
      </c>
      <c r="G3526">
        <v>93</v>
      </c>
      <c r="H3526" t="s">
        <v>32</v>
      </c>
      <c r="I3526" t="s">
        <v>131</v>
      </c>
      <c r="J3526" t="s">
        <v>1576</v>
      </c>
      <c r="K3526">
        <v>0.3333333</v>
      </c>
      <c r="L3526">
        <v>15.66667</v>
      </c>
      <c r="M3526">
        <v>47</v>
      </c>
      <c r="N3526">
        <v>1960</v>
      </c>
      <c r="O3526">
        <v>2007</v>
      </c>
      <c r="P3526" t="s">
        <v>454</v>
      </c>
      <c r="Q3526" t="s">
        <v>350</v>
      </c>
      <c r="R3526" t="s">
        <v>1432</v>
      </c>
      <c r="S3526" t="s">
        <v>537</v>
      </c>
      <c r="T3526" t="s">
        <v>1433</v>
      </c>
      <c r="U3526" t="s">
        <v>485</v>
      </c>
      <c r="V3526" t="s">
        <v>486</v>
      </c>
    </row>
    <row r="3527" spans="1:22">
      <c r="A3527">
        <v>62911</v>
      </c>
      <c r="B3527" t="s">
        <v>1057</v>
      </c>
      <c r="C3527">
        <v>0.1</v>
      </c>
      <c r="D3527" t="s">
        <v>373</v>
      </c>
      <c r="E3527" t="s">
        <v>374</v>
      </c>
      <c r="F3527">
        <v>2007</v>
      </c>
      <c r="G3527">
        <v>93</v>
      </c>
      <c r="H3527" t="s">
        <v>32</v>
      </c>
      <c r="I3527" t="s">
        <v>131</v>
      </c>
      <c r="J3527" t="s">
        <v>1576</v>
      </c>
      <c r="K3527">
        <v>0.3333333</v>
      </c>
      <c r="L3527">
        <v>15.66667</v>
      </c>
      <c r="M3527">
        <v>47</v>
      </c>
      <c r="N3527">
        <v>1960</v>
      </c>
      <c r="O3527">
        <v>2007</v>
      </c>
      <c r="P3527" t="s">
        <v>454</v>
      </c>
      <c r="Q3527" t="s">
        <v>350</v>
      </c>
      <c r="R3527" t="s">
        <v>1057</v>
      </c>
      <c r="S3527" t="s">
        <v>1045</v>
      </c>
      <c r="T3527" t="s">
        <v>791</v>
      </c>
      <c r="U3527" t="s">
        <v>485</v>
      </c>
      <c r="V3527" t="s">
        <v>486</v>
      </c>
    </row>
    <row r="3528" spans="1:22">
      <c r="A3528">
        <v>62912</v>
      </c>
      <c r="B3528" t="s">
        <v>1072</v>
      </c>
      <c r="C3528">
        <v>0.1</v>
      </c>
      <c r="D3528" t="s">
        <v>373</v>
      </c>
      <c r="E3528" t="s">
        <v>374</v>
      </c>
      <c r="F3528">
        <v>2007</v>
      </c>
      <c r="G3528">
        <v>93</v>
      </c>
      <c r="H3528" t="s">
        <v>32</v>
      </c>
      <c r="I3528" t="s">
        <v>131</v>
      </c>
      <c r="J3528" t="s">
        <v>1576</v>
      </c>
      <c r="K3528">
        <v>0.3333333</v>
      </c>
      <c r="L3528">
        <v>15.66667</v>
      </c>
      <c r="M3528">
        <v>47</v>
      </c>
      <c r="N3528">
        <v>1960</v>
      </c>
      <c r="O3528">
        <v>2007</v>
      </c>
      <c r="P3528" t="s">
        <v>454</v>
      </c>
      <c r="Q3528" t="s">
        <v>350</v>
      </c>
      <c r="R3528" t="s">
        <v>1072</v>
      </c>
      <c r="S3528" t="s">
        <v>1045</v>
      </c>
      <c r="T3528" t="s">
        <v>1073</v>
      </c>
      <c r="U3528" t="s">
        <v>485</v>
      </c>
      <c r="V3528" t="s">
        <v>486</v>
      </c>
    </row>
    <row r="3529" spans="1:22">
      <c r="A3529">
        <v>62913</v>
      </c>
      <c r="B3529" t="s">
        <v>1044</v>
      </c>
      <c r="C3529">
        <v>0.1</v>
      </c>
      <c r="D3529" t="s">
        <v>373</v>
      </c>
      <c r="E3529" t="s">
        <v>374</v>
      </c>
      <c r="F3529">
        <v>2007</v>
      </c>
      <c r="G3529">
        <v>93</v>
      </c>
      <c r="H3529" t="s">
        <v>32</v>
      </c>
      <c r="I3529" t="s">
        <v>131</v>
      </c>
      <c r="J3529" t="s">
        <v>1576</v>
      </c>
      <c r="K3529">
        <v>0.3333333</v>
      </c>
      <c r="L3529">
        <v>15.66667</v>
      </c>
      <c r="M3529">
        <v>47</v>
      </c>
      <c r="N3529">
        <v>1960</v>
      </c>
      <c r="O3529">
        <v>2007</v>
      </c>
      <c r="P3529" t="s">
        <v>454</v>
      </c>
      <c r="Q3529" t="s">
        <v>350</v>
      </c>
      <c r="R3529" t="s">
        <v>1044</v>
      </c>
      <c r="S3529" t="s">
        <v>1045</v>
      </c>
      <c r="T3529" t="s">
        <v>382</v>
      </c>
      <c r="U3529" t="s">
        <v>485</v>
      </c>
      <c r="V3529" t="s">
        <v>486</v>
      </c>
    </row>
    <row r="3530" spans="1:22">
      <c r="A3530">
        <v>62914</v>
      </c>
      <c r="B3530" t="s">
        <v>1031</v>
      </c>
      <c r="C3530">
        <v>0.1</v>
      </c>
      <c r="D3530" t="s">
        <v>373</v>
      </c>
      <c r="E3530" t="s">
        <v>374</v>
      </c>
      <c r="F3530">
        <v>2007</v>
      </c>
      <c r="G3530">
        <v>93</v>
      </c>
      <c r="H3530" t="s">
        <v>32</v>
      </c>
      <c r="I3530" t="s">
        <v>131</v>
      </c>
      <c r="J3530" t="s">
        <v>1576</v>
      </c>
      <c r="K3530">
        <v>0.3333333</v>
      </c>
      <c r="L3530">
        <v>15.66667</v>
      </c>
      <c r="M3530">
        <v>47</v>
      </c>
      <c r="N3530">
        <v>1960</v>
      </c>
      <c r="O3530">
        <v>2007</v>
      </c>
      <c r="P3530" t="s">
        <v>454</v>
      </c>
      <c r="Q3530" t="s">
        <v>350</v>
      </c>
      <c r="R3530" t="s">
        <v>1031</v>
      </c>
      <c r="S3530" t="s">
        <v>1032</v>
      </c>
      <c r="T3530" t="s">
        <v>1033</v>
      </c>
      <c r="U3530" t="s">
        <v>485</v>
      </c>
      <c r="V3530" t="s">
        <v>486</v>
      </c>
    </row>
    <row r="3531" spans="1:22">
      <c r="A3531">
        <v>62915</v>
      </c>
      <c r="B3531" t="s">
        <v>1038</v>
      </c>
      <c r="C3531">
        <v>0.1</v>
      </c>
      <c r="D3531" t="s">
        <v>373</v>
      </c>
      <c r="E3531" t="s">
        <v>374</v>
      </c>
      <c r="F3531">
        <v>2007</v>
      </c>
      <c r="G3531">
        <v>93</v>
      </c>
      <c r="H3531" t="s">
        <v>32</v>
      </c>
      <c r="I3531" t="s">
        <v>131</v>
      </c>
      <c r="J3531" t="s">
        <v>1576</v>
      </c>
      <c r="K3531">
        <v>0.3333333</v>
      </c>
      <c r="L3531">
        <v>15.66667</v>
      </c>
      <c r="M3531">
        <v>47</v>
      </c>
      <c r="N3531">
        <v>1960</v>
      </c>
      <c r="O3531">
        <v>2007</v>
      </c>
      <c r="P3531" t="s">
        <v>454</v>
      </c>
      <c r="Q3531" t="s">
        <v>350</v>
      </c>
      <c r="R3531" t="s">
        <v>1038</v>
      </c>
      <c r="S3531" t="s">
        <v>1039</v>
      </c>
      <c r="T3531" t="s">
        <v>1040</v>
      </c>
      <c r="U3531" t="s">
        <v>485</v>
      </c>
      <c r="V3531" t="s">
        <v>486</v>
      </c>
    </row>
    <row r="3532" spans="1:22">
      <c r="A3532">
        <v>62916</v>
      </c>
      <c r="B3532" t="s">
        <v>1438</v>
      </c>
      <c r="C3532">
        <v>0.1</v>
      </c>
      <c r="D3532" t="s">
        <v>373</v>
      </c>
      <c r="E3532" t="s">
        <v>374</v>
      </c>
      <c r="F3532">
        <v>2007</v>
      </c>
      <c r="G3532">
        <v>93</v>
      </c>
      <c r="H3532" t="s">
        <v>32</v>
      </c>
      <c r="I3532" t="s">
        <v>131</v>
      </c>
      <c r="J3532" t="s">
        <v>1576</v>
      </c>
      <c r="K3532">
        <v>0.3333333</v>
      </c>
      <c r="L3532">
        <v>15.66667</v>
      </c>
      <c r="M3532">
        <v>47</v>
      </c>
      <c r="N3532">
        <v>1960</v>
      </c>
      <c r="O3532">
        <v>2007</v>
      </c>
      <c r="P3532" t="s">
        <v>454</v>
      </c>
      <c r="Q3532" t="s">
        <v>350</v>
      </c>
      <c r="R3532" t="s">
        <v>1438</v>
      </c>
      <c r="S3532" t="s">
        <v>484</v>
      </c>
      <c r="T3532" t="s">
        <v>1439</v>
      </c>
      <c r="U3532" t="s">
        <v>485</v>
      </c>
      <c r="V3532" t="s">
        <v>486</v>
      </c>
    </row>
    <row r="3533" spans="1:22">
      <c r="A3533">
        <v>62917</v>
      </c>
      <c r="B3533" t="s">
        <v>1584</v>
      </c>
      <c r="C3533">
        <v>0.1</v>
      </c>
      <c r="D3533" t="s">
        <v>373</v>
      </c>
      <c r="E3533" t="s">
        <v>374</v>
      </c>
      <c r="F3533">
        <v>2007</v>
      </c>
      <c r="G3533">
        <v>93</v>
      </c>
      <c r="H3533" t="s">
        <v>32</v>
      </c>
      <c r="I3533" t="s">
        <v>131</v>
      </c>
      <c r="J3533" t="s">
        <v>1576</v>
      </c>
      <c r="K3533">
        <v>0.3333333</v>
      </c>
      <c r="L3533">
        <v>15.66667</v>
      </c>
      <c r="M3533">
        <v>47</v>
      </c>
      <c r="N3533">
        <v>1960</v>
      </c>
      <c r="O3533">
        <v>2007</v>
      </c>
      <c r="P3533" t="s">
        <v>454</v>
      </c>
      <c r="Q3533" t="s">
        <v>350</v>
      </c>
      <c r="R3533" t="s">
        <v>1584</v>
      </c>
      <c r="S3533" t="s">
        <v>1585</v>
      </c>
      <c r="T3533" t="s">
        <v>1586</v>
      </c>
      <c r="U3533" t="s">
        <v>1587</v>
      </c>
      <c r="V3533" t="s">
        <v>379</v>
      </c>
    </row>
    <row r="3534" spans="1:22">
      <c r="A3534">
        <v>62918</v>
      </c>
      <c r="B3534" t="s">
        <v>407</v>
      </c>
      <c r="C3534">
        <v>17.5</v>
      </c>
      <c r="D3534" t="s">
        <v>373</v>
      </c>
      <c r="E3534" t="s">
        <v>374</v>
      </c>
      <c r="F3534">
        <v>2007</v>
      </c>
      <c r="G3534">
        <v>93</v>
      </c>
      <c r="H3534" t="s">
        <v>32</v>
      </c>
      <c r="I3534" t="s">
        <v>131</v>
      </c>
      <c r="J3534" t="s">
        <v>1576</v>
      </c>
      <c r="K3534">
        <v>0.3333333</v>
      </c>
      <c r="L3534">
        <v>15.66667</v>
      </c>
      <c r="M3534">
        <v>47</v>
      </c>
      <c r="N3534">
        <v>1960</v>
      </c>
      <c r="O3534">
        <v>2007</v>
      </c>
      <c r="P3534" t="s">
        <v>454</v>
      </c>
      <c r="Q3534" t="s">
        <v>350</v>
      </c>
      <c r="R3534" t="s">
        <v>408</v>
      </c>
      <c r="S3534" t="s">
        <v>409</v>
      </c>
      <c r="T3534" t="s">
        <v>410</v>
      </c>
      <c r="U3534" t="s">
        <v>411</v>
      </c>
      <c r="V3534" t="s">
        <v>412</v>
      </c>
    </row>
    <row r="3535" spans="1:22">
      <c r="A3535">
        <v>62919</v>
      </c>
      <c r="B3535" t="s">
        <v>1397</v>
      </c>
      <c r="C3535">
        <v>1.5</v>
      </c>
      <c r="D3535" t="s">
        <v>373</v>
      </c>
      <c r="E3535" t="s">
        <v>374</v>
      </c>
      <c r="F3535">
        <v>2007</v>
      </c>
      <c r="G3535">
        <v>93</v>
      </c>
      <c r="H3535" t="s">
        <v>32</v>
      </c>
      <c r="I3535" t="s">
        <v>131</v>
      </c>
      <c r="J3535" t="s">
        <v>1576</v>
      </c>
      <c r="K3535">
        <v>0.3333333</v>
      </c>
      <c r="L3535">
        <v>15.66667</v>
      </c>
      <c r="M3535">
        <v>47</v>
      </c>
      <c r="N3535">
        <v>1960</v>
      </c>
      <c r="O3535">
        <v>2007</v>
      </c>
      <c r="P3535" t="s">
        <v>454</v>
      </c>
      <c r="Q3535" t="s">
        <v>350</v>
      </c>
      <c r="R3535" t="s">
        <v>1397</v>
      </c>
      <c r="S3535" t="s">
        <v>1398</v>
      </c>
      <c r="T3535" t="s">
        <v>518</v>
      </c>
      <c r="U3535" t="s">
        <v>558</v>
      </c>
      <c r="V3535" t="s">
        <v>379</v>
      </c>
    </row>
    <row r="3536" spans="1:22">
      <c r="A3536">
        <v>62920</v>
      </c>
      <c r="B3536" t="s">
        <v>1091</v>
      </c>
      <c r="C3536">
        <v>0.1</v>
      </c>
      <c r="D3536" t="s">
        <v>373</v>
      </c>
      <c r="E3536" t="s">
        <v>374</v>
      </c>
      <c r="F3536">
        <v>2007</v>
      </c>
      <c r="G3536">
        <v>93</v>
      </c>
      <c r="H3536" t="s">
        <v>32</v>
      </c>
      <c r="I3536" t="s">
        <v>131</v>
      </c>
      <c r="J3536" t="s">
        <v>1576</v>
      </c>
      <c r="K3536">
        <v>0.3333333</v>
      </c>
      <c r="L3536">
        <v>15.66667</v>
      </c>
      <c r="M3536">
        <v>47</v>
      </c>
      <c r="N3536">
        <v>1960</v>
      </c>
      <c r="O3536">
        <v>2007</v>
      </c>
      <c r="P3536" t="s">
        <v>454</v>
      </c>
      <c r="Q3536" t="s">
        <v>350</v>
      </c>
      <c r="R3536" t="s">
        <v>1092</v>
      </c>
      <c r="S3536" t="s">
        <v>1093</v>
      </c>
      <c r="T3536" t="s">
        <v>1094</v>
      </c>
      <c r="U3536" t="s">
        <v>1095</v>
      </c>
      <c r="V3536" t="s">
        <v>379</v>
      </c>
    </row>
    <row r="3537" spans="1:22">
      <c r="A3537">
        <v>62921</v>
      </c>
      <c r="B3537" t="s">
        <v>1401</v>
      </c>
      <c r="C3537">
        <v>7.5</v>
      </c>
      <c r="D3537" t="s">
        <v>373</v>
      </c>
      <c r="E3537" t="s">
        <v>374</v>
      </c>
      <c r="F3537">
        <v>2007</v>
      </c>
      <c r="G3537">
        <v>93</v>
      </c>
      <c r="H3537" t="s">
        <v>32</v>
      </c>
      <c r="I3537" t="s">
        <v>131</v>
      </c>
      <c r="J3537" t="s">
        <v>1576</v>
      </c>
      <c r="K3537">
        <v>0.3333333</v>
      </c>
      <c r="L3537">
        <v>15.66667</v>
      </c>
      <c r="M3537">
        <v>47</v>
      </c>
      <c r="N3537">
        <v>1960</v>
      </c>
      <c r="O3537">
        <v>2007</v>
      </c>
      <c r="P3537" t="s">
        <v>454</v>
      </c>
      <c r="Q3537" t="s">
        <v>350</v>
      </c>
      <c r="R3537" t="s">
        <v>1401</v>
      </c>
      <c r="S3537" t="s">
        <v>414</v>
      </c>
      <c r="T3537" t="s">
        <v>1402</v>
      </c>
      <c r="U3537" t="s">
        <v>416</v>
      </c>
      <c r="V3537" t="s">
        <v>417</v>
      </c>
    </row>
    <row r="3538" spans="1:22">
      <c r="A3538">
        <v>62922</v>
      </c>
      <c r="B3538" t="s">
        <v>1399</v>
      </c>
      <c r="C3538">
        <v>7.5</v>
      </c>
      <c r="D3538" t="s">
        <v>373</v>
      </c>
      <c r="E3538" t="s">
        <v>374</v>
      </c>
      <c r="F3538">
        <v>2007</v>
      </c>
      <c r="G3538">
        <v>93</v>
      </c>
      <c r="H3538" t="s">
        <v>32</v>
      </c>
      <c r="I3538" t="s">
        <v>131</v>
      </c>
      <c r="J3538" t="s">
        <v>1576</v>
      </c>
      <c r="K3538">
        <v>0.3333333</v>
      </c>
      <c r="L3538">
        <v>15.66667</v>
      </c>
      <c r="M3538">
        <v>47</v>
      </c>
      <c r="N3538">
        <v>1960</v>
      </c>
      <c r="O3538">
        <v>2007</v>
      </c>
      <c r="P3538" t="s">
        <v>454</v>
      </c>
      <c r="Q3538" t="s">
        <v>350</v>
      </c>
      <c r="R3538" t="s">
        <v>1399</v>
      </c>
      <c r="S3538" t="s">
        <v>414</v>
      </c>
      <c r="T3538" t="s">
        <v>1400</v>
      </c>
      <c r="U3538" t="s">
        <v>416</v>
      </c>
      <c r="V3538" t="s">
        <v>417</v>
      </c>
    </row>
    <row r="3539" spans="1:22">
      <c r="A3539">
        <v>62923</v>
      </c>
      <c r="B3539" t="s">
        <v>493</v>
      </c>
      <c r="C3539">
        <v>1.5</v>
      </c>
      <c r="D3539" t="s">
        <v>373</v>
      </c>
      <c r="E3539" t="s">
        <v>374</v>
      </c>
      <c r="F3539">
        <v>2007</v>
      </c>
      <c r="G3539">
        <v>93</v>
      </c>
      <c r="H3539" t="s">
        <v>32</v>
      </c>
      <c r="I3539" t="s">
        <v>131</v>
      </c>
      <c r="J3539" t="s">
        <v>1576</v>
      </c>
      <c r="K3539">
        <v>0.3333333</v>
      </c>
      <c r="L3539">
        <v>15.66667</v>
      </c>
      <c r="M3539">
        <v>47</v>
      </c>
      <c r="N3539">
        <v>1960</v>
      </c>
      <c r="O3539">
        <v>2007</v>
      </c>
      <c r="P3539" t="s">
        <v>454</v>
      </c>
      <c r="Q3539" t="s">
        <v>350</v>
      </c>
      <c r="R3539" t="s">
        <v>493</v>
      </c>
      <c r="S3539" t="s">
        <v>491</v>
      </c>
      <c r="T3539" t="s">
        <v>494</v>
      </c>
      <c r="U3539" t="s">
        <v>421</v>
      </c>
      <c r="V3539" t="s">
        <v>379</v>
      </c>
    </row>
    <row r="3540" spans="1:22">
      <c r="A3540">
        <v>62924</v>
      </c>
      <c r="B3540" t="s">
        <v>1503</v>
      </c>
      <c r="C3540">
        <v>0.5</v>
      </c>
      <c r="D3540" t="s">
        <v>373</v>
      </c>
      <c r="E3540" t="s">
        <v>374</v>
      </c>
      <c r="F3540">
        <v>2007</v>
      </c>
      <c r="G3540">
        <v>93</v>
      </c>
      <c r="H3540" t="s">
        <v>32</v>
      </c>
      <c r="I3540" t="s">
        <v>131</v>
      </c>
      <c r="J3540" t="s">
        <v>1576</v>
      </c>
      <c r="K3540">
        <v>0.3333333</v>
      </c>
      <c r="L3540">
        <v>15.66667</v>
      </c>
      <c r="M3540">
        <v>47</v>
      </c>
      <c r="N3540">
        <v>1960</v>
      </c>
      <c r="O3540">
        <v>2007</v>
      </c>
      <c r="P3540" t="s">
        <v>454</v>
      </c>
      <c r="Q3540" t="s">
        <v>350</v>
      </c>
      <c r="R3540" t="s">
        <v>1503</v>
      </c>
      <c r="S3540" t="s">
        <v>426</v>
      </c>
      <c r="T3540" t="s">
        <v>1504</v>
      </c>
      <c r="U3540" t="s">
        <v>421</v>
      </c>
      <c r="V3540" t="s">
        <v>379</v>
      </c>
    </row>
    <row r="3541" spans="1:22">
      <c r="A3541">
        <v>62925</v>
      </c>
      <c r="B3541" t="s">
        <v>1106</v>
      </c>
      <c r="C3541">
        <v>0.5</v>
      </c>
      <c r="D3541" t="s">
        <v>373</v>
      </c>
      <c r="E3541" t="s">
        <v>374</v>
      </c>
      <c r="F3541">
        <v>2007</v>
      </c>
      <c r="G3541">
        <v>93</v>
      </c>
      <c r="H3541" t="s">
        <v>32</v>
      </c>
      <c r="I3541" t="s">
        <v>131</v>
      </c>
      <c r="J3541" t="s">
        <v>1576</v>
      </c>
      <c r="K3541">
        <v>0.3333333</v>
      </c>
      <c r="L3541">
        <v>15.66667</v>
      </c>
      <c r="M3541">
        <v>47</v>
      </c>
      <c r="N3541">
        <v>1960</v>
      </c>
      <c r="O3541">
        <v>2007</v>
      </c>
      <c r="P3541" t="s">
        <v>454</v>
      </c>
      <c r="Q3541" t="s">
        <v>350</v>
      </c>
      <c r="R3541" t="s">
        <v>1107</v>
      </c>
      <c r="S3541" t="s">
        <v>501</v>
      </c>
      <c r="T3541" t="s">
        <v>1108</v>
      </c>
      <c r="U3541" t="s">
        <v>421</v>
      </c>
      <c r="V3541" t="s">
        <v>379</v>
      </c>
    </row>
    <row r="3542" spans="1:22">
      <c r="A3542">
        <v>62926</v>
      </c>
      <c r="B3542" t="s">
        <v>1109</v>
      </c>
      <c r="C3542">
        <v>0.5</v>
      </c>
      <c r="D3542" t="s">
        <v>373</v>
      </c>
      <c r="E3542" t="s">
        <v>374</v>
      </c>
      <c r="F3542">
        <v>2007</v>
      </c>
      <c r="G3542">
        <v>93</v>
      </c>
      <c r="H3542" t="s">
        <v>32</v>
      </c>
      <c r="I3542" t="s">
        <v>131</v>
      </c>
      <c r="J3542" t="s">
        <v>1576</v>
      </c>
      <c r="K3542">
        <v>0.3333333</v>
      </c>
      <c r="L3542">
        <v>15.66667</v>
      </c>
      <c r="M3542">
        <v>47</v>
      </c>
      <c r="N3542">
        <v>1960</v>
      </c>
      <c r="O3542">
        <v>2007</v>
      </c>
      <c r="P3542" t="s">
        <v>454</v>
      </c>
      <c r="Q3542" t="s">
        <v>350</v>
      </c>
      <c r="R3542" t="s">
        <v>1110</v>
      </c>
      <c r="S3542" t="s">
        <v>501</v>
      </c>
      <c r="T3542" t="s">
        <v>1111</v>
      </c>
      <c r="U3542" t="s">
        <v>421</v>
      </c>
      <c r="V3542" t="s">
        <v>379</v>
      </c>
    </row>
    <row r="3543" spans="1:22">
      <c r="A3543">
        <v>62927</v>
      </c>
      <c r="B3543" t="s">
        <v>1410</v>
      </c>
      <c r="C3543">
        <v>0.5</v>
      </c>
      <c r="D3543" t="s">
        <v>373</v>
      </c>
      <c r="E3543" t="s">
        <v>374</v>
      </c>
      <c r="F3543">
        <v>2007</v>
      </c>
      <c r="G3543">
        <v>93</v>
      </c>
      <c r="H3543" t="s">
        <v>32</v>
      </c>
      <c r="I3543" t="s">
        <v>131</v>
      </c>
      <c r="J3543" t="s">
        <v>1576</v>
      </c>
      <c r="K3543">
        <v>0.3333333</v>
      </c>
      <c r="L3543">
        <v>15.66667</v>
      </c>
      <c r="M3543">
        <v>47</v>
      </c>
      <c r="N3543">
        <v>1960</v>
      </c>
      <c r="O3543">
        <v>2007</v>
      </c>
      <c r="P3543" t="s">
        <v>454</v>
      </c>
      <c r="Q3543" t="s">
        <v>350</v>
      </c>
      <c r="R3543" t="s">
        <v>1410</v>
      </c>
      <c r="S3543" t="s">
        <v>1151</v>
      </c>
      <c r="T3543" t="s">
        <v>1411</v>
      </c>
      <c r="U3543" t="s">
        <v>421</v>
      </c>
      <c r="V3543" t="s">
        <v>379</v>
      </c>
    </row>
    <row r="3544" spans="1:22">
      <c r="A3544">
        <v>62928</v>
      </c>
      <c r="B3544" t="s">
        <v>583</v>
      </c>
      <c r="C3544">
        <v>0.1</v>
      </c>
      <c r="D3544" t="s">
        <v>373</v>
      </c>
      <c r="E3544" t="s">
        <v>374</v>
      </c>
      <c r="F3544">
        <v>2007</v>
      </c>
      <c r="G3544">
        <v>93</v>
      </c>
      <c r="H3544" t="s">
        <v>32</v>
      </c>
      <c r="I3544" t="s">
        <v>131</v>
      </c>
      <c r="J3544" t="s">
        <v>1576</v>
      </c>
      <c r="K3544">
        <v>0.3333333</v>
      </c>
      <c r="L3544">
        <v>15.66667</v>
      </c>
      <c r="M3544">
        <v>47</v>
      </c>
      <c r="N3544">
        <v>1960</v>
      </c>
      <c r="O3544">
        <v>2007</v>
      </c>
      <c r="P3544" t="s">
        <v>454</v>
      </c>
      <c r="Q3544" t="s">
        <v>350</v>
      </c>
      <c r="R3544" t="s">
        <v>583</v>
      </c>
      <c r="S3544" t="s">
        <v>426</v>
      </c>
      <c r="T3544" t="s">
        <v>584</v>
      </c>
      <c r="U3544" t="s">
        <v>421</v>
      </c>
      <c r="V3544" t="s">
        <v>379</v>
      </c>
    </row>
    <row r="3545" spans="1:22">
      <c r="A3545">
        <v>62929</v>
      </c>
      <c r="B3545" t="s">
        <v>539</v>
      </c>
      <c r="C3545">
        <v>0.1</v>
      </c>
      <c r="D3545" t="s">
        <v>373</v>
      </c>
      <c r="E3545" t="s">
        <v>374</v>
      </c>
      <c r="F3545">
        <v>2007</v>
      </c>
      <c r="G3545">
        <v>93</v>
      </c>
      <c r="H3545" t="s">
        <v>32</v>
      </c>
      <c r="I3545" t="s">
        <v>131</v>
      </c>
      <c r="J3545" t="s">
        <v>1576</v>
      </c>
      <c r="K3545">
        <v>0.3333333</v>
      </c>
      <c r="L3545">
        <v>15.66667</v>
      </c>
      <c r="M3545">
        <v>47</v>
      </c>
      <c r="N3545">
        <v>1960</v>
      </c>
      <c r="O3545">
        <v>2007</v>
      </c>
      <c r="P3545" t="s">
        <v>454</v>
      </c>
      <c r="Q3545" t="s">
        <v>350</v>
      </c>
      <c r="R3545" t="s">
        <v>539</v>
      </c>
      <c r="S3545" t="s">
        <v>419</v>
      </c>
      <c r="T3545" t="s">
        <v>540</v>
      </c>
      <c r="U3545" t="s">
        <v>421</v>
      </c>
      <c r="V3545" t="s">
        <v>379</v>
      </c>
    </row>
    <row r="3546" spans="1:22">
      <c r="A3546">
        <v>62930</v>
      </c>
      <c r="B3546" t="s">
        <v>1510</v>
      </c>
      <c r="C3546">
        <v>0.1</v>
      </c>
      <c r="D3546" t="s">
        <v>373</v>
      </c>
      <c r="E3546" t="s">
        <v>374</v>
      </c>
      <c r="F3546">
        <v>2007</v>
      </c>
      <c r="G3546">
        <v>93</v>
      </c>
      <c r="H3546" t="s">
        <v>32</v>
      </c>
      <c r="I3546" t="s">
        <v>131</v>
      </c>
      <c r="J3546" t="s">
        <v>1576</v>
      </c>
      <c r="K3546">
        <v>0.3333333</v>
      </c>
      <c r="L3546">
        <v>15.66667</v>
      </c>
      <c r="M3546">
        <v>47</v>
      </c>
      <c r="N3546">
        <v>1960</v>
      </c>
      <c r="O3546">
        <v>2007</v>
      </c>
      <c r="P3546" t="s">
        <v>454</v>
      </c>
      <c r="Q3546" t="s">
        <v>350</v>
      </c>
      <c r="R3546" t="s">
        <v>1510</v>
      </c>
      <c r="S3546" t="s">
        <v>1511</v>
      </c>
      <c r="T3546" t="s">
        <v>775</v>
      </c>
      <c r="U3546" t="s">
        <v>421</v>
      </c>
      <c r="V3546" t="s">
        <v>379</v>
      </c>
    </row>
    <row r="3547" spans="1:22">
      <c r="A3547">
        <v>62931</v>
      </c>
      <c r="B3547" t="s">
        <v>1147</v>
      </c>
      <c r="C3547">
        <v>0.1</v>
      </c>
      <c r="D3547" t="s">
        <v>373</v>
      </c>
      <c r="E3547" t="s">
        <v>374</v>
      </c>
      <c r="F3547">
        <v>2007</v>
      </c>
      <c r="G3547">
        <v>93</v>
      </c>
      <c r="H3547" t="s">
        <v>32</v>
      </c>
      <c r="I3547" t="s">
        <v>131</v>
      </c>
      <c r="J3547" t="s">
        <v>1576</v>
      </c>
      <c r="K3547">
        <v>0.3333333</v>
      </c>
      <c r="L3547">
        <v>15.66667</v>
      </c>
      <c r="M3547">
        <v>47</v>
      </c>
      <c r="N3547">
        <v>1960</v>
      </c>
      <c r="O3547">
        <v>2007</v>
      </c>
      <c r="P3547" t="s">
        <v>454</v>
      </c>
      <c r="Q3547" t="s">
        <v>350</v>
      </c>
      <c r="R3547" t="s">
        <v>1147</v>
      </c>
      <c r="S3547" t="s">
        <v>1148</v>
      </c>
      <c r="T3547" t="s">
        <v>1149</v>
      </c>
      <c r="U3547" t="s">
        <v>421</v>
      </c>
      <c r="V3547" t="s">
        <v>379</v>
      </c>
    </row>
    <row r="3548" spans="1:22">
      <c r="A3548">
        <v>62932</v>
      </c>
      <c r="B3548" t="s">
        <v>1123</v>
      </c>
      <c r="C3548">
        <v>0.1</v>
      </c>
      <c r="D3548" t="s">
        <v>373</v>
      </c>
      <c r="E3548" t="s">
        <v>374</v>
      </c>
      <c r="F3548">
        <v>2007</v>
      </c>
      <c r="G3548">
        <v>93</v>
      </c>
      <c r="H3548" t="s">
        <v>32</v>
      </c>
      <c r="I3548" t="s">
        <v>131</v>
      </c>
      <c r="J3548" t="s">
        <v>1576</v>
      </c>
      <c r="K3548">
        <v>0.3333333</v>
      </c>
      <c r="L3548">
        <v>15.66667</v>
      </c>
      <c r="M3548">
        <v>47</v>
      </c>
      <c r="N3548">
        <v>1960</v>
      </c>
      <c r="O3548">
        <v>2007</v>
      </c>
      <c r="P3548" t="s">
        <v>454</v>
      </c>
      <c r="Q3548" t="s">
        <v>350</v>
      </c>
      <c r="R3548" t="s">
        <v>1123</v>
      </c>
      <c r="S3548" t="s">
        <v>1124</v>
      </c>
      <c r="T3548" t="s">
        <v>1025</v>
      </c>
      <c r="U3548" t="s">
        <v>421</v>
      </c>
      <c r="V3548" t="s">
        <v>379</v>
      </c>
    </row>
    <row r="3549" spans="1:22">
      <c r="A3549">
        <v>62933</v>
      </c>
      <c r="B3549" t="s">
        <v>1150</v>
      </c>
      <c r="C3549">
        <v>0.1</v>
      </c>
      <c r="D3549" t="s">
        <v>373</v>
      </c>
      <c r="E3549" t="s">
        <v>374</v>
      </c>
      <c r="F3549">
        <v>2007</v>
      </c>
      <c r="G3549">
        <v>93</v>
      </c>
      <c r="H3549" t="s">
        <v>32</v>
      </c>
      <c r="I3549" t="s">
        <v>131</v>
      </c>
      <c r="J3549" t="s">
        <v>1576</v>
      </c>
      <c r="K3549">
        <v>0.3333333</v>
      </c>
      <c r="L3549">
        <v>15.66667</v>
      </c>
      <c r="M3549">
        <v>47</v>
      </c>
      <c r="N3549">
        <v>1960</v>
      </c>
      <c r="O3549">
        <v>2007</v>
      </c>
      <c r="P3549" t="s">
        <v>454</v>
      </c>
      <c r="Q3549" t="s">
        <v>350</v>
      </c>
      <c r="R3549" t="s">
        <v>1150</v>
      </c>
      <c r="S3549" t="s">
        <v>1151</v>
      </c>
      <c r="T3549" t="s">
        <v>1152</v>
      </c>
      <c r="U3549" t="s">
        <v>421</v>
      </c>
      <c r="V3549" t="s">
        <v>379</v>
      </c>
    </row>
    <row r="3550" spans="1:22">
      <c r="A3550">
        <v>62934</v>
      </c>
      <c r="B3550" t="s">
        <v>1114</v>
      </c>
      <c r="C3550">
        <v>0.1</v>
      </c>
      <c r="D3550" t="s">
        <v>373</v>
      </c>
      <c r="E3550" t="s">
        <v>374</v>
      </c>
      <c r="F3550">
        <v>2007</v>
      </c>
      <c r="G3550">
        <v>93</v>
      </c>
      <c r="H3550" t="s">
        <v>32</v>
      </c>
      <c r="I3550" t="s">
        <v>131</v>
      </c>
      <c r="J3550" t="s">
        <v>1576</v>
      </c>
      <c r="K3550">
        <v>0.3333333</v>
      </c>
      <c r="L3550">
        <v>15.66667</v>
      </c>
      <c r="M3550">
        <v>47</v>
      </c>
      <c r="N3550">
        <v>1960</v>
      </c>
      <c r="O3550">
        <v>2007</v>
      </c>
      <c r="P3550" t="s">
        <v>454</v>
      </c>
      <c r="Q3550" t="s">
        <v>350</v>
      </c>
      <c r="R3550" t="s">
        <v>1114</v>
      </c>
      <c r="S3550" t="s">
        <v>488</v>
      </c>
      <c r="T3550" t="s">
        <v>1115</v>
      </c>
      <c r="U3550" t="s">
        <v>421</v>
      </c>
      <c r="V3550" t="s">
        <v>379</v>
      </c>
    </row>
    <row r="3551" spans="1:22">
      <c r="A3551">
        <v>62935</v>
      </c>
      <c r="B3551" t="s">
        <v>1505</v>
      </c>
      <c r="C3551">
        <v>0.1</v>
      </c>
      <c r="D3551" t="s">
        <v>373</v>
      </c>
      <c r="E3551" t="s">
        <v>374</v>
      </c>
      <c r="F3551">
        <v>2007</v>
      </c>
      <c r="G3551">
        <v>93</v>
      </c>
      <c r="H3551" t="s">
        <v>32</v>
      </c>
      <c r="I3551" t="s">
        <v>131</v>
      </c>
      <c r="J3551" t="s">
        <v>1576</v>
      </c>
      <c r="K3551">
        <v>0.3333333</v>
      </c>
      <c r="L3551">
        <v>15.66667</v>
      </c>
      <c r="M3551">
        <v>47</v>
      </c>
      <c r="N3551">
        <v>1960</v>
      </c>
      <c r="O3551">
        <v>2007</v>
      </c>
      <c r="P3551" t="s">
        <v>454</v>
      </c>
      <c r="Q3551" t="s">
        <v>350</v>
      </c>
      <c r="R3551" t="s">
        <v>1505</v>
      </c>
      <c r="S3551" t="s">
        <v>1262</v>
      </c>
      <c r="T3551" t="s">
        <v>1506</v>
      </c>
      <c r="U3551" t="s">
        <v>421</v>
      </c>
      <c r="V3551" t="s">
        <v>379</v>
      </c>
    </row>
    <row r="3552" spans="1:22">
      <c r="A3552">
        <v>62936</v>
      </c>
      <c r="B3552" t="s">
        <v>1167</v>
      </c>
      <c r="C3552">
        <v>7.5</v>
      </c>
      <c r="D3552" t="s">
        <v>373</v>
      </c>
      <c r="E3552" t="s">
        <v>374</v>
      </c>
      <c r="F3552">
        <v>2007</v>
      </c>
      <c r="G3552">
        <v>93</v>
      </c>
      <c r="H3552" t="s">
        <v>32</v>
      </c>
      <c r="I3552" t="s">
        <v>131</v>
      </c>
      <c r="J3552" t="s">
        <v>1576</v>
      </c>
      <c r="K3552">
        <v>0.3333333</v>
      </c>
      <c r="L3552">
        <v>15.66667</v>
      </c>
      <c r="M3552">
        <v>47</v>
      </c>
      <c r="N3552">
        <v>1960</v>
      </c>
      <c r="O3552">
        <v>2007</v>
      </c>
      <c r="P3552" t="s">
        <v>454</v>
      </c>
      <c r="Q3552" t="s">
        <v>350</v>
      </c>
      <c r="R3552" t="s">
        <v>1167</v>
      </c>
      <c r="S3552" t="s">
        <v>432</v>
      </c>
      <c r="T3552" t="s">
        <v>1168</v>
      </c>
      <c r="U3552" t="s">
        <v>434</v>
      </c>
      <c r="V3552" t="s">
        <v>379</v>
      </c>
    </row>
    <row r="3553" spans="1:22">
      <c r="A3553">
        <v>62937</v>
      </c>
      <c r="B3553" t="s">
        <v>495</v>
      </c>
      <c r="C3553">
        <v>0.5</v>
      </c>
      <c r="D3553" t="s">
        <v>373</v>
      </c>
      <c r="E3553" t="s">
        <v>374</v>
      </c>
      <c r="F3553">
        <v>2007</v>
      </c>
      <c r="G3553">
        <v>93</v>
      </c>
      <c r="H3553" t="s">
        <v>32</v>
      </c>
      <c r="I3553" t="s">
        <v>131</v>
      </c>
      <c r="J3553" t="s">
        <v>1576</v>
      </c>
      <c r="K3553">
        <v>0.3333333</v>
      </c>
      <c r="L3553">
        <v>15.66667</v>
      </c>
      <c r="M3553">
        <v>47</v>
      </c>
      <c r="N3553">
        <v>1960</v>
      </c>
      <c r="O3553">
        <v>2007</v>
      </c>
      <c r="P3553" t="s">
        <v>454</v>
      </c>
      <c r="Q3553" t="s">
        <v>350</v>
      </c>
      <c r="R3553" t="s">
        <v>495</v>
      </c>
      <c r="S3553" t="s">
        <v>496</v>
      </c>
      <c r="T3553" t="s">
        <v>497</v>
      </c>
      <c r="U3553" t="s">
        <v>434</v>
      </c>
      <c r="V3553" t="s">
        <v>379</v>
      </c>
    </row>
    <row r="3554" spans="1:22">
      <c r="A3554">
        <v>62938</v>
      </c>
      <c r="B3554" t="s">
        <v>1416</v>
      </c>
      <c r="C3554">
        <v>0.1</v>
      </c>
      <c r="D3554" t="s">
        <v>373</v>
      </c>
      <c r="E3554" t="s">
        <v>374</v>
      </c>
      <c r="F3554">
        <v>2007</v>
      </c>
      <c r="G3554">
        <v>93</v>
      </c>
      <c r="H3554" t="s">
        <v>32</v>
      </c>
      <c r="I3554" t="s">
        <v>131</v>
      </c>
      <c r="J3554" t="s">
        <v>1576</v>
      </c>
      <c r="K3554">
        <v>0.3333333</v>
      </c>
      <c r="L3554">
        <v>15.66667</v>
      </c>
      <c r="M3554">
        <v>47</v>
      </c>
      <c r="N3554">
        <v>1960</v>
      </c>
      <c r="O3554">
        <v>2007</v>
      </c>
      <c r="P3554" t="s">
        <v>454</v>
      </c>
      <c r="Q3554" t="s">
        <v>350</v>
      </c>
      <c r="R3554" t="s">
        <v>1416</v>
      </c>
      <c r="S3554" t="s">
        <v>1417</v>
      </c>
      <c r="T3554" t="s">
        <v>791</v>
      </c>
      <c r="U3554" t="s">
        <v>434</v>
      </c>
      <c r="V3554" t="s">
        <v>379</v>
      </c>
    </row>
    <row r="3555" spans="1:22">
      <c r="A3555">
        <v>62939</v>
      </c>
      <c r="B3555" t="s">
        <v>1518</v>
      </c>
      <c r="C3555">
        <v>0.1</v>
      </c>
      <c r="D3555" t="s">
        <v>373</v>
      </c>
      <c r="E3555" t="s">
        <v>374</v>
      </c>
      <c r="F3555">
        <v>2007</v>
      </c>
      <c r="G3555">
        <v>93</v>
      </c>
      <c r="H3555" t="s">
        <v>32</v>
      </c>
      <c r="I3555" t="s">
        <v>131</v>
      </c>
      <c r="J3555" t="s">
        <v>1576</v>
      </c>
      <c r="K3555">
        <v>0.3333333</v>
      </c>
      <c r="L3555">
        <v>15.66667</v>
      </c>
      <c r="M3555">
        <v>47</v>
      </c>
      <c r="N3555">
        <v>1960</v>
      </c>
      <c r="O3555">
        <v>2007</v>
      </c>
      <c r="P3555" t="s">
        <v>454</v>
      </c>
      <c r="Q3555" t="s">
        <v>350</v>
      </c>
      <c r="R3555" t="s">
        <v>1518</v>
      </c>
      <c r="S3555" t="s">
        <v>496</v>
      </c>
      <c r="T3555" t="s">
        <v>1519</v>
      </c>
      <c r="U3555" t="s">
        <v>434</v>
      </c>
      <c r="V3555" t="s">
        <v>379</v>
      </c>
    </row>
    <row r="3556" spans="1:22">
      <c r="A3556">
        <v>62940</v>
      </c>
      <c r="B3556" t="s">
        <v>1449</v>
      </c>
      <c r="C3556">
        <v>0.1</v>
      </c>
      <c r="D3556" t="s">
        <v>373</v>
      </c>
      <c r="E3556" t="s">
        <v>374</v>
      </c>
      <c r="F3556">
        <v>2007</v>
      </c>
      <c r="G3556">
        <v>93</v>
      </c>
      <c r="H3556" t="s">
        <v>32</v>
      </c>
      <c r="I3556" t="s">
        <v>131</v>
      </c>
      <c r="J3556" t="s">
        <v>1576</v>
      </c>
      <c r="K3556">
        <v>0.3333333</v>
      </c>
      <c r="L3556">
        <v>15.66667</v>
      </c>
      <c r="M3556">
        <v>47</v>
      </c>
      <c r="N3556">
        <v>1960</v>
      </c>
      <c r="O3556">
        <v>2007</v>
      </c>
      <c r="P3556" t="s">
        <v>454</v>
      </c>
      <c r="Q3556" t="s">
        <v>350</v>
      </c>
      <c r="R3556" t="s">
        <v>1450</v>
      </c>
      <c r="S3556" t="s">
        <v>1181</v>
      </c>
      <c r="T3556" t="s">
        <v>1451</v>
      </c>
      <c r="U3556" t="s">
        <v>719</v>
      </c>
      <c r="V3556" t="s">
        <v>379</v>
      </c>
    </row>
    <row r="3557" spans="1:22">
      <c r="A3557">
        <v>62941</v>
      </c>
      <c r="B3557" t="s">
        <v>1180</v>
      </c>
      <c r="C3557">
        <v>0.1</v>
      </c>
      <c r="D3557" t="s">
        <v>373</v>
      </c>
      <c r="E3557" t="s">
        <v>374</v>
      </c>
      <c r="F3557">
        <v>2007</v>
      </c>
      <c r="G3557">
        <v>93</v>
      </c>
      <c r="H3557" t="s">
        <v>32</v>
      </c>
      <c r="I3557" t="s">
        <v>131</v>
      </c>
      <c r="J3557" t="s">
        <v>1576</v>
      </c>
      <c r="K3557">
        <v>0.3333333</v>
      </c>
      <c r="L3557">
        <v>15.66667</v>
      </c>
      <c r="M3557">
        <v>47</v>
      </c>
      <c r="N3557">
        <v>1960</v>
      </c>
      <c r="O3557">
        <v>2007</v>
      </c>
      <c r="P3557" t="s">
        <v>454</v>
      </c>
      <c r="Q3557" t="s">
        <v>350</v>
      </c>
      <c r="R3557" t="s">
        <v>1180</v>
      </c>
      <c r="S3557" t="s">
        <v>1181</v>
      </c>
      <c r="T3557" t="s">
        <v>1182</v>
      </c>
      <c r="U3557" t="s">
        <v>719</v>
      </c>
      <c r="V3557" t="s">
        <v>379</v>
      </c>
    </row>
    <row r="3558" spans="1:22">
      <c r="A3558">
        <v>62942</v>
      </c>
      <c r="B3558" t="s">
        <v>1200</v>
      </c>
      <c r="C3558">
        <v>0.5</v>
      </c>
      <c r="D3558" t="s">
        <v>373</v>
      </c>
      <c r="E3558" t="s">
        <v>374</v>
      </c>
      <c r="F3558">
        <v>2007</v>
      </c>
      <c r="G3558">
        <v>93</v>
      </c>
      <c r="H3558" t="s">
        <v>32</v>
      </c>
      <c r="I3558" t="s">
        <v>131</v>
      </c>
      <c r="J3558" t="s">
        <v>1576</v>
      </c>
      <c r="K3558">
        <v>0.3333333</v>
      </c>
      <c r="L3558">
        <v>15.66667</v>
      </c>
      <c r="M3558">
        <v>47</v>
      </c>
      <c r="N3558">
        <v>1960</v>
      </c>
      <c r="O3558">
        <v>2007</v>
      </c>
      <c r="P3558" t="s">
        <v>454</v>
      </c>
      <c r="Q3558" t="s">
        <v>350</v>
      </c>
      <c r="R3558" t="s">
        <v>1200</v>
      </c>
      <c r="S3558" t="s">
        <v>440</v>
      </c>
      <c r="T3558" t="s">
        <v>1201</v>
      </c>
      <c r="U3558" t="s">
        <v>442</v>
      </c>
      <c r="V3558" t="s">
        <v>379</v>
      </c>
    </row>
    <row r="3559" spans="1:22">
      <c r="A3559">
        <v>62943</v>
      </c>
      <c r="B3559" t="s">
        <v>1198</v>
      </c>
      <c r="C3559">
        <v>0.1</v>
      </c>
      <c r="D3559" t="s">
        <v>373</v>
      </c>
      <c r="E3559" t="s">
        <v>374</v>
      </c>
      <c r="F3559">
        <v>2007</v>
      </c>
      <c r="G3559">
        <v>93</v>
      </c>
      <c r="H3559" t="s">
        <v>32</v>
      </c>
      <c r="I3559" t="s">
        <v>131</v>
      </c>
      <c r="J3559" t="s">
        <v>1576</v>
      </c>
      <c r="K3559">
        <v>0.3333333</v>
      </c>
      <c r="L3559">
        <v>15.66667</v>
      </c>
      <c r="M3559">
        <v>47</v>
      </c>
      <c r="N3559">
        <v>1960</v>
      </c>
      <c r="O3559">
        <v>2007</v>
      </c>
      <c r="P3559" t="s">
        <v>454</v>
      </c>
      <c r="Q3559" t="s">
        <v>350</v>
      </c>
      <c r="R3559" t="s">
        <v>1198</v>
      </c>
      <c r="S3559" t="s">
        <v>440</v>
      </c>
      <c r="T3559" t="s">
        <v>1199</v>
      </c>
      <c r="U3559" t="s">
        <v>442</v>
      </c>
      <c r="V3559" t="s">
        <v>379</v>
      </c>
    </row>
    <row r="3560" spans="1:22">
      <c r="A3560">
        <v>62944</v>
      </c>
      <c r="B3560" t="s">
        <v>1195</v>
      </c>
      <c r="C3560">
        <v>0.1</v>
      </c>
      <c r="D3560" t="s">
        <v>373</v>
      </c>
      <c r="E3560" t="s">
        <v>374</v>
      </c>
      <c r="F3560">
        <v>2007</v>
      </c>
      <c r="G3560">
        <v>93</v>
      </c>
      <c r="H3560" t="s">
        <v>32</v>
      </c>
      <c r="I3560" t="s">
        <v>131</v>
      </c>
      <c r="J3560" t="s">
        <v>1576</v>
      </c>
      <c r="K3560">
        <v>0.3333333</v>
      </c>
      <c r="L3560">
        <v>15.66667</v>
      </c>
      <c r="M3560">
        <v>47</v>
      </c>
      <c r="N3560">
        <v>1960</v>
      </c>
      <c r="O3560">
        <v>2007</v>
      </c>
      <c r="P3560" t="s">
        <v>454</v>
      </c>
      <c r="Q3560" t="s">
        <v>350</v>
      </c>
      <c r="R3560" t="s">
        <v>1196</v>
      </c>
      <c r="S3560" t="s">
        <v>440</v>
      </c>
      <c r="T3560" t="s">
        <v>1197</v>
      </c>
      <c r="U3560" t="s">
        <v>442</v>
      </c>
      <c r="V3560" t="s">
        <v>379</v>
      </c>
    </row>
    <row r="3561" spans="1:22">
      <c r="A3561">
        <v>62945</v>
      </c>
      <c r="B3561" t="s">
        <v>1220</v>
      </c>
      <c r="C3561">
        <v>0.1</v>
      </c>
      <c r="D3561" t="s">
        <v>373</v>
      </c>
      <c r="E3561" t="s">
        <v>374</v>
      </c>
      <c r="F3561">
        <v>2007</v>
      </c>
      <c r="G3561">
        <v>93</v>
      </c>
      <c r="H3561" t="s">
        <v>32</v>
      </c>
      <c r="I3561" t="s">
        <v>131</v>
      </c>
      <c r="J3561" t="s">
        <v>1576</v>
      </c>
      <c r="K3561">
        <v>0.3333333</v>
      </c>
      <c r="L3561">
        <v>15.66667</v>
      </c>
      <c r="M3561">
        <v>47</v>
      </c>
      <c r="N3561">
        <v>1960</v>
      </c>
      <c r="O3561">
        <v>2007</v>
      </c>
      <c r="P3561" t="s">
        <v>454</v>
      </c>
      <c r="Q3561" t="s">
        <v>350</v>
      </c>
      <c r="R3561" t="s">
        <v>1220</v>
      </c>
      <c r="S3561" t="s">
        <v>550</v>
      </c>
      <c r="T3561" t="s">
        <v>1048</v>
      </c>
      <c r="U3561" t="s">
        <v>552</v>
      </c>
      <c r="V3561" t="s">
        <v>379</v>
      </c>
    </row>
    <row r="3562" spans="1:22">
      <c r="A3562">
        <v>62946</v>
      </c>
      <c r="B3562" t="s">
        <v>1349</v>
      </c>
      <c r="C3562">
        <v>7.5</v>
      </c>
      <c r="D3562" t="s">
        <v>373</v>
      </c>
      <c r="E3562" t="s">
        <v>374</v>
      </c>
      <c r="F3562">
        <v>2007</v>
      </c>
      <c r="G3562">
        <v>93</v>
      </c>
      <c r="H3562" t="s">
        <v>32</v>
      </c>
      <c r="I3562" t="s">
        <v>131</v>
      </c>
      <c r="J3562" t="s">
        <v>1588</v>
      </c>
      <c r="K3562">
        <v>0.5</v>
      </c>
      <c r="L3562">
        <v>23.5</v>
      </c>
      <c r="M3562">
        <v>47</v>
      </c>
      <c r="N3562">
        <v>1960</v>
      </c>
      <c r="O3562">
        <v>2007</v>
      </c>
      <c r="P3562" t="s">
        <v>454</v>
      </c>
      <c r="Q3562" t="s">
        <v>350</v>
      </c>
      <c r="R3562" t="s">
        <v>1349</v>
      </c>
      <c r="S3562" t="s">
        <v>1351</v>
      </c>
      <c r="T3562" t="s">
        <v>1352</v>
      </c>
      <c r="U3562" t="s">
        <v>1353</v>
      </c>
      <c r="V3562" t="s">
        <v>379</v>
      </c>
    </row>
    <row r="3563" spans="1:22">
      <c r="A3563">
        <v>62947</v>
      </c>
      <c r="B3563" t="s">
        <v>569</v>
      </c>
      <c r="C3563">
        <v>17.5</v>
      </c>
      <c r="D3563" t="s">
        <v>373</v>
      </c>
      <c r="E3563" t="s">
        <v>374</v>
      </c>
      <c r="F3563">
        <v>2007</v>
      </c>
      <c r="G3563">
        <v>93</v>
      </c>
      <c r="H3563" t="s">
        <v>32</v>
      </c>
      <c r="I3563" t="s">
        <v>131</v>
      </c>
      <c r="J3563" t="s">
        <v>1588</v>
      </c>
      <c r="K3563">
        <v>0.5</v>
      </c>
      <c r="L3563">
        <v>23.5</v>
      </c>
      <c r="M3563">
        <v>47</v>
      </c>
      <c r="N3563">
        <v>1960</v>
      </c>
      <c r="O3563">
        <v>2007</v>
      </c>
      <c r="P3563" t="s">
        <v>454</v>
      </c>
      <c r="Q3563" t="s">
        <v>350</v>
      </c>
      <c r="R3563" t="s">
        <v>569</v>
      </c>
      <c r="S3563" t="s">
        <v>570</v>
      </c>
      <c r="T3563" t="s">
        <v>571</v>
      </c>
      <c r="U3563" t="s">
        <v>572</v>
      </c>
      <c r="V3563" t="s">
        <v>379</v>
      </c>
    </row>
    <row r="3564" spans="1:22">
      <c r="A3564">
        <v>62948</v>
      </c>
      <c r="B3564" t="s">
        <v>1228</v>
      </c>
      <c r="C3564">
        <v>0.1</v>
      </c>
      <c r="D3564" t="s">
        <v>373</v>
      </c>
      <c r="E3564" t="s">
        <v>374</v>
      </c>
      <c r="F3564">
        <v>2007</v>
      </c>
      <c r="G3564">
        <v>93</v>
      </c>
      <c r="H3564" t="s">
        <v>32</v>
      </c>
      <c r="I3564" t="s">
        <v>131</v>
      </c>
      <c r="J3564" t="s">
        <v>1588</v>
      </c>
      <c r="K3564">
        <v>0.5</v>
      </c>
      <c r="L3564">
        <v>23.5</v>
      </c>
      <c r="M3564">
        <v>47</v>
      </c>
      <c r="N3564">
        <v>1960</v>
      </c>
      <c r="O3564">
        <v>2007</v>
      </c>
      <c r="P3564" t="s">
        <v>454</v>
      </c>
      <c r="Q3564" t="s">
        <v>350</v>
      </c>
      <c r="R3564" t="s">
        <v>1228</v>
      </c>
      <c r="S3564" t="s">
        <v>585</v>
      </c>
      <c r="T3564" t="s">
        <v>1229</v>
      </c>
      <c r="U3564" t="s">
        <v>587</v>
      </c>
      <c r="V3564" t="s">
        <v>379</v>
      </c>
    </row>
    <row r="3565" spans="1:22">
      <c r="A3565">
        <v>62949</v>
      </c>
      <c r="B3565" t="s">
        <v>834</v>
      </c>
      <c r="C3565">
        <v>0.1</v>
      </c>
      <c r="D3565" t="s">
        <v>373</v>
      </c>
      <c r="E3565" t="s">
        <v>374</v>
      </c>
      <c r="F3565">
        <v>2007</v>
      </c>
      <c r="G3565">
        <v>93</v>
      </c>
      <c r="H3565" t="s">
        <v>32</v>
      </c>
      <c r="I3565" t="s">
        <v>131</v>
      </c>
      <c r="J3565" t="s">
        <v>1588</v>
      </c>
      <c r="K3565">
        <v>0.5</v>
      </c>
      <c r="L3565">
        <v>23.5</v>
      </c>
      <c r="M3565">
        <v>47</v>
      </c>
      <c r="N3565">
        <v>1960</v>
      </c>
      <c r="O3565">
        <v>2007</v>
      </c>
      <c r="P3565" t="s">
        <v>454</v>
      </c>
      <c r="Q3565" t="s">
        <v>350</v>
      </c>
      <c r="R3565" t="s">
        <v>834</v>
      </c>
      <c r="S3565" t="s">
        <v>585</v>
      </c>
      <c r="T3565" t="s">
        <v>835</v>
      </c>
      <c r="U3565" t="s">
        <v>587</v>
      </c>
      <c r="V3565" t="s">
        <v>379</v>
      </c>
    </row>
    <row r="3566" spans="1:22">
      <c r="A3566">
        <v>62950</v>
      </c>
      <c r="B3566" t="s">
        <v>836</v>
      </c>
      <c r="C3566">
        <v>0.1</v>
      </c>
      <c r="D3566" t="s">
        <v>373</v>
      </c>
      <c r="E3566" t="s">
        <v>374</v>
      </c>
      <c r="F3566">
        <v>2007</v>
      </c>
      <c r="G3566">
        <v>93</v>
      </c>
      <c r="H3566" t="s">
        <v>32</v>
      </c>
      <c r="I3566" t="s">
        <v>131</v>
      </c>
      <c r="J3566" t="s">
        <v>1588</v>
      </c>
      <c r="K3566">
        <v>0.5</v>
      </c>
      <c r="L3566">
        <v>23.5</v>
      </c>
      <c r="M3566">
        <v>47</v>
      </c>
      <c r="N3566">
        <v>1960</v>
      </c>
      <c r="O3566">
        <v>2007</v>
      </c>
      <c r="P3566" t="s">
        <v>454</v>
      </c>
      <c r="Q3566" t="s">
        <v>350</v>
      </c>
      <c r="R3566" t="s">
        <v>836</v>
      </c>
      <c r="S3566" t="s">
        <v>837</v>
      </c>
      <c r="T3566" t="s">
        <v>838</v>
      </c>
      <c r="U3566" t="s">
        <v>839</v>
      </c>
      <c r="V3566" t="s">
        <v>379</v>
      </c>
    </row>
    <row r="3567" spans="1:22">
      <c r="A3567">
        <v>62951</v>
      </c>
      <c r="B3567" t="s">
        <v>1577</v>
      </c>
      <c r="C3567">
        <v>0.5</v>
      </c>
      <c r="D3567" t="s">
        <v>373</v>
      </c>
      <c r="E3567" t="s">
        <v>374</v>
      </c>
      <c r="F3567">
        <v>2007</v>
      </c>
      <c r="G3567">
        <v>93</v>
      </c>
      <c r="H3567" t="s">
        <v>32</v>
      </c>
      <c r="I3567" t="s">
        <v>131</v>
      </c>
      <c r="J3567" t="s">
        <v>1588</v>
      </c>
      <c r="K3567">
        <v>0.5</v>
      </c>
      <c r="L3567">
        <v>23.5</v>
      </c>
      <c r="M3567">
        <v>47</v>
      </c>
      <c r="N3567">
        <v>1960</v>
      </c>
      <c r="O3567">
        <v>2007</v>
      </c>
      <c r="P3567" t="s">
        <v>454</v>
      </c>
      <c r="Q3567" t="s">
        <v>350</v>
      </c>
      <c r="R3567" t="s">
        <v>1577</v>
      </c>
      <c r="S3567" t="s">
        <v>1578</v>
      </c>
      <c r="T3567" t="s">
        <v>1579</v>
      </c>
      <c r="U3567" t="s">
        <v>1364</v>
      </c>
      <c r="V3567" t="s">
        <v>379</v>
      </c>
    </row>
    <row r="3568" spans="1:22">
      <c r="A3568">
        <v>62952</v>
      </c>
      <c r="B3568" t="s">
        <v>859</v>
      </c>
      <c r="C3568">
        <v>0.1</v>
      </c>
      <c r="D3568" t="s">
        <v>373</v>
      </c>
      <c r="E3568" t="s">
        <v>374</v>
      </c>
      <c r="F3568">
        <v>2007</v>
      </c>
      <c r="G3568">
        <v>93</v>
      </c>
      <c r="H3568" t="s">
        <v>32</v>
      </c>
      <c r="I3568" t="s">
        <v>131</v>
      </c>
      <c r="J3568" t="s">
        <v>1588</v>
      </c>
      <c r="K3568">
        <v>0.5</v>
      </c>
      <c r="L3568">
        <v>23.5</v>
      </c>
      <c r="M3568">
        <v>47</v>
      </c>
      <c r="N3568">
        <v>1960</v>
      </c>
      <c r="O3568">
        <v>2007</v>
      </c>
      <c r="P3568" t="s">
        <v>454</v>
      </c>
      <c r="Q3568" t="s">
        <v>350</v>
      </c>
      <c r="R3568" t="s">
        <v>859</v>
      </c>
      <c r="S3568" t="s">
        <v>860</v>
      </c>
      <c r="T3568" t="s">
        <v>861</v>
      </c>
      <c r="U3568" t="s">
        <v>862</v>
      </c>
      <c r="V3568" t="s">
        <v>417</v>
      </c>
    </row>
    <row r="3569" spans="1:22">
      <c r="A3569">
        <v>62953</v>
      </c>
      <c r="B3569" t="s">
        <v>868</v>
      </c>
      <c r="C3569">
        <v>0.1</v>
      </c>
      <c r="D3569" t="s">
        <v>373</v>
      </c>
      <c r="E3569" t="s">
        <v>374</v>
      </c>
      <c r="F3569">
        <v>2007</v>
      </c>
      <c r="G3569">
        <v>93</v>
      </c>
      <c r="H3569" t="s">
        <v>32</v>
      </c>
      <c r="I3569" t="s">
        <v>131</v>
      </c>
      <c r="J3569" t="s">
        <v>1588</v>
      </c>
      <c r="K3569">
        <v>0.5</v>
      </c>
      <c r="L3569">
        <v>23.5</v>
      </c>
      <c r="M3569">
        <v>47</v>
      </c>
      <c r="N3569">
        <v>1960</v>
      </c>
      <c r="O3569">
        <v>2007</v>
      </c>
      <c r="P3569" t="s">
        <v>454</v>
      </c>
      <c r="Q3569" t="s">
        <v>350</v>
      </c>
      <c r="R3569" t="s">
        <v>868</v>
      </c>
      <c r="S3569" t="s">
        <v>869</v>
      </c>
      <c r="T3569" t="s">
        <v>870</v>
      </c>
      <c r="U3569" t="s">
        <v>871</v>
      </c>
      <c r="V3569" t="s">
        <v>379</v>
      </c>
    </row>
    <row r="3570" spans="1:22">
      <c r="A3570">
        <v>62954</v>
      </c>
      <c r="B3570" t="s">
        <v>1473</v>
      </c>
      <c r="C3570">
        <v>3.5</v>
      </c>
      <c r="D3570" t="s">
        <v>373</v>
      </c>
      <c r="E3570" t="s">
        <v>374</v>
      </c>
      <c r="F3570">
        <v>2007</v>
      </c>
      <c r="G3570">
        <v>93</v>
      </c>
      <c r="H3570" t="s">
        <v>32</v>
      </c>
      <c r="I3570" t="s">
        <v>131</v>
      </c>
      <c r="J3570" t="s">
        <v>1588</v>
      </c>
      <c r="K3570">
        <v>0.5</v>
      </c>
      <c r="L3570">
        <v>23.5</v>
      </c>
      <c r="M3570">
        <v>47</v>
      </c>
      <c r="N3570">
        <v>1960</v>
      </c>
      <c r="O3570">
        <v>2007</v>
      </c>
      <c r="P3570" t="s">
        <v>454</v>
      </c>
      <c r="Q3570" t="s">
        <v>350</v>
      </c>
      <c r="R3570" t="s">
        <v>1473</v>
      </c>
      <c r="S3570" t="s">
        <v>548</v>
      </c>
      <c r="T3570" t="s">
        <v>1474</v>
      </c>
      <c r="U3570" t="s">
        <v>459</v>
      </c>
      <c r="V3570" t="s">
        <v>379</v>
      </c>
    </row>
    <row r="3571" spans="1:22">
      <c r="A3571">
        <v>62955</v>
      </c>
      <c r="B3571" t="s">
        <v>920</v>
      </c>
      <c r="C3571">
        <v>1.5</v>
      </c>
      <c r="D3571" t="s">
        <v>373</v>
      </c>
      <c r="E3571" t="s">
        <v>374</v>
      </c>
      <c r="F3571">
        <v>2007</v>
      </c>
      <c r="G3571">
        <v>93</v>
      </c>
      <c r="H3571" t="s">
        <v>32</v>
      </c>
      <c r="I3571" t="s">
        <v>131</v>
      </c>
      <c r="J3571" t="s">
        <v>1588</v>
      </c>
      <c r="K3571">
        <v>0.5</v>
      </c>
      <c r="L3571">
        <v>23.5</v>
      </c>
      <c r="M3571">
        <v>47</v>
      </c>
      <c r="N3571">
        <v>1960</v>
      </c>
      <c r="O3571">
        <v>2007</v>
      </c>
      <c r="P3571" t="s">
        <v>454</v>
      </c>
      <c r="Q3571" t="s">
        <v>350</v>
      </c>
      <c r="R3571" t="s">
        <v>920</v>
      </c>
      <c r="S3571" t="s">
        <v>921</v>
      </c>
      <c r="T3571" t="s">
        <v>922</v>
      </c>
      <c r="U3571" t="s">
        <v>459</v>
      </c>
      <c r="V3571" t="s">
        <v>379</v>
      </c>
    </row>
    <row r="3572" spans="1:22">
      <c r="A3572">
        <v>62956</v>
      </c>
      <c r="B3572" t="s">
        <v>892</v>
      </c>
      <c r="C3572">
        <v>1.5</v>
      </c>
      <c r="D3572" t="s">
        <v>373</v>
      </c>
      <c r="E3572" t="s">
        <v>374</v>
      </c>
      <c r="F3572">
        <v>2007</v>
      </c>
      <c r="G3572">
        <v>93</v>
      </c>
      <c r="H3572" t="s">
        <v>32</v>
      </c>
      <c r="I3572" t="s">
        <v>131</v>
      </c>
      <c r="J3572" t="s">
        <v>1588</v>
      </c>
      <c r="K3572">
        <v>0.5</v>
      </c>
      <c r="L3572">
        <v>23.5</v>
      </c>
      <c r="M3572">
        <v>47</v>
      </c>
      <c r="N3572">
        <v>1960</v>
      </c>
      <c r="O3572">
        <v>2007</v>
      </c>
      <c r="P3572" t="s">
        <v>454</v>
      </c>
      <c r="Q3572" t="s">
        <v>350</v>
      </c>
      <c r="R3572" t="s">
        <v>892</v>
      </c>
      <c r="S3572" t="s">
        <v>498</v>
      </c>
      <c r="T3572" t="s">
        <v>893</v>
      </c>
      <c r="U3572" t="s">
        <v>459</v>
      </c>
      <c r="V3572" t="s">
        <v>379</v>
      </c>
    </row>
    <row r="3573" spans="1:22">
      <c r="A3573">
        <v>62957</v>
      </c>
      <c r="B3573" t="s">
        <v>1466</v>
      </c>
      <c r="C3573">
        <v>1.5</v>
      </c>
      <c r="D3573" t="s">
        <v>373</v>
      </c>
      <c r="E3573" t="s">
        <v>374</v>
      </c>
      <c r="F3573">
        <v>2007</v>
      </c>
      <c r="G3573">
        <v>93</v>
      </c>
      <c r="H3573" t="s">
        <v>32</v>
      </c>
      <c r="I3573" t="s">
        <v>131</v>
      </c>
      <c r="J3573" t="s">
        <v>1588</v>
      </c>
      <c r="K3573">
        <v>0.5</v>
      </c>
      <c r="L3573">
        <v>23.5</v>
      </c>
      <c r="M3573">
        <v>47</v>
      </c>
      <c r="N3573">
        <v>1960</v>
      </c>
      <c r="O3573">
        <v>2007</v>
      </c>
      <c r="P3573" t="s">
        <v>454</v>
      </c>
      <c r="Q3573" t="s">
        <v>350</v>
      </c>
      <c r="R3573" t="s">
        <v>1467</v>
      </c>
      <c r="S3573" t="s">
        <v>464</v>
      </c>
      <c r="T3573" t="s">
        <v>1468</v>
      </c>
      <c r="U3573" t="s">
        <v>459</v>
      </c>
      <c r="V3573" t="s">
        <v>379</v>
      </c>
    </row>
    <row r="3574" spans="1:22">
      <c r="A3574">
        <v>62958</v>
      </c>
      <c r="B3574" t="s">
        <v>887</v>
      </c>
      <c r="C3574">
        <v>0.5</v>
      </c>
      <c r="D3574" t="s">
        <v>373</v>
      </c>
      <c r="E3574" t="s">
        <v>374</v>
      </c>
      <c r="F3574">
        <v>2007</v>
      </c>
      <c r="G3574">
        <v>93</v>
      </c>
      <c r="H3574" t="s">
        <v>32</v>
      </c>
      <c r="I3574" t="s">
        <v>131</v>
      </c>
      <c r="J3574" t="s">
        <v>1588</v>
      </c>
      <c r="K3574">
        <v>0.5</v>
      </c>
      <c r="L3574">
        <v>23.5</v>
      </c>
      <c r="M3574">
        <v>47</v>
      </c>
      <c r="N3574">
        <v>1960</v>
      </c>
      <c r="O3574">
        <v>2007</v>
      </c>
      <c r="P3574" t="s">
        <v>454</v>
      </c>
      <c r="Q3574" t="s">
        <v>350</v>
      </c>
      <c r="R3574" t="s">
        <v>887</v>
      </c>
      <c r="S3574" t="s">
        <v>498</v>
      </c>
      <c r="T3574" t="s">
        <v>888</v>
      </c>
      <c r="U3574" t="s">
        <v>459</v>
      </c>
      <c r="V3574" t="s">
        <v>379</v>
      </c>
    </row>
    <row r="3575" spans="1:22">
      <c r="A3575">
        <v>62959</v>
      </c>
      <c r="B3575" t="s">
        <v>912</v>
      </c>
      <c r="C3575">
        <v>0.5</v>
      </c>
      <c r="D3575" t="s">
        <v>373</v>
      </c>
      <c r="E3575" t="s">
        <v>374</v>
      </c>
      <c r="F3575">
        <v>2007</v>
      </c>
      <c r="G3575">
        <v>93</v>
      </c>
      <c r="H3575" t="s">
        <v>32</v>
      </c>
      <c r="I3575" t="s">
        <v>131</v>
      </c>
      <c r="J3575" t="s">
        <v>1588</v>
      </c>
      <c r="K3575">
        <v>0.5</v>
      </c>
      <c r="L3575">
        <v>23.5</v>
      </c>
      <c r="M3575">
        <v>47</v>
      </c>
      <c r="N3575">
        <v>1960</v>
      </c>
      <c r="O3575">
        <v>2007</v>
      </c>
      <c r="P3575" t="s">
        <v>454</v>
      </c>
      <c r="Q3575" t="s">
        <v>350</v>
      </c>
      <c r="R3575" t="s">
        <v>912</v>
      </c>
      <c r="S3575" t="s">
        <v>464</v>
      </c>
      <c r="T3575" t="s">
        <v>913</v>
      </c>
      <c r="U3575" t="s">
        <v>459</v>
      </c>
      <c r="V3575" t="s">
        <v>379</v>
      </c>
    </row>
    <row r="3576" spans="1:22">
      <c r="A3576">
        <v>62960</v>
      </c>
      <c r="B3576" t="s">
        <v>1525</v>
      </c>
      <c r="C3576">
        <v>0.5</v>
      </c>
      <c r="D3576" t="s">
        <v>373</v>
      </c>
      <c r="E3576" t="s">
        <v>374</v>
      </c>
      <c r="F3576">
        <v>2007</v>
      </c>
      <c r="G3576">
        <v>93</v>
      </c>
      <c r="H3576" t="s">
        <v>32</v>
      </c>
      <c r="I3576" t="s">
        <v>131</v>
      </c>
      <c r="J3576" t="s">
        <v>1588</v>
      </c>
      <c r="K3576">
        <v>0.5</v>
      </c>
      <c r="L3576">
        <v>23.5</v>
      </c>
      <c r="M3576">
        <v>47</v>
      </c>
      <c r="N3576">
        <v>1960</v>
      </c>
      <c r="O3576">
        <v>2007</v>
      </c>
      <c r="P3576" t="s">
        <v>454</v>
      </c>
      <c r="Q3576" t="s">
        <v>350</v>
      </c>
      <c r="R3576" t="s">
        <v>1525</v>
      </c>
      <c r="S3576" t="s">
        <v>730</v>
      </c>
      <c r="T3576" t="s">
        <v>1526</v>
      </c>
      <c r="U3576" t="s">
        <v>459</v>
      </c>
      <c r="V3576" t="s">
        <v>379</v>
      </c>
    </row>
    <row r="3577" spans="1:22">
      <c r="A3577">
        <v>62961</v>
      </c>
      <c r="B3577" t="s">
        <v>927</v>
      </c>
      <c r="C3577">
        <v>0.1</v>
      </c>
      <c r="D3577" t="s">
        <v>373</v>
      </c>
      <c r="E3577" t="s">
        <v>374</v>
      </c>
      <c r="F3577">
        <v>2007</v>
      </c>
      <c r="G3577">
        <v>93</v>
      </c>
      <c r="H3577" t="s">
        <v>32</v>
      </c>
      <c r="I3577" t="s">
        <v>131</v>
      </c>
      <c r="J3577" t="s">
        <v>1588</v>
      </c>
      <c r="K3577">
        <v>0.5</v>
      </c>
      <c r="L3577">
        <v>23.5</v>
      </c>
      <c r="M3577">
        <v>47</v>
      </c>
      <c r="N3577">
        <v>1960</v>
      </c>
      <c r="O3577">
        <v>2007</v>
      </c>
      <c r="P3577" t="s">
        <v>454</v>
      </c>
      <c r="Q3577" t="s">
        <v>350</v>
      </c>
      <c r="R3577" t="s">
        <v>927</v>
      </c>
      <c r="S3577" t="s">
        <v>928</v>
      </c>
      <c r="T3577" t="s">
        <v>929</v>
      </c>
      <c r="U3577" t="s">
        <v>459</v>
      </c>
      <c r="V3577" t="s">
        <v>379</v>
      </c>
    </row>
    <row r="3578" spans="1:22">
      <c r="A3578">
        <v>62962</v>
      </c>
      <c r="B3578" t="s">
        <v>930</v>
      </c>
      <c r="C3578">
        <v>0.1</v>
      </c>
      <c r="D3578" t="s">
        <v>373</v>
      </c>
      <c r="E3578" t="s">
        <v>374</v>
      </c>
      <c r="F3578">
        <v>2007</v>
      </c>
      <c r="G3578">
        <v>93</v>
      </c>
      <c r="H3578" t="s">
        <v>32</v>
      </c>
      <c r="I3578" t="s">
        <v>131</v>
      </c>
      <c r="J3578" t="s">
        <v>1588</v>
      </c>
      <c r="K3578">
        <v>0.5</v>
      </c>
      <c r="L3578">
        <v>23.5</v>
      </c>
      <c r="M3578">
        <v>47</v>
      </c>
      <c r="N3578">
        <v>1960</v>
      </c>
      <c r="O3578">
        <v>2007</v>
      </c>
      <c r="P3578" t="s">
        <v>454</v>
      </c>
      <c r="Q3578" t="s">
        <v>350</v>
      </c>
      <c r="R3578" t="s">
        <v>930</v>
      </c>
      <c r="S3578" t="s">
        <v>931</v>
      </c>
      <c r="T3578" t="s">
        <v>932</v>
      </c>
      <c r="U3578" t="s">
        <v>459</v>
      </c>
      <c r="V3578" t="s">
        <v>379</v>
      </c>
    </row>
    <row r="3579" spans="1:22">
      <c r="A3579">
        <v>62963</v>
      </c>
      <c r="B3579" t="s">
        <v>883</v>
      </c>
      <c r="C3579">
        <v>0.1</v>
      </c>
      <c r="D3579" t="s">
        <v>373</v>
      </c>
      <c r="E3579" t="s">
        <v>374</v>
      </c>
      <c r="F3579">
        <v>2007</v>
      </c>
      <c r="G3579">
        <v>93</v>
      </c>
      <c r="H3579" t="s">
        <v>32</v>
      </c>
      <c r="I3579" t="s">
        <v>131</v>
      </c>
      <c r="J3579" t="s">
        <v>1588</v>
      </c>
      <c r="K3579">
        <v>0.5</v>
      </c>
      <c r="L3579">
        <v>23.5</v>
      </c>
      <c r="M3579">
        <v>47</v>
      </c>
      <c r="N3579">
        <v>1960</v>
      </c>
      <c r="O3579">
        <v>2007</v>
      </c>
      <c r="P3579" t="s">
        <v>454</v>
      </c>
      <c r="Q3579" t="s">
        <v>350</v>
      </c>
      <c r="R3579" t="s">
        <v>883</v>
      </c>
      <c r="S3579" t="s">
        <v>884</v>
      </c>
      <c r="T3579" t="s">
        <v>397</v>
      </c>
      <c r="U3579" t="s">
        <v>459</v>
      </c>
      <c r="V3579" t="s">
        <v>379</v>
      </c>
    </row>
    <row r="3580" spans="1:22">
      <c r="A3580">
        <v>62964</v>
      </c>
      <c r="B3580" t="s">
        <v>1475</v>
      </c>
      <c r="C3580">
        <v>0.1</v>
      </c>
      <c r="D3580" t="s">
        <v>373</v>
      </c>
      <c r="E3580" t="s">
        <v>374</v>
      </c>
      <c r="F3580">
        <v>2007</v>
      </c>
      <c r="G3580">
        <v>93</v>
      </c>
      <c r="H3580" t="s">
        <v>32</v>
      </c>
      <c r="I3580" t="s">
        <v>131</v>
      </c>
      <c r="J3580" t="s">
        <v>1588</v>
      </c>
      <c r="K3580">
        <v>0.5</v>
      </c>
      <c r="L3580">
        <v>23.5</v>
      </c>
      <c r="M3580">
        <v>47</v>
      </c>
      <c r="N3580">
        <v>1960</v>
      </c>
      <c r="O3580">
        <v>2007</v>
      </c>
      <c r="P3580" t="s">
        <v>454</v>
      </c>
      <c r="Q3580" t="s">
        <v>350</v>
      </c>
      <c r="R3580" t="s">
        <v>1475</v>
      </c>
      <c r="S3580" t="s">
        <v>1476</v>
      </c>
      <c r="T3580" t="s">
        <v>1477</v>
      </c>
      <c r="U3580" t="s">
        <v>459</v>
      </c>
      <c r="V3580" t="s">
        <v>379</v>
      </c>
    </row>
    <row r="3581" spans="1:22">
      <c r="A3581">
        <v>62965</v>
      </c>
      <c r="B3581" t="s">
        <v>466</v>
      </c>
      <c r="C3581">
        <v>0.1</v>
      </c>
      <c r="D3581" t="s">
        <v>373</v>
      </c>
      <c r="E3581" t="s">
        <v>374</v>
      </c>
      <c r="F3581">
        <v>2007</v>
      </c>
      <c r="G3581">
        <v>93</v>
      </c>
      <c r="H3581" t="s">
        <v>32</v>
      </c>
      <c r="I3581" t="s">
        <v>131</v>
      </c>
      <c r="J3581" t="s">
        <v>1588</v>
      </c>
      <c r="K3581">
        <v>0.5</v>
      </c>
      <c r="L3581">
        <v>23.5</v>
      </c>
      <c r="M3581">
        <v>47</v>
      </c>
      <c r="N3581">
        <v>1960</v>
      </c>
      <c r="O3581">
        <v>2007</v>
      </c>
      <c r="P3581" t="s">
        <v>454</v>
      </c>
      <c r="Q3581" t="s">
        <v>350</v>
      </c>
      <c r="R3581" t="s">
        <v>466</v>
      </c>
      <c r="S3581" t="s">
        <v>467</v>
      </c>
      <c r="T3581" t="s">
        <v>468</v>
      </c>
      <c r="U3581" t="s">
        <v>459</v>
      </c>
      <c r="V3581" t="s">
        <v>379</v>
      </c>
    </row>
    <row r="3582" spans="1:22">
      <c r="A3582">
        <v>62966</v>
      </c>
      <c r="B3582" t="s">
        <v>899</v>
      </c>
      <c r="C3582">
        <v>0.1</v>
      </c>
      <c r="D3582" t="s">
        <v>373</v>
      </c>
      <c r="E3582" t="s">
        <v>374</v>
      </c>
      <c r="F3582">
        <v>2007</v>
      </c>
      <c r="G3582">
        <v>93</v>
      </c>
      <c r="H3582" t="s">
        <v>32</v>
      </c>
      <c r="I3582" t="s">
        <v>131</v>
      </c>
      <c r="J3582" t="s">
        <v>1588</v>
      </c>
      <c r="K3582">
        <v>0.5</v>
      </c>
      <c r="L3582">
        <v>23.5</v>
      </c>
      <c r="M3582">
        <v>47</v>
      </c>
      <c r="N3582">
        <v>1960</v>
      </c>
      <c r="O3582">
        <v>2007</v>
      </c>
      <c r="P3582" t="s">
        <v>454</v>
      </c>
      <c r="Q3582" t="s">
        <v>350</v>
      </c>
      <c r="R3582" t="s">
        <v>899</v>
      </c>
      <c r="S3582" t="s">
        <v>728</v>
      </c>
      <c r="T3582" t="s">
        <v>900</v>
      </c>
      <c r="U3582" t="s">
        <v>459</v>
      </c>
      <c r="V3582" t="s">
        <v>379</v>
      </c>
    </row>
    <row r="3583" spans="1:22">
      <c r="A3583">
        <v>62967</v>
      </c>
      <c r="B3583" t="s">
        <v>904</v>
      </c>
      <c r="C3583">
        <v>0.1</v>
      </c>
      <c r="D3583" t="s">
        <v>373</v>
      </c>
      <c r="E3583" t="s">
        <v>374</v>
      </c>
      <c r="F3583">
        <v>2007</v>
      </c>
      <c r="G3583">
        <v>93</v>
      </c>
      <c r="H3583" t="s">
        <v>32</v>
      </c>
      <c r="I3583" t="s">
        <v>131</v>
      </c>
      <c r="J3583" t="s">
        <v>1588</v>
      </c>
      <c r="K3583">
        <v>0.5</v>
      </c>
      <c r="L3583">
        <v>23.5</v>
      </c>
      <c r="M3583">
        <v>47</v>
      </c>
      <c r="N3583">
        <v>1960</v>
      </c>
      <c r="O3583">
        <v>2007</v>
      </c>
      <c r="P3583" t="s">
        <v>454</v>
      </c>
      <c r="Q3583" t="s">
        <v>350</v>
      </c>
      <c r="R3583" t="s">
        <v>905</v>
      </c>
      <c r="S3583" t="s">
        <v>541</v>
      </c>
      <c r="T3583" t="s">
        <v>906</v>
      </c>
      <c r="U3583" t="s">
        <v>459</v>
      </c>
      <c r="V3583" t="s">
        <v>379</v>
      </c>
    </row>
    <row r="3584" spans="1:22">
      <c r="A3584">
        <v>62968</v>
      </c>
      <c r="B3584" t="s">
        <v>1469</v>
      </c>
      <c r="C3584">
        <v>0.1</v>
      </c>
      <c r="D3584" t="s">
        <v>373</v>
      </c>
      <c r="E3584" t="s">
        <v>374</v>
      </c>
      <c r="F3584">
        <v>2007</v>
      </c>
      <c r="G3584">
        <v>93</v>
      </c>
      <c r="H3584" t="s">
        <v>32</v>
      </c>
      <c r="I3584" t="s">
        <v>131</v>
      </c>
      <c r="J3584" t="s">
        <v>1588</v>
      </c>
      <c r="K3584">
        <v>0.5</v>
      </c>
      <c r="L3584">
        <v>23.5</v>
      </c>
      <c r="M3584">
        <v>47</v>
      </c>
      <c r="N3584">
        <v>1960</v>
      </c>
      <c r="O3584">
        <v>2007</v>
      </c>
      <c r="P3584" t="s">
        <v>454</v>
      </c>
      <c r="Q3584" t="s">
        <v>350</v>
      </c>
      <c r="R3584" t="s">
        <v>1469</v>
      </c>
      <c r="S3584" t="s">
        <v>548</v>
      </c>
      <c r="T3584" t="s">
        <v>471</v>
      </c>
      <c r="U3584" t="s">
        <v>459</v>
      </c>
      <c r="V3584" t="s">
        <v>379</v>
      </c>
    </row>
    <row r="3585" spans="1:22">
      <c r="A3585">
        <v>62969</v>
      </c>
      <c r="B3585" t="s">
        <v>879</v>
      </c>
      <c r="C3585">
        <v>0.1</v>
      </c>
      <c r="D3585" t="s">
        <v>373</v>
      </c>
      <c r="E3585" t="s">
        <v>374</v>
      </c>
      <c r="F3585">
        <v>2007</v>
      </c>
      <c r="G3585">
        <v>93</v>
      </c>
      <c r="H3585" t="s">
        <v>32</v>
      </c>
      <c r="I3585" t="s">
        <v>131</v>
      </c>
      <c r="J3585" t="s">
        <v>1588</v>
      </c>
      <c r="K3585">
        <v>0.5</v>
      </c>
      <c r="L3585">
        <v>23.5</v>
      </c>
      <c r="M3585">
        <v>47</v>
      </c>
      <c r="N3585">
        <v>1960</v>
      </c>
      <c r="O3585">
        <v>2007</v>
      </c>
      <c r="P3585" t="s">
        <v>454</v>
      </c>
      <c r="Q3585" t="s">
        <v>350</v>
      </c>
      <c r="R3585" t="s">
        <v>879</v>
      </c>
      <c r="S3585" t="s">
        <v>548</v>
      </c>
      <c r="T3585" t="s">
        <v>880</v>
      </c>
      <c r="U3585" t="s">
        <v>459</v>
      </c>
      <c r="V3585" t="s">
        <v>379</v>
      </c>
    </row>
    <row r="3586" spans="1:22">
      <c r="A3586">
        <v>62970</v>
      </c>
      <c r="B3586" t="s">
        <v>1589</v>
      </c>
      <c r="C3586">
        <v>0.5</v>
      </c>
      <c r="D3586" t="s">
        <v>373</v>
      </c>
      <c r="E3586" t="s">
        <v>374</v>
      </c>
      <c r="F3586">
        <v>2007</v>
      </c>
      <c r="G3586">
        <v>93</v>
      </c>
      <c r="H3586" t="s">
        <v>32</v>
      </c>
      <c r="I3586" t="s">
        <v>131</v>
      </c>
      <c r="J3586" t="s">
        <v>1588</v>
      </c>
      <c r="K3586">
        <v>0.5</v>
      </c>
      <c r="L3586">
        <v>23.5</v>
      </c>
      <c r="M3586">
        <v>47</v>
      </c>
      <c r="N3586">
        <v>1960</v>
      </c>
      <c r="O3586">
        <v>2007</v>
      </c>
      <c r="P3586" t="s">
        <v>454</v>
      </c>
      <c r="Q3586" t="s">
        <v>350</v>
      </c>
      <c r="R3586" t="s">
        <v>1589</v>
      </c>
      <c r="S3586" t="s">
        <v>1590</v>
      </c>
      <c r="T3586" t="s">
        <v>1591</v>
      </c>
      <c r="U3586" t="s">
        <v>687</v>
      </c>
      <c r="V3586" t="s">
        <v>379</v>
      </c>
    </row>
    <row r="3587" spans="1:22">
      <c r="A3587">
        <v>62971</v>
      </c>
      <c r="B3587" t="s">
        <v>949</v>
      </c>
      <c r="C3587">
        <v>3.5</v>
      </c>
      <c r="D3587" t="s">
        <v>373</v>
      </c>
      <c r="E3587" t="s">
        <v>374</v>
      </c>
      <c r="F3587">
        <v>2007</v>
      </c>
      <c r="G3587">
        <v>93</v>
      </c>
      <c r="H3587" t="s">
        <v>32</v>
      </c>
      <c r="I3587" t="s">
        <v>131</v>
      </c>
      <c r="J3587" t="s">
        <v>1588</v>
      </c>
      <c r="K3587">
        <v>0.5</v>
      </c>
      <c r="L3587">
        <v>23.5</v>
      </c>
      <c r="M3587">
        <v>47</v>
      </c>
      <c r="N3587">
        <v>1960</v>
      </c>
      <c r="O3587">
        <v>2007</v>
      </c>
      <c r="P3587" t="s">
        <v>454</v>
      </c>
      <c r="Q3587" t="s">
        <v>350</v>
      </c>
      <c r="R3587" t="s">
        <v>949</v>
      </c>
      <c r="S3587" t="s">
        <v>950</v>
      </c>
      <c r="T3587" t="s">
        <v>951</v>
      </c>
      <c r="U3587" t="s">
        <v>618</v>
      </c>
      <c r="V3587" t="s">
        <v>379</v>
      </c>
    </row>
    <row r="3588" spans="1:22">
      <c r="A3588">
        <v>62972</v>
      </c>
      <c r="B3588" t="s">
        <v>957</v>
      </c>
      <c r="C3588">
        <v>0.5</v>
      </c>
      <c r="D3588" t="s">
        <v>373</v>
      </c>
      <c r="E3588" t="s">
        <v>374</v>
      </c>
      <c r="F3588">
        <v>2007</v>
      </c>
      <c r="G3588">
        <v>93</v>
      </c>
      <c r="H3588" t="s">
        <v>32</v>
      </c>
      <c r="I3588" t="s">
        <v>131</v>
      </c>
      <c r="J3588" t="s">
        <v>1588</v>
      </c>
      <c r="K3588">
        <v>0.5</v>
      </c>
      <c r="L3588">
        <v>23.5</v>
      </c>
      <c r="M3588">
        <v>47</v>
      </c>
      <c r="N3588">
        <v>1960</v>
      </c>
      <c r="O3588">
        <v>2007</v>
      </c>
      <c r="P3588" t="s">
        <v>454</v>
      </c>
      <c r="Q3588" t="s">
        <v>350</v>
      </c>
      <c r="R3588" t="s">
        <v>957</v>
      </c>
      <c r="S3588" t="s">
        <v>689</v>
      </c>
      <c r="T3588" t="s">
        <v>958</v>
      </c>
      <c r="U3588" t="s">
        <v>618</v>
      </c>
      <c r="V3588" t="s">
        <v>379</v>
      </c>
    </row>
    <row r="3589" spans="1:22">
      <c r="A3589">
        <v>62973</v>
      </c>
      <c r="B3589" t="s">
        <v>1373</v>
      </c>
      <c r="C3589">
        <v>0.1</v>
      </c>
      <c r="D3589" t="s">
        <v>373</v>
      </c>
      <c r="E3589" t="s">
        <v>374</v>
      </c>
      <c r="F3589">
        <v>2007</v>
      </c>
      <c r="G3589">
        <v>93</v>
      </c>
      <c r="H3589" t="s">
        <v>32</v>
      </c>
      <c r="I3589" t="s">
        <v>131</v>
      </c>
      <c r="J3589" t="s">
        <v>1588</v>
      </c>
      <c r="K3589">
        <v>0.5</v>
      </c>
      <c r="L3589">
        <v>23.5</v>
      </c>
      <c r="M3589">
        <v>47</v>
      </c>
      <c r="N3589">
        <v>1960</v>
      </c>
      <c r="O3589">
        <v>2007</v>
      </c>
      <c r="P3589" t="s">
        <v>454</v>
      </c>
      <c r="Q3589" t="s">
        <v>350</v>
      </c>
      <c r="R3589" t="s">
        <v>1373</v>
      </c>
      <c r="S3589" t="s">
        <v>616</v>
      </c>
      <c r="T3589" t="s">
        <v>1134</v>
      </c>
      <c r="U3589" t="s">
        <v>618</v>
      </c>
      <c r="V3589" t="s">
        <v>379</v>
      </c>
    </row>
    <row r="3590" spans="1:22">
      <c r="A3590">
        <v>62974</v>
      </c>
      <c r="B3590" t="s">
        <v>955</v>
      </c>
      <c r="C3590">
        <v>0.1</v>
      </c>
      <c r="D3590" t="s">
        <v>373</v>
      </c>
      <c r="E3590" t="s">
        <v>374</v>
      </c>
      <c r="F3590">
        <v>2007</v>
      </c>
      <c r="G3590">
        <v>93</v>
      </c>
      <c r="H3590" t="s">
        <v>32</v>
      </c>
      <c r="I3590" t="s">
        <v>131</v>
      </c>
      <c r="J3590" t="s">
        <v>1588</v>
      </c>
      <c r="K3590">
        <v>0.5</v>
      </c>
      <c r="L3590">
        <v>23.5</v>
      </c>
      <c r="M3590">
        <v>47</v>
      </c>
      <c r="N3590">
        <v>1960</v>
      </c>
      <c r="O3590">
        <v>2007</v>
      </c>
      <c r="P3590" t="s">
        <v>454</v>
      </c>
      <c r="Q3590" t="s">
        <v>350</v>
      </c>
      <c r="R3590" t="s">
        <v>955</v>
      </c>
      <c r="S3590" t="s">
        <v>689</v>
      </c>
      <c r="T3590" t="s">
        <v>956</v>
      </c>
      <c r="U3590" t="s">
        <v>618</v>
      </c>
      <c r="V3590" t="s">
        <v>379</v>
      </c>
    </row>
    <row r="3591" spans="1:22">
      <c r="A3591">
        <v>62975</v>
      </c>
      <c r="B3591" t="s">
        <v>1480</v>
      </c>
      <c r="C3591">
        <v>0.1</v>
      </c>
      <c r="D3591" t="s">
        <v>373</v>
      </c>
      <c r="E3591" t="s">
        <v>374</v>
      </c>
      <c r="F3591">
        <v>2007</v>
      </c>
      <c r="G3591">
        <v>93</v>
      </c>
      <c r="H3591" t="s">
        <v>32</v>
      </c>
      <c r="I3591" t="s">
        <v>131</v>
      </c>
      <c r="J3591" t="s">
        <v>1588</v>
      </c>
      <c r="K3591">
        <v>0.5</v>
      </c>
      <c r="L3591">
        <v>23.5</v>
      </c>
      <c r="M3591">
        <v>47</v>
      </c>
      <c r="N3591">
        <v>1960</v>
      </c>
      <c r="O3591">
        <v>2007</v>
      </c>
      <c r="P3591" t="s">
        <v>454</v>
      </c>
      <c r="Q3591" t="s">
        <v>350</v>
      </c>
      <c r="R3591" t="s">
        <v>1480</v>
      </c>
      <c r="S3591" t="s">
        <v>689</v>
      </c>
      <c r="T3591" t="s">
        <v>1481</v>
      </c>
      <c r="U3591" t="s">
        <v>618</v>
      </c>
      <c r="V3591" t="s">
        <v>379</v>
      </c>
    </row>
    <row r="3592" spans="1:22">
      <c r="A3592">
        <v>62976</v>
      </c>
      <c r="B3592" t="s">
        <v>946</v>
      </c>
      <c r="C3592">
        <v>0.1</v>
      </c>
      <c r="D3592" t="s">
        <v>373</v>
      </c>
      <c r="E3592" t="s">
        <v>374</v>
      </c>
      <c r="F3592">
        <v>2007</v>
      </c>
      <c r="G3592">
        <v>93</v>
      </c>
      <c r="H3592" t="s">
        <v>32</v>
      </c>
      <c r="I3592" t="s">
        <v>131</v>
      </c>
      <c r="J3592" t="s">
        <v>1588</v>
      </c>
      <c r="K3592">
        <v>0.5</v>
      </c>
      <c r="L3592">
        <v>23.5</v>
      </c>
      <c r="M3592">
        <v>47</v>
      </c>
      <c r="N3592">
        <v>1960</v>
      </c>
      <c r="O3592">
        <v>2007</v>
      </c>
      <c r="P3592" t="s">
        <v>454</v>
      </c>
      <c r="Q3592" t="s">
        <v>350</v>
      </c>
      <c r="R3592" t="s">
        <v>946</v>
      </c>
      <c r="S3592" t="s">
        <v>947</v>
      </c>
      <c r="T3592" t="s">
        <v>948</v>
      </c>
      <c r="U3592" t="s">
        <v>618</v>
      </c>
      <c r="V3592" t="s">
        <v>379</v>
      </c>
    </row>
    <row r="3593" spans="1:22">
      <c r="A3593">
        <v>62977</v>
      </c>
      <c r="B3593" t="s">
        <v>1459</v>
      </c>
      <c r="C3593">
        <v>0.1</v>
      </c>
      <c r="D3593" t="s">
        <v>373</v>
      </c>
      <c r="E3593" t="s">
        <v>374</v>
      </c>
      <c r="F3593">
        <v>2007</v>
      </c>
      <c r="G3593">
        <v>93</v>
      </c>
      <c r="H3593" t="s">
        <v>32</v>
      </c>
      <c r="I3593" t="s">
        <v>131</v>
      </c>
      <c r="J3593" t="s">
        <v>1588</v>
      </c>
      <c r="K3593">
        <v>0.5</v>
      </c>
      <c r="L3593">
        <v>23.5</v>
      </c>
      <c r="M3593">
        <v>47</v>
      </c>
      <c r="N3593">
        <v>1960</v>
      </c>
      <c r="O3593">
        <v>2007</v>
      </c>
      <c r="P3593" t="s">
        <v>454</v>
      </c>
      <c r="Q3593" t="s">
        <v>350</v>
      </c>
      <c r="R3593" t="s">
        <v>1459</v>
      </c>
      <c r="S3593" t="s">
        <v>950</v>
      </c>
      <c r="T3593" t="s">
        <v>1460</v>
      </c>
      <c r="U3593" t="s">
        <v>618</v>
      </c>
      <c r="V3593" t="s">
        <v>379</v>
      </c>
    </row>
    <row r="3594" spans="1:22">
      <c r="A3594">
        <v>62978</v>
      </c>
      <c r="B3594" t="s">
        <v>959</v>
      </c>
      <c r="C3594">
        <v>1.5</v>
      </c>
      <c r="D3594" t="s">
        <v>373</v>
      </c>
      <c r="E3594" t="s">
        <v>374</v>
      </c>
      <c r="F3594">
        <v>2007</v>
      </c>
      <c r="G3594">
        <v>93</v>
      </c>
      <c r="H3594" t="s">
        <v>32</v>
      </c>
      <c r="I3594" t="s">
        <v>131</v>
      </c>
      <c r="J3594" t="s">
        <v>1588</v>
      </c>
      <c r="K3594">
        <v>0.5</v>
      </c>
      <c r="L3594">
        <v>23.5</v>
      </c>
      <c r="M3594">
        <v>47</v>
      </c>
      <c r="N3594">
        <v>1960</v>
      </c>
      <c r="O3594">
        <v>2007</v>
      </c>
      <c r="P3594" t="s">
        <v>454</v>
      </c>
      <c r="Q3594" t="s">
        <v>350</v>
      </c>
      <c r="R3594" t="s">
        <v>959</v>
      </c>
      <c r="S3594" t="s">
        <v>960</v>
      </c>
      <c r="T3594" t="s">
        <v>433</v>
      </c>
      <c r="U3594" t="s">
        <v>961</v>
      </c>
      <c r="V3594" t="s">
        <v>379</v>
      </c>
    </row>
    <row r="3595" spans="1:22">
      <c r="A3595">
        <v>62979</v>
      </c>
      <c r="B3595" t="s">
        <v>964</v>
      </c>
      <c r="C3595">
        <v>0.1</v>
      </c>
      <c r="D3595" t="s">
        <v>373</v>
      </c>
      <c r="E3595" t="s">
        <v>374</v>
      </c>
      <c r="F3595">
        <v>2007</v>
      </c>
      <c r="G3595">
        <v>93</v>
      </c>
      <c r="H3595" t="s">
        <v>32</v>
      </c>
      <c r="I3595" t="s">
        <v>131</v>
      </c>
      <c r="J3595" t="s">
        <v>1588</v>
      </c>
      <c r="K3595">
        <v>0.5</v>
      </c>
      <c r="L3595">
        <v>23.5</v>
      </c>
      <c r="M3595">
        <v>47</v>
      </c>
      <c r="N3595">
        <v>1960</v>
      </c>
      <c r="O3595">
        <v>2007</v>
      </c>
      <c r="P3595" t="s">
        <v>454</v>
      </c>
      <c r="Q3595" t="s">
        <v>350</v>
      </c>
      <c r="R3595" t="s">
        <v>964</v>
      </c>
      <c r="S3595" t="s">
        <v>399</v>
      </c>
      <c r="T3595" t="s">
        <v>965</v>
      </c>
      <c r="U3595" t="s">
        <v>391</v>
      </c>
      <c r="V3595" t="s">
        <v>392</v>
      </c>
    </row>
    <row r="3596" spans="1:22">
      <c r="A3596">
        <v>62980</v>
      </c>
      <c r="B3596" t="s">
        <v>976</v>
      </c>
      <c r="C3596">
        <v>0.5</v>
      </c>
      <c r="D3596" t="s">
        <v>373</v>
      </c>
      <c r="E3596" t="s">
        <v>374</v>
      </c>
      <c r="F3596">
        <v>2007</v>
      </c>
      <c r="G3596">
        <v>93</v>
      </c>
      <c r="H3596" t="s">
        <v>32</v>
      </c>
      <c r="I3596" t="s">
        <v>131</v>
      </c>
      <c r="J3596" t="s">
        <v>1588</v>
      </c>
      <c r="K3596">
        <v>0.5</v>
      </c>
      <c r="L3596">
        <v>23.5</v>
      </c>
      <c r="M3596">
        <v>47</v>
      </c>
      <c r="N3596">
        <v>1960</v>
      </c>
      <c r="O3596">
        <v>2007</v>
      </c>
      <c r="P3596" t="s">
        <v>454</v>
      </c>
      <c r="Q3596" t="s">
        <v>350</v>
      </c>
      <c r="R3596" t="s">
        <v>977</v>
      </c>
      <c r="S3596" t="s">
        <v>978</v>
      </c>
      <c r="T3596" t="s">
        <v>529</v>
      </c>
      <c r="U3596" t="s">
        <v>530</v>
      </c>
      <c r="V3596" t="s">
        <v>379</v>
      </c>
    </row>
    <row r="3597" spans="1:22">
      <c r="A3597">
        <v>62981</v>
      </c>
      <c r="B3597" t="s">
        <v>527</v>
      </c>
      <c r="C3597">
        <v>0.5</v>
      </c>
      <c r="D3597" t="s">
        <v>373</v>
      </c>
      <c r="E3597" t="s">
        <v>374</v>
      </c>
      <c r="F3597">
        <v>2007</v>
      </c>
      <c r="G3597">
        <v>93</v>
      </c>
      <c r="H3597" t="s">
        <v>32</v>
      </c>
      <c r="I3597" t="s">
        <v>131</v>
      </c>
      <c r="J3597" t="s">
        <v>1588</v>
      </c>
      <c r="K3597">
        <v>0.5</v>
      </c>
      <c r="L3597">
        <v>23.5</v>
      </c>
      <c r="M3597">
        <v>47</v>
      </c>
      <c r="N3597">
        <v>1960</v>
      </c>
      <c r="O3597">
        <v>2007</v>
      </c>
      <c r="P3597" t="s">
        <v>454</v>
      </c>
      <c r="Q3597" t="s">
        <v>350</v>
      </c>
      <c r="R3597" t="s">
        <v>527</v>
      </c>
      <c r="S3597" t="s">
        <v>528</v>
      </c>
      <c r="T3597" t="s">
        <v>529</v>
      </c>
      <c r="U3597" t="s">
        <v>530</v>
      </c>
      <c r="V3597" t="s">
        <v>379</v>
      </c>
    </row>
    <row r="3598" spans="1:22">
      <c r="A3598">
        <v>62982</v>
      </c>
      <c r="B3598" t="s">
        <v>973</v>
      </c>
      <c r="C3598">
        <v>0.1</v>
      </c>
      <c r="D3598" t="s">
        <v>373</v>
      </c>
      <c r="E3598" t="s">
        <v>374</v>
      </c>
      <c r="F3598">
        <v>2007</v>
      </c>
      <c r="G3598">
        <v>93</v>
      </c>
      <c r="H3598" t="s">
        <v>32</v>
      </c>
      <c r="I3598" t="s">
        <v>131</v>
      </c>
      <c r="J3598" t="s">
        <v>1588</v>
      </c>
      <c r="K3598">
        <v>0.5</v>
      </c>
      <c r="L3598">
        <v>23.5</v>
      </c>
      <c r="M3598">
        <v>47</v>
      </c>
      <c r="N3598">
        <v>1960</v>
      </c>
      <c r="O3598">
        <v>2007</v>
      </c>
      <c r="P3598" t="s">
        <v>454</v>
      </c>
      <c r="Q3598" t="s">
        <v>350</v>
      </c>
      <c r="R3598" t="s">
        <v>973</v>
      </c>
      <c r="S3598" t="s">
        <v>974</v>
      </c>
      <c r="T3598" t="s">
        <v>975</v>
      </c>
      <c r="U3598" t="s">
        <v>530</v>
      </c>
      <c r="V3598" t="s">
        <v>379</v>
      </c>
    </row>
    <row r="3599" spans="1:22">
      <c r="A3599">
        <v>62983</v>
      </c>
      <c r="B3599" t="s">
        <v>1484</v>
      </c>
      <c r="C3599">
        <v>0.1</v>
      </c>
      <c r="D3599" t="s">
        <v>373</v>
      </c>
      <c r="E3599" t="s">
        <v>374</v>
      </c>
      <c r="F3599">
        <v>2007</v>
      </c>
      <c r="G3599">
        <v>93</v>
      </c>
      <c r="H3599" t="s">
        <v>32</v>
      </c>
      <c r="I3599" t="s">
        <v>131</v>
      </c>
      <c r="J3599" t="s">
        <v>1588</v>
      </c>
      <c r="K3599">
        <v>0.5</v>
      </c>
      <c r="L3599">
        <v>23.5</v>
      </c>
      <c r="M3599">
        <v>47</v>
      </c>
      <c r="N3599">
        <v>1960</v>
      </c>
      <c r="O3599">
        <v>2007</v>
      </c>
      <c r="P3599" t="s">
        <v>454</v>
      </c>
      <c r="Q3599" t="s">
        <v>350</v>
      </c>
      <c r="R3599" t="s">
        <v>1485</v>
      </c>
      <c r="S3599" t="s">
        <v>739</v>
      </c>
      <c r="T3599" t="s">
        <v>1115</v>
      </c>
      <c r="U3599" t="s">
        <v>530</v>
      </c>
      <c r="V3599" t="s">
        <v>379</v>
      </c>
    </row>
    <row r="3600" spans="1:22">
      <c r="A3600">
        <v>62984</v>
      </c>
      <c r="B3600" t="s">
        <v>1238</v>
      </c>
      <c r="C3600">
        <v>0.1</v>
      </c>
      <c r="D3600" t="s">
        <v>373</v>
      </c>
      <c r="E3600" t="s">
        <v>374</v>
      </c>
      <c r="F3600">
        <v>2007</v>
      </c>
      <c r="G3600">
        <v>93</v>
      </c>
      <c r="H3600" t="s">
        <v>32</v>
      </c>
      <c r="I3600" t="s">
        <v>131</v>
      </c>
      <c r="J3600" t="s">
        <v>1588</v>
      </c>
      <c r="K3600">
        <v>0.5</v>
      </c>
      <c r="L3600">
        <v>23.5</v>
      </c>
      <c r="M3600">
        <v>47</v>
      </c>
      <c r="N3600">
        <v>1960</v>
      </c>
      <c r="O3600">
        <v>2007</v>
      </c>
      <c r="P3600" t="s">
        <v>454</v>
      </c>
      <c r="Q3600" t="s">
        <v>350</v>
      </c>
      <c r="R3600" t="s">
        <v>1238</v>
      </c>
      <c r="S3600" t="s">
        <v>528</v>
      </c>
      <c r="T3600" t="s">
        <v>1239</v>
      </c>
      <c r="U3600" t="s">
        <v>530</v>
      </c>
      <c r="V3600" t="s">
        <v>379</v>
      </c>
    </row>
    <row r="3601" spans="1:22">
      <c r="A3601">
        <v>62985</v>
      </c>
      <c r="B3601" t="s">
        <v>996</v>
      </c>
      <c r="C3601">
        <v>7.5</v>
      </c>
      <c r="D3601" t="s">
        <v>373</v>
      </c>
      <c r="E3601" t="s">
        <v>374</v>
      </c>
      <c r="F3601">
        <v>2007</v>
      </c>
      <c r="G3601">
        <v>93</v>
      </c>
      <c r="H3601" t="s">
        <v>32</v>
      </c>
      <c r="I3601" t="s">
        <v>131</v>
      </c>
      <c r="J3601" t="s">
        <v>1588</v>
      </c>
      <c r="K3601">
        <v>0.5</v>
      </c>
      <c r="L3601">
        <v>23.5</v>
      </c>
      <c r="M3601">
        <v>47</v>
      </c>
      <c r="N3601">
        <v>1960</v>
      </c>
      <c r="O3601">
        <v>2007</v>
      </c>
      <c r="P3601" t="s">
        <v>454</v>
      </c>
      <c r="Q3601" t="s">
        <v>350</v>
      </c>
      <c r="R3601" t="s">
        <v>996</v>
      </c>
      <c r="S3601" t="s">
        <v>447</v>
      </c>
      <c r="T3601" t="s">
        <v>997</v>
      </c>
      <c r="U3601" t="s">
        <v>449</v>
      </c>
      <c r="V3601" t="s">
        <v>417</v>
      </c>
    </row>
    <row r="3602" spans="1:22">
      <c r="A3602">
        <v>62986</v>
      </c>
      <c r="B3602" t="s">
        <v>1374</v>
      </c>
      <c r="C3602">
        <v>1.5</v>
      </c>
      <c r="D3602" t="s">
        <v>373</v>
      </c>
      <c r="E3602" t="s">
        <v>374</v>
      </c>
      <c r="F3602">
        <v>2007</v>
      </c>
      <c r="G3602">
        <v>93</v>
      </c>
      <c r="H3602" t="s">
        <v>32</v>
      </c>
      <c r="I3602" t="s">
        <v>131</v>
      </c>
      <c r="J3602" t="s">
        <v>1588</v>
      </c>
      <c r="K3602">
        <v>0.5</v>
      </c>
      <c r="L3602">
        <v>23.5</v>
      </c>
      <c r="M3602">
        <v>47</v>
      </c>
      <c r="N3602">
        <v>1960</v>
      </c>
      <c r="O3602">
        <v>2007</v>
      </c>
      <c r="P3602" t="s">
        <v>454</v>
      </c>
      <c r="Q3602" t="s">
        <v>350</v>
      </c>
      <c r="R3602" t="s">
        <v>1374</v>
      </c>
      <c r="S3602" t="s">
        <v>447</v>
      </c>
      <c r="T3602" t="s">
        <v>1375</v>
      </c>
      <c r="U3602" t="s">
        <v>449</v>
      </c>
      <c r="V3602" t="s">
        <v>417</v>
      </c>
    </row>
    <row r="3603" spans="1:22">
      <c r="A3603">
        <v>62987</v>
      </c>
      <c r="B3603" t="s">
        <v>985</v>
      </c>
      <c r="C3603">
        <v>0.5</v>
      </c>
      <c r="D3603" t="s">
        <v>373</v>
      </c>
      <c r="E3603" t="s">
        <v>374</v>
      </c>
      <c r="F3603">
        <v>2007</v>
      </c>
      <c r="G3603">
        <v>93</v>
      </c>
      <c r="H3603" t="s">
        <v>32</v>
      </c>
      <c r="I3603" t="s">
        <v>131</v>
      </c>
      <c r="J3603" t="s">
        <v>1588</v>
      </c>
      <c r="K3603">
        <v>0.5</v>
      </c>
      <c r="L3603">
        <v>23.5</v>
      </c>
      <c r="M3603">
        <v>47</v>
      </c>
      <c r="N3603">
        <v>1960</v>
      </c>
      <c r="O3603">
        <v>2007</v>
      </c>
      <c r="P3603" t="s">
        <v>454</v>
      </c>
      <c r="Q3603" t="s">
        <v>350</v>
      </c>
      <c r="R3603" t="s">
        <v>985</v>
      </c>
      <c r="S3603" t="s">
        <v>447</v>
      </c>
      <c r="T3603" t="s">
        <v>433</v>
      </c>
      <c r="U3603" t="s">
        <v>449</v>
      </c>
      <c r="V3603" t="s">
        <v>417</v>
      </c>
    </row>
    <row r="3604" spans="1:22">
      <c r="A3604">
        <v>62988</v>
      </c>
      <c r="B3604" t="s">
        <v>992</v>
      </c>
      <c r="C3604">
        <v>0.1</v>
      </c>
      <c r="D3604" t="s">
        <v>373</v>
      </c>
      <c r="E3604" t="s">
        <v>374</v>
      </c>
      <c r="F3604">
        <v>2007</v>
      </c>
      <c r="G3604">
        <v>93</v>
      </c>
      <c r="H3604" t="s">
        <v>32</v>
      </c>
      <c r="I3604" t="s">
        <v>131</v>
      </c>
      <c r="J3604" t="s">
        <v>1588</v>
      </c>
      <c r="K3604">
        <v>0.5</v>
      </c>
      <c r="L3604">
        <v>23.5</v>
      </c>
      <c r="M3604">
        <v>47</v>
      </c>
      <c r="N3604">
        <v>1960</v>
      </c>
      <c r="O3604">
        <v>2007</v>
      </c>
      <c r="P3604" t="s">
        <v>454</v>
      </c>
      <c r="Q3604" t="s">
        <v>350</v>
      </c>
      <c r="R3604" t="s">
        <v>992</v>
      </c>
      <c r="S3604" t="s">
        <v>447</v>
      </c>
      <c r="T3604" t="s">
        <v>993</v>
      </c>
      <c r="U3604" t="s">
        <v>449</v>
      </c>
      <c r="V3604" t="s">
        <v>417</v>
      </c>
    </row>
    <row r="3605" spans="1:22">
      <c r="A3605">
        <v>62989</v>
      </c>
      <c r="B3605" t="s">
        <v>1381</v>
      </c>
      <c r="C3605">
        <v>0.1</v>
      </c>
      <c r="D3605" t="s">
        <v>373</v>
      </c>
      <c r="E3605" t="s">
        <v>374</v>
      </c>
      <c r="F3605">
        <v>2007</v>
      </c>
      <c r="G3605">
        <v>93</v>
      </c>
      <c r="H3605" t="s">
        <v>32</v>
      </c>
      <c r="I3605" t="s">
        <v>131</v>
      </c>
      <c r="J3605" t="s">
        <v>1588</v>
      </c>
      <c r="K3605">
        <v>0.5</v>
      </c>
      <c r="L3605">
        <v>23.5</v>
      </c>
      <c r="M3605">
        <v>47</v>
      </c>
      <c r="N3605">
        <v>1960</v>
      </c>
      <c r="O3605">
        <v>2007</v>
      </c>
      <c r="P3605" t="s">
        <v>454</v>
      </c>
      <c r="Q3605" t="s">
        <v>350</v>
      </c>
      <c r="R3605" t="s">
        <v>1381</v>
      </c>
      <c r="S3605" t="s">
        <v>1382</v>
      </c>
      <c r="T3605" t="s">
        <v>775</v>
      </c>
      <c r="U3605" t="s">
        <v>482</v>
      </c>
      <c r="V3605" t="s">
        <v>379</v>
      </c>
    </row>
    <row r="3606" spans="1:22">
      <c r="A3606">
        <v>62990</v>
      </c>
      <c r="B3606" t="s">
        <v>1002</v>
      </c>
      <c r="C3606">
        <v>0.1</v>
      </c>
      <c r="D3606" t="s">
        <v>373</v>
      </c>
      <c r="E3606" t="s">
        <v>374</v>
      </c>
      <c r="F3606">
        <v>2007</v>
      </c>
      <c r="G3606">
        <v>93</v>
      </c>
      <c r="H3606" t="s">
        <v>32</v>
      </c>
      <c r="I3606" t="s">
        <v>131</v>
      </c>
      <c r="J3606" t="s">
        <v>1588</v>
      </c>
      <c r="K3606">
        <v>0.5</v>
      </c>
      <c r="L3606">
        <v>23.5</v>
      </c>
      <c r="M3606">
        <v>47</v>
      </c>
      <c r="N3606">
        <v>1960</v>
      </c>
      <c r="O3606">
        <v>2007</v>
      </c>
      <c r="P3606" t="s">
        <v>454</v>
      </c>
      <c r="Q3606" t="s">
        <v>350</v>
      </c>
      <c r="R3606" t="s">
        <v>1002</v>
      </c>
      <c r="S3606" t="s">
        <v>574</v>
      </c>
      <c r="T3606" t="s">
        <v>1003</v>
      </c>
      <c r="U3606" t="s">
        <v>576</v>
      </c>
      <c r="V3606" t="s">
        <v>379</v>
      </c>
    </row>
    <row r="3607" spans="1:22">
      <c r="A3607">
        <v>62991</v>
      </c>
      <c r="B3607" t="s">
        <v>1488</v>
      </c>
      <c r="C3607">
        <v>0.1</v>
      </c>
      <c r="D3607" t="s">
        <v>373</v>
      </c>
      <c r="E3607" t="s">
        <v>374</v>
      </c>
      <c r="F3607">
        <v>2007</v>
      </c>
      <c r="G3607">
        <v>93</v>
      </c>
      <c r="H3607" t="s">
        <v>32</v>
      </c>
      <c r="I3607" t="s">
        <v>131</v>
      </c>
      <c r="J3607" t="s">
        <v>1588</v>
      </c>
      <c r="K3607">
        <v>0.5</v>
      </c>
      <c r="L3607">
        <v>23.5</v>
      </c>
      <c r="M3607">
        <v>47</v>
      </c>
      <c r="N3607">
        <v>1960</v>
      </c>
      <c r="O3607">
        <v>2007</v>
      </c>
      <c r="P3607" t="s">
        <v>454</v>
      </c>
      <c r="Q3607" t="s">
        <v>350</v>
      </c>
      <c r="R3607" t="s">
        <v>1488</v>
      </c>
      <c r="S3607" t="s">
        <v>1010</v>
      </c>
      <c r="T3607" t="s">
        <v>1489</v>
      </c>
      <c r="U3607" t="s">
        <v>1011</v>
      </c>
      <c r="V3607" t="s">
        <v>379</v>
      </c>
    </row>
    <row r="3608" spans="1:22">
      <c r="A3608">
        <v>62992</v>
      </c>
      <c r="B3608" t="s">
        <v>1383</v>
      </c>
      <c r="C3608">
        <v>7.5</v>
      </c>
      <c r="D3608" t="s">
        <v>373</v>
      </c>
      <c r="E3608" t="s">
        <v>374</v>
      </c>
      <c r="F3608">
        <v>2007</v>
      </c>
      <c r="G3608">
        <v>93</v>
      </c>
      <c r="H3608" t="s">
        <v>32</v>
      </c>
      <c r="I3608" t="s">
        <v>131</v>
      </c>
      <c r="J3608" t="s">
        <v>1588</v>
      </c>
      <c r="K3608">
        <v>0.5</v>
      </c>
      <c r="L3608">
        <v>23.5</v>
      </c>
      <c r="M3608">
        <v>47</v>
      </c>
      <c r="N3608">
        <v>1960</v>
      </c>
      <c r="O3608">
        <v>2007</v>
      </c>
      <c r="P3608" t="s">
        <v>454</v>
      </c>
      <c r="Q3608" t="s">
        <v>350</v>
      </c>
      <c r="R3608" t="s">
        <v>1383</v>
      </c>
      <c r="S3608" t="s">
        <v>1016</v>
      </c>
      <c r="T3608" t="s">
        <v>1384</v>
      </c>
      <c r="U3608" t="s">
        <v>1017</v>
      </c>
      <c r="V3608" t="s">
        <v>417</v>
      </c>
    </row>
    <row r="3609" spans="1:22">
      <c r="A3609">
        <v>62993</v>
      </c>
      <c r="B3609" t="s">
        <v>1385</v>
      </c>
      <c r="C3609">
        <v>0.1</v>
      </c>
      <c r="D3609" t="s">
        <v>373</v>
      </c>
      <c r="E3609" t="s">
        <v>374</v>
      </c>
      <c r="F3609">
        <v>2007</v>
      </c>
      <c r="G3609">
        <v>93</v>
      </c>
      <c r="H3609" t="s">
        <v>32</v>
      </c>
      <c r="I3609" t="s">
        <v>131</v>
      </c>
      <c r="J3609" t="s">
        <v>1588</v>
      </c>
      <c r="K3609">
        <v>0.5</v>
      </c>
      <c r="L3609">
        <v>23.5</v>
      </c>
      <c r="M3609">
        <v>47</v>
      </c>
      <c r="N3609">
        <v>1960</v>
      </c>
      <c r="O3609">
        <v>2007</v>
      </c>
      <c r="P3609" t="s">
        <v>454</v>
      </c>
      <c r="Q3609" t="s">
        <v>350</v>
      </c>
      <c r="R3609" t="s">
        <v>1385</v>
      </c>
      <c r="S3609" t="s">
        <v>1016</v>
      </c>
      <c r="T3609" t="s">
        <v>1386</v>
      </c>
      <c r="U3609" t="s">
        <v>1017</v>
      </c>
      <c r="V3609" t="s">
        <v>417</v>
      </c>
    </row>
    <row r="3610" spans="1:22">
      <c r="A3610">
        <v>62994</v>
      </c>
      <c r="B3610" t="s">
        <v>1015</v>
      </c>
      <c r="C3610">
        <v>0.1</v>
      </c>
      <c r="D3610" t="s">
        <v>373</v>
      </c>
      <c r="E3610" t="s">
        <v>374</v>
      </c>
      <c r="F3610">
        <v>2007</v>
      </c>
      <c r="G3610">
        <v>93</v>
      </c>
      <c r="H3610" t="s">
        <v>32</v>
      </c>
      <c r="I3610" t="s">
        <v>131</v>
      </c>
      <c r="J3610" t="s">
        <v>1588</v>
      </c>
      <c r="K3610">
        <v>0.5</v>
      </c>
      <c r="L3610">
        <v>23.5</v>
      </c>
      <c r="M3610">
        <v>47</v>
      </c>
      <c r="N3610">
        <v>1960</v>
      </c>
      <c r="O3610">
        <v>2007</v>
      </c>
      <c r="P3610" t="s">
        <v>454</v>
      </c>
      <c r="Q3610" t="s">
        <v>350</v>
      </c>
      <c r="R3610" t="s">
        <v>1015</v>
      </c>
      <c r="S3610" t="s">
        <v>1016</v>
      </c>
      <c r="T3610" t="s">
        <v>377</v>
      </c>
      <c r="U3610" t="s">
        <v>1017</v>
      </c>
      <c r="V3610" t="s">
        <v>417</v>
      </c>
    </row>
    <row r="3611" spans="1:22">
      <c r="A3611">
        <v>62995</v>
      </c>
      <c r="B3611" t="s">
        <v>1387</v>
      </c>
      <c r="C3611">
        <v>0.5</v>
      </c>
      <c r="D3611" t="s">
        <v>373</v>
      </c>
      <c r="E3611" t="s">
        <v>374</v>
      </c>
      <c r="F3611">
        <v>2007</v>
      </c>
      <c r="G3611">
        <v>93</v>
      </c>
      <c r="H3611" t="s">
        <v>32</v>
      </c>
      <c r="I3611" t="s">
        <v>131</v>
      </c>
      <c r="J3611" t="s">
        <v>1588</v>
      </c>
      <c r="K3611">
        <v>0.5</v>
      </c>
      <c r="L3611">
        <v>23.5</v>
      </c>
      <c r="M3611">
        <v>47</v>
      </c>
      <c r="N3611">
        <v>1960</v>
      </c>
      <c r="O3611">
        <v>2007</v>
      </c>
      <c r="P3611" t="s">
        <v>454</v>
      </c>
      <c r="Q3611" t="s">
        <v>350</v>
      </c>
      <c r="R3611" t="s">
        <v>1387</v>
      </c>
      <c r="S3611" t="s">
        <v>1388</v>
      </c>
      <c r="T3611" t="s">
        <v>635</v>
      </c>
      <c r="U3611" t="s">
        <v>547</v>
      </c>
      <c r="V3611" t="s">
        <v>379</v>
      </c>
    </row>
    <row r="3612" spans="1:22">
      <c r="A3612">
        <v>62996</v>
      </c>
      <c r="B3612" t="s">
        <v>1026</v>
      </c>
      <c r="C3612">
        <v>3.5</v>
      </c>
      <c r="D3612" t="s">
        <v>373</v>
      </c>
      <c r="E3612" t="s">
        <v>374</v>
      </c>
      <c r="F3612">
        <v>2007</v>
      </c>
      <c r="G3612">
        <v>93</v>
      </c>
      <c r="H3612" t="s">
        <v>32</v>
      </c>
      <c r="I3612" t="s">
        <v>131</v>
      </c>
      <c r="J3612" t="s">
        <v>1588</v>
      </c>
      <c r="K3612">
        <v>0.5</v>
      </c>
      <c r="L3612">
        <v>23.5</v>
      </c>
      <c r="M3612">
        <v>47</v>
      </c>
      <c r="N3612">
        <v>1960</v>
      </c>
      <c r="O3612">
        <v>2007</v>
      </c>
      <c r="P3612" t="s">
        <v>454</v>
      </c>
      <c r="Q3612" t="s">
        <v>350</v>
      </c>
      <c r="R3612" t="s">
        <v>1026</v>
      </c>
      <c r="S3612" t="s">
        <v>1027</v>
      </c>
      <c r="T3612" t="s">
        <v>1028</v>
      </c>
      <c r="U3612" t="s">
        <v>512</v>
      </c>
      <c r="V3612" t="s">
        <v>379</v>
      </c>
    </row>
    <row r="3613" spans="1:22">
      <c r="A3613">
        <v>62997</v>
      </c>
      <c r="B3613" t="s">
        <v>536</v>
      </c>
      <c r="C3613">
        <v>3.5</v>
      </c>
      <c r="D3613" t="s">
        <v>373</v>
      </c>
      <c r="E3613" t="s">
        <v>374</v>
      </c>
      <c r="F3613">
        <v>2007</v>
      </c>
      <c r="G3613">
        <v>93</v>
      </c>
      <c r="H3613" t="s">
        <v>32</v>
      </c>
      <c r="I3613" t="s">
        <v>131</v>
      </c>
      <c r="J3613" t="s">
        <v>1588</v>
      </c>
      <c r="K3613">
        <v>0.5</v>
      </c>
      <c r="L3613">
        <v>23.5</v>
      </c>
      <c r="M3613">
        <v>47</v>
      </c>
      <c r="N3613">
        <v>1960</v>
      </c>
      <c r="O3613">
        <v>2007</v>
      </c>
      <c r="P3613" t="s">
        <v>454</v>
      </c>
      <c r="Q3613" t="s">
        <v>350</v>
      </c>
      <c r="R3613" t="s">
        <v>536</v>
      </c>
      <c r="S3613" t="s">
        <v>537</v>
      </c>
      <c r="T3613" t="s">
        <v>538</v>
      </c>
      <c r="U3613" t="s">
        <v>485</v>
      </c>
      <c r="V3613" t="s">
        <v>486</v>
      </c>
    </row>
    <row r="3614" spans="1:22">
      <c r="A3614">
        <v>62998</v>
      </c>
      <c r="B3614" t="s">
        <v>1054</v>
      </c>
      <c r="C3614">
        <v>0.5</v>
      </c>
      <c r="D3614" t="s">
        <v>373</v>
      </c>
      <c r="E3614" t="s">
        <v>374</v>
      </c>
      <c r="F3614">
        <v>2007</v>
      </c>
      <c r="G3614">
        <v>93</v>
      </c>
      <c r="H3614" t="s">
        <v>32</v>
      </c>
      <c r="I3614" t="s">
        <v>131</v>
      </c>
      <c r="J3614" t="s">
        <v>1588</v>
      </c>
      <c r="K3614">
        <v>0.5</v>
      </c>
      <c r="L3614">
        <v>23.5</v>
      </c>
      <c r="M3614">
        <v>47</v>
      </c>
      <c r="N3614">
        <v>1960</v>
      </c>
      <c r="O3614">
        <v>2007</v>
      </c>
      <c r="P3614" t="s">
        <v>454</v>
      </c>
      <c r="Q3614" t="s">
        <v>350</v>
      </c>
      <c r="R3614" t="s">
        <v>1054</v>
      </c>
      <c r="S3614" t="s">
        <v>1055</v>
      </c>
      <c r="T3614" t="s">
        <v>1056</v>
      </c>
      <c r="U3614" t="s">
        <v>485</v>
      </c>
      <c r="V3614" t="s">
        <v>486</v>
      </c>
    </row>
    <row r="3615" spans="1:22">
      <c r="A3615">
        <v>62999</v>
      </c>
      <c r="B3615" t="s">
        <v>531</v>
      </c>
      <c r="C3615">
        <v>0.5</v>
      </c>
      <c r="D3615" t="s">
        <v>373</v>
      </c>
      <c r="E3615" t="s">
        <v>374</v>
      </c>
      <c r="F3615">
        <v>2007</v>
      </c>
      <c r="G3615">
        <v>93</v>
      </c>
      <c r="H3615" t="s">
        <v>32</v>
      </c>
      <c r="I3615" t="s">
        <v>131</v>
      </c>
      <c r="J3615" t="s">
        <v>1588</v>
      </c>
      <c r="K3615">
        <v>0.5</v>
      </c>
      <c r="L3615">
        <v>23.5</v>
      </c>
      <c r="M3615">
        <v>47</v>
      </c>
      <c r="N3615">
        <v>1960</v>
      </c>
      <c r="O3615">
        <v>2007</v>
      </c>
      <c r="P3615" t="s">
        <v>454</v>
      </c>
      <c r="Q3615" t="s">
        <v>350</v>
      </c>
      <c r="R3615" t="s">
        <v>531</v>
      </c>
      <c r="S3615" t="s">
        <v>532</v>
      </c>
      <c r="T3615" t="s">
        <v>533</v>
      </c>
      <c r="U3615" t="s">
        <v>485</v>
      </c>
      <c r="V3615" t="s">
        <v>486</v>
      </c>
    </row>
    <row r="3616" spans="1:22">
      <c r="A3616">
        <v>63000</v>
      </c>
      <c r="B3616" t="s">
        <v>1064</v>
      </c>
      <c r="C3616">
        <v>0.5</v>
      </c>
      <c r="D3616" t="s">
        <v>373</v>
      </c>
      <c r="E3616" t="s">
        <v>374</v>
      </c>
      <c r="F3616">
        <v>2007</v>
      </c>
      <c r="G3616">
        <v>93</v>
      </c>
      <c r="H3616" t="s">
        <v>32</v>
      </c>
      <c r="I3616" t="s">
        <v>131</v>
      </c>
      <c r="J3616" t="s">
        <v>1588</v>
      </c>
      <c r="K3616">
        <v>0.5</v>
      </c>
      <c r="L3616">
        <v>23.5</v>
      </c>
      <c r="M3616">
        <v>47</v>
      </c>
      <c r="N3616">
        <v>1960</v>
      </c>
      <c r="O3616">
        <v>2007</v>
      </c>
      <c r="P3616" t="s">
        <v>454</v>
      </c>
      <c r="Q3616" t="s">
        <v>350</v>
      </c>
      <c r="R3616" t="s">
        <v>1064</v>
      </c>
      <c r="S3616" t="s">
        <v>537</v>
      </c>
      <c r="T3616" t="s">
        <v>1065</v>
      </c>
      <c r="U3616" t="s">
        <v>485</v>
      </c>
      <c r="V3616" t="s">
        <v>486</v>
      </c>
    </row>
    <row r="3617" spans="1:22">
      <c r="A3617">
        <v>63001</v>
      </c>
      <c r="B3617" t="s">
        <v>1034</v>
      </c>
      <c r="C3617">
        <v>0.5</v>
      </c>
      <c r="D3617" t="s">
        <v>373</v>
      </c>
      <c r="E3617" t="s">
        <v>374</v>
      </c>
      <c r="F3617">
        <v>2007</v>
      </c>
      <c r="G3617">
        <v>93</v>
      </c>
      <c r="H3617" t="s">
        <v>32</v>
      </c>
      <c r="I3617" t="s">
        <v>131</v>
      </c>
      <c r="J3617" t="s">
        <v>1588</v>
      </c>
      <c r="K3617">
        <v>0.5</v>
      </c>
      <c r="L3617">
        <v>23.5</v>
      </c>
      <c r="M3617">
        <v>47</v>
      </c>
      <c r="N3617">
        <v>1960</v>
      </c>
      <c r="O3617">
        <v>2007</v>
      </c>
      <c r="P3617" t="s">
        <v>454</v>
      </c>
      <c r="Q3617" t="s">
        <v>350</v>
      </c>
      <c r="R3617" t="s">
        <v>1035</v>
      </c>
      <c r="S3617" t="s">
        <v>1036</v>
      </c>
      <c r="T3617" t="s">
        <v>1037</v>
      </c>
      <c r="U3617" t="s">
        <v>485</v>
      </c>
      <c r="V3617" t="s">
        <v>486</v>
      </c>
    </row>
    <row r="3618" spans="1:22">
      <c r="A3618">
        <v>63002</v>
      </c>
      <c r="B3618" t="s">
        <v>1072</v>
      </c>
      <c r="C3618">
        <v>0.5</v>
      </c>
      <c r="D3618" t="s">
        <v>373</v>
      </c>
      <c r="E3618" t="s">
        <v>374</v>
      </c>
      <c r="F3618">
        <v>2007</v>
      </c>
      <c r="G3618">
        <v>93</v>
      </c>
      <c r="H3618" t="s">
        <v>32</v>
      </c>
      <c r="I3618" t="s">
        <v>131</v>
      </c>
      <c r="J3618" t="s">
        <v>1588</v>
      </c>
      <c r="K3618">
        <v>0.5</v>
      </c>
      <c r="L3618">
        <v>23.5</v>
      </c>
      <c r="M3618">
        <v>47</v>
      </c>
      <c r="N3618">
        <v>1960</v>
      </c>
      <c r="O3618">
        <v>2007</v>
      </c>
      <c r="P3618" t="s">
        <v>454</v>
      </c>
      <c r="Q3618" t="s">
        <v>350</v>
      </c>
      <c r="R3618" t="s">
        <v>1072</v>
      </c>
      <c r="S3618" t="s">
        <v>1045</v>
      </c>
      <c r="T3618" t="s">
        <v>1073</v>
      </c>
      <c r="U3618" t="s">
        <v>485</v>
      </c>
      <c r="V3618" t="s">
        <v>486</v>
      </c>
    </row>
    <row r="3619" spans="1:22">
      <c r="A3619">
        <v>63003</v>
      </c>
      <c r="B3619" t="s">
        <v>1044</v>
      </c>
      <c r="C3619">
        <v>0.5</v>
      </c>
      <c r="D3619" t="s">
        <v>373</v>
      </c>
      <c r="E3619" t="s">
        <v>374</v>
      </c>
      <c r="F3619">
        <v>2007</v>
      </c>
      <c r="G3619">
        <v>93</v>
      </c>
      <c r="H3619" t="s">
        <v>32</v>
      </c>
      <c r="I3619" t="s">
        <v>131</v>
      </c>
      <c r="J3619" t="s">
        <v>1588</v>
      </c>
      <c r="K3619">
        <v>0.5</v>
      </c>
      <c r="L3619">
        <v>23.5</v>
      </c>
      <c r="M3619">
        <v>47</v>
      </c>
      <c r="N3619">
        <v>1960</v>
      </c>
      <c r="O3619">
        <v>2007</v>
      </c>
      <c r="P3619" t="s">
        <v>454</v>
      </c>
      <c r="Q3619" t="s">
        <v>350</v>
      </c>
      <c r="R3619" t="s">
        <v>1044</v>
      </c>
      <c r="S3619" t="s">
        <v>1045</v>
      </c>
      <c r="T3619" t="s">
        <v>382</v>
      </c>
      <c r="U3619" t="s">
        <v>485</v>
      </c>
      <c r="V3619" t="s">
        <v>486</v>
      </c>
    </row>
    <row r="3620" spans="1:22">
      <c r="A3620">
        <v>63004</v>
      </c>
      <c r="B3620" t="s">
        <v>1438</v>
      </c>
      <c r="C3620">
        <v>0.5</v>
      </c>
      <c r="D3620" t="s">
        <v>373</v>
      </c>
      <c r="E3620" t="s">
        <v>374</v>
      </c>
      <c r="F3620">
        <v>2007</v>
      </c>
      <c r="G3620">
        <v>93</v>
      </c>
      <c r="H3620" t="s">
        <v>32</v>
      </c>
      <c r="I3620" t="s">
        <v>131</v>
      </c>
      <c r="J3620" t="s">
        <v>1588</v>
      </c>
      <c r="K3620">
        <v>0.5</v>
      </c>
      <c r="L3620">
        <v>23.5</v>
      </c>
      <c r="M3620">
        <v>47</v>
      </c>
      <c r="N3620">
        <v>1960</v>
      </c>
      <c r="O3620">
        <v>2007</v>
      </c>
      <c r="P3620" t="s">
        <v>454</v>
      </c>
      <c r="Q3620" t="s">
        <v>350</v>
      </c>
      <c r="R3620" t="s">
        <v>1438</v>
      </c>
      <c r="S3620" t="s">
        <v>484</v>
      </c>
      <c r="T3620" t="s">
        <v>1439</v>
      </c>
      <c r="U3620" t="s">
        <v>485</v>
      </c>
      <c r="V3620" t="s">
        <v>486</v>
      </c>
    </row>
    <row r="3621" spans="1:22">
      <c r="A3621">
        <v>63005</v>
      </c>
      <c r="B3621" t="s">
        <v>1046</v>
      </c>
      <c r="C3621">
        <v>0.1</v>
      </c>
      <c r="D3621" t="s">
        <v>373</v>
      </c>
      <c r="E3621" t="s">
        <v>374</v>
      </c>
      <c r="F3621">
        <v>2007</v>
      </c>
      <c r="G3621">
        <v>93</v>
      </c>
      <c r="H3621" t="s">
        <v>32</v>
      </c>
      <c r="I3621" t="s">
        <v>131</v>
      </c>
      <c r="J3621" t="s">
        <v>1588</v>
      </c>
      <c r="K3621">
        <v>0.5</v>
      </c>
      <c r="L3621">
        <v>23.5</v>
      </c>
      <c r="M3621">
        <v>47</v>
      </c>
      <c r="N3621">
        <v>1960</v>
      </c>
      <c r="O3621">
        <v>2007</v>
      </c>
      <c r="P3621" t="s">
        <v>454</v>
      </c>
      <c r="Q3621" t="s">
        <v>350</v>
      </c>
      <c r="R3621" t="s">
        <v>1046</v>
      </c>
      <c r="S3621" t="s">
        <v>1047</v>
      </c>
      <c r="T3621" t="s">
        <v>1048</v>
      </c>
      <c r="U3621" t="s">
        <v>485</v>
      </c>
      <c r="V3621" t="s">
        <v>486</v>
      </c>
    </row>
    <row r="3622" spans="1:22">
      <c r="A3622">
        <v>63006</v>
      </c>
      <c r="B3622" t="s">
        <v>1490</v>
      </c>
      <c r="C3622">
        <v>0.1</v>
      </c>
      <c r="D3622" t="s">
        <v>373</v>
      </c>
      <c r="E3622" t="s">
        <v>374</v>
      </c>
      <c r="F3622">
        <v>2007</v>
      </c>
      <c r="G3622">
        <v>93</v>
      </c>
      <c r="H3622" t="s">
        <v>32</v>
      </c>
      <c r="I3622" t="s">
        <v>131</v>
      </c>
      <c r="J3622" t="s">
        <v>1588</v>
      </c>
      <c r="K3622">
        <v>0.5</v>
      </c>
      <c r="L3622">
        <v>23.5</v>
      </c>
      <c r="M3622">
        <v>47</v>
      </c>
      <c r="N3622">
        <v>1960</v>
      </c>
      <c r="O3622">
        <v>2007</v>
      </c>
      <c r="P3622" t="s">
        <v>454</v>
      </c>
      <c r="Q3622" t="s">
        <v>350</v>
      </c>
      <c r="R3622" t="s">
        <v>1490</v>
      </c>
      <c r="S3622" t="s">
        <v>1047</v>
      </c>
      <c r="T3622" t="s">
        <v>1128</v>
      </c>
      <c r="U3622" t="s">
        <v>485</v>
      </c>
      <c r="V3622" t="s">
        <v>486</v>
      </c>
    </row>
    <row r="3623" spans="1:22">
      <c r="A3623">
        <v>63007</v>
      </c>
      <c r="B3623" t="s">
        <v>1062</v>
      </c>
      <c r="C3623">
        <v>0.1</v>
      </c>
      <c r="D3623" t="s">
        <v>373</v>
      </c>
      <c r="E3623" t="s">
        <v>374</v>
      </c>
      <c r="F3623">
        <v>2007</v>
      </c>
      <c r="G3623">
        <v>93</v>
      </c>
      <c r="H3623" t="s">
        <v>32</v>
      </c>
      <c r="I3623" t="s">
        <v>131</v>
      </c>
      <c r="J3623" t="s">
        <v>1588</v>
      </c>
      <c r="K3623">
        <v>0.5</v>
      </c>
      <c r="L3623">
        <v>23.5</v>
      </c>
      <c r="M3623">
        <v>47</v>
      </c>
      <c r="N3623">
        <v>1960</v>
      </c>
      <c r="O3623">
        <v>2007</v>
      </c>
      <c r="P3623" t="s">
        <v>454</v>
      </c>
      <c r="Q3623" t="s">
        <v>350</v>
      </c>
      <c r="R3623" t="s">
        <v>1062</v>
      </c>
      <c r="S3623" t="s">
        <v>537</v>
      </c>
      <c r="T3623" t="s">
        <v>1063</v>
      </c>
      <c r="U3623" t="s">
        <v>485</v>
      </c>
      <c r="V3623" t="s">
        <v>486</v>
      </c>
    </row>
    <row r="3624" spans="1:22">
      <c r="A3624">
        <v>63008</v>
      </c>
      <c r="B3624" t="s">
        <v>1389</v>
      </c>
      <c r="C3624">
        <v>0.1</v>
      </c>
      <c r="D3624" t="s">
        <v>373</v>
      </c>
      <c r="E3624" t="s">
        <v>374</v>
      </c>
      <c r="F3624">
        <v>2007</v>
      </c>
      <c r="G3624">
        <v>93</v>
      </c>
      <c r="H3624" t="s">
        <v>32</v>
      </c>
      <c r="I3624" t="s">
        <v>131</v>
      </c>
      <c r="J3624" t="s">
        <v>1588</v>
      </c>
      <c r="K3624">
        <v>0.5</v>
      </c>
      <c r="L3624">
        <v>23.5</v>
      </c>
      <c r="M3624">
        <v>47</v>
      </c>
      <c r="N3624">
        <v>1960</v>
      </c>
      <c r="O3624">
        <v>2007</v>
      </c>
      <c r="P3624" t="s">
        <v>454</v>
      </c>
      <c r="Q3624" t="s">
        <v>350</v>
      </c>
      <c r="R3624" t="s">
        <v>1389</v>
      </c>
      <c r="S3624" t="s">
        <v>537</v>
      </c>
      <c r="T3624" t="s">
        <v>1390</v>
      </c>
      <c r="U3624" t="s">
        <v>485</v>
      </c>
      <c r="V3624" t="s">
        <v>486</v>
      </c>
    </row>
    <row r="3625" spans="1:22">
      <c r="A3625">
        <v>63009</v>
      </c>
      <c r="B3625" t="s">
        <v>1253</v>
      </c>
      <c r="C3625">
        <v>0.1</v>
      </c>
      <c r="D3625" t="s">
        <v>373</v>
      </c>
      <c r="E3625" t="s">
        <v>374</v>
      </c>
      <c r="F3625">
        <v>2007</v>
      </c>
      <c r="G3625">
        <v>93</v>
      </c>
      <c r="H3625" t="s">
        <v>32</v>
      </c>
      <c r="I3625" t="s">
        <v>131</v>
      </c>
      <c r="J3625" t="s">
        <v>1588</v>
      </c>
      <c r="K3625">
        <v>0.5</v>
      </c>
      <c r="L3625">
        <v>23.5</v>
      </c>
      <c r="M3625">
        <v>47</v>
      </c>
      <c r="N3625">
        <v>1960</v>
      </c>
      <c r="O3625">
        <v>2007</v>
      </c>
      <c r="P3625" t="s">
        <v>454</v>
      </c>
      <c r="Q3625" t="s">
        <v>350</v>
      </c>
      <c r="R3625" t="s">
        <v>1253</v>
      </c>
      <c r="S3625" t="s">
        <v>537</v>
      </c>
      <c r="T3625" t="s">
        <v>1254</v>
      </c>
      <c r="U3625" t="s">
        <v>485</v>
      </c>
      <c r="V3625" t="s">
        <v>486</v>
      </c>
    </row>
    <row r="3626" spans="1:22">
      <c r="A3626">
        <v>63010</v>
      </c>
      <c r="B3626" t="s">
        <v>1060</v>
      </c>
      <c r="C3626">
        <v>0.1</v>
      </c>
      <c r="D3626" t="s">
        <v>373</v>
      </c>
      <c r="E3626" t="s">
        <v>374</v>
      </c>
      <c r="F3626">
        <v>2007</v>
      </c>
      <c r="G3626">
        <v>93</v>
      </c>
      <c r="H3626" t="s">
        <v>32</v>
      </c>
      <c r="I3626" t="s">
        <v>131</v>
      </c>
      <c r="J3626" t="s">
        <v>1588</v>
      </c>
      <c r="K3626">
        <v>0.5</v>
      </c>
      <c r="L3626">
        <v>23.5</v>
      </c>
      <c r="M3626">
        <v>47</v>
      </c>
      <c r="N3626">
        <v>1960</v>
      </c>
      <c r="O3626">
        <v>2007</v>
      </c>
      <c r="P3626" t="s">
        <v>454</v>
      </c>
      <c r="Q3626" t="s">
        <v>350</v>
      </c>
      <c r="R3626" t="s">
        <v>1060</v>
      </c>
      <c r="S3626" t="s">
        <v>537</v>
      </c>
      <c r="T3626" t="s">
        <v>1061</v>
      </c>
      <c r="U3626" t="s">
        <v>485</v>
      </c>
      <c r="V3626" t="s">
        <v>486</v>
      </c>
    </row>
    <row r="3627" spans="1:22">
      <c r="A3627">
        <v>63011</v>
      </c>
      <c r="B3627" t="s">
        <v>1432</v>
      </c>
      <c r="C3627">
        <v>0.1</v>
      </c>
      <c r="D3627" t="s">
        <v>373</v>
      </c>
      <c r="E3627" t="s">
        <v>374</v>
      </c>
      <c r="F3627">
        <v>2007</v>
      </c>
      <c r="G3627">
        <v>93</v>
      </c>
      <c r="H3627" t="s">
        <v>32</v>
      </c>
      <c r="I3627" t="s">
        <v>131</v>
      </c>
      <c r="J3627" t="s">
        <v>1588</v>
      </c>
      <c r="K3627">
        <v>0.5</v>
      </c>
      <c r="L3627">
        <v>23.5</v>
      </c>
      <c r="M3627">
        <v>47</v>
      </c>
      <c r="N3627">
        <v>1960</v>
      </c>
      <c r="O3627">
        <v>2007</v>
      </c>
      <c r="P3627" t="s">
        <v>454</v>
      </c>
      <c r="Q3627" t="s">
        <v>350</v>
      </c>
      <c r="R3627" t="s">
        <v>1432</v>
      </c>
      <c r="S3627" t="s">
        <v>537</v>
      </c>
      <c r="T3627" t="s">
        <v>1433</v>
      </c>
      <c r="U3627" t="s">
        <v>485</v>
      </c>
      <c r="V3627" t="s">
        <v>486</v>
      </c>
    </row>
    <row r="3628" spans="1:22">
      <c r="A3628">
        <v>63012</v>
      </c>
      <c r="B3628" t="s">
        <v>1434</v>
      </c>
      <c r="C3628">
        <v>0.1</v>
      </c>
      <c r="D3628" t="s">
        <v>373</v>
      </c>
      <c r="E3628" t="s">
        <v>374</v>
      </c>
      <c r="F3628">
        <v>2007</v>
      </c>
      <c r="G3628">
        <v>93</v>
      </c>
      <c r="H3628" t="s">
        <v>32</v>
      </c>
      <c r="I3628" t="s">
        <v>131</v>
      </c>
      <c r="J3628" t="s">
        <v>1588</v>
      </c>
      <c r="K3628">
        <v>0.5</v>
      </c>
      <c r="L3628">
        <v>23.5</v>
      </c>
      <c r="M3628">
        <v>47</v>
      </c>
      <c r="N3628">
        <v>1960</v>
      </c>
      <c r="O3628">
        <v>2007</v>
      </c>
      <c r="P3628" t="s">
        <v>454</v>
      </c>
      <c r="Q3628" t="s">
        <v>350</v>
      </c>
      <c r="R3628" t="s">
        <v>1434</v>
      </c>
      <c r="S3628" t="s">
        <v>537</v>
      </c>
      <c r="T3628" t="s">
        <v>1435</v>
      </c>
      <c r="U3628" t="s">
        <v>485</v>
      </c>
      <c r="V3628" t="s">
        <v>486</v>
      </c>
    </row>
    <row r="3629" spans="1:22">
      <c r="A3629">
        <v>63013</v>
      </c>
      <c r="B3629" t="s">
        <v>1391</v>
      </c>
      <c r="C3629">
        <v>0.1</v>
      </c>
      <c r="D3629" t="s">
        <v>373</v>
      </c>
      <c r="E3629" t="s">
        <v>374</v>
      </c>
      <c r="F3629">
        <v>2007</v>
      </c>
      <c r="G3629">
        <v>93</v>
      </c>
      <c r="H3629" t="s">
        <v>32</v>
      </c>
      <c r="I3629" t="s">
        <v>131</v>
      </c>
      <c r="J3629" t="s">
        <v>1588</v>
      </c>
      <c r="K3629">
        <v>0.5</v>
      </c>
      <c r="L3629">
        <v>23.5</v>
      </c>
      <c r="M3629">
        <v>47</v>
      </c>
      <c r="N3629">
        <v>1960</v>
      </c>
      <c r="O3629">
        <v>2007</v>
      </c>
      <c r="P3629" t="s">
        <v>454</v>
      </c>
      <c r="Q3629" t="s">
        <v>350</v>
      </c>
      <c r="R3629" t="s">
        <v>1391</v>
      </c>
      <c r="S3629" t="s">
        <v>1392</v>
      </c>
      <c r="T3629" t="s">
        <v>1393</v>
      </c>
      <c r="U3629" t="s">
        <v>485</v>
      </c>
      <c r="V3629" t="s">
        <v>486</v>
      </c>
    </row>
    <row r="3630" spans="1:22">
      <c r="A3630">
        <v>63014</v>
      </c>
      <c r="B3630" t="s">
        <v>1057</v>
      </c>
      <c r="C3630">
        <v>0.1</v>
      </c>
      <c r="D3630" t="s">
        <v>373</v>
      </c>
      <c r="E3630" t="s">
        <v>374</v>
      </c>
      <c r="F3630">
        <v>2007</v>
      </c>
      <c r="G3630">
        <v>93</v>
      </c>
      <c r="H3630" t="s">
        <v>32</v>
      </c>
      <c r="I3630" t="s">
        <v>131</v>
      </c>
      <c r="J3630" t="s">
        <v>1588</v>
      </c>
      <c r="K3630">
        <v>0.5</v>
      </c>
      <c r="L3630">
        <v>23.5</v>
      </c>
      <c r="M3630">
        <v>47</v>
      </c>
      <c r="N3630">
        <v>1960</v>
      </c>
      <c r="O3630">
        <v>2007</v>
      </c>
      <c r="P3630" t="s">
        <v>454</v>
      </c>
      <c r="Q3630" t="s">
        <v>350</v>
      </c>
      <c r="R3630" t="s">
        <v>1057</v>
      </c>
      <c r="S3630" t="s">
        <v>1045</v>
      </c>
      <c r="T3630" t="s">
        <v>791</v>
      </c>
      <c r="U3630" t="s">
        <v>485</v>
      </c>
      <c r="V3630" t="s">
        <v>486</v>
      </c>
    </row>
    <row r="3631" spans="1:22">
      <c r="A3631">
        <v>63015</v>
      </c>
      <c r="B3631" t="s">
        <v>1493</v>
      </c>
      <c r="C3631">
        <v>0.1</v>
      </c>
      <c r="D3631" t="s">
        <v>373</v>
      </c>
      <c r="E3631" t="s">
        <v>374</v>
      </c>
      <c r="F3631">
        <v>2007</v>
      </c>
      <c r="G3631">
        <v>93</v>
      </c>
      <c r="H3631" t="s">
        <v>32</v>
      </c>
      <c r="I3631" t="s">
        <v>131</v>
      </c>
      <c r="J3631" t="s">
        <v>1588</v>
      </c>
      <c r="K3631">
        <v>0.5</v>
      </c>
      <c r="L3631">
        <v>23.5</v>
      </c>
      <c r="M3631">
        <v>47</v>
      </c>
      <c r="N3631">
        <v>1960</v>
      </c>
      <c r="O3631">
        <v>2007</v>
      </c>
      <c r="P3631" t="s">
        <v>454</v>
      </c>
      <c r="Q3631" t="s">
        <v>350</v>
      </c>
      <c r="R3631" t="s">
        <v>1493</v>
      </c>
      <c r="S3631" t="s">
        <v>1045</v>
      </c>
      <c r="T3631" t="s">
        <v>1494</v>
      </c>
      <c r="U3631" t="s">
        <v>485</v>
      </c>
      <c r="V3631" t="s">
        <v>486</v>
      </c>
    </row>
    <row r="3632" spans="1:22">
      <c r="A3632">
        <v>63016</v>
      </c>
      <c r="B3632" t="s">
        <v>1079</v>
      </c>
      <c r="C3632">
        <v>0.1</v>
      </c>
      <c r="D3632" t="s">
        <v>373</v>
      </c>
      <c r="E3632" t="s">
        <v>374</v>
      </c>
      <c r="F3632">
        <v>2007</v>
      </c>
      <c r="G3632">
        <v>93</v>
      </c>
      <c r="H3632" t="s">
        <v>32</v>
      </c>
      <c r="I3632" t="s">
        <v>131</v>
      </c>
      <c r="J3632" t="s">
        <v>1588</v>
      </c>
      <c r="K3632">
        <v>0.5</v>
      </c>
      <c r="L3632">
        <v>23.5</v>
      </c>
      <c r="M3632">
        <v>47</v>
      </c>
      <c r="N3632">
        <v>1960</v>
      </c>
      <c r="O3632">
        <v>2007</v>
      </c>
      <c r="P3632" t="s">
        <v>454</v>
      </c>
      <c r="Q3632" t="s">
        <v>350</v>
      </c>
      <c r="R3632" t="s">
        <v>1079</v>
      </c>
      <c r="S3632" t="s">
        <v>1045</v>
      </c>
      <c r="T3632" t="s">
        <v>1080</v>
      </c>
      <c r="U3632" t="s">
        <v>485</v>
      </c>
      <c r="V3632" t="s">
        <v>486</v>
      </c>
    </row>
    <row r="3633" spans="1:22">
      <c r="A3633">
        <v>63017</v>
      </c>
      <c r="B3633" t="s">
        <v>407</v>
      </c>
      <c r="C3633">
        <v>1.5</v>
      </c>
      <c r="D3633" t="s">
        <v>373</v>
      </c>
      <c r="E3633" t="s">
        <v>374</v>
      </c>
      <c r="F3633">
        <v>2007</v>
      </c>
      <c r="G3633">
        <v>93</v>
      </c>
      <c r="H3633" t="s">
        <v>32</v>
      </c>
      <c r="I3633" t="s">
        <v>131</v>
      </c>
      <c r="J3633" t="s">
        <v>1588</v>
      </c>
      <c r="K3633">
        <v>0.5</v>
      </c>
      <c r="L3633">
        <v>23.5</v>
      </c>
      <c r="M3633">
        <v>47</v>
      </c>
      <c r="N3633">
        <v>1960</v>
      </c>
      <c r="O3633">
        <v>2007</v>
      </c>
      <c r="P3633" t="s">
        <v>454</v>
      </c>
      <c r="Q3633" t="s">
        <v>350</v>
      </c>
      <c r="R3633" t="s">
        <v>408</v>
      </c>
      <c r="S3633" t="s">
        <v>409</v>
      </c>
      <c r="T3633" t="s">
        <v>410</v>
      </c>
      <c r="U3633" t="s">
        <v>411</v>
      </c>
      <c r="V3633" t="s">
        <v>412</v>
      </c>
    </row>
    <row r="3634" spans="1:22">
      <c r="A3634">
        <v>63018</v>
      </c>
      <c r="B3634" t="s">
        <v>1565</v>
      </c>
      <c r="C3634">
        <v>0.5</v>
      </c>
      <c r="D3634" t="s">
        <v>373</v>
      </c>
      <c r="E3634" t="s">
        <v>374</v>
      </c>
      <c r="F3634">
        <v>2007</v>
      </c>
      <c r="G3634">
        <v>93</v>
      </c>
      <c r="H3634" t="s">
        <v>32</v>
      </c>
      <c r="I3634" t="s">
        <v>131</v>
      </c>
      <c r="J3634" t="s">
        <v>1588</v>
      </c>
      <c r="K3634">
        <v>0.5</v>
      </c>
      <c r="L3634">
        <v>23.5</v>
      </c>
      <c r="M3634">
        <v>47</v>
      </c>
      <c r="N3634">
        <v>1960</v>
      </c>
      <c r="O3634">
        <v>2007</v>
      </c>
      <c r="P3634" t="s">
        <v>454</v>
      </c>
      <c r="Q3634" t="s">
        <v>350</v>
      </c>
      <c r="R3634" t="s">
        <v>1565</v>
      </c>
      <c r="S3634" t="s">
        <v>1566</v>
      </c>
      <c r="T3634" t="s">
        <v>635</v>
      </c>
      <c r="U3634" t="s">
        <v>1567</v>
      </c>
      <c r="V3634" t="s">
        <v>379</v>
      </c>
    </row>
    <row r="3635" spans="1:22">
      <c r="A3635">
        <v>63019</v>
      </c>
      <c r="B3635" t="s">
        <v>1401</v>
      </c>
      <c r="C3635">
        <v>17.5</v>
      </c>
      <c r="D3635" t="s">
        <v>373</v>
      </c>
      <c r="E3635" t="s">
        <v>374</v>
      </c>
      <c r="F3635">
        <v>2007</v>
      </c>
      <c r="G3635">
        <v>93</v>
      </c>
      <c r="H3635" t="s">
        <v>32</v>
      </c>
      <c r="I3635" t="s">
        <v>131</v>
      </c>
      <c r="J3635" t="s">
        <v>1588</v>
      </c>
      <c r="K3635">
        <v>0.5</v>
      </c>
      <c r="L3635">
        <v>23.5</v>
      </c>
      <c r="M3635">
        <v>47</v>
      </c>
      <c r="N3635">
        <v>1960</v>
      </c>
      <c r="O3635">
        <v>2007</v>
      </c>
      <c r="P3635" t="s">
        <v>454</v>
      </c>
      <c r="Q3635" t="s">
        <v>350</v>
      </c>
      <c r="R3635" t="s">
        <v>1401</v>
      </c>
      <c r="S3635" t="s">
        <v>414</v>
      </c>
      <c r="T3635" t="s">
        <v>1402</v>
      </c>
      <c r="U3635" t="s">
        <v>416</v>
      </c>
      <c r="V3635" t="s">
        <v>417</v>
      </c>
    </row>
    <row r="3636" spans="1:22">
      <c r="A3636">
        <v>63020</v>
      </c>
      <c r="B3636" t="s">
        <v>1399</v>
      </c>
      <c r="C3636">
        <v>3.5</v>
      </c>
      <c r="D3636" t="s">
        <v>373</v>
      </c>
      <c r="E3636" t="s">
        <v>374</v>
      </c>
      <c r="F3636">
        <v>2007</v>
      </c>
      <c r="G3636">
        <v>93</v>
      </c>
      <c r="H3636" t="s">
        <v>32</v>
      </c>
      <c r="I3636" t="s">
        <v>131</v>
      </c>
      <c r="J3636" t="s">
        <v>1588</v>
      </c>
      <c r="K3636">
        <v>0.5</v>
      </c>
      <c r="L3636">
        <v>23.5</v>
      </c>
      <c r="M3636">
        <v>47</v>
      </c>
      <c r="N3636">
        <v>1960</v>
      </c>
      <c r="O3636">
        <v>2007</v>
      </c>
      <c r="P3636" t="s">
        <v>454</v>
      </c>
      <c r="Q3636" t="s">
        <v>350</v>
      </c>
      <c r="R3636" t="s">
        <v>1399</v>
      </c>
      <c r="S3636" t="s">
        <v>414</v>
      </c>
      <c r="T3636" t="s">
        <v>1400</v>
      </c>
      <c r="U3636" t="s">
        <v>416</v>
      </c>
      <c r="V3636" t="s">
        <v>417</v>
      </c>
    </row>
    <row r="3637" spans="1:22">
      <c r="A3637">
        <v>63021</v>
      </c>
      <c r="B3637" t="s">
        <v>1109</v>
      </c>
      <c r="C3637">
        <v>7.5</v>
      </c>
      <c r="D3637" t="s">
        <v>373</v>
      </c>
      <c r="E3637" t="s">
        <v>374</v>
      </c>
      <c r="F3637">
        <v>2007</v>
      </c>
      <c r="G3637">
        <v>93</v>
      </c>
      <c r="H3637" t="s">
        <v>32</v>
      </c>
      <c r="I3637" t="s">
        <v>131</v>
      </c>
      <c r="J3637" t="s">
        <v>1588</v>
      </c>
      <c r="K3637">
        <v>0.5</v>
      </c>
      <c r="L3637">
        <v>23.5</v>
      </c>
      <c r="M3637">
        <v>47</v>
      </c>
      <c r="N3637">
        <v>1960</v>
      </c>
      <c r="O3637">
        <v>2007</v>
      </c>
      <c r="P3637" t="s">
        <v>454</v>
      </c>
      <c r="Q3637" t="s">
        <v>350</v>
      </c>
      <c r="R3637" t="s">
        <v>1110</v>
      </c>
      <c r="S3637" t="s">
        <v>501</v>
      </c>
      <c r="T3637" t="s">
        <v>1111</v>
      </c>
      <c r="U3637" t="s">
        <v>421</v>
      </c>
      <c r="V3637" t="s">
        <v>379</v>
      </c>
    </row>
    <row r="3638" spans="1:22">
      <c r="A3638">
        <v>63022</v>
      </c>
      <c r="B3638" t="s">
        <v>1114</v>
      </c>
      <c r="C3638">
        <v>7.5</v>
      </c>
      <c r="D3638" t="s">
        <v>373</v>
      </c>
      <c r="E3638" t="s">
        <v>374</v>
      </c>
      <c r="F3638">
        <v>2007</v>
      </c>
      <c r="G3638">
        <v>93</v>
      </c>
      <c r="H3638" t="s">
        <v>32</v>
      </c>
      <c r="I3638" t="s">
        <v>131</v>
      </c>
      <c r="J3638" t="s">
        <v>1588</v>
      </c>
      <c r="K3638">
        <v>0.5</v>
      </c>
      <c r="L3638">
        <v>23.5</v>
      </c>
      <c r="M3638">
        <v>47</v>
      </c>
      <c r="N3638">
        <v>1960</v>
      </c>
      <c r="O3638">
        <v>2007</v>
      </c>
      <c r="P3638" t="s">
        <v>454</v>
      </c>
      <c r="Q3638" t="s">
        <v>350</v>
      </c>
      <c r="R3638" t="s">
        <v>1114</v>
      </c>
      <c r="S3638" t="s">
        <v>488</v>
      </c>
      <c r="T3638" t="s">
        <v>1115</v>
      </c>
      <c r="U3638" t="s">
        <v>421</v>
      </c>
      <c r="V3638" t="s">
        <v>379</v>
      </c>
    </row>
    <row r="3639" spans="1:22">
      <c r="A3639">
        <v>63023</v>
      </c>
      <c r="B3639" t="s">
        <v>1503</v>
      </c>
      <c r="C3639">
        <v>3.5</v>
      </c>
      <c r="D3639" t="s">
        <v>373</v>
      </c>
      <c r="E3639" t="s">
        <v>374</v>
      </c>
      <c r="F3639">
        <v>2007</v>
      </c>
      <c r="G3639">
        <v>93</v>
      </c>
      <c r="H3639" t="s">
        <v>32</v>
      </c>
      <c r="I3639" t="s">
        <v>131</v>
      </c>
      <c r="J3639" t="s">
        <v>1588</v>
      </c>
      <c r="K3639">
        <v>0.5</v>
      </c>
      <c r="L3639">
        <v>23.5</v>
      </c>
      <c r="M3639">
        <v>47</v>
      </c>
      <c r="N3639">
        <v>1960</v>
      </c>
      <c r="O3639">
        <v>2007</v>
      </c>
      <c r="P3639" t="s">
        <v>454</v>
      </c>
      <c r="Q3639" t="s">
        <v>350</v>
      </c>
      <c r="R3639" t="s">
        <v>1503</v>
      </c>
      <c r="S3639" t="s">
        <v>426</v>
      </c>
      <c r="T3639" t="s">
        <v>1504</v>
      </c>
      <c r="U3639" t="s">
        <v>421</v>
      </c>
      <c r="V3639" t="s">
        <v>379</v>
      </c>
    </row>
    <row r="3640" spans="1:22">
      <c r="A3640">
        <v>63024</v>
      </c>
      <c r="B3640" t="s">
        <v>1462</v>
      </c>
      <c r="C3640">
        <v>3.5</v>
      </c>
      <c r="D3640" t="s">
        <v>373</v>
      </c>
      <c r="E3640" t="s">
        <v>374</v>
      </c>
      <c r="F3640">
        <v>2007</v>
      </c>
      <c r="G3640">
        <v>93</v>
      </c>
      <c r="H3640" t="s">
        <v>32</v>
      </c>
      <c r="I3640" t="s">
        <v>131</v>
      </c>
      <c r="J3640" t="s">
        <v>1588</v>
      </c>
      <c r="K3640">
        <v>0.5</v>
      </c>
      <c r="L3640">
        <v>23.5</v>
      </c>
      <c r="M3640">
        <v>47</v>
      </c>
      <c r="N3640">
        <v>1960</v>
      </c>
      <c r="O3640">
        <v>2007</v>
      </c>
      <c r="P3640" t="s">
        <v>454</v>
      </c>
      <c r="Q3640" t="s">
        <v>350</v>
      </c>
      <c r="R3640" t="s">
        <v>1462</v>
      </c>
      <c r="S3640" t="s">
        <v>488</v>
      </c>
      <c r="T3640" t="s">
        <v>415</v>
      </c>
      <c r="U3640" t="s">
        <v>421</v>
      </c>
      <c r="V3640" t="s">
        <v>379</v>
      </c>
    </row>
    <row r="3641" spans="1:22">
      <c r="A3641">
        <v>63025</v>
      </c>
      <c r="B3641" t="s">
        <v>539</v>
      </c>
      <c r="C3641">
        <v>1.5</v>
      </c>
      <c r="D3641" t="s">
        <v>373</v>
      </c>
      <c r="E3641" t="s">
        <v>374</v>
      </c>
      <c r="F3641">
        <v>2007</v>
      </c>
      <c r="G3641">
        <v>93</v>
      </c>
      <c r="H3641" t="s">
        <v>32</v>
      </c>
      <c r="I3641" t="s">
        <v>131</v>
      </c>
      <c r="J3641" t="s">
        <v>1588</v>
      </c>
      <c r="K3641">
        <v>0.5</v>
      </c>
      <c r="L3641">
        <v>23.5</v>
      </c>
      <c r="M3641">
        <v>47</v>
      </c>
      <c r="N3641">
        <v>1960</v>
      </c>
      <c r="O3641">
        <v>2007</v>
      </c>
      <c r="P3641" t="s">
        <v>454</v>
      </c>
      <c r="Q3641" t="s">
        <v>350</v>
      </c>
      <c r="R3641" t="s">
        <v>539</v>
      </c>
      <c r="S3641" t="s">
        <v>419</v>
      </c>
      <c r="T3641" t="s">
        <v>540</v>
      </c>
      <c r="U3641" t="s">
        <v>421</v>
      </c>
      <c r="V3641" t="s">
        <v>379</v>
      </c>
    </row>
    <row r="3642" spans="1:22">
      <c r="A3642">
        <v>63026</v>
      </c>
      <c r="B3642" t="s">
        <v>1106</v>
      </c>
      <c r="C3642">
        <v>1.5</v>
      </c>
      <c r="D3642" t="s">
        <v>373</v>
      </c>
      <c r="E3642" t="s">
        <v>374</v>
      </c>
      <c r="F3642">
        <v>2007</v>
      </c>
      <c r="G3642">
        <v>93</v>
      </c>
      <c r="H3642" t="s">
        <v>32</v>
      </c>
      <c r="I3642" t="s">
        <v>131</v>
      </c>
      <c r="J3642" t="s">
        <v>1588</v>
      </c>
      <c r="K3642">
        <v>0.5</v>
      </c>
      <c r="L3642">
        <v>23.5</v>
      </c>
      <c r="M3642">
        <v>47</v>
      </c>
      <c r="N3642">
        <v>1960</v>
      </c>
      <c r="O3642">
        <v>2007</v>
      </c>
      <c r="P3642" t="s">
        <v>454</v>
      </c>
      <c r="Q3642" t="s">
        <v>350</v>
      </c>
      <c r="R3642" t="s">
        <v>1107</v>
      </c>
      <c r="S3642" t="s">
        <v>501</v>
      </c>
      <c r="T3642" t="s">
        <v>1108</v>
      </c>
      <c r="U3642" t="s">
        <v>421</v>
      </c>
      <c r="V3642" t="s">
        <v>379</v>
      </c>
    </row>
    <row r="3643" spans="1:22">
      <c r="A3643">
        <v>63027</v>
      </c>
      <c r="B3643" t="s">
        <v>1410</v>
      </c>
      <c r="C3643">
        <v>1.5</v>
      </c>
      <c r="D3643" t="s">
        <v>373</v>
      </c>
      <c r="E3643" t="s">
        <v>374</v>
      </c>
      <c r="F3643">
        <v>2007</v>
      </c>
      <c r="G3643">
        <v>93</v>
      </c>
      <c r="H3643" t="s">
        <v>32</v>
      </c>
      <c r="I3643" t="s">
        <v>131</v>
      </c>
      <c r="J3643" t="s">
        <v>1588</v>
      </c>
      <c r="K3643">
        <v>0.5</v>
      </c>
      <c r="L3643">
        <v>23.5</v>
      </c>
      <c r="M3643">
        <v>47</v>
      </c>
      <c r="N3643">
        <v>1960</v>
      </c>
      <c r="O3643">
        <v>2007</v>
      </c>
      <c r="P3643" t="s">
        <v>454</v>
      </c>
      <c r="Q3643" t="s">
        <v>350</v>
      </c>
      <c r="R3643" t="s">
        <v>1410</v>
      </c>
      <c r="S3643" t="s">
        <v>1151</v>
      </c>
      <c r="T3643" t="s">
        <v>1411</v>
      </c>
      <c r="U3643" t="s">
        <v>421</v>
      </c>
      <c r="V3643" t="s">
        <v>379</v>
      </c>
    </row>
    <row r="3644" spans="1:22">
      <c r="A3644">
        <v>63028</v>
      </c>
      <c r="B3644" t="s">
        <v>583</v>
      </c>
      <c r="C3644">
        <v>0.5</v>
      </c>
      <c r="D3644" t="s">
        <v>373</v>
      </c>
      <c r="E3644" t="s">
        <v>374</v>
      </c>
      <c r="F3644">
        <v>2007</v>
      </c>
      <c r="G3644">
        <v>93</v>
      </c>
      <c r="H3644" t="s">
        <v>32</v>
      </c>
      <c r="I3644" t="s">
        <v>131</v>
      </c>
      <c r="J3644" t="s">
        <v>1588</v>
      </c>
      <c r="K3644">
        <v>0.5</v>
      </c>
      <c r="L3644">
        <v>23.5</v>
      </c>
      <c r="M3644">
        <v>47</v>
      </c>
      <c r="N3644">
        <v>1960</v>
      </c>
      <c r="O3644">
        <v>2007</v>
      </c>
      <c r="P3644" t="s">
        <v>454</v>
      </c>
      <c r="Q3644" t="s">
        <v>350</v>
      </c>
      <c r="R3644" t="s">
        <v>583</v>
      </c>
      <c r="S3644" t="s">
        <v>426</v>
      </c>
      <c r="T3644" t="s">
        <v>584</v>
      </c>
      <c r="U3644" t="s">
        <v>421</v>
      </c>
      <c r="V3644" t="s">
        <v>379</v>
      </c>
    </row>
    <row r="3645" spans="1:22">
      <c r="A3645">
        <v>63029</v>
      </c>
      <c r="B3645" t="s">
        <v>425</v>
      </c>
      <c r="C3645">
        <v>0.5</v>
      </c>
      <c r="D3645" t="s">
        <v>373</v>
      </c>
      <c r="E3645" t="s">
        <v>374</v>
      </c>
      <c r="F3645">
        <v>2007</v>
      </c>
      <c r="G3645">
        <v>93</v>
      </c>
      <c r="H3645" t="s">
        <v>32</v>
      </c>
      <c r="I3645" t="s">
        <v>131</v>
      </c>
      <c r="J3645" t="s">
        <v>1588</v>
      </c>
      <c r="K3645">
        <v>0.5</v>
      </c>
      <c r="L3645">
        <v>23.5</v>
      </c>
      <c r="M3645">
        <v>47</v>
      </c>
      <c r="N3645">
        <v>1960</v>
      </c>
      <c r="O3645">
        <v>2007</v>
      </c>
      <c r="P3645" t="s">
        <v>454</v>
      </c>
      <c r="Q3645" t="s">
        <v>350</v>
      </c>
      <c r="R3645" t="s">
        <v>425</v>
      </c>
      <c r="S3645" t="s">
        <v>426</v>
      </c>
      <c r="T3645" t="s">
        <v>427</v>
      </c>
      <c r="U3645" t="s">
        <v>421</v>
      </c>
      <c r="V3645" t="s">
        <v>379</v>
      </c>
    </row>
    <row r="3646" spans="1:22">
      <c r="A3646">
        <v>63030</v>
      </c>
      <c r="B3646" t="s">
        <v>1147</v>
      </c>
      <c r="C3646">
        <v>0.5</v>
      </c>
      <c r="D3646" t="s">
        <v>373</v>
      </c>
      <c r="E3646" t="s">
        <v>374</v>
      </c>
      <c r="F3646">
        <v>2007</v>
      </c>
      <c r="G3646">
        <v>93</v>
      </c>
      <c r="H3646" t="s">
        <v>32</v>
      </c>
      <c r="I3646" t="s">
        <v>131</v>
      </c>
      <c r="J3646" t="s">
        <v>1588</v>
      </c>
      <c r="K3646">
        <v>0.5</v>
      </c>
      <c r="L3646">
        <v>23.5</v>
      </c>
      <c r="M3646">
        <v>47</v>
      </c>
      <c r="N3646">
        <v>1960</v>
      </c>
      <c r="O3646">
        <v>2007</v>
      </c>
      <c r="P3646" t="s">
        <v>454</v>
      </c>
      <c r="Q3646" t="s">
        <v>350</v>
      </c>
      <c r="R3646" t="s">
        <v>1147</v>
      </c>
      <c r="S3646" t="s">
        <v>1148</v>
      </c>
      <c r="T3646" t="s">
        <v>1149</v>
      </c>
      <c r="U3646" t="s">
        <v>421</v>
      </c>
      <c r="V3646" t="s">
        <v>379</v>
      </c>
    </row>
    <row r="3647" spans="1:22">
      <c r="A3647">
        <v>63031</v>
      </c>
      <c r="B3647" t="s">
        <v>1143</v>
      </c>
      <c r="C3647">
        <v>0.5</v>
      </c>
      <c r="D3647" t="s">
        <v>373</v>
      </c>
      <c r="E3647" t="s">
        <v>374</v>
      </c>
      <c r="F3647">
        <v>2007</v>
      </c>
      <c r="G3647">
        <v>93</v>
      </c>
      <c r="H3647" t="s">
        <v>32</v>
      </c>
      <c r="I3647" t="s">
        <v>131</v>
      </c>
      <c r="J3647" t="s">
        <v>1588</v>
      </c>
      <c r="K3647">
        <v>0.5</v>
      </c>
      <c r="L3647">
        <v>23.5</v>
      </c>
      <c r="M3647">
        <v>47</v>
      </c>
      <c r="N3647">
        <v>1960</v>
      </c>
      <c r="O3647">
        <v>2007</v>
      </c>
      <c r="P3647" t="s">
        <v>454</v>
      </c>
      <c r="Q3647" t="s">
        <v>350</v>
      </c>
      <c r="R3647" t="s">
        <v>1143</v>
      </c>
      <c r="S3647" t="s">
        <v>1124</v>
      </c>
      <c r="T3647" t="s">
        <v>1063</v>
      </c>
      <c r="U3647" t="s">
        <v>421</v>
      </c>
      <c r="V3647" t="s">
        <v>379</v>
      </c>
    </row>
    <row r="3648" spans="1:22">
      <c r="A3648">
        <v>63032</v>
      </c>
      <c r="B3648" t="s">
        <v>1592</v>
      </c>
      <c r="C3648">
        <v>0.5</v>
      </c>
      <c r="D3648" t="s">
        <v>373</v>
      </c>
      <c r="E3648" t="s">
        <v>374</v>
      </c>
      <c r="F3648">
        <v>2007</v>
      </c>
      <c r="G3648">
        <v>93</v>
      </c>
      <c r="H3648" t="s">
        <v>32</v>
      </c>
      <c r="I3648" t="s">
        <v>131</v>
      </c>
      <c r="J3648" t="s">
        <v>1588</v>
      </c>
      <c r="K3648">
        <v>0.5</v>
      </c>
      <c r="L3648">
        <v>23.5</v>
      </c>
      <c r="M3648">
        <v>47</v>
      </c>
      <c r="N3648">
        <v>1960</v>
      </c>
      <c r="O3648">
        <v>2007</v>
      </c>
      <c r="P3648" t="s">
        <v>454</v>
      </c>
      <c r="Q3648" t="s">
        <v>350</v>
      </c>
      <c r="R3648" t="s">
        <v>1592</v>
      </c>
      <c r="S3648" t="s">
        <v>1124</v>
      </c>
      <c r="T3648" t="s">
        <v>1593</v>
      </c>
      <c r="U3648" t="s">
        <v>421</v>
      </c>
      <c r="V3648" t="s">
        <v>379</v>
      </c>
    </row>
    <row r="3649" spans="1:22">
      <c r="A3649">
        <v>63033</v>
      </c>
      <c r="B3649" t="s">
        <v>1447</v>
      </c>
      <c r="C3649">
        <v>0.5</v>
      </c>
      <c r="D3649" t="s">
        <v>373</v>
      </c>
      <c r="E3649" t="s">
        <v>374</v>
      </c>
      <c r="F3649">
        <v>2007</v>
      </c>
      <c r="G3649">
        <v>93</v>
      </c>
      <c r="H3649" t="s">
        <v>32</v>
      </c>
      <c r="I3649" t="s">
        <v>131</v>
      </c>
      <c r="J3649" t="s">
        <v>1588</v>
      </c>
      <c r="K3649">
        <v>0.5</v>
      </c>
      <c r="L3649">
        <v>23.5</v>
      </c>
      <c r="M3649">
        <v>47</v>
      </c>
      <c r="N3649">
        <v>1960</v>
      </c>
      <c r="O3649">
        <v>2007</v>
      </c>
      <c r="P3649" t="s">
        <v>454</v>
      </c>
      <c r="Q3649" t="s">
        <v>350</v>
      </c>
      <c r="R3649" t="s">
        <v>1447</v>
      </c>
      <c r="S3649" t="s">
        <v>423</v>
      </c>
      <c r="T3649" t="s">
        <v>1448</v>
      </c>
      <c r="U3649" t="s">
        <v>421</v>
      </c>
      <c r="V3649" t="s">
        <v>379</v>
      </c>
    </row>
    <row r="3650" spans="1:22">
      <c r="A3650">
        <v>63034</v>
      </c>
      <c r="B3650" t="s">
        <v>1505</v>
      </c>
      <c r="C3650">
        <v>0.5</v>
      </c>
      <c r="D3650" t="s">
        <v>373</v>
      </c>
      <c r="E3650" t="s">
        <v>374</v>
      </c>
      <c r="F3650">
        <v>2007</v>
      </c>
      <c r="G3650">
        <v>93</v>
      </c>
      <c r="H3650" t="s">
        <v>32</v>
      </c>
      <c r="I3650" t="s">
        <v>131</v>
      </c>
      <c r="J3650" t="s">
        <v>1588</v>
      </c>
      <c r="K3650">
        <v>0.5</v>
      </c>
      <c r="L3650">
        <v>23.5</v>
      </c>
      <c r="M3650">
        <v>47</v>
      </c>
      <c r="N3650">
        <v>1960</v>
      </c>
      <c r="O3650">
        <v>2007</v>
      </c>
      <c r="P3650" t="s">
        <v>454</v>
      </c>
      <c r="Q3650" t="s">
        <v>350</v>
      </c>
      <c r="R3650" t="s">
        <v>1505</v>
      </c>
      <c r="S3650" t="s">
        <v>1262</v>
      </c>
      <c r="T3650" t="s">
        <v>1506</v>
      </c>
      <c r="U3650" t="s">
        <v>421</v>
      </c>
      <c r="V3650" t="s">
        <v>379</v>
      </c>
    </row>
    <row r="3651" spans="1:22">
      <c r="A3651">
        <v>63035</v>
      </c>
      <c r="B3651" t="s">
        <v>1407</v>
      </c>
      <c r="C3651">
        <v>0.1</v>
      </c>
      <c r="D3651" t="s">
        <v>373</v>
      </c>
      <c r="E3651" t="s">
        <v>374</v>
      </c>
      <c r="F3651">
        <v>2007</v>
      </c>
      <c r="G3651">
        <v>93</v>
      </c>
      <c r="H3651" t="s">
        <v>32</v>
      </c>
      <c r="I3651" t="s">
        <v>131</v>
      </c>
      <c r="J3651" t="s">
        <v>1588</v>
      </c>
      <c r="K3651">
        <v>0.5</v>
      </c>
      <c r="L3651">
        <v>23.5</v>
      </c>
      <c r="M3651">
        <v>47</v>
      </c>
      <c r="N3651">
        <v>1960</v>
      </c>
      <c r="O3651">
        <v>2007</v>
      </c>
      <c r="P3651" t="s">
        <v>454</v>
      </c>
      <c r="Q3651" t="s">
        <v>350</v>
      </c>
      <c r="R3651" t="s">
        <v>1408</v>
      </c>
      <c r="S3651" t="s">
        <v>501</v>
      </c>
      <c r="T3651" t="s">
        <v>1409</v>
      </c>
      <c r="U3651" t="s">
        <v>421</v>
      </c>
      <c r="V3651" t="s">
        <v>379</v>
      </c>
    </row>
    <row r="3652" spans="1:22">
      <c r="A3652">
        <v>63036</v>
      </c>
      <c r="B3652" t="s">
        <v>1594</v>
      </c>
      <c r="C3652">
        <v>0.1</v>
      </c>
      <c r="D3652" t="s">
        <v>373</v>
      </c>
      <c r="E3652" t="s">
        <v>374</v>
      </c>
      <c r="F3652">
        <v>2007</v>
      </c>
      <c r="G3652">
        <v>93</v>
      </c>
      <c r="H3652" t="s">
        <v>32</v>
      </c>
      <c r="I3652" t="s">
        <v>131</v>
      </c>
      <c r="J3652" t="s">
        <v>1588</v>
      </c>
      <c r="K3652">
        <v>0.5</v>
      </c>
      <c r="L3652">
        <v>23.5</v>
      </c>
      <c r="M3652">
        <v>47</v>
      </c>
      <c r="N3652">
        <v>1960</v>
      </c>
      <c r="O3652">
        <v>2007</v>
      </c>
      <c r="P3652" t="s">
        <v>454</v>
      </c>
      <c r="Q3652" t="s">
        <v>350</v>
      </c>
      <c r="R3652" t="s">
        <v>1595</v>
      </c>
      <c r="S3652" t="s">
        <v>501</v>
      </c>
      <c r="T3652" t="s">
        <v>1596</v>
      </c>
      <c r="U3652" t="s">
        <v>421</v>
      </c>
      <c r="V3652" t="s">
        <v>379</v>
      </c>
    </row>
    <row r="3653" spans="1:22">
      <c r="A3653">
        <v>63037</v>
      </c>
      <c r="B3653" t="s">
        <v>1440</v>
      </c>
      <c r="C3653">
        <v>0.1</v>
      </c>
      <c r="D3653" t="s">
        <v>373</v>
      </c>
      <c r="E3653" t="s">
        <v>374</v>
      </c>
      <c r="F3653">
        <v>2007</v>
      </c>
      <c r="G3653">
        <v>93</v>
      </c>
      <c r="H3653" t="s">
        <v>32</v>
      </c>
      <c r="I3653" t="s">
        <v>131</v>
      </c>
      <c r="J3653" t="s">
        <v>1588</v>
      </c>
      <c r="K3653">
        <v>0.5</v>
      </c>
      <c r="L3653">
        <v>23.5</v>
      </c>
      <c r="M3653">
        <v>47</v>
      </c>
      <c r="N3653">
        <v>1960</v>
      </c>
      <c r="O3653">
        <v>2007</v>
      </c>
      <c r="P3653" t="s">
        <v>454</v>
      </c>
      <c r="Q3653" t="s">
        <v>350</v>
      </c>
      <c r="R3653" t="s">
        <v>1441</v>
      </c>
      <c r="S3653" t="s">
        <v>501</v>
      </c>
      <c r="T3653" t="s">
        <v>1442</v>
      </c>
      <c r="U3653" t="s">
        <v>421</v>
      </c>
      <c r="V3653" t="s">
        <v>379</v>
      </c>
    </row>
    <row r="3654" spans="1:22">
      <c r="A3654">
        <v>63038</v>
      </c>
      <c r="B3654" t="s">
        <v>1138</v>
      </c>
      <c r="C3654">
        <v>0.1</v>
      </c>
      <c r="D3654" t="s">
        <v>373</v>
      </c>
      <c r="E3654" t="s">
        <v>374</v>
      </c>
      <c r="F3654">
        <v>2007</v>
      </c>
      <c r="G3654">
        <v>93</v>
      </c>
      <c r="H3654" t="s">
        <v>32</v>
      </c>
      <c r="I3654" t="s">
        <v>131</v>
      </c>
      <c r="J3654" t="s">
        <v>1588</v>
      </c>
      <c r="K3654">
        <v>0.5</v>
      </c>
      <c r="L3654">
        <v>23.5</v>
      </c>
      <c r="M3654">
        <v>47</v>
      </c>
      <c r="N3654">
        <v>1960</v>
      </c>
      <c r="O3654">
        <v>2007</v>
      </c>
      <c r="P3654" t="s">
        <v>454</v>
      </c>
      <c r="Q3654" t="s">
        <v>350</v>
      </c>
      <c r="R3654" t="s">
        <v>1139</v>
      </c>
      <c r="S3654" t="s">
        <v>501</v>
      </c>
      <c r="T3654" t="s">
        <v>1140</v>
      </c>
      <c r="U3654" t="s">
        <v>421</v>
      </c>
      <c r="V3654" t="s">
        <v>379</v>
      </c>
    </row>
    <row r="3655" spans="1:22">
      <c r="A3655">
        <v>63039</v>
      </c>
      <c r="B3655" t="s">
        <v>1510</v>
      </c>
      <c r="C3655">
        <v>0.1</v>
      </c>
      <c r="D3655" t="s">
        <v>373</v>
      </c>
      <c r="E3655" t="s">
        <v>374</v>
      </c>
      <c r="F3655">
        <v>2007</v>
      </c>
      <c r="G3655">
        <v>93</v>
      </c>
      <c r="H3655" t="s">
        <v>32</v>
      </c>
      <c r="I3655" t="s">
        <v>131</v>
      </c>
      <c r="J3655" t="s">
        <v>1588</v>
      </c>
      <c r="K3655">
        <v>0.5</v>
      </c>
      <c r="L3655">
        <v>23.5</v>
      </c>
      <c r="M3655">
        <v>47</v>
      </c>
      <c r="N3655">
        <v>1960</v>
      </c>
      <c r="O3655">
        <v>2007</v>
      </c>
      <c r="P3655" t="s">
        <v>454</v>
      </c>
      <c r="Q3655" t="s">
        <v>350</v>
      </c>
      <c r="R3655" t="s">
        <v>1510</v>
      </c>
      <c r="S3655" t="s">
        <v>1511</v>
      </c>
      <c r="T3655" t="s">
        <v>775</v>
      </c>
      <c r="U3655" t="s">
        <v>421</v>
      </c>
      <c r="V3655" t="s">
        <v>379</v>
      </c>
    </row>
    <row r="3656" spans="1:22">
      <c r="A3656">
        <v>63040</v>
      </c>
      <c r="B3656" t="s">
        <v>1127</v>
      </c>
      <c r="C3656">
        <v>0.1</v>
      </c>
      <c r="D3656" t="s">
        <v>373</v>
      </c>
      <c r="E3656" t="s">
        <v>374</v>
      </c>
      <c r="F3656">
        <v>2007</v>
      </c>
      <c r="G3656">
        <v>93</v>
      </c>
      <c r="H3656" t="s">
        <v>32</v>
      </c>
      <c r="I3656" t="s">
        <v>131</v>
      </c>
      <c r="J3656" t="s">
        <v>1588</v>
      </c>
      <c r="K3656">
        <v>0.5</v>
      </c>
      <c r="L3656">
        <v>23.5</v>
      </c>
      <c r="M3656">
        <v>47</v>
      </c>
      <c r="N3656">
        <v>1960</v>
      </c>
      <c r="O3656">
        <v>2007</v>
      </c>
      <c r="P3656" t="s">
        <v>454</v>
      </c>
      <c r="Q3656" t="s">
        <v>350</v>
      </c>
      <c r="R3656" t="s">
        <v>1127</v>
      </c>
      <c r="S3656" t="s">
        <v>581</v>
      </c>
      <c r="T3656" t="s">
        <v>1128</v>
      </c>
      <c r="U3656" t="s">
        <v>421</v>
      </c>
      <c r="V3656" t="s">
        <v>379</v>
      </c>
    </row>
    <row r="3657" spans="1:22">
      <c r="A3657">
        <v>63041</v>
      </c>
      <c r="B3657" t="s">
        <v>1446</v>
      </c>
      <c r="C3657">
        <v>0.1</v>
      </c>
      <c r="D3657" t="s">
        <v>373</v>
      </c>
      <c r="E3657" t="s">
        <v>374</v>
      </c>
      <c r="F3657">
        <v>2007</v>
      </c>
      <c r="G3657">
        <v>93</v>
      </c>
      <c r="H3657" t="s">
        <v>32</v>
      </c>
      <c r="I3657" t="s">
        <v>131</v>
      </c>
      <c r="J3657" t="s">
        <v>1588</v>
      </c>
      <c r="K3657">
        <v>0.5</v>
      </c>
      <c r="L3657">
        <v>23.5</v>
      </c>
      <c r="M3657">
        <v>47</v>
      </c>
      <c r="N3657">
        <v>1960</v>
      </c>
      <c r="O3657">
        <v>2007</v>
      </c>
      <c r="P3657" t="s">
        <v>454</v>
      </c>
      <c r="Q3657" t="s">
        <v>350</v>
      </c>
      <c r="R3657" t="s">
        <v>1446</v>
      </c>
      <c r="S3657" t="s">
        <v>501</v>
      </c>
      <c r="T3657" t="s">
        <v>508</v>
      </c>
      <c r="U3657" t="s">
        <v>421</v>
      </c>
      <c r="V3657" t="s">
        <v>379</v>
      </c>
    </row>
    <row r="3658" spans="1:22">
      <c r="A3658">
        <v>63042</v>
      </c>
      <c r="B3658" t="s">
        <v>1537</v>
      </c>
      <c r="C3658">
        <v>0.1</v>
      </c>
      <c r="D3658" t="s">
        <v>373</v>
      </c>
      <c r="E3658" t="s">
        <v>374</v>
      </c>
      <c r="F3658">
        <v>2007</v>
      </c>
      <c r="G3658">
        <v>93</v>
      </c>
      <c r="H3658" t="s">
        <v>32</v>
      </c>
      <c r="I3658" t="s">
        <v>131</v>
      </c>
      <c r="J3658" t="s">
        <v>1588</v>
      </c>
      <c r="K3658">
        <v>0.5</v>
      </c>
      <c r="L3658">
        <v>23.5</v>
      </c>
      <c r="M3658">
        <v>47</v>
      </c>
      <c r="N3658">
        <v>1960</v>
      </c>
      <c r="O3658">
        <v>2007</v>
      </c>
      <c r="P3658" t="s">
        <v>454</v>
      </c>
      <c r="Q3658" t="s">
        <v>350</v>
      </c>
      <c r="R3658" t="s">
        <v>1537</v>
      </c>
      <c r="S3658" t="s">
        <v>1124</v>
      </c>
      <c r="T3658" t="s">
        <v>1538</v>
      </c>
      <c r="U3658" t="s">
        <v>421</v>
      </c>
      <c r="V3658" t="s">
        <v>379</v>
      </c>
    </row>
    <row r="3659" spans="1:22">
      <c r="A3659">
        <v>63043</v>
      </c>
      <c r="B3659" t="s">
        <v>1123</v>
      </c>
      <c r="C3659">
        <v>0.1</v>
      </c>
      <c r="D3659" t="s">
        <v>373</v>
      </c>
      <c r="E3659" t="s">
        <v>374</v>
      </c>
      <c r="F3659">
        <v>2007</v>
      </c>
      <c r="G3659">
        <v>93</v>
      </c>
      <c r="H3659" t="s">
        <v>32</v>
      </c>
      <c r="I3659" t="s">
        <v>131</v>
      </c>
      <c r="J3659" t="s">
        <v>1588</v>
      </c>
      <c r="K3659">
        <v>0.5</v>
      </c>
      <c r="L3659">
        <v>23.5</v>
      </c>
      <c r="M3659">
        <v>47</v>
      </c>
      <c r="N3659">
        <v>1960</v>
      </c>
      <c r="O3659">
        <v>2007</v>
      </c>
      <c r="P3659" t="s">
        <v>454</v>
      </c>
      <c r="Q3659" t="s">
        <v>350</v>
      </c>
      <c r="R3659" t="s">
        <v>1123</v>
      </c>
      <c r="S3659" t="s">
        <v>1124</v>
      </c>
      <c r="T3659" t="s">
        <v>1025</v>
      </c>
      <c r="U3659" t="s">
        <v>421</v>
      </c>
      <c r="V3659" t="s">
        <v>379</v>
      </c>
    </row>
    <row r="3660" spans="1:22">
      <c r="A3660">
        <v>63044</v>
      </c>
      <c r="B3660" t="s">
        <v>1150</v>
      </c>
      <c r="C3660">
        <v>0.1</v>
      </c>
      <c r="D3660" t="s">
        <v>373</v>
      </c>
      <c r="E3660" t="s">
        <v>374</v>
      </c>
      <c r="F3660">
        <v>2007</v>
      </c>
      <c r="G3660">
        <v>93</v>
      </c>
      <c r="H3660" t="s">
        <v>32</v>
      </c>
      <c r="I3660" t="s">
        <v>131</v>
      </c>
      <c r="J3660" t="s">
        <v>1588</v>
      </c>
      <c r="K3660">
        <v>0.5</v>
      </c>
      <c r="L3660">
        <v>23.5</v>
      </c>
      <c r="M3660">
        <v>47</v>
      </c>
      <c r="N3660">
        <v>1960</v>
      </c>
      <c r="O3660">
        <v>2007</v>
      </c>
      <c r="P3660" t="s">
        <v>454</v>
      </c>
      <c r="Q3660" t="s">
        <v>350</v>
      </c>
      <c r="R3660" t="s">
        <v>1150</v>
      </c>
      <c r="S3660" t="s">
        <v>1151</v>
      </c>
      <c r="T3660" t="s">
        <v>1152</v>
      </c>
      <c r="U3660" t="s">
        <v>421</v>
      </c>
      <c r="V3660" t="s">
        <v>379</v>
      </c>
    </row>
    <row r="3661" spans="1:22">
      <c r="A3661">
        <v>63045</v>
      </c>
      <c r="B3661" t="s">
        <v>1515</v>
      </c>
      <c r="C3661">
        <v>0.1</v>
      </c>
      <c r="D3661" t="s">
        <v>373</v>
      </c>
      <c r="E3661" t="s">
        <v>374</v>
      </c>
      <c r="F3661">
        <v>2007</v>
      </c>
      <c r="G3661">
        <v>93</v>
      </c>
      <c r="H3661" t="s">
        <v>32</v>
      </c>
      <c r="I3661" t="s">
        <v>131</v>
      </c>
      <c r="J3661" t="s">
        <v>1588</v>
      </c>
      <c r="K3661">
        <v>0.5</v>
      </c>
      <c r="L3661">
        <v>23.5</v>
      </c>
      <c r="M3661">
        <v>47</v>
      </c>
      <c r="N3661">
        <v>1960</v>
      </c>
      <c r="O3661">
        <v>2007</v>
      </c>
      <c r="P3661" t="s">
        <v>454</v>
      </c>
      <c r="Q3661" t="s">
        <v>350</v>
      </c>
      <c r="R3661" t="s">
        <v>1515</v>
      </c>
      <c r="S3661" t="s">
        <v>1513</v>
      </c>
      <c r="T3661" t="s">
        <v>451</v>
      </c>
      <c r="U3661" t="s">
        <v>421</v>
      </c>
      <c r="V3661" t="s">
        <v>379</v>
      </c>
    </row>
    <row r="3662" spans="1:22">
      <c r="A3662">
        <v>63046</v>
      </c>
      <c r="B3662" t="s">
        <v>1160</v>
      </c>
      <c r="C3662">
        <v>0.1</v>
      </c>
      <c r="D3662" t="s">
        <v>373</v>
      </c>
      <c r="E3662" t="s">
        <v>374</v>
      </c>
      <c r="F3662">
        <v>2007</v>
      </c>
      <c r="G3662">
        <v>93</v>
      </c>
      <c r="H3662" t="s">
        <v>32</v>
      </c>
      <c r="I3662" t="s">
        <v>131</v>
      </c>
      <c r="J3662" t="s">
        <v>1588</v>
      </c>
      <c r="K3662">
        <v>0.5</v>
      </c>
      <c r="L3662">
        <v>23.5</v>
      </c>
      <c r="M3662">
        <v>47</v>
      </c>
      <c r="N3662">
        <v>1960</v>
      </c>
      <c r="O3662">
        <v>2007</v>
      </c>
      <c r="P3662" t="s">
        <v>454</v>
      </c>
      <c r="Q3662" t="s">
        <v>350</v>
      </c>
      <c r="R3662" t="s">
        <v>1160</v>
      </c>
      <c r="S3662" t="s">
        <v>1157</v>
      </c>
      <c r="T3662" t="s">
        <v>1161</v>
      </c>
      <c r="U3662" t="s">
        <v>1159</v>
      </c>
      <c r="V3662" t="s">
        <v>379</v>
      </c>
    </row>
    <row r="3663" spans="1:22">
      <c r="A3663">
        <v>63047</v>
      </c>
      <c r="B3663" t="s">
        <v>495</v>
      </c>
      <c r="C3663">
        <v>3.5</v>
      </c>
      <c r="D3663" t="s">
        <v>373</v>
      </c>
      <c r="E3663" t="s">
        <v>374</v>
      </c>
      <c r="F3663">
        <v>2007</v>
      </c>
      <c r="G3663">
        <v>93</v>
      </c>
      <c r="H3663" t="s">
        <v>32</v>
      </c>
      <c r="I3663" t="s">
        <v>131</v>
      </c>
      <c r="J3663" t="s">
        <v>1588</v>
      </c>
      <c r="K3663">
        <v>0.5</v>
      </c>
      <c r="L3663">
        <v>23.5</v>
      </c>
      <c r="M3663">
        <v>47</v>
      </c>
      <c r="N3663">
        <v>1960</v>
      </c>
      <c r="O3663">
        <v>2007</v>
      </c>
      <c r="P3663" t="s">
        <v>454</v>
      </c>
      <c r="Q3663" t="s">
        <v>350</v>
      </c>
      <c r="R3663" t="s">
        <v>495</v>
      </c>
      <c r="S3663" t="s">
        <v>496</v>
      </c>
      <c r="T3663" t="s">
        <v>497</v>
      </c>
      <c r="U3663" t="s">
        <v>434</v>
      </c>
      <c r="V3663" t="s">
        <v>379</v>
      </c>
    </row>
    <row r="3664" spans="1:22">
      <c r="A3664">
        <v>63048</v>
      </c>
      <c r="B3664" t="s">
        <v>1167</v>
      </c>
      <c r="C3664">
        <v>0.1</v>
      </c>
      <c r="D3664" t="s">
        <v>373</v>
      </c>
      <c r="E3664" t="s">
        <v>374</v>
      </c>
      <c r="F3664">
        <v>2007</v>
      </c>
      <c r="G3664">
        <v>93</v>
      </c>
      <c r="H3664" t="s">
        <v>32</v>
      </c>
      <c r="I3664" t="s">
        <v>131</v>
      </c>
      <c r="J3664" t="s">
        <v>1588</v>
      </c>
      <c r="K3664">
        <v>0.5</v>
      </c>
      <c r="L3664">
        <v>23.5</v>
      </c>
      <c r="M3664">
        <v>47</v>
      </c>
      <c r="N3664">
        <v>1960</v>
      </c>
      <c r="O3664">
        <v>2007</v>
      </c>
      <c r="P3664" t="s">
        <v>454</v>
      </c>
      <c r="Q3664" t="s">
        <v>350</v>
      </c>
      <c r="R3664" t="s">
        <v>1167</v>
      </c>
      <c r="S3664" t="s">
        <v>432</v>
      </c>
      <c r="T3664" t="s">
        <v>1168</v>
      </c>
      <c r="U3664" t="s">
        <v>434</v>
      </c>
      <c r="V3664" t="s">
        <v>379</v>
      </c>
    </row>
    <row r="3665" spans="1:22">
      <c r="A3665">
        <v>63049</v>
      </c>
      <c r="B3665" t="s">
        <v>1518</v>
      </c>
      <c r="C3665">
        <v>0.1</v>
      </c>
      <c r="D3665" t="s">
        <v>373</v>
      </c>
      <c r="E3665" t="s">
        <v>374</v>
      </c>
      <c r="F3665">
        <v>2007</v>
      </c>
      <c r="G3665">
        <v>93</v>
      </c>
      <c r="H3665" t="s">
        <v>32</v>
      </c>
      <c r="I3665" t="s">
        <v>131</v>
      </c>
      <c r="J3665" t="s">
        <v>1588</v>
      </c>
      <c r="K3665">
        <v>0.5</v>
      </c>
      <c r="L3665">
        <v>23.5</v>
      </c>
      <c r="M3665">
        <v>47</v>
      </c>
      <c r="N3665">
        <v>1960</v>
      </c>
      <c r="O3665">
        <v>2007</v>
      </c>
      <c r="P3665" t="s">
        <v>454</v>
      </c>
      <c r="Q3665" t="s">
        <v>350</v>
      </c>
      <c r="R3665" t="s">
        <v>1518</v>
      </c>
      <c r="S3665" t="s">
        <v>496</v>
      </c>
      <c r="T3665" t="s">
        <v>1519</v>
      </c>
      <c r="U3665" t="s">
        <v>434</v>
      </c>
      <c r="V3665" t="s">
        <v>379</v>
      </c>
    </row>
    <row r="3666" spans="1:22">
      <c r="A3666">
        <v>63050</v>
      </c>
      <c r="B3666" t="s">
        <v>1180</v>
      </c>
      <c r="C3666">
        <v>0.1</v>
      </c>
      <c r="D3666" t="s">
        <v>373</v>
      </c>
      <c r="E3666" t="s">
        <v>374</v>
      </c>
      <c r="F3666">
        <v>2007</v>
      </c>
      <c r="G3666">
        <v>93</v>
      </c>
      <c r="H3666" t="s">
        <v>32</v>
      </c>
      <c r="I3666" t="s">
        <v>131</v>
      </c>
      <c r="J3666" t="s">
        <v>1588</v>
      </c>
      <c r="K3666">
        <v>0.5</v>
      </c>
      <c r="L3666">
        <v>23.5</v>
      </c>
      <c r="M3666">
        <v>47</v>
      </c>
      <c r="N3666">
        <v>1960</v>
      </c>
      <c r="O3666">
        <v>2007</v>
      </c>
      <c r="P3666" t="s">
        <v>454</v>
      </c>
      <c r="Q3666" t="s">
        <v>350</v>
      </c>
      <c r="R3666" t="s">
        <v>1180</v>
      </c>
      <c r="S3666" t="s">
        <v>1181</v>
      </c>
      <c r="T3666" t="s">
        <v>1182</v>
      </c>
      <c r="U3666" t="s">
        <v>719</v>
      </c>
      <c r="V3666" t="s">
        <v>379</v>
      </c>
    </row>
    <row r="3667" spans="1:22">
      <c r="A3667">
        <v>63051</v>
      </c>
      <c r="B3667" t="s">
        <v>1200</v>
      </c>
      <c r="C3667">
        <v>0.5</v>
      </c>
      <c r="D3667" t="s">
        <v>373</v>
      </c>
      <c r="E3667" t="s">
        <v>374</v>
      </c>
      <c r="F3667">
        <v>2007</v>
      </c>
      <c r="G3667">
        <v>93</v>
      </c>
      <c r="H3667" t="s">
        <v>32</v>
      </c>
      <c r="I3667" t="s">
        <v>131</v>
      </c>
      <c r="J3667" t="s">
        <v>1588</v>
      </c>
      <c r="K3667">
        <v>0.5</v>
      </c>
      <c r="L3667">
        <v>23.5</v>
      </c>
      <c r="M3667">
        <v>47</v>
      </c>
      <c r="N3667">
        <v>1960</v>
      </c>
      <c r="O3667">
        <v>2007</v>
      </c>
      <c r="P3667" t="s">
        <v>454</v>
      </c>
      <c r="Q3667" t="s">
        <v>350</v>
      </c>
      <c r="R3667" t="s">
        <v>1200</v>
      </c>
      <c r="S3667" t="s">
        <v>440</v>
      </c>
      <c r="T3667" t="s">
        <v>1201</v>
      </c>
      <c r="U3667" t="s">
        <v>442</v>
      </c>
      <c r="V3667" t="s">
        <v>379</v>
      </c>
    </row>
    <row r="3668" spans="1:22">
      <c r="A3668">
        <v>63052</v>
      </c>
      <c r="B3668" t="s">
        <v>1195</v>
      </c>
      <c r="C3668">
        <v>0.1</v>
      </c>
      <c r="D3668" t="s">
        <v>373</v>
      </c>
      <c r="E3668" t="s">
        <v>374</v>
      </c>
      <c r="F3668">
        <v>2007</v>
      </c>
      <c r="G3668">
        <v>93</v>
      </c>
      <c r="H3668" t="s">
        <v>32</v>
      </c>
      <c r="I3668" t="s">
        <v>131</v>
      </c>
      <c r="J3668" t="s">
        <v>1588</v>
      </c>
      <c r="K3668">
        <v>0.5</v>
      </c>
      <c r="L3668">
        <v>23.5</v>
      </c>
      <c r="M3668">
        <v>47</v>
      </c>
      <c r="N3668">
        <v>1960</v>
      </c>
      <c r="O3668">
        <v>2007</v>
      </c>
      <c r="P3668" t="s">
        <v>454</v>
      </c>
      <c r="Q3668" t="s">
        <v>350</v>
      </c>
      <c r="R3668" t="s">
        <v>1196</v>
      </c>
      <c r="S3668" t="s">
        <v>440</v>
      </c>
      <c r="T3668" t="s">
        <v>1197</v>
      </c>
      <c r="U3668" t="s">
        <v>442</v>
      </c>
      <c r="V3668" t="s">
        <v>379</v>
      </c>
    </row>
    <row r="3669" spans="1:22">
      <c r="A3669">
        <v>63053</v>
      </c>
      <c r="B3669" t="s">
        <v>1454</v>
      </c>
      <c r="C3669">
        <v>0.1</v>
      </c>
      <c r="D3669" t="s">
        <v>373</v>
      </c>
      <c r="E3669" t="s">
        <v>374</v>
      </c>
      <c r="F3669">
        <v>2007</v>
      </c>
      <c r="G3669">
        <v>93</v>
      </c>
      <c r="H3669" t="s">
        <v>32</v>
      </c>
      <c r="I3669" t="s">
        <v>131</v>
      </c>
      <c r="J3669" t="s">
        <v>1588</v>
      </c>
      <c r="K3669">
        <v>0.5</v>
      </c>
      <c r="L3669">
        <v>23.5</v>
      </c>
      <c r="M3669">
        <v>47</v>
      </c>
      <c r="N3669">
        <v>1960</v>
      </c>
      <c r="O3669">
        <v>2007</v>
      </c>
      <c r="P3669" t="s">
        <v>454</v>
      </c>
      <c r="Q3669" t="s">
        <v>350</v>
      </c>
      <c r="R3669" t="s">
        <v>1454</v>
      </c>
      <c r="S3669" t="s">
        <v>1204</v>
      </c>
      <c r="T3669" t="s">
        <v>1455</v>
      </c>
      <c r="U3669" t="s">
        <v>1206</v>
      </c>
      <c r="V3669" t="s">
        <v>379</v>
      </c>
    </row>
    <row r="3670" spans="1:22">
      <c r="A3670">
        <v>63054</v>
      </c>
      <c r="B3670" t="s">
        <v>1568</v>
      </c>
      <c r="C3670">
        <v>0.1</v>
      </c>
      <c r="D3670" t="s">
        <v>373</v>
      </c>
      <c r="E3670" t="s">
        <v>374</v>
      </c>
      <c r="F3670">
        <v>2007</v>
      </c>
      <c r="G3670">
        <v>93</v>
      </c>
      <c r="H3670" t="s">
        <v>32</v>
      </c>
      <c r="I3670" t="s">
        <v>131</v>
      </c>
      <c r="J3670" t="s">
        <v>1588</v>
      </c>
      <c r="K3670">
        <v>0.5</v>
      </c>
      <c r="L3670">
        <v>23.5</v>
      </c>
      <c r="M3670">
        <v>47</v>
      </c>
      <c r="N3670">
        <v>1960</v>
      </c>
      <c r="O3670">
        <v>2007</v>
      </c>
      <c r="P3670" t="s">
        <v>454</v>
      </c>
      <c r="Q3670" t="s">
        <v>350</v>
      </c>
      <c r="R3670" t="s">
        <v>1568</v>
      </c>
      <c r="S3670" t="s">
        <v>1569</v>
      </c>
      <c r="T3670" t="s">
        <v>471</v>
      </c>
      <c r="U3670" t="s">
        <v>1214</v>
      </c>
      <c r="V3670" t="s">
        <v>379</v>
      </c>
    </row>
    <row r="3671" spans="1:22">
      <c r="A3671">
        <v>63055</v>
      </c>
      <c r="B3671" t="s">
        <v>1221</v>
      </c>
      <c r="C3671">
        <v>0.5</v>
      </c>
      <c r="D3671" t="s">
        <v>373</v>
      </c>
      <c r="E3671" t="s">
        <v>374</v>
      </c>
      <c r="F3671">
        <v>2007</v>
      </c>
      <c r="G3671">
        <v>93</v>
      </c>
      <c r="H3671" t="s">
        <v>32</v>
      </c>
      <c r="I3671" t="s">
        <v>131</v>
      </c>
      <c r="J3671" t="s">
        <v>1588</v>
      </c>
      <c r="K3671">
        <v>0.5</v>
      </c>
      <c r="L3671">
        <v>23.5</v>
      </c>
      <c r="M3671">
        <v>47</v>
      </c>
      <c r="N3671">
        <v>1960</v>
      </c>
      <c r="O3671">
        <v>2007</v>
      </c>
      <c r="P3671" t="s">
        <v>454</v>
      </c>
      <c r="Q3671" t="s">
        <v>350</v>
      </c>
      <c r="R3671" t="s">
        <v>1221</v>
      </c>
      <c r="S3671" t="s">
        <v>1222</v>
      </c>
      <c r="T3671" t="s">
        <v>1223</v>
      </c>
      <c r="U3671" t="s">
        <v>552</v>
      </c>
      <c r="V3671" t="s">
        <v>379</v>
      </c>
    </row>
    <row r="3672" spans="1:22">
      <c r="A3672">
        <v>63056</v>
      </c>
      <c r="B3672" t="s">
        <v>1349</v>
      </c>
      <c r="C3672">
        <v>0.1</v>
      </c>
      <c r="D3672" t="s">
        <v>373</v>
      </c>
      <c r="E3672" t="s">
        <v>374</v>
      </c>
      <c r="F3672">
        <v>2007</v>
      </c>
      <c r="G3672">
        <v>93</v>
      </c>
      <c r="H3672" t="s">
        <v>32</v>
      </c>
      <c r="I3672" t="s">
        <v>131</v>
      </c>
      <c r="J3672" t="s">
        <v>1597</v>
      </c>
      <c r="K3672">
        <v>0.5</v>
      </c>
      <c r="L3672">
        <v>23.5</v>
      </c>
      <c r="M3672">
        <v>47</v>
      </c>
      <c r="N3672">
        <v>1960</v>
      </c>
      <c r="O3672">
        <v>2007</v>
      </c>
      <c r="P3672" t="s">
        <v>454</v>
      </c>
      <c r="Q3672" t="s">
        <v>350</v>
      </c>
      <c r="R3672" t="s">
        <v>1349</v>
      </c>
      <c r="S3672" t="s">
        <v>1351</v>
      </c>
      <c r="T3672" t="s">
        <v>1352</v>
      </c>
      <c r="U3672" t="s">
        <v>1353</v>
      </c>
      <c r="V3672" t="s">
        <v>379</v>
      </c>
    </row>
    <row r="3673" spans="1:22">
      <c r="A3673">
        <v>63057</v>
      </c>
      <c r="B3673" t="s">
        <v>569</v>
      </c>
      <c r="C3673">
        <v>7.5</v>
      </c>
      <c r="D3673" t="s">
        <v>373</v>
      </c>
      <c r="E3673" t="s">
        <v>374</v>
      </c>
      <c r="F3673">
        <v>2007</v>
      </c>
      <c r="G3673">
        <v>93</v>
      </c>
      <c r="H3673" t="s">
        <v>32</v>
      </c>
      <c r="I3673" t="s">
        <v>131</v>
      </c>
      <c r="J3673" t="s">
        <v>1597</v>
      </c>
      <c r="K3673">
        <v>0.5</v>
      </c>
      <c r="L3673">
        <v>23.5</v>
      </c>
      <c r="M3673">
        <v>47</v>
      </c>
      <c r="N3673">
        <v>1960</v>
      </c>
      <c r="O3673">
        <v>2007</v>
      </c>
      <c r="P3673" t="s">
        <v>454</v>
      </c>
      <c r="Q3673" t="s">
        <v>350</v>
      </c>
      <c r="R3673" t="s">
        <v>569</v>
      </c>
      <c r="S3673" t="s">
        <v>570</v>
      </c>
      <c r="T3673" t="s">
        <v>571</v>
      </c>
      <c r="U3673" t="s">
        <v>572</v>
      </c>
      <c r="V3673" t="s">
        <v>379</v>
      </c>
    </row>
    <row r="3674" spans="1:22">
      <c r="A3674">
        <v>63058</v>
      </c>
      <c r="B3674" t="s">
        <v>1228</v>
      </c>
      <c r="C3674">
        <v>0.5</v>
      </c>
      <c r="D3674" t="s">
        <v>373</v>
      </c>
      <c r="E3674" t="s">
        <v>374</v>
      </c>
      <c r="F3674">
        <v>2007</v>
      </c>
      <c r="G3674">
        <v>93</v>
      </c>
      <c r="H3674" t="s">
        <v>32</v>
      </c>
      <c r="I3674" t="s">
        <v>131</v>
      </c>
      <c r="J3674" t="s">
        <v>1597</v>
      </c>
      <c r="K3674">
        <v>0.5</v>
      </c>
      <c r="L3674">
        <v>23.5</v>
      </c>
      <c r="M3674">
        <v>47</v>
      </c>
      <c r="N3674">
        <v>1960</v>
      </c>
      <c r="O3674">
        <v>2007</v>
      </c>
      <c r="P3674" t="s">
        <v>454</v>
      </c>
      <c r="Q3674" t="s">
        <v>350</v>
      </c>
      <c r="R3674" t="s">
        <v>1228</v>
      </c>
      <c r="S3674" t="s">
        <v>585</v>
      </c>
      <c r="T3674" t="s">
        <v>1229</v>
      </c>
      <c r="U3674" t="s">
        <v>587</v>
      </c>
      <c r="V3674" t="s">
        <v>379</v>
      </c>
    </row>
    <row r="3675" spans="1:22">
      <c r="A3675">
        <v>63059</v>
      </c>
      <c r="B3675" t="s">
        <v>832</v>
      </c>
      <c r="C3675">
        <v>0.1</v>
      </c>
      <c r="D3675" t="s">
        <v>373</v>
      </c>
      <c r="E3675" t="s">
        <v>374</v>
      </c>
      <c r="F3675">
        <v>2007</v>
      </c>
      <c r="G3675">
        <v>93</v>
      </c>
      <c r="H3675" t="s">
        <v>32</v>
      </c>
      <c r="I3675" t="s">
        <v>131</v>
      </c>
      <c r="J3675" t="s">
        <v>1597</v>
      </c>
      <c r="K3675">
        <v>0.5</v>
      </c>
      <c r="L3675">
        <v>23.5</v>
      </c>
      <c r="M3675">
        <v>47</v>
      </c>
      <c r="N3675">
        <v>1960</v>
      </c>
      <c r="O3675">
        <v>2007</v>
      </c>
      <c r="P3675" t="s">
        <v>454</v>
      </c>
      <c r="Q3675" t="s">
        <v>350</v>
      </c>
      <c r="R3675" t="s">
        <v>832</v>
      </c>
      <c r="S3675" t="s">
        <v>585</v>
      </c>
      <c r="T3675" t="s">
        <v>833</v>
      </c>
      <c r="U3675" t="s">
        <v>587</v>
      </c>
      <c r="V3675" t="s">
        <v>379</v>
      </c>
    </row>
    <row r="3676" spans="1:22">
      <c r="A3676">
        <v>63060</v>
      </c>
      <c r="B3676" t="s">
        <v>863</v>
      </c>
      <c r="C3676">
        <v>0.1</v>
      </c>
      <c r="D3676" t="s">
        <v>373</v>
      </c>
      <c r="E3676" t="s">
        <v>374</v>
      </c>
      <c r="F3676">
        <v>2007</v>
      </c>
      <c r="G3676">
        <v>93</v>
      </c>
      <c r="H3676" t="s">
        <v>32</v>
      </c>
      <c r="I3676" t="s">
        <v>131</v>
      </c>
      <c r="J3676" t="s">
        <v>1597</v>
      </c>
      <c r="K3676">
        <v>0.5</v>
      </c>
      <c r="L3676">
        <v>23.5</v>
      </c>
      <c r="M3676">
        <v>47</v>
      </c>
      <c r="N3676">
        <v>1960</v>
      </c>
      <c r="O3676">
        <v>2007</v>
      </c>
      <c r="P3676" t="s">
        <v>454</v>
      </c>
      <c r="Q3676" t="s">
        <v>350</v>
      </c>
      <c r="R3676" t="s">
        <v>863</v>
      </c>
      <c r="S3676" t="s">
        <v>864</v>
      </c>
      <c r="T3676" t="s">
        <v>865</v>
      </c>
      <c r="U3676" t="s">
        <v>862</v>
      </c>
      <c r="V3676" t="s">
        <v>417</v>
      </c>
    </row>
    <row r="3677" spans="1:22">
      <c r="A3677">
        <v>63061</v>
      </c>
      <c r="B3677" t="s">
        <v>859</v>
      </c>
      <c r="C3677">
        <v>0.1</v>
      </c>
      <c r="D3677" t="s">
        <v>373</v>
      </c>
      <c r="E3677" t="s">
        <v>374</v>
      </c>
      <c r="F3677">
        <v>2007</v>
      </c>
      <c r="G3677">
        <v>93</v>
      </c>
      <c r="H3677" t="s">
        <v>32</v>
      </c>
      <c r="I3677" t="s">
        <v>131</v>
      </c>
      <c r="J3677" t="s">
        <v>1597</v>
      </c>
      <c r="K3677">
        <v>0.5</v>
      </c>
      <c r="L3677">
        <v>23.5</v>
      </c>
      <c r="M3677">
        <v>47</v>
      </c>
      <c r="N3677">
        <v>1960</v>
      </c>
      <c r="O3677">
        <v>2007</v>
      </c>
      <c r="P3677" t="s">
        <v>454</v>
      </c>
      <c r="Q3677" t="s">
        <v>350</v>
      </c>
      <c r="R3677" t="s">
        <v>859</v>
      </c>
      <c r="S3677" t="s">
        <v>860</v>
      </c>
      <c r="T3677" t="s">
        <v>861</v>
      </c>
      <c r="U3677" t="s">
        <v>862</v>
      </c>
      <c r="V3677" t="s">
        <v>417</v>
      </c>
    </row>
    <row r="3678" spans="1:22">
      <c r="A3678">
        <v>63062</v>
      </c>
      <c r="B3678" t="s">
        <v>868</v>
      </c>
      <c r="C3678">
        <v>0.1</v>
      </c>
      <c r="D3678" t="s">
        <v>373</v>
      </c>
      <c r="E3678" t="s">
        <v>374</v>
      </c>
      <c r="F3678">
        <v>2007</v>
      </c>
      <c r="G3678">
        <v>93</v>
      </c>
      <c r="H3678" t="s">
        <v>32</v>
      </c>
      <c r="I3678" t="s">
        <v>131</v>
      </c>
      <c r="J3678" t="s">
        <v>1597</v>
      </c>
      <c r="K3678">
        <v>0.5</v>
      </c>
      <c r="L3678">
        <v>23.5</v>
      </c>
      <c r="M3678">
        <v>47</v>
      </c>
      <c r="N3678">
        <v>1960</v>
      </c>
      <c r="O3678">
        <v>2007</v>
      </c>
      <c r="P3678" t="s">
        <v>454</v>
      </c>
      <c r="Q3678" t="s">
        <v>350</v>
      </c>
      <c r="R3678" t="s">
        <v>868</v>
      </c>
      <c r="S3678" t="s">
        <v>869</v>
      </c>
      <c r="T3678" t="s">
        <v>870</v>
      </c>
      <c r="U3678" t="s">
        <v>871</v>
      </c>
      <c r="V3678" t="s">
        <v>379</v>
      </c>
    </row>
    <row r="3679" spans="1:22">
      <c r="A3679">
        <v>63063</v>
      </c>
      <c r="B3679" t="s">
        <v>892</v>
      </c>
      <c r="C3679">
        <v>1.5</v>
      </c>
      <c r="D3679" t="s">
        <v>373</v>
      </c>
      <c r="E3679" t="s">
        <v>374</v>
      </c>
      <c r="F3679">
        <v>2007</v>
      </c>
      <c r="G3679">
        <v>93</v>
      </c>
      <c r="H3679" t="s">
        <v>32</v>
      </c>
      <c r="I3679" t="s">
        <v>131</v>
      </c>
      <c r="J3679" t="s">
        <v>1597</v>
      </c>
      <c r="K3679">
        <v>0.5</v>
      </c>
      <c r="L3679">
        <v>23.5</v>
      </c>
      <c r="M3679">
        <v>47</v>
      </c>
      <c r="N3679">
        <v>1960</v>
      </c>
      <c r="O3679">
        <v>2007</v>
      </c>
      <c r="P3679" t="s">
        <v>454</v>
      </c>
      <c r="Q3679" t="s">
        <v>350</v>
      </c>
      <c r="R3679" t="s">
        <v>892</v>
      </c>
      <c r="S3679" t="s">
        <v>498</v>
      </c>
      <c r="T3679" t="s">
        <v>893</v>
      </c>
      <c r="U3679" t="s">
        <v>459</v>
      </c>
      <c r="V3679" t="s">
        <v>379</v>
      </c>
    </row>
    <row r="3680" spans="1:22">
      <c r="A3680">
        <v>63064</v>
      </c>
      <c r="B3680" t="s">
        <v>1466</v>
      </c>
      <c r="C3680">
        <v>0.5</v>
      </c>
      <c r="D3680" t="s">
        <v>373</v>
      </c>
      <c r="E3680" t="s">
        <v>374</v>
      </c>
      <c r="F3680">
        <v>2007</v>
      </c>
      <c r="G3680">
        <v>93</v>
      </c>
      <c r="H3680" t="s">
        <v>32</v>
      </c>
      <c r="I3680" t="s">
        <v>131</v>
      </c>
      <c r="J3680" t="s">
        <v>1597</v>
      </c>
      <c r="K3680">
        <v>0.5</v>
      </c>
      <c r="L3680">
        <v>23.5</v>
      </c>
      <c r="M3680">
        <v>47</v>
      </c>
      <c r="N3680">
        <v>1960</v>
      </c>
      <c r="O3680">
        <v>2007</v>
      </c>
      <c r="P3680" t="s">
        <v>454</v>
      </c>
      <c r="Q3680" t="s">
        <v>350</v>
      </c>
      <c r="R3680" t="s">
        <v>1467</v>
      </c>
      <c r="S3680" t="s">
        <v>464</v>
      </c>
      <c r="T3680" t="s">
        <v>1468</v>
      </c>
      <c r="U3680" t="s">
        <v>459</v>
      </c>
      <c r="V3680" t="s">
        <v>379</v>
      </c>
    </row>
    <row r="3681" spans="1:22">
      <c r="A3681">
        <v>63065</v>
      </c>
      <c r="B3681" t="s">
        <v>879</v>
      </c>
      <c r="C3681">
        <v>0.5</v>
      </c>
      <c r="D3681" t="s">
        <v>373</v>
      </c>
      <c r="E3681" t="s">
        <v>374</v>
      </c>
      <c r="F3681">
        <v>2007</v>
      </c>
      <c r="G3681">
        <v>93</v>
      </c>
      <c r="H3681" t="s">
        <v>32</v>
      </c>
      <c r="I3681" t="s">
        <v>131</v>
      </c>
      <c r="J3681" t="s">
        <v>1597</v>
      </c>
      <c r="K3681">
        <v>0.5</v>
      </c>
      <c r="L3681">
        <v>23.5</v>
      </c>
      <c r="M3681">
        <v>47</v>
      </c>
      <c r="N3681">
        <v>1960</v>
      </c>
      <c r="O3681">
        <v>2007</v>
      </c>
      <c r="P3681" t="s">
        <v>454</v>
      </c>
      <c r="Q3681" t="s">
        <v>350</v>
      </c>
      <c r="R3681" t="s">
        <v>879</v>
      </c>
      <c r="S3681" t="s">
        <v>548</v>
      </c>
      <c r="T3681" t="s">
        <v>880</v>
      </c>
      <c r="U3681" t="s">
        <v>459</v>
      </c>
      <c r="V3681" t="s">
        <v>379</v>
      </c>
    </row>
    <row r="3682" spans="1:22">
      <c r="A3682">
        <v>63066</v>
      </c>
      <c r="B3682" t="s">
        <v>920</v>
      </c>
      <c r="C3682">
        <v>0.1</v>
      </c>
      <c r="D3682" t="s">
        <v>373</v>
      </c>
      <c r="E3682" t="s">
        <v>374</v>
      </c>
      <c r="F3682">
        <v>2007</v>
      </c>
      <c r="G3682">
        <v>93</v>
      </c>
      <c r="H3682" t="s">
        <v>32</v>
      </c>
      <c r="I3682" t="s">
        <v>131</v>
      </c>
      <c r="J3682" t="s">
        <v>1597</v>
      </c>
      <c r="K3682">
        <v>0.5</v>
      </c>
      <c r="L3682">
        <v>23.5</v>
      </c>
      <c r="M3682">
        <v>47</v>
      </c>
      <c r="N3682">
        <v>1960</v>
      </c>
      <c r="O3682">
        <v>2007</v>
      </c>
      <c r="P3682" t="s">
        <v>454</v>
      </c>
      <c r="Q3682" t="s">
        <v>350</v>
      </c>
      <c r="R3682" t="s">
        <v>920</v>
      </c>
      <c r="S3682" t="s">
        <v>921</v>
      </c>
      <c r="T3682" t="s">
        <v>922</v>
      </c>
      <c r="U3682" t="s">
        <v>459</v>
      </c>
      <c r="V3682" t="s">
        <v>379</v>
      </c>
    </row>
    <row r="3683" spans="1:22">
      <c r="A3683">
        <v>63067</v>
      </c>
      <c r="B3683" t="s">
        <v>1534</v>
      </c>
      <c r="C3683">
        <v>0.1</v>
      </c>
      <c r="D3683" t="s">
        <v>373</v>
      </c>
      <c r="E3683" t="s">
        <v>374</v>
      </c>
      <c r="F3683">
        <v>2007</v>
      </c>
      <c r="G3683">
        <v>93</v>
      </c>
      <c r="H3683" t="s">
        <v>32</v>
      </c>
      <c r="I3683" t="s">
        <v>131</v>
      </c>
      <c r="J3683" t="s">
        <v>1597</v>
      </c>
      <c r="K3683">
        <v>0.5</v>
      </c>
      <c r="L3683">
        <v>23.5</v>
      </c>
      <c r="M3683">
        <v>47</v>
      </c>
      <c r="N3683">
        <v>1960</v>
      </c>
      <c r="O3683">
        <v>2007</v>
      </c>
      <c r="P3683" t="s">
        <v>454</v>
      </c>
      <c r="Q3683" t="s">
        <v>350</v>
      </c>
      <c r="R3683" t="s">
        <v>1535</v>
      </c>
      <c r="S3683" t="s">
        <v>1536</v>
      </c>
      <c r="T3683" t="s">
        <v>898</v>
      </c>
      <c r="U3683" t="s">
        <v>459</v>
      </c>
      <c r="V3683" t="s">
        <v>379</v>
      </c>
    </row>
    <row r="3684" spans="1:22">
      <c r="A3684">
        <v>63068</v>
      </c>
      <c r="B3684" t="s">
        <v>466</v>
      </c>
      <c r="C3684">
        <v>0.1</v>
      </c>
      <c r="D3684" t="s">
        <v>373</v>
      </c>
      <c r="E3684" t="s">
        <v>374</v>
      </c>
      <c r="F3684">
        <v>2007</v>
      </c>
      <c r="G3684">
        <v>93</v>
      </c>
      <c r="H3684" t="s">
        <v>32</v>
      </c>
      <c r="I3684" t="s">
        <v>131</v>
      </c>
      <c r="J3684" t="s">
        <v>1597</v>
      </c>
      <c r="K3684">
        <v>0.5</v>
      </c>
      <c r="L3684">
        <v>23.5</v>
      </c>
      <c r="M3684">
        <v>47</v>
      </c>
      <c r="N3684">
        <v>1960</v>
      </c>
      <c r="O3684">
        <v>2007</v>
      </c>
      <c r="P3684" t="s">
        <v>454</v>
      </c>
      <c r="Q3684" t="s">
        <v>350</v>
      </c>
      <c r="R3684" t="s">
        <v>466</v>
      </c>
      <c r="S3684" t="s">
        <v>467</v>
      </c>
      <c r="T3684" t="s">
        <v>468</v>
      </c>
      <c r="U3684" t="s">
        <v>459</v>
      </c>
      <c r="V3684" t="s">
        <v>379</v>
      </c>
    </row>
    <row r="3685" spans="1:22">
      <c r="A3685">
        <v>63069</v>
      </c>
      <c r="B3685" t="s">
        <v>887</v>
      </c>
      <c r="C3685">
        <v>0.1</v>
      </c>
      <c r="D3685" t="s">
        <v>373</v>
      </c>
      <c r="E3685" t="s">
        <v>374</v>
      </c>
      <c r="F3685">
        <v>2007</v>
      </c>
      <c r="G3685">
        <v>93</v>
      </c>
      <c r="H3685" t="s">
        <v>32</v>
      </c>
      <c r="I3685" t="s">
        <v>131</v>
      </c>
      <c r="J3685" t="s">
        <v>1597</v>
      </c>
      <c r="K3685">
        <v>0.5</v>
      </c>
      <c r="L3685">
        <v>23.5</v>
      </c>
      <c r="M3685">
        <v>47</v>
      </c>
      <c r="N3685">
        <v>1960</v>
      </c>
      <c r="O3685">
        <v>2007</v>
      </c>
      <c r="P3685" t="s">
        <v>454</v>
      </c>
      <c r="Q3685" t="s">
        <v>350</v>
      </c>
      <c r="R3685" t="s">
        <v>887</v>
      </c>
      <c r="S3685" t="s">
        <v>498</v>
      </c>
      <c r="T3685" t="s">
        <v>888</v>
      </c>
      <c r="U3685" t="s">
        <v>459</v>
      </c>
      <c r="V3685" t="s">
        <v>379</v>
      </c>
    </row>
    <row r="3686" spans="1:22">
      <c r="A3686">
        <v>63070</v>
      </c>
      <c r="B3686" t="s">
        <v>912</v>
      </c>
      <c r="C3686">
        <v>0.1</v>
      </c>
      <c r="D3686" t="s">
        <v>373</v>
      </c>
      <c r="E3686" t="s">
        <v>374</v>
      </c>
      <c r="F3686">
        <v>2007</v>
      </c>
      <c r="G3686">
        <v>93</v>
      </c>
      <c r="H3686" t="s">
        <v>32</v>
      </c>
      <c r="I3686" t="s">
        <v>131</v>
      </c>
      <c r="J3686" t="s">
        <v>1597</v>
      </c>
      <c r="K3686">
        <v>0.5</v>
      </c>
      <c r="L3686">
        <v>23.5</v>
      </c>
      <c r="M3686">
        <v>47</v>
      </c>
      <c r="N3686">
        <v>1960</v>
      </c>
      <c r="O3686">
        <v>2007</v>
      </c>
      <c r="P3686" t="s">
        <v>454</v>
      </c>
      <c r="Q3686" t="s">
        <v>350</v>
      </c>
      <c r="R3686" t="s">
        <v>912</v>
      </c>
      <c r="S3686" t="s">
        <v>464</v>
      </c>
      <c r="T3686" t="s">
        <v>913</v>
      </c>
      <c r="U3686" t="s">
        <v>459</v>
      </c>
      <c r="V3686" t="s">
        <v>379</v>
      </c>
    </row>
    <row r="3687" spans="1:22">
      <c r="A3687">
        <v>63071</v>
      </c>
      <c r="B3687" t="s">
        <v>899</v>
      </c>
      <c r="C3687">
        <v>0.1</v>
      </c>
      <c r="D3687" t="s">
        <v>373</v>
      </c>
      <c r="E3687" t="s">
        <v>374</v>
      </c>
      <c r="F3687">
        <v>2007</v>
      </c>
      <c r="G3687">
        <v>93</v>
      </c>
      <c r="H3687" t="s">
        <v>32</v>
      </c>
      <c r="I3687" t="s">
        <v>131</v>
      </c>
      <c r="J3687" t="s">
        <v>1597</v>
      </c>
      <c r="K3687">
        <v>0.5</v>
      </c>
      <c r="L3687">
        <v>23.5</v>
      </c>
      <c r="M3687">
        <v>47</v>
      </c>
      <c r="N3687">
        <v>1960</v>
      </c>
      <c r="O3687">
        <v>2007</v>
      </c>
      <c r="P3687" t="s">
        <v>454</v>
      </c>
      <c r="Q3687" t="s">
        <v>350</v>
      </c>
      <c r="R3687" t="s">
        <v>899</v>
      </c>
      <c r="S3687" t="s">
        <v>728</v>
      </c>
      <c r="T3687" t="s">
        <v>900</v>
      </c>
      <c r="U3687" t="s">
        <v>459</v>
      </c>
      <c r="V3687" t="s">
        <v>379</v>
      </c>
    </row>
    <row r="3688" spans="1:22">
      <c r="A3688">
        <v>63072</v>
      </c>
      <c r="B3688" t="s">
        <v>904</v>
      </c>
      <c r="C3688">
        <v>0.1</v>
      </c>
      <c r="D3688" t="s">
        <v>373</v>
      </c>
      <c r="E3688" t="s">
        <v>374</v>
      </c>
      <c r="F3688">
        <v>2007</v>
      </c>
      <c r="G3688">
        <v>93</v>
      </c>
      <c r="H3688" t="s">
        <v>32</v>
      </c>
      <c r="I3688" t="s">
        <v>131</v>
      </c>
      <c r="J3688" t="s">
        <v>1597</v>
      </c>
      <c r="K3688">
        <v>0.5</v>
      </c>
      <c r="L3688">
        <v>23.5</v>
      </c>
      <c r="M3688">
        <v>47</v>
      </c>
      <c r="N3688">
        <v>1960</v>
      </c>
      <c r="O3688">
        <v>2007</v>
      </c>
      <c r="P3688" t="s">
        <v>454</v>
      </c>
      <c r="Q3688" t="s">
        <v>350</v>
      </c>
      <c r="R3688" t="s">
        <v>905</v>
      </c>
      <c r="S3688" t="s">
        <v>541</v>
      </c>
      <c r="T3688" t="s">
        <v>906</v>
      </c>
      <c r="U3688" t="s">
        <v>459</v>
      </c>
      <c r="V3688" t="s">
        <v>379</v>
      </c>
    </row>
    <row r="3689" spans="1:22">
      <c r="A3689">
        <v>63073</v>
      </c>
      <c r="B3689" t="s">
        <v>1473</v>
      </c>
      <c r="C3689">
        <v>0.1</v>
      </c>
      <c r="D3689" t="s">
        <v>373</v>
      </c>
      <c r="E3689" t="s">
        <v>374</v>
      </c>
      <c r="F3689">
        <v>2007</v>
      </c>
      <c r="G3689">
        <v>93</v>
      </c>
      <c r="H3689" t="s">
        <v>32</v>
      </c>
      <c r="I3689" t="s">
        <v>131</v>
      </c>
      <c r="J3689" t="s">
        <v>1597</v>
      </c>
      <c r="K3689">
        <v>0.5</v>
      </c>
      <c r="L3689">
        <v>23.5</v>
      </c>
      <c r="M3689">
        <v>47</v>
      </c>
      <c r="N3689">
        <v>1960</v>
      </c>
      <c r="O3689">
        <v>2007</v>
      </c>
      <c r="P3689" t="s">
        <v>454</v>
      </c>
      <c r="Q3689" t="s">
        <v>350</v>
      </c>
      <c r="R3689" t="s">
        <v>1473</v>
      </c>
      <c r="S3689" t="s">
        <v>548</v>
      </c>
      <c r="T3689" t="s">
        <v>1474</v>
      </c>
      <c r="U3689" t="s">
        <v>459</v>
      </c>
      <c r="V3689" t="s">
        <v>379</v>
      </c>
    </row>
    <row r="3690" spans="1:22">
      <c r="A3690">
        <v>63074</v>
      </c>
      <c r="B3690" t="s">
        <v>885</v>
      </c>
      <c r="C3690">
        <v>0.1</v>
      </c>
      <c r="D3690" t="s">
        <v>373</v>
      </c>
      <c r="E3690" t="s">
        <v>374</v>
      </c>
      <c r="F3690">
        <v>2007</v>
      </c>
      <c r="G3690">
        <v>93</v>
      </c>
      <c r="H3690" t="s">
        <v>32</v>
      </c>
      <c r="I3690" t="s">
        <v>131</v>
      </c>
      <c r="J3690" t="s">
        <v>1597</v>
      </c>
      <c r="K3690">
        <v>0.5</v>
      </c>
      <c r="L3690">
        <v>23.5</v>
      </c>
      <c r="M3690">
        <v>47</v>
      </c>
      <c r="N3690">
        <v>1960</v>
      </c>
      <c r="O3690">
        <v>2007</v>
      </c>
      <c r="P3690" t="s">
        <v>454</v>
      </c>
      <c r="Q3690" t="s">
        <v>350</v>
      </c>
      <c r="R3690" t="s">
        <v>885</v>
      </c>
      <c r="S3690" t="s">
        <v>730</v>
      </c>
      <c r="T3690" t="s">
        <v>886</v>
      </c>
      <c r="U3690" t="s">
        <v>459</v>
      </c>
      <c r="V3690" t="s">
        <v>379</v>
      </c>
    </row>
    <row r="3691" spans="1:22">
      <c r="A3691">
        <v>63075</v>
      </c>
      <c r="B3691" t="s">
        <v>1527</v>
      </c>
      <c r="C3691">
        <v>0.1</v>
      </c>
      <c r="D3691" t="s">
        <v>373</v>
      </c>
      <c r="E3691" t="s">
        <v>374</v>
      </c>
      <c r="F3691">
        <v>2007</v>
      </c>
      <c r="G3691">
        <v>93</v>
      </c>
      <c r="H3691" t="s">
        <v>32</v>
      </c>
      <c r="I3691" t="s">
        <v>131</v>
      </c>
      <c r="J3691" t="s">
        <v>1597</v>
      </c>
      <c r="K3691">
        <v>0.5</v>
      </c>
      <c r="L3691">
        <v>23.5</v>
      </c>
      <c r="M3691">
        <v>47</v>
      </c>
      <c r="N3691">
        <v>1960</v>
      </c>
      <c r="O3691">
        <v>2007</v>
      </c>
      <c r="P3691" t="s">
        <v>454</v>
      </c>
      <c r="Q3691" t="s">
        <v>350</v>
      </c>
      <c r="R3691" t="s">
        <v>1527</v>
      </c>
      <c r="S3691" t="s">
        <v>1528</v>
      </c>
      <c r="T3691" t="s">
        <v>1529</v>
      </c>
      <c r="U3691" t="s">
        <v>687</v>
      </c>
      <c r="V3691" t="s">
        <v>379</v>
      </c>
    </row>
    <row r="3692" spans="1:22">
      <c r="A3692">
        <v>63076</v>
      </c>
      <c r="B3692" t="s">
        <v>949</v>
      </c>
      <c r="C3692">
        <v>3.5</v>
      </c>
      <c r="D3692" t="s">
        <v>373</v>
      </c>
      <c r="E3692" t="s">
        <v>374</v>
      </c>
      <c r="F3692">
        <v>2007</v>
      </c>
      <c r="G3692">
        <v>93</v>
      </c>
      <c r="H3692" t="s">
        <v>32</v>
      </c>
      <c r="I3692" t="s">
        <v>131</v>
      </c>
      <c r="J3692" t="s">
        <v>1597</v>
      </c>
      <c r="K3692">
        <v>0.5</v>
      </c>
      <c r="L3692">
        <v>23.5</v>
      </c>
      <c r="M3692">
        <v>47</v>
      </c>
      <c r="N3692">
        <v>1960</v>
      </c>
      <c r="O3692">
        <v>2007</v>
      </c>
      <c r="P3692" t="s">
        <v>454</v>
      </c>
      <c r="Q3692" t="s">
        <v>350</v>
      </c>
      <c r="R3692" t="s">
        <v>949</v>
      </c>
      <c r="S3692" t="s">
        <v>950</v>
      </c>
      <c r="T3692" t="s">
        <v>951</v>
      </c>
      <c r="U3692" t="s">
        <v>618</v>
      </c>
      <c r="V3692" t="s">
        <v>379</v>
      </c>
    </row>
    <row r="3693" spans="1:22">
      <c r="A3693">
        <v>63077</v>
      </c>
      <c r="B3693" t="s">
        <v>952</v>
      </c>
      <c r="C3693">
        <v>0.1</v>
      </c>
      <c r="D3693" t="s">
        <v>373</v>
      </c>
      <c r="E3693" t="s">
        <v>374</v>
      </c>
      <c r="F3693">
        <v>2007</v>
      </c>
      <c r="G3693">
        <v>93</v>
      </c>
      <c r="H3693" t="s">
        <v>32</v>
      </c>
      <c r="I3693" t="s">
        <v>131</v>
      </c>
      <c r="J3693" t="s">
        <v>1597</v>
      </c>
      <c r="K3693">
        <v>0.5</v>
      </c>
      <c r="L3693">
        <v>23.5</v>
      </c>
      <c r="M3693">
        <v>47</v>
      </c>
      <c r="N3693">
        <v>1960</v>
      </c>
      <c r="O3693">
        <v>2007</v>
      </c>
      <c r="P3693" t="s">
        <v>454</v>
      </c>
      <c r="Q3693" t="s">
        <v>350</v>
      </c>
      <c r="R3693" t="s">
        <v>952</v>
      </c>
      <c r="S3693" t="s">
        <v>953</v>
      </c>
      <c r="T3693" t="s">
        <v>954</v>
      </c>
      <c r="U3693" t="s">
        <v>618</v>
      </c>
      <c r="V3693" t="s">
        <v>379</v>
      </c>
    </row>
    <row r="3694" spans="1:22">
      <c r="A3694">
        <v>63078</v>
      </c>
      <c r="B3694" t="s">
        <v>955</v>
      </c>
      <c r="C3694">
        <v>0.1</v>
      </c>
      <c r="D3694" t="s">
        <v>373</v>
      </c>
      <c r="E3694" t="s">
        <v>374</v>
      </c>
      <c r="F3694">
        <v>2007</v>
      </c>
      <c r="G3694">
        <v>93</v>
      </c>
      <c r="H3694" t="s">
        <v>32</v>
      </c>
      <c r="I3694" t="s">
        <v>131</v>
      </c>
      <c r="J3694" t="s">
        <v>1597</v>
      </c>
      <c r="K3694">
        <v>0.5</v>
      </c>
      <c r="L3694">
        <v>23.5</v>
      </c>
      <c r="M3694">
        <v>47</v>
      </c>
      <c r="N3694">
        <v>1960</v>
      </c>
      <c r="O3694">
        <v>2007</v>
      </c>
      <c r="P3694" t="s">
        <v>454</v>
      </c>
      <c r="Q3694" t="s">
        <v>350</v>
      </c>
      <c r="R3694" t="s">
        <v>955</v>
      </c>
      <c r="S3694" t="s">
        <v>689</v>
      </c>
      <c r="T3694" t="s">
        <v>956</v>
      </c>
      <c r="U3694" t="s">
        <v>618</v>
      </c>
      <c r="V3694" t="s">
        <v>379</v>
      </c>
    </row>
    <row r="3695" spans="1:22">
      <c r="A3695">
        <v>63079</v>
      </c>
      <c r="B3695" t="s">
        <v>957</v>
      </c>
      <c r="C3695">
        <v>0.1</v>
      </c>
      <c r="D3695" t="s">
        <v>373</v>
      </c>
      <c r="E3695" t="s">
        <v>374</v>
      </c>
      <c r="F3695">
        <v>2007</v>
      </c>
      <c r="G3695">
        <v>93</v>
      </c>
      <c r="H3695" t="s">
        <v>32</v>
      </c>
      <c r="I3695" t="s">
        <v>131</v>
      </c>
      <c r="J3695" t="s">
        <v>1597</v>
      </c>
      <c r="K3695">
        <v>0.5</v>
      </c>
      <c r="L3695">
        <v>23.5</v>
      </c>
      <c r="M3695">
        <v>47</v>
      </c>
      <c r="N3695">
        <v>1960</v>
      </c>
      <c r="O3695">
        <v>2007</v>
      </c>
      <c r="P3695" t="s">
        <v>454</v>
      </c>
      <c r="Q3695" t="s">
        <v>350</v>
      </c>
      <c r="R3695" t="s">
        <v>957</v>
      </c>
      <c r="S3695" t="s">
        <v>689</v>
      </c>
      <c r="T3695" t="s">
        <v>958</v>
      </c>
      <c r="U3695" t="s">
        <v>618</v>
      </c>
      <c r="V3695" t="s">
        <v>379</v>
      </c>
    </row>
    <row r="3696" spans="1:22">
      <c r="A3696">
        <v>63080</v>
      </c>
      <c r="B3696" t="s">
        <v>1480</v>
      </c>
      <c r="C3696">
        <v>0.1</v>
      </c>
      <c r="D3696" t="s">
        <v>373</v>
      </c>
      <c r="E3696" t="s">
        <v>374</v>
      </c>
      <c r="F3696">
        <v>2007</v>
      </c>
      <c r="G3696">
        <v>93</v>
      </c>
      <c r="H3696" t="s">
        <v>32</v>
      </c>
      <c r="I3696" t="s">
        <v>131</v>
      </c>
      <c r="J3696" t="s">
        <v>1597</v>
      </c>
      <c r="K3696">
        <v>0.5</v>
      </c>
      <c r="L3696">
        <v>23.5</v>
      </c>
      <c r="M3696">
        <v>47</v>
      </c>
      <c r="N3696">
        <v>1960</v>
      </c>
      <c r="O3696">
        <v>2007</v>
      </c>
      <c r="P3696" t="s">
        <v>454</v>
      </c>
      <c r="Q3696" t="s">
        <v>350</v>
      </c>
      <c r="R3696" t="s">
        <v>1480</v>
      </c>
      <c r="S3696" t="s">
        <v>689</v>
      </c>
      <c r="T3696" t="s">
        <v>1481</v>
      </c>
      <c r="U3696" t="s">
        <v>618</v>
      </c>
      <c r="V3696" t="s">
        <v>379</v>
      </c>
    </row>
    <row r="3697" spans="1:22">
      <c r="A3697">
        <v>63081</v>
      </c>
      <c r="B3697" t="s">
        <v>1598</v>
      </c>
      <c r="C3697">
        <v>0.1</v>
      </c>
      <c r="D3697" t="s">
        <v>373</v>
      </c>
      <c r="E3697" t="s">
        <v>374</v>
      </c>
      <c r="F3697">
        <v>2007</v>
      </c>
      <c r="G3697">
        <v>93</v>
      </c>
      <c r="H3697" t="s">
        <v>32</v>
      </c>
      <c r="I3697" t="s">
        <v>131</v>
      </c>
      <c r="J3697" t="s">
        <v>1597</v>
      </c>
      <c r="K3697">
        <v>0.5</v>
      </c>
      <c r="L3697">
        <v>23.5</v>
      </c>
      <c r="M3697">
        <v>47</v>
      </c>
      <c r="N3697">
        <v>1960</v>
      </c>
      <c r="O3697">
        <v>2007</v>
      </c>
      <c r="P3697" t="s">
        <v>454</v>
      </c>
      <c r="Q3697" t="s">
        <v>350</v>
      </c>
      <c r="R3697" t="s">
        <v>1598</v>
      </c>
      <c r="S3697" t="s">
        <v>947</v>
      </c>
      <c r="T3697" t="s">
        <v>1599</v>
      </c>
      <c r="U3697" t="s">
        <v>618</v>
      </c>
      <c r="V3697" t="s">
        <v>379</v>
      </c>
    </row>
    <row r="3698" spans="1:22">
      <c r="A3698">
        <v>63082</v>
      </c>
      <c r="B3698" t="s">
        <v>959</v>
      </c>
      <c r="C3698">
        <v>3.5</v>
      </c>
      <c r="D3698" t="s">
        <v>373</v>
      </c>
      <c r="E3698" t="s">
        <v>374</v>
      </c>
      <c r="F3698">
        <v>2007</v>
      </c>
      <c r="G3698">
        <v>93</v>
      </c>
      <c r="H3698" t="s">
        <v>32</v>
      </c>
      <c r="I3698" t="s">
        <v>131</v>
      </c>
      <c r="J3698" t="s">
        <v>1597</v>
      </c>
      <c r="K3698">
        <v>0.5</v>
      </c>
      <c r="L3698">
        <v>23.5</v>
      </c>
      <c r="M3698">
        <v>47</v>
      </c>
      <c r="N3698">
        <v>1960</v>
      </c>
      <c r="O3698">
        <v>2007</v>
      </c>
      <c r="P3698" t="s">
        <v>454</v>
      </c>
      <c r="Q3698" t="s">
        <v>350</v>
      </c>
      <c r="R3698" t="s">
        <v>959</v>
      </c>
      <c r="S3698" t="s">
        <v>960</v>
      </c>
      <c r="T3698" t="s">
        <v>433</v>
      </c>
      <c r="U3698" t="s">
        <v>961</v>
      </c>
      <c r="V3698" t="s">
        <v>379</v>
      </c>
    </row>
    <row r="3699" spans="1:22">
      <c r="A3699">
        <v>63083</v>
      </c>
      <c r="B3699" t="s">
        <v>964</v>
      </c>
      <c r="C3699">
        <v>0.1</v>
      </c>
      <c r="D3699" t="s">
        <v>373</v>
      </c>
      <c r="E3699" t="s">
        <v>374</v>
      </c>
      <c r="F3699">
        <v>2007</v>
      </c>
      <c r="G3699">
        <v>93</v>
      </c>
      <c r="H3699" t="s">
        <v>32</v>
      </c>
      <c r="I3699" t="s">
        <v>131</v>
      </c>
      <c r="J3699" t="s">
        <v>1597</v>
      </c>
      <c r="K3699">
        <v>0.5</v>
      </c>
      <c r="L3699">
        <v>23.5</v>
      </c>
      <c r="M3699">
        <v>47</v>
      </c>
      <c r="N3699">
        <v>1960</v>
      </c>
      <c r="O3699">
        <v>2007</v>
      </c>
      <c r="P3699" t="s">
        <v>454</v>
      </c>
      <c r="Q3699" t="s">
        <v>350</v>
      </c>
      <c r="R3699" t="s">
        <v>964</v>
      </c>
      <c r="S3699" t="s">
        <v>399</v>
      </c>
      <c r="T3699" t="s">
        <v>965</v>
      </c>
      <c r="U3699" t="s">
        <v>391</v>
      </c>
      <c r="V3699" t="s">
        <v>392</v>
      </c>
    </row>
    <row r="3700" spans="1:22">
      <c r="A3700">
        <v>63084</v>
      </c>
      <c r="B3700" t="s">
        <v>976</v>
      </c>
      <c r="C3700">
        <v>0.5</v>
      </c>
      <c r="D3700" t="s">
        <v>373</v>
      </c>
      <c r="E3700" t="s">
        <v>374</v>
      </c>
      <c r="F3700">
        <v>2007</v>
      </c>
      <c r="G3700">
        <v>93</v>
      </c>
      <c r="H3700" t="s">
        <v>32</v>
      </c>
      <c r="I3700" t="s">
        <v>131</v>
      </c>
      <c r="J3700" t="s">
        <v>1597</v>
      </c>
      <c r="K3700">
        <v>0.5</v>
      </c>
      <c r="L3700">
        <v>23.5</v>
      </c>
      <c r="M3700">
        <v>47</v>
      </c>
      <c r="N3700">
        <v>1960</v>
      </c>
      <c r="O3700">
        <v>2007</v>
      </c>
      <c r="P3700" t="s">
        <v>454</v>
      </c>
      <c r="Q3700" t="s">
        <v>350</v>
      </c>
      <c r="R3700" t="s">
        <v>977</v>
      </c>
      <c r="S3700" t="s">
        <v>978</v>
      </c>
      <c r="T3700" t="s">
        <v>529</v>
      </c>
      <c r="U3700" t="s">
        <v>530</v>
      </c>
      <c r="V3700" t="s">
        <v>379</v>
      </c>
    </row>
    <row r="3701" spans="1:22">
      <c r="A3701">
        <v>63085</v>
      </c>
      <c r="B3701" t="s">
        <v>527</v>
      </c>
      <c r="C3701">
        <v>0.5</v>
      </c>
      <c r="D3701" t="s">
        <v>373</v>
      </c>
      <c r="E3701" t="s">
        <v>374</v>
      </c>
      <c r="F3701">
        <v>2007</v>
      </c>
      <c r="G3701">
        <v>93</v>
      </c>
      <c r="H3701" t="s">
        <v>32</v>
      </c>
      <c r="I3701" t="s">
        <v>131</v>
      </c>
      <c r="J3701" t="s">
        <v>1597</v>
      </c>
      <c r="K3701">
        <v>0.5</v>
      </c>
      <c r="L3701">
        <v>23.5</v>
      </c>
      <c r="M3701">
        <v>47</v>
      </c>
      <c r="N3701">
        <v>1960</v>
      </c>
      <c r="O3701">
        <v>2007</v>
      </c>
      <c r="P3701" t="s">
        <v>454</v>
      </c>
      <c r="Q3701" t="s">
        <v>350</v>
      </c>
      <c r="R3701" t="s">
        <v>527</v>
      </c>
      <c r="S3701" t="s">
        <v>528</v>
      </c>
      <c r="T3701" t="s">
        <v>529</v>
      </c>
      <c r="U3701" t="s">
        <v>530</v>
      </c>
      <c r="V3701" t="s">
        <v>379</v>
      </c>
    </row>
    <row r="3702" spans="1:22">
      <c r="A3702">
        <v>63086</v>
      </c>
      <c r="B3702" t="s">
        <v>985</v>
      </c>
      <c r="C3702">
        <v>7.5</v>
      </c>
      <c r="D3702" t="s">
        <v>373</v>
      </c>
      <c r="E3702" t="s">
        <v>374</v>
      </c>
      <c r="F3702">
        <v>2007</v>
      </c>
      <c r="G3702">
        <v>93</v>
      </c>
      <c r="H3702" t="s">
        <v>32</v>
      </c>
      <c r="I3702" t="s">
        <v>131</v>
      </c>
      <c r="J3702" t="s">
        <v>1597</v>
      </c>
      <c r="K3702">
        <v>0.5</v>
      </c>
      <c r="L3702">
        <v>23.5</v>
      </c>
      <c r="M3702">
        <v>47</v>
      </c>
      <c r="N3702">
        <v>1960</v>
      </c>
      <c r="O3702">
        <v>2007</v>
      </c>
      <c r="P3702" t="s">
        <v>454</v>
      </c>
      <c r="Q3702" t="s">
        <v>350</v>
      </c>
      <c r="R3702" t="s">
        <v>985</v>
      </c>
      <c r="S3702" t="s">
        <v>447</v>
      </c>
      <c r="T3702" t="s">
        <v>433</v>
      </c>
      <c r="U3702" t="s">
        <v>449</v>
      </c>
      <c r="V3702" t="s">
        <v>417</v>
      </c>
    </row>
    <row r="3703" spans="1:22">
      <c r="A3703">
        <v>63087</v>
      </c>
      <c r="B3703" t="s">
        <v>992</v>
      </c>
      <c r="C3703">
        <v>3.5</v>
      </c>
      <c r="D3703" t="s">
        <v>373</v>
      </c>
      <c r="E3703" t="s">
        <v>374</v>
      </c>
      <c r="F3703">
        <v>2007</v>
      </c>
      <c r="G3703">
        <v>93</v>
      </c>
      <c r="H3703" t="s">
        <v>32</v>
      </c>
      <c r="I3703" t="s">
        <v>131</v>
      </c>
      <c r="J3703" t="s">
        <v>1597</v>
      </c>
      <c r="K3703">
        <v>0.5</v>
      </c>
      <c r="L3703">
        <v>23.5</v>
      </c>
      <c r="M3703">
        <v>47</v>
      </c>
      <c r="N3703">
        <v>1960</v>
      </c>
      <c r="O3703">
        <v>2007</v>
      </c>
      <c r="P3703" t="s">
        <v>454</v>
      </c>
      <c r="Q3703" t="s">
        <v>350</v>
      </c>
      <c r="R3703" t="s">
        <v>992</v>
      </c>
      <c r="S3703" t="s">
        <v>447</v>
      </c>
      <c r="T3703" t="s">
        <v>993</v>
      </c>
      <c r="U3703" t="s">
        <v>449</v>
      </c>
      <c r="V3703" t="s">
        <v>417</v>
      </c>
    </row>
    <row r="3704" spans="1:22">
      <c r="A3704">
        <v>63088</v>
      </c>
      <c r="B3704" t="s">
        <v>996</v>
      </c>
      <c r="C3704">
        <v>0.5</v>
      </c>
      <c r="D3704" t="s">
        <v>373</v>
      </c>
      <c r="E3704" t="s">
        <v>374</v>
      </c>
      <c r="F3704">
        <v>2007</v>
      </c>
      <c r="G3704">
        <v>93</v>
      </c>
      <c r="H3704" t="s">
        <v>32</v>
      </c>
      <c r="I3704" t="s">
        <v>131</v>
      </c>
      <c r="J3704" t="s">
        <v>1597</v>
      </c>
      <c r="K3704">
        <v>0.5</v>
      </c>
      <c r="L3704">
        <v>23.5</v>
      </c>
      <c r="M3704">
        <v>47</v>
      </c>
      <c r="N3704">
        <v>1960</v>
      </c>
      <c r="O3704">
        <v>2007</v>
      </c>
      <c r="P3704" t="s">
        <v>454</v>
      </c>
      <c r="Q3704" t="s">
        <v>350</v>
      </c>
      <c r="R3704" t="s">
        <v>996</v>
      </c>
      <c r="S3704" t="s">
        <v>447</v>
      </c>
      <c r="T3704" t="s">
        <v>997</v>
      </c>
      <c r="U3704" t="s">
        <v>449</v>
      </c>
      <c r="V3704" t="s">
        <v>417</v>
      </c>
    </row>
    <row r="3705" spans="1:22">
      <c r="A3705">
        <v>63089</v>
      </c>
      <c r="B3705" t="s">
        <v>1374</v>
      </c>
      <c r="C3705">
        <v>0.1</v>
      </c>
      <c r="D3705" t="s">
        <v>373</v>
      </c>
      <c r="E3705" t="s">
        <v>374</v>
      </c>
      <c r="F3705">
        <v>2007</v>
      </c>
      <c r="G3705">
        <v>93</v>
      </c>
      <c r="H3705" t="s">
        <v>32</v>
      </c>
      <c r="I3705" t="s">
        <v>131</v>
      </c>
      <c r="J3705" t="s">
        <v>1597</v>
      </c>
      <c r="K3705">
        <v>0.5</v>
      </c>
      <c r="L3705">
        <v>23.5</v>
      </c>
      <c r="M3705">
        <v>47</v>
      </c>
      <c r="N3705">
        <v>1960</v>
      </c>
      <c r="O3705">
        <v>2007</v>
      </c>
      <c r="P3705" t="s">
        <v>454</v>
      </c>
      <c r="Q3705" t="s">
        <v>350</v>
      </c>
      <c r="R3705" t="s">
        <v>1374</v>
      </c>
      <c r="S3705" t="s">
        <v>447</v>
      </c>
      <c r="T3705" t="s">
        <v>1375</v>
      </c>
      <c r="U3705" t="s">
        <v>449</v>
      </c>
      <c r="V3705" t="s">
        <v>417</v>
      </c>
    </row>
    <row r="3706" spans="1:22">
      <c r="A3706">
        <v>63090</v>
      </c>
      <c r="B3706" t="s">
        <v>1488</v>
      </c>
      <c r="C3706">
        <v>0.1</v>
      </c>
      <c r="D3706" t="s">
        <v>373</v>
      </c>
      <c r="E3706" t="s">
        <v>374</v>
      </c>
      <c r="F3706">
        <v>2007</v>
      </c>
      <c r="G3706">
        <v>93</v>
      </c>
      <c r="H3706" t="s">
        <v>32</v>
      </c>
      <c r="I3706" t="s">
        <v>131</v>
      </c>
      <c r="J3706" t="s">
        <v>1597</v>
      </c>
      <c r="K3706">
        <v>0.5</v>
      </c>
      <c r="L3706">
        <v>23.5</v>
      </c>
      <c r="M3706">
        <v>47</v>
      </c>
      <c r="N3706">
        <v>1960</v>
      </c>
      <c r="O3706">
        <v>2007</v>
      </c>
      <c r="P3706" t="s">
        <v>454</v>
      </c>
      <c r="Q3706" t="s">
        <v>350</v>
      </c>
      <c r="R3706" t="s">
        <v>1488</v>
      </c>
      <c r="S3706" t="s">
        <v>1010</v>
      </c>
      <c r="T3706" t="s">
        <v>1489</v>
      </c>
      <c r="U3706" t="s">
        <v>1011</v>
      </c>
      <c r="V3706" t="s">
        <v>379</v>
      </c>
    </row>
    <row r="3707" spans="1:22">
      <c r="A3707">
        <v>63091</v>
      </c>
      <c r="B3707" t="s">
        <v>1387</v>
      </c>
      <c r="C3707">
        <v>0.1</v>
      </c>
      <c r="D3707" t="s">
        <v>373</v>
      </c>
      <c r="E3707" t="s">
        <v>374</v>
      </c>
      <c r="F3707">
        <v>2007</v>
      </c>
      <c r="G3707">
        <v>93</v>
      </c>
      <c r="H3707" t="s">
        <v>32</v>
      </c>
      <c r="I3707" t="s">
        <v>131</v>
      </c>
      <c r="J3707" t="s">
        <v>1597</v>
      </c>
      <c r="K3707">
        <v>0.5</v>
      </c>
      <c r="L3707">
        <v>23.5</v>
      </c>
      <c r="M3707">
        <v>47</v>
      </c>
      <c r="N3707">
        <v>1960</v>
      </c>
      <c r="O3707">
        <v>2007</v>
      </c>
      <c r="P3707" t="s">
        <v>454</v>
      </c>
      <c r="Q3707" t="s">
        <v>350</v>
      </c>
      <c r="R3707" t="s">
        <v>1387</v>
      </c>
      <c r="S3707" t="s">
        <v>1388</v>
      </c>
      <c r="T3707" t="s">
        <v>635</v>
      </c>
      <c r="U3707" t="s">
        <v>547</v>
      </c>
      <c r="V3707" t="s">
        <v>379</v>
      </c>
    </row>
    <row r="3708" spans="1:22">
      <c r="A3708">
        <v>63092</v>
      </c>
      <c r="B3708" t="s">
        <v>1026</v>
      </c>
      <c r="C3708">
        <v>1.5</v>
      </c>
      <c r="D3708" t="s">
        <v>373</v>
      </c>
      <c r="E3708" t="s">
        <v>374</v>
      </c>
      <c r="F3708">
        <v>2007</v>
      </c>
      <c r="G3708">
        <v>93</v>
      </c>
      <c r="H3708" t="s">
        <v>32</v>
      </c>
      <c r="I3708" t="s">
        <v>131</v>
      </c>
      <c r="J3708" t="s">
        <v>1597</v>
      </c>
      <c r="K3708">
        <v>0.5</v>
      </c>
      <c r="L3708">
        <v>23.5</v>
      </c>
      <c r="M3708">
        <v>47</v>
      </c>
      <c r="N3708">
        <v>1960</v>
      </c>
      <c r="O3708">
        <v>2007</v>
      </c>
      <c r="P3708" t="s">
        <v>454</v>
      </c>
      <c r="Q3708" t="s">
        <v>350</v>
      </c>
      <c r="R3708" t="s">
        <v>1026</v>
      </c>
      <c r="S3708" t="s">
        <v>1027</v>
      </c>
      <c r="T3708" t="s">
        <v>1028</v>
      </c>
      <c r="U3708" t="s">
        <v>512</v>
      </c>
      <c r="V3708" t="s">
        <v>379</v>
      </c>
    </row>
    <row r="3709" spans="1:22">
      <c r="A3709">
        <v>63093</v>
      </c>
      <c r="B3709" t="s">
        <v>1438</v>
      </c>
      <c r="C3709">
        <v>3.5</v>
      </c>
      <c r="D3709" t="s">
        <v>373</v>
      </c>
      <c r="E3709" t="s">
        <v>374</v>
      </c>
      <c r="F3709">
        <v>2007</v>
      </c>
      <c r="G3709">
        <v>93</v>
      </c>
      <c r="H3709" t="s">
        <v>32</v>
      </c>
      <c r="I3709" t="s">
        <v>131</v>
      </c>
      <c r="J3709" t="s">
        <v>1597</v>
      </c>
      <c r="K3709">
        <v>0.5</v>
      </c>
      <c r="L3709">
        <v>23.5</v>
      </c>
      <c r="M3709">
        <v>47</v>
      </c>
      <c r="N3709">
        <v>1960</v>
      </c>
      <c r="O3709">
        <v>2007</v>
      </c>
      <c r="P3709" t="s">
        <v>454</v>
      </c>
      <c r="Q3709" t="s">
        <v>350</v>
      </c>
      <c r="R3709" t="s">
        <v>1438</v>
      </c>
      <c r="S3709" t="s">
        <v>484</v>
      </c>
      <c r="T3709" t="s">
        <v>1439</v>
      </c>
      <c r="U3709" t="s">
        <v>485</v>
      </c>
      <c r="V3709" t="s">
        <v>486</v>
      </c>
    </row>
    <row r="3710" spans="1:22">
      <c r="A3710">
        <v>63094</v>
      </c>
      <c r="B3710" t="s">
        <v>1054</v>
      </c>
      <c r="C3710">
        <v>1.5</v>
      </c>
      <c r="D3710" t="s">
        <v>373</v>
      </c>
      <c r="E3710" t="s">
        <v>374</v>
      </c>
      <c r="F3710">
        <v>2007</v>
      </c>
      <c r="G3710">
        <v>93</v>
      </c>
      <c r="H3710" t="s">
        <v>32</v>
      </c>
      <c r="I3710" t="s">
        <v>131</v>
      </c>
      <c r="J3710" t="s">
        <v>1597</v>
      </c>
      <c r="K3710">
        <v>0.5</v>
      </c>
      <c r="L3710">
        <v>23.5</v>
      </c>
      <c r="M3710">
        <v>47</v>
      </c>
      <c r="N3710">
        <v>1960</v>
      </c>
      <c r="O3710">
        <v>2007</v>
      </c>
      <c r="P3710" t="s">
        <v>454</v>
      </c>
      <c r="Q3710" t="s">
        <v>350</v>
      </c>
      <c r="R3710" t="s">
        <v>1054</v>
      </c>
      <c r="S3710" t="s">
        <v>1055</v>
      </c>
      <c r="T3710" t="s">
        <v>1056</v>
      </c>
      <c r="U3710" t="s">
        <v>485</v>
      </c>
      <c r="V3710" t="s">
        <v>486</v>
      </c>
    </row>
    <row r="3711" spans="1:22">
      <c r="A3711">
        <v>63095</v>
      </c>
      <c r="B3711" t="s">
        <v>531</v>
      </c>
      <c r="C3711">
        <v>0.5</v>
      </c>
      <c r="D3711" t="s">
        <v>373</v>
      </c>
      <c r="E3711" t="s">
        <v>374</v>
      </c>
      <c r="F3711">
        <v>2007</v>
      </c>
      <c r="G3711">
        <v>93</v>
      </c>
      <c r="H3711" t="s">
        <v>32</v>
      </c>
      <c r="I3711" t="s">
        <v>131</v>
      </c>
      <c r="J3711" t="s">
        <v>1597</v>
      </c>
      <c r="K3711">
        <v>0.5</v>
      </c>
      <c r="L3711">
        <v>23.5</v>
      </c>
      <c r="M3711">
        <v>47</v>
      </c>
      <c r="N3711">
        <v>1960</v>
      </c>
      <c r="O3711">
        <v>2007</v>
      </c>
      <c r="P3711" t="s">
        <v>454</v>
      </c>
      <c r="Q3711" t="s">
        <v>350</v>
      </c>
      <c r="R3711" t="s">
        <v>531</v>
      </c>
      <c r="S3711" t="s">
        <v>532</v>
      </c>
      <c r="T3711" t="s">
        <v>533</v>
      </c>
      <c r="U3711" t="s">
        <v>485</v>
      </c>
      <c r="V3711" t="s">
        <v>486</v>
      </c>
    </row>
    <row r="3712" spans="1:22">
      <c r="A3712">
        <v>63096</v>
      </c>
      <c r="B3712" t="s">
        <v>536</v>
      </c>
      <c r="C3712">
        <v>0.5</v>
      </c>
      <c r="D3712" t="s">
        <v>373</v>
      </c>
      <c r="E3712" t="s">
        <v>374</v>
      </c>
      <c r="F3712">
        <v>2007</v>
      </c>
      <c r="G3712">
        <v>93</v>
      </c>
      <c r="H3712" t="s">
        <v>32</v>
      </c>
      <c r="I3712" t="s">
        <v>131</v>
      </c>
      <c r="J3712" t="s">
        <v>1597</v>
      </c>
      <c r="K3712">
        <v>0.5</v>
      </c>
      <c r="L3712">
        <v>23.5</v>
      </c>
      <c r="M3712">
        <v>47</v>
      </c>
      <c r="N3712">
        <v>1960</v>
      </c>
      <c r="O3712">
        <v>2007</v>
      </c>
      <c r="P3712" t="s">
        <v>454</v>
      </c>
      <c r="Q3712" t="s">
        <v>350</v>
      </c>
      <c r="R3712" t="s">
        <v>536</v>
      </c>
      <c r="S3712" t="s">
        <v>537</v>
      </c>
      <c r="T3712" t="s">
        <v>538</v>
      </c>
      <c r="U3712" t="s">
        <v>485</v>
      </c>
      <c r="V3712" t="s">
        <v>486</v>
      </c>
    </row>
    <row r="3713" spans="1:22">
      <c r="A3713">
        <v>63097</v>
      </c>
      <c r="B3713" t="s">
        <v>1034</v>
      </c>
      <c r="C3713">
        <v>0.5</v>
      </c>
      <c r="D3713" t="s">
        <v>373</v>
      </c>
      <c r="E3713" t="s">
        <v>374</v>
      </c>
      <c r="F3713">
        <v>2007</v>
      </c>
      <c r="G3713">
        <v>93</v>
      </c>
      <c r="H3713" t="s">
        <v>32</v>
      </c>
      <c r="I3713" t="s">
        <v>131</v>
      </c>
      <c r="J3713" t="s">
        <v>1597</v>
      </c>
      <c r="K3713">
        <v>0.5</v>
      </c>
      <c r="L3713">
        <v>23.5</v>
      </c>
      <c r="M3713">
        <v>47</v>
      </c>
      <c r="N3713">
        <v>1960</v>
      </c>
      <c r="O3713">
        <v>2007</v>
      </c>
      <c r="P3713" t="s">
        <v>454</v>
      </c>
      <c r="Q3713" t="s">
        <v>350</v>
      </c>
      <c r="R3713" t="s">
        <v>1035</v>
      </c>
      <c r="S3713" t="s">
        <v>1036</v>
      </c>
      <c r="T3713" t="s">
        <v>1037</v>
      </c>
      <c r="U3713" t="s">
        <v>485</v>
      </c>
      <c r="V3713" t="s">
        <v>486</v>
      </c>
    </row>
    <row r="3714" spans="1:22">
      <c r="A3714">
        <v>63098</v>
      </c>
      <c r="B3714" t="s">
        <v>1057</v>
      </c>
      <c r="C3714">
        <v>0.5</v>
      </c>
      <c r="D3714" t="s">
        <v>373</v>
      </c>
      <c r="E3714" t="s">
        <v>374</v>
      </c>
      <c r="F3714">
        <v>2007</v>
      </c>
      <c r="G3714">
        <v>93</v>
      </c>
      <c r="H3714" t="s">
        <v>32</v>
      </c>
      <c r="I3714" t="s">
        <v>131</v>
      </c>
      <c r="J3714" t="s">
        <v>1597</v>
      </c>
      <c r="K3714">
        <v>0.5</v>
      </c>
      <c r="L3714">
        <v>23.5</v>
      </c>
      <c r="M3714">
        <v>47</v>
      </c>
      <c r="N3714">
        <v>1960</v>
      </c>
      <c r="O3714">
        <v>2007</v>
      </c>
      <c r="P3714" t="s">
        <v>454</v>
      </c>
      <c r="Q3714" t="s">
        <v>350</v>
      </c>
      <c r="R3714" t="s">
        <v>1057</v>
      </c>
      <c r="S3714" t="s">
        <v>1045</v>
      </c>
      <c r="T3714" t="s">
        <v>791</v>
      </c>
      <c r="U3714" t="s">
        <v>485</v>
      </c>
      <c r="V3714" t="s">
        <v>486</v>
      </c>
    </row>
    <row r="3715" spans="1:22">
      <c r="A3715">
        <v>63099</v>
      </c>
      <c r="B3715" t="s">
        <v>1044</v>
      </c>
      <c r="C3715">
        <v>0.5</v>
      </c>
      <c r="D3715" t="s">
        <v>373</v>
      </c>
      <c r="E3715" t="s">
        <v>374</v>
      </c>
      <c r="F3715">
        <v>2007</v>
      </c>
      <c r="G3715">
        <v>93</v>
      </c>
      <c r="H3715" t="s">
        <v>32</v>
      </c>
      <c r="I3715" t="s">
        <v>131</v>
      </c>
      <c r="J3715" t="s">
        <v>1597</v>
      </c>
      <c r="K3715">
        <v>0.5</v>
      </c>
      <c r="L3715">
        <v>23.5</v>
      </c>
      <c r="M3715">
        <v>47</v>
      </c>
      <c r="N3715">
        <v>1960</v>
      </c>
      <c r="O3715">
        <v>2007</v>
      </c>
      <c r="P3715" t="s">
        <v>454</v>
      </c>
      <c r="Q3715" t="s">
        <v>350</v>
      </c>
      <c r="R3715" t="s">
        <v>1044</v>
      </c>
      <c r="S3715" t="s">
        <v>1045</v>
      </c>
      <c r="T3715" t="s">
        <v>382</v>
      </c>
      <c r="U3715" t="s">
        <v>485</v>
      </c>
      <c r="V3715" t="s">
        <v>486</v>
      </c>
    </row>
    <row r="3716" spans="1:22">
      <c r="A3716">
        <v>63100</v>
      </c>
      <c r="B3716" t="s">
        <v>1029</v>
      </c>
      <c r="C3716">
        <v>0.1</v>
      </c>
      <c r="D3716" t="s">
        <v>373</v>
      </c>
      <c r="E3716" t="s">
        <v>374</v>
      </c>
      <c r="F3716">
        <v>2007</v>
      </c>
      <c r="G3716">
        <v>93</v>
      </c>
      <c r="H3716" t="s">
        <v>32</v>
      </c>
      <c r="I3716" t="s">
        <v>131</v>
      </c>
      <c r="J3716" t="s">
        <v>1597</v>
      </c>
      <c r="K3716">
        <v>0.5</v>
      </c>
      <c r="L3716">
        <v>23.5</v>
      </c>
      <c r="M3716">
        <v>47</v>
      </c>
      <c r="N3716">
        <v>1960</v>
      </c>
      <c r="O3716">
        <v>2007</v>
      </c>
      <c r="P3716" t="s">
        <v>454</v>
      </c>
      <c r="Q3716" t="s">
        <v>350</v>
      </c>
      <c r="R3716" t="s">
        <v>1029</v>
      </c>
      <c r="S3716" t="s">
        <v>1030</v>
      </c>
      <c r="T3716" t="s">
        <v>397</v>
      </c>
      <c r="U3716" t="s">
        <v>485</v>
      </c>
      <c r="V3716" t="s">
        <v>486</v>
      </c>
    </row>
    <row r="3717" spans="1:22">
      <c r="A3717">
        <v>63101</v>
      </c>
      <c r="B3717" t="s">
        <v>1046</v>
      </c>
      <c r="C3717">
        <v>0.1</v>
      </c>
      <c r="D3717" t="s">
        <v>373</v>
      </c>
      <c r="E3717" t="s">
        <v>374</v>
      </c>
      <c r="F3717">
        <v>2007</v>
      </c>
      <c r="G3717">
        <v>93</v>
      </c>
      <c r="H3717" t="s">
        <v>32</v>
      </c>
      <c r="I3717" t="s">
        <v>131</v>
      </c>
      <c r="J3717" t="s">
        <v>1597</v>
      </c>
      <c r="K3717">
        <v>0.5</v>
      </c>
      <c r="L3717">
        <v>23.5</v>
      </c>
      <c r="M3717">
        <v>47</v>
      </c>
      <c r="N3717">
        <v>1960</v>
      </c>
      <c r="O3717">
        <v>2007</v>
      </c>
      <c r="P3717" t="s">
        <v>454</v>
      </c>
      <c r="Q3717" t="s">
        <v>350</v>
      </c>
      <c r="R3717" t="s">
        <v>1046</v>
      </c>
      <c r="S3717" t="s">
        <v>1047</v>
      </c>
      <c r="T3717" t="s">
        <v>1048</v>
      </c>
      <c r="U3717" t="s">
        <v>485</v>
      </c>
      <c r="V3717" t="s">
        <v>486</v>
      </c>
    </row>
    <row r="3718" spans="1:22">
      <c r="A3718">
        <v>63102</v>
      </c>
      <c r="B3718" t="s">
        <v>1251</v>
      </c>
      <c r="C3718">
        <v>0.1</v>
      </c>
      <c r="D3718" t="s">
        <v>373</v>
      </c>
      <c r="E3718" t="s">
        <v>374</v>
      </c>
      <c r="F3718">
        <v>2007</v>
      </c>
      <c r="G3718">
        <v>93</v>
      </c>
      <c r="H3718" t="s">
        <v>32</v>
      </c>
      <c r="I3718" t="s">
        <v>131</v>
      </c>
      <c r="J3718" t="s">
        <v>1597</v>
      </c>
      <c r="K3718">
        <v>0.5</v>
      </c>
      <c r="L3718">
        <v>23.5</v>
      </c>
      <c r="M3718">
        <v>47</v>
      </c>
      <c r="N3718">
        <v>1960</v>
      </c>
      <c r="O3718">
        <v>2007</v>
      </c>
      <c r="P3718" t="s">
        <v>454</v>
      </c>
      <c r="Q3718" t="s">
        <v>350</v>
      </c>
      <c r="R3718" t="s">
        <v>1251</v>
      </c>
      <c r="S3718" t="s">
        <v>1075</v>
      </c>
      <c r="T3718" t="s">
        <v>1252</v>
      </c>
      <c r="U3718" t="s">
        <v>485</v>
      </c>
      <c r="V3718" t="s">
        <v>486</v>
      </c>
    </row>
    <row r="3719" spans="1:22">
      <c r="A3719">
        <v>63103</v>
      </c>
      <c r="B3719" t="s">
        <v>1062</v>
      </c>
      <c r="C3719">
        <v>0.1</v>
      </c>
      <c r="D3719" t="s">
        <v>373</v>
      </c>
      <c r="E3719" t="s">
        <v>374</v>
      </c>
      <c r="F3719">
        <v>2007</v>
      </c>
      <c r="G3719">
        <v>93</v>
      </c>
      <c r="H3719" t="s">
        <v>32</v>
      </c>
      <c r="I3719" t="s">
        <v>131</v>
      </c>
      <c r="J3719" t="s">
        <v>1597</v>
      </c>
      <c r="K3719">
        <v>0.5</v>
      </c>
      <c r="L3719">
        <v>23.5</v>
      </c>
      <c r="M3719">
        <v>47</v>
      </c>
      <c r="N3719">
        <v>1960</v>
      </c>
      <c r="O3719">
        <v>2007</v>
      </c>
      <c r="P3719" t="s">
        <v>454</v>
      </c>
      <c r="Q3719" t="s">
        <v>350</v>
      </c>
      <c r="R3719" t="s">
        <v>1062</v>
      </c>
      <c r="S3719" t="s">
        <v>537</v>
      </c>
      <c r="T3719" t="s">
        <v>1063</v>
      </c>
      <c r="U3719" t="s">
        <v>485</v>
      </c>
      <c r="V3719" t="s">
        <v>486</v>
      </c>
    </row>
    <row r="3720" spans="1:22">
      <c r="A3720">
        <v>63104</v>
      </c>
      <c r="B3720" t="s">
        <v>1060</v>
      </c>
      <c r="C3720">
        <v>0.1</v>
      </c>
      <c r="D3720" t="s">
        <v>373</v>
      </c>
      <c r="E3720" t="s">
        <v>374</v>
      </c>
      <c r="F3720">
        <v>2007</v>
      </c>
      <c r="G3720">
        <v>93</v>
      </c>
      <c r="H3720" t="s">
        <v>32</v>
      </c>
      <c r="I3720" t="s">
        <v>131</v>
      </c>
      <c r="J3720" t="s">
        <v>1597</v>
      </c>
      <c r="K3720">
        <v>0.5</v>
      </c>
      <c r="L3720">
        <v>23.5</v>
      </c>
      <c r="M3720">
        <v>47</v>
      </c>
      <c r="N3720">
        <v>1960</v>
      </c>
      <c r="O3720">
        <v>2007</v>
      </c>
      <c r="P3720" t="s">
        <v>454</v>
      </c>
      <c r="Q3720" t="s">
        <v>350</v>
      </c>
      <c r="R3720" t="s">
        <v>1060</v>
      </c>
      <c r="S3720" t="s">
        <v>537</v>
      </c>
      <c r="T3720" t="s">
        <v>1061</v>
      </c>
      <c r="U3720" t="s">
        <v>485</v>
      </c>
      <c r="V3720" t="s">
        <v>486</v>
      </c>
    </row>
    <row r="3721" spans="1:22">
      <c r="A3721">
        <v>63105</v>
      </c>
      <c r="B3721" t="s">
        <v>1432</v>
      </c>
      <c r="C3721">
        <v>0.1</v>
      </c>
      <c r="D3721" t="s">
        <v>373</v>
      </c>
      <c r="E3721" t="s">
        <v>374</v>
      </c>
      <c r="F3721">
        <v>2007</v>
      </c>
      <c r="G3721">
        <v>93</v>
      </c>
      <c r="H3721" t="s">
        <v>32</v>
      </c>
      <c r="I3721" t="s">
        <v>131</v>
      </c>
      <c r="J3721" t="s">
        <v>1597</v>
      </c>
      <c r="K3721">
        <v>0.5</v>
      </c>
      <c r="L3721">
        <v>23.5</v>
      </c>
      <c r="M3721">
        <v>47</v>
      </c>
      <c r="N3721">
        <v>1960</v>
      </c>
      <c r="O3721">
        <v>2007</v>
      </c>
      <c r="P3721" t="s">
        <v>454</v>
      </c>
      <c r="Q3721" t="s">
        <v>350</v>
      </c>
      <c r="R3721" t="s">
        <v>1432</v>
      </c>
      <c r="S3721" t="s">
        <v>537</v>
      </c>
      <c r="T3721" t="s">
        <v>1433</v>
      </c>
      <c r="U3721" t="s">
        <v>485</v>
      </c>
      <c r="V3721" t="s">
        <v>486</v>
      </c>
    </row>
    <row r="3722" spans="1:22">
      <c r="A3722">
        <v>63106</v>
      </c>
      <c r="B3722" t="s">
        <v>1066</v>
      </c>
      <c r="C3722">
        <v>0.1</v>
      </c>
      <c r="D3722" t="s">
        <v>373</v>
      </c>
      <c r="E3722" t="s">
        <v>374</v>
      </c>
      <c r="F3722">
        <v>2007</v>
      </c>
      <c r="G3722">
        <v>93</v>
      </c>
      <c r="H3722" t="s">
        <v>32</v>
      </c>
      <c r="I3722" t="s">
        <v>131</v>
      </c>
      <c r="J3722" t="s">
        <v>1597</v>
      </c>
      <c r="K3722">
        <v>0.5</v>
      </c>
      <c r="L3722">
        <v>23.5</v>
      </c>
      <c r="M3722">
        <v>47</v>
      </c>
      <c r="N3722">
        <v>1960</v>
      </c>
      <c r="O3722">
        <v>2007</v>
      </c>
      <c r="P3722" t="s">
        <v>454</v>
      </c>
      <c r="Q3722" t="s">
        <v>350</v>
      </c>
      <c r="R3722" t="s">
        <v>1066</v>
      </c>
      <c r="S3722" t="s">
        <v>537</v>
      </c>
      <c r="T3722" t="s">
        <v>1067</v>
      </c>
      <c r="U3722" t="s">
        <v>485</v>
      </c>
      <c r="V3722" t="s">
        <v>486</v>
      </c>
    </row>
    <row r="3723" spans="1:22">
      <c r="A3723">
        <v>63107</v>
      </c>
      <c r="B3723" t="s">
        <v>1575</v>
      </c>
      <c r="C3723">
        <v>0.1</v>
      </c>
      <c r="D3723" t="s">
        <v>373</v>
      </c>
      <c r="E3723" t="s">
        <v>374</v>
      </c>
      <c r="F3723">
        <v>2007</v>
      </c>
      <c r="G3723">
        <v>93</v>
      </c>
      <c r="H3723" t="s">
        <v>32</v>
      </c>
      <c r="I3723" t="s">
        <v>131</v>
      </c>
      <c r="J3723" t="s">
        <v>1597</v>
      </c>
      <c r="K3723">
        <v>0.5</v>
      </c>
      <c r="L3723">
        <v>23.5</v>
      </c>
      <c r="M3723">
        <v>47</v>
      </c>
      <c r="N3723">
        <v>1960</v>
      </c>
      <c r="O3723">
        <v>2007</v>
      </c>
      <c r="P3723" t="s">
        <v>454</v>
      </c>
      <c r="Q3723" t="s">
        <v>350</v>
      </c>
      <c r="R3723" t="s">
        <v>1575</v>
      </c>
      <c r="S3723" t="s">
        <v>1045</v>
      </c>
      <c r="T3723" t="s">
        <v>911</v>
      </c>
      <c r="U3723" t="s">
        <v>485</v>
      </c>
      <c r="V3723" t="s">
        <v>486</v>
      </c>
    </row>
    <row r="3724" spans="1:22">
      <c r="A3724">
        <v>63108</v>
      </c>
      <c r="B3724" t="s">
        <v>1072</v>
      </c>
      <c r="C3724">
        <v>0.1</v>
      </c>
      <c r="D3724" t="s">
        <v>373</v>
      </c>
      <c r="E3724" t="s">
        <v>374</v>
      </c>
      <c r="F3724">
        <v>2007</v>
      </c>
      <c r="G3724">
        <v>93</v>
      </c>
      <c r="H3724" t="s">
        <v>32</v>
      </c>
      <c r="I3724" t="s">
        <v>131</v>
      </c>
      <c r="J3724" t="s">
        <v>1597</v>
      </c>
      <c r="K3724">
        <v>0.5</v>
      </c>
      <c r="L3724">
        <v>23.5</v>
      </c>
      <c r="M3724">
        <v>47</v>
      </c>
      <c r="N3724">
        <v>1960</v>
      </c>
      <c r="O3724">
        <v>2007</v>
      </c>
      <c r="P3724" t="s">
        <v>454</v>
      </c>
      <c r="Q3724" t="s">
        <v>350</v>
      </c>
      <c r="R3724" t="s">
        <v>1072</v>
      </c>
      <c r="S3724" t="s">
        <v>1045</v>
      </c>
      <c r="T3724" t="s">
        <v>1073</v>
      </c>
      <c r="U3724" t="s">
        <v>485</v>
      </c>
      <c r="V3724" t="s">
        <v>486</v>
      </c>
    </row>
    <row r="3725" spans="1:22">
      <c r="A3725">
        <v>63109</v>
      </c>
      <c r="B3725" t="s">
        <v>1493</v>
      </c>
      <c r="C3725">
        <v>0.1</v>
      </c>
      <c r="D3725" t="s">
        <v>373</v>
      </c>
      <c r="E3725" t="s">
        <v>374</v>
      </c>
      <c r="F3725">
        <v>2007</v>
      </c>
      <c r="G3725">
        <v>93</v>
      </c>
      <c r="H3725" t="s">
        <v>32</v>
      </c>
      <c r="I3725" t="s">
        <v>131</v>
      </c>
      <c r="J3725" t="s">
        <v>1597</v>
      </c>
      <c r="K3725">
        <v>0.5</v>
      </c>
      <c r="L3725">
        <v>23.5</v>
      </c>
      <c r="M3725">
        <v>47</v>
      </c>
      <c r="N3725">
        <v>1960</v>
      </c>
      <c r="O3725">
        <v>2007</v>
      </c>
      <c r="P3725" t="s">
        <v>454</v>
      </c>
      <c r="Q3725" t="s">
        <v>350</v>
      </c>
      <c r="R3725" t="s">
        <v>1493</v>
      </c>
      <c r="S3725" t="s">
        <v>1045</v>
      </c>
      <c r="T3725" t="s">
        <v>1494</v>
      </c>
      <c r="U3725" t="s">
        <v>485</v>
      </c>
      <c r="V3725" t="s">
        <v>486</v>
      </c>
    </row>
    <row r="3726" spans="1:22">
      <c r="A3726">
        <v>63110</v>
      </c>
      <c r="B3726" t="s">
        <v>1031</v>
      </c>
      <c r="C3726">
        <v>0.1</v>
      </c>
      <c r="D3726" t="s">
        <v>373</v>
      </c>
      <c r="E3726" t="s">
        <v>374</v>
      </c>
      <c r="F3726">
        <v>2007</v>
      </c>
      <c r="G3726">
        <v>93</v>
      </c>
      <c r="H3726" t="s">
        <v>32</v>
      </c>
      <c r="I3726" t="s">
        <v>131</v>
      </c>
      <c r="J3726" t="s">
        <v>1597</v>
      </c>
      <c r="K3726">
        <v>0.5</v>
      </c>
      <c r="L3726">
        <v>23.5</v>
      </c>
      <c r="M3726">
        <v>47</v>
      </c>
      <c r="N3726">
        <v>1960</v>
      </c>
      <c r="O3726">
        <v>2007</v>
      </c>
      <c r="P3726" t="s">
        <v>454</v>
      </c>
      <c r="Q3726" t="s">
        <v>350</v>
      </c>
      <c r="R3726" t="s">
        <v>1031</v>
      </c>
      <c r="S3726" t="s">
        <v>1032</v>
      </c>
      <c r="T3726" t="s">
        <v>1033</v>
      </c>
      <c r="U3726" t="s">
        <v>485</v>
      </c>
      <c r="V3726" t="s">
        <v>486</v>
      </c>
    </row>
    <row r="3727" spans="1:22">
      <c r="A3727">
        <v>63111</v>
      </c>
      <c r="B3727" t="s">
        <v>1600</v>
      </c>
      <c r="C3727">
        <v>0.5</v>
      </c>
      <c r="D3727" t="s">
        <v>373</v>
      </c>
      <c r="E3727" t="s">
        <v>374</v>
      </c>
      <c r="F3727">
        <v>2007</v>
      </c>
      <c r="G3727">
        <v>93</v>
      </c>
      <c r="H3727" t="s">
        <v>32</v>
      </c>
      <c r="I3727" t="s">
        <v>131</v>
      </c>
      <c r="J3727" t="s">
        <v>1597</v>
      </c>
      <c r="K3727">
        <v>0.5</v>
      </c>
      <c r="L3727">
        <v>23.5</v>
      </c>
      <c r="M3727">
        <v>47</v>
      </c>
      <c r="N3727">
        <v>1960</v>
      </c>
      <c r="O3727">
        <v>2007</v>
      </c>
      <c r="P3727" t="s">
        <v>454</v>
      </c>
      <c r="Q3727" t="s">
        <v>350</v>
      </c>
      <c r="R3727" t="s">
        <v>1600</v>
      </c>
      <c r="S3727" t="s">
        <v>1601</v>
      </c>
      <c r="T3727" t="s">
        <v>1602</v>
      </c>
      <c r="U3727" t="s">
        <v>1603</v>
      </c>
      <c r="V3727" t="s">
        <v>379</v>
      </c>
    </row>
    <row r="3728" spans="1:22">
      <c r="A3728">
        <v>63112</v>
      </c>
      <c r="B3728" t="s">
        <v>1087</v>
      </c>
      <c r="C3728">
        <v>0.5</v>
      </c>
      <c r="D3728" t="s">
        <v>373</v>
      </c>
      <c r="E3728" t="s">
        <v>374</v>
      </c>
      <c r="F3728">
        <v>2007</v>
      </c>
      <c r="G3728">
        <v>93</v>
      </c>
      <c r="H3728" t="s">
        <v>32</v>
      </c>
      <c r="I3728" t="s">
        <v>131</v>
      </c>
      <c r="J3728" t="s">
        <v>1597</v>
      </c>
      <c r="K3728">
        <v>0.5</v>
      </c>
      <c r="L3728">
        <v>23.5</v>
      </c>
      <c r="M3728">
        <v>47</v>
      </c>
      <c r="N3728">
        <v>1960</v>
      </c>
      <c r="O3728">
        <v>2007</v>
      </c>
      <c r="P3728" t="s">
        <v>454</v>
      </c>
      <c r="Q3728" t="s">
        <v>350</v>
      </c>
      <c r="R3728" t="s">
        <v>1087</v>
      </c>
      <c r="S3728" t="s">
        <v>1088</v>
      </c>
      <c r="T3728" t="s">
        <v>1089</v>
      </c>
      <c r="U3728" t="s">
        <v>1090</v>
      </c>
      <c r="V3728" t="s">
        <v>379</v>
      </c>
    </row>
    <row r="3729" spans="1:22">
      <c r="A3729">
        <v>63113</v>
      </c>
      <c r="B3729" t="s">
        <v>1604</v>
      </c>
      <c r="C3729">
        <v>0.1</v>
      </c>
      <c r="D3729" t="s">
        <v>373</v>
      </c>
      <c r="E3729" t="s">
        <v>374</v>
      </c>
      <c r="F3729">
        <v>2007</v>
      </c>
      <c r="G3729">
        <v>93</v>
      </c>
      <c r="H3729" t="s">
        <v>32</v>
      </c>
      <c r="I3729" t="s">
        <v>131</v>
      </c>
      <c r="J3729" t="s">
        <v>1597</v>
      </c>
      <c r="K3729">
        <v>0.5</v>
      </c>
      <c r="L3729">
        <v>23.5</v>
      </c>
      <c r="M3729">
        <v>47</v>
      </c>
      <c r="N3729">
        <v>1960</v>
      </c>
      <c r="O3729">
        <v>2007</v>
      </c>
      <c r="P3729" t="s">
        <v>454</v>
      </c>
      <c r="Q3729" t="s">
        <v>350</v>
      </c>
      <c r="R3729" t="s">
        <v>1604</v>
      </c>
      <c r="S3729" t="s">
        <v>1605</v>
      </c>
      <c r="T3729" t="s">
        <v>635</v>
      </c>
      <c r="U3729" t="s">
        <v>558</v>
      </c>
      <c r="V3729" t="s">
        <v>379</v>
      </c>
    </row>
    <row r="3730" spans="1:22">
      <c r="A3730">
        <v>63114</v>
      </c>
      <c r="B3730" t="s">
        <v>1091</v>
      </c>
      <c r="C3730">
        <v>0.1</v>
      </c>
      <c r="D3730" t="s">
        <v>373</v>
      </c>
      <c r="E3730" t="s">
        <v>374</v>
      </c>
      <c r="F3730">
        <v>2007</v>
      </c>
      <c r="G3730">
        <v>93</v>
      </c>
      <c r="H3730" t="s">
        <v>32</v>
      </c>
      <c r="I3730" t="s">
        <v>131</v>
      </c>
      <c r="J3730" t="s">
        <v>1597</v>
      </c>
      <c r="K3730">
        <v>0.5</v>
      </c>
      <c r="L3730">
        <v>23.5</v>
      </c>
      <c r="M3730">
        <v>47</v>
      </c>
      <c r="N3730">
        <v>1960</v>
      </c>
      <c r="O3730">
        <v>2007</v>
      </c>
      <c r="P3730" t="s">
        <v>454</v>
      </c>
      <c r="Q3730" t="s">
        <v>350</v>
      </c>
      <c r="R3730" t="s">
        <v>1092</v>
      </c>
      <c r="S3730" t="s">
        <v>1093</v>
      </c>
      <c r="T3730" t="s">
        <v>1094</v>
      </c>
      <c r="U3730" t="s">
        <v>1095</v>
      </c>
      <c r="V3730" t="s">
        <v>379</v>
      </c>
    </row>
    <row r="3731" spans="1:22">
      <c r="A3731">
        <v>63115</v>
      </c>
      <c r="B3731" t="s">
        <v>1100</v>
      </c>
      <c r="C3731">
        <v>1.5</v>
      </c>
      <c r="D3731" t="s">
        <v>373</v>
      </c>
      <c r="E3731" t="s">
        <v>374</v>
      </c>
      <c r="F3731">
        <v>2007</v>
      </c>
      <c r="G3731">
        <v>93</v>
      </c>
      <c r="H3731" t="s">
        <v>32</v>
      </c>
      <c r="I3731" t="s">
        <v>131</v>
      </c>
      <c r="J3731" t="s">
        <v>1597</v>
      </c>
      <c r="K3731">
        <v>0.5</v>
      </c>
      <c r="L3731">
        <v>23.5</v>
      </c>
      <c r="M3731">
        <v>47</v>
      </c>
      <c r="N3731">
        <v>1960</v>
      </c>
      <c r="O3731">
        <v>2007</v>
      </c>
      <c r="P3731" t="s">
        <v>454</v>
      </c>
      <c r="Q3731" t="s">
        <v>350</v>
      </c>
      <c r="R3731" t="s">
        <v>1100</v>
      </c>
      <c r="S3731" t="s">
        <v>414</v>
      </c>
      <c r="T3731" t="s">
        <v>1101</v>
      </c>
      <c r="U3731" t="s">
        <v>416</v>
      </c>
      <c r="V3731" t="s">
        <v>417</v>
      </c>
    </row>
    <row r="3732" spans="1:22">
      <c r="A3732">
        <v>63116</v>
      </c>
      <c r="B3732" t="s">
        <v>1401</v>
      </c>
      <c r="C3732">
        <v>0.1</v>
      </c>
      <c r="D3732" t="s">
        <v>373</v>
      </c>
      <c r="E3732" t="s">
        <v>374</v>
      </c>
      <c r="F3732">
        <v>2007</v>
      </c>
      <c r="G3732">
        <v>93</v>
      </c>
      <c r="H3732" t="s">
        <v>32</v>
      </c>
      <c r="I3732" t="s">
        <v>131</v>
      </c>
      <c r="J3732" t="s">
        <v>1597</v>
      </c>
      <c r="K3732">
        <v>0.5</v>
      </c>
      <c r="L3732">
        <v>23.5</v>
      </c>
      <c r="M3732">
        <v>47</v>
      </c>
      <c r="N3732">
        <v>1960</v>
      </c>
      <c r="O3732">
        <v>2007</v>
      </c>
      <c r="P3732" t="s">
        <v>454</v>
      </c>
      <c r="Q3732" t="s">
        <v>350</v>
      </c>
      <c r="R3732" t="s">
        <v>1401</v>
      </c>
      <c r="S3732" t="s">
        <v>414</v>
      </c>
      <c r="T3732" t="s">
        <v>1402</v>
      </c>
      <c r="U3732" t="s">
        <v>416</v>
      </c>
      <c r="V3732" t="s">
        <v>417</v>
      </c>
    </row>
    <row r="3733" spans="1:22">
      <c r="A3733">
        <v>63117</v>
      </c>
      <c r="B3733" t="s">
        <v>1503</v>
      </c>
      <c r="C3733">
        <v>7.5</v>
      </c>
      <c r="D3733" t="s">
        <v>373</v>
      </c>
      <c r="E3733" t="s">
        <v>374</v>
      </c>
      <c r="F3733">
        <v>2007</v>
      </c>
      <c r="G3733">
        <v>93</v>
      </c>
      <c r="H3733" t="s">
        <v>32</v>
      </c>
      <c r="I3733" t="s">
        <v>131</v>
      </c>
      <c r="J3733" t="s">
        <v>1597</v>
      </c>
      <c r="K3733">
        <v>0.5</v>
      </c>
      <c r="L3733">
        <v>23.5</v>
      </c>
      <c r="M3733">
        <v>47</v>
      </c>
      <c r="N3733">
        <v>1960</v>
      </c>
      <c r="O3733">
        <v>2007</v>
      </c>
      <c r="P3733" t="s">
        <v>454</v>
      </c>
      <c r="Q3733" t="s">
        <v>350</v>
      </c>
      <c r="R3733" t="s">
        <v>1503</v>
      </c>
      <c r="S3733" t="s">
        <v>426</v>
      </c>
      <c r="T3733" t="s">
        <v>1504</v>
      </c>
      <c r="U3733" t="s">
        <v>421</v>
      </c>
      <c r="V3733" t="s">
        <v>379</v>
      </c>
    </row>
    <row r="3734" spans="1:22">
      <c r="A3734">
        <v>63118</v>
      </c>
      <c r="B3734" t="s">
        <v>1114</v>
      </c>
      <c r="C3734">
        <v>7.5</v>
      </c>
      <c r="D3734" t="s">
        <v>373</v>
      </c>
      <c r="E3734" t="s">
        <v>374</v>
      </c>
      <c r="F3734">
        <v>2007</v>
      </c>
      <c r="G3734">
        <v>93</v>
      </c>
      <c r="H3734" t="s">
        <v>32</v>
      </c>
      <c r="I3734" t="s">
        <v>131</v>
      </c>
      <c r="J3734" t="s">
        <v>1597</v>
      </c>
      <c r="K3734">
        <v>0.5</v>
      </c>
      <c r="L3734">
        <v>23.5</v>
      </c>
      <c r="M3734">
        <v>47</v>
      </c>
      <c r="N3734">
        <v>1960</v>
      </c>
      <c r="O3734">
        <v>2007</v>
      </c>
      <c r="P3734" t="s">
        <v>454</v>
      </c>
      <c r="Q3734" t="s">
        <v>350</v>
      </c>
      <c r="R3734" t="s">
        <v>1114</v>
      </c>
      <c r="S3734" t="s">
        <v>488</v>
      </c>
      <c r="T3734" t="s">
        <v>1115</v>
      </c>
      <c r="U3734" t="s">
        <v>421</v>
      </c>
      <c r="V3734" t="s">
        <v>379</v>
      </c>
    </row>
    <row r="3735" spans="1:22">
      <c r="A3735">
        <v>63119</v>
      </c>
      <c r="B3735" t="s">
        <v>539</v>
      </c>
      <c r="C3735">
        <v>1.5</v>
      </c>
      <c r="D3735" t="s">
        <v>373</v>
      </c>
      <c r="E3735" t="s">
        <v>374</v>
      </c>
      <c r="F3735">
        <v>2007</v>
      </c>
      <c r="G3735">
        <v>93</v>
      </c>
      <c r="H3735" t="s">
        <v>32</v>
      </c>
      <c r="I3735" t="s">
        <v>131</v>
      </c>
      <c r="J3735" t="s">
        <v>1597</v>
      </c>
      <c r="K3735">
        <v>0.5</v>
      </c>
      <c r="L3735">
        <v>23.5</v>
      </c>
      <c r="M3735">
        <v>47</v>
      </c>
      <c r="N3735">
        <v>1960</v>
      </c>
      <c r="O3735">
        <v>2007</v>
      </c>
      <c r="P3735" t="s">
        <v>454</v>
      </c>
      <c r="Q3735" t="s">
        <v>350</v>
      </c>
      <c r="R3735" t="s">
        <v>539</v>
      </c>
      <c r="S3735" t="s">
        <v>419</v>
      </c>
      <c r="T3735" t="s">
        <v>540</v>
      </c>
      <c r="U3735" t="s">
        <v>421</v>
      </c>
      <c r="V3735" t="s">
        <v>379</v>
      </c>
    </row>
    <row r="3736" spans="1:22">
      <c r="A3736">
        <v>63120</v>
      </c>
      <c r="B3736" t="s">
        <v>1106</v>
      </c>
      <c r="C3736">
        <v>1.5</v>
      </c>
      <c r="D3736" t="s">
        <v>373</v>
      </c>
      <c r="E3736" t="s">
        <v>374</v>
      </c>
      <c r="F3736">
        <v>2007</v>
      </c>
      <c r="G3736">
        <v>93</v>
      </c>
      <c r="H3736" t="s">
        <v>32</v>
      </c>
      <c r="I3736" t="s">
        <v>131</v>
      </c>
      <c r="J3736" t="s">
        <v>1597</v>
      </c>
      <c r="K3736">
        <v>0.5</v>
      </c>
      <c r="L3736">
        <v>23.5</v>
      </c>
      <c r="M3736">
        <v>47</v>
      </c>
      <c r="N3736">
        <v>1960</v>
      </c>
      <c r="O3736">
        <v>2007</v>
      </c>
      <c r="P3736" t="s">
        <v>454</v>
      </c>
      <c r="Q3736" t="s">
        <v>350</v>
      </c>
      <c r="R3736" t="s">
        <v>1107</v>
      </c>
      <c r="S3736" t="s">
        <v>501</v>
      </c>
      <c r="T3736" t="s">
        <v>1108</v>
      </c>
      <c r="U3736" t="s">
        <v>421</v>
      </c>
      <c r="V3736" t="s">
        <v>379</v>
      </c>
    </row>
    <row r="3737" spans="1:22">
      <c r="A3737">
        <v>63121</v>
      </c>
      <c r="B3737" t="s">
        <v>1109</v>
      </c>
      <c r="C3737">
        <v>1.5</v>
      </c>
      <c r="D3737" t="s">
        <v>373</v>
      </c>
      <c r="E3737" t="s">
        <v>374</v>
      </c>
      <c r="F3737">
        <v>2007</v>
      </c>
      <c r="G3737">
        <v>93</v>
      </c>
      <c r="H3737" t="s">
        <v>32</v>
      </c>
      <c r="I3737" t="s">
        <v>131</v>
      </c>
      <c r="J3737" t="s">
        <v>1597</v>
      </c>
      <c r="K3737">
        <v>0.5</v>
      </c>
      <c r="L3737">
        <v>23.5</v>
      </c>
      <c r="M3737">
        <v>47</v>
      </c>
      <c r="N3737">
        <v>1960</v>
      </c>
      <c r="O3737">
        <v>2007</v>
      </c>
      <c r="P3737" t="s">
        <v>454</v>
      </c>
      <c r="Q3737" t="s">
        <v>350</v>
      </c>
      <c r="R3737" t="s">
        <v>1110</v>
      </c>
      <c r="S3737" t="s">
        <v>501</v>
      </c>
      <c r="T3737" t="s">
        <v>1111</v>
      </c>
      <c r="U3737" t="s">
        <v>421</v>
      </c>
      <c r="V3737" t="s">
        <v>379</v>
      </c>
    </row>
    <row r="3738" spans="1:22">
      <c r="A3738">
        <v>63122</v>
      </c>
      <c r="B3738" t="s">
        <v>580</v>
      </c>
      <c r="C3738">
        <v>0.5</v>
      </c>
      <c r="D3738" t="s">
        <v>373</v>
      </c>
      <c r="E3738" t="s">
        <v>374</v>
      </c>
      <c r="F3738">
        <v>2007</v>
      </c>
      <c r="G3738">
        <v>93</v>
      </c>
      <c r="H3738" t="s">
        <v>32</v>
      </c>
      <c r="I3738" t="s">
        <v>131</v>
      </c>
      <c r="J3738" t="s">
        <v>1597</v>
      </c>
      <c r="K3738">
        <v>0.5</v>
      </c>
      <c r="L3738">
        <v>23.5</v>
      </c>
      <c r="M3738">
        <v>47</v>
      </c>
      <c r="N3738">
        <v>1960</v>
      </c>
      <c r="O3738">
        <v>2007</v>
      </c>
      <c r="P3738" t="s">
        <v>454</v>
      </c>
      <c r="Q3738" t="s">
        <v>350</v>
      </c>
      <c r="R3738" t="s">
        <v>580</v>
      </c>
      <c r="S3738" t="s">
        <v>581</v>
      </c>
      <c r="T3738" t="s">
        <v>582</v>
      </c>
      <c r="U3738" t="s">
        <v>421</v>
      </c>
      <c r="V3738" t="s">
        <v>379</v>
      </c>
    </row>
    <row r="3739" spans="1:22">
      <c r="A3739">
        <v>63123</v>
      </c>
      <c r="B3739" t="s">
        <v>583</v>
      </c>
      <c r="C3739">
        <v>0.1</v>
      </c>
      <c r="D3739" t="s">
        <v>373</v>
      </c>
      <c r="E3739" t="s">
        <v>374</v>
      </c>
      <c r="F3739">
        <v>2007</v>
      </c>
      <c r="G3739">
        <v>93</v>
      </c>
      <c r="H3739" t="s">
        <v>32</v>
      </c>
      <c r="I3739" t="s">
        <v>131</v>
      </c>
      <c r="J3739" t="s">
        <v>1597</v>
      </c>
      <c r="K3739">
        <v>0.5</v>
      </c>
      <c r="L3739">
        <v>23.5</v>
      </c>
      <c r="M3739">
        <v>47</v>
      </c>
      <c r="N3739">
        <v>1960</v>
      </c>
      <c r="O3739">
        <v>2007</v>
      </c>
      <c r="P3739" t="s">
        <v>454</v>
      </c>
      <c r="Q3739" t="s">
        <v>350</v>
      </c>
      <c r="R3739" t="s">
        <v>583</v>
      </c>
      <c r="S3739" t="s">
        <v>426</v>
      </c>
      <c r="T3739" t="s">
        <v>584</v>
      </c>
      <c r="U3739" t="s">
        <v>421</v>
      </c>
      <c r="V3739" t="s">
        <v>379</v>
      </c>
    </row>
    <row r="3740" spans="1:22">
      <c r="A3740">
        <v>63124</v>
      </c>
      <c r="B3740" t="s">
        <v>425</v>
      </c>
      <c r="C3740">
        <v>0.1</v>
      </c>
      <c r="D3740" t="s">
        <v>373</v>
      </c>
      <c r="E3740" t="s">
        <v>374</v>
      </c>
      <c r="F3740">
        <v>2007</v>
      </c>
      <c r="G3740">
        <v>93</v>
      </c>
      <c r="H3740" t="s">
        <v>32</v>
      </c>
      <c r="I3740" t="s">
        <v>131</v>
      </c>
      <c r="J3740" t="s">
        <v>1597</v>
      </c>
      <c r="K3740">
        <v>0.5</v>
      </c>
      <c r="L3740">
        <v>23.5</v>
      </c>
      <c r="M3740">
        <v>47</v>
      </c>
      <c r="N3740">
        <v>1960</v>
      </c>
      <c r="O3740">
        <v>2007</v>
      </c>
      <c r="P3740" t="s">
        <v>454</v>
      </c>
      <c r="Q3740" t="s">
        <v>350</v>
      </c>
      <c r="R3740" t="s">
        <v>425</v>
      </c>
      <c r="S3740" t="s">
        <v>426</v>
      </c>
      <c r="T3740" t="s">
        <v>427</v>
      </c>
      <c r="U3740" t="s">
        <v>421</v>
      </c>
      <c r="V3740" t="s">
        <v>379</v>
      </c>
    </row>
    <row r="3741" spans="1:22">
      <c r="A3741">
        <v>63125</v>
      </c>
      <c r="B3741" t="s">
        <v>1440</v>
      </c>
      <c r="C3741">
        <v>0.1</v>
      </c>
      <c r="D3741" t="s">
        <v>373</v>
      </c>
      <c r="E3741" t="s">
        <v>374</v>
      </c>
      <c r="F3741">
        <v>2007</v>
      </c>
      <c r="G3741">
        <v>93</v>
      </c>
      <c r="H3741" t="s">
        <v>32</v>
      </c>
      <c r="I3741" t="s">
        <v>131</v>
      </c>
      <c r="J3741" t="s">
        <v>1597</v>
      </c>
      <c r="K3741">
        <v>0.5</v>
      </c>
      <c r="L3741">
        <v>23.5</v>
      </c>
      <c r="M3741">
        <v>47</v>
      </c>
      <c r="N3741">
        <v>1960</v>
      </c>
      <c r="O3741">
        <v>2007</v>
      </c>
      <c r="P3741" t="s">
        <v>454</v>
      </c>
      <c r="Q3741" t="s">
        <v>350</v>
      </c>
      <c r="R3741" t="s">
        <v>1441</v>
      </c>
      <c r="S3741" t="s">
        <v>501</v>
      </c>
      <c r="T3741" t="s">
        <v>1442</v>
      </c>
      <c r="U3741" t="s">
        <v>421</v>
      </c>
      <c r="V3741" t="s">
        <v>379</v>
      </c>
    </row>
    <row r="3742" spans="1:22">
      <c r="A3742">
        <v>63126</v>
      </c>
      <c r="B3742" t="s">
        <v>1138</v>
      </c>
      <c r="C3742">
        <v>0.1</v>
      </c>
      <c r="D3742" t="s">
        <v>373</v>
      </c>
      <c r="E3742" t="s">
        <v>374</v>
      </c>
      <c r="F3742">
        <v>2007</v>
      </c>
      <c r="G3742">
        <v>93</v>
      </c>
      <c r="H3742" t="s">
        <v>32</v>
      </c>
      <c r="I3742" t="s">
        <v>131</v>
      </c>
      <c r="J3742" t="s">
        <v>1597</v>
      </c>
      <c r="K3742">
        <v>0.5</v>
      </c>
      <c r="L3742">
        <v>23.5</v>
      </c>
      <c r="M3742">
        <v>47</v>
      </c>
      <c r="N3742">
        <v>1960</v>
      </c>
      <c r="O3742">
        <v>2007</v>
      </c>
      <c r="P3742" t="s">
        <v>454</v>
      </c>
      <c r="Q3742" t="s">
        <v>350</v>
      </c>
      <c r="R3742" t="s">
        <v>1139</v>
      </c>
      <c r="S3742" t="s">
        <v>501</v>
      </c>
      <c r="T3742" t="s">
        <v>1140</v>
      </c>
      <c r="U3742" t="s">
        <v>421</v>
      </c>
      <c r="V3742" t="s">
        <v>379</v>
      </c>
    </row>
    <row r="3743" spans="1:22">
      <c r="A3743">
        <v>63127</v>
      </c>
      <c r="B3743" t="s">
        <v>1510</v>
      </c>
      <c r="C3743">
        <v>0.1</v>
      </c>
      <c r="D3743" t="s">
        <v>373</v>
      </c>
      <c r="E3743" t="s">
        <v>374</v>
      </c>
      <c r="F3743">
        <v>2007</v>
      </c>
      <c r="G3743">
        <v>93</v>
      </c>
      <c r="H3743" t="s">
        <v>32</v>
      </c>
      <c r="I3743" t="s">
        <v>131</v>
      </c>
      <c r="J3743" t="s">
        <v>1597</v>
      </c>
      <c r="K3743">
        <v>0.5</v>
      </c>
      <c r="L3743">
        <v>23.5</v>
      </c>
      <c r="M3743">
        <v>47</v>
      </c>
      <c r="N3743">
        <v>1960</v>
      </c>
      <c r="O3743">
        <v>2007</v>
      </c>
      <c r="P3743" t="s">
        <v>454</v>
      </c>
      <c r="Q3743" t="s">
        <v>350</v>
      </c>
      <c r="R3743" t="s">
        <v>1510</v>
      </c>
      <c r="S3743" t="s">
        <v>1511</v>
      </c>
      <c r="T3743" t="s">
        <v>775</v>
      </c>
      <c r="U3743" t="s">
        <v>421</v>
      </c>
      <c r="V3743" t="s">
        <v>379</v>
      </c>
    </row>
    <row r="3744" spans="1:22">
      <c r="A3744">
        <v>63128</v>
      </c>
      <c r="B3744" t="s">
        <v>1127</v>
      </c>
      <c r="C3744">
        <v>0.1</v>
      </c>
      <c r="D3744" t="s">
        <v>373</v>
      </c>
      <c r="E3744" t="s">
        <v>374</v>
      </c>
      <c r="F3744">
        <v>2007</v>
      </c>
      <c r="G3744">
        <v>93</v>
      </c>
      <c r="H3744" t="s">
        <v>32</v>
      </c>
      <c r="I3744" t="s">
        <v>131</v>
      </c>
      <c r="J3744" t="s">
        <v>1597</v>
      </c>
      <c r="K3744">
        <v>0.5</v>
      </c>
      <c r="L3744">
        <v>23.5</v>
      </c>
      <c r="M3744">
        <v>47</v>
      </c>
      <c r="N3744">
        <v>1960</v>
      </c>
      <c r="O3744">
        <v>2007</v>
      </c>
      <c r="P3744" t="s">
        <v>454</v>
      </c>
      <c r="Q3744" t="s">
        <v>350</v>
      </c>
      <c r="R3744" t="s">
        <v>1127</v>
      </c>
      <c r="S3744" t="s">
        <v>581</v>
      </c>
      <c r="T3744" t="s">
        <v>1128</v>
      </c>
      <c r="U3744" t="s">
        <v>421</v>
      </c>
      <c r="V3744" t="s">
        <v>379</v>
      </c>
    </row>
    <row r="3745" spans="1:22">
      <c r="A3745">
        <v>63129</v>
      </c>
      <c r="B3745" t="s">
        <v>1147</v>
      </c>
      <c r="C3745">
        <v>0.1</v>
      </c>
      <c r="D3745" t="s">
        <v>373</v>
      </c>
      <c r="E3745" t="s">
        <v>374</v>
      </c>
      <c r="F3745">
        <v>2007</v>
      </c>
      <c r="G3745">
        <v>93</v>
      </c>
      <c r="H3745" t="s">
        <v>32</v>
      </c>
      <c r="I3745" t="s">
        <v>131</v>
      </c>
      <c r="J3745" t="s">
        <v>1597</v>
      </c>
      <c r="K3745">
        <v>0.5</v>
      </c>
      <c r="L3745">
        <v>23.5</v>
      </c>
      <c r="M3745">
        <v>47</v>
      </c>
      <c r="N3745">
        <v>1960</v>
      </c>
      <c r="O3745">
        <v>2007</v>
      </c>
      <c r="P3745" t="s">
        <v>454</v>
      </c>
      <c r="Q3745" t="s">
        <v>350</v>
      </c>
      <c r="R3745" t="s">
        <v>1147</v>
      </c>
      <c r="S3745" t="s">
        <v>1148</v>
      </c>
      <c r="T3745" t="s">
        <v>1149</v>
      </c>
      <c r="U3745" t="s">
        <v>421</v>
      </c>
      <c r="V3745" t="s">
        <v>379</v>
      </c>
    </row>
    <row r="3746" spans="1:22">
      <c r="A3746">
        <v>63130</v>
      </c>
      <c r="B3746" t="s">
        <v>1592</v>
      </c>
      <c r="C3746">
        <v>0.1</v>
      </c>
      <c r="D3746" t="s">
        <v>373</v>
      </c>
      <c r="E3746" t="s">
        <v>374</v>
      </c>
      <c r="F3746">
        <v>2007</v>
      </c>
      <c r="G3746">
        <v>93</v>
      </c>
      <c r="H3746" t="s">
        <v>32</v>
      </c>
      <c r="I3746" t="s">
        <v>131</v>
      </c>
      <c r="J3746" t="s">
        <v>1597</v>
      </c>
      <c r="K3746">
        <v>0.5</v>
      </c>
      <c r="L3746">
        <v>23.5</v>
      </c>
      <c r="M3746">
        <v>47</v>
      </c>
      <c r="N3746">
        <v>1960</v>
      </c>
      <c r="O3746">
        <v>2007</v>
      </c>
      <c r="P3746" t="s">
        <v>454</v>
      </c>
      <c r="Q3746" t="s">
        <v>350</v>
      </c>
      <c r="R3746" t="s">
        <v>1592</v>
      </c>
      <c r="S3746" t="s">
        <v>1124</v>
      </c>
      <c r="T3746" t="s">
        <v>1593</v>
      </c>
      <c r="U3746" t="s">
        <v>421</v>
      </c>
      <c r="V3746" t="s">
        <v>379</v>
      </c>
    </row>
    <row r="3747" spans="1:22">
      <c r="A3747">
        <v>63131</v>
      </c>
      <c r="B3747" t="s">
        <v>1123</v>
      </c>
      <c r="C3747">
        <v>0.1</v>
      </c>
      <c r="D3747" t="s">
        <v>373</v>
      </c>
      <c r="E3747" t="s">
        <v>374</v>
      </c>
      <c r="F3747">
        <v>2007</v>
      </c>
      <c r="G3747">
        <v>93</v>
      </c>
      <c r="H3747" t="s">
        <v>32</v>
      </c>
      <c r="I3747" t="s">
        <v>131</v>
      </c>
      <c r="J3747" t="s">
        <v>1597</v>
      </c>
      <c r="K3747">
        <v>0.5</v>
      </c>
      <c r="L3747">
        <v>23.5</v>
      </c>
      <c r="M3747">
        <v>47</v>
      </c>
      <c r="N3747">
        <v>1960</v>
      </c>
      <c r="O3747">
        <v>2007</v>
      </c>
      <c r="P3747" t="s">
        <v>454</v>
      </c>
      <c r="Q3747" t="s">
        <v>350</v>
      </c>
      <c r="R3747" t="s">
        <v>1123</v>
      </c>
      <c r="S3747" t="s">
        <v>1124</v>
      </c>
      <c r="T3747" t="s">
        <v>1025</v>
      </c>
      <c r="U3747" t="s">
        <v>421</v>
      </c>
      <c r="V3747" t="s">
        <v>379</v>
      </c>
    </row>
    <row r="3748" spans="1:22">
      <c r="A3748">
        <v>63132</v>
      </c>
      <c r="B3748" t="s">
        <v>1150</v>
      </c>
      <c r="C3748">
        <v>0.1</v>
      </c>
      <c r="D3748" t="s">
        <v>373</v>
      </c>
      <c r="E3748" t="s">
        <v>374</v>
      </c>
      <c r="F3748">
        <v>2007</v>
      </c>
      <c r="G3748">
        <v>93</v>
      </c>
      <c r="H3748" t="s">
        <v>32</v>
      </c>
      <c r="I3748" t="s">
        <v>131</v>
      </c>
      <c r="J3748" t="s">
        <v>1597</v>
      </c>
      <c r="K3748">
        <v>0.5</v>
      </c>
      <c r="L3748">
        <v>23.5</v>
      </c>
      <c r="M3748">
        <v>47</v>
      </c>
      <c r="N3748">
        <v>1960</v>
      </c>
      <c r="O3748">
        <v>2007</v>
      </c>
      <c r="P3748" t="s">
        <v>454</v>
      </c>
      <c r="Q3748" t="s">
        <v>350</v>
      </c>
      <c r="R3748" t="s">
        <v>1150</v>
      </c>
      <c r="S3748" t="s">
        <v>1151</v>
      </c>
      <c r="T3748" t="s">
        <v>1152</v>
      </c>
      <c r="U3748" t="s">
        <v>421</v>
      </c>
      <c r="V3748" t="s">
        <v>379</v>
      </c>
    </row>
    <row r="3749" spans="1:22">
      <c r="A3749">
        <v>63133</v>
      </c>
      <c r="B3749" t="s">
        <v>493</v>
      </c>
      <c r="C3749">
        <v>0.1</v>
      </c>
      <c r="D3749" t="s">
        <v>373</v>
      </c>
      <c r="E3749" t="s">
        <v>374</v>
      </c>
      <c r="F3749">
        <v>2007</v>
      </c>
      <c r="G3749">
        <v>93</v>
      </c>
      <c r="H3749" t="s">
        <v>32</v>
      </c>
      <c r="I3749" t="s">
        <v>131</v>
      </c>
      <c r="J3749" t="s">
        <v>1597</v>
      </c>
      <c r="K3749">
        <v>0.5</v>
      </c>
      <c r="L3749">
        <v>23.5</v>
      </c>
      <c r="M3749">
        <v>47</v>
      </c>
      <c r="N3749">
        <v>1960</v>
      </c>
      <c r="O3749">
        <v>2007</v>
      </c>
      <c r="P3749" t="s">
        <v>454</v>
      </c>
      <c r="Q3749" t="s">
        <v>350</v>
      </c>
      <c r="R3749" t="s">
        <v>493</v>
      </c>
      <c r="S3749" t="s">
        <v>491</v>
      </c>
      <c r="T3749" t="s">
        <v>494</v>
      </c>
      <c r="U3749" t="s">
        <v>421</v>
      </c>
      <c r="V3749" t="s">
        <v>379</v>
      </c>
    </row>
    <row r="3750" spans="1:22">
      <c r="A3750">
        <v>63134</v>
      </c>
      <c r="B3750" t="s">
        <v>1447</v>
      </c>
      <c r="C3750">
        <v>0.1</v>
      </c>
      <c r="D3750" t="s">
        <v>373</v>
      </c>
      <c r="E3750" t="s">
        <v>374</v>
      </c>
      <c r="F3750">
        <v>2007</v>
      </c>
      <c r="G3750">
        <v>93</v>
      </c>
      <c r="H3750" t="s">
        <v>32</v>
      </c>
      <c r="I3750" t="s">
        <v>131</v>
      </c>
      <c r="J3750" t="s">
        <v>1597</v>
      </c>
      <c r="K3750">
        <v>0.5</v>
      </c>
      <c r="L3750">
        <v>23.5</v>
      </c>
      <c r="M3750">
        <v>47</v>
      </c>
      <c r="N3750">
        <v>1960</v>
      </c>
      <c r="O3750">
        <v>2007</v>
      </c>
      <c r="P3750" t="s">
        <v>454</v>
      </c>
      <c r="Q3750" t="s">
        <v>350</v>
      </c>
      <c r="R3750" t="s">
        <v>1447</v>
      </c>
      <c r="S3750" t="s">
        <v>423</v>
      </c>
      <c r="T3750" t="s">
        <v>1448</v>
      </c>
      <c r="U3750" t="s">
        <v>421</v>
      </c>
      <c r="V3750" t="s">
        <v>379</v>
      </c>
    </row>
    <row r="3751" spans="1:22">
      <c r="A3751">
        <v>63135</v>
      </c>
      <c r="B3751" t="s">
        <v>1505</v>
      </c>
      <c r="C3751">
        <v>0.1</v>
      </c>
      <c r="D3751" t="s">
        <v>373</v>
      </c>
      <c r="E3751" t="s">
        <v>374</v>
      </c>
      <c r="F3751">
        <v>2007</v>
      </c>
      <c r="G3751">
        <v>93</v>
      </c>
      <c r="H3751" t="s">
        <v>32</v>
      </c>
      <c r="I3751" t="s">
        <v>131</v>
      </c>
      <c r="J3751" t="s">
        <v>1597</v>
      </c>
      <c r="K3751">
        <v>0.5</v>
      </c>
      <c r="L3751">
        <v>23.5</v>
      </c>
      <c r="M3751">
        <v>47</v>
      </c>
      <c r="N3751">
        <v>1960</v>
      </c>
      <c r="O3751">
        <v>2007</v>
      </c>
      <c r="P3751" t="s">
        <v>454</v>
      </c>
      <c r="Q3751" t="s">
        <v>350</v>
      </c>
      <c r="R3751" t="s">
        <v>1505</v>
      </c>
      <c r="S3751" t="s">
        <v>1262</v>
      </c>
      <c r="T3751" t="s">
        <v>1506</v>
      </c>
      <c r="U3751" t="s">
        <v>421</v>
      </c>
      <c r="V3751" t="s">
        <v>379</v>
      </c>
    </row>
    <row r="3752" spans="1:22">
      <c r="A3752">
        <v>63136</v>
      </c>
      <c r="B3752" t="s">
        <v>1160</v>
      </c>
      <c r="C3752">
        <v>0.1</v>
      </c>
      <c r="D3752" t="s">
        <v>373</v>
      </c>
      <c r="E3752" t="s">
        <v>374</v>
      </c>
      <c r="F3752">
        <v>2007</v>
      </c>
      <c r="G3752">
        <v>93</v>
      </c>
      <c r="H3752" t="s">
        <v>32</v>
      </c>
      <c r="I3752" t="s">
        <v>131</v>
      </c>
      <c r="J3752" t="s">
        <v>1597</v>
      </c>
      <c r="K3752">
        <v>0.5</v>
      </c>
      <c r="L3752">
        <v>23.5</v>
      </c>
      <c r="M3752">
        <v>47</v>
      </c>
      <c r="N3752">
        <v>1960</v>
      </c>
      <c r="O3752">
        <v>2007</v>
      </c>
      <c r="P3752" t="s">
        <v>454</v>
      </c>
      <c r="Q3752" t="s">
        <v>350</v>
      </c>
      <c r="R3752" t="s">
        <v>1160</v>
      </c>
      <c r="S3752" t="s">
        <v>1157</v>
      </c>
      <c r="T3752" t="s">
        <v>1161</v>
      </c>
      <c r="U3752" t="s">
        <v>1159</v>
      </c>
      <c r="V3752" t="s">
        <v>379</v>
      </c>
    </row>
    <row r="3753" spans="1:22">
      <c r="A3753">
        <v>63137</v>
      </c>
      <c r="B3753" t="s">
        <v>495</v>
      </c>
      <c r="C3753">
        <v>0.5</v>
      </c>
      <c r="D3753" t="s">
        <v>373</v>
      </c>
      <c r="E3753" t="s">
        <v>374</v>
      </c>
      <c r="F3753">
        <v>2007</v>
      </c>
      <c r="G3753">
        <v>93</v>
      </c>
      <c r="H3753" t="s">
        <v>32</v>
      </c>
      <c r="I3753" t="s">
        <v>131</v>
      </c>
      <c r="J3753" t="s">
        <v>1597</v>
      </c>
      <c r="K3753">
        <v>0.5</v>
      </c>
      <c r="L3753">
        <v>23.5</v>
      </c>
      <c r="M3753">
        <v>47</v>
      </c>
      <c r="N3753">
        <v>1960</v>
      </c>
      <c r="O3753">
        <v>2007</v>
      </c>
      <c r="P3753" t="s">
        <v>454</v>
      </c>
      <c r="Q3753" t="s">
        <v>350</v>
      </c>
      <c r="R3753" t="s">
        <v>495</v>
      </c>
      <c r="S3753" t="s">
        <v>496</v>
      </c>
      <c r="T3753" t="s">
        <v>497</v>
      </c>
      <c r="U3753" t="s">
        <v>434</v>
      </c>
      <c r="V3753" t="s">
        <v>379</v>
      </c>
    </row>
    <row r="3754" spans="1:22">
      <c r="A3754">
        <v>63138</v>
      </c>
      <c r="B3754" t="s">
        <v>1167</v>
      </c>
      <c r="C3754">
        <v>0.1</v>
      </c>
      <c r="D3754" t="s">
        <v>373</v>
      </c>
      <c r="E3754" t="s">
        <v>374</v>
      </c>
      <c r="F3754">
        <v>2007</v>
      </c>
      <c r="G3754">
        <v>93</v>
      </c>
      <c r="H3754" t="s">
        <v>32</v>
      </c>
      <c r="I3754" t="s">
        <v>131</v>
      </c>
      <c r="J3754" t="s">
        <v>1597</v>
      </c>
      <c r="K3754">
        <v>0.5</v>
      </c>
      <c r="L3754">
        <v>23.5</v>
      </c>
      <c r="M3754">
        <v>47</v>
      </c>
      <c r="N3754">
        <v>1960</v>
      </c>
      <c r="O3754">
        <v>2007</v>
      </c>
      <c r="P3754" t="s">
        <v>454</v>
      </c>
      <c r="Q3754" t="s">
        <v>350</v>
      </c>
      <c r="R3754" t="s">
        <v>1167</v>
      </c>
      <c r="S3754" t="s">
        <v>432</v>
      </c>
      <c r="T3754" t="s">
        <v>1168</v>
      </c>
      <c r="U3754" t="s">
        <v>434</v>
      </c>
      <c r="V3754" t="s">
        <v>379</v>
      </c>
    </row>
    <row r="3755" spans="1:22">
      <c r="A3755">
        <v>63139</v>
      </c>
      <c r="B3755" t="s">
        <v>1185</v>
      </c>
      <c r="C3755">
        <v>0.1</v>
      </c>
      <c r="D3755" t="s">
        <v>373</v>
      </c>
      <c r="E3755" t="s">
        <v>374</v>
      </c>
      <c r="F3755">
        <v>2007</v>
      </c>
      <c r="G3755">
        <v>93</v>
      </c>
      <c r="H3755" t="s">
        <v>32</v>
      </c>
      <c r="I3755" t="s">
        <v>131</v>
      </c>
      <c r="J3755" t="s">
        <v>1597</v>
      </c>
      <c r="K3755">
        <v>0.5</v>
      </c>
      <c r="L3755">
        <v>23.5</v>
      </c>
      <c r="M3755">
        <v>47</v>
      </c>
      <c r="N3755">
        <v>1960</v>
      </c>
      <c r="O3755">
        <v>2007</v>
      </c>
      <c r="P3755" t="s">
        <v>454</v>
      </c>
      <c r="Q3755" t="s">
        <v>350</v>
      </c>
      <c r="R3755" t="s">
        <v>1186</v>
      </c>
      <c r="S3755" t="s">
        <v>1187</v>
      </c>
      <c r="T3755" t="s">
        <v>1188</v>
      </c>
      <c r="U3755" t="s">
        <v>719</v>
      </c>
      <c r="V3755" t="s">
        <v>379</v>
      </c>
    </row>
    <row r="3756" spans="1:22">
      <c r="A3756">
        <v>63140</v>
      </c>
      <c r="B3756" t="s">
        <v>1180</v>
      </c>
      <c r="C3756">
        <v>0.1</v>
      </c>
      <c r="D3756" t="s">
        <v>373</v>
      </c>
      <c r="E3756" t="s">
        <v>374</v>
      </c>
      <c r="F3756">
        <v>2007</v>
      </c>
      <c r="G3756">
        <v>93</v>
      </c>
      <c r="H3756" t="s">
        <v>32</v>
      </c>
      <c r="I3756" t="s">
        <v>131</v>
      </c>
      <c r="J3756" t="s">
        <v>1597</v>
      </c>
      <c r="K3756">
        <v>0.5</v>
      </c>
      <c r="L3756">
        <v>23.5</v>
      </c>
      <c r="M3756">
        <v>47</v>
      </c>
      <c r="N3756">
        <v>1960</v>
      </c>
      <c r="O3756">
        <v>2007</v>
      </c>
      <c r="P3756" t="s">
        <v>454</v>
      </c>
      <c r="Q3756" t="s">
        <v>350</v>
      </c>
      <c r="R3756" t="s">
        <v>1180</v>
      </c>
      <c r="S3756" t="s">
        <v>1181</v>
      </c>
      <c r="T3756" t="s">
        <v>1182</v>
      </c>
      <c r="U3756" t="s">
        <v>719</v>
      </c>
      <c r="V3756" t="s">
        <v>379</v>
      </c>
    </row>
    <row r="3757" spans="1:22">
      <c r="A3757">
        <v>63141</v>
      </c>
      <c r="B3757" t="s">
        <v>1606</v>
      </c>
      <c r="C3757">
        <v>0.1</v>
      </c>
      <c r="D3757" t="s">
        <v>373</v>
      </c>
      <c r="E3757" t="s">
        <v>374</v>
      </c>
      <c r="F3757">
        <v>2007</v>
      </c>
      <c r="G3757">
        <v>93</v>
      </c>
      <c r="H3757" t="s">
        <v>32</v>
      </c>
      <c r="I3757" t="s">
        <v>131</v>
      </c>
      <c r="J3757" t="s">
        <v>1597</v>
      </c>
      <c r="K3757">
        <v>0.5</v>
      </c>
      <c r="L3757">
        <v>23.5</v>
      </c>
      <c r="M3757">
        <v>47</v>
      </c>
      <c r="N3757">
        <v>1960</v>
      </c>
      <c r="O3757">
        <v>2007</v>
      </c>
      <c r="P3757" t="s">
        <v>454</v>
      </c>
      <c r="Q3757" t="s">
        <v>350</v>
      </c>
      <c r="R3757" t="s">
        <v>1179</v>
      </c>
      <c r="S3757" t="s">
        <v>718</v>
      </c>
      <c r="T3757" t="s">
        <v>1073</v>
      </c>
      <c r="U3757" t="s">
        <v>719</v>
      </c>
      <c r="V3757" t="s">
        <v>379</v>
      </c>
    </row>
    <row r="3758" spans="1:22">
      <c r="A3758">
        <v>63142</v>
      </c>
      <c r="B3758" t="s">
        <v>1198</v>
      </c>
      <c r="C3758">
        <v>1.5</v>
      </c>
      <c r="D3758" t="s">
        <v>373</v>
      </c>
      <c r="E3758" t="s">
        <v>374</v>
      </c>
      <c r="F3758">
        <v>2007</v>
      </c>
      <c r="G3758">
        <v>93</v>
      </c>
      <c r="H3758" t="s">
        <v>32</v>
      </c>
      <c r="I3758" t="s">
        <v>131</v>
      </c>
      <c r="J3758" t="s">
        <v>1597</v>
      </c>
      <c r="K3758">
        <v>0.5</v>
      </c>
      <c r="L3758">
        <v>23.5</v>
      </c>
      <c r="M3758">
        <v>47</v>
      </c>
      <c r="N3758">
        <v>1960</v>
      </c>
      <c r="O3758">
        <v>2007</v>
      </c>
      <c r="P3758" t="s">
        <v>454</v>
      </c>
      <c r="Q3758" t="s">
        <v>350</v>
      </c>
      <c r="R3758" t="s">
        <v>1198</v>
      </c>
      <c r="S3758" t="s">
        <v>440</v>
      </c>
      <c r="T3758" t="s">
        <v>1199</v>
      </c>
      <c r="U3758" t="s">
        <v>442</v>
      </c>
      <c r="V3758" t="s">
        <v>379</v>
      </c>
    </row>
    <row r="3759" spans="1:22">
      <c r="A3759">
        <v>63143</v>
      </c>
      <c r="B3759" t="s">
        <v>1195</v>
      </c>
      <c r="C3759">
        <v>0.5</v>
      </c>
      <c r="D3759" t="s">
        <v>373</v>
      </c>
      <c r="E3759" t="s">
        <v>374</v>
      </c>
      <c r="F3759">
        <v>2007</v>
      </c>
      <c r="G3759">
        <v>93</v>
      </c>
      <c r="H3759" t="s">
        <v>32</v>
      </c>
      <c r="I3759" t="s">
        <v>131</v>
      </c>
      <c r="J3759" t="s">
        <v>1597</v>
      </c>
      <c r="K3759">
        <v>0.5</v>
      </c>
      <c r="L3759">
        <v>23.5</v>
      </c>
      <c r="M3759">
        <v>47</v>
      </c>
      <c r="N3759">
        <v>1960</v>
      </c>
      <c r="O3759">
        <v>2007</v>
      </c>
      <c r="P3759" t="s">
        <v>454</v>
      </c>
      <c r="Q3759" t="s">
        <v>350</v>
      </c>
      <c r="R3759" t="s">
        <v>1196</v>
      </c>
      <c r="S3759" t="s">
        <v>440</v>
      </c>
      <c r="T3759" t="s">
        <v>1197</v>
      </c>
      <c r="U3759" t="s">
        <v>442</v>
      </c>
      <c r="V3759" t="s">
        <v>379</v>
      </c>
    </row>
    <row r="3760" spans="1:22">
      <c r="A3760">
        <v>63144</v>
      </c>
      <c r="B3760" t="s">
        <v>1200</v>
      </c>
      <c r="C3760">
        <v>0.1</v>
      </c>
      <c r="D3760" t="s">
        <v>373</v>
      </c>
      <c r="E3760" t="s">
        <v>374</v>
      </c>
      <c r="F3760">
        <v>2007</v>
      </c>
      <c r="G3760">
        <v>93</v>
      </c>
      <c r="H3760" t="s">
        <v>32</v>
      </c>
      <c r="I3760" t="s">
        <v>131</v>
      </c>
      <c r="J3760" t="s">
        <v>1597</v>
      </c>
      <c r="K3760">
        <v>0.5</v>
      </c>
      <c r="L3760">
        <v>23.5</v>
      </c>
      <c r="M3760">
        <v>47</v>
      </c>
      <c r="N3760">
        <v>1960</v>
      </c>
      <c r="O3760">
        <v>2007</v>
      </c>
      <c r="P3760" t="s">
        <v>454</v>
      </c>
      <c r="Q3760" t="s">
        <v>350</v>
      </c>
      <c r="R3760" t="s">
        <v>1200</v>
      </c>
      <c r="S3760" t="s">
        <v>440</v>
      </c>
      <c r="T3760" t="s">
        <v>1201</v>
      </c>
      <c r="U3760" t="s">
        <v>442</v>
      </c>
      <c r="V3760" t="s">
        <v>379</v>
      </c>
    </row>
    <row r="3761" spans="1:22">
      <c r="A3761">
        <v>63145</v>
      </c>
      <c r="B3761" t="s">
        <v>1220</v>
      </c>
      <c r="C3761">
        <v>0.5</v>
      </c>
      <c r="D3761" t="s">
        <v>373</v>
      </c>
      <c r="E3761" t="s">
        <v>374</v>
      </c>
      <c r="F3761">
        <v>2007</v>
      </c>
      <c r="G3761">
        <v>93</v>
      </c>
      <c r="H3761" t="s">
        <v>32</v>
      </c>
      <c r="I3761" t="s">
        <v>131</v>
      </c>
      <c r="J3761" t="s">
        <v>1597</v>
      </c>
      <c r="K3761">
        <v>0.5</v>
      </c>
      <c r="L3761">
        <v>23.5</v>
      </c>
      <c r="M3761">
        <v>47</v>
      </c>
      <c r="N3761">
        <v>1960</v>
      </c>
      <c r="O3761">
        <v>2007</v>
      </c>
      <c r="P3761" t="s">
        <v>454</v>
      </c>
      <c r="Q3761" t="s">
        <v>350</v>
      </c>
      <c r="R3761" t="s">
        <v>1220</v>
      </c>
      <c r="S3761" t="s">
        <v>550</v>
      </c>
      <c r="T3761" t="s">
        <v>1048</v>
      </c>
      <c r="U3761" t="s">
        <v>552</v>
      </c>
      <c r="V3761" t="s">
        <v>379</v>
      </c>
    </row>
    <row r="3762" spans="1:22">
      <c r="A3762">
        <v>63146</v>
      </c>
      <c r="B3762" t="s">
        <v>1349</v>
      </c>
      <c r="C3762">
        <v>3.5</v>
      </c>
      <c r="D3762" t="s">
        <v>373</v>
      </c>
      <c r="E3762" t="s">
        <v>374</v>
      </c>
      <c r="F3762">
        <v>2007</v>
      </c>
      <c r="G3762">
        <v>93</v>
      </c>
      <c r="H3762" t="s">
        <v>32</v>
      </c>
      <c r="I3762" t="s">
        <v>131</v>
      </c>
      <c r="J3762" t="s">
        <v>1607</v>
      </c>
      <c r="K3762">
        <v>0.5</v>
      </c>
      <c r="L3762">
        <v>23.5</v>
      </c>
      <c r="M3762">
        <v>47</v>
      </c>
      <c r="N3762">
        <v>1960</v>
      </c>
      <c r="O3762">
        <v>2007</v>
      </c>
      <c r="P3762" t="s">
        <v>454</v>
      </c>
      <c r="Q3762" t="s">
        <v>350</v>
      </c>
      <c r="R3762" t="s">
        <v>1349</v>
      </c>
      <c r="S3762" t="s">
        <v>1351</v>
      </c>
      <c r="T3762" t="s">
        <v>1352</v>
      </c>
      <c r="U3762" t="s">
        <v>1353</v>
      </c>
      <c r="V3762" t="s">
        <v>379</v>
      </c>
    </row>
    <row r="3763" spans="1:22">
      <c r="A3763">
        <v>63147</v>
      </c>
      <c r="B3763" t="s">
        <v>569</v>
      </c>
      <c r="C3763">
        <v>3.5</v>
      </c>
      <c r="D3763" t="s">
        <v>373</v>
      </c>
      <c r="E3763" t="s">
        <v>374</v>
      </c>
      <c r="F3763">
        <v>2007</v>
      </c>
      <c r="G3763">
        <v>93</v>
      </c>
      <c r="H3763" t="s">
        <v>32</v>
      </c>
      <c r="I3763" t="s">
        <v>131</v>
      </c>
      <c r="J3763" t="s">
        <v>1607</v>
      </c>
      <c r="K3763">
        <v>0.5</v>
      </c>
      <c r="L3763">
        <v>23.5</v>
      </c>
      <c r="M3763">
        <v>47</v>
      </c>
      <c r="N3763">
        <v>1960</v>
      </c>
      <c r="O3763">
        <v>2007</v>
      </c>
      <c r="P3763" t="s">
        <v>454</v>
      </c>
      <c r="Q3763" t="s">
        <v>350</v>
      </c>
      <c r="R3763" t="s">
        <v>569</v>
      </c>
      <c r="S3763" t="s">
        <v>570</v>
      </c>
      <c r="T3763" t="s">
        <v>571</v>
      </c>
      <c r="U3763" t="s">
        <v>572</v>
      </c>
      <c r="V3763" t="s">
        <v>379</v>
      </c>
    </row>
    <row r="3764" spans="1:22">
      <c r="A3764">
        <v>63148</v>
      </c>
      <c r="B3764" t="s">
        <v>822</v>
      </c>
      <c r="C3764">
        <v>0.1</v>
      </c>
      <c r="D3764" t="s">
        <v>373</v>
      </c>
      <c r="E3764" t="s">
        <v>374</v>
      </c>
      <c r="F3764">
        <v>2007</v>
      </c>
      <c r="G3764">
        <v>93</v>
      </c>
      <c r="H3764" t="s">
        <v>32</v>
      </c>
      <c r="I3764" t="s">
        <v>131</v>
      </c>
      <c r="J3764" t="s">
        <v>1607</v>
      </c>
      <c r="K3764">
        <v>0.5</v>
      </c>
      <c r="L3764">
        <v>23.5</v>
      </c>
      <c r="M3764">
        <v>47</v>
      </c>
      <c r="N3764">
        <v>1960</v>
      </c>
      <c r="O3764">
        <v>2007</v>
      </c>
      <c r="P3764" t="s">
        <v>454</v>
      </c>
      <c r="Q3764" t="s">
        <v>350</v>
      </c>
      <c r="R3764" t="s">
        <v>822</v>
      </c>
      <c r="S3764" t="s">
        <v>820</v>
      </c>
      <c r="T3764" t="s">
        <v>823</v>
      </c>
      <c r="U3764" t="s">
        <v>572</v>
      </c>
      <c r="V3764" t="s">
        <v>379</v>
      </c>
    </row>
    <row r="3765" spans="1:22">
      <c r="A3765">
        <v>63149</v>
      </c>
      <c r="B3765" t="s">
        <v>1228</v>
      </c>
      <c r="C3765">
        <v>0.1</v>
      </c>
      <c r="D3765" t="s">
        <v>373</v>
      </c>
      <c r="E3765" t="s">
        <v>374</v>
      </c>
      <c r="F3765">
        <v>2007</v>
      </c>
      <c r="G3765">
        <v>93</v>
      </c>
      <c r="H3765" t="s">
        <v>32</v>
      </c>
      <c r="I3765" t="s">
        <v>131</v>
      </c>
      <c r="J3765" t="s">
        <v>1607</v>
      </c>
      <c r="K3765">
        <v>0.5</v>
      </c>
      <c r="L3765">
        <v>23.5</v>
      </c>
      <c r="M3765">
        <v>47</v>
      </c>
      <c r="N3765">
        <v>1960</v>
      </c>
      <c r="O3765">
        <v>2007</v>
      </c>
      <c r="P3765" t="s">
        <v>454</v>
      </c>
      <c r="Q3765" t="s">
        <v>350</v>
      </c>
      <c r="R3765" t="s">
        <v>1228</v>
      </c>
      <c r="S3765" t="s">
        <v>585</v>
      </c>
      <c r="T3765" t="s">
        <v>1229</v>
      </c>
      <c r="U3765" t="s">
        <v>587</v>
      </c>
      <c r="V3765" t="s">
        <v>379</v>
      </c>
    </row>
    <row r="3766" spans="1:22">
      <c r="A3766">
        <v>63150</v>
      </c>
      <c r="B3766" t="s">
        <v>863</v>
      </c>
      <c r="C3766">
        <v>0.1</v>
      </c>
      <c r="D3766" t="s">
        <v>373</v>
      </c>
      <c r="E3766" t="s">
        <v>374</v>
      </c>
      <c r="F3766">
        <v>2007</v>
      </c>
      <c r="G3766">
        <v>93</v>
      </c>
      <c r="H3766" t="s">
        <v>32</v>
      </c>
      <c r="I3766" t="s">
        <v>131</v>
      </c>
      <c r="J3766" t="s">
        <v>1607</v>
      </c>
      <c r="K3766">
        <v>0.5</v>
      </c>
      <c r="L3766">
        <v>23.5</v>
      </c>
      <c r="M3766">
        <v>47</v>
      </c>
      <c r="N3766">
        <v>1960</v>
      </c>
      <c r="O3766">
        <v>2007</v>
      </c>
      <c r="P3766" t="s">
        <v>454</v>
      </c>
      <c r="Q3766" t="s">
        <v>350</v>
      </c>
      <c r="R3766" t="s">
        <v>863</v>
      </c>
      <c r="S3766" t="s">
        <v>864</v>
      </c>
      <c r="T3766" t="s">
        <v>865</v>
      </c>
      <c r="U3766" t="s">
        <v>862</v>
      </c>
      <c r="V3766" t="s">
        <v>417</v>
      </c>
    </row>
    <row r="3767" spans="1:22">
      <c r="A3767">
        <v>63151</v>
      </c>
      <c r="B3767" t="s">
        <v>859</v>
      </c>
      <c r="C3767">
        <v>0.1</v>
      </c>
      <c r="D3767" t="s">
        <v>373</v>
      </c>
      <c r="E3767" t="s">
        <v>374</v>
      </c>
      <c r="F3767">
        <v>2007</v>
      </c>
      <c r="G3767">
        <v>93</v>
      </c>
      <c r="H3767" t="s">
        <v>32</v>
      </c>
      <c r="I3767" t="s">
        <v>131</v>
      </c>
      <c r="J3767" t="s">
        <v>1607</v>
      </c>
      <c r="K3767">
        <v>0.5</v>
      </c>
      <c r="L3767">
        <v>23.5</v>
      </c>
      <c r="M3767">
        <v>47</v>
      </c>
      <c r="N3767">
        <v>1960</v>
      </c>
      <c r="O3767">
        <v>2007</v>
      </c>
      <c r="P3767" t="s">
        <v>454</v>
      </c>
      <c r="Q3767" t="s">
        <v>350</v>
      </c>
      <c r="R3767" t="s">
        <v>859</v>
      </c>
      <c r="S3767" t="s">
        <v>860</v>
      </c>
      <c r="T3767" t="s">
        <v>861</v>
      </c>
      <c r="U3767" t="s">
        <v>862</v>
      </c>
      <c r="V3767" t="s">
        <v>417</v>
      </c>
    </row>
    <row r="3768" spans="1:22">
      <c r="A3768">
        <v>63152</v>
      </c>
      <c r="B3768" t="s">
        <v>466</v>
      </c>
      <c r="C3768">
        <v>1.5</v>
      </c>
      <c r="D3768" t="s">
        <v>373</v>
      </c>
      <c r="E3768" t="s">
        <v>374</v>
      </c>
      <c r="F3768">
        <v>2007</v>
      </c>
      <c r="G3768">
        <v>93</v>
      </c>
      <c r="H3768" t="s">
        <v>32</v>
      </c>
      <c r="I3768" t="s">
        <v>131</v>
      </c>
      <c r="J3768" t="s">
        <v>1607</v>
      </c>
      <c r="K3768">
        <v>0.5</v>
      </c>
      <c r="L3768">
        <v>23.5</v>
      </c>
      <c r="M3768">
        <v>47</v>
      </c>
      <c r="N3768">
        <v>1960</v>
      </c>
      <c r="O3768">
        <v>2007</v>
      </c>
      <c r="P3768" t="s">
        <v>454</v>
      </c>
      <c r="Q3768" t="s">
        <v>350</v>
      </c>
      <c r="R3768" t="s">
        <v>466</v>
      </c>
      <c r="S3768" t="s">
        <v>467</v>
      </c>
      <c r="T3768" t="s">
        <v>468</v>
      </c>
      <c r="U3768" t="s">
        <v>459</v>
      </c>
      <c r="V3768" t="s">
        <v>379</v>
      </c>
    </row>
    <row r="3769" spans="1:22">
      <c r="A3769">
        <v>63153</v>
      </c>
      <c r="B3769" t="s">
        <v>920</v>
      </c>
      <c r="C3769">
        <v>0.5</v>
      </c>
      <c r="D3769" t="s">
        <v>373</v>
      </c>
      <c r="E3769" t="s">
        <v>374</v>
      </c>
      <c r="F3769">
        <v>2007</v>
      </c>
      <c r="G3769">
        <v>93</v>
      </c>
      <c r="H3769" t="s">
        <v>32</v>
      </c>
      <c r="I3769" t="s">
        <v>131</v>
      </c>
      <c r="J3769" t="s">
        <v>1607</v>
      </c>
      <c r="K3769">
        <v>0.5</v>
      </c>
      <c r="L3769">
        <v>23.5</v>
      </c>
      <c r="M3769">
        <v>47</v>
      </c>
      <c r="N3769">
        <v>1960</v>
      </c>
      <c r="O3769">
        <v>2007</v>
      </c>
      <c r="P3769" t="s">
        <v>454</v>
      </c>
      <c r="Q3769" t="s">
        <v>350</v>
      </c>
      <c r="R3769" t="s">
        <v>920</v>
      </c>
      <c r="S3769" t="s">
        <v>921</v>
      </c>
      <c r="T3769" t="s">
        <v>922</v>
      </c>
      <c r="U3769" t="s">
        <v>459</v>
      </c>
      <c r="V3769" t="s">
        <v>379</v>
      </c>
    </row>
    <row r="3770" spans="1:22">
      <c r="A3770">
        <v>63154</v>
      </c>
      <c r="B3770" t="s">
        <v>883</v>
      </c>
      <c r="C3770">
        <v>0.5</v>
      </c>
      <c r="D3770" t="s">
        <v>373</v>
      </c>
      <c r="E3770" t="s">
        <v>374</v>
      </c>
      <c r="F3770">
        <v>2007</v>
      </c>
      <c r="G3770">
        <v>93</v>
      </c>
      <c r="H3770" t="s">
        <v>32</v>
      </c>
      <c r="I3770" t="s">
        <v>131</v>
      </c>
      <c r="J3770" t="s">
        <v>1607</v>
      </c>
      <c r="K3770">
        <v>0.5</v>
      </c>
      <c r="L3770">
        <v>23.5</v>
      </c>
      <c r="M3770">
        <v>47</v>
      </c>
      <c r="N3770">
        <v>1960</v>
      </c>
      <c r="O3770">
        <v>2007</v>
      </c>
      <c r="P3770" t="s">
        <v>454</v>
      </c>
      <c r="Q3770" t="s">
        <v>350</v>
      </c>
      <c r="R3770" t="s">
        <v>883</v>
      </c>
      <c r="S3770" t="s">
        <v>884</v>
      </c>
      <c r="T3770" t="s">
        <v>397</v>
      </c>
      <c r="U3770" t="s">
        <v>459</v>
      </c>
      <c r="V3770" t="s">
        <v>379</v>
      </c>
    </row>
    <row r="3771" spans="1:22">
      <c r="A3771">
        <v>63155</v>
      </c>
      <c r="B3771" t="s">
        <v>892</v>
      </c>
      <c r="C3771">
        <v>0.5</v>
      </c>
      <c r="D3771" t="s">
        <v>373</v>
      </c>
      <c r="E3771" t="s">
        <v>374</v>
      </c>
      <c r="F3771">
        <v>2007</v>
      </c>
      <c r="G3771">
        <v>93</v>
      </c>
      <c r="H3771" t="s">
        <v>32</v>
      </c>
      <c r="I3771" t="s">
        <v>131</v>
      </c>
      <c r="J3771" t="s">
        <v>1607</v>
      </c>
      <c r="K3771">
        <v>0.5</v>
      </c>
      <c r="L3771">
        <v>23.5</v>
      </c>
      <c r="M3771">
        <v>47</v>
      </c>
      <c r="N3771">
        <v>1960</v>
      </c>
      <c r="O3771">
        <v>2007</v>
      </c>
      <c r="P3771" t="s">
        <v>454</v>
      </c>
      <c r="Q3771" t="s">
        <v>350</v>
      </c>
      <c r="R3771" t="s">
        <v>892</v>
      </c>
      <c r="S3771" t="s">
        <v>498</v>
      </c>
      <c r="T3771" t="s">
        <v>893</v>
      </c>
      <c r="U3771" t="s">
        <v>459</v>
      </c>
      <c r="V3771" t="s">
        <v>379</v>
      </c>
    </row>
    <row r="3772" spans="1:22">
      <c r="A3772">
        <v>63156</v>
      </c>
      <c r="B3772" t="s">
        <v>904</v>
      </c>
      <c r="C3772">
        <v>0.5</v>
      </c>
      <c r="D3772" t="s">
        <v>373</v>
      </c>
      <c r="E3772" t="s">
        <v>374</v>
      </c>
      <c r="F3772">
        <v>2007</v>
      </c>
      <c r="G3772">
        <v>93</v>
      </c>
      <c r="H3772" t="s">
        <v>32</v>
      </c>
      <c r="I3772" t="s">
        <v>131</v>
      </c>
      <c r="J3772" t="s">
        <v>1607</v>
      </c>
      <c r="K3772">
        <v>0.5</v>
      </c>
      <c r="L3772">
        <v>23.5</v>
      </c>
      <c r="M3772">
        <v>47</v>
      </c>
      <c r="N3772">
        <v>1960</v>
      </c>
      <c r="O3772">
        <v>2007</v>
      </c>
      <c r="P3772" t="s">
        <v>454</v>
      </c>
      <c r="Q3772" t="s">
        <v>350</v>
      </c>
      <c r="R3772" t="s">
        <v>905</v>
      </c>
      <c r="S3772" t="s">
        <v>541</v>
      </c>
      <c r="T3772" t="s">
        <v>906</v>
      </c>
      <c r="U3772" t="s">
        <v>459</v>
      </c>
      <c r="V3772" t="s">
        <v>379</v>
      </c>
    </row>
    <row r="3773" spans="1:22">
      <c r="A3773">
        <v>63157</v>
      </c>
      <c r="B3773" t="s">
        <v>1473</v>
      </c>
      <c r="C3773">
        <v>0.5</v>
      </c>
      <c r="D3773" t="s">
        <v>373</v>
      </c>
      <c r="E3773" t="s">
        <v>374</v>
      </c>
      <c r="F3773">
        <v>2007</v>
      </c>
      <c r="G3773">
        <v>93</v>
      </c>
      <c r="H3773" t="s">
        <v>32</v>
      </c>
      <c r="I3773" t="s">
        <v>131</v>
      </c>
      <c r="J3773" t="s">
        <v>1607</v>
      </c>
      <c r="K3773">
        <v>0.5</v>
      </c>
      <c r="L3773">
        <v>23.5</v>
      </c>
      <c r="M3773">
        <v>47</v>
      </c>
      <c r="N3773">
        <v>1960</v>
      </c>
      <c r="O3773">
        <v>2007</v>
      </c>
      <c r="P3773" t="s">
        <v>454</v>
      </c>
      <c r="Q3773" t="s">
        <v>350</v>
      </c>
      <c r="R3773" t="s">
        <v>1473</v>
      </c>
      <c r="S3773" t="s">
        <v>548</v>
      </c>
      <c r="T3773" t="s">
        <v>1474</v>
      </c>
      <c r="U3773" t="s">
        <v>459</v>
      </c>
      <c r="V3773" t="s">
        <v>379</v>
      </c>
    </row>
    <row r="3774" spans="1:22">
      <c r="A3774">
        <v>63158</v>
      </c>
      <c r="B3774" t="s">
        <v>879</v>
      </c>
      <c r="C3774">
        <v>0.5</v>
      </c>
      <c r="D3774" t="s">
        <v>373</v>
      </c>
      <c r="E3774" t="s">
        <v>374</v>
      </c>
      <c r="F3774">
        <v>2007</v>
      </c>
      <c r="G3774">
        <v>93</v>
      </c>
      <c r="H3774" t="s">
        <v>32</v>
      </c>
      <c r="I3774" t="s">
        <v>131</v>
      </c>
      <c r="J3774" t="s">
        <v>1607</v>
      </c>
      <c r="K3774">
        <v>0.5</v>
      </c>
      <c r="L3774">
        <v>23.5</v>
      </c>
      <c r="M3774">
        <v>47</v>
      </c>
      <c r="N3774">
        <v>1960</v>
      </c>
      <c r="O3774">
        <v>2007</v>
      </c>
      <c r="P3774" t="s">
        <v>454</v>
      </c>
      <c r="Q3774" t="s">
        <v>350</v>
      </c>
      <c r="R3774" t="s">
        <v>879</v>
      </c>
      <c r="S3774" t="s">
        <v>548</v>
      </c>
      <c r="T3774" t="s">
        <v>880</v>
      </c>
      <c r="U3774" t="s">
        <v>459</v>
      </c>
      <c r="V3774" t="s">
        <v>379</v>
      </c>
    </row>
    <row r="3775" spans="1:22">
      <c r="A3775">
        <v>63159</v>
      </c>
      <c r="B3775" t="s">
        <v>1534</v>
      </c>
      <c r="C3775">
        <v>0.1</v>
      </c>
      <c r="D3775" t="s">
        <v>373</v>
      </c>
      <c r="E3775" t="s">
        <v>374</v>
      </c>
      <c r="F3775">
        <v>2007</v>
      </c>
      <c r="G3775">
        <v>93</v>
      </c>
      <c r="H3775" t="s">
        <v>32</v>
      </c>
      <c r="I3775" t="s">
        <v>131</v>
      </c>
      <c r="J3775" t="s">
        <v>1607</v>
      </c>
      <c r="K3775">
        <v>0.5</v>
      </c>
      <c r="L3775">
        <v>23.5</v>
      </c>
      <c r="M3775">
        <v>47</v>
      </c>
      <c r="N3775">
        <v>1960</v>
      </c>
      <c r="O3775">
        <v>2007</v>
      </c>
      <c r="P3775" t="s">
        <v>454</v>
      </c>
      <c r="Q3775" t="s">
        <v>350</v>
      </c>
      <c r="R3775" t="s">
        <v>1535</v>
      </c>
      <c r="S3775" t="s">
        <v>1536</v>
      </c>
      <c r="T3775" t="s">
        <v>898</v>
      </c>
      <c r="U3775" t="s">
        <v>459</v>
      </c>
      <c r="V3775" t="s">
        <v>379</v>
      </c>
    </row>
    <row r="3776" spans="1:22">
      <c r="A3776">
        <v>63160</v>
      </c>
      <c r="B3776" t="s">
        <v>1475</v>
      </c>
      <c r="C3776">
        <v>0.1</v>
      </c>
      <c r="D3776" t="s">
        <v>373</v>
      </c>
      <c r="E3776" t="s">
        <v>374</v>
      </c>
      <c r="F3776">
        <v>2007</v>
      </c>
      <c r="G3776">
        <v>93</v>
      </c>
      <c r="H3776" t="s">
        <v>32</v>
      </c>
      <c r="I3776" t="s">
        <v>131</v>
      </c>
      <c r="J3776" t="s">
        <v>1607</v>
      </c>
      <c r="K3776">
        <v>0.5</v>
      </c>
      <c r="L3776">
        <v>23.5</v>
      </c>
      <c r="M3776">
        <v>47</v>
      </c>
      <c r="N3776">
        <v>1960</v>
      </c>
      <c r="O3776">
        <v>2007</v>
      </c>
      <c r="P3776" t="s">
        <v>454</v>
      </c>
      <c r="Q3776" t="s">
        <v>350</v>
      </c>
      <c r="R3776" t="s">
        <v>1475</v>
      </c>
      <c r="S3776" t="s">
        <v>1476</v>
      </c>
      <c r="T3776" t="s">
        <v>1477</v>
      </c>
      <c r="U3776" t="s">
        <v>459</v>
      </c>
      <c r="V3776" t="s">
        <v>379</v>
      </c>
    </row>
    <row r="3777" spans="1:22">
      <c r="A3777">
        <v>63161</v>
      </c>
      <c r="B3777" t="s">
        <v>912</v>
      </c>
      <c r="C3777">
        <v>0.1</v>
      </c>
      <c r="D3777" t="s">
        <v>373</v>
      </c>
      <c r="E3777" t="s">
        <v>374</v>
      </c>
      <c r="F3777">
        <v>2007</v>
      </c>
      <c r="G3777">
        <v>93</v>
      </c>
      <c r="H3777" t="s">
        <v>32</v>
      </c>
      <c r="I3777" t="s">
        <v>131</v>
      </c>
      <c r="J3777" t="s">
        <v>1607</v>
      </c>
      <c r="K3777">
        <v>0.5</v>
      </c>
      <c r="L3777">
        <v>23.5</v>
      </c>
      <c r="M3777">
        <v>47</v>
      </c>
      <c r="N3777">
        <v>1960</v>
      </c>
      <c r="O3777">
        <v>2007</v>
      </c>
      <c r="P3777" t="s">
        <v>454</v>
      </c>
      <c r="Q3777" t="s">
        <v>350</v>
      </c>
      <c r="R3777" t="s">
        <v>912</v>
      </c>
      <c r="S3777" t="s">
        <v>464</v>
      </c>
      <c r="T3777" t="s">
        <v>913</v>
      </c>
      <c r="U3777" t="s">
        <v>459</v>
      </c>
      <c r="V3777" t="s">
        <v>379</v>
      </c>
    </row>
    <row r="3778" spans="1:22">
      <c r="A3778">
        <v>63162</v>
      </c>
      <c r="B3778" t="s">
        <v>1466</v>
      </c>
      <c r="C3778">
        <v>0.1</v>
      </c>
      <c r="D3778" t="s">
        <v>373</v>
      </c>
      <c r="E3778" t="s">
        <v>374</v>
      </c>
      <c r="F3778">
        <v>2007</v>
      </c>
      <c r="G3778">
        <v>93</v>
      </c>
      <c r="H3778" t="s">
        <v>32</v>
      </c>
      <c r="I3778" t="s">
        <v>131</v>
      </c>
      <c r="J3778" t="s">
        <v>1607</v>
      </c>
      <c r="K3778">
        <v>0.5</v>
      </c>
      <c r="L3778">
        <v>23.5</v>
      </c>
      <c r="M3778">
        <v>47</v>
      </c>
      <c r="N3778">
        <v>1960</v>
      </c>
      <c r="O3778">
        <v>2007</v>
      </c>
      <c r="P3778" t="s">
        <v>454</v>
      </c>
      <c r="Q3778" t="s">
        <v>350</v>
      </c>
      <c r="R3778" t="s">
        <v>1467</v>
      </c>
      <c r="S3778" t="s">
        <v>464</v>
      </c>
      <c r="T3778" t="s">
        <v>1468</v>
      </c>
      <c r="U3778" t="s">
        <v>459</v>
      </c>
      <c r="V3778" t="s">
        <v>379</v>
      </c>
    </row>
    <row r="3779" spans="1:22">
      <c r="A3779">
        <v>63163</v>
      </c>
      <c r="B3779" t="s">
        <v>899</v>
      </c>
      <c r="C3779">
        <v>0.1</v>
      </c>
      <c r="D3779" t="s">
        <v>373</v>
      </c>
      <c r="E3779" t="s">
        <v>374</v>
      </c>
      <c r="F3779">
        <v>2007</v>
      </c>
      <c r="G3779">
        <v>93</v>
      </c>
      <c r="H3779" t="s">
        <v>32</v>
      </c>
      <c r="I3779" t="s">
        <v>131</v>
      </c>
      <c r="J3779" t="s">
        <v>1607</v>
      </c>
      <c r="K3779">
        <v>0.5</v>
      </c>
      <c r="L3779">
        <v>23.5</v>
      </c>
      <c r="M3779">
        <v>47</v>
      </c>
      <c r="N3779">
        <v>1960</v>
      </c>
      <c r="O3779">
        <v>2007</v>
      </c>
      <c r="P3779" t="s">
        <v>454</v>
      </c>
      <c r="Q3779" t="s">
        <v>350</v>
      </c>
      <c r="R3779" t="s">
        <v>899</v>
      </c>
      <c r="S3779" t="s">
        <v>728</v>
      </c>
      <c r="T3779" t="s">
        <v>900</v>
      </c>
      <c r="U3779" t="s">
        <v>459</v>
      </c>
      <c r="V3779" t="s">
        <v>379</v>
      </c>
    </row>
    <row r="3780" spans="1:22">
      <c r="A3780">
        <v>63164</v>
      </c>
      <c r="B3780" t="s">
        <v>1479</v>
      </c>
      <c r="C3780">
        <v>0.1</v>
      </c>
      <c r="D3780" t="s">
        <v>373</v>
      </c>
      <c r="E3780" t="s">
        <v>374</v>
      </c>
      <c r="F3780">
        <v>2007</v>
      </c>
      <c r="G3780">
        <v>93</v>
      </c>
      <c r="H3780" t="s">
        <v>32</v>
      </c>
      <c r="I3780" t="s">
        <v>131</v>
      </c>
      <c r="J3780" t="s">
        <v>1607</v>
      </c>
      <c r="K3780">
        <v>0.5</v>
      </c>
      <c r="L3780">
        <v>23.5</v>
      </c>
      <c r="M3780">
        <v>47</v>
      </c>
      <c r="N3780">
        <v>1960</v>
      </c>
      <c r="O3780">
        <v>2007</v>
      </c>
      <c r="P3780" t="s">
        <v>454</v>
      </c>
      <c r="Q3780" t="s">
        <v>350</v>
      </c>
      <c r="R3780" t="s">
        <v>1479</v>
      </c>
      <c r="S3780" t="s">
        <v>940</v>
      </c>
      <c r="T3780" t="s">
        <v>458</v>
      </c>
      <c r="U3780" t="s">
        <v>459</v>
      </c>
      <c r="V3780" t="s">
        <v>379</v>
      </c>
    </row>
    <row r="3781" spans="1:22">
      <c r="A3781">
        <v>63165</v>
      </c>
      <c r="B3781" t="s">
        <v>1525</v>
      </c>
      <c r="C3781">
        <v>0.1</v>
      </c>
      <c r="D3781" t="s">
        <v>373</v>
      </c>
      <c r="E3781" t="s">
        <v>374</v>
      </c>
      <c r="F3781">
        <v>2007</v>
      </c>
      <c r="G3781">
        <v>93</v>
      </c>
      <c r="H3781" t="s">
        <v>32</v>
      </c>
      <c r="I3781" t="s">
        <v>131</v>
      </c>
      <c r="J3781" t="s">
        <v>1607</v>
      </c>
      <c r="K3781">
        <v>0.5</v>
      </c>
      <c r="L3781">
        <v>23.5</v>
      </c>
      <c r="M3781">
        <v>47</v>
      </c>
      <c r="N3781">
        <v>1960</v>
      </c>
      <c r="O3781">
        <v>2007</v>
      </c>
      <c r="P3781" t="s">
        <v>454</v>
      </c>
      <c r="Q3781" t="s">
        <v>350</v>
      </c>
      <c r="R3781" t="s">
        <v>1525</v>
      </c>
      <c r="S3781" t="s">
        <v>730</v>
      </c>
      <c r="T3781" t="s">
        <v>1526</v>
      </c>
      <c r="U3781" t="s">
        <v>459</v>
      </c>
      <c r="V3781" t="s">
        <v>379</v>
      </c>
    </row>
    <row r="3782" spans="1:22">
      <c r="A3782">
        <v>63166</v>
      </c>
      <c r="B3782" t="s">
        <v>1371</v>
      </c>
      <c r="C3782">
        <v>0.5</v>
      </c>
      <c r="D3782" t="s">
        <v>373</v>
      </c>
      <c r="E3782" t="s">
        <v>374</v>
      </c>
      <c r="F3782">
        <v>2007</v>
      </c>
      <c r="G3782">
        <v>93</v>
      </c>
      <c r="H3782" t="s">
        <v>32</v>
      </c>
      <c r="I3782" t="s">
        <v>131</v>
      </c>
      <c r="J3782" t="s">
        <v>1607</v>
      </c>
      <c r="K3782">
        <v>0.5</v>
      </c>
      <c r="L3782">
        <v>23.5</v>
      </c>
      <c r="M3782">
        <v>47</v>
      </c>
      <c r="N3782">
        <v>1960</v>
      </c>
      <c r="O3782">
        <v>2007</v>
      </c>
      <c r="P3782" t="s">
        <v>454</v>
      </c>
      <c r="Q3782" t="s">
        <v>350</v>
      </c>
      <c r="R3782" t="s">
        <v>1371</v>
      </c>
      <c r="S3782" t="s">
        <v>1372</v>
      </c>
      <c r="T3782" t="s">
        <v>1053</v>
      </c>
      <c r="U3782" t="s">
        <v>526</v>
      </c>
      <c r="V3782" t="s">
        <v>379</v>
      </c>
    </row>
    <row r="3783" spans="1:22">
      <c r="A3783">
        <v>63167</v>
      </c>
      <c r="B3783" t="s">
        <v>949</v>
      </c>
      <c r="C3783">
        <v>3.5</v>
      </c>
      <c r="D3783" t="s">
        <v>373</v>
      </c>
      <c r="E3783" t="s">
        <v>374</v>
      </c>
      <c r="F3783">
        <v>2007</v>
      </c>
      <c r="G3783">
        <v>93</v>
      </c>
      <c r="H3783" t="s">
        <v>32</v>
      </c>
      <c r="I3783" t="s">
        <v>131</v>
      </c>
      <c r="J3783" t="s">
        <v>1607</v>
      </c>
      <c r="K3783">
        <v>0.5</v>
      </c>
      <c r="L3783">
        <v>23.5</v>
      </c>
      <c r="M3783">
        <v>47</v>
      </c>
      <c r="N3783">
        <v>1960</v>
      </c>
      <c r="O3783">
        <v>2007</v>
      </c>
      <c r="P3783" t="s">
        <v>454</v>
      </c>
      <c r="Q3783" t="s">
        <v>350</v>
      </c>
      <c r="R3783" t="s">
        <v>949</v>
      </c>
      <c r="S3783" t="s">
        <v>950</v>
      </c>
      <c r="T3783" t="s">
        <v>951</v>
      </c>
      <c r="U3783" t="s">
        <v>618</v>
      </c>
      <c r="V3783" t="s">
        <v>379</v>
      </c>
    </row>
    <row r="3784" spans="1:22">
      <c r="A3784">
        <v>63168</v>
      </c>
      <c r="B3784" t="s">
        <v>1480</v>
      </c>
      <c r="C3784">
        <v>0.5</v>
      </c>
      <c r="D3784" t="s">
        <v>373</v>
      </c>
      <c r="E3784" t="s">
        <v>374</v>
      </c>
      <c r="F3784">
        <v>2007</v>
      </c>
      <c r="G3784">
        <v>93</v>
      </c>
      <c r="H3784" t="s">
        <v>32</v>
      </c>
      <c r="I3784" t="s">
        <v>131</v>
      </c>
      <c r="J3784" t="s">
        <v>1607</v>
      </c>
      <c r="K3784">
        <v>0.5</v>
      </c>
      <c r="L3784">
        <v>23.5</v>
      </c>
      <c r="M3784">
        <v>47</v>
      </c>
      <c r="N3784">
        <v>1960</v>
      </c>
      <c r="O3784">
        <v>2007</v>
      </c>
      <c r="P3784" t="s">
        <v>454</v>
      </c>
      <c r="Q3784" t="s">
        <v>350</v>
      </c>
      <c r="R3784" t="s">
        <v>1480</v>
      </c>
      <c r="S3784" t="s">
        <v>689</v>
      </c>
      <c r="T3784" t="s">
        <v>1481</v>
      </c>
      <c r="U3784" t="s">
        <v>618</v>
      </c>
      <c r="V3784" t="s">
        <v>379</v>
      </c>
    </row>
    <row r="3785" spans="1:22">
      <c r="A3785">
        <v>63169</v>
      </c>
      <c r="B3785" t="s">
        <v>1373</v>
      </c>
      <c r="C3785">
        <v>0.1</v>
      </c>
      <c r="D3785" t="s">
        <v>373</v>
      </c>
      <c r="E3785" t="s">
        <v>374</v>
      </c>
      <c r="F3785">
        <v>2007</v>
      </c>
      <c r="G3785">
        <v>93</v>
      </c>
      <c r="H3785" t="s">
        <v>32</v>
      </c>
      <c r="I3785" t="s">
        <v>131</v>
      </c>
      <c r="J3785" t="s">
        <v>1607</v>
      </c>
      <c r="K3785">
        <v>0.5</v>
      </c>
      <c r="L3785">
        <v>23.5</v>
      </c>
      <c r="M3785">
        <v>47</v>
      </c>
      <c r="N3785">
        <v>1960</v>
      </c>
      <c r="O3785">
        <v>2007</v>
      </c>
      <c r="P3785" t="s">
        <v>454</v>
      </c>
      <c r="Q3785" t="s">
        <v>350</v>
      </c>
      <c r="R3785" t="s">
        <v>1373</v>
      </c>
      <c r="S3785" t="s">
        <v>616</v>
      </c>
      <c r="T3785" t="s">
        <v>1134</v>
      </c>
      <c r="U3785" t="s">
        <v>618</v>
      </c>
      <c r="V3785" t="s">
        <v>379</v>
      </c>
    </row>
    <row r="3786" spans="1:22">
      <c r="A3786">
        <v>63170</v>
      </c>
      <c r="B3786" t="s">
        <v>955</v>
      </c>
      <c r="C3786">
        <v>0.1</v>
      </c>
      <c r="D3786" t="s">
        <v>373</v>
      </c>
      <c r="E3786" t="s">
        <v>374</v>
      </c>
      <c r="F3786">
        <v>2007</v>
      </c>
      <c r="G3786">
        <v>93</v>
      </c>
      <c r="H3786" t="s">
        <v>32</v>
      </c>
      <c r="I3786" t="s">
        <v>131</v>
      </c>
      <c r="J3786" t="s">
        <v>1607</v>
      </c>
      <c r="K3786">
        <v>0.5</v>
      </c>
      <c r="L3786">
        <v>23.5</v>
      </c>
      <c r="M3786">
        <v>47</v>
      </c>
      <c r="N3786">
        <v>1960</v>
      </c>
      <c r="O3786">
        <v>2007</v>
      </c>
      <c r="P3786" t="s">
        <v>454</v>
      </c>
      <c r="Q3786" t="s">
        <v>350</v>
      </c>
      <c r="R3786" t="s">
        <v>955</v>
      </c>
      <c r="S3786" t="s">
        <v>689</v>
      </c>
      <c r="T3786" t="s">
        <v>956</v>
      </c>
      <c r="U3786" t="s">
        <v>618</v>
      </c>
      <c r="V3786" t="s">
        <v>379</v>
      </c>
    </row>
    <row r="3787" spans="1:22">
      <c r="A3787">
        <v>63171</v>
      </c>
      <c r="B3787" t="s">
        <v>957</v>
      </c>
      <c r="C3787">
        <v>0.1</v>
      </c>
      <c r="D3787" t="s">
        <v>373</v>
      </c>
      <c r="E3787" t="s">
        <v>374</v>
      </c>
      <c r="F3787">
        <v>2007</v>
      </c>
      <c r="G3787">
        <v>93</v>
      </c>
      <c r="H3787" t="s">
        <v>32</v>
      </c>
      <c r="I3787" t="s">
        <v>131</v>
      </c>
      <c r="J3787" t="s">
        <v>1607</v>
      </c>
      <c r="K3787">
        <v>0.5</v>
      </c>
      <c r="L3787">
        <v>23.5</v>
      </c>
      <c r="M3787">
        <v>47</v>
      </c>
      <c r="N3787">
        <v>1960</v>
      </c>
      <c r="O3787">
        <v>2007</v>
      </c>
      <c r="P3787" t="s">
        <v>454</v>
      </c>
      <c r="Q3787" t="s">
        <v>350</v>
      </c>
      <c r="R3787" t="s">
        <v>957</v>
      </c>
      <c r="S3787" t="s">
        <v>689</v>
      </c>
      <c r="T3787" t="s">
        <v>958</v>
      </c>
      <c r="U3787" t="s">
        <v>618</v>
      </c>
      <c r="V3787" t="s">
        <v>379</v>
      </c>
    </row>
    <row r="3788" spans="1:22">
      <c r="A3788">
        <v>63172</v>
      </c>
      <c r="B3788" t="s">
        <v>946</v>
      </c>
      <c r="C3788">
        <v>0.1</v>
      </c>
      <c r="D3788" t="s">
        <v>373</v>
      </c>
      <c r="E3788" t="s">
        <v>374</v>
      </c>
      <c r="F3788">
        <v>2007</v>
      </c>
      <c r="G3788">
        <v>93</v>
      </c>
      <c r="H3788" t="s">
        <v>32</v>
      </c>
      <c r="I3788" t="s">
        <v>131</v>
      </c>
      <c r="J3788" t="s">
        <v>1607</v>
      </c>
      <c r="K3788">
        <v>0.5</v>
      </c>
      <c r="L3788">
        <v>23.5</v>
      </c>
      <c r="M3788">
        <v>47</v>
      </c>
      <c r="N3788">
        <v>1960</v>
      </c>
      <c r="O3788">
        <v>2007</v>
      </c>
      <c r="P3788" t="s">
        <v>454</v>
      </c>
      <c r="Q3788" t="s">
        <v>350</v>
      </c>
      <c r="R3788" t="s">
        <v>946</v>
      </c>
      <c r="S3788" t="s">
        <v>947</v>
      </c>
      <c r="T3788" t="s">
        <v>948</v>
      </c>
      <c r="U3788" t="s">
        <v>618</v>
      </c>
      <c r="V3788" t="s">
        <v>379</v>
      </c>
    </row>
    <row r="3789" spans="1:22">
      <c r="A3789">
        <v>63173</v>
      </c>
      <c r="B3789" t="s">
        <v>959</v>
      </c>
      <c r="C3789">
        <v>0.1</v>
      </c>
      <c r="D3789" t="s">
        <v>373</v>
      </c>
      <c r="E3789" t="s">
        <v>374</v>
      </c>
      <c r="F3789">
        <v>2007</v>
      </c>
      <c r="G3789">
        <v>93</v>
      </c>
      <c r="H3789" t="s">
        <v>32</v>
      </c>
      <c r="I3789" t="s">
        <v>131</v>
      </c>
      <c r="J3789" t="s">
        <v>1607</v>
      </c>
      <c r="K3789">
        <v>0.5</v>
      </c>
      <c r="L3789">
        <v>23.5</v>
      </c>
      <c r="M3789">
        <v>47</v>
      </c>
      <c r="N3789">
        <v>1960</v>
      </c>
      <c r="O3789">
        <v>2007</v>
      </c>
      <c r="P3789" t="s">
        <v>454</v>
      </c>
      <c r="Q3789" t="s">
        <v>350</v>
      </c>
      <c r="R3789" t="s">
        <v>959</v>
      </c>
      <c r="S3789" t="s">
        <v>960</v>
      </c>
      <c r="T3789" t="s">
        <v>433</v>
      </c>
      <c r="U3789" t="s">
        <v>961</v>
      </c>
      <c r="V3789" t="s">
        <v>379</v>
      </c>
    </row>
    <row r="3790" spans="1:22">
      <c r="A3790">
        <v>63174</v>
      </c>
      <c r="B3790" t="s">
        <v>976</v>
      </c>
      <c r="C3790">
        <v>0.5</v>
      </c>
      <c r="D3790" t="s">
        <v>373</v>
      </c>
      <c r="E3790" t="s">
        <v>374</v>
      </c>
      <c r="F3790">
        <v>2007</v>
      </c>
      <c r="G3790">
        <v>93</v>
      </c>
      <c r="H3790" t="s">
        <v>32</v>
      </c>
      <c r="I3790" t="s">
        <v>131</v>
      </c>
      <c r="J3790" t="s">
        <v>1607</v>
      </c>
      <c r="K3790">
        <v>0.5</v>
      </c>
      <c r="L3790">
        <v>23.5</v>
      </c>
      <c r="M3790">
        <v>47</v>
      </c>
      <c r="N3790">
        <v>1960</v>
      </c>
      <c r="O3790">
        <v>2007</v>
      </c>
      <c r="P3790" t="s">
        <v>454</v>
      </c>
      <c r="Q3790" t="s">
        <v>350</v>
      </c>
      <c r="R3790" t="s">
        <v>977</v>
      </c>
      <c r="S3790" t="s">
        <v>978</v>
      </c>
      <c r="T3790" t="s">
        <v>529</v>
      </c>
      <c r="U3790" t="s">
        <v>530</v>
      </c>
      <c r="V3790" t="s">
        <v>379</v>
      </c>
    </row>
    <row r="3791" spans="1:22">
      <c r="A3791">
        <v>63175</v>
      </c>
      <c r="B3791" t="s">
        <v>973</v>
      </c>
      <c r="C3791">
        <v>0.1</v>
      </c>
      <c r="D3791" t="s">
        <v>373</v>
      </c>
      <c r="E3791" t="s">
        <v>374</v>
      </c>
      <c r="F3791">
        <v>2007</v>
      </c>
      <c r="G3791">
        <v>93</v>
      </c>
      <c r="H3791" t="s">
        <v>32</v>
      </c>
      <c r="I3791" t="s">
        <v>131</v>
      </c>
      <c r="J3791" t="s">
        <v>1607</v>
      </c>
      <c r="K3791">
        <v>0.5</v>
      </c>
      <c r="L3791">
        <v>23.5</v>
      </c>
      <c r="M3791">
        <v>47</v>
      </c>
      <c r="N3791">
        <v>1960</v>
      </c>
      <c r="O3791">
        <v>2007</v>
      </c>
      <c r="P3791" t="s">
        <v>454</v>
      </c>
      <c r="Q3791" t="s">
        <v>350</v>
      </c>
      <c r="R3791" t="s">
        <v>973</v>
      </c>
      <c r="S3791" t="s">
        <v>974</v>
      </c>
      <c r="T3791" t="s">
        <v>975</v>
      </c>
      <c r="U3791" t="s">
        <v>530</v>
      </c>
      <c r="V3791" t="s">
        <v>379</v>
      </c>
    </row>
    <row r="3792" spans="1:22">
      <c r="A3792">
        <v>63176</v>
      </c>
      <c r="B3792" t="s">
        <v>527</v>
      </c>
      <c r="C3792">
        <v>0.1</v>
      </c>
      <c r="D3792" t="s">
        <v>373</v>
      </c>
      <c r="E3792" t="s">
        <v>374</v>
      </c>
      <c r="F3792">
        <v>2007</v>
      </c>
      <c r="G3792">
        <v>93</v>
      </c>
      <c r="H3792" t="s">
        <v>32</v>
      </c>
      <c r="I3792" t="s">
        <v>131</v>
      </c>
      <c r="J3792" t="s">
        <v>1607</v>
      </c>
      <c r="K3792">
        <v>0.5</v>
      </c>
      <c r="L3792">
        <v>23.5</v>
      </c>
      <c r="M3792">
        <v>47</v>
      </c>
      <c r="N3792">
        <v>1960</v>
      </c>
      <c r="O3792">
        <v>2007</v>
      </c>
      <c r="P3792" t="s">
        <v>454</v>
      </c>
      <c r="Q3792" t="s">
        <v>350</v>
      </c>
      <c r="R3792" t="s">
        <v>527</v>
      </c>
      <c r="S3792" t="s">
        <v>528</v>
      </c>
      <c r="T3792" t="s">
        <v>529</v>
      </c>
      <c r="U3792" t="s">
        <v>530</v>
      </c>
      <c r="V3792" t="s">
        <v>379</v>
      </c>
    </row>
    <row r="3793" spans="1:22">
      <c r="A3793">
        <v>63177</v>
      </c>
      <c r="B3793" t="s">
        <v>985</v>
      </c>
      <c r="C3793">
        <v>17.5</v>
      </c>
      <c r="D3793" t="s">
        <v>373</v>
      </c>
      <c r="E3793" t="s">
        <v>374</v>
      </c>
      <c r="F3793">
        <v>2007</v>
      </c>
      <c r="G3793">
        <v>93</v>
      </c>
      <c r="H3793" t="s">
        <v>32</v>
      </c>
      <c r="I3793" t="s">
        <v>131</v>
      </c>
      <c r="J3793" t="s">
        <v>1607</v>
      </c>
      <c r="K3793">
        <v>0.5</v>
      </c>
      <c r="L3793">
        <v>23.5</v>
      </c>
      <c r="M3793">
        <v>47</v>
      </c>
      <c r="N3793">
        <v>1960</v>
      </c>
      <c r="O3793">
        <v>2007</v>
      </c>
      <c r="P3793" t="s">
        <v>454</v>
      </c>
      <c r="Q3793" t="s">
        <v>350</v>
      </c>
      <c r="R3793" t="s">
        <v>985</v>
      </c>
      <c r="S3793" t="s">
        <v>447</v>
      </c>
      <c r="T3793" t="s">
        <v>433</v>
      </c>
      <c r="U3793" t="s">
        <v>449</v>
      </c>
      <c r="V3793" t="s">
        <v>417</v>
      </c>
    </row>
    <row r="3794" spans="1:22">
      <c r="A3794">
        <v>63178</v>
      </c>
      <c r="B3794" t="s">
        <v>1376</v>
      </c>
      <c r="C3794">
        <v>7.5</v>
      </c>
      <c r="D3794" t="s">
        <v>373</v>
      </c>
      <c r="E3794" t="s">
        <v>374</v>
      </c>
      <c r="F3794">
        <v>2007</v>
      </c>
      <c r="G3794">
        <v>93</v>
      </c>
      <c r="H3794" t="s">
        <v>32</v>
      </c>
      <c r="I3794" t="s">
        <v>131</v>
      </c>
      <c r="J3794" t="s">
        <v>1607</v>
      </c>
      <c r="K3794">
        <v>0.5</v>
      </c>
      <c r="L3794">
        <v>23.5</v>
      </c>
      <c r="M3794">
        <v>47</v>
      </c>
      <c r="N3794">
        <v>1960</v>
      </c>
      <c r="O3794">
        <v>2007</v>
      </c>
      <c r="P3794" t="s">
        <v>454</v>
      </c>
      <c r="Q3794" t="s">
        <v>350</v>
      </c>
      <c r="R3794" t="s">
        <v>1376</v>
      </c>
      <c r="S3794" t="s">
        <v>447</v>
      </c>
      <c r="T3794" t="s">
        <v>1377</v>
      </c>
      <c r="U3794" t="s">
        <v>449</v>
      </c>
      <c r="V3794" t="s">
        <v>417</v>
      </c>
    </row>
    <row r="3795" spans="1:22">
      <c r="A3795">
        <v>63179</v>
      </c>
      <c r="B3795" t="s">
        <v>996</v>
      </c>
      <c r="C3795">
        <v>7.5</v>
      </c>
      <c r="D3795" t="s">
        <v>373</v>
      </c>
      <c r="E3795" t="s">
        <v>374</v>
      </c>
      <c r="F3795">
        <v>2007</v>
      </c>
      <c r="G3795">
        <v>93</v>
      </c>
      <c r="H3795" t="s">
        <v>32</v>
      </c>
      <c r="I3795" t="s">
        <v>131</v>
      </c>
      <c r="J3795" t="s">
        <v>1607</v>
      </c>
      <c r="K3795">
        <v>0.5</v>
      </c>
      <c r="L3795">
        <v>23.5</v>
      </c>
      <c r="M3795">
        <v>47</v>
      </c>
      <c r="N3795">
        <v>1960</v>
      </c>
      <c r="O3795">
        <v>2007</v>
      </c>
      <c r="P3795" t="s">
        <v>454</v>
      </c>
      <c r="Q3795" t="s">
        <v>350</v>
      </c>
      <c r="R3795" t="s">
        <v>996</v>
      </c>
      <c r="S3795" t="s">
        <v>447</v>
      </c>
      <c r="T3795" t="s">
        <v>997</v>
      </c>
      <c r="U3795" t="s">
        <v>449</v>
      </c>
      <c r="V3795" t="s">
        <v>417</v>
      </c>
    </row>
    <row r="3796" spans="1:22">
      <c r="A3796">
        <v>63180</v>
      </c>
      <c r="B3796" t="s">
        <v>992</v>
      </c>
      <c r="C3796">
        <v>0.1</v>
      </c>
      <c r="D3796" t="s">
        <v>373</v>
      </c>
      <c r="E3796" t="s">
        <v>374</v>
      </c>
      <c r="F3796">
        <v>2007</v>
      </c>
      <c r="G3796">
        <v>93</v>
      </c>
      <c r="H3796" t="s">
        <v>32</v>
      </c>
      <c r="I3796" t="s">
        <v>131</v>
      </c>
      <c r="J3796" t="s">
        <v>1607</v>
      </c>
      <c r="K3796">
        <v>0.5</v>
      </c>
      <c r="L3796">
        <v>23.5</v>
      </c>
      <c r="M3796">
        <v>47</v>
      </c>
      <c r="N3796">
        <v>1960</v>
      </c>
      <c r="O3796">
        <v>2007</v>
      </c>
      <c r="P3796" t="s">
        <v>454</v>
      </c>
      <c r="Q3796" t="s">
        <v>350</v>
      </c>
      <c r="R3796" t="s">
        <v>992</v>
      </c>
      <c r="S3796" t="s">
        <v>447</v>
      </c>
      <c r="T3796" t="s">
        <v>993</v>
      </c>
      <c r="U3796" t="s">
        <v>449</v>
      </c>
      <c r="V3796" t="s">
        <v>417</v>
      </c>
    </row>
    <row r="3797" spans="1:22">
      <c r="A3797">
        <v>63181</v>
      </c>
      <c r="B3797" t="s">
        <v>1608</v>
      </c>
      <c r="C3797">
        <v>0.1</v>
      </c>
      <c r="D3797" t="s">
        <v>373</v>
      </c>
      <c r="E3797" t="s">
        <v>374</v>
      </c>
      <c r="F3797">
        <v>2007</v>
      </c>
      <c r="G3797">
        <v>93</v>
      </c>
      <c r="H3797" t="s">
        <v>32</v>
      </c>
      <c r="I3797" t="s">
        <v>131</v>
      </c>
      <c r="J3797" t="s">
        <v>1607</v>
      </c>
      <c r="K3797">
        <v>0.5</v>
      </c>
      <c r="L3797">
        <v>23.5</v>
      </c>
      <c r="M3797">
        <v>47</v>
      </c>
      <c r="N3797">
        <v>1960</v>
      </c>
      <c r="O3797">
        <v>2007</v>
      </c>
      <c r="P3797" t="s">
        <v>454</v>
      </c>
      <c r="Q3797" t="s">
        <v>350</v>
      </c>
      <c r="R3797" t="s">
        <v>1608</v>
      </c>
      <c r="S3797" t="s">
        <v>447</v>
      </c>
      <c r="T3797" t="s">
        <v>1609</v>
      </c>
      <c r="U3797" t="s">
        <v>449</v>
      </c>
      <c r="V3797" t="s">
        <v>417</v>
      </c>
    </row>
    <row r="3798" spans="1:22">
      <c r="A3798">
        <v>63182</v>
      </c>
      <c r="B3798" t="s">
        <v>1374</v>
      </c>
      <c r="C3798">
        <v>0.1</v>
      </c>
      <c r="D3798" t="s">
        <v>373</v>
      </c>
      <c r="E3798" t="s">
        <v>374</v>
      </c>
      <c r="F3798">
        <v>2007</v>
      </c>
      <c r="G3798">
        <v>93</v>
      </c>
      <c r="H3798" t="s">
        <v>32</v>
      </c>
      <c r="I3798" t="s">
        <v>131</v>
      </c>
      <c r="J3798" t="s">
        <v>1607</v>
      </c>
      <c r="K3798">
        <v>0.5</v>
      </c>
      <c r="L3798">
        <v>23.5</v>
      </c>
      <c r="M3798">
        <v>47</v>
      </c>
      <c r="N3798">
        <v>1960</v>
      </c>
      <c r="O3798">
        <v>2007</v>
      </c>
      <c r="P3798" t="s">
        <v>454</v>
      </c>
      <c r="Q3798" t="s">
        <v>350</v>
      </c>
      <c r="R3798" t="s">
        <v>1374</v>
      </c>
      <c r="S3798" t="s">
        <v>447</v>
      </c>
      <c r="T3798" t="s">
        <v>1375</v>
      </c>
      <c r="U3798" t="s">
        <v>449</v>
      </c>
      <c r="V3798" t="s">
        <v>417</v>
      </c>
    </row>
    <row r="3799" spans="1:22">
      <c r="A3799">
        <v>63183</v>
      </c>
      <c r="B3799" t="s">
        <v>1378</v>
      </c>
      <c r="C3799">
        <v>0.1</v>
      </c>
      <c r="D3799" t="s">
        <v>373</v>
      </c>
      <c r="E3799" t="s">
        <v>374</v>
      </c>
      <c r="F3799">
        <v>2007</v>
      </c>
      <c r="G3799">
        <v>93</v>
      </c>
      <c r="H3799" t="s">
        <v>32</v>
      </c>
      <c r="I3799" t="s">
        <v>131</v>
      </c>
      <c r="J3799" t="s">
        <v>1607</v>
      </c>
      <c r="K3799">
        <v>0.5</v>
      </c>
      <c r="L3799">
        <v>23.5</v>
      </c>
      <c r="M3799">
        <v>47</v>
      </c>
      <c r="N3799">
        <v>1960</v>
      </c>
      <c r="O3799">
        <v>2007</v>
      </c>
      <c r="P3799" t="s">
        <v>454</v>
      </c>
      <c r="Q3799" t="s">
        <v>350</v>
      </c>
      <c r="R3799" t="s">
        <v>1378</v>
      </c>
      <c r="S3799" t="s">
        <v>447</v>
      </c>
      <c r="T3799" t="s">
        <v>1379</v>
      </c>
      <c r="U3799" t="s">
        <v>449</v>
      </c>
      <c r="V3799" t="s">
        <v>417</v>
      </c>
    </row>
    <row r="3800" spans="1:22">
      <c r="A3800">
        <v>63184</v>
      </c>
      <c r="B3800" t="s">
        <v>1488</v>
      </c>
      <c r="C3800">
        <v>0.1</v>
      </c>
      <c r="D3800" t="s">
        <v>373</v>
      </c>
      <c r="E3800" t="s">
        <v>374</v>
      </c>
      <c r="F3800">
        <v>2007</v>
      </c>
      <c r="G3800">
        <v>93</v>
      </c>
      <c r="H3800" t="s">
        <v>32</v>
      </c>
      <c r="I3800" t="s">
        <v>131</v>
      </c>
      <c r="J3800" t="s">
        <v>1607</v>
      </c>
      <c r="K3800">
        <v>0.5</v>
      </c>
      <c r="L3800">
        <v>23.5</v>
      </c>
      <c r="M3800">
        <v>47</v>
      </c>
      <c r="N3800">
        <v>1960</v>
      </c>
      <c r="O3800">
        <v>2007</v>
      </c>
      <c r="P3800" t="s">
        <v>454</v>
      </c>
      <c r="Q3800" t="s">
        <v>350</v>
      </c>
      <c r="R3800" t="s">
        <v>1488</v>
      </c>
      <c r="S3800" t="s">
        <v>1010</v>
      </c>
      <c r="T3800" t="s">
        <v>1489</v>
      </c>
      <c r="U3800" t="s">
        <v>1011</v>
      </c>
      <c r="V3800" t="s">
        <v>379</v>
      </c>
    </row>
    <row r="3801" spans="1:22">
      <c r="A3801">
        <v>63185</v>
      </c>
      <c r="B3801" t="s">
        <v>1383</v>
      </c>
      <c r="C3801">
        <v>0.1</v>
      </c>
      <c r="D3801" t="s">
        <v>373</v>
      </c>
      <c r="E3801" t="s">
        <v>374</v>
      </c>
      <c r="F3801">
        <v>2007</v>
      </c>
      <c r="G3801">
        <v>93</v>
      </c>
      <c r="H3801" t="s">
        <v>32</v>
      </c>
      <c r="I3801" t="s">
        <v>131</v>
      </c>
      <c r="J3801" t="s">
        <v>1607</v>
      </c>
      <c r="K3801">
        <v>0.5</v>
      </c>
      <c r="L3801">
        <v>23.5</v>
      </c>
      <c r="M3801">
        <v>47</v>
      </c>
      <c r="N3801">
        <v>1960</v>
      </c>
      <c r="O3801">
        <v>2007</v>
      </c>
      <c r="P3801" t="s">
        <v>454</v>
      </c>
      <c r="Q3801" t="s">
        <v>350</v>
      </c>
      <c r="R3801" t="s">
        <v>1383</v>
      </c>
      <c r="S3801" t="s">
        <v>1016</v>
      </c>
      <c r="T3801" t="s">
        <v>1384</v>
      </c>
      <c r="U3801" t="s">
        <v>1017</v>
      </c>
      <c r="V3801" t="s">
        <v>417</v>
      </c>
    </row>
    <row r="3802" spans="1:22">
      <c r="A3802">
        <v>63186</v>
      </c>
      <c r="B3802" t="s">
        <v>1385</v>
      </c>
      <c r="C3802">
        <v>0.1</v>
      </c>
      <c r="D3802" t="s">
        <v>373</v>
      </c>
      <c r="E3802" t="s">
        <v>374</v>
      </c>
      <c r="F3802">
        <v>2007</v>
      </c>
      <c r="G3802">
        <v>93</v>
      </c>
      <c r="H3802" t="s">
        <v>32</v>
      </c>
      <c r="I3802" t="s">
        <v>131</v>
      </c>
      <c r="J3802" t="s">
        <v>1607</v>
      </c>
      <c r="K3802">
        <v>0.5</v>
      </c>
      <c r="L3802">
        <v>23.5</v>
      </c>
      <c r="M3802">
        <v>47</v>
      </c>
      <c r="N3802">
        <v>1960</v>
      </c>
      <c r="O3802">
        <v>2007</v>
      </c>
      <c r="P3802" t="s">
        <v>454</v>
      </c>
      <c r="Q3802" t="s">
        <v>350</v>
      </c>
      <c r="R3802" t="s">
        <v>1385</v>
      </c>
      <c r="S3802" t="s">
        <v>1016</v>
      </c>
      <c r="T3802" t="s">
        <v>1386</v>
      </c>
      <c r="U3802" t="s">
        <v>1017</v>
      </c>
      <c r="V3802" t="s">
        <v>417</v>
      </c>
    </row>
    <row r="3803" spans="1:22">
      <c r="A3803">
        <v>63187</v>
      </c>
      <c r="B3803" t="s">
        <v>1387</v>
      </c>
      <c r="C3803">
        <v>0.1</v>
      </c>
      <c r="D3803" t="s">
        <v>373</v>
      </c>
      <c r="E3803" t="s">
        <v>374</v>
      </c>
      <c r="F3803">
        <v>2007</v>
      </c>
      <c r="G3803">
        <v>93</v>
      </c>
      <c r="H3803" t="s">
        <v>32</v>
      </c>
      <c r="I3803" t="s">
        <v>131</v>
      </c>
      <c r="J3803" t="s">
        <v>1607</v>
      </c>
      <c r="K3803">
        <v>0.5</v>
      </c>
      <c r="L3803">
        <v>23.5</v>
      </c>
      <c r="M3803">
        <v>47</v>
      </c>
      <c r="N3803">
        <v>1960</v>
      </c>
      <c r="O3803">
        <v>2007</v>
      </c>
      <c r="P3803" t="s">
        <v>454</v>
      </c>
      <c r="Q3803" t="s">
        <v>350</v>
      </c>
      <c r="R3803" t="s">
        <v>1387</v>
      </c>
      <c r="S3803" t="s">
        <v>1388</v>
      </c>
      <c r="T3803" t="s">
        <v>635</v>
      </c>
      <c r="U3803" t="s">
        <v>547</v>
      </c>
      <c r="V3803" t="s">
        <v>379</v>
      </c>
    </row>
    <row r="3804" spans="1:22">
      <c r="A3804">
        <v>63188</v>
      </c>
      <c r="B3804" t="s">
        <v>1530</v>
      </c>
      <c r="C3804">
        <v>0.1</v>
      </c>
      <c r="D3804" t="s">
        <v>373</v>
      </c>
      <c r="E3804" t="s">
        <v>374</v>
      </c>
      <c r="F3804">
        <v>2007</v>
      </c>
      <c r="G3804">
        <v>93</v>
      </c>
      <c r="H3804" t="s">
        <v>32</v>
      </c>
      <c r="I3804" t="s">
        <v>131</v>
      </c>
      <c r="J3804" t="s">
        <v>1607</v>
      </c>
      <c r="K3804">
        <v>0.5</v>
      </c>
      <c r="L3804">
        <v>23.5</v>
      </c>
      <c r="M3804">
        <v>47</v>
      </c>
      <c r="N3804">
        <v>1960</v>
      </c>
      <c r="O3804">
        <v>2007</v>
      </c>
      <c r="P3804" t="s">
        <v>454</v>
      </c>
      <c r="Q3804" t="s">
        <v>350</v>
      </c>
      <c r="R3804" t="s">
        <v>1530</v>
      </c>
      <c r="S3804" t="s">
        <v>1024</v>
      </c>
      <c r="T3804" t="s">
        <v>1122</v>
      </c>
      <c r="U3804" t="s">
        <v>547</v>
      </c>
      <c r="V3804" t="s">
        <v>379</v>
      </c>
    </row>
    <row r="3805" spans="1:22">
      <c r="A3805">
        <v>63189</v>
      </c>
      <c r="B3805" t="s">
        <v>1026</v>
      </c>
      <c r="C3805">
        <v>0.1</v>
      </c>
      <c r="D3805" t="s">
        <v>373</v>
      </c>
      <c r="E3805" t="s">
        <v>374</v>
      </c>
      <c r="F3805">
        <v>2007</v>
      </c>
      <c r="G3805">
        <v>93</v>
      </c>
      <c r="H3805" t="s">
        <v>32</v>
      </c>
      <c r="I3805" t="s">
        <v>131</v>
      </c>
      <c r="J3805" t="s">
        <v>1607</v>
      </c>
      <c r="K3805">
        <v>0.5</v>
      </c>
      <c r="L3805">
        <v>23.5</v>
      </c>
      <c r="M3805">
        <v>47</v>
      </c>
      <c r="N3805">
        <v>1960</v>
      </c>
      <c r="O3805">
        <v>2007</v>
      </c>
      <c r="P3805" t="s">
        <v>454</v>
      </c>
      <c r="Q3805" t="s">
        <v>350</v>
      </c>
      <c r="R3805" t="s">
        <v>1026</v>
      </c>
      <c r="S3805" t="s">
        <v>1027</v>
      </c>
      <c r="T3805" t="s">
        <v>1028</v>
      </c>
      <c r="U3805" t="s">
        <v>512</v>
      </c>
      <c r="V3805" t="s">
        <v>379</v>
      </c>
    </row>
    <row r="3806" spans="1:22">
      <c r="A3806">
        <v>63190</v>
      </c>
      <c r="B3806" t="s">
        <v>1054</v>
      </c>
      <c r="C3806">
        <v>1.5</v>
      </c>
      <c r="D3806" t="s">
        <v>373</v>
      </c>
      <c r="E3806" t="s">
        <v>374</v>
      </c>
      <c r="F3806">
        <v>2007</v>
      </c>
      <c r="G3806">
        <v>93</v>
      </c>
      <c r="H3806" t="s">
        <v>32</v>
      </c>
      <c r="I3806" t="s">
        <v>131</v>
      </c>
      <c r="J3806" t="s">
        <v>1607</v>
      </c>
      <c r="K3806">
        <v>0.5</v>
      </c>
      <c r="L3806">
        <v>23.5</v>
      </c>
      <c r="M3806">
        <v>47</v>
      </c>
      <c r="N3806">
        <v>1960</v>
      </c>
      <c r="O3806">
        <v>2007</v>
      </c>
      <c r="P3806" t="s">
        <v>454</v>
      </c>
      <c r="Q3806" t="s">
        <v>350</v>
      </c>
      <c r="R3806" t="s">
        <v>1054</v>
      </c>
      <c r="S3806" t="s">
        <v>1055</v>
      </c>
      <c r="T3806" t="s">
        <v>1056</v>
      </c>
      <c r="U3806" t="s">
        <v>485</v>
      </c>
      <c r="V3806" t="s">
        <v>486</v>
      </c>
    </row>
    <row r="3807" spans="1:22">
      <c r="A3807">
        <v>63191</v>
      </c>
      <c r="B3807" t="s">
        <v>536</v>
      </c>
      <c r="C3807">
        <v>1.5</v>
      </c>
      <c r="D3807" t="s">
        <v>373</v>
      </c>
      <c r="E3807" t="s">
        <v>374</v>
      </c>
      <c r="F3807">
        <v>2007</v>
      </c>
      <c r="G3807">
        <v>93</v>
      </c>
      <c r="H3807" t="s">
        <v>32</v>
      </c>
      <c r="I3807" t="s">
        <v>131</v>
      </c>
      <c r="J3807" t="s">
        <v>1607</v>
      </c>
      <c r="K3807">
        <v>0.5</v>
      </c>
      <c r="L3807">
        <v>23.5</v>
      </c>
      <c r="M3807">
        <v>47</v>
      </c>
      <c r="N3807">
        <v>1960</v>
      </c>
      <c r="O3807">
        <v>2007</v>
      </c>
      <c r="P3807" t="s">
        <v>454</v>
      </c>
      <c r="Q3807" t="s">
        <v>350</v>
      </c>
      <c r="R3807" t="s">
        <v>536</v>
      </c>
      <c r="S3807" t="s">
        <v>537</v>
      </c>
      <c r="T3807" t="s">
        <v>538</v>
      </c>
      <c r="U3807" t="s">
        <v>485</v>
      </c>
      <c r="V3807" t="s">
        <v>486</v>
      </c>
    </row>
    <row r="3808" spans="1:22">
      <c r="A3808">
        <v>63192</v>
      </c>
      <c r="B3808" t="s">
        <v>1490</v>
      </c>
      <c r="C3808">
        <v>0.5</v>
      </c>
      <c r="D3808" t="s">
        <v>373</v>
      </c>
      <c r="E3808" t="s">
        <v>374</v>
      </c>
      <c r="F3808">
        <v>2007</v>
      </c>
      <c r="G3808">
        <v>93</v>
      </c>
      <c r="H3808" t="s">
        <v>32</v>
      </c>
      <c r="I3808" t="s">
        <v>131</v>
      </c>
      <c r="J3808" t="s">
        <v>1607</v>
      </c>
      <c r="K3808">
        <v>0.5</v>
      </c>
      <c r="L3808">
        <v>23.5</v>
      </c>
      <c r="M3808">
        <v>47</v>
      </c>
      <c r="N3808">
        <v>1960</v>
      </c>
      <c r="O3808">
        <v>2007</v>
      </c>
      <c r="P3808" t="s">
        <v>454</v>
      </c>
      <c r="Q3808" t="s">
        <v>350</v>
      </c>
      <c r="R3808" t="s">
        <v>1490</v>
      </c>
      <c r="S3808" t="s">
        <v>1047</v>
      </c>
      <c r="T3808" t="s">
        <v>1128</v>
      </c>
      <c r="U3808" t="s">
        <v>485</v>
      </c>
      <c r="V3808" t="s">
        <v>486</v>
      </c>
    </row>
    <row r="3809" spans="1:22">
      <c r="A3809">
        <v>63193</v>
      </c>
      <c r="B3809" t="s">
        <v>1034</v>
      </c>
      <c r="C3809">
        <v>0.5</v>
      </c>
      <c r="D3809" t="s">
        <v>373</v>
      </c>
      <c r="E3809" t="s">
        <v>374</v>
      </c>
      <c r="F3809">
        <v>2007</v>
      </c>
      <c r="G3809">
        <v>93</v>
      </c>
      <c r="H3809" t="s">
        <v>32</v>
      </c>
      <c r="I3809" t="s">
        <v>131</v>
      </c>
      <c r="J3809" t="s">
        <v>1607</v>
      </c>
      <c r="K3809">
        <v>0.5</v>
      </c>
      <c r="L3809">
        <v>23.5</v>
      </c>
      <c r="M3809">
        <v>47</v>
      </c>
      <c r="N3809">
        <v>1960</v>
      </c>
      <c r="O3809">
        <v>2007</v>
      </c>
      <c r="P3809" t="s">
        <v>454</v>
      </c>
      <c r="Q3809" t="s">
        <v>350</v>
      </c>
      <c r="R3809" t="s">
        <v>1035</v>
      </c>
      <c r="S3809" t="s">
        <v>1036</v>
      </c>
      <c r="T3809" t="s">
        <v>1037</v>
      </c>
      <c r="U3809" t="s">
        <v>485</v>
      </c>
      <c r="V3809" t="s">
        <v>486</v>
      </c>
    </row>
    <row r="3810" spans="1:22">
      <c r="A3810">
        <v>63194</v>
      </c>
      <c r="B3810" t="s">
        <v>1438</v>
      </c>
      <c r="C3810">
        <v>0.5</v>
      </c>
      <c r="D3810" t="s">
        <v>373</v>
      </c>
      <c r="E3810" t="s">
        <v>374</v>
      </c>
      <c r="F3810">
        <v>2007</v>
      </c>
      <c r="G3810">
        <v>93</v>
      </c>
      <c r="H3810" t="s">
        <v>32</v>
      </c>
      <c r="I3810" t="s">
        <v>131</v>
      </c>
      <c r="J3810" t="s">
        <v>1607</v>
      </c>
      <c r="K3810">
        <v>0.5</v>
      </c>
      <c r="L3810">
        <v>23.5</v>
      </c>
      <c r="M3810">
        <v>47</v>
      </c>
      <c r="N3810">
        <v>1960</v>
      </c>
      <c r="O3810">
        <v>2007</v>
      </c>
      <c r="P3810" t="s">
        <v>454</v>
      </c>
      <c r="Q3810" t="s">
        <v>350</v>
      </c>
      <c r="R3810" t="s">
        <v>1438</v>
      </c>
      <c r="S3810" t="s">
        <v>484</v>
      </c>
      <c r="T3810" t="s">
        <v>1439</v>
      </c>
      <c r="U3810" t="s">
        <v>485</v>
      </c>
      <c r="V3810" t="s">
        <v>486</v>
      </c>
    </row>
    <row r="3811" spans="1:22">
      <c r="A3811">
        <v>63195</v>
      </c>
      <c r="B3811" t="s">
        <v>531</v>
      </c>
      <c r="C3811">
        <v>0.1</v>
      </c>
      <c r="D3811" t="s">
        <v>373</v>
      </c>
      <c r="E3811" t="s">
        <v>374</v>
      </c>
      <c r="F3811">
        <v>2007</v>
      </c>
      <c r="G3811">
        <v>93</v>
      </c>
      <c r="H3811" t="s">
        <v>32</v>
      </c>
      <c r="I3811" t="s">
        <v>131</v>
      </c>
      <c r="J3811" t="s">
        <v>1607</v>
      </c>
      <c r="K3811">
        <v>0.5</v>
      </c>
      <c r="L3811">
        <v>23.5</v>
      </c>
      <c r="M3811">
        <v>47</v>
      </c>
      <c r="N3811">
        <v>1960</v>
      </c>
      <c r="O3811">
        <v>2007</v>
      </c>
      <c r="P3811" t="s">
        <v>454</v>
      </c>
      <c r="Q3811" t="s">
        <v>350</v>
      </c>
      <c r="R3811" t="s">
        <v>531</v>
      </c>
      <c r="S3811" t="s">
        <v>532</v>
      </c>
      <c r="T3811" t="s">
        <v>533</v>
      </c>
      <c r="U3811" t="s">
        <v>485</v>
      </c>
      <c r="V3811" t="s">
        <v>486</v>
      </c>
    </row>
    <row r="3812" spans="1:22">
      <c r="A3812">
        <v>63196</v>
      </c>
      <c r="B3812" t="s">
        <v>1046</v>
      </c>
      <c r="C3812">
        <v>0.1</v>
      </c>
      <c r="D3812" t="s">
        <v>373</v>
      </c>
      <c r="E3812" t="s">
        <v>374</v>
      </c>
      <c r="F3812">
        <v>2007</v>
      </c>
      <c r="G3812">
        <v>93</v>
      </c>
      <c r="H3812" t="s">
        <v>32</v>
      </c>
      <c r="I3812" t="s">
        <v>131</v>
      </c>
      <c r="J3812" t="s">
        <v>1607</v>
      </c>
      <c r="K3812">
        <v>0.5</v>
      </c>
      <c r="L3812">
        <v>23.5</v>
      </c>
      <c r="M3812">
        <v>47</v>
      </c>
      <c r="N3812">
        <v>1960</v>
      </c>
      <c r="O3812">
        <v>2007</v>
      </c>
      <c r="P3812" t="s">
        <v>454</v>
      </c>
      <c r="Q3812" t="s">
        <v>350</v>
      </c>
      <c r="R3812" t="s">
        <v>1046</v>
      </c>
      <c r="S3812" t="s">
        <v>1047</v>
      </c>
      <c r="T3812" t="s">
        <v>1048</v>
      </c>
      <c r="U3812" t="s">
        <v>485</v>
      </c>
      <c r="V3812" t="s">
        <v>486</v>
      </c>
    </row>
    <row r="3813" spans="1:22">
      <c r="A3813">
        <v>63197</v>
      </c>
      <c r="B3813" t="s">
        <v>1062</v>
      </c>
      <c r="C3813">
        <v>0.1</v>
      </c>
      <c r="D3813" t="s">
        <v>373</v>
      </c>
      <c r="E3813" t="s">
        <v>374</v>
      </c>
      <c r="F3813">
        <v>2007</v>
      </c>
      <c r="G3813">
        <v>93</v>
      </c>
      <c r="H3813" t="s">
        <v>32</v>
      </c>
      <c r="I3813" t="s">
        <v>131</v>
      </c>
      <c r="J3813" t="s">
        <v>1607</v>
      </c>
      <c r="K3813">
        <v>0.5</v>
      </c>
      <c r="L3813">
        <v>23.5</v>
      </c>
      <c r="M3813">
        <v>47</v>
      </c>
      <c r="N3813">
        <v>1960</v>
      </c>
      <c r="O3813">
        <v>2007</v>
      </c>
      <c r="P3813" t="s">
        <v>454</v>
      </c>
      <c r="Q3813" t="s">
        <v>350</v>
      </c>
      <c r="R3813" t="s">
        <v>1062</v>
      </c>
      <c r="S3813" t="s">
        <v>537</v>
      </c>
      <c r="T3813" t="s">
        <v>1063</v>
      </c>
      <c r="U3813" t="s">
        <v>485</v>
      </c>
      <c r="V3813" t="s">
        <v>486</v>
      </c>
    </row>
    <row r="3814" spans="1:22">
      <c r="A3814">
        <v>63198</v>
      </c>
      <c r="B3814" t="s">
        <v>1389</v>
      </c>
      <c r="C3814">
        <v>0.1</v>
      </c>
      <c r="D3814" t="s">
        <v>373</v>
      </c>
      <c r="E3814" t="s">
        <v>374</v>
      </c>
      <c r="F3814">
        <v>2007</v>
      </c>
      <c r="G3814">
        <v>93</v>
      </c>
      <c r="H3814" t="s">
        <v>32</v>
      </c>
      <c r="I3814" t="s">
        <v>131</v>
      </c>
      <c r="J3814" t="s">
        <v>1607</v>
      </c>
      <c r="K3814">
        <v>0.5</v>
      </c>
      <c r="L3814">
        <v>23.5</v>
      </c>
      <c r="M3814">
        <v>47</v>
      </c>
      <c r="N3814">
        <v>1960</v>
      </c>
      <c r="O3814">
        <v>2007</v>
      </c>
      <c r="P3814" t="s">
        <v>454</v>
      </c>
      <c r="Q3814" t="s">
        <v>350</v>
      </c>
      <c r="R3814" t="s">
        <v>1389</v>
      </c>
      <c r="S3814" t="s">
        <v>537</v>
      </c>
      <c r="T3814" t="s">
        <v>1390</v>
      </c>
      <c r="U3814" t="s">
        <v>485</v>
      </c>
      <c r="V3814" t="s">
        <v>486</v>
      </c>
    </row>
    <row r="3815" spans="1:22">
      <c r="A3815">
        <v>63199</v>
      </c>
      <c r="B3815" t="s">
        <v>1253</v>
      </c>
      <c r="C3815">
        <v>0.1</v>
      </c>
      <c r="D3815" t="s">
        <v>373</v>
      </c>
      <c r="E3815" t="s">
        <v>374</v>
      </c>
      <c r="F3815">
        <v>2007</v>
      </c>
      <c r="G3815">
        <v>93</v>
      </c>
      <c r="H3815" t="s">
        <v>32</v>
      </c>
      <c r="I3815" t="s">
        <v>131</v>
      </c>
      <c r="J3815" t="s">
        <v>1607</v>
      </c>
      <c r="K3815">
        <v>0.5</v>
      </c>
      <c r="L3815">
        <v>23.5</v>
      </c>
      <c r="M3815">
        <v>47</v>
      </c>
      <c r="N3815">
        <v>1960</v>
      </c>
      <c r="O3815">
        <v>2007</v>
      </c>
      <c r="P3815" t="s">
        <v>454</v>
      </c>
      <c r="Q3815" t="s">
        <v>350</v>
      </c>
      <c r="R3815" t="s">
        <v>1253</v>
      </c>
      <c r="S3815" t="s">
        <v>537</v>
      </c>
      <c r="T3815" t="s">
        <v>1254</v>
      </c>
      <c r="U3815" t="s">
        <v>485</v>
      </c>
      <c r="V3815" t="s">
        <v>486</v>
      </c>
    </row>
    <row r="3816" spans="1:22">
      <c r="A3816">
        <v>63200</v>
      </c>
      <c r="B3816" t="s">
        <v>1060</v>
      </c>
      <c r="C3816">
        <v>0.1</v>
      </c>
      <c r="D3816" t="s">
        <v>373</v>
      </c>
      <c r="E3816" t="s">
        <v>374</v>
      </c>
      <c r="F3816">
        <v>2007</v>
      </c>
      <c r="G3816">
        <v>93</v>
      </c>
      <c r="H3816" t="s">
        <v>32</v>
      </c>
      <c r="I3816" t="s">
        <v>131</v>
      </c>
      <c r="J3816" t="s">
        <v>1607</v>
      </c>
      <c r="K3816">
        <v>0.5</v>
      </c>
      <c r="L3816">
        <v>23.5</v>
      </c>
      <c r="M3816">
        <v>47</v>
      </c>
      <c r="N3816">
        <v>1960</v>
      </c>
      <c r="O3816">
        <v>2007</v>
      </c>
      <c r="P3816" t="s">
        <v>454</v>
      </c>
      <c r="Q3816" t="s">
        <v>350</v>
      </c>
      <c r="R3816" t="s">
        <v>1060</v>
      </c>
      <c r="S3816" t="s">
        <v>537</v>
      </c>
      <c r="T3816" t="s">
        <v>1061</v>
      </c>
      <c r="U3816" t="s">
        <v>485</v>
      </c>
      <c r="V3816" t="s">
        <v>486</v>
      </c>
    </row>
    <row r="3817" spans="1:22">
      <c r="A3817">
        <v>63201</v>
      </c>
      <c r="B3817" t="s">
        <v>1064</v>
      </c>
      <c r="C3817">
        <v>0.1</v>
      </c>
      <c r="D3817" t="s">
        <v>373</v>
      </c>
      <c r="E3817" t="s">
        <v>374</v>
      </c>
      <c r="F3817">
        <v>2007</v>
      </c>
      <c r="G3817">
        <v>93</v>
      </c>
      <c r="H3817" t="s">
        <v>32</v>
      </c>
      <c r="I3817" t="s">
        <v>131</v>
      </c>
      <c r="J3817" t="s">
        <v>1607</v>
      </c>
      <c r="K3817">
        <v>0.5</v>
      </c>
      <c r="L3817">
        <v>23.5</v>
      </c>
      <c r="M3817">
        <v>47</v>
      </c>
      <c r="N3817">
        <v>1960</v>
      </c>
      <c r="O3817">
        <v>2007</v>
      </c>
      <c r="P3817" t="s">
        <v>454</v>
      </c>
      <c r="Q3817" t="s">
        <v>350</v>
      </c>
      <c r="R3817" t="s">
        <v>1064</v>
      </c>
      <c r="S3817" t="s">
        <v>537</v>
      </c>
      <c r="T3817" t="s">
        <v>1065</v>
      </c>
      <c r="U3817" t="s">
        <v>485</v>
      </c>
      <c r="V3817" t="s">
        <v>486</v>
      </c>
    </row>
    <row r="3818" spans="1:22">
      <c r="A3818">
        <v>63202</v>
      </c>
      <c r="B3818" t="s">
        <v>1248</v>
      </c>
      <c r="C3818">
        <v>0.1</v>
      </c>
      <c r="D3818" t="s">
        <v>373</v>
      </c>
      <c r="E3818" t="s">
        <v>374</v>
      </c>
      <c r="F3818">
        <v>2007</v>
      </c>
      <c r="G3818">
        <v>93</v>
      </c>
      <c r="H3818" t="s">
        <v>32</v>
      </c>
      <c r="I3818" t="s">
        <v>131</v>
      </c>
      <c r="J3818" t="s">
        <v>1607</v>
      </c>
      <c r="K3818">
        <v>0.5</v>
      </c>
      <c r="L3818">
        <v>23.5</v>
      </c>
      <c r="M3818">
        <v>47</v>
      </c>
      <c r="N3818">
        <v>1960</v>
      </c>
      <c r="O3818">
        <v>2007</v>
      </c>
      <c r="P3818" t="s">
        <v>454</v>
      </c>
      <c r="Q3818" t="s">
        <v>350</v>
      </c>
      <c r="R3818" t="s">
        <v>1249</v>
      </c>
      <c r="S3818" t="s">
        <v>537</v>
      </c>
      <c r="T3818" t="s">
        <v>1250</v>
      </c>
      <c r="U3818" t="s">
        <v>485</v>
      </c>
      <c r="V3818" t="s">
        <v>486</v>
      </c>
    </row>
    <row r="3819" spans="1:22">
      <c r="A3819">
        <v>63203</v>
      </c>
      <c r="B3819" t="s">
        <v>1432</v>
      </c>
      <c r="C3819">
        <v>0.1</v>
      </c>
      <c r="D3819" t="s">
        <v>373</v>
      </c>
      <c r="E3819" t="s">
        <v>374</v>
      </c>
      <c r="F3819">
        <v>2007</v>
      </c>
      <c r="G3819">
        <v>93</v>
      </c>
      <c r="H3819" t="s">
        <v>32</v>
      </c>
      <c r="I3819" t="s">
        <v>131</v>
      </c>
      <c r="J3819" t="s">
        <v>1607</v>
      </c>
      <c r="K3819">
        <v>0.5</v>
      </c>
      <c r="L3819">
        <v>23.5</v>
      </c>
      <c r="M3819">
        <v>47</v>
      </c>
      <c r="N3819">
        <v>1960</v>
      </c>
      <c r="O3819">
        <v>2007</v>
      </c>
      <c r="P3819" t="s">
        <v>454</v>
      </c>
      <c r="Q3819" t="s">
        <v>350</v>
      </c>
      <c r="R3819" t="s">
        <v>1432</v>
      </c>
      <c r="S3819" t="s">
        <v>537</v>
      </c>
      <c r="T3819" t="s">
        <v>1433</v>
      </c>
      <c r="U3819" t="s">
        <v>485</v>
      </c>
      <c r="V3819" t="s">
        <v>486</v>
      </c>
    </row>
    <row r="3820" spans="1:22">
      <c r="A3820">
        <v>63204</v>
      </c>
      <c r="B3820" t="s">
        <v>1057</v>
      </c>
      <c r="C3820">
        <v>0.1</v>
      </c>
      <c r="D3820" t="s">
        <v>373</v>
      </c>
      <c r="E3820" t="s">
        <v>374</v>
      </c>
      <c r="F3820">
        <v>2007</v>
      </c>
      <c r="G3820">
        <v>93</v>
      </c>
      <c r="H3820" t="s">
        <v>32</v>
      </c>
      <c r="I3820" t="s">
        <v>131</v>
      </c>
      <c r="J3820" t="s">
        <v>1607</v>
      </c>
      <c r="K3820">
        <v>0.5</v>
      </c>
      <c r="L3820">
        <v>23.5</v>
      </c>
      <c r="M3820">
        <v>47</v>
      </c>
      <c r="N3820">
        <v>1960</v>
      </c>
      <c r="O3820">
        <v>2007</v>
      </c>
      <c r="P3820" t="s">
        <v>454</v>
      </c>
      <c r="Q3820" t="s">
        <v>350</v>
      </c>
      <c r="R3820" t="s">
        <v>1057</v>
      </c>
      <c r="S3820" t="s">
        <v>1045</v>
      </c>
      <c r="T3820" t="s">
        <v>791</v>
      </c>
      <c r="U3820" t="s">
        <v>485</v>
      </c>
      <c r="V3820" t="s">
        <v>486</v>
      </c>
    </row>
    <row r="3821" spans="1:22">
      <c r="A3821">
        <v>63205</v>
      </c>
      <c r="B3821" t="s">
        <v>1072</v>
      </c>
      <c r="C3821">
        <v>0.1</v>
      </c>
      <c r="D3821" t="s">
        <v>373</v>
      </c>
      <c r="E3821" t="s">
        <v>374</v>
      </c>
      <c r="F3821">
        <v>2007</v>
      </c>
      <c r="G3821">
        <v>93</v>
      </c>
      <c r="H3821" t="s">
        <v>32</v>
      </c>
      <c r="I3821" t="s">
        <v>131</v>
      </c>
      <c r="J3821" t="s">
        <v>1607</v>
      </c>
      <c r="K3821">
        <v>0.5</v>
      </c>
      <c r="L3821">
        <v>23.5</v>
      </c>
      <c r="M3821">
        <v>47</v>
      </c>
      <c r="N3821">
        <v>1960</v>
      </c>
      <c r="O3821">
        <v>2007</v>
      </c>
      <c r="P3821" t="s">
        <v>454</v>
      </c>
      <c r="Q3821" t="s">
        <v>350</v>
      </c>
      <c r="R3821" t="s">
        <v>1072</v>
      </c>
      <c r="S3821" t="s">
        <v>1045</v>
      </c>
      <c r="T3821" t="s">
        <v>1073</v>
      </c>
      <c r="U3821" t="s">
        <v>485</v>
      </c>
      <c r="V3821" t="s">
        <v>486</v>
      </c>
    </row>
    <row r="3822" spans="1:22">
      <c r="A3822">
        <v>63206</v>
      </c>
      <c r="B3822" t="s">
        <v>1044</v>
      </c>
      <c r="C3822">
        <v>0.1</v>
      </c>
      <c r="D3822" t="s">
        <v>373</v>
      </c>
      <c r="E3822" t="s">
        <v>374</v>
      </c>
      <c r="F3822">
        <v>2007</v>
      </c>
      <c r="G3822">
        <v>93</v>
      </c>
      <c r="H3822" t="s">
        <v>32</v>
      </c>
      <c r="I3822" t="s">
        <v>131</v>
      </c>
      <c r="J3822" t="s">
        <v>1607</v>
      </c>
      <c r="K3822">
        <v>0.5</v>
      </c>
      <c r="L3822">
        <v>23.5</v>
      </c>
      <c r="M3822">
        <v>47</v>
      </c>
      <c r="N3822">
        <v>1960</v>
      </c>
      <c r="O3822">
        <v>2007</v>
      </c>
      <c r="P3822" t="s">
        <v>454</v>
      </c>
      <c r="Q3822" t="s">
        <v>350</v>
      </c>
      <c r="R3822" t="s">
        <v>1044</v>
      </c>
      <c r="S3822" t="s">
        <v>1045</v>
      </c>
      <c r="T3822" t="s">
        <v>382</v>
      </c>
      <c r="U3822" t="s">
        <v>485</v>
      </c>
      <c r="V3822" t="s">
        <v>486</v>
      </c>
    </row>
    <row r="3823" spans="1:22">
      <c r="A3823">
        <v>63207</v>
      </c>
      <c r="B3823" t="s">
        <v>1493</v>
      </c>
      <c r="C3823">
        <v>0.1</v>
      </c>
      <c r="D3823" t="s">
        <v>373</v>
      </c>
      <c r="E3823" t="s">
        <v>374</v>
      </c>
      <c r="F3823">
        <v>2007</v>
      </c>
      <c r="G3823">
        <v>93</v>
      </c>
      <c r="H3823" t="s">
        <v>32</v>
      </c>
      <c r="I3823" t="s">
        <v>131</v>
      </c>
      <c r="J3823" t="s">
        <v>1607</v>
      </c>
      <c r="K3823">
        <v>0.5</v>
      </c>
      <c r="L3823">
        <v>23.5</v>
      </c>
      <c r="M3823">
        <v>47</v>
      </c>
      <c r="N3823">
        <v>1960</v>
      </c>
      <c r="O3823">
        <v>2007</v>
      </c>
      <c r="P3823" t="s">
        <v>454</v>
      </c>
      <c r="Q3823" t="s">
        <v>350</v>
      </c>
      <c r="R3823" t="s">
        <v>1493</v>
      </c>
      <c r="S3823" t="s">
        <v>1045</v>
      </c>
      <c r="T3823" t="s">
        <v>1494</v>
      </c>
      <c r="U3823" t="s">
        <v>485</v>
      </c>
      <c r="V3823" t="s">
        <v>486</v>
      </c>
    </row>
    <row r="3824" spans="1:22">
      <c r="A3824">
        <v>63208</v>
      </c>
      <c r="B3824" t="s">
        <v>1079</v>
      </c>
      <c r="C3824">
        <v>0.1</v>
      </c>
      <c r="D3824" t="s">
        <v>373</v>
      </c>
      <c r="E3824" t="s">
        <v>374</v>
      </c>
      <c r="F3824">
        <v>2007</v>
      </c>
      <c r="G3824">
        <v>93</v>
      </c>
      <c r="H3824" t="s">
        <v>32</v>
      </c>
      <c r="I3824" t="s">
        <v>131</v>
      </c>
      <c r="J3824" t="s">
        <v>1607</v>
      </c>
      <c r="K3824">
        <v>0.5</v>
      </c>
      <c r="L3824">
        <v>23.5</v>
      </c>
      <c r="M3824">
        <v>47</v>
      </c>
      <c r="N3824">
        <v>1960</v>
      </c>
      <c r="O3824">
        <v>2007</v>
      </c>
      <c r="P3824" t="s">
        <v>454</v>
      </c>
      <c r="Q3824" t="s">
        <v>350</v>
      </c>
      <c r="R3824" t="s">
        <v>1079</v>
      </c>
      <c r="S3824" t="s">
        <v>1045</v>
      </c>
      <c r="T3824" t="s">
        <v>1080</v>
      </c>
      <c r="U3824" t="s">
        <v>485</v>
      </c>
      <c r="V3824" t="s">
        <v>486</v>
      </c>
    </row>
    <row r="3825" spans="1:22">
      <c r="A3825">
        <v>63209</v>
      </c>
      <c r="B3825" t="s">
        <v>1038</v>
      </c>
      <c r="C3825">
        <v>0.1</v>
      </c>
      <c r="D3825" t="s">
        <v>373</v>
      </c>
      <c r="E3825" t="s">
        <v>374</v>
      </c>
      <c r="F3825">
        <v>2007</v>
      </c>
      <c r="G3825">
        <v>93</v>
      </c>
      <c r="H3825" t="s">
        <v>32</v>
      </c>
      <c r="I3825" t="s">
        <v>131</v>
      </c>
      <c r="J3825" t="s">
        <v>1607</v>
      </c>
      <c r="K3825">
        <v>0.5</v>
      </c>
      <c r="L3825">
        <v>23.5</v>
      </c>
      <c r="M3825">
        <v>47</v>
      </c>
      <c r="N3825">
        <v>1960</v>
      </c>
      <c r="O3825">
        <v>2007</v>
      </c>
      <c r="P3825" t="s">
        <v>454</v>
      </c>
      <c r="Q3825" t="s">
        <v>350</v>
      </c>
      <c r="R3825" t="s">
        <v>1038</v>
      </c>
      <c r="S3825" t="s">
        <v>1039</v>
      </c>
      <c r="T3825" t="s">
        <v>1040</v>
      </c>
      <c r="U3825" t="s">
        <v>485</v>
      </c>
      <c r="V3825" t="s">
        <v>486</v>
      </c>
    </row>
    <row r="3826" spans="1:22">
      <c r="A3826">
        <v>63210</v>
      </c>
      <c r="B3826" t="s">
        <v>407</v>
      </c>
      <c r="C3826">
        <v>0.1</v>
      </c>
      <c r="D3826" t="s">
        <v>373</v>
      </c>
      <c r="E3826" t="s">
        <v>374</v>
      </c>
      <c r="F3826">
        <v>2007</v>
      </c>
      <c r="G3826">
        <v>93</v>
      </c>
      <c r="H3826" t="s">
        <v>32</v>
      </c>
      <c r="I3826" t="s">
        <v>131</v>
      </c>
      <c r="J3826" t="s">
        <v>1607</v>
      </c>
      <c r="K3826">
        <v>0.5</v>
      </c>
      <c r="L3826">
        <v>23.5</v>
      </c>
      <c r="M3826">
        <v>47</v>
      </c>
      <c r="N3826">
        <v>1960</v>
      </c>
      <c r="O3826">
        <v>2007</v>
      </c>
      <c r="P3826" t="s">
        <v>454</v>
      </c>
      <c r="Q3826" t="s">
        <v>350</v>
      </c>
      <c r="R3826" t="s">
        <v>408</v>
      </c>
      <c r="S3826" t="s">
        <v>409</v>
      </c>
      <c r="T3826" t="s">
        <v>410</v>
      </c>
      <c r="U3826" t="s">
        <v>411</v>
      </c>
      <c r="V3826" t="s">
        <v>412</v>
      </c>
    </row>
    <row r="3827" spans="1:22">
      <c r="A3827">
        <v>63211</v>
      </c>
      <c r="B3827" t="s">
        <v>1397</v>
      </c>
      <c r="C3827">
        <v>0.1</v>
      </c>
      <c r="D3827" t="s">
        <v>373</v>
      </c>
      <c r="E3827" t="s">
        <v>374</v>
      </c>
      <c r="F3827">
        <v>2007</v>
      </c>
      <c r="G3827">
        <v>93</v>
      </c>
      <c r="H3827" t="s">
        <v>32</v>
      </c>
      <c r="I3827" t="s">
        <v>131</v>
      </c>
      <c r="J3827" t="s">
        <v>1607</v>
      </c>
      <c r="K3827">
        <v>0.5</v>
      </c>
      <c r="L3827">
        <v>23.5</v>
      </c>
      <c r="M3827">
        <v>47</v>
      </c>
      <c r="N3827">
        <v>1960</v>
      </c>
      <c r="O3827">
        <v>2007</v>
      </c>
      <c r="P3827" t="s">
        <v>454</v>
      </c>
      <c r="Q3827" t="s">
        <v>350</v>
      </c>
      <c r="R3827" t="s">
        <v>1397</v>
      </c>
      <c r="S3827" t="s">
        <v>1398</v>
      </c>
      <c r="T3827" t="s">
        <v>518</v>
      </c>
      <c r="U3827" t="s">
        <v>558</v>
      </c>
      <c r="V3827" t="s">
        <v>379</v>
      </c>
    </row>
    <row r="3828" spans="1:22">
      <c r="A3828">
        <v>63212</v>
      </c>
      <c r="B3828" t="s">
        <v>1091</v>
      </c>
      <c r="C3828">
        <v>0.1</v>
      </c>
      <c r="D3828" t="s">
        <v>373</v>
      </c>
      <c r="E3828" t="s">
        <v>374</v>
      </c>
      <c r="F3828">
        <v>2007</v>
      </c>
      <c r="G3828">
        <v>93</v>
      </c>
      <c r="H3828" t="s">
        <v>32</v>
      </c>
      <c r="I3828" t="s">
        <v>131</v>
      </c>
      <c r="J3828" t="s">
        <v>1607</v>
      </c>
      <c r="K3828">
        <v>0.5</v>
      </c>
      <c r="L3828">
        <v>23.5</v>
      </c>
      <c r="M3828">
        <v>47</v>
      </c>
      <c r="N3828">
        <v>1960</v>
      </c>
      <c r="O3828">
        <v>2007</v>
      </c>
      <c r="P3828" t="s">
        <v>454</v>
      </c>
      <c r="Q3828" t="s">
        <v>350</v>
      </c>
      <c r="R3828" t="s">
        <v>1092</v>
      </c>
      <c r="S3828" t="s">
        <v>1093</v>
      </c>
      <c r="T3828" t="s">
        <v>1094</v>
      </c>
      <c r="U3828" t="s">
        <v>1095</v>
      </c>
      <c r="V3828" t="s">
        <v>379</v>
      </c>
    </row>
    <row r="3829" spans="1:22">
      <c r="A3829">
        <v>63213</v>
      </c>
      <c r="B3829" t="s">
        <v>1401</v>
      </c>
      <c r="C3829">
        <v>37.5</v>
      </c>
      <c r="D3829" t="s">
        <v>373</v>
      </c>
      <c r="E3829" t="s">
        <v>374</v>
      </c>
      <c r="F3829">
        <v>2007</v>
      </c>
      <c r="G3829">
        <v>93</v>
      </c>
      <c r="H3829" t="s">
        <v>32</v>
      </c>
      <c r="I3829" t="s">
        <v>131</v>
      </c>
      <c r="J3829" t="s">
        <v>1607</v>
      </c>
      <c r="K3829">
        <v>0.5</v>
      </c>
      <c r="L3829">
        <v>23.5</v>
      </c>
      <c r="M3829">
        <v>47</v>
      </c>
      <c r="N3829">
        <v>1960</v>
      </c>
      <c r="O3829">
        <v>2007</v>
      </c>
      <c r="P3829" t="s">
        <v>454</v>
      </c>
      <c r="Q3829" t="s">
        <v>350</v>
      </c>
      <c r="R3829" t="s">
        <v>1401</v>
      </c>
      <c r="S3829" t="s">
        <v>414</v>
      </c>
      <c r="T3829" t="s">
        <v>1402</v>
      </c>
      <c r="U3829" t="s">
        <v>416</v>
      </c>
      <c r="V3829" t="s">
        <v>417</v>
      </c>
    </row>
    <row r="3830" spans="1:22">
      <c r="A3830">
        <v>63214</v>
      </c>
      <c r="B3830" t="s">
        <v>1399</v>
      </c>
      <c r="C3830">
        <v>1.5</v>
      </c>
      <c r="D3830" t="s">
        <v>373</v>
      </c>
      <c r="E3830" t="s">
        <v>374</v>
      </c>
      <c r="F3830">
        <v>2007</v>
      </c>
      <c r="G3830">
        <v>93</v>
      </c>
      <c r="H3830" t="s">
        <v>32</v>
      </c>
      <c r="I3830" t="s">
        <v>131</v>
      </c>
      <c r="J3830" t="s">
        <v>1607</v>
      </c>
      <c r="K3830">
        <v>0.5</v>
      </c>
      <c r="L3830">
        <v>23.5</v>
      </c>
      <c r="M3830">
        <v>47</v>
      </c>
      <c r="N3830">
        <v>1960</v>
      </c>
      <c r="O3830">
        <v>2007</v>
      </c>
      <c r="P3830" t="s">
        <v>454</v>
      </c>
      <c r="Q3830" t="s">
        <v>350</v>
      </c>
      <c r="R3830" t="s">
        <v>1399</v>
      </c>
      <c r="S3830" t="s">
        <v>414</v>
      </c>
      <c r="T3830" t="s">
        <v>1400</v>
      </c>
      <c r="U3830" t="s">
        <v>416</v>
      </c>
      <c r="V3830" t="s">
        <v>417</v>
      </c>
    </row>
    <row r="3831" spans="1:22">
      <c r="A3831">
        <v>63215</v>
      </c>
      <c r="B3831" t="s">
        <v>1114</v>
      </c>
      <c r="C3831">
        <v>7.5</v>
      </c>
      <c r="D3831" t="s">
        <v>373</v>
      </c>
      <c r="E3831" t="s">
        <v>374</v>
      </c>
      <c r="F3831">
        <v>2007</v>
      </c>
      <c r="G3831">
        <v>93</v>
      </c>
      <c r="H3831" t="s">
        <v>32</v>
      </c>
      <c r="I3831" t="s">
        <v>131</v>
      </c>
      <c r="J3831" t="s">
        <v>1607</v>
      </c>
      <c r="K3831">
        <v>0.5</v>
      </c>
      <c r="L3831">
        <v>23.5</v>
      </c>
      <c r="M3831">
        <v>47</v>
      </c>
      <c r="N3831">
        <v>1960</v>
      </c>
      <c r="O3831">
        <v>2007</v>
      </c>
      <c r="P3831" t="s">
        <v>454</v>
      </c>
      <c r="Q3831" t="s">
        <v>350</v>
      </c>
      <c r="R3831" t="s">
        <v>1114</v>
      </c>
      <c r="S3831" t="s">
        <v>488</v>
      </c>
      <c r="T3831" t="s">
        <v>1115</v>
      </c>
      <c r="U3831" t="s">
        <v>421</v>
      </c>
      <c r="V3831" t="s">
        <v>379</v>
      </c>
    </row>
    <row r="3832" spans="1:22">
      <c r="A3832">
        <v>63216</v>
      </c>
      <c r="B3832" t="s">
        <v>1503</v>
      </c>
      <c r="C3832">
        <v>3.5</v>
      </c>
      <c r="D3832" t="s">
        <v>373</v>
      </c>
      <c r="E3832" t="s">
        <v>374</v>
      </c>
      <c r="F3832">
        <v>2007</v>
      </c>
      <c r="G3832">
        <v>93</v>
      </c>
      <c r="H3832" t="s">
        <v>32</v>
      </c>
      <c r="I3832" t="s">
        <v>131</v>
      </c>
      <c r="J3832" t="s">
        <v>1607</v>
      </c>
      <c r="K3832">
        <v>0.5</v>
      </c>
      <c r="L3832">
        <v>23.5</v>
      </c>
      <c r="M3832">
        <v>47</v>
      </c>
      <c r="N3832">
        <v>1960</v>
      </c>
      <c r="O3832">
        <v>2007</v>
      </c>
      <c r="P3832" t="s">
        <v>454</v>
      </c>
      <c r="Q3832" t="s">
        <v>350</v>
      </c>
      <c r="R3832" t="s">
        <v>1503</v>
      </c>
      <c r="S3832" t="s">
        <v>426</v>
      </c>
      <c r="T3832" t="s">
        <v>1504</v>
      </c>
      <c r="U3832" t="s">
        <v>421</v>
      </c>
      <c r="V3832" t="s">
        <v>379</v>
      </c>
    </row>
    <row r="3833" spans="1:22">
      <c r="A3833">
        <v>63217</v>
      </c>
      <c r="B3833" t="s">
        <v>1109</v>
      </c>
      <c r="C3833">
        <v>3.5</v>
      </c>
      <c r="D3833" t="s">
        <v>373</v>
      </c>
      <c r="E3833" t="s">
        <v>374</v>
      </c>
      <c r="F3833">
        <v>2007</v>
      </c>
      <c r="G3833">
        <v>93</v>
      </c>
      <c r="H3833" t="s">
        <v>32</v>
      </c>
      <c r="I3833" t="s">
        <v>131</v>
      </c>
      <c r="J3833" t="s">
        <v>1607</v>
      </c>
      <c r="K3833">
        <v>0.5</v>
      </c>
      <c r="L3833">
        <v>23.5</v>
      </c>
      <c r="M3833">
        <v>47</v>
      </c>
      <c r="N3833">
        <v>1960</v>
      </c>
      <c r="O3833">
        <v>2007</v>
      </c>
      <c r="P3833" t="s">
        <v>454</v>
      </c>
      <c r="Q3833" t="s">
        <v>350</v>
      </c>
      <c r="R3833" t="s">
        <v>1110</v>
      </c>
      <c r="S3833" t="s">
        <v>501</v>
      </c>
      <c r="T3833" t="s">
        <v>1111</v>
      </c>
      <c r="U3833" t="s">
        <v>421</v>
      </c>
      <c r="V3833" t="s">
        <v>379</v>
      </c>
    </row>
    <row r="3834" spans="1:22">
      <c r="A3834">
        <v>63218</v>
      </c>
      <c r="B3834" t="s">
        <v>583</v>
      </c>
      <c r="C3834">
        <v>1.5</v>
      </c>
      <c r="D3834" t="s">
        <v>373</v>
      </c>
      <c r="E3834" t="s">
        <v>374</v>
      </c>
      <c r="F3834">
        <v>2007</v>
      </c>
      <c r="G3834">
        <v>93</v>
      </c>
      <c r="H3834" t="s">
        <v>32</v>
      </c>
      <c r="I3834" t="s">
        <v>131</v>
      </c>
      <c r="J3834" t="s">
        <v>1607</v>
      </c>
      <c r="K3834">
        <v>0.5</v>
      </c>
      <c r="L3834">
        <v>23.5</v>
      </c>
      <c r="M3834">
        <v>47</v>
      </c>
      <c r="N3834">
        <v>1960</v>
      </c>
      <c r="O3834">
        <v>2007</v>
      </c>
      <c r="P3834" t="s">
        <v>454</v>
      </c>
      <c r="Q3834" t="s">
        <v>350</v>
      </c>
      <c r="R3834" t="s">
        <v>583</v>
      </c>
      <c r="S3834" t="s">
        <v>426</v>
      </c>
      <c r="T3834" t="s">
        <v>584</v>
      </c>
      <c r="U3834" t="s">
        <v>421</v>
      </c>
      <c r="V3834" t="s">
        <v>379</v>
      </c>
    </row>
    <row r="3835" spans="1:22">
      <c r="A3835">
        <v>63219</v>
      </c>
      <c r="B3835" t="s">
        <v>1106</v>
      </c>
      <c r="C3835">
        <v>1.5</v>
      </c>
      <c r="D3835" t="s">
        <v>373</v>
      </c>
      <c r="E3835" t="s">
        <v>374</v>
      </c>
      <c r="F3835">
        <v>2007</v>
      </c>
      <c r="G3835">
        <v>93</v>
      </c>
      <c r="H3835" t="s">
        <v>32</v>
      </c>
      <c r="I3835" t="s">
        <v>131</v>
      </c>
      <c r="J3835" t="s">
        <v>1607</v>
      </c>
      <c r="K3835">
        <v>0.5</v>
      </c>
      <c r="L3835">
        <v>23.5</v>
      </c>
      <c r="M3835">
        <v>47</v>
      </c>
      <c r="N3835">
        <v>1960</v>
      </c>
      <c r="O3835">
        <v>2007</v>
      </c>
      <c r="P3835" t="s">
        <v>454</v>
      </c>
      <c r="Q3835" t="s">
        <v>350</v>
      </c>
      <c r="R3835" t="s">
        <v>1107</v>
      </c>
      <c r="S3835" t="s">
        <v>501</v>
      </c>
      <c r="T3835" t="s">
        <v>1108</v>
      </c>
      <c r="U3835" t="s">
        <v>421</v>
      </c>
      <c r="V3835" t="s">
        <v>379</v>
      </c>
    </row>
    <row r="3836" spans="1:22">
      <c r="A3836">
        <v>63220</v>
      </c>
      <c r="B3836" t="s">
        <v>1410</v>
      </c>
      <c r="C3836">
        <v>1.5</v>
      </c>
      <c r="D3836" t="s">
        <v>373</v>
      </c>
      <c r="E3836" t="s">
        <v>374</v>
      </c>
      <c r="F3836">
        <v>2007</v>
      </c>
      <c r="G3836">
        <v>93</v>
      </c>
      <c r="H3836" t="s">
        <v>32</v>
      </c>
      <c r="I3836" t="s">
        <v>131</v>
      </c>
      <c r="J3836" t="s">
        <v>1607</v>
      </c>
      <c r="K3836">
        <v>0.5</v>
      </c>
      <c r="L3836">
        <v>23.5</v>
      </c>
      <c r="M3836">
        <v>47</v>
      </c>
      <c r="N3836">
        <v>1960</v>
      </c>
      <c r="O3836">
        <v>2007</v>
      </c>
      <c r="P3836" t="s">
        <v>454</v>
      </c>
      <c r="Q3836" t="s">
        <v>350</v>
      </c>
      <c r="R3836" t="s">
        <v>1410</v>
      </c>
      <c r="S3836" t="s">
        <v>1151</v>
      </c>
      <c r="T3836" t="s">
        <v>1411</v>
      </c>
      <c r="U3836" t="s">
        <v>421</v>
      </c>
      <c r="V3836" t="s">
        <v>379</v>
      </c>
    </row>
    <row r="3837" spans="1:22">
      <c r="A3837">
        <v>63221</v>
      </c>
      <c r="B3837" t="s">
        <v>425</v>
      </c>
      <c r="C3837">
        <v>0.5</v>
      </c>
      <c r="D3837" t="s">
        <v>373</v>
      </c>
      <c r="E3837" t="s">
        <v>374</v>
      </c>
      <c r="F3837">
        <v>2007</v>
      </c>
      <c r="G3837">
        <v>93</v>
      </c>
      <c r="H3837" t="s">
        <v>32</v>
      </c>
      <c r="I3837" t="s">
        <v>131</v>
      </c>
      <c r="J3837" t="s">
        <v>1607</v>
      </c>
      <c r="K3837">
        <v>0.5</v>
      </c>
      <c r="L3837">
        <v>23.5</v>
      </c>
      <c r="M3837">
        <v>47</v>
      </c>
      <c r="N3837">
        <v>1960</v>
      </c>
      <c r="O3837">
        <v>2007</v>
      </c>
      <c r="P3837" t="s">
        <v>454</v>
      </c>
      <c r="Q3837" t="s">
        <v>350</v>
      </c>
      <c r="R3837" t="s">
        <v>425</v>
      </c>
      <c r="S3837" t="s">
        <v>426</v>
      </c>
      <c r="T3837" t="s">
        <v>427</v>
      </c>
      <c r="U3837" t="s">
        <v>421</v>
      </c>
      <c r="V3837" t="s">
        <v>379</v>
      </c>
    </row>
    <row r="3838" spans="1:22">
      <c r="A3838">
        <v>63222</v>
      </c>
      <c r="B3838" t="s">
        <v>580</v>
      </c>
      <c r="C3838">
        <v>0.5</v>
      </c>
      <c r="D3838" t="s">
        <v>373</v>
      </c>
      <c r="E3838" t="s">
        <v>374</v>
      </c>
      <c r="F3838">
        <v>2007</v>
      </c>
      <c r="G3838">
        <v>93</v>
      </c>
      <c r="H3838" t="s">
        <v>32</v>
      </c>
      <c r="I3838" t="s">
        <v>131</v>
      </c>
      <c r="J3838" t="s">
        <v>1607</v>
      </c>
      <c r="K3838">
        <v>0.5</v>
      </c>
      <c r="L3838">
        <v>23.5</v>
      </c>
      <c r="M3838">
        <v>47</v>
      </c>
      <c r="N3838">
        <v>1960</v>
      </c>
      <c r="O3838">
        <v>2007</v>
      </c>
      <c r="P3838" t="s">
        <v>454</v>
      </c>
      <c r="Q3838" t="s">
        <v>350</v>
      </c>
      <c r="R3838" t="s">
        <v>580</v>
      </c>
      <c r="S3838" t="s">
        <v>581</v>
      </c>
      <c r="T3838" t="s">
        <v>582</v>
      </c>
      <c r="U3838" t="s">
        <v>421</v>
      </c>
      <c r="V3838" t="s">
        <v>379</v>
      </c>
    </row>
    <row r="3839" spans="1:22">
      <c r="A3839">
        <v>63223</v>
      </c>
      <c r="B3839" t="s">
        <v>1147</v>
      </c>
      <c r="C3839">
        <v>0.5</v>
      </c>
      <c r="D3839" t="s">
        <v>373</v>
      </c>
      <c r="E3839" t="s">
        <v>374</v>
      </c>
      <c r="F3839">
        <v>2007</v>
      </c>
      <c r="G3839">
        <v>93</v>
      </c>
      <c r="H3839" t="s">
        <v>32</v>
      </c>
      <c r="I3839" t="s">
        <v>131</v>
      </c>
      <c r="J3839" t="s">
        <v>1607</v>
      </c>
      <c r="K3839">
        <v>0.5</v>
      </c>
      <c r="L3839">
        <v>23.5</v>
      </c>
      <c r="M3839">
        <v>47</v>
      </c>
      <c r="N3839">
        <v>1960</v>
      </c>
      <c r="O3839">
        <v>2007</v>
      </c>
      <c r="P3839" t="s">
        <v>454</v>
      </c>
      <c r="Q3839" t="s">
        <v>350</v>
      </c>
      <c r="R3839" t="s">
        <v>1147</v>
      </c>
      <c r="S3839" t="s">
        <v>1148</v>
      </c>
      <c r="T3839" t="s">
        <v>1149</v>
      </c>
      <c r="U3839" t="s">
        <v>421</v>
      </c>
      <c r="V3839" t="s">
        <v>379</v>
      </c>
    </row>
    <row r="3840" spans="1:22">
      <c r="A3840">
        <v>63224</v>
      </c>
      <c r="B3840" t="s">
        <v>1150</v>
      </c>
      <c r="C3840">
        <v>0.5</v>
      </c>
      <c r="D3840" t="s">
        <v>373</v>
      </c>
      <c r="E3840" t="s">
        <v>374</v>
      </c>
      <c r="F3840">
        <v>2007</v>
      </c>
      <c r="G3840">
        <v>93</v>
      </c>
      <c r="H3840" t="s">
        <v>32</v>
      </c>
      <c r="I3840" t="s">
        <v>131</v>
      </c>
      <c r="J3840" t="s">
        <v>1607</v>
      </c>
      <c r="K3840">
        <v>0.5</v>
      </c>
      <c r="L3840">
        <v>23.5</v>
      </c>
      <c r="M3840">
        <v>47</v>
      </c>
      <c r="N3840">
        <v>1960</v>
      </c>
      <c r="O3840">
        <v>2007</v>
      </c>
      <c r="P3840" t="s">
        <v>454</v>
      </c>
      <c r="Q3840" t="s">
        <v>350</v>
      </c>
      <c r="R3840" t="s">
        <v>1150</v>
      </c>
      <c r="S3840" t="s">
        <v>1151</v>
      </c>
      <c r="T3840" t="s">
        <v>1152</v>
      </c>
      <c r="U3840" t="s">
        <v>421</v>
      </c>
      <c r="V3840" t="s">
        <v>379</v>
      </c>
    </row>
    <row r="3841" spans="1:22">
      <c r="A3841">
        <v>63225</v>
      </c>
      <c r="B3841" t="s">
        <v>1447</v>
      </c>
      <c r="C3841">
        <v>0.5</v>
      </c>
      <c r="D3841" t="s">
        <v>373</v>
      </c>
      <c r="E3841" t="s">
        <v>374</v>
      </c>
      <c r="F3841">
        <v>2007</v>
      </c>
      <c r="G3841">
        <v>93</v>
      </c>
      <c r="H3841" t="s">
        <v>32</v>
      </c>
      <c r="I3841" t="s">
        <v>131</v>
      </c>
      <c r="J3841" t="s">
        <v>1607</v>
      </c>
      <c r="K3841">
        <v>0.5</v>
      </c>
      <c r="L3841">
        <v>23.5</v>
      </c>
      <c r="M3841">
        <v>47</v>
      </c>
      <c r="N3841">
        <v>1960</v>
      </c>
      <c r="O3841">
        <v>2007</v>
      </c>
      <c r="P3841" t="s">
        <v>454</v>
      </c>
      <c r="Q3841" t="s">
        <v>350</v>
      </c>
      <c r="R3841" t="s">
        <v>1447</v>
      </c>
      <c r="S3841" t="s">
        <v>423</v>
      </c>
      <c r="T3841" t="s">
        <v>1448</v>
      </c>
      <c r="U3841" t="s">
        <v>421</v>
      </c>
      <c r="V3841" t="s">
        <v>379</v>
      </c>
    </row>
    <row r="3842" spans="1:22">
      <c r="A3842">
        <v>63226</v>
      </c>
      <c r="B3842" t="s">
        <v>539</v>
      </c>
      <c r="C3842">
        <v>0.1</v>
      </c>
      <c r="D3842" t="s">
        <v>373</v>
      </c>
      <c r="E3842" t="s">
        <v>374</v>
      </c>
      <c r="F3842">
        <v>2007</v>
      </c>
      <c r="G3842">
        <v>93</v>
      </c>
      <c r="H3842" t="s">
        <v>32</v>
      </c>
      <c r="I3842" t="s">
        <v>131</v>
      </c>
      <c r="J3842" t="s">
        <v>1607</v>
      </c>
      <c r="K3842">
        <v>0.5</v>
      </c>
      <c r="L3842">
        <v>23.5</v>
      </c>
      <c r="M3842">
        <v>47</v>
      </c>
      <c r="N3842">
        <v>1960</v>
      </c>
      <c r="O3842">
        <v>2007</v>
      </c>
      <c r="P3842" t="s">
        <v>454</v>
      </c>
      <c r="Q3842" t="s">
        <v>350</v>
      </c>
      <c r="R3842" t="s">
        <v>539</v>
      </c>
      <c r="S3842" t="s">
        <v>419</v>
      </c>
      <c r="T3842" t="s">
        <v>540</v>
      </c>
      <c r="U3842" t="s">
        <v>421</v>
      </c>
      <c r="V3842" t="s">
        <v>379</v>
      </c>
    </row>
    <row r="3843" spans="1:22">
      <c r="A3843">
        <v>63227</v>
      </c>
      <c r="B3843" t="s">
        <v>1138</v>
      </c>
      <c r="C3843">
        <v>0.1</v>
      </c>
      <c r="D3843" t="s">
        <v>373</v>
      </c>
      <c r="E3843" t="s">
        <v>374</v>
      </c>
      <c r="F3843">
        <v>2007</v>
      </c>
      <c r="G3843">
        <v>93</v>
      </c>
      <c r="H3843" t="s">
        <v>32</v>
      </c>
      <c r="I3843" t="s">
        <v>131</v>
      </c>
      <c r="J3843" t="s">
        <v>1607</v>
      </c>
      <c r="K3843">
        <v>0.5</v>
      </c>
      <c r="L3843">
        <v>23.5</v>
      </c>
      <c r="M3843">
        <v>47</v>
      </c>
      <c r="N3843">
        <v>1960</v>
      </c>
      <c r="O3843">
        <v>2007</v>
      </c>
      <c r="P3843" t="s">
        <v>454</v>
      </c>
      <c r="Q3843" t="s">
        <v>350</v>
      </c>
      <c r="R3843" t="s">
        <v>1139</v>
      </c>
      <c r="S3843" t="s">
        <v>501</v>
      </c>
      <c r="T3843" t="s">
        <v>1140</v>
      </c>
      <c r="U3843" t="s">
        <v>421</v>
      </c>
      <c r="V3843" t="s">
        <v>379</v>
      </c>
    </row>
    <row r="3844" spans="1:22">
      <c r="A3844">
        <v>63228</v>
      </c>
      <c r="B3844" t="s">
        <v>1510</v>
      </c>
      <c r="C3844">
        <v>0.1</v>
      </c>
      <c r="D3844" t="s">
        <v>373</v>
      </c>
      <c r="E3844" t="s">
        <v>374</v>
      </c>
      <c r="F3844">
        <v>2007</v>
      </c>
      <c r="G3844">
        <v>93</v>
      </c>
      <c r="H3844" t="s">
        <v>32</v>
      </c>
      <c r="I3844" t="s">
        <v>131</v>
      </c>
      <c r="J3844" t="s">
        <v>1607</v>
      </c>
      <c r="K3844">
        <v>0.5</v>
      </c>
      <c r="L3844">
        <v>23.5</v>
      </c>
      <c r="M3844">
        <v>47</v>
      </c>
      <c r="N3844">
        <v>1960</v>
      </c>
      <c r="O3844">
        <v>2007</v>
      </c>
      <c r="P3844" t="s">
        <v>454</v>
      </c>
      <c r="Q3844" t="s">
        <v>350</v>
      </c>
      <c r="R3844" t="s">
        <v>1510</v>
      </c>
      <c r="S3844" t="s">
        <v>1511</v>
      </c>
      <c r="T3844" t="s">
        <v>775</v>
      </c>
      <c r="U3844" t="s">
        <v>421</v>
      </c>
      <c r="V3844" t="s">
        <v>379</v>
      </c>
    </row>
    <row r="3845" spans="1:22">
      <c r="A3845">
        <v>63229</v>
      </c>
      <c r="B3845" t="s">
        <v>1127</v>
      </c>
      <c r="C3845">
        <v>0.1</v>
      </c>
      <c r="D3845" t="s">
        <v>373</v>
      </c>
      <c r="E3845" t="s">
        <v>374</v>
      </c>
      <c r="F3845">
        <v>2007</v>
      </c>
      <c r="G3845">
        <v>93</v>
      </c>
      <c r="H3845" t="s">
        <v>32</v>
      </c>
      <c r="I3845" t="s">
        <v>131</v>
      </c>
      <c r="J3845" t="s">
        <v>1607</v>
      </c>
      <c r="K3845">
        <v>0.5</v>
      </c>
      <c r="L3845">
        <v>23.5</v>
      </c>
      <c r="M3845">
        <v>47</v>
      </c>
      <c r="N3845">
        <v>1960</v>
      </c>
      <c r="O3845">
        <v>2007</v>
      </c>
      <c r="P3845" t="s">
        <v>454</v>
      </c>
      <c r="Q3845" t="s">
        <v>350</v>
      </c>
      <c r="R3845" t="s">
        <v>1127</v>
      </c>
      <c r="S3845" t="s">
        <v>581</v>
      </c>
      <c r="T3845" t="s">
        <v>1128</v>
      </c>
      <c r="U3845" t="s">
        <v>421</v>
      </c>
      <c r="V3845" t="s">
        <v>379</v>
      </c>
    </row>
    <row r="3846" spans="1:22">
      <c r="A3846">
        <v>63230</v>
      </c>
      <c r="B3846" t="s">
        <v>1446</v>
      </c>
      <c r="C3846">
        <v>0.1</v>
      </c>
      <c r="D3846" t="s">
        <v>373</v>
      </c>
      <c r="E3846" t="s">
        <v>374</v>
      </c>
      <c r="F3846">
        <v>2007</v>
      </c>
      <c r="G3846">
        <v>93</v>
      </c>
      <c r="H3846" t="s">
        <v>32</v>
      </c>
      <c r="I3846" t="s">
        <v>131</v>
      </c>
      <c r="J3846" t="s">
        <v>1607</v>
      </c>
      <c r="K3846">
        <v>0.5</v>
      </c>
      <c r="L3846">
        <v>23.5</v>
      </c>
      <c r="M3846">
        <v>47</v>
      </c>
      <c r="N3846">
        <v>1960</v>
      </c>
      <c r="O3846">
        <v>2007</v>
      </c>
      <c r="P3846" t="s">
        <v>454</v>
      </c>
      <c r="Q3846" t="s">
        <v>350</v>
      </c>
      <c r="R3846" t="s">
        <v>1446</v>
      </c>
      <c r="S3846" t="s">
        <v>501</v>
      </c>
      <c r="T3846" t="s">
        <v>508</v>
      </c>
      <c r="U3846" t="s">
        <v>421</v>
      </c>
      <c r="V3846" t="s">
        <v>379</v>
      </c>
    </row>
    <row r="3847" spans="1:22">
      <c r="A3847">
        <v>63231</v>
      </c>
      <c r="B3847" t="s">
        <v>1143</v>
      </c>
      <c r="C3847">
        <v>0.1</v>
      </c>
      <c r="D3847" t="s">
        <v>373</v>
      </c>
      <c r="E3847" t="s">
        <v>374</v>
      </c>
      <c r="F3847">
        <v>2007</v>
      </c>
      <c r="G3847">
        <v>93</v>
      </c>
      <c r="H3847" t="s">
        <v>32</v>
      </c>
      <c r="I3847" t="s">
        <v>131</v>
      </c>
      <c r="J3847" t="s">
        <v>1607</v>
      </c>
      <c r="K3847">
        <v>0.5</v>
      </c>
      <c r="L3847">
        <v>23.5</v>
      </c>
      <c r="M3847">
        <v>47</v>
      </c>
      <c r="N3847">
        <v>1960</v>
      </c>
      <c r="O3847">
        <v>2007</v>
      </c>
      <c r="P3847" t="s">
        <v>454</v>
      </c>
      <c r="Q3847" t="s">
        <v>350</v>
      </c>
      <c r="R3847" t="s">
        <v>1143</v>
      </c>
      <c r="S3847" t="s">
        <v>1124</v>
      </c>
      <c r="T3847" t="s">
        <v>1063</v>
      </c>
      <c r="U3847" t="s">
        <v>421</v>
      </c>
      <c r="V3847" t="s">
        <v>379</v>
      </c>
    </row>
    <row r="3848" spans="1:22">
      <c r="A3848">
        <v>63232</v>
      </c>
      <c r="B3848" t="s">
        <v>1592</v>
      </c>
      <c r="C3848">
        <v>0.1</v>
      </c>
      <c r="D3848" t="s">
        <v>373</v>
      </c>
      <c r="E3848" t="s">
        <v>374</v>
      </c>
      <c r="F3848">
        <v>2007</v>
      </c>
      <c r="G3848">
        <v>93</v>
      </c>
      <c r="H3848" t="s">
        <v>32</v>
      </c>
      <c r="I3848" t="s">
        <v>131</v>
      </c>
      <c r="J3848" t="s">
        <v>1607</v>
      </c>
      <c r="K3848">
        <v>0.5</v>
      </c>
      <c r="L3848">
        <v>23.5</v>
      </c>
      <c r="M3848">
        <v>47</v>
      </c>
      <c r="N3848">
        <v>1960</v>
      </c>
      <c r="O3848">
        <v>2007</v>
      </c>
      <c r="P3848" t="s">
        <v>454</v>
      </c>
      <c r="Q3848" t="s">
        <v>350</v>
      </c>
      <c r="R3848" t="s">
        <v>1592</v>
      </c>
      <c r="S3848" t="s">
        <v>1124</v>
      </c>
      <c r="T3848" t="s">
        <v>1593</v>
      </c>
      <c r="U3848" t="s">
        <v>421</v>
      </c>
      <c r="V3848" t="s">
        <v>379</v>
      </c>
    </row>
    <row r="3849" spans="1:22">
      <c r="A3849">
        <v>63233</v>
      </c>
      <c r="B3849" t="s">
        <v>1123</v>
      </c>
      <c r="C3849">
        <v>0.1</v>
      </c>
      <c r="D3849" t="s">
        <v>373</v>
      </c>
      <c r="E3849" t="s">
        <v>374</v>
      </c>
      <c r="F3849">
        <v>2007</v>
      </c>
      <c r="G3849">
        <v>93</v>
      </c>
      <c r="H3849" t="s">
        <v>32</v>
      </c>
      <c r="I3849" t="s">
        <v>131</v>
      </c>
      <c r="J3849" t="s">
        <v>1607</v>
      </c>
      <c r="K3849">
        <v>0.5</v>
      </c>
      <c r="L3849">
        <v>23.5</v>
      </c>
      <c r="M3849">
        <v>47</v>
      </c>
      <c r="N3849">
        <v>1960</v>
      </c>
      <c r="O3849">
        <v>2007</v>
      </c>
      <c r="P3849" t="s">
        <v>454</v>
      </c>
      <c r="Q3849" t="s">
        <v>350</v>
      </c>
      <c r="R3849" t="s">
        <v>1123</v>
      </c>
      <c r="S3849" t="s">
        <v>1124</v>
      </c>
      <c r="T3849" t="s">
        <v>1025</v>
      </c>
      <c r="U3849" t="s">
        <v>421</v>
      </c>
      <c r="V3849" t="s">
        <v>379</v>
      </c>
    </row>
    <row r="3850" spans="1:22">
      <c r="A3850">
        <v>63234</v>
      </c>
      <c r="B3850" t="s">
        <v>493</v>
      </c>
      <c r="C3850">
        <v>0.1</v>
      </c>
      <c r="D3850" t="s">
        <v>373</v>
      </c>
      <c r="E3850" t="s">
        <v>374</v>
      </c>
      <c r="F3850">
        <v>2007</v>
      </c>
      <c r="G3850">
        <v>93</v>
      </c>
      <c r="H3850" t="s">
        <v>32</v>
      </c>
      <c r="I3850" t="s">
        <v>131</v>
      </c>
      <c r="J3850" t="s">
        <v>1607</v>
      </c>
      <c r="K3850">
        <v>0.5</v>
      </c>
      <c r="L3850">
        <v>23.5</v>
      </c>
      <c r="M3850">
        <v>47</v>
      </c>
      <c r="N3850">
        <v>1960</v>
      </c>
      <c r="O3850">
        <v>2007</v>
      </c>
      <c r="P3850" t="s">
        <v>454</v>
      </c>
      <c r="Q3850" t="s">
        <v>350</v>
      </c>
      <c r="R3850" t="s">
        <v>493</v>
      </c>
      <c r="S3850" t="s">
        <v>491</v>
      </c>
      <c r="T3850" t="s">
        <v>494</v>
      </c>
      <c r="U3850" t="s">
        <v>421</v>
      </c>
      <c r="V3850" t="s">
        <v>379</v>
      </c>
    </row>
    <row r="3851" spans="1:22">
      <c r="A3851">
        <v>63235</v>
      </c>
      <c r="B3851" t="s">
        <v>1512</v>
      </c>
      <c r="C3851">
        <v>0.1</v>
      </c>
      <c r="D3851" t="s">
        <v>373</v>
      </c>
      <c r="E3851" t="s">
        <v>374</v>
      </c>
      <c r="F3851">
        <v>2007</v>
      </c>
      <c r="G3851">
        <v>93</v>
      </c>
      <c r="H3851" t="s">
        <v>32</v>
      </c>
      <c r="I3851" t="s">
        <v>131</v>
      </c>
      <c r="J3851" t="s">
        <v>1607</v>
      </c>
      <c r="K3851">
        <v>0.5</v>
      </c>
      <c r="L3851">
        <v>23.5</v>
      </c>
      <c r="M3851">
        <v>47</v>
      </c>
      <c r="N3851">
        <v>1960</v>
      </c>
      <c r="O3851">
        <v>2007</v>
      </c>
      <c r="P3851" t="s">
        <v>454</v>
      </c>
      <c r="Q3851" t="s">
        <v>350</v>
      </c>
      <c r="R3851" t="s">
        <v>1512</v>
      </c>
      <c r="S3851" t="s">
        <v>1513</v>
      </c>
      <c r="T3851" t="s">
        <v>1514</v>
      </c>
      <c r="U3851" t="s">
        <v>421</v>
      </c>
      <c r="V3851" t="s">
        <v>379</v>
      </c>
    </row>
    <row r="3852" spans="1:22">
      <c r="A3852">
        <v>63236</v>
      </c>
      <c r="B3852" t="s">
        <v>1462</v>
      </c>
      <c r="C3852">
        <v>0.1</v>
      </c>
      <c r="D3852" t="s">
        <v>373</v>
      </c>
      <c r="E3852" t="s">
        <v>374</v>
      </c>
      <c r="F3852">
        <v>2007</v>
      </c>
      <c r="G3852">
        <v>93</v>
      </c>
      <c r="H3852" t="s">
        <v>32</v>
      </c>
      <c r="I3852" t="s">
        <v>131</v>
      </c>
      <c r="J3852" t="s">
        <v>1607</v>
      </c>
      <c r="K3852">
        <v>0.5</v>
      </c>
      <c r="L3852">
        <v>23.5</v>
      </c>
      <c r="M3852">
        <v>47</v>
      </c>
      <c r="N3852">
        <v>1960</v>
      </c>
      <c r="O3852">
        <v>2007</v>
      </c>
      <c r="P3852" t="s">
        <v>454</v>
      </c>
      <c r="Q3852" t="s">
        <v>350</v>
      </c>
      <c r="R3852" t="s">
        <v>1462</v>
      </c>
      <c r="S3852" t="s">
        <v>488</v>
      </c>
      <c r="T3852" t="s">
        <v>415</v>
      </c>
      <c r="U3852" t="s">
        <v>421</v>
      </c>
      <c r="V3852" t="s">
        <v>379</v>
      </c>
    </row>
    <row r="3853" spans="1:22">
      <c r="A3853">
        <v>63237</v>
      </c>
      <c r="B3853" t="s">
        <v>1505</v>
      </c>
      <c r="C3853">
        <v>0.1</v>
      </c>
      <c r="D3853" t="s">
        <v>373</v>
      </c>
      <c r="E3853" t="s">
        <v>374</v>
      </c>
      <c r="F3853">
        <v>2007</v>
      </c>
      <c r="G3853">
        <v>93</v>
      </c>
      <c r="H3853" t="s">
        <v>32</v>
      </c>
      <c r="I3853" t="s">
        <v>131</v>
      </c>
      <c r="J3853" t="s">
        <v>1607</v>
      </c>
      <c r="K3853">
        <v>0.5</v>
      </c>
      <c r="L3853">
        <v>23.5</v>
      </c>
      <c r="M3853">
        <v>47</v>
      </c>
      <c r="N3853">
        <v>1960</v>
      </c>
      <c r="O3853">
        <v>2007</v>
      </c>
      <c r="P3853" t="s">
        <v>454</v>
      </c>
      <c r="Q3853" t="s">
        <v>350</v>
      </c>
      <c r="R3853" t="s">
        <v>1505</v>
      </c>
      <c r="S3853" t="s">
        <v>1262</v>
      </c>
      <c r="T3853" t="s">
        <v>1506</v>
      </c>
      <c r="U3853" t="s">
        <v>421</v>
      </c>
      <c r="V3853" t="s">
        <v>379</v>
      </c>
    </row>
    <row r="3854" spans="1:22">
      <c r="A3854">
        <v>63238</v>
      </c>
      <c r="B3854" t="s">
        <v>495</v>
      </c>
      <c r="C3854">
        <v>0.5</v>
      </c>
      <c r="D3854" t="s">
        <v>373</v>
      </c>
      <c r="E3854" t="s">
        <v>374</v>
      </c>
      <c r="F3854">
        <v>2007</v>
      </c>
      <c r="G3854">
        <v>93</v>
      </c>
      <c r="H3854" t="s">
        <v>32</v>
      </c>
      <c r="I3854" t="s">
        <v>131</v>
      </c>
      <c r="J3854" t="s">
        <v>1607</v>
      </c>
      <c r="K3854">
        <v>0.5</v>
      </c>
      <c r="L3854">
        <v>23.5</v>
      </c>
      <c r="M3854">
        <v>47</v>
      </c>
      <c r="N3854">
        <v>1960</v>
      </c>
      <c r="O3854">
        <v>2007</v>
      </c>
      <c r="P3854" t="s">
        <v>454</v>
      </c>
      <c r="Q3854" t="s">
        <v>350</v>
      </c>
      <c r="R3854" t="s">
        <v>495</v>
      </c>
      <c r="S3854" t="s">
        <v>496</v>
      </c>
      <c r="T3854" t="s">
        <v>497</v>
      </c>
      <c r="U3854" t="s">
        <v>434</v>
      </c>
      <c r="V3854" t="s">
        <v>379</v>
      </c>
    </row>
    <row r="3855" spans="1:22">
      <c r="A3855">
        <v>63239</v>
      </c>
      <c r="B3855" t="s">
        <v>1176</v>
      </c>
      <c r="C3855">
        <v>0.1</v>
      </c>
      <c r="D3855" t="s">
        <v>373</v>
      </c>
      <c r="E3855" t="s">
        <v>374</v>
      </c>
      <c r="F3855">
        <v>2007</v>
      </c>
      <c r="G3855">
        <v>93</v>
      </c>
      <c r="H3855" t="s">
        <v>32</v>
      </c>
      <c r="I3855" t="s">
        <v>131</v>
      </c>
      <c r="J3855" t="s">
        <v>1607</v>
      </c>
      <c r="K3855">
        <v>0.5</v>
      </c>
      <c r="L3855">
        <v>23.5</v>
      </c>
      <c r="M3855">
        <v>47</v>
      </c>
      <c r="N3855">
        <v>1960</v>
      </c>
      <c r="O3855">
        <v>2007</v>
      </c>
      <c r="P3855" t="s">
        <v>454</v>
      </c>
      <c r="Q3855" t="s">
        <v>350</v>
      </c>
      <c r="R3855" t="s">
        <v>1176</v>
      </c>
      <c r="S3855" t="s">
        <v>432</v>
      </c>
      <c r="T3855" t="s">
        <v>791</v>
      </c>
      <c r="U3855" t="s">
        <v>434</v>
      </c>
      <c r="V3855" t="s">
        <v>379</v>
      </c>
    </row>
    <row r="3856" spans="1:22">
      <c r="A3856">
        <v>63240</v>
      </c>
      <c r="B3856" t="s">
        <v>1167</v>
      </c>
      <c r="C3856">
        <v>0.1</v>
      </c>
      <c r="D3856" t="s">
        <v>373</v>
      </c>
      <c r="E3856" t="s">
        <v>374</v>
      </c>
      <c r="F3856">
        <v>2007</v>
      </c>
      <c r="G3856">
        <v>93</v>
      </c>
      <c r="H3856" t="s">
        <v>32</v>
      </c>
      <c r="I3856" t="s">
        <v>131</v>
      </c>
      <c r="J3856" t="s">
        <v>1607</v>
      </c>
      <c r="K3856">
        <v>0.5</v>
      </c>
      <c r="L3856">
        <v>23.5</v>
      </c>
      <c r="M3856">
        <v>47</v>
      </c>
      <c r="N3856">
        <v>1960</v>
      </c>
      <c r="O3856">
        <v>2007</v>
      </c>
      <c r="P3856" t="s">
        <v>454</v>
      </c>
      <c r="Q3856" t="s">
        <v>350</v>
      </c>
      <c r="R3856" t="s">
        <v>1167</v>
      </c>
      <c r="S3856" t="s">
        <v>432</v>
      </c>
      <c r="T3856" t="s">
        <v>1168</v>
      </c>
      <c r="U3856" t="s">
        <v>434</v>
      </c>
      <c r="V3856" t="s">
        <v>379</v>
      </c>
    </row>
    <row r="3857" spans="1:22">
      <c r="A3857">
        <v>63241</v>
      </c>
      <c r="B3857" t="s">
        <v>1518</v>
      </c>
      <c r="C3857">
        <v>0.1</v>
      </c>
      <c r="D3857" t="s">
        <v>373</v>
      </c>
      <c r="E3857" t="s">
        <v>374</v>
      </c>
      <c r="F3857">
        <v>2007</v>
      </c>
      <c r="G3857">
        <v>93</v>
      </c>
      <c r="H3857" t="s">
        <v>32</v>
      </c>
      <c r="I3857" t="s">
        <v>131</v>
      </c>
      <c r="J3857" t="s">
        <v>1607</v>
      </c>
      <c r="K3857">
        <v>0.5</v>
      </c>
      <c r="L3857">
        <v>23.5</v>
      </c>
      <c r="M3857">
        <v>47</v>
      </c>
      <c r="N3857">
        <v>1960</v>
      </c>
      <c r="O3857">
        <v>2007</v>
      </c>
      <c r="P3857" t="s">
        <v>454</v>
      </c>
      <c r="Q3857" t="s">
        <v>350</v>
      </c>
      <c r="R3857" t="s">
        <v>1518</v>
      </c>
      <c r="S3857" t="s">
        <v>496</v>
      </c>
      <c r="T3857" t="s">
        <v>1519</v>
      </c>
      <c r="U3857" t="s">
        <v>434</v>
      </c>
      <c r="V3857" t="s">
        <v>379</v>
      </c>
    </row>
    <row r="3858" spans="1:22">
      <c r="A3858">
        <v>63242</v>
      </c>
      <c r="B3858" t="s">
        <v>1177</v>
      </c>
      <c r="C3858">
        <v>0.1</v>
      </c>
      <c r="D3858" t="s">
        <v>373</v>
      </c>
      <c r="E3858" t="s">
        <v>374</v>
      </c>
      <c r="F3858">
        <v>2007</v>
      </c>
      <c r="G3858">
        <v>93</v>
      </c>
      <c r="H3858" t="s">
        <v>32</v>
      </c>
      <c r="I3858" t="s">
        <v>131</v>
      </c>
      <c r="J3858" t="s">
        <v>1607</v>
      </c>
      <c r="K3858">
        <v>0.5</v>
      </c>
      <c r="L3858">
        <v>23.5</v>
      </c>
      <c r="M3858">
        <v>47</v>
      </c>
      <c r="N3858">
        <v>1960</v>
      </c>
      <c r="O3858">
        <v>2007</v>
      </c>
      <c r="P3858" t="s">
        <v>454</v>
      </c>
      <c r="Q3858" t="s">
        <v>350</v>
      </c>
      <c r="R3858" t="s">
        <v>1177</v>
      </c>
      <c r="S3858" t="s">
        <v>496</v>
      </c>
      <c r="T3858" t="s">
        <v>1178</v>
      </c>
      <c r="U3858" t="s">
        <v>434</v>
      </c>
      <c r="V3858" t="s">
        <v>379</v>
      </c>
    </row>
    <row r="3859" spans="1:22">
      <c r="A3859">
        <v>63243</v>
      </c>
      <c r="B3859" t="s">
        <v>1185</v>
      </c>
      <c r="C3859">
        <v>0.1</v>
      </c>
      <c r="D3859" t="s">
        <v>373</v>
      </c>
      <c r="E3859" t="s">
        <v>374</v>
      </c>
      <c r="F3859">
        <v>2007</v>
      </c>
      <c r="G3859">
        <v>93</v>
      </c>
      <c r="H3859" t="s">
        <v>32</v>
      </c>
      <c r="I3859" t="s">
        <v>131</v>
      </c>
      <c r="J3859" t="s">
        <v>1607</v>
      </c>
      <c r="K3859">
        <v>0.5</v>
      </c>
      <c r="L3859">
        <v>23.5</v>
      </c>
      <c r="M3859">
        <v>47</v>
      </c>
      <c r="N3859">
        <v>1960</v>
      </c>
      <c r="O3859">
        <v>2007</v>
      </c>
      <c r="P3859" t="s">
        <v>454</v>
      </c>
      <c r="Q3859" t="s">
        <v>350</v>
      </c>
      <c r="R3859" t="s">
        <v>1186</v>
      </c>
      <c r="S3859" t="s">
        <v>1187</v>
      </c>
      <c r="T3859" t="s">
        <v>1188</v>
      </c>
      <c r="U3859" t="s">
        <v>719</v>
      </c>
      <c r="V3859" t="s">
        <v>379</v>
      </c>
    </row>
    <row r="3860" spans="1:22">
      <c r="A3860">
        <v>63244</v>
      </c>
      <c r="B3860" t="s">
        <v>1180</v>
      </c>
      <c r="C3860">
        <v>0.1</v>
      </c>
      <c r="D3860" t="s">
        <v>373</v>
      </c>
      <c r="E3860" t="s">
        <v>374</v>
      </c>
      <c r="F3860">
        <v>2007</v>
      </c>
      <c r="G3860">
        <v>93</v>
      </c>
      <c r="H3860" t="s">
        <v>32</v>
      </c>
      <c r="I3860" t="s">
        <v>131</v>
      </c>
      <c r="J3860" t="s">
        <v>1607</v>
      </c>
      <c r="K3860">
        <v>0.5</v>
      </c>
      <c r="L3860">
        <v>23.5</v>
      </c>
      <c r="M3860">
        <v>47</v>
      </c>
      <c r="N3860">
        <v>1960</v>
      </c>
      <c r="O3860">
        <v>2007</v>
      </c>
      <c r="P3860" t="s">
        <v>454</v>
      </c>
      <c r="Q3860" t="s">
        <v>350</v>
      </c>
      <c r="R3860" t="s">
        <v>1180</v>
      </c>
      <c r="S3860" t="s">
        <v>1181</v>
      </c>
      <c r="T3860" t="s">
        <v>1182</v>
      </c>
      <c r="U3860" t="s">
        <v>719</v>
      </c>
      <c r="V3860" t="s">
        <v>379</v>
      </c>
    </row>
    <row r="3861" spans="1:22">
      <c r="A3861">
        <v>63245</v>
      </c>
      <c r="B3861" t="s">
        <v>1198</v>
      </c>
      <c r="C3861">
        <v>0.5</v>
      </c>
      <c r="D3861" t="s">
        <v>373</v>
      </c>
      <c r="E3861" t="s">
        <v>374</v>
      </c>
      <c r="F3861">
        <v>2007</v>
      </c>
      <c r="G3861">
        <v>93</v>
      </c>
      <c r="H3861" t="s">
        <v>32</v>
      </c>
      <c r="I3861" t="s">
        <v>131</v>
      </c>
      <c r="J3861" t="s">
        <v>1607</v>
      </c>
      <c r="K3861">
        <v>0.5</v>
      </c>
      <c r="L3861">
        <v>23.5</v>
      </c>
      <c r="M3861">
        <v>47</v>
      </c>
      <c r="N3861">
        <v>1960</v>
      </c>
      <c r="O3861">
        <v>2007</v>
      </c>
      <c r="P3861" t="s">
        <v>454</v>
      </c>
      <c r="Q3861" t="s">
        <v>350</v>
      </c>
      <c r="R3861" t="s">
        <v>1198</v>
      </c>
      <c r="S3861" t="s">
        <v>440</v>
      </c>
      <c r="T3861" t="s">
        <v>1199</v>
      </c>
      <c r="U3861" t="s">
        <v>442</v>
      </c>
      <c r="V3861" t="s">
        <v>379</v>
      </c>
    </row>
    <row r="3862" spans="1:22">
      <c r="A3862">
        <v>63246</v>
      </c>
      <c r="B3862" t="s">
        <v>1200</v>
      </c>
      <c r="C3862">
        <v>0.1</v>
      </c>
      <c r="D3862" t="s">
        <v>373</v>
      </c>
      <c r="E3862" t="s">
        <v>374</v>
      </c>
      <c r="F3862">
        <v>2007</v>
      </c>
      <c r="G3862">
        <v>93</v>
      </c>
      <c r="H3862" t="s">
        <v>32</v>
      </c>
      <c r="I3862" t="s">
        <v>131</v>
      </c>
      <c r="J3862" t="s">
        <v>1607</v>
      </c>
      <c r="K3862">
        <v>0.5</v>
      </c>
      <c r="L3862">
        <v>23.5</v>
      </c>
      <c r="M3862">
        <v>47</v>
      </c>
      <c r="N3862">
        <v>1960</v>
      </c>
      <c r="O3862">
        <v>2007</v>
      </c>
      <c r="P3862" t="s">
        <v>454</v>
      </c>
      <c r="Q3862" t="s">
        <v>350</v>
      </c>
      <c r="R3862" t="s">
        <v>1200</v>
      </c>
      <c r="S3862" t="s">
        <v>440</v>
      </c>
      <c r="T3862" t="s">
        <v>1201</v>
      </c>
      <c r="U3862" t="s">
        <v>442</v>
      </c>
      <c r="V3862" t="s">
        <v>379</v>
      </c>
    </row>
    <row r="3863" spans="1:22">
      <c r="A3863">
        <v>63247</v>
      </c>
      <c r="B3863" t="s">
        <v>1195</v>
      </c>
      <c r="C3863">
        <v>0.1</v>
      </c>
      <c r="D3863" t="s">
        <v>373</v>
      </c>
      <c r="E3863" t="s">
        <v>374</v>
      </c>
      <c r="F3863">
        <v>2007</v>
      </c>
      <c r="G3863">
        <v>93</v>
      </c>
      <c r="H3863" t="s">
        <v>32</v>
      </c>
      <c r="I3863" t="s">
        <v>131</v>
      </c>
      <c r="J3863" t="s">
        <v>1607</v>
      </c>
      <c r="K3863">
        <v>0.5</v>
      </c>
      <c r="L3863">
        <v>23.5</v>
      </c>
      <c r="M3863">
        <v>47</v>
      </c>
      <c r="N3863">
        <v>1960</v>
      </c>
      <c r="O3863">
        <v>2007</v>
      </c>
      <c r="P3863" t="s">
        <v>454</v>
      </c>
      <c r="Q3863" t="s">
        <v>350</v>
      </c>
      <c r="R3863" t="s">
        <v>1196</v>
      </c>
      <c r="S3863" t="s">
        <v>440</v>
      </c>
      <c r="T3863" t="s">
        <v>1197</v>
      </c>
      <c r="U3863" t="s">
        <v>442</v>
      </c>
      <c r="V3863" t="s">
        <v>379</v>
      </c>
    </row>
    <row r="3864" spans="1:22">
      <c r="A3864">
        <v>63248</v>
      </c>
      <c r="B3864" t="s">
        <v>1454</v>
      </c>
      <c r="C3864">
        <v>0.1</v>
      </c>
      <c r="D3864" t="s">
        <v>373</v>
      </c>
      <c r="E3864" t="s">
        <v>374</v>
      </c>
      <c r="F3864">
        <v>2007</v>
      </c>
      <c r="G3864">
        <v>93</v>
      </c>
      <c r="H3864" t="s">
        <v>32</v>
      </c>
      <c r="I3864" t="s">
        <v>131</v>
      </c>
      <c r="J3864" t="s">
        <v>1607</v>
      </c>
      <c r="K3864">
        <v>0.5</v>
      </c>
      <c r="L3864">
        <v>23.5</v>
      </c>
      <c r="M3864">
        <v>47</v>
      </c>
      <c r="N3864">
        <v>1960</v>
      </c>
      <c r="O3864">
        <v>2007</v>
      </c>
      <c r="P3864" t="s">
        <v>454</v>
      </c>
      <c r="Q3864" t="s">
        <v>350</v>
      </c>
      <c r="R3864" t="s">
        <v>1454</v>
      </c>
      <c r="S3864" t="s">
        <v>1204</v>
      </c>
      <c r="T3864" t="s">
        <v>1455</v>
      </c>
      <c r="U3864" t="s">
        <v>1206</v>
      </c>
      <c r="V3864" t="s">
        <v>379</v>
      </c>
    </row>
    <row r="3865" spans="1:22">
      <c r="A3865">
        <v>63249</v>
      </c>
      <c r="B3865" t="s">
        <v>1221</v>
      </c>
      <c r="C3865">
        <v>0.1</v>
      </c>
      <c r="D3865" t="s">
        <v>373</v>
      </c>
      <c r="E3865" t="s">
        <v>374</v>
      </c>
      <c r="F3865">
        <v>2007</v>
      </c>
      <c r="G3865">
        <v>93</v>
      </c>
      <c r="H3865" t="s">
        <v>32</v>
      </c>
      <c r="I3865" t="s">
        <v>131</v>
      </c>
      <c r="J3865" t="s">
        <v>1607</v>
      </c>
      <c r="K3865">
        <v>0.5</v>
      </c>
      <c r="L3865">
        <v>23.5</v>
      </c>
      <c r="M3865">
        <v>47</v>
      </c>
      <c r="N3865">
        <v>1960</v>
      </c>
      <c r="O3865">
        <v>2007</v>
      </c>
      <c r="P3865" t="s">
        <v>454</v>
      </c>
      <c r="Q3865" t="s">
        <v>350</v>
      </c>
      <c r="R3865" t="s">
        <v>1221</v>
      </c>
      <c r="S3865" t="s">
        <v>1222</v>
      </c>
      <c r="T3865" t="s">
        <v>1223</v>
      </c>
      <c r="U3865" t="s">
        <v>552</v>
      </c>
      <c r="V3865" t="s">
        <v>379</v>
      </c>
    </row>
    <row r="3866" spans="1:22">
      <c r="A3866">
        <v>63250</v>
      </c>
      <c r="B3866" t="s">
        <v>1220</v>
      </c>
      <c r="C3866">
        <v>0.1</v>
      </c>
      <c r="D3866" t="s">
        <v>373</v>
      </c>
      <c r="E3866" t="s">
        <v>374</v>
      </c>
      <c r="F3866">
        <v>2007</v>
      </c>
      <c r="G3866">
        <v>93</v>
      </c>
      <c r="H3866" t="s">
        <v>32</v>
      </c>
      <c r="I3866" t="s">
        <v>131</v>
      </c>
      <c r="J3866" t="s">
        <v>1607</v>
      </c>
      <c r="K3866">
        <v>0.5</v>
      </c>
      <c r="L3866">
        <v>23.5</v>
      </c>
      <c r="M3866">
        <v>47</v>
      </c>
      <c r="N3866">
        <v>1960</v>
      </c>
      <c r="O3866">
        <v>2007</v>
      </c>
      <c r="P3866" t="s">
        <v>454</v>
      </c>
      <c r="Q3866" t="s">
        <v>350</v>
      </c>
      <c r="R3866" t="s">
        <v>1220</v>
      </c>
      <c r="S3866" t="s">
        <v>550</v>
      </c>
      <c r="T3866" t="s">
        <v>1048</v>
      </c>
      <c r="U3866" t="s">
        <v>552</v>
      </c>
      <c r="V3866" t="s">
        <v>379</v>
      </c>
    </row>
    <row r="3867" spans="1:22">
      <c r="A3867">
        <v>63251</v>
      </c>
      <c r="B3867" t="s">
        <v>1610</v>
      </c>
      <c r="C3867">
        <v>0.1</v>
      </c>
      <c r="D3867" t="s">
        <v>373</v>
      </c>
      <c r="E3867" t="s">
        <v>374</v>
      </c>
      <c r="F3867">
        <v>2007</v>
      </c>
      <c r="G3867">
        <v>93</v>
      </c>
      <c r="H3867" t="s">
        <v>32</v>
      </c>
      <c r="I3867" t="s">
        <v>131</v>
      </c>
      <c r="J3867" t="s">
        <v>1611</v>
      </c>
      <c r="K3867">
        <v>1</v>
      </c>
      <c r="L3867">
        <v>47</v>
      </c>
      <c r="M3867">
        <v>47</v>
      </c>
      <c r="N3867">
        <v>1960</v>
      </c>
      <c r="O3867">
        <v>2007</v>
      </c>
      <c r="P3867" t="s">
        <v>454</v>
      </c>
      <c r="Q3867" t="s">
        <v>350</v>
      </c>
      <c r="R3867" t="s">
        <v>1610</v>
      </c>
      <c r="S3867" t="s">
        <v>1612</v>
      </c>
      <c r="T3867" t="s">
        <v>1613</v>
      </c>
      <c r="U3867" t="s">
        <v>1614</v>
      </c>
      <c r="V3867" t="s">
        <v>379</v>
      </c>
    </row>
    <row r="3868" spans="1:22">
      <c r="A3868">
        <v>63252</v>
      </c>
      <c r="B3868" t="s">
        <v>1349</v>
      </c>
      <c r="C3868">
        <v>3.5</v>
      </c>
      <c r="D3868" t="s">
        <v>373</v>
      </c>
      <c r="E3868" t="s">
        <v>374</v>
      </c>
      <c r="F3868">
        <v>2007</v>
      </c>
      <c r="G3868">
        <v>93</v>
      </c>
      <c r="H3868" t="s">
        <v>32</v>
      </c>
      <c r="I3868" t="s">
        <v>131</v>
      </c>
      <c r="J3868" t="s">
        <v>1611</v>
      </c>
      <c r="K3868">
        <v>1</v>
      </c>
      <c r="L3868">
        <v>47</v>
      </c>
      <c r="M3868">
        <v>47</v>
      </c>
      <c r="N3868">
        <v>1960</v>
      </c>
      <c r="O3868">
        <v>2007</v>
      </c>
      <c r="P3868" t="s">
        <v>454</v>
      </c>
      <c r="Q3868" t="s">
        <v>350</v>
      </c>
      <c r="R3868" t="s">
        <v>1349</v>
      </c>
      <c r="S3868" t="s">
        <v>1351</v>
      </c>
      <c r="T3868" t="s">
        <v>1352</v>
      </c>
      <c r="U3868" t="s">
        <v>1353</v>
      </c>
      <c r="V3868" t="s">
        <v>379</v>
      </c>
    </row>
    <row r="3869" spans="1:22">
      <c r="A3869">
        <v>63253</v>
      </c>
      <c r="B3869" t="s">
        <v>569</v>
      </c>
      <c r="C3869">
        <v>3.5</v>
      </c>
      <c r="D3869" t="s">
        <v>373</v>
      </c>
      <c r="E3869" t="s">
        <v>374</v>
      </c>
      <c r="F3869">
        <v>2007</v>
      </c>
      <c r="G3869">
        <v>93</v>
      </c>
      <c r="H3869" t="s">
        <v>32</v>
      </c>
      <c r="I3869" t="s">
        <v>131</v>
      </c>
      <c r="J3869" t="s">
        <v>1611</v>
      </c>
      <c r="K3869">
        <v>1</v>
      </c>
      <c r="L3869">
        <v>47</v>
      </c>
      <c r="M3869">
        <v>47</v>
      </c>
      <c r="N3869">
        <v>1960</v>
      </c>
      <c r="O3869">
        <v>2007</v>
      </c>
      <c r="P3869" t="s">
        <v>454</v>
      </c>
      <c r="Q3869" t="s">
        <v>350</v>
      </c>
      <c r="R3869" t="s">
        <v>569</v>
      </c>
      <c r="S3869" t="s">
        <v>570</v>
      </c>
      <c r="T3869" t="s">
        <v>571</v>
      </c>
      <c r="U3869" t="s">
        <v>572</v>
      </c>
      <c r="V3869" t="s">
        <v>379</v>
      </c>
    </row>
    <row r="3870" spans="1:22">
      <c r="A3870">
        <v>63254</v>
      </c>
      <c r="B3870" t="s">
        <v>834</v>
      </c>
      <c r="C3870">
        <v>0.1</v>
      </c>
      <c r="D3870" t="s">
        <v>373</v>
      </c>
      <c r="E3870" t="s">
        <v>374</v>
      </c>
      <c r="F3870">
        <v>2007</v>
      </c>
      <c r="G3870">
        <v>93</v>
      </c>
      <c r="H3870" t="s">
        <v>32</v>
      </c>
      <c r="I3870" t="s">
        <v>131</v>
      </c>
      <c r="J3870" t="s">
        <v>1611</v>
      </c>
      <c r="K3870">
        <v>1</v>
      </c>
      <c r="L3870">
        <v>47</v>
      </c>
      <c r="M3870">
        <v>47</v>
      </c>
      <c r="N3870">
        <v>1960</v>
      </c>
      <c r="O3870">
        <v>2007</v>
      </c>
      <c r="P3870" t="s">
        <v>454</v>
      </c>
      <c r="Q3870" t="s">
        <v>350</v>
      </c>
      <c r="R3870" t="s">
        <v>834</v>
      </c>
      <c r="S3870" t="s">
        <v>585</v>
      </c>
      <c r="T3870" t="s">
        <v>835</v>
      </c>
      <c r="U3870" t="s">
        <v>587</v>
      </c>
      <c r="V3870" t="s">
        <v>379</v>
      </c>
    </row>
    <row r="3871" spans="1:22">
      <c r="A3871">
        <v>63255</v>
      </c>
      <c r="B3871" t="s">
        <v>1615</v>
      </c>
      <c r="C3871">
        <v>0.5</v>
      </c>
      <c r="D3871" t="s">
        <v>373</v>
      </c>
      <c r="E3871" t="s">
        <v>374</v>
      </c>
      <c r="F3871">
        <v>2007</v>
      </c>
      <c r="G3871">
        <v>93</v>
      </c>
      <c r="H3871" t="s">
        <v>32</v>
      </c>
      <c r="I3871" t="s">
        <v>131</v>
      </c>
      <c r="J3871" t="s">
        <v>1611</v>
      </c>
      <c r="K3871">
        <v>1</v>
      </c>
      <c r="L3871">
        <v>47</v>
      </c>
      <c r="M3871">
        <v>47</v>
      </c>
      <c r="N3871">
        <v>1960</v>
      </c>
      <c r="O3871">
        <v>2007</v>
      </c>
      <c r="P3871" t="s">
        <v>454</v>
      </c>
      <c r="Q3871" t="s">
        <v>350</v>
      </c>
      <c r="R3871" t="s">
        <v>1615</v>
      </c>
      <c r="S3871" t="s">
        <v>1616</v>
      </c>
      <c r="T3871" t="s">
        <v>1080</v>
      </c>
      <c r="U3871" t="s">
        <v>597</v>
      </c>
      <c r="V3871" t="s">
        <v>379</v>
      </c>
    </row>
    <row r="3872" spans="1:22">
      <c r="A3872">
        <v>63256</v>
      </c>
      <c r="B3872" t="s">
        <v>859</v>
      </c>
      <c r="C3872">
        <v>0.1</v>
      </c>
      <c r="D3872" t="s">
        <v>373</v>
      </c>
      <c r="E3872" t="s">
        <v>374</v>
      </c>
      <c r="F3872">
        <v>2007</v>
      </c>
      <c r="G3872">
        <v>93</v>
      </c>
      <c r="H3872" t="s">
        <v>32</v>
      </c>
      <c r="I3872" t="s">
        <v>131</v>
      </c>
      <c r="J3872" t="s">
        <v>1611</v>
      </c>
      <c r="K3872">
        <v>1</v>
      </c>
      <c r="L3872">
        <v>47</v>
      </c>
      <c r="M3872">
        <v>47</v>
      </c>
      <c r="N3872">
        <v>1960</v>
      </c>
      <c r="O3872">
        <v>2007</v>
      </c>
      <c r="P3872" t="s">
        <v>454</v>
      </c>
      <c r="Q3872" t="s">
        <v>350</v>
      </c>
      <c r="R3872" t="s">
        <v>859</v>
      </c>
      <c r="S3872" t="s">
        <v>860</v>
      </c>
      <c r="T3872" t="s">
        <v>861</v>
      </c>
      <c r="U3872" t="s">
        <v>862</v>
      </c>
      <c r="V3872" t="s">
        <v>417</v>
      </c>
    </row>
    <row r="3873" spans="1:22">
      <c r="A3873">
        <v>63257</v>
      </c>
      <c r="B3873" t="s">
        <v>868</v>
      </c>
      <c r="C3873">
        <v>0.1</v>
      </c>
      <c r="D3873" t="s">
        <v>373</v>
      </c>
      <c r="E3873" t="s">
        <v>374</v>
      </c>
      <c r="F3873">
        <v>2007</v>
      </c>
      <c r="G3873">
        <v>93</v>
      </c>
      <c r="H3873" t="s">
        <v>32</v>
      </c>
      <c r="I3873" t="s">
        <v>131</v>
      </c>
      <c r="J3873" t="s">
        <v>1611</v>
      </c>
      <c r="K3873">
        <v>1</v>
      </c>
      <c r="L3873">
        <v>47</v>
      </c>
      <c r="M3873">
        <v>47</v>
      </c>
      <c r="N3873">
        <v>1960</v>
      </c>
      <c r="O3873">
        <v>2007</v>
      </c>
      <c r="P3873" t="s">
        <v>454</v>
      </c>
      <c r="Q3873" t="s">
        <v>350</v>
      </c>
      <c r="R3873" t="s">
        <v>868</v>
      </c>
      <c r="S3873" t="s">
        <v>869</v>
      </c>
      <c r="T3873" t="s">
        <v>870</v>
      </c>
      <c r="U3873" t="s">
        <v>871</v>
      </c>
      <c r="V3873" t="s">
        <v>379</v>
      </c>
    </row>
    <row r="3874" spans="1:22">
      <c r="A3874">
        <v>63258</v>
      </c>
      <c r="B3874" t="s">
        <v>1473</v>
      </c>
      <c r="C3874">
        <v>17.5</v>
      </c>
      <c r="D3874" t="s">
        <v>373</v>
      </c>
      <c r="E3874" t="s">
        <v>374</v>
      </c>
      <c r="F3874">
        <v>2007</v>
      </c>
      <c r="G3874">
        <v>93</v>
      </c>
      <c r="H3874" t="s">
        <v>32</v>
      </c>
      <c r="I3874" t="s">
        <v>131</v>
      </c>
      <c r="J3874" t="s">
        <v>1611</v>
      </c>
      <c r="K3874">
        <v>1</v>
      </c>
      <c r="L3874">
        <v>47</v>
      </c>
      <c r="M3874">
        <v>47</v>
      </c>
      <c r="N3874">
        <v>1960</v>
      </c>
      <c r="O3874">
        <v>2007</v>
      </c>
      <c r="P3874" t="s">
        <v>454</v>
      </c>
      <c r="Q3874" t="s">
        <v>350</v>
      </c>
      <c r="R3874" t="s">
        <v>1473</v>
      </c>
      <c r="S3874" t="s">
        <v>548</v>
      </c>
      <c r="T3874" t="s">
        <v>1474</v>
      </c>
      <c r="U3874" t="s">
        <v>459</v>
      </c>
      <c r="V3874" t="s">
        <v>379</v>
      </c>
    </row>
    <row r="3875" spans="1:22">
      <c r="A3875">
        <v>63259</v>
      </c>
      <c r="B3875" t="s">
        <v>892</v>
      </c>
      <c r="C3875">
        <v>3.5</v>
      </c>
      <c r="D3875" t="s">
        <v>373</v>
      </c>
      <c r="E3875" t="s">
        <v>374</v>
      </c>
      <c r="F3875">
        <v>2007</v>
      </c>
      <c r="G3875">
        <v>93</v>
      </c>
      <c r="H3875" t="s">
        <v>32</v>
      </c>
      <c r="I3875" t="s">
        <v>131</v>
      </c>
      <c r="J3875" t="s">
        <v>1611</v>
      </c>
      <c r="K3875">
        <v>1</v>
      </c>
      <c r="L3875">
        <v>47</v>
      </c>
      <c r="M3875">
        <v>47</v>
      </c>
      <c r="N3875">
        <v>1960</v>
      </c>
      <c r="O3875">
        <v>2007</v>
      </c>
      <c r="P3875" t="s">
        <v>454</v>
      </c>
      <c r="Q3875" t="s">
        <v>350</v>
      </c>
      <c r="R3875" t="s">
        <v>892</v>
      </c>
      <c r="S3875" t="s">
        <v>498</v>
      </c>
      <c r="T3875" t="s">
        <v>893</v>
      </c>
      <c r="U3875" t="s">
        <v>459</v>
      </c>
      <c r="V3875" t="s">
        <v>379</v>
      </c>
    </row>
    <row r="3876" spans="1:22">
      <c r="A3876">
        <v>63260</v>
      </c>
      <c r="B3876" t="s">
        <v>1466</v>
      </c>
      <c r="C3876">
        <v>1.5</v>
      </c>
      <c r="D3876" t="s">
        <v>373</v>
      </c>
      <c r="E3876" t="s">
        <v>374</v>
      </c>
      <c r="F3876">
        <v>2007</v>
      </c>
      <c r="G3876">
        <v>93</v>
      </c>
      <c r="H3876" t="s">
        <v>32</v>
      </c>
      <c r="I3876" t="s">
        <v>131</v>
      </c>
      <c r="J3876" t="s">
        <v>1611</v>
      </c>
      <c r="K3876">
        <v>1</v>
      </c>
      <c r="L3876">
        <v>47</v>
      </c>
      <c r="M3876">
        <v>47</v>
      </c>
      <c r="N3876">
        <v>1960</v>
      </c>
      <c r="O3876">
        <v>2007</v>
      </c>
      <c r="P3876" t="s">
        <v>454</v>
      </c>
      <c r="Q3876" t="s">
        <v>350</v>
      </c>
      <c r="R3876" t="s">
        <v>1467</v>
      </c>
      <c r="S3876" t="s">
        <v>464</v>
      </c>
      <c r="T3876" t="s">
        <v>1468</v>
      </c>
      <c r="U3876" t="s">
        <v>459</v>
      </c>
      <c r="V3876" t="s">
        <v>379</v>
      </c>
    </row>
    <row r="3877" spans="1:22">
      <c r="A3877">
        <v>63261</v>
      </c>
      <c r="B3877" t="s">
        <v>887</v>
      </c>
      <c r="C3877">
        <v>0.5</v>
      </c>
      <c r="D3877" t="s">
        <v>373</v>
      </c>
      <c r="E3877" t="s">
        <v>374</v>
      </c>
      <c r="F3877">
        <v>2007</v>
      </c>
      <c r="G3877">
        <v>93</v>
      </c>
      <c r="H3877" t="s">
        <v>32</v>
      </c>
      <c r="I3877" t="s">
        <v>131</v>
      </c>
      <c r="J3877" t="s">
        <v>1611</v>
      </c>
      <c r="K3877">
        <v>1</v>
      </c>
      <c r="L3877">
        <v>47</v>
      </c>
      <c r="M3877">
        <v>47</v>
      </c>
      <c r="N3877">
        <v>1960</v>
      </c>
      <c r="O3877">
        <v>2007</v>
      </c>
      <c r="P3877" t="s">
        <v>454</v>
      </c>
      <c r="Q3877" t="s">
        <v>350</v>
      </c>
      <c r="R3877" t="s">
        <v>887</v>
      </c>
      <c r="S3877" t="s">
        <v>498</v>
      </c>
      <c r="T3877" t="s">
        <v>888</v>
      </c>
      <c r="U3877" t="s">
        <v>459</v>
      </c>
      <c r="V3877" t="s">
        <v>379</v>
      </c>
    </row>
    <row r="3878" spans="1:22">
      <c r="A3878">
        <v>63262</v>
      </c>
      <c r="B3878" t="s">
        <v>912</v>
      </c>
      <c r="C3878">
        <v>0.5</v>
      </c>
      <c r="D3878" t="s">
        <v>373</v>
      </c>
      <c r="E3878" t="s">
        <v>374</v>
      </c>
      <c r="F3878">
        <v>2007</v>
      </c>
      <c r="G3878">
        <v>93</v>
      </c>
      <c r="H3878" t="s">
        <v>32</v>
      </c>
      <c r="I3878" t="s">
        <v>131</v>
      </c>
      <c r="J3878" t="s">
        <v>1611</v>
      </c>
      <c r="K3878">
        <v>1</v>
      </c>
      <c r="L3878">
        <v>47</v>
      </c>
      <c r="M3878">
        <v>47</v>
      </c>
      <c r="N3878">
        <v>1960</v>
      </c>
      <c r="O3878">
        <v>2007</v>
      </c>
      <c r="P3878" t="s">
        <v>454</v>
      </c>
      <c r="Q3878" t="s">
        <v>350</v>
      </c>
      <c r="R3878" t="s">
        <v>912</v>
      </c>
      <c r="S3878" t="s">
        <v>464</v>
      </c>
      <c r="T3878" t="s">
        <v>913</v>
      </c>
      <c r="U3878" t="s">
        <v>459</v>
      </c>
      <c r="V3878" t="s">
        <v>379</v>
      </c>
    </row>
    <row r="3879" spans="1:22">
      <c r="A3879">
        <v>63263</v>
      </c>
      <c r="B3879" t="s">
        <v>456</v>
      </c>
      <c r="C3879">
        <v>0.5</v>
      </c>
      <c r="D3879" t="s">
        <v>373</v>
      </c>
      <c r="E3879" t="s">
        <v>374</v>
      </c>
      <c r="F3879">
        <v>2007</v>
      </c>
      <c r="G3879">
        <v>93</v>
      </c>
      <c r="H3879" t="s">
        <v>32</v>
      </c>
      <c r="I3879" t="s">
        <v>131</v>
      </c>
      <c r="J3879" t="s">
        <v>1611</v>
      </c>
      <c r="K3879">
        <v>1</v>
      </c>
      <c r="L3879">
        <v>47</v>
      </c>
      <c r="M3879">
        <v>47</v>
      </c>
      <c r="N3879">
        <v>1960</v>
      </c>
      <c r="O3879">
        <v>2007</v>
      </c>
      <c r="P3879" t="s">
        <v>454</v>
      </c>
      <c r="Q3879" t="s">
        <v>350</v>
      </c>
      <c r="R3879" t="s">
        <v>456</v>
      </c>
      <c r="S3879" t="s">
        <v>457</v>
      </c>
      <c r="T3879" t="s">
        <v>458</v>
      </c>
      <c r="U3879" t="s">
        <v>459</v>
      </c>
      <c r="V3879" t="s">
        <v>379</v>
      </c>
    </row>
    <row r="3880" spans="1:22">
      <c r="A3880">
        <v>63264</v>
      </c>
      <c r="B3880" t="s">
        <v>1470</v>
      </c>
      <c r="C3880">
        <v>0.5</v>
      </c>
      <c r="D3880" t="s">
        <v>373</v>
      </c>
      <c r="E3880" t="s">
        <v>374</v>
      </c>
      <c r="F3880">
        <v>2007</v>
      </c>
      <c r="G3880">
        <v>93</v>
      </c>
      <c r="H3880" t="s">
        <v>32</v>
      </c>
      <c r="I3880" t="s">
        <v>131</v>
      </c>
      <c r="J3880" t="s">
        <v>1611</v>
      </c>
      <c r="K3880">
        <v>1</v>
      </c>
      <c r="L3880">
        <v>47</v>
      </c>
      <c r="M3880">
        <v>47</v>
      </c>
      <c r="N3880">
        <v>1960</v>
      </c>
      <c r="O3880">
        <v>2007</v>
      </c>
      <c r="P3880" t="s">
        <v>454</v>
      </c>
      <c r="Q3880" t="s">
        <v>350</v>
      </c>
      <c r="R3880" t="s">
        <v>1470</v>
      </c>
      <c r="S3880" t="s">
        <v>1471</v>
      </c>
      <c r="T3880" t="s">
        <v>1472</v>
      </c>
      <c r="U3880" t="s">
        <v>459</v>
      </c>
      <c r="V3880" t="s">
        <v>379</v>
      </c>
    </row>
    <row r="3881" spans="1:22">
      <c r="A3881">
        <v>63265</v>
      </c>
      <c r="B3881" t="s">
        <v>920</v>
      </c>
      <c r="C3881">
        <v>0.1</v>
      </c>
      <c r="D3881" t="s">
        <v>373</v>
      </c>
      <c r="E3881" t="s">
        <v>374</v>
      </c>
      <c r="F3881">
        <v>2007</v>
      </c>
      <c r="G3881">
        <v>93</v>
      </c>
      <c r="H3881" t="s">
        <v>32</v>
      </c>
      <c r="I3881" t="s">
        <v>131</v>
      </c>
      <c r="J3881" t="s">
        <v>1611</v>
      </c>
      <c r="K3881">
        <v>1</v>
      </c>
      <c r="L3881">
        <v>47</v>
      </c>
      <c r="M3881">
        <v>47</v>
      </c>
      <c r="N3881">
        <v>1960</v>
      </c>
      <c r="O3881">
        <v>2007</v>
      </c>
      <c r="P3881" t="s">
        <v>454</v>
      </c>
      <c r="Q3881" t="s">
        <v>350</v>
      </c>
      <c r="R3881" t="s">
        <v>920</v>
      </c>
      <c r="S3881" t="s">
        <v>921</v>
      </c>
      <c r="T3881" t="s">
        <v>922</v>
      </c>
      <c r="U3881" t="s">
        <v>459</v>
      </c>
      <c r="V3881" t="s">
        <v>379</v>
      </c>
    </row>
    <row r="3882" spans="1:22">
      <c r="A3882">
        <v>63266</v>
      </c>
      <c r="B3882" t="s">
        <v>930</v>
      </c>
      <c r="C3882">
        <v>0.1</v>
      </c>
      <c r="D3882" t="s">
        <v>373</v>
      </c>
      <c r="E3882" t="s">
        <v>374</v>
      </c>
      <c r="F3882">
        <v>2007</v>
      </c>
      <c r="G3882">
        <v>93</v>
      </c>
      <c r="H3882" t="s">
        <v>32</v>
      </c>
      <c r="I3882" t="s">
        <v>131</v>
      </c>
      <c r="J3882" t="s">
        <v>1611</v>
      </c>
      <c r="K3882">
        <v>1</v>
      </c>
      <c r="L3882">
        <v>47</v>
      </c>
      <c r="M3882">
        <v>47</v>
      </c>
      <c r="N3882">
        <v>1960</v>
      </c>
      <c r="O3882">
        <v>2007</v>
      </c>
      <c r="P3882" t="s">
        <v>454</v>
      </c>
      <c r="Q3882" t="s">
        <v>350</v>
      </c>
      <c r="R3882" t="s">
        <v>930</v>
      </c>
      <c r="S3882" t="s">
        <v>931</v>
      </c>
      <c r="T3882" t="s">
        <v>932</v>
      </c>
      <c r="U3882" t="s">
        <v>459</v>
      </c>
      <c r="V3882" t="s">
        <v>379</v>
      </c>
    </row>
    <row r="3883" spans="1:22">
      <c r="A3883">
        <v>63267</v>
      </c>
      <c r="B3883" t="s">
        <v>1475</v>
      </c>
      <c r="C3883">
        <v>0.1</v>
      </c>
      <c r="D3883" t="s">
        <v>373</v>
      </c>
      <c r="E3883" t="s">
        <v>374</v>
      </c>
      <c r="F3883">
        <v>2007</v>
      </c>
      <c r="G3883">
        <v>93</v>
      </c>
      <c r="H3883" t="s">
        <v>32</v>
      </c>
      <c r="I3883" t="s">
        <v>131</v>
      </c>
      <c r="J3883" t="s">
        <v>1611</v>
      </c>
      <c r="K3883">
        <v>1</v>
      </c>
      <c r="L3883">
        <v>47</v>
      </c>
      <c r="M3883">
        <v>47</v>
      </c>
      <c r="N3883">
        <v>1960</v>
      </c>
      <c r="O3883">
        <v>2007</v>
      </c>
      <c r="P3883" t="s">
        <v>454</v>
      </c>
      <c r="Q3883" t="s">
        <v>350</v>
      </c>
      <c r="R3883" t="s">
        <v>1475</v>
      </c>
      <c r="S3883" t="s">
        <v>1476</v>
      </c>
      <c r="T3883" t="s">
        <v>1477</v>
      </c>
      <c r="U3883" t="s">
        <v>459</v>
      </c>
      <c r="V3883" t="s">
        <v>379</v>
      </c>
    </row>
    <row r="3884" spans="1:22">
      <c r="A3884">
        <v>63268</v>
      </c>
      <c r="B3884" t="s">
        <v>466</v>
      </c>
      <c r="C3884">
        <v>0.1</v>
      </c>
      <c r="D3884" t="s">
        <v>373</v>
      </c>
      <c r="E3884" t="s">
        <v>374</v>
      </c>
      <c r="F3884">
        <v>2007</v>
      </c>
      <c r="G3884">
        <v>93</v>
      </c>
      <c r="H3884" t="s">
        <v>32</v>
      </c>
      <c r="I3884" t="s">
        <v>131</v>
      </c>
      <c r="J3884" t="s">
        <v>1611</v>
      </c>
      <c r="K3884">
        <v>1</v>
      </c>
      <c r="L3884">
        <v>47</v>
      </c>
      <c r="M3884">
        <v>47</v>
      </c>
      <c r="N3884">
        <v>1960</v>
      </c>
      <c r="O3884">
        <v>2007</v>
      </c>
      <c r="P3884" t="s">
        <v>454</v>
      </c>
      <c r="Q3884" t="s">
        <v>350</v>
      </c>
      <c r="R3884" t="s">
        <v>466</v>
      </c>
      <c r="S3884" t="s">
        <v>467</v>
      </c>
      <c r="T3884" t="s">
        <v>468</v>
      </c>
      <c r="U3884" t="s">
        <v>459</v>
      </c>
      <c r="V3884" t="s">
        <v>379</v>
      </c>
    </row>
    <row r="3885" spans="1:22">
      <c r="A3885">
        <v>63269</v>
      </c>
      <c r="B3885" t="s">
        <v>935</v>
      </c>
      <c r="C3885">
        <v>0.1</v>
      </c>
      <c r="D3885" t="s">
        <v>373</v>
      </c>
      <c r="E3885" t="s">
        <v>374</v>
      </c>
      <c r="F3885">
        <v>2007</v>
      </c>
      <c r="G3885">
        <v>93</v>
      </c>
      <c r="H3885" t="s">
        <v>32</v>
      </c>
      <c r="I3885" t="s">
        <v>131</v>
      </c>
      <c r="J3885" t="s">
        <v>1611</v>
      </c>
      <c r="K3885">
        <v>1</v>
      </c>
      <c r="L3885">
        <v>47</v>
      </c>
      <c r="M3885">
        <v>47</v>
      </c>
      <c r="N3885">
        <v>1960</v>
      </c>
      <c r="O3885">
        <v>2007</v>
      </c>
      <c r="P3885" t="s">
        <v>454</v>
      </c>
      <c r="Q3885" t="s">
        <v>350</v>
      </c>
      <c r="R3885" t="s">
        <v>935</v>
      </c>
      <c r="S3885" t="s">
        <v>470</v>
      </c>
      <c r="T3885" t="s">
        <v>936</v>
      </c>
      <c r="U3885" t="s">
        <v>459</v>
      </c>
      <c r="V3885" t="s">
        <v>379</v>
      </c>
    </row>
    <row r="3886" spans="1:22">
      <c r="A3886">
        <v>63270</v>
      </c>
      <c r="B3886" t="s">
        <v>899</v>
      </c>
      <c r="C3886">
        <v>0.1</v>
      </c>
      <c r="D3886" t="s">
        <v>373</v>
      </c>
      <c r="E3886" t="s">
        <v>374</v>
      </c>
      <c r="F3886">
        <v>2007</v>
      </c>
      <c r="G3886">
        <v>93</v>
      </c>
      <c r="H3886" t="s">
        <v>32</v>
      </c>
      <c r="I3886" t="s">
        <v>131</v>
      </c>
      <c r="J3886" t="s">
        <v>1611</v>
      </c>
      <c r="K3886">
        <v>1</v>
      </c>
      <c r="L3886">
        <v>47</v>
      </c>
      <c r="M3886">
        <v>47</v>
      </c>
      <c r="N3886">
        <v>1960</v>
      </c>
      <c r="O3886">
        <v>2007</v>
      </c>
      <c r="P3886" t="s">
        <v>454</v>
      </c>
      <c r="Q3886" t="s">
        <v>350</v>
      </c>
      <c r="R3886" t="s">
        <v>899</v>
      </c>
      <c r="S3886" t="s">
        <v>728</v>
      </c>
      <c r="T3886" t="s">
        <v>900</v>
      </c>
      <c r="U3886" t="s">
        <v>459</v>
      </c>
      <c r="V3886" t="s">
        <v>379</v>
      </c>
    </row>
    <row r="3887" spans="1:22">
      <c r="A3887">
        <v>63271</v>
      </c>
      <c r="B3887" t="s">
        <v>904</v>
      </c>
      <c r="C3887">
        <v>0.1</v>
      </c>
      <c r="D3887" t="s">
        <v>373</v>
      </c>
      <c r="E3887" t="s">
        <v>374</v>
      </c>
      <c r="F3887">
        <v>2007</v>
      </c>
      <c r="G3887">
        <v>93</v>
      </c>
      <c r="H3887" t="s">
        <v>32</v>
      </c>
      <c r="I3887" t="s">
        <v>131</v>
      </c>
      <c r="J3887" t="s">
        <v>1611</v>
      </c>
      <c r="K3887">
        <v>1</v>
      </c>
      <c r="L3887">
        <v>47</v>
      </c>
      <c r="M3887">
        <v>47</v>
      </c>
      <c r="N3887">
        <v>1960</v>
      </c>
      <c r="O3887">
        <v>2007</v>
      </c>
      <c r="P3887" t="s">
        <v>454</v>
      </c>
      <c r="Q3887" t="s">
        <v>350</v>
      </c>
      <c r="R3887" t="s">
        <v>905</v>
      </c>
      <c r="S3887" t="s">
        <v>541</v>
      </c>
      <c r="T3887" t="s">
        <v>906</v>
      </c>
      <c r="U3887" t="s">
        <v>459</v>
      </c>
      <c r="V3887" t="s">
        <v>379</v>
      </c>
    </row>
    <row r="3888" spans="1:22">
      <c r="A3888">
        <v>63272</v>
      </c>
      <c r="B3888" t="s">
        <v>1469</v>
      </c>
      <c r="C3888">
        <v>0.1</v>
      </c>
      <c r="D3888" t="s">
        <v>373</v>
      </c>
      <c r="E3888" t="s">
        <v>374</v>
      </c>
      <c r="F3888">
        <v>2007</v>
      </c>
      <c r="G3888">
        <v>93</v>
      </c>
      <c r="H3888" t="s">
        <v>32</v>
      </c>
      <c r="I3888" t="s">
        <v>131</v>
      </c>
      <c r="J3888" t="s">
        <v>1611</v>
      </c>
      <c r="K3888">
        <v>1</v>
      </c>
      <c r="L3888">
        <v>47</v>
      </c>
      <c r="M3888">
        <v>47</v>
      </c>
      <c r="N3888">
        <v>1960</v>
      </c>
      <c r="O3888">
        <v>2007</v>
      </c>
      <c r="P3888" t="s">
        <v>454</v>
      </c>
      <c r="Q3888" t="s">
        <v>350</v>
      </c>
      <c r="R3888" t="s">
        <v>1469</v>
      </c>
      <c r="S3888" t="s">
        <v>548</v>
      </c>
      <c r="T3888" t="s">
        <v>471</v>
      </c>
      <c r="U3888" t="s">
        <v>459</v>
      </c>
      <c r="V3888" t="s">
        <v>379</v>
      </c>
    </row>
    <row r="3889" spans="1:22">
      <c r="A3889">
        <v>63273</v>
      </c>
      <c r="B3889" t="s">
        <v>879</v>
      </c>
      <c r="C3889">
        <v>0.1</v>
      </c>
      <c r="D3889" t="s">
        <v>373</v>
      </c>
      <c r="E3889" t="s">
        <v>374</v>
      </c>
      <c r="F3889">
        <v>2007</v>
      </c>
      <c r="G3889">
        <v>93</v>
      </c>
      <c r="H3889" t="s">
        <v>32</v>
      </c>
      <c r="I3889" t="s">
        <v>131</v>
      </c>
      <c r="J3889" t="s">
        <v>1611</v>
      </c>
      <c r="K3889">
        <v>1</v>
      </c>
      <c r="L3889">
        <v>47</v>
      </c>
      <c r="M3889">
        <v>47</v>
      </c>
      <c r="N3889">
        <v>1960</v>
      </c>
      <c r="O3889">
        <v>2007</v>
      </c>
      <c r="P3889" t="s">
        <v>454</v>
      </c>
      <c r="Q3889" t="s">
        <v>350</v>
      </c>
      <c r="R3889" t="s">
        <v>879</v>
      </c>
      <c r="S3889" t="s">
        <v>548</v>
      </c>
      <c r="T3889" t="s">
        <v>880</v>
      </c>
      <c r="U3889" t="s">
        <v>459</v>
      </c>
      <c r="V3889" t="s">
        <v>379</v>
      </c>
    </row>
    <row r="3890" spans="1:22">
      <c r="A3890">
        <v>63274</v>
      </c>
      <c r="B3890" t="s">
        <v>885</v>
      </c>
      <c r="C3890">
        <v>0.1</v>
      </c>
      <c r="D3890" t="s">
        <v>373</v>
      </c>
      <c r="E3890" t="s">
        <v>374</v>
      </c>
      <c r="F3890">
        <v>2007</v>
      </c>
      <c r="G3890">
        <v>93</v>
      </c>
      <c r="H3890" t="s">
        <v>32</v>
      </c>
      <c r="I3890" t="s">
        <v>131</v>
      </c>
      <c r="J3890" t="s">
        <v>1611</v>
      </c>
      <c r="K3890">
        <v>1</v>
      </c>
      <c r="L3890">
        <v>47</v>
      </c>
      <c r="M3890">
        <v>47</v>
      </c>
      <c r="N3890">
        <v>1960</v>
      </c>
      <c r="O3890">
        <v>2007</v>
      </c>
      <c r="P3890" t="s">
        <v>454</v>
      </c>
      <c r="Q3890" t="s">
        <v>350</v>
      </c>
      <c r="R3890" t="s">
        <v>885</v>
      </c>
      <c r="S3890" t="s">
        <v>730</v>
      </c>
      <c r="T3890" t="s">
        <v>886</v>
      </c>
      <c r="U3890" t="s">
        <v>459</v>
      </c>
      <c r="V3890" t="s">
        <v>379</v>
      </c>
    </row>
    <row r="3891" spans="1:22">
      <c r="A3891">
        <v>63275</v>
      </c>
      <c r="B3891" t="s">
        <v>1527</v>
      </c>
      <c r="C3891">
        <v>0.1</v>
      </c>
      <c r="D3891" t="s">
        <v>373</v>
      </c>
      <c r="E3891" t="s">
        <v>374</v>
      </c>
      <c r="F3891">
        <v>2007</v>
      </c>
      <c r="G3891">
        <v>93</v>
      </c>
      <c r="H3891" t="s">
        <v>32</v>
      </c>
      <c r="I3891" t="s">
        <v>131</v>
      </c>
      <c r="J3891" t="s">
        <v>1611</v>
      </c>
      <c r="K3891">
        <v>1</v>
      </c>
      <c r="L3891">
        <v>47</v>
      </c>
      <c r="M3891">
        <v>47</v>
      </c>
      <c r="N3891">
        <v>1960</v>
      </c>
      <c r="O3891">
        <v>2007</v>
      </c>
      <c r="P3891" t="s">
        <v>454</v>
      </c>
      <c r="Q3891" t="s">
        <v>350</v>
      </c>
      <c r="R3891" t="s">
        <v>1527</v>
      </c>
      <c r="S3891" t="s">
        <v>1528</v>
      </c>
      <c r="T3891" t="s">
        <v>1529</v>
      </c>
      <c r="U3891" t="s">
        <v>687</v>
      </c>
      <c r="V3891" t="s">
        <v>379</v>
      </c>
    </row>
    <row r="3892" spans="1:22">
      <c r="A3892">
        <v>63276</v>
      </c>
      <c r="B3892" t="s">
        <v>949</v>
      </c>
      <c r="C3892">
        <v>1.5</v>
      </c>
      <c r="D3892" t="s">
        <v>373</v>
      </c>
      <c r="E3892" t="s">
        <v>374</v>
      </c>
      <c r="F3892">
        <v>2007</v>
      </c>
      <c r="G3892">
        <v>93</v>
      </c>
      <c r="H3892" t="s">
        <v>32</v>
      </c>
      <c r="I3892" t="s">
        <v>131</v>
      </c>
      <c r="J3892" t="s">
        <v>1611</v>
      </c>
      <c r="K3892">
        <v>1</v>
      </c>
      <c r="L3892">
        <v>47</v>
      </c>
      <c r="M3892">
        <v>47</v>
      </c>
      <c r="N3892">
        <v>1960</v>
      </c>
      <c r="O3892">
        <v>2007</v>
      </c>
      <c r="P3892" t="s">
        <v>454</v>
      </c>
      <c r="Q3892" t="s">
        <v>350</v>
      </c>
      <c r="R3892" t="s">
        <v>949</v>
      </c>
      <c r="S3892" t="s">
        <v>950</v>
      </c>
      <c r="T3892" t="s">
        <v>951</v>
      </c>
      <c r="U3892" t="s">
        <v>618</v>
      </c>
      <c r="V3892" t="s">
        <v>379</v>
      </c>
    </row>
    <row r="3893" spans="1:22">
      <c r="A3893">
        <v>63277</v>
      </c>
      <c r="B3893" t="s">
        <v>955</v>
      </c>
      <c r="C3893">
        <v>0.5</v>
      </c>
      <c r="D3893" t="s">
        <v>373</v>
      </c>
      <c r="E3893" t="s">
        <v>374</v>
      </c>
      <c r="F3893">
        <v>2007</v>
      </c>
      <c r="G3893">
        <v>93</v>
      </c>
      <c r="H3893" t="s">
        <v>32</v>
      </c>
      <c r="I3893" t="s">
        <v>131</v>
      </c>
      <c r="J3893" t="s">
        <v>1611</v>
      </c>
      <c r="K3893">
        <v>1</v>
      </c>
      <c r="L3893">
        <v>47</v>
      </c>
      <c r="M3893">
        <v>47</v>
      </c>
      <c r="N3893">
        <v>1960</v>
      </c>
      <c r="O3893">
        <v>2007</v>
      </c>
      <c r="P3893" t="s">
        <v>454</v>
      </c>
      <c r="Q3893" t="s">
        <v>350</v>
      </c>
      <c r="R3893" t="s">
        <v>955</v>
      </c>
      <c r="S3893" t="s">
        <v>689</v>
      </c>
      <c r="T3893" t="s">
        <v>956</v>
      </c>
      <c r="U3893" t="s">
        <v>618</v>
      </c>
      <c r="V3893" t="s">
        <v>379</v>
      </c>
    </row>
    <row r="3894" spans="1:22">
      <c r="A3894">
        <v>63278</v>
      </c>
      <c r="B3894" t="s">
        <v>1459</v>
      </c>
      <c r="C3894">
        <v>0.5</v>
      </c>
      <c r="D3894" t="s">
        <v>373</v>
      </c>
      <c r="E3894" t="s">
        <v>374</v>
      </c>
      <c r="F3894">
        <v>2007</v>
      </c>
      <c r="G3894">
        <v>93</v>
      </c>
      <c r="H3894" t="s">
        <v>32</v>
      </c>
      <c r="I3894" t="s">
        <v>131</v>
      </c>
      <c r="J3894" t="s">
        <v>1611</v>
      </c>
      <c r="K3894">
        <v>1</v>
      </c>
      <c r="L3894">
        <v>47</v>
      </c>
      <c r="M3894">
        <v>47</v>
      </c>
      <c r="N3894">
        <v>1960</v>
      </c>
      <c r="O3894">
        <v>2007</v>
      </c>
      <c r="P3894" t="s">
        <v>454</v>
      </c>
      <c r="Q3894" t="s">
        <v>350</v>
      </c>
      <c r="R3894" t="s">
        <v>1459</v>
      </c>
      <c r="S3894" t="s">
        <v>950</v>
      </c>
      <c r="T3894" t="s">
        <v>1460</v>
      </c>
      <c r="U3894" t="s">
        <v>618</v>
      </c>
      <c r="V3894" t="s">
        <v>379</v>
      </c>
    </row>
    <row r="3895" spans="1:22">
      <c r="A3895">
        <v>63279</v>
      </c>
      <c r="B3895" t="s">
        <v>1373</v>
      </c>
      <c r="C3895">
        <v>0.1</v>
      </c>
      <c r="D3895" t="s">
        <v>373</v>
      </c>
      <c r="E3895" t="s">
        <v>374</v>
      </c>
      <c r="F3895">
        <v>2007</v>
      </c>
      <c r="G3895">
        <v>93</v>
      </c>
      <c r="H3895" t="s">
        <v>32</v>
      </c>
      <c r="I3895" t="s">
        <v>131</v>
      </c>
      <c r="J3895" t="s">
        <v>1611</v>
      </c>
      <c r="K3895">
        <v>1</v>
      </c>
      <c r="L3895">
        <v>47</v>
      </c>
      <c r="M3895">
        <v>47</v>
      </c>
      <c r="N3895">
        <v>1960</v>
      </c>
      <c r="O3895">
        <v>2007</v>
      </c>
      <c r="P3895" t="s">
        <v>454</v>
      </c>
      <c r="Q3895" t="s">
        <v>350</v>
      </c>
      <c r="R3895" t="s">
        <v>1373</v>
      </c>
      <c r="S3895" t="s">
        <v>616</v>
      </c>
      <c r="T3895" t="s">
        <v>1134</v>
      </c>
      <c r="U3895" t="s">
        <v>618</v>
      </c>
      <c r="V3895" t="s">
        <v>379</v>
      </c>
    </row>
    <row r="3896" spans="1:22">
      <c r="A3896">
        <v>63280</v>
      </c>
      <c r="B3896" t="s">
        <v>957</v>
      </c>
      <c r="C3896">
        <v>0.1</v>
      </c>
      <c r="D3896" t="s">
        <v>373</v>
      </c>
      <c r="E3896" t="s">
        <v>374</v>
      </c>
      <c r="F3896">
        <v>2007</v>
      </c>
      <c r="G3896">
        <v>93</v>
      </c>
      <c r="H3896" t="s">
        <v>32</v>
      </c>
      <c r="I3896" t="s">
        <v>131</v>
      </c>
      <c r="J3896" t="s">
        <v>1611</v>
      </c>
      <c r="K3896">
        <v>1</v>
      </c>
      <c r="L3896">
        <v>47</v>
      </c>
      <c r="M3896">
        <v>47</v>
      </c>
      <c r="N3896">
        <v>1960</v>
      </c>
      <c r="O3896">
        <v>2007</v>
      </c>
      <c r="P3896" t="s">
        <v>454</v>
      </c>
      <c r="Q3896" t="s">
        <v>350</v>
      </c>
      <c r="R3896" t="s">
        <v>957</v>
      </c>
      <c r="S3896" t="s">
        <v>689</v>
      </c>
      <c r="T3896" t="s">
        <v>958</v>
      </c>
      <c r="U3896" t="s">
        <v>618</v>
      </c>
      <c r="V3896" t="s">
        <v>379</v>
      </c>
    </row>
    <row r="3897" spans="1:22">
      <c r="A3897">
        <v>63281</v>
      </c>
      <c r="B3897" t="s">
        <v>1480</v>
      </c>
      <c r="C3897">
        <v>0.1</v>
      </c>
      <c r="D3897" t="s">
        <v>373</v>
      </c>
      <c r="E3897" t="s">
        <v>374</v>
      </c>
      <c r="F3897">
        <v>2007</v>
      </c>
      <c r="G3897">
        <v>93</v>
      </c>
      <c r="H3897" t="s">
        <v>32</v>
      </c>
      <c r="I3897" t="s">
        <v>131</v>
      </c>
      <c r="J3897" t="s">
        <v>1611</v>
      </c>
      <c r="K3897">
        <v>1</v>
      </c>
      <c r="L3897">
        <v>47</v>
      </c>
      <c r="M3897">
        <v>47</v>
      </c>
      <c r="N3897">
        <v>1960</v>
      </c>
      <c r="O3897">
        <v>2007</v>
      </c>
      <c r="P3897" t="s">
        <v>454</v>
      </c>
      <c r="Q3897" t="s">
        <v>350</v>
      </c>
      <c r="R3897" t="s">
        <v>1480</v>
      </c>
      <c r="S3897" t="s">
        <v>689</v>
      </c>
      <c r="T3897" t="s">
        <v>1481</v>
      </c>
      <c r="U3897" t="s">
        <v>618</v>
      </c>
      <c r="V3897" t="s">
        <v>379</v>
      </c>
    </row>
    <row r="3898" spans="1:22">
      <c r="A3898">
        <v>63282</v>
      </c>
      <c r="B3898" t="s">
        <v>959</v>
      </c>
      <c r="C3898">
        <v>0.1</v>
      </c>
      <c r="D3898" t="s">
        <v>373</v>
      </c>
      <c r="E3898" t="s">
        <v>374</v>
      </c>
      <c r="F3898">
        <v>2007</v>
      </c>
      <c r="G3898">
        <v>93</v>
      </c>
      <c r="H3898" t="s">
        <v>32</v>
      </c>
      <c r="I3898" t="s">
        <v>131</v>
      </c>
      <c r="J3898" t="s">
        <v>1611</v>
      </c>
      <c r="K3898">
        <v>1</v>
      </c>
      <c r="L3898">
        <v>47</v>
      </c>
      <c r="M3898">
        <v>47</v>
      </c>
      <c r="N3898">
        <v>1960</v>
      </c>
      <c r="O3898">
        <v>2007</v>
      </c>
      <c r="P3898" t="s">
        <v>454</v>
      </c>
      <c r="Q3898" t="s">
        <v>350</v>
      </c>
      <c r="R3898" t="s">
        <v>959</v>
      </c>
      <c r="S3898" t="s">
        <v>960</v>
      </c>
      <c r="T3898" t="s">
        <v>433</v>
      </c>
      <c r="U3898" t="s">
        <v>961</v>
      </c>
      <c r="V3898" t="s">
        <v>379</v>
      </c>
    </row>
    <row r="3899" spans="1:22">
      <c r="A3899">
        <v>63283</v>
      </c>
      <c r="B3899" t="s">
        <v>962</v>
      </c>
      <c r="C3899">
        <v>0.1</v>
      </c>
      <c r="D3899" t="s">
        <v>373</v>
      </c>
      <c r="E3899" t="s">
        <v>374</v>
      </c>
      <c r="F3899">
        <v>2007</v>
      </c>
      <c r="G3899">
        <v>93</v>
      </c>
      <c r="H3899" t="s">
        <v>32</v>
      </c>
      <c r="I3899" t="s">
        <v>131</v>
      </c>
      <c r="J3899" t="s">
        <v>1611</v>
      </c>
      <c r="K3899">
        <v>1</v>
      </c>
      <c r="L3899">
        <v>47</v>
      </c>
      <c r="M3899">
        <v>47</v>
      </c>
      <c r="N3899">
        <v>1960</v>
      </c>
      <c r="O3899">
        <v>2007</v>
      </c>
      <c r="P3899" t="s">
        <v>454</v>
      </c>
      <c r="Q3899" t="s">
        <v>350</v>
      </c>
      <c r="R3899" t="s">
        <v>962</v>
      </c>
      <c r="S3899" t="s">
        <v>399</v>
      </c>
      <c r="T3899" t="s">
        <v>963</v>
      </c>
      <c r="U3899" t="s">
        <v>391</v>
      </c>
      <c r="V3899" t="s">
        <v>392</v>
      </c>
    </row>
    <row r="3900" spans="1:22">
      <c r="A3900">
        <v>63284</v>
      </c>
      <c r="B3900" t="s">
        <v>964</v>
      </c>
      <c r="C3900">
        <v>0.1</v>
      </c>
      <c r="D3900" t="s">
        <v>373</v>
      </c>
      <c r="E3900" t="s">
        <v>374</v>
      </c>
      <c r="F3900">
        <v>2007</v>
      </c>
      <c r="G3900">
        <v>93</v>
      </c>
      <c r="H3900" t="s">
        <v>32</v>
      </c>
      <c r="I3900" t="s">
        <v>131</v>
      </c>
      <c r="J3900" t="s">
        <v>1611</v>
      </c>
      <c r="K3900">
        <v>1</v>
      </c>
      <c r="L3900">
        <v>47</v>
      </c>
      <c r="M3900">
        <v>47</v>
      </c>
      <c r="N3900">
        <v>1960</v>
      </c>
      <c r="O3900">
        <v>2007</v>
      </c>
      <c r="P3900" t="s">
        <v>454</v>
      </c>
      <c r="Q3900" t="s">
        <v>350</v>
      </c>
      <c r="R3900" t="s">
        <v>964</v>
      </c>
      <c r="S3900" t="s">
        <v>399</v>
      </c>
      <c r="T3900" t="s">
        <v>965</v>
      </c>
      <c r="U3900" t="s">
        <v>391</v>
      </c>
      <c r="V3900" t="s">
        <v>392</v>
      </c>
    </row>
    <row r="3901" spans="1:22">
      <c r="A3901">
        <v>63285</v>
      </c>
      <c r="B3901" t="s">
        <v>1484</v>
      </c>
      <c r="C3901">
        <v>1.5</v>
      </c>
      <c r="D3901" t="s">
        <v>373</v>
      </c>
      <c r="E3901" t="s">
        <v>374</v>
      </c>
      <c r="F3901">
        <v>2007</v>
      </c>
      <c r="G3901">
        <v>93</v>
      </c>
      <c r="H3901" t="s">
        <v>32</v>
      </c>
      <c r="I3901" t="s">
        <v>131</v>
      </c>
      <c r="J3901" t="s">
        <v>1611</v>
      </c>
      <c r="K3901">
        <v>1</v>
      </c>
      <c r="L3901">
        <v>47</v>
      </c>
      <c r="M3901">
        <v>47</v>
      </c>
      <c r="N3901">
        <v>1960</v>
      </c>
      <c r="O3901">
        <v>2007</v>
      </c>
      <c r="P3901" t="s">
        <v>454</v>
      </c>
      <c r="Q3901" t="s">
        <v>350</v>
      </c>
      <c r="R3901" t="s">
        <v>1485</v>
      </c>
      <c r="S3901" t="s">
        <v>739</v>
      </c>
      <c r="T3901" t="s">
        <v>1115</v>
      </c>
      <c r="U3901" t="s">
        <v>530</v>
      </c>
      <c r="V3901" t="s">
        <v>379</v>
      </c>
    </row>
    <row r="3902" spans="1:22">
      <c r="A3902">
        <v>63286</v>
      </c>
      <c r="B3902" t="s">
        <v>976</v>
      </c>
      <c r="C3902">
        <v>0.5</v>
      </c>
      <c r="D3902" t="s">
        <v>373</v>
      </c>
      <c r="E3902" t="s">
        <v>374</v>
      </c>
      <c r="F3902">
        <v>2007</v>
      </c>
      <c r="G3902">
        <v>93</v>
      </c>
      <c r="H3902" t="s">
        <v>32</v>
      </c>
      <c r="I3902" t="s">
        <v>131</v>
      </c>
      <c r="J3902" t="s">
        <v>1611</v>
      </c>
      <c r="K3902">
        <v>1</v>
      </c>
      <c r="L3902">
        <v>47</v>
      </c>
      <c r="M3902">
        <v>47</v>
      </c>
      <c r="N3902">
        <v>1960</v>
      </c>
      <c r="O3902">
        <v>2007</v>
      </c>
      <c r="P3902" t="s">
        <v>454</v>
      </c>
      <c r="Q3902" t="s">
        <v>350</v>
      </c>
      <c r="R3902" t="s">
        <v>977</v>
      </c>
      <c r="S3902" t="s">
        <v>978</v>
      </c>
      <c r="T3902" t="s">
        <v>529</v>
      </c>
      <c r="U3902" t="s">
        <v>530</v>
      </c>
      <c r="V3902" t="s">
        <v>379</v>
      </c>
    </row>
    <row r="3903" spans="1:22">
      <c r="A3903">
        <v>63287</v>
      </c>
      <c r="B3903" t="s">
        <v>973</v>
      </c>
      <c r="C3903">
        <v>0.1</v>
      </c>
      <c r="D3903" t="s">
        <v>373</v>
      </c>
      <c r="E3903" t="s">
        <v>374</v>
      </c>
      <c r="F3903">
        <v>2007</v>
      </c>
      <c r="G3903">
        <v>93</v>
      </c>
      <c r="H3903" t="s">
        <v>32</v>
      </c>
      <c r="I3903" t="s">
        <v>131</v>
      </c>
      <c r="J3903" t="s">
        <v>1611</v>
      </c>
      <c r="K3903">
        <v>1</v>
      </c>
      <c r="L3903">
        <v>47</v>
      </c>
      <c r="M3903">
        <v>47</v>
      </c>
      <c r="N3903">
        <v>1960</v>
      </c>
      <c r="O3903">
        <v>2007</v>
      </c>
      <c r="P3903" t="s">
        <v>454</v>
      </c>
      <c r="Q3903" t="s">
        <v>350</v>
      </c>
      <c r="R3903" t="s">
        <v>973</v>
      </c>
      <c r="S3903" t="s">
        <v>974</v>
      </c>
      <c r="T3903" t="s">
        <v>975</v>
      </c>
      <c r="U3903" t="s">
        <v>530</v>
      </c>
      <c r="V3903" t="s">
        <v>379</v>
      </c>
    </row>
    <row r="3904" spans="1:22">
      <c r="A3904">
        <v>63288</v>
      </c>
      <c r="B3904" t="s">
        <v>1617</v>
      </c>
      <c r="C3904">
        <v>0.1</v>
      </c>
      <c r="D3904" t="s">
        <v>373</v>
      </c>
      <c r="E3904" t="s">
        <v>374</v>
      </c>
      <c r="F3904">
        <v>2007</v>
      </c>
      <c r="G3904">
        <v>93</v>
      </c>
      <c r="H3904" t="s">
        <v>32</v>
      </c>
      <c r="I3904" t="s">
        <v>131</v>
      </c>
      <c r="J3904" t="s">
        <v>1611</v>
      </c>
      <c r="K3904">
        <v>1</v>
      </c>
      <c r="L3904">
        <v>47</v>
      </c>
      <c r="M3904">
        <v>47</v>
      </c>
      <c r="N3904">
        <v>1960</v>
      </c>
      <c r="O3904">
        <v>2007</v>
      </c>
      <c r="P3904" t="s">
        <v>454</v>
      </c>
      <c r="Q3904" t="s">
        <v>350</v>
      </c>
      <c r="R3904" t="s">
        <v>1618</v>
      </c>
      <c r="S3904" t="s">
        <v>739</v>
      </c>
      <c r="T3904" t="s">
        <v>1619</v>
      </c>
      <c r="U3904" t="s">
        <v>530</v>
      </c>
      <c r="V3904" t="s">
        <v>379</v>
      </c>
    </row>
    <row r="3905" spans="1:22">
      <c r="A3905">
        <v>63289</v>
      </c>
      <c r="B3905" t="s">
        <v>1243</v>
      </c>
      <c r="C3905">
        <v>0.1</v>
      </c>
      <c r="D3905" t="s">
        <v>373</v>
      </c>
      <c r="E3905" t="s">
        <v>374</v>
      </c>
      <c r="F3905">
        <v>2007</v>
      </c>
      <c r="G3905">
        <v>93</v>
      </c>
      <c r="H3905" t="s">
        <v>32</v>
      </c>
      <c r="I3905" t="s">
        <v>131</v>
      </c>
      <c r="J3905" t="s">
        <v>1611</v>
      </c>
      <c r="K3905">
        <v>1</v>
      </c>
      <c r="L3905">
        <v>47</v>
      </c>
      <c r="M3905">
        <v>47</v>
      </c>
      <c r="N3905">
        <v>1960</v>
      </c>
      <c r="O3905">
        <v>2007</v>
      </c>
      <c r="P3905" t="s">
        <v>454</v>
      </c>
      <c r="Q3905" t="s">
        <v>350</v>
      </c>
      <c r="R3905" t="s">
        <v>1243</v>
      </c>
      <c r="S3905" t="s">
        <v>969</v>
      </c>
      <c r="T3905" t="s">
        <v>1244</v>
      </c>
      <c r="U3905" t="s">
        <v>530</v>
      </c>
      <c r="V3905" t="s">
        <v>379</v>
      </c>
    </row>
    <row r="3906" spans="1:22">
      <c r="A3906">
        <v>63290</v>
      </c>
      <c r="B3906" t="s">
        <v>527</v>
      </c>
      <c r="C3906">
        <v>0.1</v>
      </c>
      <c r="D3906" t="s">
        <v>373</v>
      </c>
      <c r="E3906" t="s">
        <v>374</v>
      </c>
      <c r="F3906">
        <v>2007</v>
      </c>
      <c r="G3906">
        <v>93</v>
      </c>
      <c r="H3906" t="s">
        <v>32</v>
      </c>
      <c r="I3906" t="s">
        <v>131</v>
      </c>
      <c r="J3906" t="s">
        <v>1611</v>
      </c>
      <c r="K3906">
        <v>1</v>
      </c>
      <c r="L3906">
        <v>47</v>
      </c>
      <c r="M3906">
        <v>47</v>
      </c>
      <c r="N3906">
        <v>1960</v>
      </c>
      <c r="O3906">
        <v>2007</v>
      </c>
      <c r="P3906" t="s">
        <v>454</v>
      </c>
      <c r="Q3906" t="s">
        <v>350</v>
      </c>
      <c r="R3906" t="s">
        <v>527</v>
      </c>
      <c r="S3906" t="s">
        <v>528</v>
      </c>
      <c r="T3906" t="s">
        <v>529</v>
      </c>
      <c r="U3906" t="s">
        <v>530</v>
      </c>
      <c r="V3906" t="s">
        <v>379</v>
      </c>
    </row>
    <row r="3907" spans="1:22">
      <c r="A3907">
        <v>63291</v>
      </c>
      <c r="B3907" t="s">
        <v>996</v>
      </c>
      <c r="C3907">
        <v>1.5</v>
      </c>
      <c r="D3907" t="s">
        <v>373</v>
      </c>
      <c r="E3907" t="s">
        <v>374</v>
      </c>
      <c r="F3907">
        <v>2007</v>
      </c>
      <c r="G3907">
        <v>93</v>
      </c>
      <c r="H3907" t="s">
        <v>32</v>
      </c>
      <c r="I3907" t="s">
        <v>131</v>
      </c>
      <c r="J3907" t="s">
        <v>1611</v>
      </c>
      <c r="K3907">
        <v>1</v>
      </c>
      <c r="L3907">
        <v>47</v>
      </c>
      <c r="M3907">
        <v>47</v>
      </c>
      <c r="N3907">
        <v>1960</v>
      </c>
      <c r="O3907">
        <v>2007</v>
      </c>
      <c r="P3907" t="s">
        <v>454</v>
      </c>
      <c r="Q3907" t="s">
        <v>350</v>
      </c>
      <c r="R3907" t="s">
        <v>996</v>
      </c>
      <c r="S3907" t="s">
        <v>447</v>
      </c>
      <c r="T3907" t="s">
        <v>997</v>
      </c>
      <c r="U3907" t="s">
        <v>449</v>
      </c>
      <c r="V3907" t="s">
        <v>417</v>
      </c>
    </row>
    <row r="3908" spans="1:22">
      <c r="A3908">
        <v>63292</v>
      </c>
      <c r="B3908" t="s">
        <v>985</v>
      </c>
      <c r="C3908">
        <v>1.5</v>
      </c>
      <c r="D3908" t="s">
        <v>373</v>
      </c>
      <c r="E3908" t="s">
        <v>374</v>
      </c>
      <c r="F3908">
        <v>2007</v>
      </c>
      <c r="G3908">
        <v>93</v>
      </c>
      <c r="H3908" t="s">
        <v>32</v>
      </c>
      <c r="I3908" t="s">
        <v>131</v>
      </c>
      <c r="J3908" t="s">
        <v>1611</v>
      </c>
      <c r="K3908">
        <v>1</v>
      </c>
      <c r="L3908">
        <v>47</v>
      </c>
      <c r="M3908">
        <v>47</v>
      </c>
      <c r="N3908">
        <v>1960</v>
      </c>
      <c r="O3908">
        <v>2007</v>
      </c>
      <c r="P3908" t="s">
        <v>454</v>
      </c>
      <c r="Q3908" t="s">
        <v>350</v>
      </c>
      <c r="R3908" t="s">
        <v>985</v>
      </c>
      <c r="S3908" t="s">
        <v>447</v>
      </c>
      <c r="T3908" t="s">
        <v>433</v>
      </c>
      <c r="U3908" t="s">
        <v>449</v>
      </c>
      <c r="V3908" t="s">
        <v>417</v>
      </c>
    </row>
    <row r="3909" spans="1:22">
      <c r="A3909">
        <v>63293</v>
      </c>
      <c r="B3909" t="s">
        <v>1374</v>
      </c>
      <c r="C3909">
        <v>0.5</v>
      </c>
      <c r="D3909" t="s">
        <v>373</v>
      </c>
      <c r="E3909" t="s">
        <v>374</v>
      </c>
      <c r="F3909">
        <v>2007</v>
      </c>
      <c r="G3909">
        <v>93</v>
      </c>
      <c r="H3909" t="s">
        <v>32</v>
      </c>
      <c r="I3909" t="s">
        <v>131</v>
      </c>
      <c r="J3909" t="s">
        <v>1611</v>
      </c>
      <c r="K3909">
        <v>1</v>
      </c>
      <c r="L3909">
        <v>47</v>
      </c>
      <c r="M3909">
        <v>47</v>
      </c>
      <c r="N3909">
        <v>1960</v>
      </c>
      <c r="O3909">
        <v>2007</v>
      </c>
      <c r="P3909" t="s">
        <v>454</v>
      </c>
      <c r="Q3909" t="s">
        <v>350</v>
      </c>
      <c r="R3909" t="s">
        <v>1374</v>
      </c>
      <c r="S3909" t="s">
        <v>447</v>
      </c>
      <c r="T3909" t="s">
        <v>1375</v>
      </c>
      <c r="U3909" t="s">
        <v>449</v>
      </c>
      <c r="V3909" t="s">
        <v>417</v>
      </c>
    </row>
    <row r="3910" spans="1:22">
      <c r="A3910">
        <v>63294</v>
      </c>
      <c r="B3910" t="s">
        <v>1376</v>
      </c>
      <c r="C3910">
        <v>0.1</v>
      </c>
      <c r="D3910" t="s">
        <v>373</v>
      </c>
      <c r="E3910" t="s">
        <v>374</v>
      </c>
      <c r="F3910">
        <v>2007</v>
      </c>
      <c r="G3910">
        <v>93</v>
      </c>
      <c r="H3910" t="s">
        <v>32</v>
      </c>
      <c r="I3910" t="s">
        <v>131</v>
      </c>
      <c r="J3910" t="s">
        <v>1611</v>
      </c>
      <c r="K3910">
        <v>1</v>
      </c>
      <c r="L3910">
        <v>47</v>
      </c>
      <c r="M3910">
        <v>47</v>
      </c>
      <c r="N3910">
        <v>1960</v>
      </c>
      <c r="O3910">
        <v>2007</v>
      </c>
      <c r="P3910" t="s">
        <v>454</v>
      </c>
      <c r="Q3910" t="s">
        <v>350</v>
      </c>
      <c r="R3910" t="s">
        <v>1376</v>
      </c>
      <c r="S3910" t="s">
        <v>447</v>
      </c>
      <c r="T3910" t="s">
        <v>1377</v>
      </c>
      <c r="U3910" t="s">
        <v>449</v>
      </c>
      <c r="V3910" t="s">
        <v>417</v>
      </c>
    </row>
    <row r="3911" spans="1:22">
      <c r="A3911">
        <v>63295</v>
      </c>
      <c r="B3911" t="s">
        <v>1002</v>
      </c>
      <c r="C3911">
        <v>0.1</v>
      </c>
      <c r="D3911" t="s">
        <v>373</v>
      </c>
      <c r="E3911" t="s">
        <v>374</v>
      </c>
      <c r="F3911">
        <v>2007</v>
      </c>
      <c r="G3911">
        <v>93</v>
      </c>
      <c r="H3911" t="s">
        <v>32</v>
      </c>
      <c r="I3911" t="s">
        <v>131</v>
      </c>
      <c r="J3911" t="s">
        <v>1611</v>
      </c>
      <c r="K3911">
        <v>1</v>
      </c>
      <c r="L3911">
        <v>47</v>
      </c>
      <c r="M3911">
        <v>47</v>
      </c>
      <c r="N3911">
        <v>1960</v>
      </c>
      <c r="O3911">
        <v>2007</v>
      </c>
      <c r="P3911" t="s">
        <v>454</v>
      </c>
      <c r="Q3911" t="s">
        <v>350</v>
      </c>
      <c r="R3911" t="s">
        <v>1002</v>
      </c>
      <c r="S3911" t="s">
        <v>574</v>
      </c>
      <c r="T3911" t="s">
        <v>1003</v>
      </c>
      <c r="U3911" t="s">
        <v>576</v>
      </c>
      <c r="V3911" t="s">
        <v>379</v>
      </c>
    </row>
    <row r="3912" spans="1:22">
      <c r="A3912">
        <v>63296</v>
      </c>
      <c r="B3912" t="s">
        <v>1488</v>
      </c>
      <c r="C3912">
        <v>0.1</v>
      </c>
      <c r="D3912" t="s">
        <v>373</v>
      </c>
      <c r="E3912" t="s">
        <v>374</v>
      </c>
      <c r="F3912">
        <v>2007</v>
      </c>
      <c r="G3912">
        <v>93</v>
      </c>
      <c r="H3912" t="s">
        <v>32</v>
      </c>
      <c r="I3912" t="s">
        <v>131</v>
      </c>
      <c r="J3912" t="s">
        <v>1611</v>
      </c>
      <c r="K3912">
        <v>1</v>
      </c>
      <c r="L3912">
        <v>47</v>
      </c>
      <c r="M3912">
        <v>47</v>
      </c>
      <c r="N3912">
        <v>1960</v>
      </c>
      <c r="O3912">
        <v>2007</v>
      </c>
      <c r="P3912" t="s">
        <v>454</v>
      </c>
      <c r="Q3912" t="s">
        <v>350</v>
      </c>
      <c r="R3912" t="s">
        <v>1488</v>
      </c>
      <c r="S3912" t="s">
        <v>1010</v>
      </c>
      <c r="T3912" t="s">
        <v>1489</v>
      </c>
      <c r="U3912" t="s">
        <v>1011</v>
      </c>
      <c r="V3912" t="s">
        <v>379</v>
      </c>
    </row>
    <row r="3913" spans="1:22">
      <c r="A3913">
        <v>63297</v>
      </c>
      <c r="B3913" t="s">
        <v>1383</v>
      </c>
      <c r="C3913">
        <v>3.5</v>
      </c>
      <c r="D3913" t="s">
        <v>373</v>
      </c>
      <c r="E3913" t="s">
        <v>374</v>
      </c>
      <c r="F3913">
        <v>2007</v>
      </c>
      <c r="G3913">
        <v>93</v>
      </c>
      <c r="H3913" t="s">
        <v>32</v>
      </c>
      <c r="I3913" t="s">
        <v>131</v>
      </c>
      <c r="J3913" t="s">
        <v>1611</v>
      </c>
      <c r="K3913">
        <v>1</v>
      </c>
      <c r="L3913">
        <v>47</v>
      </c>
      <c r="M3913">
        <v>47</v>
      </c>
      <c r="N3913">
        <v>1960</v>
      </c>
      <c r="O3913">
        <v>2007</v>
      </c>
      <c r="P3913" t="s">
        <v>454</v>
      </c>
      <c r="Q3913" t="s">
        <v>350</v>
      </c>
      <c r="R3913" t="s">
        <v>1383</v>
      </c>
      <c r="S3913" t="s">
        <v>1016</v>
      </c>
      <c r="T3913" t="s">
        <v>1384</v>
      </c>
      <c r="U3913" t="s">
        <v>1017</v>
      </c>
      <c r="V3913" t="s">
        <v>417</v>
      </c>
    </row>
    <row r="3914" spans="1:22">
      <c r="A3914">
        <v>63298</v>
      </c>
      <c r="B3914" t="s">
        <v>1385</v>
      </c>
      <c r="C3914">
        <v>0.1</v>
      </c>
      <c r="D3914" t="s">
        <v>373</v>
      </c>
      <c r="E3914" t="s">
        <v>374</v>
      </c>
      <c r="F3914">
        <v>2007</v>
      </c>
      <c r="G3914">
        <v>93</v>
      </c>
      <c r="H3914" t="s">
        <v>32</v>
      </c>
      <c r="I3914" t="s">
        <v>131</v>
      </c>
      <c r="J3914" t="s">
        <v>1611</v>
      </c>
      <c r="K3914">
        <v>1</v>
      </c>
      <c r="L3914">
        <v>47</v>
      </c>
      <c r="M3914">
        <v>47</v>
      </c>
      <c r="N3914">
        <v>1960</v>
      </c>
      <c r="O3914">
        <v>2007</v>
      </c>
      <c r="P3914" t="s">
        <v>454</v>
      </c>
      <c r="Q3914" t="s">
        <v>350</v>
      </c>
      <c r="R3914" t="s">
        <v>1385</v>
      </c>
      <c r="S3914" t="s">
        <v>1016</v>
      </c>
      <c r="T3914" t="s">
        <v>1386</v>
      </c>
      <c r="U3914" t="s">
        <v>1017</v>
      </c>
      <c r="V3914" t="s">
        <v>417</v>
      </c>
    </row>
    <row r="3915" spans="1:22">
      <c r="A3915">
        <v>63299</v>
      </c>
      <c r="B3915" t="s">
        <v>1530</v>
      </c>
      <c r="C3915">
        <v>0.5</v>
      </c>
      <c r="D3915" t="s">
        <v>373</v>
      </c>
      <c r="E3915" t="s">
        <v>374</v>
      </c>
      <c r="F3915">
        <v>2007</v>
      </c>
      <c r="G3915">
        <v>93</v>
      </c>
      <c r="H3915" t="s">
        <v>32</v>
      </c>
      <c r="I3915" t="s">
        <v>131</v>
      </c>
      <c r="J3915" t="s">
        <v>1611</v>
      </c>
      <c r="K3915">
        <v>1</v>
      </c>
      <c r="L3915">
        <v>47</v>
      </c>
      <c r="M3915">
        <v>47</v>
      </c>
      <c r="N3915">
        <v>1960</v>
      </c>
      <c r="O3915">
        <v>2007</v>
      </c>
      <c r="P3915" t="s">
        <v>454</v>
      </c>
      <c r="Q3915" t="s">
        <v>350</v>
      </c>
      <c r="R3915" t="s">
        <v>1530</v>
      </c>
      <c r="S3915" t="s">
        <v>1024</v>
      </c>
      <c r="T3915" t="s">
        <v>1122</v>
      </c>
      <c r="U3915" t="s">
        <v>547</v>
      </c>
      <c r="V3915" t="s">
        <v>379</v>
      </c>
    </row>
    <row r="3916" spans="1:22">
      <c r="A3916">
        <v>63300</v>
      </c>
      <c r="B3916" t="s">
        <v>1387</v>
      </c>
      <c r="C3916">
        <v>0.1</v>
      </c>
      <c r="D3916" t="s">
        <v>373</v>
      </c>
      <c r="E3916" t="s">
        <v>374</v>
      </c>
      <c r="F3916">
        <v>2007</v>
      </c>
      <c r="G3916">
        <v>93</v>
      </c>
      <c r="H3916" t="s">
        <v>32</v>
      </c>
      <c r="I3916" t="s">
        <v>131</v>
      </c>
      <c r="J3916" t="s">
        <v>1611</v>
      </c>
      <c r="K3916">
        <v>1</v>
      </c>
      <c r="L3916">
        <v>47</v>
      </c>
      <c r="M3916">
        <v>47</v>
      </c>
      <c r="N3916">
        <v>1960</v>
      </c>
      <c r="O3916">
        <v>2007</v>
      </c>
      <c r="P3916" t="s">
        <v>454</v>
      </c>
      <c r="Q3916" t="s">
        <v>350</v>
      </c>
      <c r="R3916" t="s">
        <v>1387</v>
      </c>
      <c r="S3916" t="s">
        <v>1388</v>
      </c>
      <c r="T3916" t="s">
        <v>635</v>
      </c>
      <c r="U3916" t="s">
        <v>547</v>
      </c>
      <c r="V3916" t="s">
        <v>379</v>
      </c>
    </row>
    <row r="3917" spans="1:22">
      <c r="A3917">
        <v>63301</v>
      </c>
      <c r="B3917" t="s">
        <v>1026</v>
      </c>
      <c r="C3917">
        <v>1.5</v>
      </c>
      <c r="D3917" t="s">
        <v>373</v>
      </c>
      <c r="E3917" t="s">
        <v>374</v>
      </c>
      <c r="F3917">
        <v>2007</v>
      </c>
      <c r="G3917">
        <v>93</v>
      </c>
      <c r="H3917" t="s">
        <v>32</v>
      </c>
      <c r="I3917" t="s">
        <v>131</v>
      </c>
      <c r="J3917" t="s">
        <v>1611</v>
      </c>
      <c r="K3917">
        <v>1</v>
      </c>
      <c r="L3917">
        <v>47</v>
      </c>
      <c r="M3917">
        <v>47</v>
      </c>
      <c r="N3917">
        <v>1960</v>
      </c>
      <c r="O3917">
        <v>2007</v>
      </c>
      <c r="P3917" t="s">
        <v>454</v>
      </c>
      <c r="Q3917" t="s">
        <v>350</v>
      </c>
      <c r="R3917" t="s">
        <v>1026</v>
      </c>
      <c r="S3917" t="s">
        <v>1027</v>
      </c>
      <c r="T3917" t="s">
        <v>1028</v>
      </c>
      <c r="U3917" t="s">
        <v>512</v>
      </c>
      <c r="V3917" t="s">
        <v>379</v>
      </c>
    </row>
    <row r="3918" spans="1:22">
      <c r="A3918">
        <v>63302</v>
      </c>
      <c r="B3918" t="s">
        <v>536</v>
      </c>
      <c r="C3918">
        <v>3.5</v>
      </c>
      <c r="D3918" t="s">
        <v>373</v>
      </c>
      <c r="E3918" t="s">
        <v>374</v>
      </c>
      <c r="F3918">
        <v>2007</v>
      </c>
      <c r="G3918">
        <v>93</v>
      </c>
      <c r="H3918" t="s">
        <v>32</v>
      </c>
      <c r="I3918" t="s">
        <v>131</v>
      </c>
      <c r="J3918" t="s">
        <v>1611</v>
      </c>
      <c r="K3918">
        <v>1</v>
      </c>
      <c r="L3918">
        <v>47</v>
      </c>
      <c r="M3918">
        <v>47</v>
      </c>
      <c r="N3918">
        <v>1960</v>
      </c>
      <c r="O3918">
        <v>2007</v>
      </c>
      <c r="P3918" t="s">
        <v>454</v>
      </c>
      <c r="Q3918" t="s">
        <v>350</v>
      </c>
      <c r="R3918" t="s">
        <v>536</v>
      </c>
      <c r="S3918" t="s">
        <v>537</v>
      </c>
      <c r="T3918" t="s">
        <v>538</v>
      </c>
      <c r="U3918" t="s">
        <v>485</v>
      </c>
      <c r="V3918" t="s">
        <v>486</v>
      </c>
    </row>
    <row r="3919" spans="1:22">
      <c r="A3919">
        <v>63303</v>
      </c>
      <c r="B3919" t="s">
        <v>1054</v>
      </c>
      <c r="C3919">
        <v>0.5</v>
      </c>
      <c r="D3919" t="s">
        <v>373</v>
      </c>
      <c r="E3919" t="s">
        <v>374</v>
      </c>
      <c r="F3919">
        <v>2007</v>
      </c>
      <c r="G3919">
        <v>93</v>
      </c>
      <c r="H3919" t="s">
        <v>32</v>
      </c>
      <c r="I3919" t="s">
        <v>131</v>
      </c>
      <c r="J3919" t="s">
        <v>1611</v>
      </c>
      <c r="K3919">
        <v>1</v>
      </c>
      <c r="L3919">
        <v>47</v>
      </c>
      <c r="M3919">
        <v>47</v>
      </c>
      <c r="N3919">
        <v>1960</v>
      </c>
      <c r="O3919">
        <v>2007</v>
      </c>
      <c r="P3919" t="s">
        <v>454</v>
      </c>
      <c r="Q3919" t="s">
        <v>350</v>
      </c>
      <c r="R3919" t="s">
        <v>1054</v>
      </c>
      <c r="S3919" t="s">
        <v>1055</v>
      </c>
      <c r="T3919" t="s">
        <v>1056</v>
      </c>
      <c r="U3919" t="s">
        <v>485</v>
      </c>
      <c r="V3919" t="s">
        <v>486</v>
      </c>
    </row>
    <row r="3920" spans="1:22">
      <c r="A3920">
        <v>63304</v>
      </c>
      <c r="B3920" t="s">
        <v>1389</v>
      </c>
      <c r="C3920">
        <v>0.5</v>
      </c>
      <c r="D3920" t="s">
        <v>373</v>
      </c>
      <c r="E3920" t="s">
        <v>374</v>
      </c>
      <c r="F3920">
        <v>2007</v>
      </c>
      <c r="G3920">
        <v>93</v>
      </c>
      <c r="H3920" t="s">
        <v>32</v>
      </c>
      <c r="I3920" t="s">
        <v>131</v>
      </c>
      <c r="J3920" t="s">
        <v>1611</v>
      </c>
      <c r="K3920">
        <v>1</v>
      </c>
      <c r="L3920">
        <v>47</v>
      </c>
      <c r="M3920">
        <v>47</v>
      </c>
      <c r="N3920">
        <v>1960</v>
      </c>
      <c r="O3920">
        <v>2007</v>
      </c>
      <c r="P3920" t="s">
        <v>454</v>
      </c>
      <c r="Q3920" t="s">
        <v>350</v>
      </c>
      <c r="R3920" t="s">
        <v>1389</v>
      </c>
      <c r="S3920" t="s">
        <v>537</v>
      </c>
      <c r="T3920" t="s">
        <v>1390</v>
      </c>
      <c r="U3920" t="s">
        <v>485</v>
      </c>
      <c r="V3920" t="s">
        <v>486</v>
      </c>
    </row>
    <row r="3921" spans="1:22">
      <c r="A3921">
        <v>63305</v>
      </c>
      <c r="B3921" t="s">
        <v>1034</v>
      </c>
      <c r="C3921">
        <v>0.5</v>
      </c>
      <c r="D3921" t="s">
        <v>373</v>
      </c>
      <c r="E3921" t="s">
        <v>374</v>
      </c>
      <c r="F3921">
        <v>2007</v>
      </c>
      <c r="G3921">
        <v>93</v>
      </c>
      <c r="H3921" t="s">
        <v>32</v>
      </c>
      <c r="I3921" t="s">
        <v>131</v>
      </c>
      <c r="J3921" t="s">
        <v>1611</v>
      </c>
      <c r="K3921">
        <v>1</v>
      </c>
      <c r="L3921">
        <v>47</v>
      </c>
      <c r="M3921">
        <v>47</v>
      </c>
      <c r="N3921">
        <v>1960</v>
      </c>
      <c r="O3921">
        <v>2007</v>
      </c>
      <c r="P3921" t="s">
        <v>454</v>
      </c>
      <c r="Q3921" t="s">
        <v>350</v>
      </c>
      <c r="R3921" t="s">
        <v>1035</v>
      </c>
      <c r="S3921" t="s">
        <v>1036</v>
      </c>
      <c r="T3921" t="s">
        <v>1037</v>
      </c>
      <c r="U3921" t="s">
        <v>485</v>
      </c>
      <c r="V3921" t="s">
        <v>486</v>
      </c>
    </row>
    <row r="3922" spans="1:22">
      <c r="A3922">
        <v>63306</v>
      </c>
      <c r="B3922" t="s">
        <v>1057</v>
      </c>
      <c r="C3922">
        <v>0.5</v>
      </c>
      <c r="D3922" t="s">
        <v>373</v>
      </c>
      <c r="E3922" t="s">
        <v>374</v>
      </c>
      <c r="F3922">
        <v>2007</v>
      </c>
      <c r="G3922">
        <v>93</v>
      </c>
      <c r="H3922" t="s">
        <v>32</v>
      </c>
      <c r="I3922" t="s">
        <v>131</v>
      </c>
      <c r="J3922" t="s">
        <v>1611</v>
      </c>
      <c r="K3922">
        <v>1</v>
      </c>
      <c r="L3922">
        <v>47</v>
      </c>
      <c r="M3922">
        <v>47</v>
      </c>
      <c r="N3922">
        <v>1960</v>
      </c>
      <c r="O3922">
        <v>2007</v>
      </c>
      <c r="P3922" t="s">
        <v>454</v>
      </c>
      <c r="Q3922" t="s">
        <v>350</v>
      </c>
      <c r="R3922" t="s">
        <v>1057</v>
      </c>
      <c r="S3922" t="s">
        <v>1045</v>
      </c>
      <c r="T3922" t="s">
        <v>791</v>
      </c>
      <c r="U3922" t="s">
        <v>485</v>
      </c>
      <c r="V3922" t="s">
        <v>486</v>
      </c>
    </row>
    <row r="3923" spans="1:22">
      <c r="A3923">
        <v>63307</v>
      </c>
      <c r="B3923" t="s">
        <v>1575</v>
      </c>
      <c r="C3923">
        <v>0.5</v>
      </c>
      <c r="D3923" t="s">
        <v>373</v>
      </c>
      <c r="E3923" t="s">
        <v>374</v>
      </c>
      <c r="F3923">
        <v>2007</v>
      </c>
      <c r="G3923">
        <v>93</v>
      </c>
      <c r="H3923" t="s">
        <v>32</v>
      </c>
      <c r="I3923" t="s">
        <v>131</v>
      </c>
      <c r="J3923" t="s">
        <v>1611</v>
      </c>
      <c r="K3923">
        <v>1</v>
      </c>
      <c r="L3923">
        <v>47</v>
      </c>
      <c r="M3923">
        <v>47</v>
      </c>
      <c r="N3923">
        <v>1960</v>
      </c>
      <c r="O3923">
        <v>2007</v>
      </c>
      <c r="P3923" t="s">
        <v>454</v>
      </c>
      <c r="Q3923" t="s">
        <v>350</v>
      </c>
      <c r="R3923" t="s">
        <v>1575</v>
      </c>
      <c r="S3923" t="s">
        <v>1045</v>
      </c>
      <c r="T3923" t="s">
        <v>911</v>
      </c>
      <c r="U3923" t="s">
        <v>485</v>
      </c>
      <c r="V3923" t="s">
        <v>486</v>
      </c>
    </row>
    <row r="3924" spans="1:22">
      <c r="A3924">
        <v>63308</v>
      </c>
      <c r="B3924" t="s">
        <v>1438</v>
      </c>
      <c r="C3924">
        <v>0.5</v>
      </c>
      <c r="D3924" t="s">
        <v>373</v>
      </c>
      <c r="E3924" t="s">
        <v>374</v>
      </c>
      <c r="F3924">
        <v>2007</v>
      </c>
      <c r="G3924">
        <v>93</v>
      </c>
      <c r="H3924" t="s">
        <v>32</v>
      </c>
      <c r="I3924" t="s">
        <v>131</v>
      </c>
      <c r="J3924" t="s">
        <v>1611</v>
      </c>
      <c r="K3924">
        <v>1</v>
      </c>
      <c r="L3924">
        <v>47</v>
      </c>
      <c r="M3924">
        <v>47</v>
      </c>
      <c r="N3924">
        <v>1960</v>
      </c>
      <c r="O3924">
        <v>2007</v>
      </c>
      <c r="P3924" t="s">
        <v>454</v>
      </c>
      <c r="Q3924" t="s">
        <v>350</v>
      </c>
      <c r="R3924" t="s">
        <v>1438</v>
      </c>
      <c r="S3924" t="s">
        <v>484</v>
      </c>
      <c r="T3924" t="s">
        <v>1439</v>
      </c>
      <c r="U3924" t="s">
        <v>485</v>
      </c>
      <c r="V3924" t="s">
        <v>486</v>
      </c>
    </row>
    <row r="3925" spans="1:22">
      <c r="A3925">
        <v>63309</v>
      </c>
      <c r="B3925" t="s">
        <v>531</v>
      </c>
      <c r="C3925">
        <v>0.1</v>
      </c>
      <c r="D3925" t="s">
        <v>373</v>
      </c>
      <c r="E3925" t="s">
        <v>374</v>
      </c>
      <c r="F3925">
        <v>2007</v>
      </c>
      <c r="G3925">
        <v>93</v>
      </c>
      <c r="H3925" t="s">
        <v>32</v>
      </c>
      <c r="I3925" t="s">
        <v>131</v>
      </c>
      <c r="J3925" t="s">
        <v>1611</v>
      </c>
      <c r="K3925">
        <v>1</v>
      </c>
      <c r="L3925">
        <v>47</v>
      </c>
      <c r="M3925">
        <v>47</v>
      </c>
      <c r="N3925">
        <v>1960</v>
      </c>
      <c r="O3925">
        <v>2007</v>
      </c>
      <c r="P3925" t="s">
        <v>454</v>
      </c>
      <c r="Q3925" t="s">
        <v>350</v>
      </c>
      <c r="R3925" t="s">
        <v>531</v>
      </c>
      <c r="S3925" t="s">
        <v>532</v>
      </c>
      <c r="T3925" t="s">
        <v>533</v>
      </c>
      <c r="U3925" t="s">
        <v>485</v>
      </c>
      <c r="V3925" t="s">
        <v>486</v>
      </c>
    </row>
    <row r="3926" spans="1:22">
      <c r="A3926">
        <v>63310</v>
      </c>
      <c r="B3926" t="s">
        <v>1046</v>
      </c>
      <c r="C3926">
        <v>0.1</v>
      </c>
      <c r="D3926" t="s">
        <v>373</v>
      </c>
      <c r="E3926" t="s">
        <v>374</v>
      </c>
      <c r="F3926">
        <v>2007</v>
      </c>
      <c r="G3926">
        <v>93</v>
      </c>
      <c r="H3926" t="s">
        <v>32</v>
      </c>
      <c r="I3926" t="s">
        <v>131</v>
      </c>
      <c r="J3926" t="s">
        <v>1611</v>
      </c>
      <c r="K3926">
        <v>1</v>
      </c>
      <c r="L3926">
        <v>47</v>
      </c>
      <c r="M3926">
        <v>47</v>
      </c>
      <c r="N3926">
        <v>1960</v>
      </c>
      <c r="O3926">
        <v>2007</v>
      </c>
      <c r="P3926" t="s">
        <v>454</v>
      </c>
      <c r="Q3926" t="s">
        <v>350</v>
      </c>
      <c r="R3926" t="s">
        <v>1046</v>
      </c>
      <c r="S3926" t="s">
        <v>1047</v>
      </c>
      <c r="T3926" t="s">
        <v>1048</v>
      </c>
      <c r="U3926" t="s">
        <v>485</v>
      </c>
      <c r="V3926" t="s">
        <v>486</v>
      </c>
    </row>
    <row r="3927" spans="1:22">
      <c r="A3927">
        <v>63311</v>
      </c>
      <c r="B3927" t="s">
        <v>1062</v>
      </c>
      <c r="C3927">
        <v>0.1</v>
      </c>
      <c r="D3927" t="s">
        <v>373</v>
      </c>
      <c r="E3927" t="s">
        <v>374</v>
      </c>
      <c r="F3927">
        <v>2007</v>
      </c>
      <c r="G3927">
        <v>93</v>
      </c>
      <c r="H3927" t="s">
        <v>32</v>
      </c>
      <c r="I3927" t="s">
        <v>131</v>
      </c>
      <c r="J3927" t="s">
        <v>1611</v>
      </c>
      <c r="K3927">
        <v>1</v>
      </c>
      <c r="L3927">
        <v>47</v>
      </c>
      <c r="M3927">
        <v>47</v>
      </c>
      <c r="N3927">
        <v>1960</v>
      </c>
      <c r="O3927">
        <v>2007</v>
      </c>
      <c r="P3927" t="s">
        <v>454</v>
      </c>
      <c r="Q3927" t="s">
        <v>350</v>
      </c>
      <c r="R3927" t="s">
        <v>1062</v>
      </c>
      <c r="S3927" t="s">
        <v>537</v>
      </c>
      <c r="T3927" t="s">
        <v>1063</v>
      </c>
      <c r="U3927" t="s">
        <v>485</v>
      </c>
      <c r="V3927" t="s">
        <v>486</v>
      </c>
    </row>
    <row r="3928" spans="1:22">
      <c r="A3928">
        <v>63312</v>
      </c>
      <c r="B3928" t="s">
        <v>1253</v>
      </c>
      <c r="C3928">
        <v>0.1</v>
      </c>
      <c r="D3928" t="s">
        <v>373</v>
      </c>
      <c r="E3928" t="s">
        <v>374</v>
      </c>
      <c r="F3928">
        <v>2007</v>
      </c>
      <c r="G3928">
        <v>93</v>
      </c>
      <c r="H3928" t="s">
        <v>32</v>
      </c>
      <c r="I3928" t="s">
        <v>131</v>
      </c>
      <c r="J3928" t="s">
        <v>1611</v>
      </c>
      <c r="K3928">
        <v>1</v>
      </c>
      <c r="L3928">
        <v>47</v>
      </c>
      <c r="M3928">
        <v>47</v>
      </c>
      <c r="N3928">
        <v>1960</v>
      </c>
      <c r="O3928">
        <v>2007</v>
      </c>
      <c r="P3928" t="s">
        <v>454</v>
      </c>
      <c r="Q3928" t="s">
        <v>350</v>
      </c>
      <c r="R3928" t="s">
        <v>1253</v>
      </c>
      <c r="S3928" t="s">
        <v>537</v>
      </c>
      <c r="T3928" t="s">
        <v>1254</v>
      </c>
      <c r="U3928" t="s">
        <v>485</v>
      </c>
      <c r="V3928" t="s">
        <v>486</v>
      </c>
    </row>
    <row r="3929" spans="1:22">
      <c r="A3929">
        <v>63313</v>
      </c>
      <c r="B3929" t="s">
        <v>1060</v>
      </c>
      <c r="C3929">
        <v>0.1</v>
      </c>
      <c r="D3929" t="s">
        <v>373</v>
      </c>
      <c r="E3929" t="s">
        <v>374</v>
      </c>
      <c r="F3929">
        <v>2007</v>
      </c>
      <c r="G3929">
        <v>93</v>
      </c>
      <c r="H3929" t="s">
        <v>32</v>
      </c>
      <c r="I3929" t="s">
        <v>131</v>
      </c>
      <c r="J3929" t="s">
        <v>1611</v>
      </c>
      <c r="K3929">
        <v>1</v>
      </c>
      <c r="L3929">
        <v>47</v>
      </c>
      <c r="M3929">
        <v>47</v>
      </c>
      <c r="N3929">
        <v>1960</v>
      </c>
      <c r="O3929">
        <v>2007</v>
      </c>
      <c r="P3929" t="s">
        <v>454</v>
      </c>
      <c r="Q3929" t="s">
        <v>350</v>
      </c>
      <c r="R3929" t="s">
        <v>1060</v>
      </c>
      <c r="S3929" t="s">
        <v>537</v>
      </c>
      <c r="T3929" t="s">
        <v>1061</v>
      </c>
      <c r="U3929" t="s">
        <v>485</v>
      </c>
      <c r="V3929" t="s">
        <v>486</v>
      </c>
    </row>
    <row r="3930" spans="1:22">
      <c r="A3930">
        <v>63314</v>
      </c>
      <c r="B3930" t="s">
        <v>1064</v>
      </c>
      <c r="C3930">
        <v>0.1</v>
      </c>
      <c r="D3930" t="s">
        <v>373</v>
      </c>
      <c r="E3930" t="s">
        <v>374</v>
      </c>
      <c r="F3930">
        <v>2007</v>
      </c>
      <c r="G3930">
        <v>93</v>
      </c>
      <c r="H3930" t="s">
        <v>32</v>
      </c>
      <c r="I3930" t="s">
        <v>131</v>
      </c>
      <c r="J3930" t="s">
        <v>1611</v>
      </c>
      <c r="K3930">
        <v>1</v>
      </c>
      <c r="L3930">
        <v>47</v>
      </c>
      <c r="M3930">
        <v>47</v>
      </c>
      <c r="N3930">
        <v>1960</v>
      </c>
      <c r="O3930">
        <v>2007</v>
      </c>
      <c r="P3930" t="s">
        <v>454</v>
      </c>
      <c r="Q3930" t="s">
        <v>350</v>
      </c>
      <c r="R3930" t="s">
        <v>1064</v>
      </c>
      <c r="S3930" t="s">
        <v>537</v>
      </c>
      <c r="T3930" t="s">
        <v>1065</v>
      </c>
      <c r="U3930" t="s">
        <v>485</v>
      </c>
      <c r="V3930" t="s">
        <v>486</v>
      </c>
    </row>
    <row r="3931" spans="1:22">
      <c r="A3931">
        <v>63315</v>
      </c>
      <c r="B3931" t="s">
        <v>1561</v>
      </c>
      <c r="C3931">
        <v>0.1</v>
      </c>
      <c r="D3931" t="s">
        <v>373</v>
      </c>
      <c r="E3931" t="s">
        <v>374</v>
      </c>
      <c r="F3931">
        <v>2007</v>
      </c>
      <c r="G3931">
        <v>93</v>
      </c>
      <c r="H3931" t="s">
        <v>32</v>
      </c>
      <c r="I3931" t="s">
        <v>131</v>
      </c>
      <c r="J3931" t="s">
        <v>1611</v>
      </c>
      <c r="K3931">
        <v>1</v>
      </c>
      <c r="L3931">
        <v>47</v>
      </c>
      <c r="M3931">
        <v>47</v>
      </c>
      <c r="N3931">
        <v>1960</v>
      </c>
      <c r="O3931">
        <v>2007</v>
      </c>
      <c r="P3931" t="s">
        <v>454</v>
      </c>
      <c r="Q3931" t="s">
        <v>350</v>
      </c>
      <c r="R3931" t="s">
        <v>1561</v>
      </c>
      <c r="S3931" t="s">
        <v>537</v>
      </c>
      <c r="T3931" t="s">
        <v>1562</v>
      </c>
      <c r="U3931" t="s">
        <v>485</v>
      </c>
      <c r="V3931" t="s">
        <v>486</v>
      </c>
    </row>
    <row r="3932" spans="1:22">
      <c r="A3932">
        <v>63316</v>
      </c>
      <c r="B3932" t="s">
        <v>1248</v>
      </c>
      <c r="C3932">
        <v>0.1</v>
      </c>
      <c r="D3932" t="s">
        <v>373</v>
      </c>
      <c r="E3932" t="s">
        <v>374</v>
      </c>
      <c r="F3932">
        <v>2007</v>
      </c>
      <c r="G3932">
        <v>93</v>
      </c>
      <c r="H3932" t="s">
        <v>32</v>
      </c>
      <c r="I3932" t="s">
        <v>131</v>
      </c>
      <c r="J3932" t="s">
        <v>1611</v>
      </c>
      <c r="K3932">
        <v>1</v>
      </c>
      <c r="L3932">
        <v>47</v>
      </c>
      <c r="M3932">
        <v>47</v>
      </c>
      <c r="N3932">
        <v>1960</v>
      </c>
      <c r="O3932">
        <v>2007</v>
      </c>
      <c r="P3932" t="s">
        <v>454</v>
      </c>
      <c r="Q3932" t="s">
        <v>350</v>
      </c>
      <c r="R3932" t="s">
        <v>1249</v>
      </c>
      <c r="S3932" t="s">
        <v>537</v>
      </c>
      <c r="T3932" t="s">
        <v>1250</v>
      </c>
      <c r="U3932" t="s">
        <v>485</v>
      </c>
      <c r="V3932" t="s">
        <v>486</v>
      </c>
    </row>
    <row r="3933" spans="1:22">
      <c r="A3933">
        <v>63317</v>
      </c>
      <c r="B3933" t="s">
        <v>1432</v>
      </c>
      <c r="C3933">
        <v>0.1</v>
      </c>
      <c r="D3933" t="s">
        <v>373</v>
      </c>
      <c r="E3933" t="s">
        <v>374</v>
      </c>
      <c r="F3933">
        <v>2007</v>
      </c>
      <c r="G3933">
        <v>93</v>
      </c>
      <c r="H3933" t="s">
        <v>32</v>
      </c>
      <c r="I3933" t="s">
        <v>131</v>
      </c>
      <c r="J3933" t="s">
        <v>1611</v>
      </c>
      <c r="K3933">
        <v>1</v>
      </c>
      <c r="L3933">
        <v>47</v>
      </c>
      <c r="M3933">
        <v>47</v>
      </c>
      <c r="N3933">
        <v>1960</v>
      </c>
      <c r="O3933">
        <v>2007</v>
      </c>
      <c r="P3933" t="s">
        <v>454</v>
      </c>
      <c r="Q3933" t="s">
        <v>350</v>
      </c>
      <c r="R3933" t="s">
        <v>1432</v>
      </c>
      <c r="S3933" t="s">
        <v>537</v>
      </c>
      <c r="T3933" t="s">
        <v>1433</v>
      </c>
      <c r="U3933" t="s">
        <v>485</v>
      </c>
      <c r="V3933" t="s">
        <v>486</v>
      </c>
    </row>
    <row r="3934" spans="1:22">
      <c r="A3934">
        <v>63318</v>
      </c>
      <c r="B3934" t="s">
        <v>1434</v>
      </c>
      <c r="C3934">
        <v>0.1</v>
      </c>
      <c r="D3934" t="s">
        <v>373</v>
      </c>
      <c r="E3934" t="s">
        <v>374</v>
      </c>
      <c r="F3934">
        <v>2007</v>
      </c>
      <c r="G3934">
        <v>93</v>
      </c>
      <c r="H3934" t="s">
        <v>32</v>
      </c>
      <c r="I3934" t="s">
        <v>131</v>
      </c>
      <c r="J3934" t="s">
        <v>1611</v>
      </c>
      <c r="K3934">
        <v>1</v>
      </c>
      <c r="L3934">
        <v>47</v>
      </c>
      <c r="M3934">
        <v>47</v>
      </c>
      <c r="N3934">
        <v>1960</v>
      </c>
      <c r="O3934">
        <v>2007</v>
      </c>
      <c r="P3934" t="s">
        <v>454</v>
      </c>
      <c r="Q3934" t="s">
        <v>350</v>
      </c>
      <c r="R3934" t="s">
        <v>1434</v>
      </c>
      <c r="S3934" t="s">
        <v>537</v>
      </c>
      <c r="T3934" t="s">
        <v>1435</v>
      </c>
      <c r="U3934" t="s">
        <v>485</v>
      </c>
      <c r="V3934" t="s">
        <v>486</v>
      </c>
    </row>
    <row r="3935" spans="1:22">
      <c r="A3935">
        <v>63319</v>
      </c>
      <c r="B3935" t="s">
        <v>1072</v>
      </c>
      <c r="C3935">
        <v>0.1</v>
      </c>
      <c r="D3935" t="s">
        <v>373</v>
      </c>
      <c r="E3935" t="s">
        <v>374</v>
      </c>
      <c r="F3935">
        <v>2007</v>
      </c>
      <c r="G3935">
        <v>93</v>
      </c>
      <c r="H3935" t="s">
        <v>32</v>
      </c>
      <c r="I3935" t="s">
        <v>131</v>
      </c>
      <c r="J3935" t="s">
        <v>1611</v>
      </c>
      <c r="K3935">
        <v>1</v>
      </c>
      <c r="L3935">
        <v>47</v>
      </c>
      <c r="M3935">
        <v>47</v>
      </c>
      <c r="N3935">
        <v>1960</v>
      </c>
      <c r="O3935">
        <v>2007</v>
      </c>
      <c r="P3935" t="s">
        <v>454</v>
      </c>
      <c r="Q3935" t="s">
        <v>350</v>
      </c>
      <c r="R3935" t="s">
        <v>1072</v>
      </c>
      <c r="S3935" t="s">
        <v>1045</v>
      </c>
      <c r="T3935" t="s">
        <v>1073</v>
      </c>
      <c r="U3935" t="s">
        <v>485</v>
      </c>
      <c r="V3935" t="s">
        <v>486</v>
      </c>
    </row>
    <row r="3936" spans="1:22">
      <c r="A3936">
        <v>63320</v>
      </c>
      <c r="B3936" t="s">
        <v>1044</v>
      </c>
      <c r="C3936">
        <v>0.1</v>
      </c>
      <c r="D3936" t="s">
        <v>373</v>
      </c>
      <c r="E3936" t="s">
        <v>374</v>
      </c>
      <c r="F3936">
        <v>2007</v>
      </c>
      <c r="G3936">
        <v>93</v>
      </c>
      <c r="H3936" t="s">
        <v>32</v>
      </c>
      <c r="I3936" t="s">
        <v>131</v>
      </c>
      <c r="J3936" t="s">
        <v>1611</v>
      </c>
      <c r="K3936">
        <v>1</v>
      </c>
      <c r="L3936">
        <v>47</v>
      </c>
      <c r="M3936">
        <v>47</v>
      </c>
      <c r="N3936">
        <v>1960</v>
      </c>
      <c r="O3936">
        <v>2007</v>
      </c>
      <c r="P3936" t="s">
        <v>454</v>
      </c>
      <c r="Q3936" t="s">
        <v>350</v>
      </c>
      <c r="R3936" t="s">
        <v>1044</v>
      </c>
      <c r="S3936" t="s">
        <v>1045</v>
      </c>
      <c r="T3936" t="s">
        <v>382</v>
      </c>
      <c r="U3936" t="s">
        <v>485</v>
      </c>
      <c r="V3936" t="s">
        <v>486</v>
      </c>
    </row>
    <row r="3937" spans="1:22">
      <c r="A3937">
        <v>63321</v>
      </c>
      <c r="B3937" t="s">
        <v>1493</v>
      </c>
      <c r="C3937">
        <v>0.1</v>
      </c>
      <c r="D3937" t="s">
        <v>373</v>
      </c>
      <c r="E3937" t="s">
        <v>374</v>
      </c>
      <c r="F3937">
        <v>2007</v>
      </c>
      <c r="G3937">
        <v>93</v>
      </c>
      <c r="H3937" t="s">
        <v>32</v>
      </c>
      <c r="I3937" t="s">
        <v>131</v>
      </c>
      <c r="J3937" t="s">
        <v>1611</v>
      </c>
      <c r="K3937">
        <v>1</v>
      </c>
      <c r="L3937">
        <v>47</v>
      </c>
      <c r="M3937">
        <v>47</v>
      </c>
      <c r="N3937">
        <v>1960</v>
      </c>
      <c r="O3937">
        <v>2007</v>
      </c>
      <c r="P3937" t="s">
        <v>454</v>
      </c>
      <c r="Q3937" t="s">
        <v>350</v>
      </c>
      <c r="R3937" t="s">
        <v>1493</v>
      </c>
      <c r="S3937" t="s">
        <v>1045</v>
      </c>
      <c r="T3937" t="s">
        <v>1494</v>
      </c>
      <c r="U3937" t="s">
        <v>485</v>
      </c>
      <c r="V3937" t="s">
        <v>486</v>
      </c>
    </row>
    <row r="3938" spans="1:22">
      <c r="A3938">
        <v>63322</v>
      </c>
      <c r="B3938" t="s">
        <v>1079</v>
      </c>
      <c r="C3938">
        <v>0.1</v>
      </c>
      <c r="D3938" t="s">
        <v>373</v>
      </c>
      <c r="E3938" t="s">
        <v>374</v>
      </c>
      <c r="F3938">
        <v>2007</v>
      </c>
      <c r="G3938">
        <v>93</v>
      </c>
      <c r="H3938" t="s">
        <v>32</v>
      </c>
      <c r="I3938" t="s">
        <v>131</v>
      </c>
      <c r="J3938" t="s">
        <v>1611</v>
      </c>
      <c r="K3938">
        <v>1</v>
      </c>
      <c r="L3938">
        <v>47</v>
      </c>
      <c r="M3938">
        <v>47</v>
      </c>
      <c r="N3938">
        <v>1960</v>
      </c>
      <c r="O3938">
        <v>2007</v>
      </c>
      <c r="P3938" t="s">
        <v>454</v>
      </c>
      <c r="Q3938" t="s">
        <v>350</v>
      </c>
      <c r="R3938" t="s">
        <v>1079</v>
      </c>
      <c r="S3938" t="s">
        <v>1045</v>
      </c>
      <c r="T3938" t="s">
        <v>1080</v>
      </c>
      <c r="U3938" t="s">
        <v>485</v>
      </c>
      <c r="V3938" t="s">
        <v>486</v>
      </c>
    </row>
    <row r="3939" spans="1:22">
      <c r="A3939">
        <v>63323</v>
      </c>
      <c r="B3939" t="s">
        <v>407</v>
      </c>
      <c r="C3939">
        <v>0.1</v>
      </c>
      <c r="D3939" t="s">
        <v>373</v>
      </c>
      <c r="E3939" t="s">
        <v>374</v>
      </c>
      <c r="F3939">
        <v>2007</v>
      </c>
      <c r="G3939">
        <v>93</v>
      </c>
      <c r="H3939" t="s">
        <v>32</v>
      </c>
      <c r="I3939" t="s">
        <v>131</v>
      </c>
      <c r="J3939" t="s">
        <v>1611</v>
      </c>
      <c r="K3939">
        <v>1</v>
      </c>
      <c r="L3939">
        <v>47</v>
      </c>
      <c r="M3939">
        <v>47</v>
      </c>
      <c r="N3939">
        <v>1960</v>
      </c>
      <c r="O3939">
        <v>2007</v>
      </c>
      <c r="P3939" t="s">
        <v>454</v>
      </c>
      <c r="Q3939" t="s">
        <v>350</v>
      </c>
      <c r="R3939" t="s">
        <v>408</v>
      </c>
      <c r="S3939" t="s">
        <v>409</v>
      </c>
      <c r="T3939" t="s">
        <v>410</v>
      </c>
      <c r="U3939" t="s">
        <v>411</v>
      </c>
      <c r="V3939" t="s">
        <v>412</v>
      </c>
    </row>
    <row r="3940" spans="1:22">
      <c r="A3940">
        <v>63324</v>
      </c>
      <c r="B3940" t="s">
        <v>1087</v>
      </c>
      <c r="C3940">
        <v>0.5</v>
      </c>
      <c r="D3940" t="s">
        <v>373</v>
      </c>
      <c r="E3940" t="s">
        <v>374</v>
      </c>
      <c r="F3940">
        <v>2007</v>
      </c>
      <c r="G3940">
        <v>93</v>
      </c>
      <c r="H3940" t="s">
        <v>32</v>
      </c>
      <c r="I3940" t="s">
        <v>131</v>
      </c>
      <c r="J3940" t="s">
        <v>1611</v>
      </c>
      <c r="K3940">
        <v>1</v>
      </c>
      <c r="L3940">
        <v>47</v>
      </c>
      <c r="M3940">
        <v>47</v>
      </c>
      <c r="N3940">
        <v>1960</v>
      </c>
      <c r="O3940">
        <v>2007</v>
      </c>
      <c r="P3940" t="s">
        <v>454</v>
      </c>
      <c r="Q3940" t="s">
        <v>350</v>
      </c>
      <c r="R3940" t="s">
        <v>1087</v>
      </c>
      <c r="S3940" t="s">
        <v>1088</v>
      </c>
      <c r="T3940" t="s">
        <v>1089</v>
      </c>
      <c r="U3940" t="s">
        <v>1090</v>
      </c>
      <c r="V3940" t="s">
        <v>379</v>
      </c>
    </row>
    <row r="3941" spans="1:22">
      <c r="A3941">
        <v>63325</v>
      </c>
      <c r="B3941" t="s">
        <v>1620</v>
      </c>
      <c r="C3941">
        <v>0.5</v>
      </c>
      <c r="D3941" t="s">
        <v>373</v>
      </c>
      <c r="E3941" t="s">
        <v>374</v>
      </c>
      <c r="F3941">
        <v>2007</v>
      </c>
      <c r="G3941">
        <v>93</v>
      </c>
      <c r="H3941" t="s">
        <v>32</v>
      </c>
      <c r="I3941" t="s">
        <v>131</v>
      </c>
      <c r="J3941" t="s">
        <v>1611</v>
      </c>
      <c r="K3941">
        <v>1</v>
      </c>
      <c r="L3941">
        <v>47</v>
      </c>
      <c r="M3941">
        <v>47</v>
      </c>
      <c r="N3941">
        <v>1960</v>
      </c>
      <c r="O3941">
        <v>2007</v>
      </c>
      <c r="P3941" t="s">
        <v>454</v>
      </c>
      <c r="Q3941" t="s">
        <v>350</v>
      </c>
      <c r="R3941" t="s">
        <v>1620</v>
      </c>
      <c r="S3941" t="s">
        <v>1256</v>
      </c>
      <c r="T3941" t="s">
        <v>1532</v>
      </c>
      <c r="U3941" t="s">
        <v>558</v>
      </c>
      <c r="V3941" t="s">
        <v>379</v>
      </c>
    </row>
    <row r="3942" spans="1:22">
      <c r="A3942">
        <v>63326</v>
      </c>
      <c r="B3942" t="s">
        <v>1499</v>
      </c>
      <c r="C3942">
        <v>0.1</v>
      </c>
      <c r="D3942" t="s">
        <v>373</v>
      </c>
      <c r="E3942" t="s">
        <v>374</v>
      </c>
      <c r="F3942">
        <v>2007</v>
      </c>
      <c r="G3942">
        <v>93</v>
      </c>
      <c r="H3942" t="s">
        <v>32</v>
      </c>
      <c r="I3942" t="s">
        <v>131</v>
      </c>
      <c r="J3942" t="s">
        <v>1611</v>
      </c>
      <c r="K3942">
        <v>1</v>
      </c>
      <c r="L3942">
        <v>47</v>
      </c>
      <c r="M3942">
        <v>47</v>
      </c>
      <c r="N3942">
        <v>1960</v>
      </c>
      <c r="O3942">
        <v>2007</v>
      </c>
      <c r="P3942" t="s">
        <v>454</v>
      </c>
      <c r="Q3942" t="s">
        <v>350</v>
      </c>
      <c r="R3942" t="s">
        <v>1499</v>
      </c>
      <c r="S3942" t="s">
        <v>798</v>
      </c>
      <c r="T3942" t="s">
        <v>1500</v>
      </c>
      <c r="U3942" t="s">
        <v>800</v>
      </c>
      <c r="V3942" t="s">
        <v>379</v>
      </c>
    </row>
    <row r="3943" spans="1:22">
      <c r="A3943">
        <v>63327</v>
      </c>
      <c r="B3943" t="s">
        <v>1091</v>
      </c>
      <c r="C3943">
        <v>0.1</v>
      </c>
      <c r="D3943" t="s">
        <v>373</v>
      </c>
      <c r="E3943" t="s">
        <v>374</v>
      </c>
      <c r="F3943">
        <v>2007</v>
      </c>
      <c r="G3943">
        <v>93</v>
      </c>
      <c r="H3943" t="s">
        <v>32</v>
      </c>
      <c r="I3943" t="s">
        <v>131</v>
      </c>
      <c r="J3943" t="s">
        <v>1611</v>
      </c>
      <c r="K3943">
        <v>1</v>
      </c>
      <c r="L3943">
        <v>47</v>
      </c>
      <c r="M3943">
        <v>47</v>
      </c>
      <c r="N3943">
        <v>1960</v>
      </c>
      <c r="O3943">
        <v>2007</v>
      </c>
      <c r="P3943" t="s">
        <v>454</v>
      </c>
      <c r="Q3943" t="s">
        <v>350</v>
      </c>
      <c r="R3943" t="s">
        <v>1092</v>
      </c>
      <c r="S3943" t="s">
        <v>1093</v>
      </c>
      <c r="T3943" t="s">
        <v>1094</v>
      </c>
      <c r="U3943" t="s">
        <v>1095</v>
      </c>
      <c r="V3943" t="s">
        <v>379</v>
      </c>
    </row>
    <row r="3944" spans="1:22">
      <c r="A3944">
        <v>63328</v>
      </c>
      <c r="B3944" t="s">
        <v>1401</v>
      </c>
      <c r="C3944">
        <v>3.5</v>
      </c>
      <c r="D3944" t="s">
        <v>373</v>
      </c>
      <c r="E3944" t="s">
        <v>374</v>
      </c>
      <c r="F3944">
        <v>2007</v>
      </c>
      <c r="G3944">
        <v>93</v>
      </c>
      <c r="H3944" t="s">
        <v>32</v>
      </c>
      <c r="I3944" t="s">
        <v>131</v>
      </c>
      <c r="J3944" t="s">
        <v>1611</v>
      </c>
      <c r="K3944">
        <v>1</v>
      </c>
      <c r="L3944">
        <v>47</v>
      </c>
      <c r="M3944">
        <v>47</v>
      </c>
      <c r="N3944">
        <v>1960</v>
      </c>
      <c r="O3944">
        <v>2007</v>
      </c>
      <c r="P3944" t="s">
        <v>454</v>
      </c>
      <c r="Q3944" t="s">
        <v>350</v>
      </c>
      <c r="R3944" t="s">
        <v>1401</v>
      </c>
      <c r="S3944" t="s">
        <v>414</v>
      </c>
      <c r="T3944" t="s">
        <v>1402</v>
      </c>
      <c r="U3944" t="s">
        <v>416</v>
      </c>
      <c r="V3944" t="s">
        <v>417</v>
      </c>
    </row>
    <row r="3945" spans="1:22">
      <c r="A3945">
        <v>63329</v>
      </c>
      <c r="B3945" t="s">
        <v>1399</v>
      </c>
      <c r="C3945">
        <v>0.5</v>
      </c>
      <c r="D3945" t="s">
        <v>373</v>
      </c>
      <c r="E3945" t="s">
        <v>374</v>
      </c>
      <c r="F3945">
        <v>2007</v>
      </c>
      <c r="G3945">
        <v>93</v>
      </c>
      <c r="H3945" t="s">
        <v>32</v>
      </c>
      <c r="I3945" t="s">
        <v>131</v>
      </c>
      <c r="J3945" t="s">
        <v>1611</v>
      </c>
      <c r="K3945">
        <v>1</v>
      </c>
      <c r="L3945">
        <v>47</v>
      </c>
      <c r="M3945">
        <v>47</v>
      </c>
      <c r="N3945">
        <v>1960</v>
      </c>
      <c r="O3945">
        <v>2007</v>
      </c>
      <c r="P3945" t="s">
        <v>454</v>
      </c>
      <c r="Q3945" t="s">
        <v>350</v>
      </c>
      <c r="R3945" t="s">
        <v>1399</v>
      </c>
      <c r="S3945" t="s">
        <v>414</v>
      </c>
      <c r="T3945" t="s">
        <v>1400</v>
      </c>
      <c r="U3945" t="s">
        <v>416</v>
      </c>
      <c r="V3945" t="s">
        <v>417</v>
      </c>
    </row>
    <row r="3946" spans="1:22">
      <c r="A3946">
        <v>63330</v>
      </c>
      <c r="B3946" t="s">
        <v>1114</v>
      </c>
      <c r="C3946">
        <v>37.5</v>
      </c>
      <c r="D3946" t="s">
        <v>373</v>
      </c>
      <c r="E3946" t="s">
        <v>374</v>
      </c>
      <c r="F3946">
        <v>2007</v>
      </c>
      <c r="G3946">
        <v>93</v>
      </c>
      <c r="H3946" t="s">
        <v>32</v>
      </c>
      <c r="I3946" t="s">
        <v>131</v>
      </c>
      <c r="J3946" t="s">
        <v>1611</v>
      </c>
      <c r="K3946">
        <v>1</v>
      </c>
      <c r="L3946">
        <v>47</v>
      </c>
      <c r="M3946">
        <v>47</v>
      </c>
      <c r="N3946">
        <v>1960</v>
      </c>
      <c r="O3946">
        <v>2007</v>
      </c>
      <c r="P3946" t="s">
        <v>454</v>
      </c>
      <c r="Q3946" t="s">
        <v>350</v>
      </c>
      <c r="R3946" t="s">
        <v>1114</v>
      </c>
      <c r="S3946" t="s">
        <v>488</v>
      </c>
      <c r="T3946" t="s">
        <v>1115</v>
      </c>
      <c r="U3946" t="s">
        <v>421</v>
      </c>
      <c r="V3946" t="s">
        <v>379</v>
      </c>
    </row>
    <row r="3947" spans="1:22">
      <c r="A3947">
        <v>63331</v>
      </c>
      <c r="B3947" t="s">
        <v>1109</v>
      </c>
      <c r="C3947">
        <v>17.5</v>
      </c>
      <c r="D3947" t="s">
        <v>373</v>
      </c>
      <c r="E3947" t="s">
        <v>374</v>
      </c>
      <c r="F3947">
        <v>2007</v>
      </c>
      <c r="G3947">
        <v>93</v>
      </c>
      <c r="H3947" t="s">
        <v>32</v>
      </c>
      <c r="I3947" t="s">
        <v>131</v>
      </c>
      <c r="J3947" t="s">
        <v>1611</v>
      </c>
      <c r="K3947">
        <v>1</v>
      </c>
      <c r="L3947">
        <v>47</v>
      </c>
      <c r="M3947">
        <v>47</v>
      </c>
      <c r="N3947">
        <v>1960</v>
      </c>
      <c r="O3947">
        <v>2007</v>
      </c>
      <c r="P3947" t="s">
        <v>454</v>
      </c>
      <c r="Q3947" t="s">
        <v>350</v>
      </c>
      <c r="R3947" t="s">
        <v>1110</v>
      </c>
      <c r="S3947" t="s">
        <v>501</v>
      </c>
      <c r="T3947" t="s">
        <v>1111</v>
      </c>
      <c r="U3947" t="s">
        <v>421</v>
      </c>
      <c r="V3947" t="s">
        <v>379</v>
      </c>
    </row>
    <row r="3948" spans="1:22">
      <c r="A3948">
        <v>63332</v>
      </c>
      <c r="B3948" t="s">
        <v>425</v>
      </c>
      <c r="C3948">
        <v>3.5</v>
      </c>
      <c r="D3948" t="s">
        <v>373</v>
      </c>
      <c r="E3948" t="s">
        <v>374</v>
      </c>
      <c r="F3948">
        <v>2007</v>
      </c>
      <c r="G3948">
        <v>93</v>
      </c>
      <c r="H3948" t="s">
        <v>32</v>
      </c>
      <c r="I3948" t="s">
        <v>131</v>
      </c>
      <c r="J3948" t="s">
        <v>1611</v>
      </c>
      <c r="K3948">
        <v>1</v>
      </c>
      <c r="L3948">
        <v>47</v>
      </c>
      <c r="M3948">
        <v>47</v>
      </c>
      <c r="N3948">
        <v>1960</v>
      </c>
      <c r="O3948">
        <v>2007</v>
      </c>
      <c r="P3948" t="s">
        <v>454</v>
      </c>
      <c r="Q3948" t="s">
        <v>350</v>
      </c>
      <c r="R3948" t="s">
        <v>425</v>
      </c>
      <c r="S3948" t="s">
        <v>426</v>
      </c>
      <c r="T3948" t="s">
        <v>427</v>
      </c>
      <c r="U3948" t="s">
        <v>421</v>
      </c>
      <c r="V3948" t="s">
        <v>379</v>
      </c>
    </row>
    <row r="3949" spans="1:22">
      <c r="A3949">
        <v>63333</v>
      </c>
      <c r="B3949" t="s">
        <v>539</v>
      </c>
      <c r="C3949">
        <v>3.5</v>
      </c>
      <c r="D3949" t="s">
        <v>373</v>
      </c>
      <c r="E3949" t="s">
        <v>374</v>
      </c>
      <c r="F3949">
        <v>2007</v>
      </c>
      <c r="G3949">
        <v>93</v>
      </c>
      <c r="H3949" t="s">
        <v>32</v>
      </c>
      <c r="I3949" t="s">
        <v>131</v>
      </c>
      <c r="J3949" t="s">
        <v>1611</v>
      </c>
      <c r="K3949">
        <v>1</v>
      </c>
      <c r="L3949">
        <v>47</v>
      </c>
      <c r="M3949">
        <v>47</v>
      </c>
      <c r="N3949">
        <v>1960</v>
      </c>
      <c r="O3949">
        <v>2007</v>
      </c>
      <c r="P3949" t="s">
        <v>454</v>
      </c>
      <c r="Q3949" t="s">
        <v>350</v>
      </c>
      <c r="R3949" t="s">
        <v>539</v>
      </c>
      <c r="S3949" t="s">
        <v>419</v>
      </c>
      <c r="T3949" t="s">
        <v>540</v>
      </c>
      <c r="U3949" t="s">
        <v>421</v>
      </c>
      <c r="V3949" t="s">
        <v>379</v>
      </c>
    </row>
    <row r="3950" spans="1:22">
      <c r="A3950">
        <v>63334</v>
      </c>
      <c r="B3950" t="s">
        <v>1106</v>
      </c>
      <c r="C3950">
        <v>3.5</v>
      </c>
      <c r="D3950" t="s">
        <v>373</v>
      </c>
      <c r="E3950" t="s">
        <v>374</v>
      </c>
      <c r="F3950">
        <v>2007</v>
      </c>
      <c r="G3950">
        <v>93</v>
      </c>
      <c r="H3950" t="s">
        <v>32</v>
      </c>
      <c r="I3950" t="s">
        <v>131</v>
      </c>
      <c r="J3950" t="s">
        <v>1611</v>
      </c>
      <c r="K3950">
        <v>1</v>
      </c>
      <c r="L3950">
        <v>47</v>
      </c>
      <c r="M3950">
        <v>47</v>
      </c>
      <c r="N3950">
        <v>1960</v>
      </c>
      <c r="O3950">
        <v>2007</v>
      </c>
      <c r="P3950" t="s">
        <v>454</v>
      </c>
      <c r="Q3950" t="s">
        <v>350</v>
      </c>
      <c r="R3950" t="s">
        <v>1107</v>
      </c>
      <c r="S3950" t="s">
        <v>501</v>
      </c>
      <c r="T3950" t="s">
        <v>1108</v>
      </c>
      <c r="U3950" t="s">
        <v>421</v>
      </c>
      <c r="V3950" t="s">
        <v>379</v>
      </c>
    </row>
    <row r="3951" spans="1:22">
      <c r="A3951">
        <v>63335</v>
      </c>
      <c r="B3951" t="s">
        <v>1127</v>
      </c>
      <c r="C3951">
        <v>3.5</v>
      </c>
      <c r="D3951" t="s">
        <v>373</v>
      </c>
      <c r="E3951" t="s">
        <v>374</v>
      </c>
      <c r="F3951">
        <v>2007</v>
      </c>
      <c r="G3951">
        <v>93</v>
      </c>
      <c r="H3951" t="s">
        <v>32</v>
      </c>
      <c r="I3951" t="s">
        <v>131</v>
      </c>
      <c r="J3951" t="s">
        <v>1611</v>
      </c>
      <c r="K3951">
        <v>1</v>
      </c>
      <c r="L3951">
        <v>47</v>
      </c>
      <c r="M3951">
        <v>47</v>
      </c>
      <c r="N3951">
        <v>1960</v>
      </c>
      <c r="O3951">
        <v>2007</v>
      </c>
      <c r="P3951" t="s">
        <v>454</v>
      </c>
      <c r="Q3951" t="s">
        <v>350</v>
      </c>
      <c r="R3951" t="s">
        <v>1127</v>
      </c>
      <c r="S3951" t="s">
        <v>581</v>
      </c>
      <c r="T3951" t="s">
        <v>1128</v>
      </c>
      <c r="U3951" t="s">
        <v>421</v>
      </c>
      <c r="V3951" t="s">
        <v>379</v>
      </c>
    </row>
    <row r="3952" spans="1:22">
      <c r="A3952">
        <v>63336</v>
      </c>
      <c r="B3952" t="s">
        <v>1510</v>
      </c>
      <c r="C3952">
        <v>1.5</v>
      </c>
      <c r="D3952" t="s">
        <v>373</v>
      </c>
      <c r="E3952" t="s">
        <v>374</v>
      </c>
      <c r="F3952">
        <v>2007</v>
      </c>
      <c r="G3952">
        <v>93</v>
      </c>
      <c r="H3952" t="s">
        <v>32</v>
      </c>
      <c r="I3952" t="s">
        <v>131</v>
      </c>
      <c r="J3952" t="s">
        <v>1611</v>
      </c>
      <c r="K3952">
        <v>1</v>
      </c>
      <c r="L3952">
        <v>47</v>
      </c>
      <c r="M3952">
        <v>47</v>
      </c>
      <c r="N3952">
        <v>1960</v>
      </c>
      <c r="O3952">
        <v>2007</v>
      </c>
      <c r="P3952" t="s">
        <v>454</v>
      </c>
      <c r="Q3952" t="s">
        <v>350</v>
      </c>
      <c r="R3952" t="s">
        <v>1510</v>
      </c>
      <c r="S3952" t="s">
        <v>1511</v>
      </c>
      <c r="T3952" t="s">
        <v>775</v>
      </c>
      <c r="U3952" t="s">
        <v>421</v>
      </c>
      <c r="V3952" t="s">
        <v>379</v>
      </c>
    </row>
    <row r="3953" spans="1:22">
      <c r="A3953">
        <v>63337</v>
      </c>
      <c r="B3953" t="s">
        <v>1592</v>
      </c>
      <c r="C3953">
        <v>1.5</v>
      </c>
      <c r="D3953" t="s">
        <v>373</v>
      </c>
      <c r="E3953" t="s">
        <v>374</v>
      </c>
      <c r="F3953">
        <v>2007</v>
      </c>
      <c r="G3953">
        <v>93</v>
      </c>
      <c r="H3953" t="s">
        <v>32</v>
      </c>
      <c r="I3953" t="s">
        <v>131</v>
      </c>
      <c r="J3953" t="s">
        <v>1611</v>
      </c>
      <c r="K3953">
        <v>1</v>
      </c>
      <c r="L3953">
        <v>47</v>
      </c>
      <c r="M3953">
        <v>47</v>
      </c>
      <c r="N3953">
        <v>1960</v>
      </c>
      <c r="O3953">
        <v>2007</v>
      </c>
      <c r="P3953" t="s">
        <v>454</v>
      </c>
      <c r="Q3953" t="s">
        <v>350</v>
      </c>
      <c r="R3953" t="s">
        <v>1592</v>
      </c>
      <c r="S3953" t="s">
        <v>1124</v>
      </c>
      <c r="T3953" t="s">
        <v>1593</v>
      </c>
      <c r="U3953" t="s">
        <v>421</v>
      </c>
      <c r="V3953" t="s">
        <v>379</v>
      </c>
    </row>
    <row r="3954" spans="1:22">
      <c r="A3954">
        <v>63338</v>
      </c>
      <c r="B3954" t="s">
        <v>1410</v>
      </c>
      <c r="C3954">
        <v>1.5</v>
      </c>
      <c r="D3954" t="s">
        <v>373</v>
      </c>
      <c r="E3954" t="s">
        <v>374</v>
      </c>
      <c r="F3954">
        <v>2007</v>
      </c>
      <c r="G3954">
        <v>93</v>
      </c>
      <c r="H3954" t="s">
        <v>32</v>
      </c>
      <c r="I3954" t="s">
        <v>131</v>
      </c>
      <c r="J3954" t="s">
        <v>1611</v>
      </c>
      <c r="K3954">
        <v>1</v>
      </c>
      <c r="L3954">
        <v>47</v>
      </c>
      <c r="M3954">
        <v>47</v>
      </c>
      <c r="N3954">
        <v>1960</v>
      </c>
      <c r="O3954">
        <v>2007</v>
      </c>
      <c r="P3954" t="s">
        <v>454</v>
      </c>
      <c r="Q3954" t="s">
        <v>350</v>
      </c>
      <c r="R3954" t="s">
        <v>1410</v>
      </c>
      <c r="S3954" t="s">
        <v>1151</v>
      </c>
      <c r="T3954" t="s">
        <v>1411</v>
      </c>
      <c r="U3954" t="s">
        <v>421</v>
      </c>
      <c r="V3954" t="s">
        <v>379</v>
      </c>
    </row>
    <row r="3955" spans="1:22">
      <c r="A3955">
        <v>63339</v>
      </c>
      <c r="B3955" t="s">
        <v>1447</v>
      </c>
      <c r="C3955">
        <v>1.5</v>
      </c>
      <c r="D3955" t="s">
        <v>373</v>
      </c>
      <c r="E3955" t="s">
        <v>374</v>
      </c>
      <c r="F3955">
        <v>2007</v>
      </c>
      <c r="G3955">
        <v>93</v>
      </c>
      <c r="H3955" t="s">
        <v>32</v>
      </c>
      <c r="I3955" t="s">
        <v>131</v>
      </c>
      <c r="J3955" t="s">
        <v>1611</v>
      </c>
      <c r="K3955">
        <v>1</v>
      </c>
      <c r="L3955">
        <v>47</v>
      </c>
      <c r="M3955">
        <v>47</v>
      </c>
      <c r="N3955">
        <v>1960</v>
      </c>
      <c r="O3955">
        <v>2007</v>
      </c>
      <c r="P3955" t="s">
        <v>454</v>
      </c>
      <c r="Q3955" t="s">
        <v>350</v>
      </c>
      <c r="R3955" t="s">
        <v>1447</v>
      </c>
      <c r="S3955" t="s">
        <v>423</v>
      </c>
      <c r="T3955" t="s">
        <v>1448</v>
      </c>
      <c r="U3955" t="s">
        <v>421</v>
      </c>
      <c r="V3955" t="s">
        <v>379</v>
      </c>
    </row>
    <row r="3956" spans="1:22">
      <c r="A3956">
        <v>63340</v>
      </c>
      <c r="B3956" t="s">
        <v>1503</v>
      </c>
      <c r="C3956">
        <v>0.5</v>
      </c>
      <c r="D3956" t="s">
        <v>373</v>
      </c>
      <c r="E3956" t="s">
        <v>374</v>
      </c>
      <c r="F3956">
        <v>2007</v>
      </c>
      <c r="G3956">
        <v>93</v>
      </c>
      <c r="H3956" t="s">
        <v>32</v>
      </c>
      <c r="I3956" t="s">
        <v>131</v>
      </c>
      <c r="J3956" t="s">
        <v>1611</v>
      </c>
      <c r="K3956">
        <v>1</v>
      </c>
      <c r="L3956">
        <v>47</v>
      </c>
      <c r="M3956">
        <v>47</v>
      </c>
      <c r="N3956">
        <v>1960</v>
      </c>
      <c r="O3956">
        <v>2007</v>
      </c>
      <c r="P3956" t="s">
        <v>454</v>
      </c>
      <c r="Q3956" t="s">
        <v>350</v>
      </c>
      <c r="R3956" t="s">
        <v>1503</v>
      </c>
      <c r="S3956" t="s">
        <v>426</v>
      </c>
      <c r="T3956" t="s">
        <v>1504</v>
      </c>
      <c r="U3956" t="s">
        <v>421</v>
      </c>
      <c r="V3956" t="s">
        <v>379</v>
      </c>
    </row>
    <row r="3957" spans="1:22">
      <c r="A3957">
        <v>63341</v>
      </c>
      <c r="B3957" t="s">
        <v>583</v>
      </c>
      <c r="C3957">
        <v>0.5</v>
      </c>
      <c r="D3957" t="s">
        <v>373</v>
      </c>
      <c r="E3957" t="s">
        <v>374</v>
      </c>
      <c r="F3957">
        <v>2007</v>
      </c>
      <c r="G3957">
        <v>93</v>
      </c>
      <c r="H3957" t="s">
        <v>32</v>
      </c>
      <c r="I3957" t="s">
        <v>131</v>
      </c>
      <c r="J3957" t="s">
        <v>1611</v>
      </c>
      <c r="K3957">
        <v>1</v>
      </c>
      <c r="L3957">
        <v>47</v>
      </c>
      <c r="M3957">
        <v>47</v>
      </c>
      <c r="N3957">
        <v>1960</v>
      </c>
      <c r="O3957">
        <v>2007</v>
      </c>
      <c r="P3957" t="s">
        <v>454</v>
      </c>
      <c r="Q3957" t="s">
        <v>350</v>
      </c>
      <c r="R3957" t="s">
        <v>583</v>
      </c>
      <c r="S3957" t="s">
        <v>426</v>
      </c>
      <c r="T3957" t="s">
        <v>584</v>
      </c>
      <c r="U3957" t="s">
        <v>421</v>
      </c>
      <c r="V3957" t="s">
        <v>379</v>
      </c>
    </row>
    <row r="3958" spans="1:22">
      <c r="A3958">
        <v>63342</v>
      </c>
      <c r="B3958" t="s">
        <v>1621</v>
      </c>
      <c r="C3958">
        <v>0.5</v>
      </c>
      <c r="D3958" t="s">
        <v>373</v>
      </c>
      <c r="E3958" t="s">
        <v>374</v>
      </c>
      <c r="F3958">
        <v>2007</v>
      </c>
      <c r="G3958">
        <v>93</v>
      </c>
      <c r="H3958" t="s">
        <v>32</v>
      </c>
      <c r="I3958" t="s">
        <v>131</v>
      </c>
      <c r="J3958" t="s">
        <v>1611</v>
      </c>
      <c r="K3958">
        <v>1</v>
      </c>
      <c r="L3958">
        <v>47</v>
      </c>
      <c r="M3958">
        <v>47</v>
      </c>
      <c r="N3958">
        <v>1960</v>
      </c>
      <c r="O3958">
        <v>2007</v>
      </c>
      <c r="P3958" t="s">
        <v>454</v>
      </c>
      <c r="Q3958" t="s">
        <v>350</v>
      </c>
      <c r="R3958" t="s">
        <v>1621</v>
      </c>
      <c r="S3958" t="s">
        <v>1622</v>
      </c>
      <c r="T3958" t="s">
        <v>1623</v>
      </c>
      <c r="U3958" t="s">
        <v>421</v>
      </c>
      <c r="V3958" t="s">
        <v>379</v>
      </c>
    </row>
    <row r="3959" spans="1:22">
      <c r="A3959">
        <v>63343</v>
      </c>
      <c r="B3959" t="s">
        <v>1123</v>
      </c>
      <c r="C3959">
        <v>0.5</v>
      </c>
      <c r="D3959" t="s">
        <v>373</v>
      </c>
      <c r="E3959" t="s">
        <v>374</v>
      </c>
      <c r="F3959">
        <v>2007</v>
      </c>
      <c r="G3959">
        <v>93</v>
      </c>
      <c r="H3959" t="s">
        <v>32</v>
      </c>
      <c r="I3959" t="s">
        <v>131</v>
      </c>
      <c r="J3959" t="s">
        <v>1611</v>
      </c>
      <c r="K3959">
        <v>1</v>
      </c>
      <c r="L3959">
        <v>47</v>
      </c>
      <c r="M3959">
        <v>47</v>
      </c>
      <c r="N3959">
        <v>1960</v>
      </c>
      <c r="O3959">
        <v>2007</v>
      </c>
      <c r="P3959" t="s">
        <v>454</v>
      </c>
      <c r="Q3959" t="s">
        <v>350</v>
      </c>
      <c r="R3959" t="s">
        <v>1123</v>
      </c>
      <c r="S3959" t="s">
        <v>1124</v>
      </c>
      <c r="T3959" t="s">
        <v>1025</v>
      </c>
      <c r="U3959" t="s">
        <v>421</v>
      </c>
      <c r="V3959" t="s">
        <v>379</v>
      </c>
    </row>
    <row r="3960" spans="1:22">
      <c r="A3960">
        <v>63344</v>
      </c>
      <c r="B3960" t="s">
        <v>1512</v>
      </c>
      <c r="C3960">
        <v>0.5</v>
      </c>
      <c r="D3960" t="s">
        <v>373</v>
      </c>
      <c r="E3960" t="s">
        <v>374</v>
      </c>
      <c r="F3960">
        <v>2007</v>
      </c>
      <c r="G3960">
        <v>93</v>
      </c>
      <c r="H3960" t="s">
        <v>32</v>
      </c>
      <c r="I3960" t="s">
        <v>131</v>
      </c>
      <c r="J3960" t="s">
        <v>1611</v>
      </c>
      <c r="K3960">
        <v>1</v>
      </c>
      <c r="L3960">
        <v>47</v>
      </c>
      <c r="M3960">
        <v>47</v>
      </c>
      <c r="N3960">
        <v>1960</v>
      </c>
      <c r="O3960">
        <v>2007</v>
      </c>
      <c r="P3960" t="s">
        <v>454</v>
      </c>
      <c r="Q3960" t="s">
        <v>350</v>
      </c>
      <c r="R3960" t="s">
        <v>1512</v>
      </c>
      <c r="S3960" t="s">
        <v>1513</v>
      </c>
      <c r="T3960" t="s">
        <v>1514</v>
      </c>
      <c r="U3960" t="s">
        <v>421</v>
      </c>
      <c r="V3960" t="s">
        <v>379</v>
      </c>
    </row>
    <row r="3961" spans="1:22">
      <c r="A3961">
        <v>63345</v>
      </c>
      <c r="B3961" t="s">
        <v>1505</v>
      </c>
      <c r="C3961">
        <v>0.5</v>
      </c>
      <c r="D3961" t="s">
        <v>373</v>
      </c>
      <c r="E3961" t="s">
        <v>374</v>
      </c>
      <c r="F3961">
        <v>2007</v>
      </c>
      <c r="G3961">
        <v>93</v>
      </c>
      <c r="H3961" t="s">
        <v>32</v>
      </c>
      <c r="I3961" t="s">
        <v>131</v>
      </c>
      <c r="J3961" t="s">
        <v>1611</v>
      </c>
      <c r="K3961">
        <v>1</v>
      </c>
      <c r="L3961">
        <v>47</v>
      </c>
      <c r="M3961">
        <v>47</v>
      </c>
      <c r="N3961">
        <v>1960</v>
      </c>
      <c r="O3961">
        <v>2007</v>
      </c>
      <c r="P3961" t="s">
        <v>454</v>
      </c>
      <c r="Q3961" t="s">
        <v>350</v>
      </c>
      <c r="R3961" t="s">
        <v>1505</v>
      </c>
      <c r="S3961" t="s">
        <v>1262</v>
      </c>
      <c r="T3961" t="s">
        <v>1506</v>
      </c>
      <c r="U3961" t="s">
        <v>421</v>
      </c>
      <c r="V3961" t="s">
        <v>379</v>
      </c>
    </row>
    <row r="3962" spans="1:22">
      <c r="A3962">
        <v>63346</v>
      </c>
      <c r="B3962" t="s">
        <v>1507</v>
      </c>
      <c r="C3962">
        <v>0.1</v>
      </c>
      <c r="D3962" t="s">
        <v>373</v>
      </c>
      <c r="E3962" t="s">
        <v>374</v>
      </c>
      <c r="F3962">
        <v>2007</v>
      </c>
      <c r="G3962">
        <v>93</v>
      </c>
      <c r="H3962" t="s">
        <v>32</v>
      </c>
      <c r="I3962" t="s">
        <v>131</v>
      </c>
      <c r="J3962" t="s">
        <v>1611</v>
      </c>
      <c r="K3962">
        <v>1</v>
      </c>
      <c r="L3962">
        <v>47</v>
      </c>
      <c r="M3962">
        <v>47</v>
      </c>
      <c r="N3962">
        <v>1960</v>
      </c>
      <c r="O3962">
        <v>2007</v>
      </c>
      <c r="P3962" t="s">
        <v>454</v>
      </c>
      <c r="Q3962" t="s">
        <v>350</v>
      </c>
      <c r="R3962" t="s">
        <v>1508</v>
      </c>
      <c r="S3962" t="s">
        <v>501</v>
      </c>
      <c r="T3962" t="s">
        <v>1509</v>
      </c>
      <c r="U3962" t="s">
        <v>421</v>
      </c>
      <c r="V3962" t="s">
        <v>379</v>
      </c>
    </row>
    <row r="3963" spans="1:22">
      <c r="A3963">
        <v>63347</v>
      </c>
      <c r="B3963" t="s">
        <v>1440</v>
      </c>
      <c r="C3963">
        <v>0.1</v>
      </c>
      <c r="D3963" t="s">
        <v>373</v>
      </c>
      <c r="E3963" t="s">
        <v>374</v>
      </c>
      <c r="F3963">
        <v>2007</v>
      </c>
      <c r="G3963">
        <v>93</v>
      </c>
      <c r="H3963" t="s">
        <v>32</v>
      </c>
      <c r="I3963" t="s">
        <v>131</v>
      </c>
      <c r="J3963" t="s">
        <v>1611</v>
      </c>
      <c r="K3963">
        <v>1</v>
      </c>
      <c r="L3963">
        <v>47</v>
      </c>
      <c r="M3963">
        <v>47</v>
      </c>
      <c r="N3963">
        <v>1960</v>
      </c>
      <c r="O3963">
        <v>2007</v>
      </c>
      <c r="P3963" t="s">
        <v>454</v>
      </c>
      <c r="Q3963" t="s">
        <v>350</v>
      </c>
      <c r="R3963" t="s">
        <v>1441</v>
      </c>
      <c r="S3963" t="s">
        <v>501</v>
      </c>
      <c r="T3963" t="s">
        <v>1442</v>
      </c>
      <c r="U3963" t="s">
        <v>421</v>
      </c>
      <c r="V3963" t="s">
        <v>379</v>
      </c>
    </row>
    <row r="3964" spans="1:22">
      <c r="A3964">
        <v>63348</v>
      </c>
      <c r="B3964" t="s">
        <v>1138</v>
      </c>
      <c r="C3964">
        <v>0.1</v>
      </c>
      <c r="D3964" t="s">
        <v>373</v>
      </c>
      <c r="E3964" t="s">
        <v>374</v>
      </c>
      <c r="F3964">
        <v>2007</v>
      </c>
      <c r="G3964">
        <v>93</v>
      </c>
      <c r="H3964" t="s">
        <v>32</v>
      </c>
      <c r="I3964" t="s">
        <v>131</v>
      </c>
      <c r="J3964" t="s">
        <v>1611</v>
      </c>
      <c r="K3964">
        <v>1</v>
      </c>
      <c r="L3964">
        <v>47</v>
      </c>
      <c r="M3964">
        <v>47</v>
      </c>
      <c r="N3964">
        <v>1960</v>
      </c>
      <c r="O3964">
        <v>2007</v>
      </c>
      <c r="P3964" t="s">
        <v>454</v>
      </c>
      <c r="Q3964" t="s">
        <v>350</v>
      </c>
      <c r="R3964" t="s">
        <v>1139</v>
      </c>
      <c r="S3964" t="s">
        <v>501</v>
      </c>
      <c r="T3964" t="s">
        <v>1140</v>
      </c>
      <c r="U3964" t="s">
        <v>421</v>
      </c>
      <c r="V3964" t="s">
        <v>379</v>
      </c>
    </row>
    <row r="3965" spans="1:22">
      <c r="A3965">
        <v>63349</v>
      </c>
      <c r="B3965" t="s">
        <v>1147</v>
      </c>
      <c r="C3965">
        <v>0.1</v>
      </c>
      <c r="D3965" t="s">
        <v>373</v>
      </c>
      <c r="E3965" t="s">
        <v>374</v>
      </c>
      <c r="F3965">
        <v>2007</v>
      </c>
      <c r="G3965">
        <v>93</v>
      </c>
      <c r="H3965" t="s">
        <v>32</v>
      </c>
      <c r="I3965" t="s">
        <v>131</v>
      </c>
      <c r="J3965" t="s">
        <v>1611</v>
      </c>
      <c r="K3965">
        <v>1</v>
      </c>
      <c r="L3965">
        <v>47</v>
      </c>
      <c r="M3965">
        <v>47</v>
      </c>
      <c r="N3965">
        <v>1960</v>
      </c>
      <c r="O3965">
        <v>2007</v>
      </c>
      <c r="P3965" t="s">
        <v>454</v>
      </c>
      <c r="Q3965" t="s">
        <v>350</v>
      </c>
      <c r="R3965" t="s">
        <v>1147</v>
      </c>
      <c r="S3965" t="s">
        <v>1148</v>
      </c>
      <c r="T3965" t="s">
        <v>1149</v>
      </c>
      <c r="U3965" t="s">
        <v>421</v>
      </c>
      <c r="V3965" t="s">
        <v>379</v>
      </c>
    </row>
    <row r="3966" spans="1:22">
      <c r="A3966">
        <v>63350</v>
      </c>
      <c r="B3966" t="s">
        <v>1446</v>
      </c>
      <c r="C3966">
        <v>0.1</v>
      </c>
      <c r="D3966" t="s">
        <v>373</v>
      </c>
      <c r="E3966" t="s">
        <v>374</v>
      </c>
      <c r="F3966">
        <v>2007</v>
      </c>
      <c r="G3966">
        <v>93</v>
      </c>
      <c r="H3966" t="s">
        <v>32</v>
      </c>
      <c r="I3966" t="s">
        <v>131</v>
      </c>
      <c r="J3966" t="s">
        <v>1611</v>
      </c>
      <c r="K3966">
        <v>1</v>
      </c>
      <c r="L3966">
        <v>47</v>
      </c>
      <c r="M3966">
        <v>47</v>
      </c>
      <c r="N3966">
        <v>1960</v>
      </c>
      <c r="O3966">
        <v>2007</v>
      </c>
      <c r="P3966" t="s">
        <v>454</v>
      </c>
      <c r="Q3966" t="s">
        <v>350</v>
      </c>
      <c r="R3966" t="s">
        <v>1446</v>
      </c>
      <c r="S3966" t="s">
        <v>501</v>
      </c>
      <c r="T3966" t="s">
        <v>508</v>
      </c>
      <c r="U3966" t="s">
        <v>421</v>
      </c>
      <c r="V3966" t="s">
        <v>379</v>
      </c>
    </row>
    <row r="3967" spans="1:22">
      <c r="A3967">
        <v>63351</v>
      </c>
      <c r="B3967" t="s">
        <v>1143</v>
      </c>
      <c r="C3967">
        <v>0.1</v>
      </c>
      <c r="D3967" t="s">
        <v>373</v>
      </c>
      <c r="E3967" t="s">
        <v>374</v>
      </c>
      <c r="F3967">
        <v>2007</v>
      </c>
      <c r="G3967">
        <v>93</v>
      </c>
      <c r="H3967" t="s">
        <v>32</v>
      </c>
      <c r="I3967" t="s">
        <v>131</v>
      </c>
      <c r="J3967" t="s">
        <v>1611</v>
      </c>
      <c r="K3967">
        <v>1</v>
      </c>
      <c r="L3967">
        <v>47</v>
      </c>
      <c r="M3967">
        <v>47</v>
      </c>
      <c r="N3967">
        <v>1960</v>
      </c>
      <c r="O3967">
        <v>2007</v>
      </c>
      <c r="P3967" t="s">
        <v>454</v>
      </c>
      <c r="Q3967" t="s">
        <v>350</v>
      </c>
      <c r="R3967" t="s">
        <v>1143</v>
      </c>
      <c r="S3967" t="s">
        <v>1124</v>
      </c>
      <c r="T3967" t="s">
        <v>1063</v>
      </c>
      <c r="U3967" t="s">
        <v>421</v>
      </c>
      <c r="V3967" t="s">
        <v>379</v>
      </c>
    </row>
    <row r="3968" spans="1:22">
      <c r="A3968">
        <v>63352</v>
      </c>
      <c r="B3968" t="s">
        <v>1150</v>
      </c>
      <c r="C3968">
        <v>0.1</v>
      </c>
      <c r="D3968" t="s">
        <v>373</v>
      </c>
      <c r="E3968" t="s">
        <v>374</v>
      </c>
      <c r="F3968">
        <v>2007</v>
      </c>
      <c r="G3968">
        <v>93</v>
      </c>
      <c r="H3968" t="s">
        <v>32</v>
      </c>
      <c r="I3968" t="s">
        <v>131</v>
      </c>
      <c r="J3968" t="s">
        <v>1611</v>
      </c>
      <c r="K3968">
        <v>1</v>
      </c>
      <c r="L3968">
        <v>47</v>
      </c>
      <c r="M3968">
        <v>47</v>
      </c>
      <c r="N3968">
        <v>1960</v>
      </c>
      <c r="O3968">
        <v>2007</v>
      </c>
      <c r="P3968" t="s">
        <v>454</v>
      </c>
      <c r="Q3968" t="s">
        <v>350</v>
      </c>
      <c r="R3968" t="s">
        <v>1150</v>
      </c>
      <c r="S3968" t="s">
        <v>1151</v>
      </c>
      <c r="T3968" t="s">
        <v>1152</v>
      </c>
      <c r="U3968" t="s">
        <v>421</v>
      </c>
      <c r="V3968" t="s">
        <v>379</v>
      </c>
    </row>
    <row r="3969" spans="1:22">
      <c r="A3969">
        <v>63353</v>
      </c>
      <c r="B3969" t="s">
        <v>1515</v>
      </c>
      <c r="C3969">
        <v>0.1</v>
      </c>
      <c r="D3969" t="s">
        <v>373</v>
      </c>
      <c r="E3969" t="s">
        <v>374</v>
      </c>
      <c r="F3969">
        <v>2007</v>
      </c>
      <c r="G3969">
        <v>93</v>
      </c>
      <c r="H3969" t="s">
        <v>32</v>
      </c>
      <c r="I3969" t="s">
        <v>131</v>
      </c>
      <c r="J3969" t="s">
        <v>1611</v>
      </c>
      <c r="K3969">
        <v>1</v>
      </c>
      <c r="L3969">
        <v>47</v>
      </c>
      <c r="M3969">
        <v>47</v>
      </c>
      <c r="N3969">
        <v>1960</v>
      </c>
      <c r="O3969">
        <v>2007</v>
      </c>
      <c r="P3969" t="s">
        <v>454</v>
      </c>
      <c r="Q3969" t="s">
        <v>350</v>
      </c>
      <c r="R3969" t="s">
        <v>1515</v>
      </c>
      <c r="S3969" t="s">
        <v>1513</v>
      </c>
      <c r="T3969" t="s">
        <v>451</v>
      </c>
      <c r="U3969" t="s">
        <v>421</v>
      </c>
      <c r="V3969" t="s">
        <v>379</v>
      </c>
    </row>
    <row r="3970" spans="1:22">
      <c r="A3970">
        <v>63354</v>
      </c>
      <c r="B3970" t="s">
        <v>1462</v>
      </c>
      <c r="C3970">
        <v>0.1</v>
      </c>
      <c r="D3970" t="s">
        <v>373</v>
      </c>
      <c r="E3970" t="s">
        <v>374</v>
      </c>
      <c r="F3970">
        <v>2007</v>
      </c>
      <c r="G3970">
        <v>93</v>
      </c>
      <c r="H3970" t="s">
        <v>32</v>
      </c>
      <c r="I3970" t="s">
        <v>131</v>
      </c>
      <c r="J3970" t="s">
        <v>1611</v>
      </c>
      <c r="K3970">
        <v>1</v>
      </c>
      <c r="L3970">
        <v>47</v>
      </c>
      <c r="M3970">
        <v>47</v>
      </c>
      <c r="N3970">
        <v>1960</v>
      </c>
      <c r="O3970">
        <v>2007</v>
      </c>
      <c r="P3970" t="s">
        <v>454</v>
      </c>
      <c r="Q3970" t="s">
        <v>350</v>
      </c>
      <c r="R3970" t="s">
        <v>1462</v>
      </c>
      <c r="S3970" t="s">
        <v>488</v>
      </c>
      <c r="T3970" t="s">
        <v>415</v>
      </c>
      <c r="U3970" t="s">
        <v>421</v>
      </c>
      <c r="V3970" t="s">
        <v>379</v>
      </c>
    </row>
    <row r="3971" spans="1:22">
      <c r="A3971">
        <v>63355</v>
      </c>
      <c r="B3971" t="s">
        <v>1160</v>
      </c>
      <c r="C3971">
        <v>0.5</v>
      </c>
      <c r="D3971" t="s">
        <v>373</v>
      </c>
      <c r="E3971" t="s">
        <v>374</v>
      </c>
      <c r="F3971">
        <v>2007</v>
      </c>
      <c r="G3971">
        <v>93</v>
      </c>
      <c r="H3971" t="s">
        <v>32</v>
      </c>
      <c r="I3971" t="s">
        <v>131</v>
      </c>
      <c r="J3971" t="s">
        <v>1611</v>
      </c>
      <c r="K3971">
        <v>1</v>
      </c>
      <c r="L3971">
        <v>47</v>
      </c>
      <c r="M3971">
        <v>47</v>
      </c>
      <c r="N3971">
        <v>1960</v>
      </c>
      <c r="O3971">
        <v>2007</v>
      </c>
      <c r="P3971" t="s">
        <v>454</v>
      </c>
      <c r="Q3971" t="s">
        <v>350</v>
      </c>
      <c r="R3971" t="s">
        <v>1160</v>
      </c>
      <c r="S3971" t="s">
        <v>1157</v>
      </c>
      <c r="T3971" t="s">
        <v>1161</v>
      </c>
      <c r="U3971" t="s">
        <v>1159</v>
      </c>
      <c r="V3971" t="s">
        <v>379</v>
      </c>
    </row>
    <row r="3972" spans="1:22">
      <c r="A3972">
        <v>63356</v>
      </c>
      <c r="B3972" t="s">
        <v>1167</v>
      </c>
      <c r="C3972">
        <v>0.5</v>
      </c>
      <c r="D3972" t="s">
        <v>373</v>
      </c>
      <c r="E3972" t="s">
        <v>374</v>
      </c>
      <c r="F3972">
        <v>2007</v>
      </c>
      <c r="G3972">
        <v>93</v>
      </c>
      <c r="H3972" t="s">
        <v>32</v>
      </c>
      <c r="I3972" t="s">
        <v>131</v>
      </c>
      <c r="J3972" t="s">
        <v>1611</v>
      </c>
      <c r="K3972">
        <v>1</v>
      </c>
      <c r="L3972">
        <v>47</v>
      </c>
      <c r="M3972">
        <v>47</v>
      </c>
      <c r="N3972">
        <v>1960</v>
      </c>
      <c r="O3972">
        <v>2007</v>
      </c>
      <c r="P3972" t="s">
        <v>454</v>
      </c>
      <c r="Q3972" t="s">
        <v>350</v>
      </c>
      <c r="R3972" t="s">
        <v>1167</v>
      </c>
      <c r="S3972" t="s">
        <v>432</v>
      </c>
      <c r="T3972" t="s">
        <v>1168</v>
      </c>
      <c r="U3972" t="s">
        <v>434</v>
      </c>
      <c r="V3972" t="s">
        <v>379</v>
      </c>
    </row>
    <row r="3973" spans="1:22">
      <c r="A3973">
        <v>63357</v>
      </c>
      <c r="B3973" t="s">
        <v>495</v>
      </c>
      <c r="C3973">
        <v>0.5</v>
      </c>
      <c r="D3973" t="s">
        <v>373</v>
      </c>
      <c r="E3973" t="s">
        <v>374</v>
      </c>
      <c r="F3973">
        <v>2007</v>
      </c>
      <c r="G3973">
        <v>93</v>
      </c>
      <c r="H3973" t="s">
        <v>32</v>
      </c>
      <c r="I3973" t="s">
        <v>131</v>
      </c>
      <c r="J3973" t="s">
        <v>1611</v>
      </c>
      <c r="K3973">
        <v>1</v>
      </c>
      <c r="L3973">
        <v>47</v>
      </c>
      <c r="M3973">
        <v>47</v>
      </c>
      <c r="N3973">
        <v>1960</v>
      </c>
      <c r="O3973">
        <v>2007</v>
      </c>
      <c r="P3973" t="s">
        <v>454</v>
      </c>
      <c r="Q3973" t="s">
        <v>350</v>
      </c>
      <c r="R3973" t="s">
        <v>495</v>
      </c>
      <c r="S3973" t="s">
        <v>496</v>
      </c>
      <c r="T3973" t="s">
        <v>497</v>
      </c>
      <c r="U3973" t="s">
        <v>434</v>
      </c>
      <c r="V3973" t="s">
        <v>379</v>
      </c>
    </row>
    <row r="3974" spans="1:22">
      <c r="A3974">
        <v>63358</v>
      </c>
      <c r="B3974" t="s">
        <v>1185</v>
      </c>
      <c r="C3974">
        <v>0.1</v>
      </c>
      <c r="D3974" t="s">
        <v>373</v>
      </c>
      <c r="E3974" t="s">
        <v>374</v>
      </c>
      <c r="F3974">
        <v>2007</v>
      </c>
      <c r="G3974">
        <v>93</v>
      </c>
      <c r="H3974" t="s">
        <v>32</v>
      </c>
      <c r="I3974" t="s">
        <v>131</v>
      </c>
      <c r="J3974" t="s">
        <v>1611</v>
      </c>
      <c r="K3974">
        <v>1</v>
      </c>
      <c r="L3974">
        <v>47</v>
      </c>
      <c r="M3974">
        <v>47</v>
      </c>
      <c r="N3974">
        <v>1960</v>
      </c>
      <c r="O3974">
        <v>2007</v>
      </c>
      <c r="P3974" t="s">
        <v>454</v>
      </c>
      <c r="Q3974" t="s">
        <v>350</v>
      </c>
      <c r="R3974" t="s">
        <v>1186</v>
      </c>
      <c r="S3974" t="s">
        <v>1187</v>
      </c>
      <c r="T3974" t="s">
        <v>1188</v>
      </c>
      <c r="U3974" t="s">
        <v>719</v>
      </c>
      <c r="V3974" t="s">
        <v>379</v>
      </c>
    </row>
    <row r="3975" spans="1:22">
      <c r="A3975">
        <v>63359</v>
      </c>
      <c r="B3975" t="s">
        <v>1180</v>
      </c>
      <c r="C3975">
        <v>0.1</v>
      </c>
      <c r="D3975" t="s">
        <v>373</v>
      </c>
      <c r="E3975" t="s">
        <v>374</v>
      </c>
      <c r="F3975">
        <v>2007</v>
      </c>
      <c r="G3975">
        <v>93</v>
      </c>
      <c r="H3975" t="s">
        <v>32</v>
      </c>
      <c r="I3975" t="s">
        <v>131</v>
      </c>
      <c r="J3975" t="s">
        <v>1611</v>
      </c>
      <c r="K3975">
        <v>1</v>
      </c>
      <c r="L3975">
        <v>47</v>
      </c>
      <c r="M3975">
        <v>47</v>
      </c>
      <c r="N3975">
        <v>1960</v>
      </c>
      <c r="O3975">
        <v>2007</v>
      </c>
      <c r="P3975" t="s">
        <v>454</v>
      </c>
      <c r="Q3975" t="s">
        <v>350</v>
      </c>
      <c r="R3975" t="s">
        <v>1180</v>
      </c>
      <c r="S3975" t="s">
        <v>1181</v>
      </c>
      <c r="T3975" t="s">
        <v>1182</v>
      </c>
      <c r="U3975" t="s">
        <v>719</v>
      </c>
      <c r="V3975" t="s">
        <v>379</v>
      </c>
    </row>
    <row r="3976" spans="1:22">
      <c r="A3976">
        <v>63360</v>
      </c>
      <c r="B3976" t="s">
        <v>1198</v>
      </c>
      <c r="C3976">
        <v>0.1</v>
      </c>
      <c r="D3976" t="s">
        <v>373</v>
      </c>
      <c r="E3976" t="s">
        <v>374</v>
      </c>
      <c r="F3976">
        <v>2007</v>
      </c>
      <c r="G3976">
        <v>93</v>
      </c>
      <c r="H3976" t="s">
        <v>32</v>
      </c>
      <c r="I3976" t="s">
        <v>131</v>
      </c>
      <c r="J3976" t="s">
        <v>1611</v>
      </c>
      <c r="K3976">
        <v>1</v>
      </c>
      <c r="L3976">
        <v>47</v>
      </c>
      <c r="M3976">
        <v>47</v>
      </c>
      <c r="N3976">
        <v>1960</v>
      </c>
      <c r="O3976">
        <v>2007</v>
      </c>
      <c r="P3976" t="s">
        <v>454</v>
      </c>
      <c r="Q3976" t="s">
        <v>350</v>
      </c>
      <c r="R3976" t="s">
        <v>1198</v>
      </c>
      <c r="S3976" t="s">
        <v>440</v>
      </c>
      <c r="T3976" t="s">
        <v>1199</v>
      </c>
      <c r="U3976" t="s">
        <v>442</v>
      </c>
      <c r="V3976" t="s">
        <v>379</v>
      </c>
    </row>
    <row r="3977" spans="1:22">
      <c r="A3977">
        <v>63361</v>
      </c>
      <c r="B3977" t="s">
        <v>1200</v>
      </c>
      <c r="C3977">
        <v>0.1</v>
      </c>
      <c r="D3977" t="s">
        <v>373</v>
      </c>
      <c r="E3977" t="s">
        <v>374</v>
      </c>
      <c r="F3977">
        <v>2007</v>
      </c>
      <c r="G3977">
        <v>93</v>
      </c>
      <c r="H3977" t="s">
        <v>32</v>
      </c>
      <c r="I3977" t="s">
        <v>131</v>
      </c>
      <c r="J3977" t="s">
        <v>1611</v>
      </c>
      <c r="K3977">
        <v>1</v>
      </c>
      <c r="L3977">
        <v>47</v>
      </c>
      <c r="M3977">
        <v>47</v>
      </c>
      <c r="N3977">
        <v>1960</v>
      </c>
      <c r="O3977">
        <v>2007</v>
      </c>
      <c r="P3977" t="s">
        <v>454</v>
      </c>
      <c r="Q3977" t="s">
        <v>350</v>
      </c>
      <c r="R3977" t="s">
        <v>1200</v>
      </c>
      <c r="S3977" t="s">
        <v>440</v>
      </c>
      <c r="T3977" t="s">
        <v>1201</v>
      </c>
      <c r="U3977" t="s">
        <v>442</v>
      </c>
      <c r="V3977" t="s">
        <v>379</v>
      </c>
    </row>
    <row r="3978" spans="1:22">
      <c r="A3978">
        <v>63362</v>
      </c>
      <c r="B3978" t="s">
        <v>1195</v>
      </c>
      <c r="C3978">
        <v>0.1</v>
      </c>
      <c r="D3978" t="s">
        <v>373</v>
      </c>
      <c r="E3978" t="s">
        <v>374</v>
      </c>
      <c r="F3978">
        <v>2007</v>
      </c>
      <c r="G3978">
        <v>93</v>
      </c>
      <c r="H3978" t="s">
        <v>32</v>
      </c>
      <c r="I3978" t="s">
        <v>131</v>
      </c>
      <c r="J3978" t="s">
        <v>1611</v>
      </c>
      <c r="K3978">
        <v>1</v>
      </c>
      <c r="L3978">
        <v>47</v>
      </c>
      <c r="M3978">
        <v>47</v>
      </c>
      <c r="N3978">
        <v>1960</v>
      </c>
      <c r="O3978">
        <v>2007</v>
      </c>
      <c r="P3978" t="s">
        <v>454</v>
      </c>
      <c r="Q3978" t="s">
        <v>350</v>
      </c>
      <c r="R3978" t="s">
        <v>1196</v>
      </c>
      <c r="S3978" t="s">
        <v>440</v>
      </c>
      <c r="T3978" t="s">
        <v>1197</v>
      </c>
      <c r="U3978" t="s">
        <v>442</v>
      </c>
      <c r="V3978" t="s">
        <v>379</v>
      </c>
    </row>
    <row r="3979" spans="1:22">
      <c r="A3979">
        <v>63363</v>
      </c>
      <c r="B3979" t="s">
        <v>1454</v>
      </c>
      <c r="C3979">
        <v>0.1</v>
      </c>
      <c r="D3979" t="s">
        <v>373</v>
      </c>
      <c r="E3979" t="s">
        <v>374</v>
      </c>
      <c r="F3979">
        <v>2007</v>
      </c>
      <c r="G3979">
        <v>93</v>
      </c>
      <c r="H3979" t="s">
        <v>32</v>
      </c>
      <c r="I3979" t="s">
        <v>131</v>
      </c>
      <c r="J3979" t="s">
        <v>1611</v>
      </c>
      <c r="K3979">
        <v>1</v>
      </c>
      <c r="L3979">
        <v>47</v>
      </c>
      <c r="M3979">
        <v>47</v>
      </c>
      <c r="N3979">
        <v>1960</v>
      </c>
      <c r="O3979">
        <v>2007</v>
      </c>
      <c r="P3979" t="s">
        <v>454</v>
      </c>
      <c r="Q3979" t="s">
        <v>350</v>
      </c>
      <c r="R3979" t="s">
        <v>1454</v>
      </c>
      <c r="S3979" t="s">
        <v>1204</v>
      </c>
      <c r="T3979" t="s">
        <v>1455</v>
      </c>
      <c r="U3979" t="s">
        <v>1206</v>
      </c>
      <c r="V3979" t="s">
        <v>379</v>
      </c>
    </row>
    <row r="3980" spans="1:22">
      <c r="A3980">
        <v>63364</v>
      </c>
      <c r="B3980" t="s">
        <v>1568</v>
      </c>
      <c r="C3980">
        <v>0.5</v>
      </c>
      <c r="D3980" t="s">
        <v>373</v>
      </c>
      <c r="E3980" t="s">
        <v>374</v>
      </c>
      <c r="F3980">
        <v>2007</v>
      </c>
      <c r="G3980">
        <v>93</v>
      </c>
      <c r="H3980" t="s">
        <v>32</v>
      </c>
      <c r="I3980" t="s">
        <v>131</v>
      </c>
      <c r="J3980" t="s">
        <v>1611</v>
      </c>
      <c r="K3980">
        <v>1</v>
      </c>
      <c r="L3980">
        <v>47</v>
      </c>
      <c r="M3980">
        <v>47</v>
      </c>
      <c r="N3980">
        <v>1960</v>
      </c>
      <c r="O3980">
        <v>2007</v>
      </c>
      <c r="P3980" t="s">
        <v>454</v>
      </c>
      <c r="Q3980" t="s">
        <v>350</v>
      </c>
      <c r="R3980" t="s">
        <v>1568</v>
      </c>
      <c r="S3980" t="s">
        <v>1569</v>
      </c>
      <c r="T3980" t="s">
        <v>471</v>
      </c>
      <c r="U3980" t="s">
        <v>1214</v>
      </c>
      <c r="V3980" t="s">
        <v>379</v>
      </c>
    </row>
    <row r="3981" spans="1:22">
      <c r="A3981">
        <v>63365</v>
      </c>
      <c r="B3981" t="s">
        <v>1221</v>
      </c>
      <c r="C3981">
        <v>0.5</v>
      </c>
      <c r="D3981" t="s">
        <v>373</v>
      </c>
      <c r="E3981" t="s">
        <v>374</v>
      </c>
      <c r="F3981">
        <v>2007</v>
      </c>
      <c r="G3981">
        <v>93</v>
      </c>
      <c r="H3981" t="s">
        <v>32</v>
      </c>
      <c r="I3981" t="s">
        <v>131</v>
      </c>
      <c r="J3981" t="s">
        <v>1611</v>
      </c>
      <c r="K3981">
        <v>1</v>
      </c>
      <c r="L3981">
        <v>47</v>
      </c>
      <c r="M3981">
        <v>47</v>
      </c>
      <c r="N3981">
        <v>1960</v>
      </c>
      <c r="O3981">
        <v>2007</v>
      </c>
      <c r="P3981" t="s">
        <v>454</v>
      </c>
      <c r="Q3981" t="s">
        <v>350</v>
      </c>
      <c r="R3981" t="s">
        <v>1221</v>
      </c>
      <c r="S3981" t="s">
        <v>1222</v>
      </c>
      <c r="T3981" t="s">
        <v>1223</v>
      </c>
      <c r="U3981" t="s">
        <v>552</v>
      </c>
      <c r="V3981" t="s">
        <v>379</v>
      </c>
    </row>
    <row r="3982" spans="1:22">
      <c r="A3982">
        <v>63366</v>
      </c>
      <c r="B3982" t="s">
        <v>1220</v>
      </c>
      <c r="C3982">
        <v>0.5</v>
      </c>
      <c r="D3982" t="s">
        <v>373</v>
      </c>
      <c r="E3982" t="s">
        <v>374</v>
      </c>
      <c r="F3982">
        <v>2007</v>
      </c>
      <c r="G3982">
        <v>93</v>
      </c>
      <c r="H3982" t="s">
        <v>32</v>
      </c>
      <c r="I3982" t="s">
        <v>131</v>
      </c>
      <c r="J3982" t="s">
        <v>1611</v>
      </c>
      <c r="K3982">
        <v>1</v>
      </c>
      <c r="L3982">
        <v>47</v>
      </c>
      <c r="M3982">
        <v>47</v>
      </c>
      <c r="N3982">
        <v>1960</v>
      </c>
      <c r="O3982">
        <v>2007</v>
      </c>
      <c r="P3982" t="s">
        <v>454</v>
      </c>
      <c r="Q3982" t="s">
        <v>350</v>
      </c>
      <c r="R3982" t="s">
        <v>1220</v>
      </c>
      <c r="S3982" t="s">
        <v>550</v>
      </c>
      <c r="T3982" t="s">
        <v>1048</v>
      </c>
      <c r="U3982" t="s">
        <v>552</v>
      </c>
      <c r="V3982" t="s">
        <v>379</v>
      </c>
    </row>
    <row r="3983" spans="1:22">
      <c r="A3983">
        <v>63367</v>
      </c>
      <c r="B3983" t="s">
        <v>569</v>
      </c>
      <c r="C3983">
        <v>1.5</v>
      </c>
      <c r="D3983" t="s">
        <v>373</v>
      </c>
      <c r="E3983" t="s">
        <v>374</v>
      </c>
      <c r="F3983">
        <v>2007</v>
      </c>
      <c r="G3983">
        <v>93</v>
      </c>
      <c r="H3983" t="s">
        <v>32</v>
      </c>
      <c r="I3983" t="s">
        <v>131</v>
      </c>
      <c r="J3983" t="s">
        <v>1624</v>
      </c>
      <c r="K3983">
        <v>1</v>
      </c>
      <c r="L3983">
        <v>47</v>
      </c>
      <c r="M3983">
        <v>47</v>
      </c>
      <c r="N3983">
        <v>1960</v>
      </c>
      <c r="O3983">
        <v>2007</v>
      </c>
      <c r="P3983" t="s">
        <v>454</v>
      </c>
      <c r="Q3983" t="s">
        <v>350</v>
      </c>
      <c r="R3983" t="s">
        <v>569</v>
      </c>
      <c r="S3983" t="s">
        <v>570</v>
      </c>
      <c r="T3983" t="s">
        <v>571</v>
      </c>
      <c r="U3983" t="s">
        <v>572</v>
      </c>
      <c r="V3983" t="s">
        <v>379</v>
      </c>
    </row>
    <row r="3984" spans="1:22">
      <c r="A3984">
        <v>63368</v>
      </c>
      <c r="B3984" t="s">
        <v>832</v>
      </c>
      <c r="C3984">
        <v>0.1</v>
      </c>
      <c r="D3984" t="s">
        <v>373</v>
      </c>
      <c r="E3984" t="s">
        <v>374</v>
      </c>
      <c r="F3984">
        <v>2007</v>
      </c>
      <c r="G3984">
        <v>93</v>
      </c>
      <c r="H3984" t="s">
        <v>32</v>
      </c>
      <c r="I3984" t="s">
        <v>131</v>
      </c>
      <c r="J3984" t="s">
        <v>1624</v>
      </c>
      <c r="K3984">
        <v>1</v>
      </c>
      <c r="L3984">
        <v>47</v>
      </c>
      <c r="M3984">
        <v>47</v>
      </c>
      <c r="N3984">
        <v>1960</v>
      </c>
      <c r="O3984">
        <v>2007</v>
      </c>
      <c r="P3984" t="s">
        <v>454</v>
      </c>
      <c r="Q3984" t="s">
        <v>350</v>
      </c>
      <c r="R3984" t="s">
        <v>832</v>
      </c>
      <c r="S3984" t="s">
        <v>585</v>
      </c>
      <c r="T3984" t="s">
        <v>833</v>
      </c>
      <c r="U3984" t="s">
        <v>587</v>
      </c>
      <c r="V3984" t="s">
        <v>379</v>
      </c>
    </row>
    <row r="3985" spans="1:22">
      <c r="A3985">
        <v>63369</v>
      </c>
      <c r="B3985" t="s">
        <v>1228</v>
      </c>
      <c r="C3985">
        <v>0.1</v>
      </c>
      <c r="D3985" t="s">
        <v>373</v>
      </c>
      <c r="E3985" t="s">
        <v>374</v>
      </c>
      <c r="F3985">
        <v>2007</v>
      </c>
      <c r="G3985">
        <v>93</v>
      </c>
      <c r="H3985" t="s">
        <v>32</v>
      </c>
      <c r="I3985" t="s">
        <v>131</v>
      </c>
      <c r="J3985" t="s">
        <v>1624</v>
      </c>
      <c r="K3985">
        <v>1</v>
      </c>
      <c r="L3985">
        <v>47</v>
      </c>
      <c r="M3985">
        <v>47</v>
      </c>
      <c r="N3985">
        <v>1960</v>
      </c>
      <c r="O3985">
        <v>2007</v>
      </c>
      <c r="P3985" t="s">
        <v>454</v>
      </c>
      <c r="Q3985" t="s">
        <v>350</v>
      </c>
      <c r="R3985" t="s">
        <v>1228</v>
      </c>
      <c r="S3985" t="s">
        <v>585</v>
      </c>
      <c r="T3985" t="s">
        <v>1229</v>
      </c>
      <c r="U3985" t="s">
        <v>587</v>
      </c>
      <c r="V3985" t="s">
        <v>379</v>
      </c>
    </row>
    <row r="3986" spans="1:22">
      <c r="A3986">
        <v>63370</v>
      </c>
      <c r="B3986" t="s">
        <v>1362</v>
      </c>
      <c r="C3986">
        <v>0.1</v>
      </c>
      <c r="D3986" t="s">
        <v>373</v>
      </c>
      <c r="E3986" t="s">
        <v>374</v>
      </c>
      <c r="F3986">
        <v>2007</v>
      </c>
      <c r="G3986">
        <v>93</v>
      </c>
      <c r="H3986" t="s">
        <v>32</v>
      </c>
      <c r="I3986" t="s">
        <v>131</v>
      </c>
      <c r="J3986" t="s">
        <v>1624</v>
      </c>
      <c r="K3986">
        <v>1</v>
      </c>
      <c r="L3986">
        <v>47</v>
      </c>
      <c r="M3986">
        <v>47</v>
      </c>
      <c r="N3986">
        <v>1960</v>
      </c>
      <c r="O3986">
        <v>2007</v>
      </c>
      <c r="P3986" t="s">
        <v>454</v>
      </c>
      <c r="Q3986" t="s">
        <v>350</v>
      </c>
      <c r="R3986" t="s">
        <v>1362</v>
      </c>
      <c r="S3986" t="s">
        <v>1363</v>
      </c>
      <c r="T3986" t="s">
        <v>823</v>
      </c>
      <c r="U3986" t="s">
        <v>1364</v>
      </c>
      <c r="V3986" t="s">
        <v>379</v>
      </c>
    </row>
    <row r="3987" spans="1:22">
      <c r="A3987">
        <v>63371</v>
      </c>
      <c r="B3987" t="s">
        <v>863</v>
      </c>
      <c r="C3987">
        <v>0.1</v>
      </c>
      <c r="D3987" t="s">
        <v>373</v>
      </c>
      <c r="E3987" t="s">
        <v>374</v>
      </c>
      <c r="F3987">
        <v>2007</v>
      </c>
      <c r="G3987">
        <v>93</v>
      </c>
      <c r="H3987" t="s">
        <v>32</v>
      </c>
      <c r="I3987" t="s">
        <v>131</v>
      </c>
      <c r="J3987" t="s">
        <v>1624</v>
      </c>
      <c r="K3987">
        <v>1</v>
      </c>
      <c r="L3987">
        <v>47</v>
      </c>
      <c r="M3987">
        <v>47</v>
      </c>
      <c r="N3987">
        <v>1960</v>
      </c>
      <c r="O3987">
        <v>2007</v>
      </c>
      <c r="P3987" t="s">
        <v>454</v>
      </c>
      <c r="Q3987" t="s">
        <v>350</v>
      </c>
      <c r="R3987" t="s">
        <v>863</v>
      </c>
      <c r="S3987" t="s">
        <v>864</v>
      </c>
      <c r="T3987" t="s">
        <v>865</v>
      </c>
      <c r="U3987" t="s">
        <v>862</v>
      </c>
      <c r="V3987" t="s">
        <v>417</v>
      </c>
    </row>
    <row r="3988" spans="1:22">
      <c r="A3988">
        <v>63372</v>
      </c>
      <c r="B3988" t="s">
        <v>859</v>
      </c>
      <c r="C3988">
        <v>0.1</v>
      </c>
      <c r="D3988" t="s">
        <v>373</v>
      </c>
      <c r="E3988" t="s">
        <v>374</v>
      </c>
      <c r="F3988">
        <v>2007</v>
      </c>
      <c r="G3988">
        <v>93</v>
      </c>
      <c r="H3988" t="s">
        <v>32</v>
      </c>
      <c r="I3988" t="s">
        <v>131</v>
      </c>
      <c r="J3988" t="s">
        <v>1624</v>
      </c>
      <c r="K3988">
        <v>1</v>
      </c>
      <c r="L3988">
        <v>47</v>
      </c>
      <c r="M3988">
        <v>47</v>
      </c>
      <c r="N3988">
        <v>1960</v>
      </c>
      <c r="O3988">
        <v>2007</v>
      </c>
      <c r="P3988" t="s">
        <v>454</v>
      </c>
      <c r="Q3988" t="s">
        <v>350</v>
      </c>
      <c r="R3988" t="s">
        <v>859</v>
      </c>
      <c r="S3988" t="s">
        <v>860</v>
      </c>
      <c r="T3988" t="s">
        <v>861</v>
      </c>
      <c r="U3988" t="s">
        <v>862</v>
      </c>
      <c r="V3988" t="s">
        <v>417</v>
      </c>
    </row>
    <row r="3989" spans="1:22">
      <c r="A3989">
        <v>63373</v>
      </c>
      <c r="B3989" t="s">
        <v>1625</v>
      </c>
      <c r="C3989">
        <v>0.1</v>
      </c>
      <c r="D3989" t="s">
        <v>373</v>
      </c>
      <c r="E3989" t="s">
        <v>374</v>
      </c>
      <c r="F3989">
        <v>2007</v>
      </c>
      <c r="G3989">
        <v>93</v>
      </c>
      <c r="H3989" t="s">
        <v>32</v>
      </c>
      <c r="I3989" t="s">
        <v>131</v>
      </c>
      <c r="J3989" t="s">
        <v>1624</v>
      </c>
      <c r="K3989">
        <v>1</v>
      </c>
      <c r="L3989">
        <v>47</v>
      </c>
      <c r="M3989">
        <v>47</v>
      </c>
      <c r="N3989">
        <v>1960</v>
      </c>
      <c r="O3989">
        <v>2007</v>
      </c>
      <c r="P3989" t="s">
        <v>454</v>
      </c>
      <c r="Q3989" t="s">
        <v>350</v>
      </c>
      <c r="R3989" t="s">
        <v>1625</v>
      </c>
      <c r="S3989" t="s">
        <v>860</v>
      </c>
      <c r="T3989" t="s">
        <v>1626</v>
      </c>
      <c r="U3989" t="s">
        <v>862</v>
      </c>
      <c r="V3989" t="s">
        <v>417</v>
      </c>
    </row>
    <row r="3990" spans="1:22">
      <c r="A3990">
        <v>63374</v>
      </c>
      <c r="B3990" t="s">
        <v>868</v>
      </c>
      <c r="C3990">
        <v>0.5</v>
      </c>
      <c r="D3990" t="s">
        <v>373</v>
      </c>
      <c r="E3990" t="s">
        <v>374</v>
      </c>
      <c r="F3990">
        <v>2007</v>
      </c>
      <c r="G3990">
        <v>93</v>
      </c>
      <c r="H3990" t="s">
        <v>32</v>
      </c>
      <c r="I3990" t="s">
        <v>131</v>
      </c>
      <c r="J3990" t="s">
        <v>1624</v>
      </c>
      <c r="K3990">
        <v>1</v>
      </c>
      <c r="L3990">
        <v>47</v>
      </c>
      <c r="M3990">
        <v>47</v>
      </c>
      <c r="N3990">
        <v>1960</v>
      </c>
      <c r="O3990">
        <v>2007</v>
      </c>
      <c r="P3990" t="s">
        <v>454</v>
      </c>
      <c r="Q3990" t="s">
        <v>350</v>
      </c>
      <c r="R3990" t="s">
        <v>868</v>
      </c>
      <c r="S3990" t="s">
        <v>869</v>
      </c>
      <c r="T3990" t="s">
        <v>870</v>
      </c>
      <c r="U3990" t="s">
        <v>871</v>
      </c>
      <c r="V3990" t="s">
        <v>379</v>
      </c>
    </row>
    <row r="3991" spans="1:22">
      <c r="A3991">
        <v>63375</v>
      </c>
      <c r="B3991" t="s">
        <v>1466</v>
      </c>
      <c r="C3991">
        <v>0.5</v>
      </c>
      <c r="D3991" t="s">
        <v>373</v>
      </c>
      <c r="E3991" t="s">
        <v>374</v>
      </c>
      <c r="F3991">
        <v>2007</v>
      </c>
      <c r="G3991">
        <v>93</v>
      </c>
      <c r="H3991" t="s">
        <v>32</v>
      </c>
      <c r="I3991" t="s">
        <v>131</v>
      </c>
      <c r="J3991" t="s">
        <v>1624</v>
      </c>
      <c r="K3991">
        <v>1</v>
      </c>
      <c r="L3991">
        <v>47</v>
      </c>
      <c r="M3991">
        <v>47</v>
      </c>
      <c r="N3991">
        <v>1960</v>
      </c>
      <c r="O3991">
        <v>2007</v>
      </c>
      <c r="P3991" t="s">
        <v>454</v>
      </c>
      <c r="Q3991" t="s">
        <v>350</v>
      </c>
      <c r="R3991" t="s">
        <v>1467</v>
      </c>
      <c r="S3991" t="s">
        <v>464</v>
      </c>
      <c r="T3991" t="s">
        <v>1468</v>
      </c>
      <c r="U3991" t="s">
        <v>459</v>
      </c>
      <c r="V3991" t="s">
        <v>379</v>
      </c>
    </row>
    <row r="3992" spans="1:22">
      <c r="A3992">
        <v>63376</v>
      </c>
      <c r="B3992" t="s">
        <v>904</v>
      </c>
      <c r="C3992">
        <v>0.5</v>
      </c>
      <c r="D3992" t="s">
        <v>373</v>
      </c>
      <c r="E3992" t="s">
        <v>374</v>
      </c>
      <c r="F3992">
        <v>2007</v>
      </c>
      <c r="G3992">
        <v>93</v>
      </c>
      <c r="H3992" t="s">
        <v>32</v>
      </c>
      <c r="I3992" t="s">
        <v>131</v>
      </c>
      <c r="J3992" t="s">
        <v>1624</v>
      </c>
      <c r="K3992">
        <v>1</v>
      </c>
      <c r="L3992">
        <v>47</v>
      </c>
      <c r="M3992">
        <v>47</v>
      </c>
      <c r="N3992">
        <v>1960</v>
      </c>
      <c r="O3992">
        <v>2007</v>
      </c>
      <c r="P3992" t="s">
        <v>454</v>
      </c>
      <c r="Q3992" t="s">
        <v>350</v>
      </c>
      <c r="R3992" t="s">
        <v>905</v>
      </c>
      <c r="S3992" t="s">
        <v>541</v>
      </c>
      <c r="T3992" t="s">
        <v>906</v>
      </c>
      <c r="U3992" t="s">
        <v>459</v>
      </c>
      <c r="V3992" t="s">
        <v>379</v>
      </c>
    </row>
    <row r="3993" spans="1:22">
      <c r="A3993">
        <v>63377</v>
      </c>
      <c r="B3993" t="s">
        <v>456</v>
      </c>
      <c r="C3993">
        <v>0.5</v>
      </c>
      <c r="D3993" t="s">
        <v>373</v>
      </c>
      <c r="E3993" t="s">
        <v>374</v>
      </c>
      <c r="F3993">
        <v>2007</v>
      </c>
      <c r="G3993">
        <v>93</v>
      </c>
      <c r="H3993" t="s">
        <v>32</v>
      </c>
      <c r="I3993" t="s">
        <v>131</v>
      </c>
      <c r="J3993" t="s">
        <v>1624</v>
      </c>
      <c r="K3993">
        <v>1</v>
      </c>
      <c r="L3993">
        <v>47</v>
      </c>
      <c r="M3993">
        <v>47</v>
      </c>
      <c r="N3993">
        <v>1960</v>
      </c>
      <c r="O3993">
        <v>2007</v>
      </c>
      <c r="P3993" t="s">
        <v>454</v>
      </c>
      <c r="Q3993" t="s">
        <v>350</v>
      </c>
      <c r="R3993" t="s">
        <v>456</v>
      </c>
      <c r="S3993" t="s">
        <v>457</v>
      </c>
      <c r="T3993" t="s">
        <v>458</v>
      </c>
      <c r="U3993" t="s">
        <v>459</v>
      </c>
      <c r="V3993" t="s">
        <v>379</v>
      </c>
    </row>
    <row r="3994" spans="1:22">
      <c r="A3994">
        <v>63378</v>
      </c>
      <c r="B3994" t="s">
        <v>1473</v>
      </c>
      <c r="C3994">
        <v>0.5</v>
      </c>
      <c r="D3994" t="s">
        <v>373</v>
      </c>
      <c r="E3994" t="s">
        <v>374</v>
      </c>
      <c r="F3994">
        <v>2007</v>
      </c>
      <c r="G3994">
        <v>93</v>
      </c>
      <c r="H3994" t="s">
        <v>32</v>
      </c>
      <c r="I3994" t="s">
        <v>131</v>
      </c>
      <c r="J3994" t="s">
        <v>1624</v>
      </c>
      <c r="K3994">
        <v>1</v>
      </c>
      <c r="L3994">
        <v>47</v>
      </c>
      <c r="M3994">
        <v>47</v>
      </c>
      <c r="N3994">
        <v>1960</v>
      </c>
      <c r="O3994">
        <v>2007</v>
      </c>
      <c r="P3994" t="s">
        <v>454</v>
      </c>
      <c r="Q3994" t="s">
        <v>350</v>
      </c>
      <c r="R3994" t="s">
        <v>1473</v>
      </c>
      <c r="S3994" t="s">
        <v>548</v>
      </c>
      <c r="T3994" t="s">
        <v>1474</v>
      </c>
      <c r="U3994" t="s">
        <v>459</v>
      </c>
      <c r="V3994" t="s">
        <v>379</v>
      </c>
    </row>
    <row r="3995" spans="1:22">
      <c r="A3995">
        <v>63379</v>
      </c>
      <c r="B3995" t="s">
        <v>885</v>
      </c>
      <c r="C3995">
        <v>0.5</v>
      </c>
      <c r="D3995" t="s">
        <v>373</v>
      </c>
      <c r="E3995" t="s">
        <v>374</v>
      </c>
      <c r="F3995">
        <v>2007</v>
      </c>
      <c r="G3995">
        <v>93</v>
      </c>
      <c r="H3995" t="s">
        <v>32</v>
      </c>
      <c r="I3995" t="s">
        <v>131</v>
      </c>
      <c r="J3995" t="s">
        <v>1624</v>
      </c>
      <c r="K3995">
        <v>1</v>
      </c>
      <c r="L3995">
        <v>47</v>
      </c>
      <c r="M3995">
        <v>47</v>
      </c>
      <c r="N3995">
        <v>1960</v>
      </c>
      <c r="O3995">
        <v>2007</v>
      </c>
      <c r="P3995" t="s">
        <v>454</v>
      </c>
      <c r="Q3995" t="s">
        <v>350</v>
      </c>
      <c r="R3995" t="s">
        <v>885</v>
      </c>
      <c r="S3995" t="s">
        <v>730</v>
      </c>
      <c r="T3995" t="s">
        <v>886</v>
      </c>
      <c r="U3995" t="s">
        <v>459</v>
      </c>
      <c r="V3995" t="s">
        <v>379</v>
      </c>
    </row>
    <row r="3996" spans="1:22">
      <c r="A3996">
        <v>63380</v>
      </c>
      <c r="B3996" t="s">
        <v>920</v>
      </c>
      <c r="C3996">
        <v>0.1</v>
      </c>
      <c r="D3996" t="s">
        <v>373</v>
      </c>
      <c r="E3996" t="s">
        <v>374</v>
      </c>
      <c r="F3996">
        <v>2007</v>
      </c>
      <c r="G3996">
        <v>93</v>
      </c>
      <c r="H3996" t="s">
        <v>32</v>
      </c>
      <c r="I3996" t="s">
        <v>131</v>
      </c>
      <c r="J3996" t="s">
        <v>1624</v>
      </c>
      <c r="K3996">
        <v>1</v>
      </c>
      <c r="L3996">
        <v>47</v>
      </c>
      <c r="M3996">
        <v>47</v>
      </c>
      <c r="N3996">
        <v>1960</v>
      </c>
      <c r="O3996">
        <v>2007</v>
      </c>
      <c r="P3996" t="s">
        <v>454</v>
      </c>
      <c r="Q3996" t="s">
        <v>350</v>
      </c>
      <c r="R3996" t="s">
        <v>920</v>
      </c>
      <c r="S3996" t="s">
        <v>921</v>
      </c>
      <c r="T3996" t="s">
        <v>922</v>
      </c>
      <c r="U3996" t="s">
        <v>459</v>
      </c>
      <c r="V3996" t="s">
        <v>379</v>
      </c>
    </row>
    <row r="3997" spans="1:22">
      <c r="A3997">
        <v>63381</v>
      </c>
      <c r="B3997" t="s">
        <v>883</v>
      </c>
      <c r="C3997">
        <v>0.1</v>
      </c>
      <c r="D3997" t="s">
        <v>373</v>
      </c>
      <c r="E3997" t="s">
        <v>374</v>
      </c>
      <c r="F3997">
        <v>2007</v>
      </c>
      <c r="G3997">
        <v>93</v>
      </c>
      <c r="H3997" t="s">
        <v>32</v>
      </c>
      <c r="I3997" t="s">
        <v>131</v>
      </c>
      <c r="J3997" t="s">
        <v>1624</v>
      </c>
      <c r="K3997">
        <v>1</v>
      </c>
      <c r="L3997">
        <v>47</v>
      </c>
      <c r="M3997">
        <v>47</v>
      </c>
      <c r="N3997">
        <v>1960</v>
      </c>
      <c r="O3997">
        <v>2007</v>
      </c>
      <c r="P3997" t="s">
        <v>454</v>
      </c>
      <c r="Q3997" t="s">
        <v>350</v>
      </c>
      <c r="R3997" t="s">
        <v>883</v>
      </c>
      <c r="S3997" t="s">
        <v>884</v>
      </c>
      <c r="T3997" t="s">
        <v>397</v>
      </c>
      <c r="U3997" t="s">
        <v>459</v>
      </c>
      <c r="V3997" t="s">
        <v>379</v>
      </c>
    </row>
    <row r="3998" spans="1:22">
      <c r="A3998">
        <v>63382</v>
      </c>
      <c r="B3998" t="s">
        <v>466</v>
      </c>
      <c r="C3998">
        <v>0.1</v>
      </c>
      <c r="D3998" t="s">
        <v>373</v>
      </c>
      <c r="E3998" t="s">
        <v>374</v>
      </c>
      <c r="F3998">
        <v>2007</v>
      </c>
      <c r="G3998">
        <v>93</v>
      </c>
      <c r="H3998" t="s">
        <v>32</v>
      </c>
      <c r="I3998" t="s">
        <v>131</v>
      </c>
      <c r="J3998" t="s">
        <v>1624</v>
      </c>
      <c r="K3998">
        <v>1</v>
      </c>
      <c r="L3998">
        <v>47</v>
      </c>
      <c r="M3998">
        <v>47</v>
      </c>
      <c r="N3998">
        <v>1960</v>
      </c>
      <c r="O3998">
        <v>2007</v>
      </c>
      <c r="P3998" t="s">
        <v>454</v>
      </c>
      <c r="Q3998" t="s">
        <v>350</v>
      </c>
      <c r="R3998" t="s">
        <v>466</v>
      </c>
      <c r="S3998" t="s">
        <v>467</v>
      </c>
      <c r="T3998" t="s">
        <v>468</v>
      </c>
      <c r="U3998" t="s">
        <v>459</v>
      </c>
      <c r="V3998" t="s">
        <v>379</v>
      </c>
    </row>
    <row r="3999" spans="1:22">
      <c r="A3999">
        <v>63383</v>
      </c>
      <c r="B3999" t="s">
        <v>887</v>
      </c>
      <c r="C3999">
        <v>0.1</v>
      </c>
      <c r="D3999" t="s">
        <v>373</v>
      </c>
      <c r="E3999" t="s">
        <v>374</v>
      </c>
      <c r="F3999">
        <v>2007</v>
      </c>
      <c r="G3999">
        <v>93</v>
      </c>
      <c r="H3999" t="s">
        <v>32</v>
      </c>
      <c r="I3999" t="s">
        <v>131</v>
      </c>
      <c r="J3999" t="s">
        <v>1624</v>
      </c>
      <c r="K3999">
        <v>1</v>
      </c>
      <c r="L3999">
        <v>47</v>
      </c>
      <c r="M3999">
        <v>47</v>
      </c>
      <c r="N3999">
        <v>1960</v>
      </c>
      <c r="O3999">
        <v>2007</v>
      </c>
      <c r="P3999" t="s">
        <v>454</v>
      </c>
      <c r="Q3999" t="s">
        <v>350</v>
      </c>
      <c r="R3999" t="s">
        <v>887</v>
      </c>
      <c r="S3999" t="s">
        <v>498</v>
      </c>
      <c r="T3999" t="s">
        <v>888</v>
      </c>
      <c r="U3999" t="s">
        <v>459</v>
      </c>
      <c r="V3999" t="s">
        <v>379</v>
      </c>
    </row>
    <row r="4000" spans="1:22">
      <c r="A4000">
        <v>63384</v>
      </c>
      <c r="B4000" t="s">
        <v>892</v>
      </c>
      <c r="C4000">
        <v>0.1</v>
      </c>
      <c r="D4000" t="s">
        <v>373</v>
      </c>
      <c r="E4000" t="s">
        <v>374</v>
      </c>
      <c r="F4000">
        <v>2007</v>
      </c>
      <c r="G4000">
        <v>93</v>
      </c>
      <c r="H4000" t="s">
        <v>32</v>
      </c>
      <c r="I4000" t="s">
        <v>131</v>
      </c>
      <c r="J4000" t="s">
        <v>1624</v>
      </c>
      <c r="K4000">
        <v>1</v>
      </c>
      <c r="L4000">
        <v>47</v>
      </c>
      <c r="M4000">
        <v>47</v>
      </c>
      <c r="N4000">
        <v>1960</v>
      </c>
      <c r="O4000">
        <v>2007</v>
      </c>
      <c r="P4000" t="s">
        <v>454</v>
      </c>
      <c r="Q4000" t="s">
        <v>350</v>
      </c>
      <c r="R4000" t="s">
        <v>892</v>
      </c>
      <c r="S4000" t="s">
        <v>498</v>
      </c>
      <c r="T4000" t="s">
        <v>893</v>
      </c>
      <c r="U4000" t="s">
        <v>459</v>
      </c>
      <c r="V4000" t="s">
        <v>379</v>
      </c>
    </row>
    <row r="4001" spans="1:22">
      <c r="A4001">
        <v>63385</v>
      </c>
      <c r="B4001" t="s">
        <v>912</v>
      </c>
      <c r="C4001">
        <v>0.1</v>
      </c>
      <c r="D4001" t="s">
        <v>373</v>
      </c>
      <c r="E4001" t="s">
        <v>374</v>
      </c>
      <c r="F4001">
        <v>2007</v>
      </c>
      <c r="G4001">
        <v>93</v>
      </c>
      <c r="H4001" t="s">
        <v>32</v>
      </c>
      <c r="I4001" t="s">
        <v>131</v>
      </c>
      <c r="J4001" t="s">
        <v>1624</v>
      </c>
      <c r="K4001">
        <v>1</v>
      </c>
      <c r="L4001">
        <v>47</v>
      </c>
      <c r="M4001">
        <v>47</v>
      </c>
      <c r="N4001">
        <v>1960</v>
      </c>
      <c r="O4001">
        <v>2007</v>
      </c>
      <c r="P4001" t="s">
        <v>454</v>
      </c>
      <c r="Q4001" t="s">
        <v>350</v>
      </c>
      <c r="R4001" t="s">
        <v>912</v>
      </c>
      <c r="S4001" t="s">
        <v>464</v>
      </c>
      <c r="T4001" t="s">
        <v>913</v>
      </c>
      <c r="U4001" t="s">
        <v>459</v>
      </c>
      <c r="V4001" t="s">
        <v>379</v>
      </c>
    </row>
    <row r="4002" spans="1:22">
      <c r="A4002">
        <v>63386</v>
      </c>
      <c r="B4002" t="s">
        <v>899</v>
      </c>
      <c r="C4002">
        <v>0.1</v>
      </c>
      <c r="D4002" t="s">
        <v>373</v>
      </c>
      <c r="E4002" t="s">
        <v>374</v>
      </c>
      <c r="F4002">
        <v>2007</v>
      </c>
      <c r="G4002">
        <v>93</v>
      </c>
      <c r="H4002" t="s">
        <v>32</v>
      </c>
      <c r="I4002" t="s">
        <v>131</v>
      </c>
      <c r="J4002" t="s">
        <v>1624</v>
      </c>
      <c r="K4002">
        <v>1</v>
      </c>
      <c r="L4002">
        <v>47</v>
      </c>
      <c r="M4002">
        <v>47</v>
      </c>
      <c r="N4002">
        <v>1960</v>
      </c>
      <c r="O4002">
        <v>2007</v>
      </c>
      <c r="P4002" t="s">
        <v>454</v>
      </c>
      <c r="Q4002" t="s">
        <v>350</v>
      </c>
      <c r="R4002" t="s">
        <v>899</v>
      </c>
      <c r="S4002" t="s">
        <v>728</v>
      </c>
      <c r="T4002" t="s">
        <v>900</v>
      </c>
      <c r="U4002" t="s">
        <v>459</v>
      </c>
      <c r="V4002" t="s">
        <v>379</v>
      </c>
    </row>
    <row r="4003" spans="1:22">
      <c r="A4003">
        <v>63387</v>
      </c>
      <c r="B4003" t="s">
        <v>879</v>
      </c>
      <c r="C4003">
        <v>0.1</v>
      </c>
      <c r="D4003" t="s">
        <v>373</v>
      </c>
      <c r="E4003" t="s">
        <v>374</v>
      </c>
      <c r="F4003">
        <v>2007</v>
      </c>
      <c r="G4003">
        <v>93</v>
      </c>
      <c r="H4003" t="s">
        <v>32</v>
      </c>
      <c r="I4003" t="s">
        <v>131</v>
      </c>
      <c r="J4003" t="s">
        <v>1624</v>
      </c>
      <c r="K4003">
        <v>1</v>
      </c>
      <c r="L4003">
        <v>47</v>
      </c>
      <c r="M4003">
        <v>47</v>
      </c>
      <c r="N4003">
        <v>1960</v>
      </c>
      <c r="O4003">
        <v>2007</v>
      </c>
      <c r="P4003" t="s">
        <v>454</v>
      </c>
      <c r="Q4003" t="s">
        <v>350</v>
      </c>
      <c r="R4003" t="s">
        <v>879</v>
      </c>
      <c r="S4003" t="s">
        <v>548</v>
      </c>
      <c r="T4003" t="s">
        <v>880</v>
      </c>
      <c r="U4003" t="s">
        <v>459</v>
      </c>
      <c r="V4003" t="s">
        <v>379</v>
      </c>
    </row>
    <row r="4004" spans="1:22">
      <c r="A4004">
        <v>63388</v>
      </c>
      <c r="B4004" t="s">
        <v>949</v>
      </c>
      <c r="C4004">
        <v>7.5</v>
      </c>
      <c r="D4004" t="s">
        <v>373</v>
      </c>
      <c r="E4004" t="s">
        <v>374</v>
      </c>
      <c r="F4004">
        <v>2007</v>
      </c>
      <c r="G4004">
        <v>93</v>
      </c>
      <c r="H4004" t="s">
        <v>32</v>
      </c>
      <c r="I4004" t="s">
        <v>131</v>
      </c>
      <c r="J4004" t="s">
        <v>1624</v>
      </c>
      <c r="K4004">
        <v>1</v>
      </c>
      <c r="L4004">
        <v>47</v>
      </c>
      <c r="M4004">
        <v>47</v>
      </c>
      <c r="N4004">
        <v>1960</v>
      </c>
      <c r="O4004">
        <v>2007</v>
      </c>
      <c r="P4004" t="s">
        <v>454</v>
      </c>
      <c r="Q4004" t="s">
        <v>350</v>
      </c>
      <c r="R4004" t="s">
        <v>949</v>
      </c>
      <c r="S4004" t="s">
        <v>950</v>
      </c>
      <c r="T4004" t="s">
        <v>951</v>
      </c>
      <c r="U4004" t="s">
        <v>618</v>
      </c>
      <c r="V4004" t="s">
        <v>379</v>
      </c>
    </row>
    <row r="4005" spans="1:22">
      <c r="A4005">
        <v>63389</v>
      </c>
      <c r="B4005" t="s">
        <v>952</v>
      </c>
      <c r="C4005">
        <v>0.5</v>
      </c>
      <c r="D4005" t="s">
        <v>373</v>
      </c>
      <c r="E4005" t="s">
        <v>374</v>
      </c>
      <c r="F4005">
        <v>2007</v>
      </c>
      <c r="G4005">
        <v>93</v>
      </c>
      <c r="H4005" t="s">
        <v>32</v>
      </c>
      <c r="I4005" t="s">
        <v>131</v>
      </c>
      <c r="J4005" t="s">
        <v>1624</v>
      </c>
      <c r="K4005">
        <v>1</v>
      </c>
      <c r="L4005">
        <v>47</v>
      </c>
      <c r="M4005">
        <v>47</v>
      </c>
      <c r="N4005">
        <v>1960</v>
      </c>
      <c r="O4005">
        <v>2007</v>
      </c>
      <c r="P4005" t="s">
        <v>454</v>
      </c>
      <c r="Q4005" t="s">
        <v>350</v>
      </c>
      <c r="R4005" t="s">
        <v>952</v>
      </c>
      <c r="S4005" t="s">
        <v>953</v>
      </c>
      <c r="T4005" t="s">
        <v>954</v>
      </c>
      <c r="U4005" t="s">
        <v>618</v>
      </c>
      <c r="V4005" t="s">
        <v>379</v>
      </c>
    </row>
    <row r="4006" spans="1:22">
      <c r="A4006">
        <v>63390</v>
      </c>
      <c r="B4006" t="s">
        <v>955</v>
      </c>
      <c r="C4006">
        <v>0.1</v>
      </c>
      <c r="D4006" t="s">
        <v>373</v>
      </c>
      <c r="E4006" t="s">
        <v>374</v>
      </c>
      <c r="F4006">
        <v>2007</v>
      </c>
      <c r="G4006">
        <v>93</v>
      </c>
      <c r="H4006" t="s">
        <v>32</v>
      </c>
      <c r="I4006" t="s">
        <v>131</v>
      </c>
      <c r="J4006" t="s">
        <v>1624</v>
      </c>
      <c r="K4006">
        <v>1</v>
      </c>
      <c r="L4006">
        <v>47</v>
      </c>
      <c r="M4006">
        <v>47</v>
      </c>
      <c r="N4006">
        <v>1960</v>
      </c>
      <c r="O4006">
        <v>2007</v>
      </c>
      <c r="P4006" t="s">
        <v>454</v>
      </c>
      <c r="Q4006" t="s">
        <v>350</v>
      </c>
      <c r="R4006" t="s">
        <v>955</v>
      </c>
      <c r="S4006" t="s">
        <v>689</v>
      </c>
      <c r="T4006" t="s">
        <v>956</v>
      </c>
      <c r="U4006" t="s">
        <v>618</v>
      </c>
      <c r="V4006" t="s">
        <v>379</v>
      </c>
    </row>
    <row r="4007" spans="1:22">
      <c r="A4007">
        <v>63391</v>
      </c>
      <c r="B4007" t="s">
        <v>957</v>
      </c>
      <c r="C4007">
        <v>0.1</v>
      </c>
      <c r="D4007" t="s">
        <v>373</v>
      </c>
      <c r="E4007" t="s">
        <v>374</v>
      </c>
      <c r="F4007">
        <v>2007</v>
      </c>
      <c r="G4007">
        <v>93</v>
      </c>
      <c r="H4007" t="s">
        <v>32</v>
      </c>
      <c r="I4007" t="s">
        <v>131</v>
      </c>
      <c r="J4007" t="s">
        <v>1624</v>
      </c>
      <c r="K4007">
        <v>1</v>
      </c>
      <c r="L4007">
        <v>47</v>
      </c>
      <c r="M4007">
        <v>47</v>
      </c>
      <c r="N4007">
        <v>1960</v>
      </c>
      <c r="O4007">
        <v>2007</v>
      </c>
      <c r="P4007" t="s">
        <v>454</v>
      </c>
      <c r="Q4007" t="s">
        <v>350</v>
      </c>
      <c r="R4007" t="s">
        <v>957</v>
      </c>
      <c r="S4007" t="s">
        <v>689</v>
      </c>
      <c r="T4007" t="s">
        <v>958</v>
      </c>
      <c r="U4007" t="s">
        <v>618</v>
      </c>
      <c r="V4007" t="s">
        <v>379</v>
      </c>
    </row>
    <row r="4008" spans="1:22">
      <c r="A4008">
        <v>63392</v>
      </c>
      <c r="B4008" t="s">
        <v>1480</v>
      </c>
      <c r="C4008">
        <v>0.1</v>
      </c>
      <c r="D4008" t="s">
        <v>373</v>
      </c>
      <c r="E4008" t="s">
        <v>374</v>
      </c>
      <c r="F4008">
        <v>2007</v>
      </c>
      <c r="G4008">
        <v>93</v>
      </c>
      <c r="H4008" t="s">
        <v>32</v>
      </c>
      <c r="I4008" t="s">
        <v>131</v>
      </c>
      <c r="J4008" t="s">
        <v>1624</v>
      </c>
      <c r="K4008">
        <v>1</v>
      </c>
      <c r="L4008">
        <v>47</v>
      </c>
      <c r="M4008">
        <v>47</v>
      </c>
      <c r="N4008">
        <v>1960</v>
      </c>
      <c r="O4008">
        <v>2007</v>
      </c>
      <c r="P4008" t="s">
        <v>454</v>
      </c>
      <c r="Q4008" t="s">
        <v>350</v>
      </c>
      <c r="R4008" t="s">
        <v>1480</v>
      </c>
      <c r="S4008" t="s">
        <v>689</v>
      </c>
      <c r="T4008" t="s">
        <v>1481</v>
      </c>
      <c r="U4008" t="s">
        <v>618</v>
      </c>
      <c r="V4008" t="s">
        <v>379</v>
      </c>
    </row>
    <row r="4009" spans="1:22">
      <c r="A4009">
        <v>63393</v>
      </c>
      <c r="B4009" t="s">
        <v>946</v>
      </c>
      <c r="C4009">
        <v>0.1</v>
      </c>
      <c r="D4009" t="s">
        <v>373</v>
      </c>
      <c r="E4009" t="s">
        <v>374</v>
      </c>
      <c r="F4009">
        <v>2007</v>
      </c>
      <c r="G4009">
        <v>93</v>
      </c>
      <c r="H4009" t="s">
        <v>32</v>
      </c>
      <c r="I4009" t="s">
        <v>131</v>
      </c>
      <c r="J4009" t="s">
        <v>1624</v>
      </c>
      <c r="K4009">
        <v>1</v>
      </c>
      <c r="L4009">
        <v>47</v>
      </c>
      <c r="M4009">
        <v>47</v>
      </c>
      <c r="N4009">
        <v>1960</v>
      </c>
      <c r="O4009">
        <v>2007</v>
      </c>
      <c r="P4009" t="s">
        <v>454</v>
      </c>
      <c r="Q4009" t="s">
        <v>350</v>
      </c>
      <c r="R4009" t="s">
        <v>946</v>
      </c>
      <c r="S4009" t="s">
        <v>947</v>
      </c>
      <c r="T4009" t="s">
        <v>948</v>
      </c>
      <c r="U4009" t="s">
        <v>618</v>
      </c>
      <c r="V4009" t="s">
        <v>379</v>
      </c>
    </row>
    <row r="4010" spans="1:22">
      <c r="A4010">
        <v>63394</v>
      </c>
      <c r="B4010" t="s">
        <v>959</v>
      </c>
      <c r="C4010">
        <v>0.1</v>
      </c>
      <c r="D4010" t="s">
        <v>373</v>
      </c>
      <c r="E4010" t="s">
        <v>374</v>
      </c>
      <c r="F4010">
        <v>2007</v>
      </c>
      <c r="G4010">
        <v>93</v>
      </c>
      <c r="H4010" t="s">
        <v>32</v>
      </c>
      <c r="I4010" t="s">
        <v>131</v>
      </c>
      <c r="J4010" t="s">
        <v>1624</v>
      </c>
      <c r="K4010">
        <v>1</v>
      </c>
      <c r="L4010">
        <v>47</v>
      </c>
      <c r="M4010">
        <v>47</v>
      </c>
      <c r="N4010">
        <v>1960</v>
      </c>
      <c r="O4010">
        <v>2007</v>
      </c>
      <c r="P4010" t="s">
        <v>454</v>
      </c>
      <c r="Q4010" t="s">
        <v>350</v>
      </c>
      <c r="R4010" t="s">
        <v>959</v>
      </c>
      <c r="S4010" t="s">
        <v>960</v>
      </c>
      <c r="T4010" t="s">
        <v>433</v>
      </c>
      <c r="U4010" t="s">
        <v>961</v>
      </c>
      <c r="V4010" t="s">
        <v>379</v>
      </c>
    </row>
    <row r="4011" spans="1:22">
      <c r="A4011">
        <v>63395</v>
      </c>
      <c r="B4011" t="s">
        <v>964</v>
      </c>
      <c r="C4011">
        <v>0.5</v>
      </c>
      <c r="D4011" t="s">
        <v>373</v>
      </c>
      <c r="E4011" t="s">
        <v>374</v>
      </c>
      <c r="F4011">
        <v>2007</v>
      </c>
      <c r="G4011">
        <v>93</v>
      </c>
      <c r="H4011" t="s">
        <v>32</v>
      </c>
      <c r="I4011" t="s">
        <v>131</v>
      </c>
      <c r="J4011" t="s">
        <v>1624</v>
      </c>
      <c r="K4011">
        <v>1</v>
      </c>
      <c r="L4011">
        <v>47</v>
      </c>
      <c r="M4011">
        <v>47</v>
      </c>
      <c r="N4011">
        <v>1960</v>
      </c>
      <c r="O4011">
        <v>2007</v>
      </c>
      <c r="P4011" t="s">
        <v>454</v>
      </c>
      <c r="Q4011" t="s">
        <v>350</v>
      </c>
      <c r="R4011" t="s">
        <v>964</v>
      </c>
      <c r="S4011" t="s">
        <v>399</v>
      </c>
      <c r="T4011" t="s">
        <v>965</v>
      </c>
      <c r="U4011" t="s">
        <v>391</v>
      </c>
      <c r="V4011" t="s">
        <v>392</v>
      </c>
    </row>
    <row r="4012" spans="1:22">
      <c r="A4012">
        <v>63396</v>
      </c>
      <c r="B4012" t="s">
        <v>962</v>
      </c>
      <c r="C4012">
        <v>0.1</v>
      </c>
      <c r="D4012" t="s">
        <v>373</v>
      </c>
      <c r="E4012" t="s">
        <v>374</v>
      </c>
      <c r="F4012">
        <v>2007</v>
      </c>
      <c r="G4012">
        <v>93</v>
      </c>
      <c r="H4012" t="s">
        <v>32</v>
      </c>
      <c r="I4012" t="s">
        <v>131</v>
      </c>
      <c r="J4012" t="s">
        <v>1624</v>
      </c>
      <c r="K4012">
        <v>1</v>
      </c>
      <c r="L4012">
        <v>47</v>
      </c>
      <c r="M4012">
        <v>47</v>
      </c>
      <c r="N4012">
        <v>1960</v>
      </c>
      <c r="O4012">
        <v>2007</v>
      </c>
      <c r="P4012" t="s">
        <v>454</v>
      </c>
      <c r="Q4012" t="s">
        <v>350</v>
      </c>
      <c r="R4012" t="s">
        <v>962</v>
      </c>
      <c r="S4012" t="s">
        <v>399</v>
      </c>
      <c r="T4012" t="s">
        <v>963</v>
      </c>
      <c r="U4012" t="s">
        <v>391</v>
      </c>
      <c r="V4012" t="s">
        <v>392</v>
      </c>
    </row>
    <row r="4013" spans="1:22">
      <c r="A4013">
        <v>63397</v>
      </c>
      <c r="B4013" t="s">
        <v>976</v>
      </c>
      <c r="C4013">
        <v>0.5</v>
      </c>
      <c r="D4013" t="s">
        <v>373</v>
      </c>
      <c r="E4013" t="s">
        <v>374</v>
      </c>
      <c r="F4013">
        <v>2007</v>
      </c>
      <c r="G4013">
        <v>93</v>
      </c>
      <c r="H4013" t="s">
        <v>32</v>
      </c>
      <c r="I4013" t="s">
        <v>131</v>
      </c>
      <c r="J4013" t="s">
        <v>1624</v>
      </c>
      <c r="K4013">
        <v>1</v>
      </c>
      <c r="L4013">
        <v>47</v>
      </c>
      <c r="M4013">
        <v>47</v>
      </c>
      <c r="N4013">
        <v>1960</v>
      </c>
      <c r="O4013">
        <v>2007</v>
      </c>
      <c r="P4013" t="s">
        <v>454</v>
      </c>
      <c r="Q4013" t="s">
        <v>350</v>
      </c>
      <c r="R4013" t="s">
        <v>977</v>
      </c>
      <c r="S4013" t="s">
        <v>978</v>
      </c>
      <c r="T4013" t="s">
        <v>529</v>
      </c>
      <c r="U4013" t="s">
        <v>530</v>
      </c>
      <c r="V4013" t="s">
        <v>379</v>
      </c>
    </row>
    <row r="4014" spans="1:22">
      <c r="A4014">
        <v>63398</v>
      </c>
      <c r="B4014" t="s">
        <v>527</v>
      </c>
      <c r="C4014">
        <v>0.5</v>
      </c>
      <c r="D4014" t="s">
        <v>373</v>
      </c>
      <c r="E4014" t="s">
        <v>374</v>
      </c>
      <c r="F4014">
        <v>2007</v>
      </c>
      <c r="G4014">
        <v>93</v>
      </c>
      <c r="H4014" t="s">
        <v>32</v>
      </c>
      <c r="I4014" t="s">
        <v>131</v>
      </c>
      <c r="J4014" t="s">
        <v>1624</v>
      </c>
      <c r="K4014">
        <v>1</v>
      </c>
      <c r="L4014">
        <v>47</v>
      </c>
      <c r="M4014">
        <v>47</v>
      </c>
      <c r="N4014">
        <v>1960</v>
      </c>
      <c r="O4014">
        <v>2007</v>
      </c>
      <c r="P4014" t="s">
        <v>454</v>
      </c>
      <c r="Q4014" t="s">
        <v>350</v>
      </c>
      <c r="R4014" t="s">
        <v>527</v>
      </c>
      <c r="S4014" t="s">
        <v>528</v>
      </c>
      <c r="T4014" t="s">
        <v>529</v>
      </c>
      <c r="U4014" t="s">
        <v>530</v>
      </c>
      <c r="V4014" t="s">
        <v>379</v>
      </c>
    </row>
    <row r="4015" spans="1:22">
      <c r="A4015">
        <v>63399</v>
      </c>
      <c r="B4015" t="s">
        <v>985</v>
      </c>
      <c r="C4015">
        <v>7.5</v>
      </c>
      <c r="D4015" t="s">
        <v>373</v>
      </c>
      <c r="E4015" t="s">
        <v>374</v>
      </c>
      <c r="F4015">
        <v>2007</v>
      </c>
      <c r="G4015">
        <v>93</v>
      </c>
      <c r="H4015" t="s">
        <v>32</v>
      </c>
      <c r="I4015" t="s">
        <v>131</v>
      </c>
      <c r="J4015" t="s">
        <v>1624</v>
      </c>
      <c r="K4015">
        <v>1</v>
      </c>
      <c r="L4015">
        <v>47</v>
      </c>
      <c r="M4015">
        <v>47</v>
      </c>
      <c r="N4015">
        <v>1960</v>
      </c>
      <c r="O4015">
        <v>2007</v>
      </c>
      <c r="P4015" t="s">
        <v>454</v>
      </c>
      <c r="Q4015" t="s">
        <v>350</v>
      </c>
      <c r="R4015" t="s">
        <v>985</v>
      </c>
      <c r="S4015" t="s">
        <v>447</v>
      </c>
      <c r="T4015" t="s">
        <v>433</v>
      </c>
      <c r="U4015" t="s">
        <v>449</v>
      </c>
      <c r="V4015" t="s">
        <v>417</v>
      </c>
    </row>
    <row r="4016" spans="1:22">
      <c r="A4016">
        <v>63400</v>
      </c>
      <c r="B4016" t="s">
        <v>992</v>
      </c>
      <c r="C4016">
        <v>0.1</v>
      </c>
      <c r="D4016" t="s">
        <v>373</v>
      </c>
      <c r="E4016" t="s">
        <v>374</v>
      </c>
      <c r="F4016">
        <v>2007</v>
      </c>
      <c r="G4016">
        <v>93</v>
      </c>
      <c r="H4016" t="s">
        <v>32</v>
      </c>
      <c r="I4016" t="s">
        <v>131</v>
      </c>
      <c r="J4016" t="s">
        <v>1624</v>
      </c>
      <c r="K4016">
        <v>1</v>
      </c>
      <c r="L4016">
        <v>47</v>
      </c>
      <c r="M4016">
        <v>47</v>
      </c>
      <c r="N4016">
        <v>1960</v>
      </c>
      <c r="O4016">
        <v>2007</v>
      </c>
      <c r="P4016" t="s">
        <v>454</v>
      </c>
      <c r="Q4016" t="s">
        <v>350</v>
      </c>
      <c r="R4016" t="s">
        <v>992</v>
      </c>
      <c r="S4016" t="s">
        <v>447</v>
      </c>
      <c r="T4016" t="s">
        <v>993</v>
      </c>
      <c r="U4016" t="s">
        <v>449</v>
      </c>
      <c r="V4016" t="s">
        <v>417</v>
      </c>
    </row>
    <row r="4017" spans="1:22">
      <c r="A4017">
        <v>63401</v>
      </c>
      <c r="B4017" t="s">
        <v>996</v>
      </c>
      <c r="C4017">
        <v>0.1</v>
      </c>
      <c r="D4017" t="s">
        <v>373</v>
      </c>
      <c r="E4017" t="s">
        <v>374</v>
      </c>
      <c r="F4017">
        <v>2007</v>
      </c>
      <c r="G4017">
        <v>93</v>
      </c>
      <c r="H4017" t="s">
        <v>32</v>
      </c>
      <c r="I4017" t="s">
        <v>131</v>
      </c>
      <c r="J4017" t="s">
        <v>1624</v>
      </c>
      <c r="K4017">
        <v>1</v>
      </c>
      <c r="L4017">
        <v>47</v>
      </c>
      <c r="M4017">
        <v>47</v>
      </c>
      <c r="N4017">
        <v>1960</v>
      </c>
      <c r="O4017">
        <v>2007</v>
      </c>
      <c r="P4017" t="s">
        <v>454</v>
      </c>
      <c r="Q4017" t="s">
        <v>350</v>
      </c>
      <c r="R4017" t="s">
        <v>996</v>
      </c>
      <c r="S4017" t="s">
        <v>447</v>
      </c>
      <c r="T4017" t="s">
        <v>997</v>
      </c>
      <c r="U4017" t="s">
        <v>449</v>
      </c>
      <c r="V4017" t="s">
        <v>417</v>
      </c>
    </row>
    <row r="4018" spans="1:22">
      <c r="A4018">
        <v>63402</v>
      </c>
      <c r="B4018" t="s">
        <v>1002</v>
      </c>
      <c r="C4018">
        <v>0.1</v>
      </c>
      <c r="D4018" t="s">
        <v>373</v>
      </c>
      <c r="E4018" t="s">
        <v>374</v>
      </c>
      <c r="F4018">
        <v>2007</v>
      </c>
      <c r="G4018">
        <v>93</v>
      </c>
      <c r="H4018" t="s">
        <v>32</v>
      </c>
      <c r="I4018" t="s">
        <v>131</v>
      </c>
      <c r="J4018" t="s">
        <v>1624</v>
      </c>
      <c r="K4018">
        <v>1</v>
      </c>
      <c r="L4018">
        <v>47</v>
      </c>
      <c r="M4018">
        <v>47</v>
      </c>
      <c r="N4018">
        <v>1960</v>
      </c>
      <c r="O4018">
        <v>2007</v>
      </c>
      <c r="P4018" t="s">
        <v>454</v>
      </c>
      <c r="Q4018" t="s">
        <v>350</v>
      </c>
      <c r="R4018" t="s">
        <v>1002</v>
      </c>
      <c r="S4018" t="s">
        <v>574</v>
      </c>
      <c r="T4018" t="s">
        <v>1003</v>
      </c>
      <c r="U4018" t="s">
        <v>576</v>
      </c>
      <c r="V4018" t="s">
        <v>379</v>
      </c>
    </row>
    <row r="4019" spans="1:22">
      <c r="A4019">
        <v>63403</v>
      </c>
      <c r="B4019" t="s">
        <v>1488</v>
      </c>
      <c r="C4019">
        <v>0.1</v>
      </c>
      <c r="D4019" t="s">
        <v>373</v>
      </c>
      <c r="E4019" t="s">
        <v>374</v>
      </c>
      <c r="F4019">
        <v>2007</v>
      </c>
      <c r="G4019">
        <v>93</v>
      </c>
      <c r="H4019" t="s">
        <v>32</v>
      </c>
      <c r="I4019" t="s">
        <v>131</v>
      </c>
      <c r="J4019" t="s">
        <v>1624</v>
      </c>
      <c r="K4019">
        <v>1</v>
      </c>
      <c r="L4019">
        <v>47</v>
      </c>
      <c r="M4019">
        <v>47</v>
      </c>
      <c r="N4019">
        <v>1960</v>
      </c>
      <c r="O4019">
        <v>2007</v>
      </c>
      <c r="P4019" t="s">
        <v>454</v>
      </c>
      <c r="Q4019" t="s">
        <v>350</v>
      </c>
      <c r="R4019" t="s">
        <v>1488</v>
      </c>
      <c r="S4019" t="s">
        <v>1010</v>
      </c>
      <c r="T4019" t="s">
        <v>1489</v>
      </c>
      <c r="U4019" t="s">
        <v>1011</v>
      </c>
      <c r="V4019" t="s">
        <v>379</v>
      </c>
    </row>
    <row r="4020" spans="1:22">
      <c r="A4020">
        <v>63404</v>
      </c>
      <c r="B4020" t="s">
        <v>1530</v>
      </c>
      <c r="C4020">
        <v>0.1</v>
      </c>
      <c r="D4020" t="s">
        <v>373</v>
      </c>
      <c r="E4020" t="s">
        <v>374</v>
      </c>
      <c r="F4020">
        <v>2007</v>
      </c>
      <c r="G4020">
        <v>93</v>
      </c>
      <c r="H4020" t="s">
        <v>32</v>
      </c>
      <c r="I4020" t="s">
        <v>131</v>
      </c>
      <c r="J4020" t="s">
        <v>1624</v>
      </c>
      <c r="K4020">
        <v>1</v>
      </c>
      <c r="L4020">
        <v>47</v>
      </c>
      <c r="M4020">
        <v>47</v>
      </c>
      <c r="N4020">
        <v>1960</v>
      </c>
      <c r="O4020">
        <v>2007</v>
      </c>
      <c r="P4020" t="s">
        <v>454</v>
      </c>
      <c r="Q4020" t="s">
        <v>350</v>
      </c>
      <c r="R4020" t="s">
        <v>1530</v>
      </c>
      <c r="S4020" t="s">
        <v>1024</v>
      </c>
      <c r="T4020" t="s">
        <v>1122</v>
      </c>
      <c r="U4020" t="s">
        <v>547</v>
      </c>
      <c r="V4020" t="s">
        <v>379</v>
      </c>
    </row>
    <row r="4021" spans="1:22">
      <c r="A4021">
        <v>63405</v>
      </c>
      <c r="B4021" t="s">
        <v>1026</v>
      </c>
      <c r="C4021">
        <v>0.5</v>
      </c>
      <c r="D4021" t="s">
        <v>373</v>
      </c>
      <c r="E4021" t="s">
        <v>374</v>
      </c>
      <c r="F4021">
        <v>2007</v>
      </c>
      <c r="G4021">
        <v>93</v>
      </c>
      <c r="H4021" t="s">
        <v>32</v>
      </c>
      <c r="I4021" t="s">
        <v>131</v>
      </c>
      <c r="J4021" t="s">
        <v>1624</v>
      </c>
      <c r="K4021">
        <v>1</v>
      </c>
      <c r="L4021">
        <v>47</v>
      </c>
      <c r="M4021">
        <v>47</v>
      </c>
      <c r="N4021">
        <v>1960</v>
      </c>
      <c r="O4021">
        <v>2007</v>
      </c>
      <c r="P4021" t="s">
        <v>454</v>
      </c>
      <c r="Q4021" t="s">
        <v>350</v>
      </c>
      <c r="R4021" t="s">
        <v>1026</v>
      </c>
      <c r="S4021" t="s">
        <v>1027</v>
      </c>
      <c r="T4021" t="s">
        <v>1028</v>
      </c>
      <c r="U4021" t="s">
        <v>512</v>
      </c>
      <c r="V4021" t="s">
        <v>379</v>
      </c>
    </row>
    <row r="4022" spans="1:22">
      <c r="A4022">
        <v>63406</v>
      </c>
      <c r="B4022" t="s">
        <v>1054</v>
      </c>
      <c r="C4022">
        <v>1.5</v>
      </c>
      <c r="D4022" t="s">
        <v>373</v>
      </c>
      <c r="E4022" t="s">
        <v>374</v>
      </c>
      <c r="F4022">
        <v>2007</v>
      </c>
      <c r="G4022">
        <v>93</v>
      </c>
      <c r="H4022" t="s">
        <v>32</v>
      </c>
      <c r="I4022" t="s">
        <v>131</v>
      </c>
      <c r="J4022" t="s">
        <v>1624</v>
      </c>
      <c r="K4022">
        <v>1</v>
      </c>
      <c r="L4022">
        <v>47</v>
      </c>
      <c r="M4022">
        <v>47</v>
      </c>
      <c r="N4022">
        <v>1960</v>
      </c>
      <c r="O4022">
        <v>2007</v>
      </c>
      <c r="P4022" t="s">
        <v>454</v>
      </c>
      <c r="Q4022" t="s">
        <v>350</v>
      </c>
      <c r="R4022" t="s">
        <v>1054</v>
      </c>
      <c r="S4022" t="s">
        <v>1055</v>
      </c>
      <c r="T4022" t="s">
        <v>1056</v>
      </c>
      <c r="U4022" t="s">
        <v>485</v>
      </c>
      <c r="V4022" t="s">
        <v>486</v>
      </c>
    </row>
    <row r="4023" spans="1:22">
      <c r="A4023">
        <v>63407</v>
      </c>
      <c r="B4023" t="s">
        <v>1438</v>
      </c>
      <c r="C4023">
        <v>1.5</v>
      </c>
      <c r="D4023" t="s">
        <v>373</v>
      </c>
      <c r="E4023" t="s">
        <v>374</v>
      </c>
      <c r="F4023">
        <v>2007</v>
      </c>
      <c r="G4023">
        <v>93</v>
      </c>
      <c r="H4023" t="s">
        <v>32</v>
      </c>
      <c r="I4023" t="s">
        <v>131</v>
      </c>
      <c r="J4023" t="s">
        <v>1624</v>
      </c>
      <c r="K4023">
        <v>1</v>
      </c>
      <c r="L4023">
        <v>47</v>
      </c>
      <c r="M4023">
        <v>47</v>
      </c>
      <c r="N4023">
        <v>1960</v>
      </c>
      <c r="O4023">
        <v>2007</v>
      </c>
      <c r="P4023" t="s">
        <v>454</v>
      </c>
      <c r="Q4023" t="s">
        <v>350</v>
      </c>
      <c r="R4023" t="s">
        <v>1438</v>
      </c>
      <c r="S4023" t="s">
        <v>484</v>
      </c>
      <c r="T4023" t="s">
        <v>1439</v>
      </c>
      <c r="U4023" t="s">
        <v>485</v>
      </c>
      <c r="V4023" t="s">
        <v>486</v>
      </c>
    </row>
    <row r="4024" spans="1:22">
      <c r="A4024">
        <v>63408</v>
      </c>
      <c r="B4024" t="s">
        <v>531</v>
      </c>
      <c r="C4024">
        <v>0.5</v>
      </c>
      <c r="D4024" t="s">
        <v>373</v>
      </c>
      <c r="E4024" t="s">
        <v>374</v>
      </c>
      <c r="F4024">
        <v>2007</v>
      </c>
      <c r="G4024">
        <v>93</v>
      </c>
      <c r="H4024" t="s">
        <v>32</v>
      </c>
      <c r="I4024" t="s">
        <v>131</v>
      </c>
      <c r="J4024" t="s">
        <v>1624</v>
      </c>
      <c r="K4024">
        <v>1</v>
      </c>
      <c r="L4024">
        <v>47</v>
      </c>
      <c r="M4024">
        <v>47</v>
      </c>
      <c r="N4024">
        <v>1960</v>
      </c>
      <c r="O4024">
        <v>2007</v>
      </c>
      <c r="P4024" t="s">
        <v>454</v>
      </c>
      <c r="Q4024" t="s">
        <v>350</v>
      </c>
      <c r="R4024" t="s">
        <v>531</v>
      </c>
      <c r="S4024" t="s">
        <v>532</v>
      </c>
      <c r="T4024" t="s">
        <v>533</v>
      </c>
      <c r="U4024" t="s">
        <v>485</v>
      </c>
      <c r="V4024" t="s">
        <v>486</v>
      </c>
    </row>
    <row r="4025" spans="1:22">
      <c r="A4025">
        <v>63409</v>
      </c>
      <c r="B4025" t="s">
        <v>536</v>
      </c>
      <c r="C4025">
        <v>0.5</v>
      </c>
      <c r="D4025" t="s">
        <v>373</v>
      </c>
      <c r="E4025" t="s">
        <v>374</v>
      </c>
      <c r="F4025">
        <v>2007</v>
      </c>
      <c r="G4025">
        <v>93</v>
      </c>
      <c r="H4025" t="s">
        <v>32</v>
      </c>
      <c r="I4025" t="s">
        <v>131</v>
      </c>
      <c r="J4025" t="s">
        <v>1624</v>
      </c>
      <c r="K4025">
        <v>1</v>
      </c>
      <c r="L4025">
        <v>47</v>
      </c>
      <c r="M4025">
        <v>47</v>
      </c>
      <c r="N4025">
        <v>1960</v>
      </c>
      <c r="O4025">
        <v>2007</v>
      </c>
      <c r="P4025" t="s">
        <v>454</v>
      </c>
      <c r="Q4025" t="s">
        <v>350</v>
      </c>
      <c r="R4025" t="s">
        <v>536</v>
      </c>
      <c r="S4025" t="s">
        <v>537</v>
      </c>
      <c r="T4025" t="s">
        <v>538</v>
      </c>
      <c r="U4025" t="s">
        <v>485</v>
      </c>
      <c r="V4025" t="s">
        <v>486</v>
      </c>
    </row>
    <row r="4026" spans="1:22">
      <c r="A4026">
        <v>63410</v>
      </c>
      <c r="B4026" t="s">
        <v>1060</v>
      </c>
      <c r="C4026">
        <v>0.5</v>
      </c>
      <c r="D4026" t="s">
        <v>373</v>
      </c>
      <c r="E4026" t="s">
        <v>374</v>
      </c>
      <c r="F4026">
        <v>2007</v>
      </c>
      <c r="G4026">
        <v>93</v>
      </c>
      <c r="H4026" t="s">
        <v>32</v>
      </c>
      <c r="I4026" t="s">
        <v>131</v>
      </c>
      <c r="J4026" t="s">
        <v>1624</v>
      </c>
      <c r="K4026">
        <v>1</v>
      </c>
      <c r="L4026">
        <v>47</v>
      </c>
      <c r="M4026">
        <v>47</v>
      </c>
      <c r="N4026">
        <v>1960</v>
      </c>
      <c r="O4026">
        <v>2007</v>
      </c>
      <c r="P4026" t="s">
        <v>454</v>
      </c>
      <c r="Q4026" t="s">
        <v>350</v>
      </c>
      <c r="R4026" t="s">
        <v>1060</v>
      </c>
      <c r="S4026" t="s">
        <v>537</v>
      </c>
      <c r="T4026" t="s">
        <v>1061</v>
      </c>
      <c r="U4026" t="s">
        <v>485</v>
      </c>
      <c r="V4026" t="s">
        <v>486</v>
      </c>
    </row>
    <row r="4027" spans="1:22">
      <c r="A4027">
        <v>63411</v>
      </c>
      <c r="B4027" t="s">
        <v>1034</v>
      </c>
      <c r="C4027">
        <v>0.5</v>
      </c>
      <c r="D4027" t="s">
        <v>373</v>
      </c>
      <c r="E4027" t="s">
        <v>374</v>
      </c>
      <c r="F4027">
        <v>2007</v>
      </c>
      <c r="G4027">
        <v>93</v>
      </c>
      <c r="H4027" t="s">
        <v>32</v>
      </c>
      <c r="I4027" t="s">
        <v>131</v>
      </c>
      <c r="J4027" t="s">
        <v>1624</v>
      </c>
      <c r="K4027">
        <v>1</v>
      </c>
      <c r="L4027">
        <v>47</v>
      </c>
      <c r="M4027">
        <v>47</v>
      </c>
      <c r="N4027">
        <v>1960</v>
      </c>
      <c r="O4027">
        <v>2007</v>
      </c>
      <c r="P4027" t="s">
        <v>454</v>
      </c>
      <c r="Q4027" t="s">
        <v>350</v>
      </c>
      <c r="R4027" t="s">
        <v>1035</v>
      </c>
      <c r="S4027" t="s">
        <v>1036</v>
      </c>
      <c r="T4027" t="s">
        <v>1037</v>
      </c>
      <c r="U4027" t="s">
        <v>485</v>
      </c>
      <c r="V4027" t="s">
        <v>486</v>
      </c>
    </row>
    <row r="4028" spans="1:22">
      <c r="A4028">
        <v>63412</v>
      </c>
      <c r="B4028" t="s">
        <v>1044</v>
      </c>
      <c r="C4028">
        <v>0.5</v>
      </c>
      <c r="D4028" t="s">
        <v>373</v>
      </c>
      <c r="E4028" t="s">
        <v>374</v>
      </c>
      <c r="F4028">
        <v>2007</v>
      </c>
      <c r="G4028">
        <v>93</v>
      </c>
      <c r="H4028" t="s">
        <v>32</v>
      </c>
      <c r="I4028" t="s">
        <v>131</v>
      </c>
      <c r="J4028" t="s">
        <v>1624</v>
      </c>
      <c r="K4028">
        <v>1</v>
      </c>
      <c r="L4028">
        <v>47</v>
      </c>
      <c r="M4028">
        <v>47</v>
      </c>
      <c r="N4028">
        <v>1960</v>
      </c>
      <c r="O4028">
        <v>2007</v>
      </c>
      <c r="P4028" t="s">
        <v>454</v>
      </c>
      <c r="Q4028" t="s">
        <v>350</v>
      </c>
      <c r="R4028" t="s">
        <v>1044</v>
      </c>
      <c r="S4028" t="s">
        <v>1045</v>
      </c>
      <c r="T4028" t="s">
        <v>382</v>
      </c>
      <c r="U4028" t="s">
        <v>485</v>
      </c>
      <c r="V4028" t="s">
        <v>486</v>
      </c>
    </row>
    <row r="4029" spans="1:22">
      <c r="A4029">
        <v>63413</v>
      </c>
      <c r="B4029" t="s">
        <v>1029</v>
      </c>
      <c r="C4029">
        <v>0.1</v>
      </c>
      <c r="D4029" t="s">
        <v>373</v>
      </c>
      <c r="E4029" t="s">
        <v>374</v>
      </c>
      <c r="F4029">
        <v>2007</v>
      </c>
      <c r="G4029">
        <v>93</v>
      </c>
      <c r="H4029" t="s">
        <v>32</v>
      </c>
      <c r="I4029" t="s">
        <v>131</v>
      </c>
      <c r="J4029" t="s">
        <v>1624</v>
      </c>
      <c r="K4029">
        <v>1</v>
      </c>
      <c r="L4029">
        <v>47</v>
      </c>
      <c r="M4029">
        <v>47</v>
      </c>
      <c r="N4029">
        <v>1960</v>
      </c>
      <c r="O4029">
        <v>2007</v>
      </c>
      <c r="P4029" t="s">
        <v>454</v>
      </c>
      <c r="Q4029" t="s">
        <v>350</v>
      </c>
      <c r="R4029" t="s">
        <v>1029</v>
      </c>
      <c r="S4029" t="s">
        <v>1030</v>
      </c>
      <c r="T4029" t="s">
        <v>397</v>
      </c>
      <c r="U4029" t="s">
        <v>485</v>
      </c>
      <c r="V4029" t="s">
        <v>486</v>
      </c>
    </row>
    <row r="4030" spans="1:22">
      <c r="A4030">
        <v>63414</v>
      </c>
      <c r="B4030" t="s">
        <v>1046</v>
      </c>
      <c r="C4030">
        <v>0.1</v>
      </c>
      <c r="D4030" t="s">
        <v>373</v>
      </c>
      <c r="E4030" t="s">
        <v>374</v>
      </c>
      <c r="F4030">
        <v>2007</v>
      </c>
      <c r="G4030">
        <v>93</v>
      </c>
      <c r="H4030" t="s">
        <v>32</v>
      </c>
      <c r="I4030" t="s">
        <v>131</v>
      </c>
      <c r="J4030" t="s">
        <v>1624</v>
      </c>
      <c r="K4030">
        <v>1</v>
      </c>
      <c r="L4030">
        <v>47</v>
      </c>
      <c r="M4030">
        <v>47</v>
      </c>
      <c r="N4030">
        <v>1960</v>
      </c>
      <c r="O4030">
        <v>2007</v>
      </c>
      <c r="P4030" t="s">
        <v>454</v>
      </c>
      <c r="Q4030" t="s">
        <v>350</v>
      </c>
      <c r="R4030" t="s">
        <v>1046</v>
      </c>
      <c r="S4030" t="s">
        <v>1047</v>
      </c>
      <c r="T4030" t="s">
        <v>1048</v>
      </c>
      <c r="U4030" t="s">
        <v>485</v>
      </c>
      <c r="V4030" t="s">
        <v>486</v>
      </c>
    </row>
    <row r="4031" spans="1:22">
      <c r="A4031">
        <v>63415</v>
      </c>
      <c r="B4031" t="s">
        <v>1432</v>
      </c>
      <c r="C4031">
        <v>0.1</v>
      </c>
      <c r="D4031" t="s">
        <v>373</v>
      </c>
      <c r="E4031" t="s">
        <v>374</v>
      </c>
      <c r="F4031">
        <v>2007</v>
      </c>
      <c r="G4031">
        <v>93</v>
      </c>
      <c r="H4031" t="s">
        <v>32</v>
      </c>
      <c r="I4031" t="s">
        <v>131</v>
      </c>
      <c r="J4031" t="s">
        <v>1624</v>
      </c>
      <c r="K4031">
        <v>1</v>
      </c>
      <c r="L4031">
        <v>47</v>
      </c>
      <c r="M4031">
        <v>47</v>
      </c>
      <c r="N4031">
        <v>1960</v>
      </c>
      <c r="O4031">
        <v>2007</v>
      </c>
      <c r="P4031" t="s">
        <v>454</v>
      </c>
      <c r="Q4031" t="s">
        <v>350</v>
      </c>
      <c r="R4031" t="s">
        <v>1432</v>
      </c>
      <c r="S4031" t="s">
        <v>537</v>
      </c>
      <c r="T4031" t="s">
        <v>1433</v>
      </c>
      <c r="U4031" t="s">
        <v>485</v>
      </c>
      <c r="V4031" t="s">
        <v>486</v>
      </c>
    </row>
    <row r="4032" spans="1:22">
      <c r="A4032">
        <v>63416</v>
      </c>
      <c r="B4032" t="s">
        <v>1057</v>
      </c>
      <c r="C4032">
        <v>0.1</v>
      </c>
      <c r="D4032" t="s">
        <v>373</v>
      </c>
      <c r="E4032" t="s">
        <v>374</v>
      </c>
      <c r="F4032">
        <v>2007</v>
      </c>
      <c r="G4032">
        <v>93</v>
      </c>
      <c r="H4032" t="s">
        <v>32</v>
      </c>
      <c r="I4032" t="s">
        <v>131</v>
      </c>
      <c r="J4032" t="s">
        <v>1624</v>
      </c>
      <c r="K4032">
        <v>1</v>
      </c>
      <c r="L4032">
        <v>47</v>
      </c>
      <c r="M4032">
        <v>47</v>
      </c>
      <c r="N4032">
        <v>1960</v>
      </c>
      <c r="O4032">
        <v>2007</v>
      </c>
      <c r="P4032" t="s">
        <v>454</v>
      </c>
      <c r="Q4032" t="s">
        <v>350</v>
      </c>
      <c r="R4032" t="s">
        <v>1057</v>
      </c>
      <c r="S4032" t="s">
        <v>1045</v>
      </c>
      <c r="T4032" t="s">
        <v>791</v>
      </c>
      <c r="U4032" t="s">
        <v>485</v>
      </c>
      <c r="V4032" t="s">
        <v>486</v>
      </c>
    </row>
    <row r="4033" spans="1:22">
      <c r="A4033">
        <v>63417</v>
      </c>
      <c r="B4033" t="s">
        <v>1072</v>
      </c>
      <c r="C4033">
        <v>0.1</v>
      </c>
      <c r="D4033" t="s">
        <v>373</v>
      </c>
      <c r="E4033" t="s">
        <v>374</v>
      </c>
      <c r="F4033">
        <v>2007</v>
      </c>
      <c r="G4033">
        <v>93</v>
      </c>
      <c r="H4033" t="s">
        <v>32</v>
      </c>
      <c r="I4033" t="s">
        <v>131</v>
      </c>
      <c r="J4033" t="s">
        <v>1624</v>
      </c>
      <c r="K4033">
        <v>1</v>
      </c>
      <c r="L4033">
        <v>47</v>
      </c>
      <c r="M4033">
        <v>47</v>
      </c>
      <c r="N4033">
        <v>1960</v>
      </c>
      <c r="O4033">
        <v>2007</v>
      </c>
      <c r="P4033" t="s">
        <v>454</v>
      </c>
      <c r="Q4033" t="s">
        <v>350</v>
      </c>
      <c r="R4033" t="s">
        <v>1072</v>
      </c>
      <c r="S4033" t="s">
        <v>1045</v>
      </c>
      <c r="T4033" t="s">
        <v>1073</v>
      </c>
      <c r="U4033" t="s">
        <v>485</v>
      </c>
      <c r="V4033" t="s">
        <v>486</v>
      </c>
    </row>
    <row r="4034" spans="1:22">
      <c r="A4034">
        <v>63418</v>
      </c>
      <c r="B4034" t="s">
        <v>1493</v>
      </c>
      <c r="C4034">
        <v>0.1</v>
      </c>
      <c r="D4034" t="s">
        <v>373</v>
      </c>
      <c r="E4034" t="s">
        <v>374</v>
      </c>
      <c r="F4034">
        <v>2007</v>
      </c>
      <c r="G4034">
        <v>93</v>
      </c>
      <c r="H4034" t="s">
        <v>32</v>
      </c>
      <c r="I4034" t="s">
        <v>131</v>
      </c>
      <c r="J4034" t="s">
        <v>1624</v>
      </c>
      <c r="K4034">
        <v>1</v>
      </c>
      <c r="L4034">
        <v>47</v>
      </c>
      <c r="M4034">
        <v>47</v>
      </c>
      <c r="N4034">
        <v>1960</v>
      </c>
      <c r="O4034">
        <v>2007</v>
      </c>
      <c r="P4034" t="s">
        <v>454</v>
      </c>
      <c r="Q4034" t="s">
        <v>350</v>
      </c>
      <c r="R4034" t="s">
        <v>1493</v>
      </c>
      <c r="S4034" t="s">
        <v>1045</v>
      </c>
      <c r="T4034" t="s">
        <v>1494</v>
      </c>
      <c r="U4034" t="s">
        <v>485</v>
      </c>
      <c r="V4034" t="s">
        <v>486</v>
      </c>
    </row>
    <row r="4035" spans="1:22">
      <c r="A4035">
        <v>63419</v>
      </c>
      <c r="B4035" t="s">
        <v>407</v>
      </c>
      <c r="C4035">
        <v>0.1</v>
      </c>
      <c r="D4035" t="s">
        <v>373</v>
      </c>
      <c r="E4035" t="s">
        <v>374</v>
      </c>
      <c r="F4035">
        <v>2007</v>
      </c>
      <c r="G4035">
        <v>93</v>
      </c>
      <c r="H4035" t="s">
        <v>32</v>
      </c>
      <c r="I4035" t="s">
        <v>131</v>
      </c>
      <c r="J4035" t="s">
        <v>1624</v>
      </c>
      <c r="K4035">
        <v>1</v>
      </c>
      <c r="L4035">
        <v>47</v>
      </c>
      <c r="M4035">
        <v>47</v>
      </c>
      <c r="N4035">
        <v>1960</v>
      </c>
      <c r="O4035">
        <v>2007</v>
      </c>
      <c r="P4035" t="s">
        <v>454</v>
      </c>
      <c r="Q4035" t="s">
        <v>350</v>
      </c>
      <c r="R4035" t="s">
        <v>408</v>
      </c>
      <c r="S4035" t="s">
        <v>409</v>
      </c>
      <c r="T4035" t="s">
        <v>410</v>
      </c>
      <c r="U4035" t="s">
        <v>411</v>
      </c>
      <c r="V4035" t="s">
        <v>412</v>
      </c>
    </row>
    <row r="4036" spans="1:22">
      <c r="A4036">
        <v>63420</v>
      </c>
      <c r="B4036" t="s">
        <v>1087</v>
      </c>
      <c r="C4036">
        <v>0.1</v>
      </c>
      <c r="D4036" t="s">
        <v>373</v>
      </c>
      <c r="E4036" t="s">
        <v>374</v>
      </c>
      <c r="F4036">
        <v>2007</v>
      </c>
      <c r="G4036">
        <v>93</v>
      </c>
      <c r="H4036" t="s">
        <v>32</v>
      </c>
      <c r="I4036" t="s">
        <v>131</v>
      </c>
      <c r="J4036" t="s">
        <v>1624</v>
      </c>
      <c r="K4036">
        <v>1</v>
      </c>
      <c r="L4036">
        <v>47</v>
      </c>
      <c r="M4036">
        <v>47</v>
      </c>
      <c r="N4036">
        <v>1960</v>
      </c>
      <c r="O4036">
        <v>2007</v>
      </c>
      <c r="P4036" t="s">
        <v>454</v>
      </c>
      <c r="Q4036" t="s">
        <v>350</v>
      </c>
      <c r="R4036" t="s">
        <v>1087</v>
      </c>
      <c r="S4036" t="s">
        <v>1088</v>
      </c>
      <c r="T4036" t="s">
        <v>1089</v>
      </c>
      <c r="U4036" t="s">
        <v>1090</v>
      </c>
      <c r="V4036" t="s">
        <v>379</v>
      </c>
    </row>
    <row r="4037" spans="1:22">
      <c r="A4037">
        <v>63421</v>
      </c>
      <c r="B4037" t="s">
        <v>1604</v>
      </c>
      <c r="C4037">
        <v>0.1</v>
      </c>
      <c r="D4037" t="s">
        <v>373</v>
      </c>
      <c r="E4037" t="s">
        <v>374</v>
      </c>
      <c r="F4037">
        <v>2007</v>
      </c>
      <c r="G4037">
        <v>93</v>
      </c>
      <c r="H4037" t="s">
        <v>32</v>
      </c>
      <c r="I4037" t="s">
        <v>131</v>
      </c>
      <c r="J4037" t="s">
        <v>1624</v>
      </c>
      <c r="K4037">
        <v>1</v>
      </c>
      <c r="L4037">
        <v>47</v>
      </c>
      <c r="M4037">
        <v>47</v>
      </c>
      <c r="N4037">
        <v>1960</v>
      </c>
      <c r="O4037">
        <v>2007</v>
      </c>
      <c r="P4037" t="s">
        <v>454</v>
      </c>
      <c r="Q4037" t="s">
        <v>350</v>
      </c>
      <c r="R4037" t="s">
        <v>1604</v>
      </c>
      <c r="S4037" t="s">
        <v>1605</v>
      </c>
      <c r="T4037" t="s">
        <v>635</v>
      </c>
      <c r="U4037" t="s">
        <v>558</v>
      </c>
      <c r="V4037" t="s">
        <v>379</v>
      </c>
    </row>
    <row r="4038" spans="1:22">
      <c r="A4038">
        <v>63422</v>
      </c>
      <c r="B4038" t="s">
        <v>1091</v>
      </c>
      <c r="C4038">
        <v>0.5</v>
      </c>
      <c r="D4038" t="s">
        <v>373</v>
      </c>
      <c r="E4038" t="s">
        <v>374</v>
      </c>
      <c r="F4038">
        <v>2007</v>
      </c>
      <c r="G4038">
        <v>93</v>
      </c>
      <c r="H4038" t="s">
        <v>32</v>
      </c>
      <c r="I4038" t="s">
        <v>131</v>
      </c>
      <c r="J4038" t="s">
        <v>1624</v>
      </c>
      <c r="K4038">
        <v>1</v>
      </c>
      <c r="L4038">
        <v>47</v>
      </c>
      <c r="M4038">
        <v>47</v>
      </c>
      <c r="N4038">
        <v>1960</v>
      </c>
      <c r="O4038">
        <v>2007</v>
      </c>
      <c r="P4038" t="s">
        <v>454</v>
      </c>
      <c r="Q4038" t="s">
        <v>350</v>
      </c>
      <c r="R4038" t="s">
        <v>1092</v>
      </c>
      <c r="S4038" t="s">
        <v>1093</v>
      </c>
      <c r="T4038" t="s">
        <v>1094</v>
      </c>
      <c r="U4038" t="s">
        <v>1095</v>
      </c>
      <c r="V4038" t="s">
        <v>379</v>
      </c>
    </row>
    <row r="4039" spans="1:22">
      <c r="A4039">
        <v>63423</v>
      </c>
      <c r="B4039" t="s">
        <v>1399</v>
      </c>
      <c r="C4039">
        <v>1.5</v>
      </c>
      <c r="D4039" t="s">
        <v>373</v>
      </c>
      <c r="E4039" t="s">
        <v>374</v>
      </c>
      <c r="F4039">
        <v>2007</v>
      </c>
      <c r="G4039">
        <v>93</v>
      </c>
      <c r="H4039" t="s">
        <v>32</v>
      </c>
      <c r="I4039" t="s">
        <v>131</v>
      </c>
      <c r="J4039" t="s">
        <v>1624</v>
      </c>
      <c r="K4039">
        <v>1</v>
      </c>
      <c r="L4039">
        <v>47</v>
      </c>
      <c r="M4039">
        <v>47</v>
      </c>
      <c r="N4039">
        <v>1960</v>
      </c>
      <c r="O4039">
        <v>2007</v>
      </c>
      <c r="P4039" t="s">
        <v>454</v>
      </c>
      <c r="Q4039" t="s">
        <v>350</v>
      </c>
      <c r="R4039" t="s">
        <v>1399</v>
      </c>
      <c r="S4039" t="s">
        <v>414</v>
      </c>
      <c r="T4039" t="s">
        <v>1400</v>
      </c>
      <c r="U4039" t="s">
        <v>416</v>
      </c>
      <c r="V4039" t="s">
        <v>417</v>
      </c>
    </row>
    <row r="4040" spans="1:22">
      <c r="A4040">
        <v>63424</v>
      </c>
      <c r="B4040" t="s">
        <v>1401</v>
      </c>
      <c r="C4040">
        <v>0.5</v>
      </c>
      <c r="D4040" t="s">
        <v>373</v>
      </c>
      <c r="E4040" t="s">
        <v>374</v>
      </c>
      <c r="F4040">
        <v>2007</v>
      </c>
      <c r="G4040">
        <v>93</v>
      </c>
      <c r="H4040" t="s">
        <v>32</v>
      </c>
      <c r="I4040" t="s">
        <v>131</v>
      </c>
      <c r="J4040" t="s">
        <v>1624</v>
      </c>
      <c r="K4040">
        <v>1</v>
      </c>
      <c r="L4040">
        <v>47</v>
      </c>
      <c r="M4040">
        <v>47</v>
      </c>
      <c r="N4040">
        <v>1960</v>
      </c>
      <c r="O4040">
        <v>2007</v>
      </c>
      <c r="P4040" t="s">
        <v>454</v>
      </c>
      <c r="Q4040" t="s">
        <v>350</v>
      </c>
      <c r="R4040" t="s">
        <v>1401</v>
      </c>
      <c r="S4040" t="s">
        <v>414</v>
      </c>
      <c r="T4040" t="s">
        <v>1402</v>
      </c>
      <c r="U4040" t="s">
        <v>416</v>
      </c>
      <c r="V4040" t="s">
        <v>417</v>
      </c>
    </row>
    <row r="4041" spans="1:22">
      <c r="A4041">
        <v>63425</v>
      </c>
      <c r="B4041" t="s">
        <v>1100</v>
      </c>
      <c r="C4041">
        <v>0.5</v>
      </c>
      <c r="D4041" t="s">
        <v>373</v>
      </c>
      <c r="E4041" t="s">
        <v>374</v>
      </c>
      <c r="F4041">
        <v>2007</v>
      </c>
      <c r="G4041">
        <v>93</v>
      </c>
      <c r="H4041" t="s">
        <v>32</v>
      </c>
      <c r="I4041" t="s">
        <v>131</v>
      </c>
      <c r="J4041" t="s">
        <v>1624</v>
      </c>
      <c r="K4041">
        <v>1</v>
      </c>
      <c r="L4041">
        <v>47</v>
      </c>
      <c r="M4041">
        <v>47</v>
      </c>
      <c r="N4041">
        <v>1960</v>
      </c>
      <c r="O4041">
        <v>2007</v>
      </c>
      <c r="P4041" t="s">
        <v>454</v>
      </c>
      <c r="Q4041" t="s">
        <v>350</v>
      </c>
      <c r="R4041" t="s">
        <v>1100</v>
      </c>
      <c r="S4041" t="s">
        <v>414</v>
      </c>
      <c r="T4041" t="s">
        <v>1101</v>
      </c>
      <c r="U4041" t="s">
        <v>416</v>
      </c>
      <c r="V4041" t="s">
        <v>417</v>
      </c>
    </row>
    <row r="4042" spans="1:22">
      <c r="A4042">
        <v>63426</v>
      </c>
      <c r="B4042" t="s">
        <v>1503</v>
      </c>
      <c r="C4042">
        <v>7.5</v>
      </c>
      <c r="D4042" t="s">
        <v>373</v>
      </c>
      <c r="E4042" t="s">
        <v>374</v>
      </c>
      <c r="F4042">
        <v>2007</v>
      </c>
      <c r="G4042">
        <v>93</v>
      </c>
      <c r="H4042" t="s">
        <v>32</v>
      </c>
      <c r="I4042" t="s">
        <v>131</v>
      </c>
      <c r="J4042" t="s">
        <v>1624</v>
      </c>
      <c r="K4042">
        <v>1</v>
      </c>
      <c r="L4042">
        <v>47</v>
      </c>
      <c r="M4042">
        <v>47</v>
      </c>
      <c r="N4042">
        <v>1960</v>
      </c>
      <c r="O4042">
        <v>2007</v>
      </c>
      <c r="P4042" t="s">
        <v>454</v>
      </c>
      <c r="Q4042" t="s">
        <v>350</v>
      </c>
      <c r="R4042" t="s">
        <v>1503</v>
      </c>
      <c r="S4042" t="s">
        <v>426</v>
      </c>
      <c r="T4042" t="s">
        <v>1504</v>
      </c>
      <c r="U4042" t="s">
        <v>421</v>
      </c>
      <c r="V4042" t="s">
        <v>379</v>
      </c>
    </row>
    <row r="4043" spans="1:22">
      <c r="A4043">
        <v>63427</v>
      </c>
      <c r="B4043" t="s">
        <v>1114</v>
      </c>
      <c r="C4043">
        <v>7.5</v>
      </c>
      <c r="D4043" t="s">
        <v>373</v>
      </c>
      <c r="E4043" t="s">
        <v>374</v>
      </c>
      <c r="F4043">
        <v>2007</v>
      </c>
      <c r="G4043">
        <v>93</v>
      </c>
      <c r="H4043" t="s">
        <v>32</v>
      </c>
      <c r="I4043" t="s">
        <v>131</v>
      </c>
      <c r="J4043" t="s">
        <v>1624</v>
      </c>
      <c r="K4043">
        <v>1</v>
      </c>
      <c r="L4043">
        <v>47</v>
      </c>
      <c r="M4043">
        <v>47</v>
      </c>
      <c r="N4043">
        <v>1960</v>
      </c>
      <c r="O4043">
        <v>2007</v>
      </c>
      <c r="P4043" t="s">
        <v>454</v>
      </c>
      <c r="Q4043" t="s">
        <v>350</v>
      </c>
      <c r="R4043" t="s">
        <v>1114</v>
      </c>
      <c r="S4043" t="s">
        <v>488</v>
      </c>
      <c r="T4043" t="s">
        <v>1115</v>
      </c>
      <c r="U4043" t="s">
        <v>421</v>
      </c>
      <c r="V4043" t="s">
        <v>379</v>
      </c>
    </row>
    <row r="4044" spans="1:22">
      <c r="A4044">
        <v>63428</v>
      </c>
      <c r="B4044" t="s">
        <v>1109</v>
      </c>
      <c r="C4044">
        <v>3.5</v>
      </c>
      <c r="D4044" t="s">
        <v>373</v>
      </c>
      <c r="E4044" t="s">
        <v>374</v>
      </c>
      <c r="F4044">
        <v>2007</v>
      </c>
      <c r="G4044">
        <v>93</v>
      </c>
      <c r="H4044" t="s">
        <v>32</v>
      </c>
      <c r="I4044" t="s">
        <v>131</v>
      </c>
      <c r="J4044" t="s">
        <v>1624</v>
      </c>
      <c r="K4044">
        <v>1</v>
      </c>
      <c r="L4044">
        <v>47</v>
      </c>
      <c r="M4044">
        <v>47</v>
      </c>
      <c r="N4044">
        <v>1960</v>
      </c>
      <c r="O4044">
        <v>2007</v>
      </c>
      <c r="P4044" t="s">
        <v>454</v>
      </c>
      <c r="Q4044" t="s">
        <v>350</v>
      </c>
      <c r="R4044" t="s">
        <v>1110</v>
      </c>
      <c r="S4044" t="s">
        <v>501</v>
      </c>
      <c r="T4044" t="s">
        <v>1111</v>
      </c>
      <c r="U4044" t="s">
        <v>421</v>
      </c>
      <c r="V4044" t="s">
        <v>379</v>
      </c>
    </row>
    <row r="4045" spans="1:22">
      <c r="A4045">
        <v>63429</v>
      </c>
      <c r="B4045" t="s">
        <v>425</v>
      </c>
      <c r="C4045">
        <v>1.5</v>
      </c>
      <c r="D4045" t="s">
        <v>373</v>
      </c>
      <c r="E4045" t="s">
        <v>374</v>
      </c>
      <c r="F4045">
        <v>2007</v>
      </c>
      <c r="G4045">
        <v>93</v>
      </c>
      <c r="H4045" t="s">
        <v>32</v>
      </c>
      <c r="I4045" t="s">
        <v>131</v>
      </c>
      <c r="J4045" t="s">
        <v>1624</v>
      </c>
      <c r="K4045">
        <v>1</v>
      </c>
      <c r="L4045">
        <v>47</v>
      </c>
      <c r="M4045">
        <v>47</v>
      </c>
      <c r="N4045">
        <v>1960</v>
      </c>
      <c r="O4045">
        <v>2007</v>
      </c>
      <c r="P4045" t="s">
        <v>454</v>
      </c>
      <c r="Q4045" t="s">
        <v>350</v>
      </c>
      <c r="R4045" t="s">
        <v>425</v>
      </c>
      <c r="S4045" t="s">
        <v>426</v>
      </c>
      <c r="T4045" t="s">
        <v>427</v>
      </c>
      <c r="U4045" t="s">
        <v>421</v>
      </c>
      <c r="V4045" t="s">
        <v>379</v>
      </c>
    </row>
    <row r="4046" spans="1:22">
      <c r="A4046">
        <v>63430</v>
      </c>
      <c r="B4046" t="s">
        <v>539</v>
      </c>
      <c r="C4046">
        <v>1.5</v>
      </c>
      <c r="D4046" t="s">
        <v>373</v>
      </c>
      <c r="E4046" t="s">
        <v>374</v>
      </c>
      <c r="F4046">
        <v>2007</v>
      </c>
      <c r="G4046">
        <v>93</v>
      </c>
      <c r="H4046" t="s">
        <v>32</v>
      </c>
      <c r="I4046" t="s">
        <v>131</v>
      </c>
      <c r="J4046" t="s">
        <v>1624</v>
      </c>
      <c r="K4046">
        <v>1</v>
      </c>
      <c r="L4046">
        <v>47</v>
      </c>
      <c r="M4046">
        <v>47</v>
      </c>
      <c r="N4046">
        <v>1960</v>
      </c>
      <c r="O4046">
        <v>2007</v>
      </c>
      <c r="P4046" t="s">
        <v>454</v>
      </c>
      <c r="Q4046" t="s">
        <v>350</v>
      </c>
      <c r="R4046" t="s">
        <v>539</v>
      </c>
      <c r="S4046" t="s">
        <v>419</v>
      </c>
      <c r="T4046" t="s">
        <v>540</v>
      </c>
      <c r="U4046" t="s">
        <v>421</v>
      </c>
      <c r="V4046" t="s">
        <v>379</v>
      </c>
    </row>
    <row r="4047" spans="1:22">
      <c r="A4047">
        <v>63431</v>
      </c>
      <c r="B4047" t="s">
        <v>1106</v>
      </c>
      <c r="C4047">
        <v>1.5</v>
      </c>
      <c r="D4047" t="s">
        <v>373</v>
      </c>
      <c r="E4047" t="s">
        <v>374</v>
      </c>
      <c r="F4047">
        <v>2007</v>
      </c>
      <c r="G4047">
        <v>93</v>
      </c>
      <c r="H4047" t="s">
        <v>32</v>
      </c>
      <c r="I4047" t="s">
        <v>131</v>
      </c>
      <c r="J4047" t="s">
        <v>1624</v>
      </c>
      <c r="K4047">
        <v>1</v>
      </c>
      <c r="L4047">
        <v>47</v>
      </c>
      <c r="M4047">
        <v>47</v>
      </c>
      <c r="N4047">
        <v>1960</v>
      </c>
      <c r="O4047">
        <v>2007</v>
      </c>
      <c r="P4047" t="s">
        <v>454</v>
      </c>
      <c r="Q4047" t="s">
        <v>350</v>
      </c>
      <c r="R4047" t="s">
        <v>1107</v>
      </c>
      <c r="S4047" t="s">
        <v>501</v>
      </c>
      <c r="T4047" t="s">
        <v>1108</v>
      </c>
      <c r="U4047" t="s">
        <v>421</v>
      </c>
      <c r="V4047" t="s">
        <v>379</v>
      </c>
    </row>
    <row r="4048" spans="1:22">
      <c r="A4048">
        <v>63432</v>
      </c>
      <c r="B4048" t="s">
        <v>583</v>
      </c>
      <c r="C4048">
        <v>0.5</v>
      </c>
      <c r="D4048" t="s">
        <v>373</v>
      </c>
      <c r="E4048" t="s">
        <v>374</v>
      </c>
      <c r="F4048">
        <v>2007</v>
      </c>
      <c r="G4048">
        <v>93</v>
      </c>
      <c r="H4048" t="s">
        <v>32</v>
      </c>
      <c r="I4048" t="s">
        <v>131</v>
      </c>
      <c r="J4048" t="s">
        <v>1624</v>
      </c>
      <c r="K4048">
        <v>1</v>
      </c>
      <c r="L4048">
        <v>47</v>
      </c>
      <c r="M4048">
        <v>47</v>
      </c>
      <c r="N4048">
        <v>1960</v>
      </c>
      <c r="O4048">
        <v>2007</v>
      </c>
      <c r="P4048" t="s">
        <v>454</v>
      </c>
      <c r="Q4048" t="s">
        <v>350</v>
      </c>
      <c r="R4048" t="s">
        <v>583</v>
      </c>
      <c r="S4048" t="s">
        <v>426</v>
      </c>
      <c r="T4048" t="s">
        <v>584</v>
      </c>
      <c r="U4048" t="s">
        <v>421</v>
      </c>
      <c r="V4048" t="s">
        <v>379</v>
      </c>
    </row>
    <row r="4049" spans="1:22">
      <c r="A4049">
        <v>63433</v>
      </c>
      <c r="B4049" t="s">
        <v>1627</v>
      </c>
      <c r="C4049">
        <v>0.5</v>
      </c>
      <c r="D4049" t="s">
        <v>373</v>
      </c>
      <c r="E4049" t="s">
        <v>374</v>
      </c>
      <c r="F4049">
        <v>2007</v>
      </c>
      <c r="G4049">
        <v>93</v>
      </c>
      <c r="H4049" t="s">
        <v>32</v>
      </c>
      <c r="I4049" t="s">
        <v>131</v>
      </c>
      <c r="J4049" t="s">
        <v>1624</v>
      </c>
      <c r="K4049">
        <v>1</v>
      </c>
      <c r="L4049">
        <v>47</v>
      </c>
      <c r="M4049">
        <v>47</v>
      </c>
      <c r="N4049">
        <v>1960</v>
      </c>
      <c r="O4049">
        <v>2007</v>
      </c>
      <c r="P4049" t="s">
        <v>454</v>
      </c>
      <c r="Q4049" t="s">
        <v>350</v>
      </c>
      <c r="R4049" t="s">
        <v>1627</v>
      </c>
      <c r="S4049" t="s">
        <v>1124</v>
      </c>
      <c r="T4049" t="s">
        <v>1628</v>
      </c>
      <c r="U4049" t="s">
        <v>421</v>
      </c>
      <c r="V4049" t="s">
        <v>379</v>
      </c>
    </row>
    <row r="4050" spans="1:22">
      <c r="A4050">
        <v>63434</v>
      </c>
      <c r="B4050" t="s">
        <v>1447</v>
      </c>
      <c r="C4050">
        <v>0.5</v>
      </c>
      <c r="D4050" t="s">
        <v>373</v>
      </c>
      <c r="E4050" t="s">
        <v>374</v>
      </c>
      <c r="F4050">
        <v>2007</v>
      </c>
      <c r="G4050">
        <v>93</v>
      </c>
      <c r="H4050" t="s">
        <v>32</v>
      </c>
      <c r="I4050" t="s">
        <v>131</v>
      </c>
      <c r="J4050" t="s">
        <v>1624</v>
      </c>
      <c r="K4050">
        <v>1</v>
      </c>
      <c r="L4050">
        <v>47</v>
      </c>
      <c r="M4050">
        <v>47</v>
      </c>
      <c r="N4050">
        <v>1960</v>
      </c>
      <c r="O4050">
        <v>2007</v>
      </c>
      <c r="P4050" t="s">
        <v>454</v>
      </c>
      <c r="Q4050" t="s">
        <v>350</v>
      </c>
      <c r="R4050" t="s">
        <v>1447</v>
      </c>
      <c r="S4050" t="s">
        <v>423</v>
      </c>
      <c r="T4050" t="s">
        <v>1448</v>
      </c>
      <c r="U4050" t="s">
        <v>421</v>
      </c>
      <c r="V4050" t="s">
        <v>379</v>
      </c>
    </row>
    <row r="4051" spans="1:22">
      <c r="A4051">
        <v>63435</v>
      </c>
      <c r="B4051" t="s">
        <v>1440</v>
      </c>
      <c r="C4051">
        <v>0.1</v>
      </c>
      <c r="D4051" t="s">
        <v>373</v>
      </c>
      <c r="E4051" t="s">
        <v>374</v>
      </c>
      <c r="F4051">
        <v>2007</v>
      </c>
      <c r="G4051">
        <v>93</v>
      </c>
      <c r="H4051" t="s">
        <v>32</v>
      </c>
      <c r="I4051" t="s">
        <v>131</v>
      </c>
      <c r="J4051" t="s">
        <v>1624</v>
      </c>
      <c r="K4051">
        <v>1</v>
      </c>
      <c r="L4051">
        <v>47</v>
      </c>
      <c r="M4051">
        <v>47</v>
      </c>
      <c r="N4051">
        <v>1960</v>
      </c>
      <c r="O4051">
        <v>2007</v>
      </c>
      <c r="P4051" t="s">
        <v>454</v>
      </c>
      <c r="Q4051" t="s">
        <v>350</v>
      </c>
      <c r="R4051" t="s">
        <v>1441</v>
      </c>
      <c r="S4051" t="s">
        <v>501</v>
      </c>
      <c r="T4051" t="s">
        <v>1442</v>
      </c>
      <c r="U4051" t="s">
        <v>421</v>
      </c>
      <c r="V4051" t="s">
        <v>379</v>
      </c>
    </row>
    <row r="4052" spans="1:22">
      <c r="A4052">
        <v>63436</v>
      </c>
      <c r="B4052" t="s">
        <v>1138</v>
      </c>
      <c r="C4052">
        <v>0.1</v>
      </c>
      <c r="D4052" t="s">
        <v>373</v>
      </c>
      <c r="E4052" t="s">
        <v>374</v>
      </c>
      <c r="F4052">
        <v>2007</v>
      </c>
      <c r="G4052">
        <v>93</v>
      </c>
      <c r="H4052" t="s">
        <v>32</v>
      </c>
      <c r="I4052" t="s">
        <v>131</v>
      </c>
      <c r="J4052" t="s">
        <v>1624</v>
      </c>
      <c r="K4052">
        <v>1</v>
      </c>
      <c r="L4052">
        <v>47</v>
      </c>
      <c r="M4052">
        <v>47</v>
      </c>
      <c r="N4052">
        <v>1960</v>
      </c>
      <c r="O4052">
        <v>2007</v>
      </c>
      <c r="P4052" t="s">
        <v>454</v>
      </c>
      <c r="Q4052" t="s">
        <v>350</v>
      </c>
      <c r="R4052" t="s">
        <v>1139</v>
      </c>
      <c r="S4052" t="s">
        <v>501</v>
      </c>
      <c r="T4052" t="s">
        <v>1140</v>
      </c>
      <c r="U4052" t="s">
        <v>421</v>
      </c>
      <c r="V4052" t="s">
        <v>379</v>
      </c>
    </row>
    <row r="4053" spans="1:22">
      <c r="A4053">
        <v>63437</v>
      </c>
      <c r="B4053" t="s">
        <v>1510</v>
      </c>
      <c r="C4053">
        <v>0.1</v>
      </c>
      <c r="D4053" t="s">
        <v>373</v>
      </c>
      <c r="E4053" t="s">
        <v>374</v>
      </c>
      <c r="F4053">
        <v>2007</v>
      </c>
      <c r="G4053">
        <v>93</v>
      </c>
      <c r="H4053" t="s">
        <v>32</v>
      </c>
      <c r="I4053" t="s">
        <v>131</v>
      </c>
      <c r="J4053" t="s">
        <v>1624</v>
      </c>
      <c r="K4053">
        <v>1</v>
      </c>
      <c r="L4053">
        <v>47</v>
      </c>
      <c r="M4053">
        <v>47</v>
      </c>
      <c r="N4053">
        <v>1960</v>
      </c>
      <c r="O4053">
        <v>2007</v>
      </c>
      <c r="P4053" t="s">
        <v>454</v>
      </c>
      <c r="Q4053" t="s">
        <v>350</v>
      </c>
      <c r="R4053" t="s">
        <v>1510</v>
      </c>
      <c r="S4053" t="s">
        <v>1511</v>
      </c>
      <c r="T4053" t="s">
        <v>775</v>
      </c>
      <c r="U4053" t="s">
        <v>421</v>
      </c>
      <c r="V4053" t="s">
        <v>379</v>
      </c>
    </row>
    <row r="4054" spans="1:22">
      <c r="A4054">
        <v>63438</v>
      </c>
      <c r="B4054" t="s">
        <v>580</v>
      </c>
      <c r="C4054">
        <v>0.1</v>
      </c>
      <c r="D4054" t="s">
        <v>373</v>
      </c>
      <c r="E4054" t="s">
        <v>374</v>
      </c>
      <c r="F4054">
        <v>2007</v>
      </c>
      <c r="G4054">
        <v>93</v>
      </c>
      <c r="H4054" t="s">
        <v>32</v>
      </c>
      <c r="I4054" t="s">
        <v>131</v>
      </c>
      <c r="J4054" t="s">
        <v>1624</v>
      </c>
      <c r="K4054">
        <v>1</v>
      </c>
      <c r="L4054">
        <v>47</v>
      </c>
      <c r="M4054">
        <v>47</v>
      </c>
      <c r="N4054">
        <v>1960</v>
      </c>
      <c r="O4054">
        <v>2007</v>
      </c>
      <c r="P4054" t="s">
        <v>454</v>
      </c>
      <c r="Q4054" t="s">
        <v>350</v>
      </c>
      <c r="R4054" t="s">
        <v>580</v>
      </c>
      <c r="S4054" t="s">
        <v>581</v>
      </c>
      <c r="T4054" t="s">
        <v>582</v>
      </c>
      <c r="U4054" t="s">
        <v>421</v>
      </c>
      <c r="V4054" t="s">
        <v>379</v>
      </c>
    </row>
    <row r="4055" spans="1:22">
      <c r="A4055">
        <v>63439</v>
      </c>
      <c r="B4055" t="s">
        <v>1127</v>
      </c>
      <c r="C4055">
        <v>0.1</v>
      </c>
      <c r="D4055" t="s">
        <v>373</v>
      </c>
      <c r="E4055" t="s">
        <v>374</v>
      </c>
      <c r="F4055">
        <v>2007</v>
      </c>
      <c r="G4055">
        <v>93</v>
      </c>
      <c r="H4055" t="s">
        <v>32</v>
      </c>
      <c r="I4055" t="s">
        <v>131</v>
      </c>
      <c r="J4055" t="s">
        <v>1624</v>
      </c>
      <c r="K4055">
        <v>1</v>
      </c>
      <c r="L4055">
        <v>47</v>
      </c>
      <c r="M4055">
        <v>47</v>
      </c>
      <c r="N4055">
        <v>1960</v>
      </c>
      <c r="O4055">
        <v>2007</v>
      </c>
      <c r="P4055" t="s">
        <v>454</v>
      </c>
      <c r="Q4055" t="s">
        <v>350</v>
      </c>
      <c r="R4055" t="s">
        <v>1127</v>
      </c>
      <c r="S4055" t="s">
        <v>581</v>
      </c>
      <c r="T4055" t="s">
        <v>1128</v>
      </c>
      <c r="U4055" t="s">
        <v>421</v>
      </c>
      <c r="V4055" t="s">
        <v>379</v>
      </c>
    </row>
    <row r="4056" spans="1:22">
      <c r="A4056">
        <v>63440</v>
      </c>
      <c r="B4056" t="s">
        <v>1147</v>
      </c>
      <c r="C4056">
        <v>0.1</v>
      </c>
      <c r="D4056" t="s">
        <v>373</v>
      </c>
      <c r="E4056" t="s">
        <v>374</v>
      </c>
      <c r="F4056">
        <v>2007</v>
      </c>
      <c r="G4056">
        <v>93</v>
      </c>
      <c r="H4056" t="s">
        <v>32</v>
      </c>
      <c r="I4056" t="s">
        <v>131</v>
      </c>
      <c r="J4056" t="s">
        <v>1624</v>
      </c>
      <c r="K4056">
        <v>1</v>
      </c>
      <c r="L4056">
        <v>47</v>
      </c>
      <c r="M4056">
        <v>47</v>
      </c>
      <c r="N4056">
        <v>1960</v>
      </c>
      <c r="O4056">
        <v>2007</v>
      </c>
      <c r="P4056" t="s">
        <v>454</v>
      </c>
      <c r="Q4056" t="s">
        <v>350</v>
      </c>
      <c r="R4056" t="s">
        <v>1147</v>
      </c>
      <c r="S4056" t="s">
        <v>1148</v>
      </c>
      <c r="T4056" t="s">
        <v>1149</v>
      </c>
      <c r="U4056" t="s">
        <v>421</v>
      </c>
      <c r="V4056" t="s">
        <v>379</v>
      </c>
    </row>
    <row r="4057" spans="1:22">
      <c r="A4057">
        <v>63441</v>
      </c>
      <c r="B4057" t="s">
        <v>1121</v>
      </c>
      <c r="C4057">
        <v>0.1</v>
      </c>
      <c r="D4057" t="s">
        <v>373</v>
      </c>
      <c r="E4057" t="s">
        <v>374</v>
      </c>
      <c r="F4057">
        <v>2007</v>
      </c>
      <c r="G4057">
        <v>93</v>
      </c>
      <c r="H4057" t="s">
        <v>32</v>
      </c>
      <c r="I4057" t="s">
        <v>131</v>
      </c>
      <c r="J4057" t="s">
        <v>1624</v>
      </c>
      <c r="K4057">
        <v>1</v>
      </c>
      <c r="L4057">
        <v>47</v>
      </c>
      <c r="M4057">
        <v>47</v>
      </c>
      <c r="N4057">
        <v>1960</v>
      </c>
      <c r="O4057">
        <v>2007</v>
      </c>
      <c r="P4057" t="s">
        <v>454</v>
      </c>
      <c r="Q4057" t="s">
        <v>350</v>
      </c>
      <c r="R4057" t="s">
        <v>1121</v>
      </c>
      <c r="S4057" t="s">
        <v>501</v>
      </c>
      <c r="T4057" t="s">
        <v>1122</v>
      </c>
      <c r="U4057" t="s">
        <v>421</v>
      </c>
      <c r="V4057" t="s">
        <v>379</v>
      </c>
    </row>
    <row r="4058" spans="1:22">
      <c r="A4058">
        <v>63442</v>
      </c>
      <c r="B4058" t="s">
        <v>1143</v>
      </c>
      <c r="C4058">
        <v>0.1</v>
      </c>
      <c r="D4058" t="s">
        <v>373</v>
      </c>
      <c r="E4058" t="s">
        <v>374</v>
      </c>
      <c r="F4058">
        <v>2007</v>
      </c>
      <c r="G4058">
        <v>93</v>
      </c>
      <c r="H4058" t="s">
        <v>32</v>
      </c>
      <c r="I4058" t="s">
        <v>131</v>
      </c>
      <c r="J4058" t="s">
        <v>1624</v>
      </c>
      <c r="K4058">
        <v>1</v>
      </c>
      <c r="L4058">
        <v>47</v>
      </c>
      <c r="M4058">
        <v>47</v>
      </c>
      <c r="N4058">
        <v>1960</v>
      </c>
      <c r="O4058">
        <v>2007</v>
      </c>
      <c r="P4058" t="s">
        <v>454</v>
      </c>
      <c r="Q4058" t="s">
        <v>350</v>
      </c>
      <c r="R4058" t="s">
        <v>1143</v>
      </c>
      <c r="S4058" t="s">
        <v>1124</v>
      </c>
      <c r="T4058" t="s">
        <v>1063</v>
      </c>
      <c r="U4058" t="s">
        <v>421</v>
      </c>
      <c r="V4058" t="s">
        <v>379</v>
      </c>
    </row>
    <row r="4059" spans="1:22">
      <c r="A4059">
        <v>63443</v>
      </c>
      <c r="B4059" t="s">
        <v>1592</v>
      </c>
      <c r="C4059">
        <v>0.1</v>
      </c>
      <c r="D4059" t="s">
        <v>373</v>
      </c>
      <c r="E4059" t="s">
        <v>374</v>
      </c>
      <c r="F4059">
        <v>2007</v>
      </c>
      <c r="G4059">
        <v>93</v>
      </c>
      <c r="H4059" t="s">
        <v>32</v>
      </c>
      <c r="I4059" t="s">
        <v>131</v>
      </c>
      <c r="J4059" t="s">
        <v>1624</v>
      </c>
      <c r="K4059">
        <v>1</v>
      </c>
      <c r="L4059">
        <v>47</v>
      </c>
      <c r="M4059">
        <v>47</v>
      </c>
      <c r="N4059">
        <v>1960</v>
      </c>
      <c r="O4059">
        <v>2007</v>
      </c>
      <c r="P4059" t="s">
        <v>454</v>
      </c>
      <c r="Q4059" t="s">
        <v>350</v>
      </c>
      <c r="R4059" t="s">
        <v>1592</v>
      </c>
      <c r="S4059" t="s">
        <v>1124</v>
      </c>
      <c r="T4059" t="s">
        <v>1593</v>
      </c>
      <c r="U4059" t="s">
        <v>421</v>
      </c>
      <c r="V4059" t="s">
        <v>379</v>
      </c>
    </row>
    <row r="4060" spans="1:22">
      <c r="A4060">
        <v>63444</v>
      </c>
      <c r="B4060" t="s">
        <v>1123</v>
      </c>
      <c r="C4060">
        <v>0.1</v>
      </c>
      <c r="D4060" t="s">
        <v>373</v>
      </c>
      <c r="E4060" t="s">
        <v>374</v>
      </c>
      <c r="F4060">
        <v>2007</v>
      </c>
      <c r="G4060">
        <v>93</v>
      </c>
      <c r="H4060" t="s">
        <v>32</v>
      </c>
      <c r="I4060" t="s">
        <v>131</v>
      </c>
      <c r="J4060" t="s">
        <v>1624</v>
      </c>
      <c r="K4060">
        <v>1</v>
      </c>
      <c r="L4060">
        <v>47</v>
      </c>
      <c r="M4060">
        <v>47</v>
      </c>
      <c r="N4060">
        <v>1960</v>
      </c>
      <c r="O4060">
        <v>2007</v>
      </c>
      <c r="P4060" t="s">
        <v>454</v>
      </c>
      <c r="Q4060" t="s">
        <v>350</v>
      </c>
      <c r="R4060" t="s">
        <v>1123</v>
      </c>
      <c r="S4060" t="s">
        <v>1124</v>
      </c>
      <c r="T4060" t="s">
        <v>1025</v>
      </c>
      <c r="U4060" t="s">
        <v>421</v>
      </c>
      <c r="V4060" t="s">
        <v>379</v>
      </c>
    </row>
    <row r="4061" spans="1:22">
      <c r="A4061">
        <v>63445</v>
      </c>
      <c r="B4061" t="s">
        <v>1410</v>
      </c>
      <c r="C4061">
        <v>0.1</v>
      </c>
      <c r="D4061" t="s">
        <v>373</v>
      </c>
      <c r="E4061" t="s">
        <v>374</v>
      </c>
      <c r="F4061">
        <v>2007</v>
      </c>
      <c r="G4061">
        <v>93</v>
      </c>
      <c r="H4061" t="s">
        <v>32</v>
      </c>
      <c r="I4061" t="s">
        <v>131</v>
      </c>
      <c r="J4061" t="s">
        <v>1624</v>
      </c>
      <c r="K4061">
        <v>1</v>
      </c>
      <c r="L4061">
        <v>47</v>
      </c>
      <c r="M4061">
        <v>47</v>
      </c>
      <c r="N4061">
        <v>1960</v>
      </c>
      <c r="O4061">
        <v>2007</v>
      </c>
      <c r="P4061" t="s">
        <v>454</v>
      </c>
      <c r="Q4061" t="s">
        <v>350</v>
      </c>
      <c r="R4061" t="s">
        <v>1410</v>
      </c>
      <c r="S4061" t="s">
        <v>1151</v>
      </c>
      <c r="T4061" t="s">
        <v>1411</v>
      </c>
      <c r="U4061" t="s">
        <v>421</v>
      </c>
      <c r="V4061" t="s">
        <v>379</v>
      </c>
    </row>
    <row r="4062" spans="1:22">
      <c r="A4062">
        <v>63446</v>
      </c>
      <c r="B4062" t="s">
        <v>493</v>
      </c>
      <c r="C4062">
        <v>0.1</v>
      </c>
      <c r="D4062" t="s">
        <v>373</v>
      </c>
      <c r="E4062" t="s">
        <v>374</v>
      </c>
      <c r="F4062">
        <v>2007</v>
      </c>
      <c r="G4062">
        <v>93</v>
      </c>
      <c r="H4062" t="s">
        <v>32</v>
      </c>
      <c r="I4062" t="s">
        <v>131</v>
      </c>
      <c r="J4062" t="s">
        <v>1624</v>
      </c>
      <c r="K4062">
        <v>1</v>
      </c>
      <c r="L4062">
        <v>47</v>
      </c>
      <c r="M4062">
        <v>47</v>
      </c>
      <c r="N4062">
        <v>1960</v>
      </c>
      <c r="O4062">
        <v>2007</v>
      </c>
      <c r="P4062" t="s">
        <v>454</v>
      </c>
      <c r="Q4062" t="s">
        <v>350</v>
      </c>
      <c r="R4062" t="s">
        <v>493</v>
      </c>
      <c r="S4062" t="s">
        <v>491</v>
      </c>
      <c r="T4062" t="s">
        <v>494</v>
      </c>
      <c r="U4062" t="s">
        <v>421</v>
      </c>
      <c r="V4062" t="s">
        <v>379</v>
      </c>
    </row>
    <row r="4063" spans="1:22">
      <c r="A4063">
        <v>63447</v>
      </c>
      <c r="B4063" t="s">
        <v>1125</v>
      </c>
      <c r="C4063">
        <v>0.1</v>
      </c>
      <c r="D4063" t="s">
        <v>373</v>
      </c>
      <c r="E4063" t="s">
        <v>374</v>
      </c>
      <c r="F4063">
        <v>2007</v>
      </c>
      <c r="G4063">
        <v>93</v>
      </c>
      <c r="H4063" t="s">
        <v>32</v>
      </c>
      <c r="I4063" t="s">
        <v>131</v>
      </c>
      <c r="J4063" t="s">
        <v>1624</v>
      </c>
      <c r="K4063">
        <v>1</v>
      </c>
      <c r="L4063">
        <v>47</v>
      </c>
      <c r="M4063">
        <v>47</v>
      </c>
      <c r="N4063">
        <v>1960</v>
      </c>
      <c r="O4063">
        <v>2007</v>
      </c>
      <c r="P4063" t="s">
        <v>454</v>
      </c>
      <c r="Q4063" t="s">
        <v>350</v>
      </c>
      <c r="R4063" t="s">
        <v>1125</v>
      </c>
      <c r="S4063" t="s">
        <v>423</v>
      </c>
      <c r="T4063" t="s">
        <v>1126</v>
      </c>
      <c r="U4063" t="s">
        <v>421</v>
      </c>
      <c r="V4063" t="s">
        <v>379</v>
      </c>
    </row>
    <row r="4064" spans="1:22">
      <c r="A4064">
        <v>63448</v>
      </c>
      <c r="B4064" t="s">
        <v>1505</v>
      </c>
      <c r="C4064">
        <v>0.1</v>
      </c>
      <c r="D4064" t="s">
        <v>373</v>
      </c>
      <c r="E4064" t="s">
        <v>374</v>
      </c>
      <c r="F4064">
        <v>2007</v>
      </c>
      <c r="G4064">
        <v>93</v>
      </c>
      <c r="H4064" t="s">
        <v>32</v>
      </c>
      <c r="I4064" t="s">
        <v>131</v>
      </c>
      <c r="J4064" t="s">
        <v>1624</v>
      </c>
      <c r="K4064">
        <v>1</v>
      </c>
      <c r="L4064">
        <v>47</v>
      </c>
      <c r="M4064">
        <v>47</v>
      </c>
      <c r="N4064">
        <v>1960</v>
      </c>
      <c r="O4064">
        <v>2007</v>
      </c>
      <c r="P4064" t="s">
        <v>454</v>
      </c>
      <c r="Q4064" t="s">
        <v>350</v>
      </c>
      <c r="R4064" t="s">
        <v>1505</v>
      </c>
      <c r="S4064" t="s">
        <v>1262</v>
      </c>
      <c r="T4064" t="s">
        <v>1506</v>
      </c>
      <c r="U4064" t="s">
        <v>421</v>
      </c>
      <c r="V4064" t="s">
        <v>379</v>
      </c>
    </row>
    <row r="4065" spans="1:22">
      <c r="A4065">
        <v>63449</v>
      </c>
      <c r="B4065" t="s">
        <v>1160</v>
      </c>
      <c r="C4065">
        <v>0.5</v>
      </c>
      <c r="D4065" t="s">
        <v>373</v>
      </c>
      <c r="E4065" t="s">
        <v>374</v>
      </c>
      <c r="F4065">
        <v>2007</v>
      </c>
      <c r="G4065">
        <v>93</v>
      </c>
      <c r="H4065" t="s">
        <v>32</v>
      </c>
      <c r="I4065" t="s">
        <v>131</v>
      </c>
      <c r="J4065" t="s">
        <v>1624</v>
      </c>
      <c r="K4065">
        <v>1</v>
      </c>
      <c r="L4065">
        <v>47</v>
      </c>
      <c r="M4065">
        <v>47</v>
      </c>
      <c r="N4065">
        <v>1960</v>
      </c>
      <c r="O4065">
        <v>2007</v>
      </c>
      <c r="P4065" t="s">
        <v>454</v>
      </c>
      <c r="Q4065" t="s">
        <v>350</v>
      </c>
      <c r="R4065" t="s">
        <v>1160</v>
      </c>
      <c r="S4065" t="s">
        <v>1157</v>
      </c>
      <c r="T4065" t="s">
        <v>1161</v>
      </c>
      <c r="U4065" t="s">
        <v>1159</v>
      </c>
      <c r="V4065" t="s">
        <v>379</v>
      </c>
    </row>
    <row r="4066" spans="1:22">
      <c r="A4066">
        <v>63450</v>
      </c>
      <c r="B4066" t="s">
        <v>1539</v>
      </c>
      <c r="C4066">
        <v>0.1</v>
      </c>
      <c r="D4066" t="s">
        <v>373</v>
      </c>
      <c r="E4066" t="s">
        <v>374</v>
      </c>
      <c r="F4066">
        <v>2007</v>
      </c>
      <c r="G4066">
        <v>93</v>
      </c>
      <c r="H4066" t="s">
        <v>32</v>
      </c>
      <c r="I4066" t="s">
        <v>131</v>
      </c>
      <c r="J4066" t="s">
        <v>1624</v>
      </c>
      <c r="K4066">
        <v>1</v>
      </c>
      <c r="L4066">
        <v>47</v>
      </c>
      <c r="M4066">
        <v>47</v>
      </c>
      <c r="N4066">
        <v>1960</v>
      </c>
      <c r="O4066">
        <v>2007</v>
      </c>
      <c r="P4066" t="s">
        <v>454</v>
      </c>
      <c r="Q4066" t="s">
        <v>350</v>
      </c>
      <c r="R4066" t="s">
        <v>1539</v>
      </c>
      <c r="S4066" t="s">
        <v>1157</v>
      </c>
      <c r="T4066" t="s">
        <v>1540</v>
      </c>
      <c r="U4066" t="s">
        <v>1159</v>
      </c>
      <c r="V4066" t="s">
        <v>379</v>
      </c>
    </row>
    <row r="4067" spans="1:22">
      <c r="A4067">
        <v>63451</v>
      </c>
      <c r="B4067" t="s">
        <v>495</v>
      </c>
      <c r="C4067">
        <v>0.1</v>
      </c>
      <c r="D4067" t="s">
        <v>373</v>
      </c>
      <c r="E4067" t="s">
        <v>374</v>
      </c>
      <c r="F4067">
        <v>2007</v>
      </c>
      <c r="G4067">
        <v>93</v>
      </c>
      <c r="H4067" t="s">
        <v>32</v>
      </c>
      <c r="I4067" t="s">
        <v>131</v>
      </c>
      <c r="J4067" t="s">
        <v>1624</v>
      </c>
      <c r="K4067">
        <v>1</v>
      </c>
      <c r="L4067">
        <v>47</v>
      </c>
      <c r="M4067">
        <v>47</v>
      </c>
      <c r="N4067">
        <v>1960</v>
      </c>
      <c r="O4067">
        <v>2007</v>
      </c>
      <c r="P4067" t="s">
        <v>454</v>
      </c>
      <c r="Q4067" t="s">
        <v>350</v>
      </c>
      <c r="R4067" t="s">
        <v>495</v>
      </c>
      <c r="S4067" t="s">
        <v>496</v>
      </c>
      <c r="T4067" t="s">
        <v>497</v>
      </c>
      <c r="U4067" t="s">
        <v>434</v>
      </c>
      <c r="V4067" t="s">
        <v>379</v>
      </c>
    </row>
    <row r="4068" spans="1:22">
      <c r="A4068">
        <v>63452</v>
      </c>
      <c r="B4068" t="s">
        <v>1185</v>
      </c>
      <c r="C4068">
        <v>0.1</v>
      </c>
      <c r="D4068" t="s">
        <v>373</v>
      </c>
      <c r="E4068" t="s">
        <v>374</v>
      </c>
      <c r="F4068">
        <v>2007</v>
      </c>
      <c r="G4068">
        <v>93</v>
      </c>
      <c r="H4068" t="s">
        <v>32</v>
      </c>
      <c r="I4068" t="s">
        <v>131</v>
      </c>
      <c r="J4068" t="s">
        <v>1624</v>
      </c>
      <c r="K4068">
        <v>1</v>
      </c>
      <c r="L4068">
        <v>47</v>
      </c>
      <c r="M4068">
        <v>47</v>
      </c>
      <c r="N4068">
        <v>1960</v>
      </c>
      <c r="O4068">
        <v>2007</v>
      </c>
      <c r="P4068" t="s">
        <v>454</v>
      </c>
      <c r="Q4068" t="s">
        <v>350</v>
      </c>
      <c r="R4068" t="s">
        <v>1186</v>
      </c>
      <c r="S4068" t="s">
        <v>1187</v>
      </c>
      <c r="T4068" t="s">
        <v>1188</v>
      </c>
      <c r="U4068" t="s">
        <v>719</v>
      </c>
      <c r="V4068" t="s">
        <v>379</v>
      </c>
    </row>
    <row r="4069" spans="1:22">
      <c r="A4069">
        <v>63453</v>
      </c>
      <c r="B4069" t="s">
        <v>1454</v>
      </c>
      <c r="C4069">
        <v>0.5</v>
      </c>
      <c r="D4069" t="s">
        <v>373</v>
      </c>
      <c r="E4069" t="s">
        <v>374</v>
      </c>
      <c r="F4069">
        <v>2007</v>
      </c>
      <c r="G4069">
        <v>93</v>
      </c>
      <c r="H4069" t="s">
        <v>32</v>
      </c>
      <c r="I4069" t="s">
        <v>131</v>
      </c>
      <c r="J4069" t="s">
        <v>1624</v>
      </c>
      <c r="K4069">
        <v>1</v>
      </c>
      <c r="L4069">
        <v>47</v>
      </c>
      <c r="M4069">
        <v>47</v>
      </c>
      <c r="N4069">
        <v>1960</v>
      </c>
      <c r="O4069">
        <v>2007</v>
      </c>
      <c r="P4069" t="s">
        <v>454</v>
      </c>
      <c r="Q4069" t="s">
        <v>350</v>
      </c>
      <c r="R4069" t="s">
        <v>1454</v>
      </c>
      <c r="S4069" t="s">
        <v>1204</v>
      </c>
      <c r="T4069" t="s">
        <v>1455</v>
      </c>
      <c r="U4069" t="s">
        <v>1206</v>
      </c>
      <c r="V4069" t="s">
        <v>379</v>
      </c>
    </row>
    <row r="4070" spans="1:22">
      <c r="A4070">
        <v>63454</v>
      </c>
      <c r="B4070" t="s">
        <v>1349</v>
      </c>
      <c r="C4070">
        <v>3.5</v>
      </c>
      <c r="D4070" t="s">
        <v>373</v>
      </c>
      <c r="E4070" t="s">
        <v>374</v>
      </c>
      <c r="F4070">
        <v>2007</v>
      </c>
      <c r="G4070">
        <v>93</v>
      </c>
      <c r="H4070" t="s">
        <v>32</v>
      </c>
      <c r="I4070" t="s">
        <v>131</v>
      </c>
      <c r="J4070" t="s">
        <v>1629</v>
      </c>
      <c r="K4070">
        <v>1</v>
      </c>
      <c r="L4070">
        <v>47</v>
      </c>
      <c r="M4070">
        <v>47</v>
      </c>
      <c r="N4070">
        <v>1960</v>
      </c>
      <c r="O4070">
        <v>2007</v>
      </c>
      <c r="P4070" t="s">
        <v>454</v>
      </c>
      <c r="Q4070" t="s">
        <v>350</v>
      </c>
      <c r="R4070" t="s">
        <v>1349</v>
      </c>
      <c r="S4070" t="s">
        <v>1351</v>
      </c>
      <c r="T4070" t="s">
        <v>1352</v>
      </c>
      <c r="U4070" t="s">
        <v>1353</v>
      </c>
      <c r="V4070" t="s">
        <v>379</v>
      </c>
    </row>
    <row r="4071" spans="1:22">
      <c r="A4071">
        <v>63455</v>
      </c>
      <c r="B4071" t="s">
        <v>569</v>
      </c>
      <c r="C4071">
        <v>1.5</v>
      </c>
      <c r="D4071" t="s">
        <v>373</v>
      </c>
      <c r="E4071" t="s">
        <v>374</v>
      </c>
      <c r="F4071">
        <v>2007</v>
      </c>
      <c r="G4071">
        <v>93</v>
      </c>
      <c r="H4071" t="s">
        <v>32</v>
      </c>
      <c r="I4071" t="s">
        <v>131</v>
      </c>
      <c r="J4071" t="s">
        <v>1629</v>
      </c>
      <c r="K4071">
        <v>1</v>
      </c>
      <c r="L4071">
        <v>47</v>
      </c>
      <c r="M4071">
        <v>47</v>
      </c>
      <c r="N4071">
        <v>1960</v>
      </c>
      <c r="O4071">
        <v>2007</v>
      </c>
      <c r="P4071" t="s">
        <v>454</v>
      </c>
      <c r="Q4071" t="s">
        <v>350</v>
      </c>
      <c r="R4071" t="s">
        <v>569</v>
      </c>
      <c r="S4071" t="s">
        <v>570</v>
      </c>
      <c r="T4071" t="s">
        <v>571</v>
      </c>
      <c r="U4071" t="s">
        <v>572</v>
      </c>
      <c r="V4071" t="s">
        <v>379</v>
      </c>
    </row>
    <row r="4072" spans="1:22">
      <c r="A4072">
        <v>63456</v>
      </c>
      <c r="B4072" t="s">
        <v>863</v>
      </c>
      <c r="C4072">
        <v>0.1</v>
      </c>
      <c r="D4072" t="s">
        <v>373</v>
      </c>
      <c r="E4072" t="s">
        <v>374</v>
      </c>
      <c r="F4072">
        <v>2007</v>
      </c>
      <c r="G4072">
        <v>93</v>
      </c>
      <c r="H4072" t="s">
        <v>32</v>
      </c>
      <c r="I4072" t="s">
        <v>131</v>
      </c>
      <c r="J4072" t="s">
        <v>1629</v>
      </c>
      <c r="K4072">
        <v>1</v>
      </c>
      <c r="L4072">
        <v>47</v>
      </c>
      <c r="M4072">
        <v>47</v>
      </c>
      <c r="N4072">
        <v>1960</v>
      </c>
      <c r="O4072">
        <v>2007</v>
      </c>
      <c r="P4072" t="s">
        <v>454</v>
      </c>
      <c r="Q4072" t="s">
        <v>350</v>
      </c>
      <c r="R4072" t="s">
        <v>863</v>
      </c>
      <c r="S4072" t="s">
        <v>864</v>
      </c>
      <c r="T4072" t="s">
        <v>865</v>
      </c>
      <c r="U4072" t="s">
        <v>862</v>
      </c>
      <c r="V4072" t="s">
        <v>417</v>
      </c>
    </row>
    <row r="4073" spans="1:22">
      <c r="A4073">
        <v>63457</v>
      </c>
      <c r="B4073" t="s">
        <v>1466</v>
      </c>
      <c r="C4073">
        <v>3.5</v>
      </c>
      <c r="D4073" t="s">
        <v>373</v>
      </c>
      <c r="E4073" t="s">
        <v>374</v>
      </c>
      <c r="F4073">
        <v>2007</v>
      </c>
      <c r="G4073">
        <v>93</v>
      </c>
      <c r="H4073" t="s">
        <v>32</v>
      </c>
      <c r="I4073" t="s">
        <v>131</v>
      </c>
      <c r="J4073" t="s">
        <v>1629</v>
      </c>
      <c r="K4073">
        <v>1</v>
      </c>
      <c r="L4073">
        <v>47</v>
      </c>
      <c r="M4073">
        <v>47</v>
      </c>
      <c r="N4073">
        <v>1960</v>
      </c>
      <c r="O4073">
        <v>2007</v>
      </c>
      <c r="P4073" t="s">
        <v>454</v>
      </c>
      <c r="Q4073" t="s">
        <v>350</v>
      </c>
      <c r="R4073" t="s">
        <v>1467</v>
      </c>
      <c r="S4073" t="s">
        <v>464</v>
      </c>
      <c r="T4073" t="s">
        <v>1468</v>
      </c>
      <c r="U4073" t="s">
        <v>459</v>
      </c>
      <c r="V4073" t="s">
        <v>379</v>
      </c>
    </row>
    <row r="4074" spans="1:22">
      <c r="A4074">
        <v>63458</v>
      </c>
      <c r="B4074" t="s">
        <v>466</v>
      </c>
      <c r="C4074">
        <v>1.5</v>
      </c>
      <c r="D4074" t="s">
        <v>373</v>
      </c>
      <c r="E4074" t="s">
        <v>374</v>
      </c>
      <c r="F4074">
        <v>2007</v>
      </c>
      <c r="G4074">
        <v>93</v>
      </c>
      <c r="H4074" t="s">
        <v>32</v>
      </c>
      <c r="I4074" t="s">
        <v>131</v>
      </c>
      <c r="J4074" t="s">
        <v>1629</v>
      </c>
      <c r="K4074">
        <v>1</v>
      </c>
      <c r="L4074">
        <v>47</v>
      </c>
      <c r="M4074">
        <v>47</v>
      </c>
      <c r="N4074">
        <v>1960</v>
      </c>
      <c r="O4074">
        <v>2007</v>
      </c>
      <c r="P4074" t="s">
        <v>454</v>
      </c>
      <c r="Q4074" t="s">
        <v>350</v>
      </c>
      <c r="R4074" t="s">
        <v>466</v>
      </c>
      <c r="S4074" t="s">
        <v>467</v>
      </c>
      <c r="T4074" t="s">
        <v>468</v>
      </c>
      <c r="U4074" t="s">
        <v>459</v>
      </c>
      <c r="V4074" t="s">
        <v>379</v>
      </c>
    </row>
    <row r="4075" spans="1:22">
      <c r="A4075">
        <v>63459</v>
      </c>
      <c r="B4075" t="s">
        <v>1523</v>
      </c>
      <c r="C4075">
        <v>1.5</v>
      </c>
      <c r="D4075" t="s">
        <v>373</v>
      </c>
      <c r="E4075" t="s">
        <v>374</v>
      </c>
      <c r="F4075">
        <v>2007</v>
      </c>
      <c r="G4075">
        <v>93</v>
      </c>
      <c r="H4075" t="s">
        <v>32</v>
      </c>
      <c r="I4075" t="s">
        <v>131</v>
      </c>
      <c r="J4075" t="s">
        <v>1629</v>
      </c>
      <c r="K4075">
        <v>1</v>
      </c>
      <c r="L4075">
        <v>47</v>
      </c>
      <c r="M4075">
        <v>47</v>
      </c>
      <c r="N4075">
        <v>1960</v>
      </c>
      <c r="O4075">
        <v>2007</v>
      </c>
      <c r="P4075" t="s">
        <v>454</v>
      </c>
      <c r="Q4075" t="s">
        <v>350</v>
      </c>
      <c r="R4075" t="s">
        <v>1523</v>
      </c>
      <c r="S4075" t="s">
        <v>548</v>
      </c>
      <c r="T4075" t="s">
        <v>1524</v>
      </c>
      <c r="U4075" t="s">
        <v>459</v>
      </c>
      <c r="V4075" t="s">
        <v>379</v>
      </c>
    </row>
    <row r="4076" spans="1:22">
      <c r="A4076">
        <v>63460</v>
      </c>
      <c r="B4076" t="s">
        <v>879</v>
      </c>
      <c r="C4076">
        <v>1.5</v>
      </c>
      <c r="D4076" t="s">
        <v>373</v>
      </c>
      <c r="E4076" t="s">
        <v>374</v>
      </c>
      <c r="F4076">
        <v>2007</v>
      </c>
      <c r="G4076">
        <v>93</v>
      </c>
      <c r="H4076" t="s">
        <v>32</v>
      </c>
      <c r="I4076" t="s">
        <v>131</v>
      </c>
      <c r="J4076" t="s">
        <v>1629</v>
      </c>
      <c r="K4076">
        <v>1</v>
      </c>
      <c r="L4076">
        <v>47</v>
      </c>
      <c r="M4076">
        <v>47</v>
      </c>
      <c r="N4076">
        <v>1960</v>
      </c>
      <c r="O4076">
        <v>2007</v>
      </c>
      <c r="P4076" t="s">
        <v>454</v>
      </c>
      <c r="Q4076" t="s">
        <v>350</v>
      </c>
      <c r="R4076" t="s">
        <v>879</v>
      </c>
      <c r="S4076" t="s">
        <v>548</v>
      </c>
      <c r="T4076" t="s">
        <v>880</v>
      </c>
      <c r="U4076" t="s">
        <v>459</v>
      </c>
      <c r="V4076" t="s">
        <v>379</v>
      </c>
    </row>
    <row r="4077" spans="1:22">
      <c r="A4077">
        <v>63461</v>
      </c>
      <c r="B4077" t="s">
        <v>920</v>
      </c>
      <c r="C4077">
        <v>0.5</v>
      </c>
      <c r="D4077" t="s">
        <v>373</v>
      </c>
      <c r="E4077" t="s">
        <v>374</v>
      </c>
      <c r="F4077">
        <v>2007</v>
      </c>
      <c r="G4077">
        <v>93</v>
      </c>
      <c r="H4077" t="s">
        <v>32</v>
      </c>
      <c r="I4077" t="s">
        <v>131</v>
      </c>
      <c r="J4077" t="s">
        <v>1629</v>
      </c>
      <c r="K4077">
        <v>1</v>
      </c>
      <c r="L4077">
        <v>47</v>
      </c>
      <c r="M4077">
        <v>47</v>
      </c>
      <c r="N4077">
        <v>1960</v>
      </c>
      <c r="O4077">
        <v>2007</v>
      </c>
      <c r="P4077" t="s">
        <v>454</v>
      </c>
      <c r="Q4077" t="s">
        <v>350</v>
      </c>
      <c r="R4077" t="s">
        <v>920</v>
      </c>
      <c r="S4077" t="s">
        <v>921</v>
      </c>
      <c r="T4077" t="s">
        <v>922</v>
      </c>
      <c r="U4077" t="s">
        <v>459</v>
      </c>
      <c r="V4077" t="s">
        <v>379</v>
      </c>
    </row>
    <row r="4078" spans="1:22">
      <c r="A4078">
        <v>63462</v>
      </c>
      <c r="B4078" t="s">
        <v>892</v>
      </c>
      <c r="C4078">
        <v>0.5</v>
      </c>
      <c r="D4078" t="s">
        <v>373</v>
      </c>
      <c r="E4078" t="s">
        <v>374</v>
      </c>
      <c r="F4078">
        <v>2007</v>
      </c>
      <c r="G4078">
        <v>93</v>
      </c>
      <c r="H4078" t="s">
        <v>32</v>
      </c>
      <c r="I4078" t="s">
        <v>131</v>
      </c>
      <c r="J4078" t="s">
        <v>1629</v>
      </c>
      <c r="K4078">
        <v>1</v>
      </c>
      <c r="L4078">
        <v>47</v>
      </c>
      <c r="M4078">
        <v>47</v>
      </c>
      <c r="N4078">
        <v>1960</v>
      </c>
      <c r="O4078">
        <v>2007</v>
      </c>
      <c r="P4078" t="s">
        <v>454</v>
      </c>
      <c r="Q4078" t="s">
        <v>350</v>
      </c>
      <c r="R4078" t="s">
        <v>892</v>
      </c>
      <c r="S4078" t="s">
        <v>498</v>
      </c>
      <c r="T4078" t="s">
        <v>893</v>
      </c>
      <c r="U4078" t="s">
        <v>459</v>
      </c>
      <c r="V4078" t="s">
        <v>379</v>
      </c>
    </row>
    <row r="4079" spans="1:22">
      <c r="A4079">
        <v>63463</v>
      </c>
      <c r="B4079" t="s">
        <v>883</v>
      </c>
      <c r="C4079">
        <v>0.1</v>
      </c>
      <c r="D4079" t="s">
        <v>373</v>
      </c>
      <c r="E4079" t="s">
        <v>374</v>
      </c>
      <c r="F4079">
        <v>2007</v>
      </c>
      <c r="G4079">
        <v>93</v>
      </c>
      <c r="H4079" t="s">
        <v>32</v>
      </c>
      <c r="I4079" t="s">
        <v>131</v>
      </c>
      <c r="J4079" t="s">
        <v>1629</v>
      </c>
      <c r="K4079">
        <v>1</v>
      </c>
      <c r="L4079">
        <v>47</v>
      </c>
      <c r="M4079">
        <v>47</v>
      </c>
      <c r="N4079">
        <v>1960</v>
      </c>
      <c r="O4079">
        <v>2007</v>
      </c>
      <c r="P4079" t="s">
        <v>454</v>
      </c>
      <c r="Q4079" t="s">
        <v>350</v>
      </c>
      <c r="R4079" t="s">
        <v>883</v>
      </c>
      <c r="S4079" t="s">
        <v>884</v>
      </c>
      <c r="T4079" t="s">
        <v>397</v>
      </c>
      <c r="U4079" t="s">
        <v>459</v>
      </c>
      <c r="V4079" t="s">
        <v>379</v>
      </c>
    </row>
    <row r="4080" spans="1:22">
      <c r="A4080">
        <v>63464</v>
      </c>
      <c r="B4080" t="s">
        <v>933</v>
      </c>
      <c r="C4080">
        <v>0.1</v>
      </c>
      <c r="D4080" t="s">
        <v>373</v>
      </c>
      <c r="E4080" t="s">
        <v>374</v>
      </c>
      <c r="F4080">
        <v>2007</v>
      </c>
      <c r="G4080">
        <v>93</v>
      </c>
      <c r="H4080" t="s">
        <v>32</v>
      </c>
      <c r="I4080" t="s">
        <v>131</v>
      </c>
      <c r="J4080" t="s">
        <v>1629</v>
      </c>
      <c r="K4080">
        <v>1</v>
      </c>
      <c r="L4080">
        <v>47</v>
      </c>
      <c r="M4080">
        <v>47</v>
      </c>
      <c r="N4080">
        <v>1960</v>
      </c>
      <c r="O4080">
        <v>2007</v>
      </c>
      <c r="P4080" t="s">
        <v>454</v>
      </c>
      <c r="Q4080" t="s">
        <v>350</v>
      </c>
      <c r="R4080" t="s">
        <v>933</v>
      </c>
      <c r="S4080" t="s">
        <v>601</v>
      </c>
      <c r="T4080" t="s">
        <v>934</v>
      </c>
      <c r="U4080" t="s">
        <v>459</v>
      </c>
      <c r="V4080" t="s">
        <v>379</v>
      </c>
    </row>
    <row r="4081" spans="1:22">
      <c r="A4081">
        <v>63465</v>
      </c>
      <c r="B4081" t="s">
        <v>1475</v>
      </c>
      <c r="C4081">
        <v>0.1</v>
      </c>
      <c r="D4081" t="s">
        <v>373</v>
      </c>
      <c r="E4081" t="s">
        <v>374</v>
      </c>
      <c r="F4081">
        <v>2007</v>
      </c>
      <c r="G4081">
        <v>93</v>
      </c>
      <c r="H4081" t="s">
        <v>32</v>
      </c>
      <c r="I4081" t="s">
        <v>131</v>
      </c>
      <c r="J4081" t="s">
        <v>1629</v>
      </c>
      <c r="K4081">
        <v>1</v>
      </c>
      <c r="L4081">
        <v>47</v>
      </c>
      <c r="M4081">
        <v>47</v>
      </c>
      <c r="N4081">
        <v>1960</v>
      </c>
      <c r="O4081">
        <v>2007</v>
      </c>
      <c r="P4081" t="s">
        <v>454</v>
      </c>
      <c r="Q4081" t="s">
        <v>350</v>
      </c>
      <c r="R4081" t="s">
        <v>1475</v>
      </c>
      <c r="S4081" t="s">
        <v>1476</v>
      </c>
      <c r="T4081" t="s">
        <v>1477</v>
      </c>
      <c r="U4081" t="s">
        <v>459</v>
      </c>
      <c r="V4081" t="s">
        <v>379</v>
      </c>
    </row>
    <row r="4082" spans="1:22">
      <c r="A4082">
        <v>63466</v>
      </c>
      <c r="B4082" t="s">
        <v>887</v>
      </c>
      <c r="C4082">
        <v>0.1</v>
      </c>
      <c r="D4082" t="s">
        <v>373</v>
      </c>
      <c r="E4082" t="s">
        <v>374</v>
      </c>
      <c r="F4082">
        <v>2007</v>
      </c>
      <c r="G4082">
        <v>93</v>
      </c>
      <c r="H4082" t="s">
        <v>32</v>
      </c>
      <c r="I4082" t="s">
        <v>131</v>
      </c>
      <c r="J4082" t="s">
        <v>1629</v>
      </c>
      <c r="K4082">
        <v>1</v>
      </c>
      <c r="L4082">
        <v>47</v>
      </c>
      <c r="M4082">
        <v>47</v>
      </c>
      <c r="N4082">
        <v>1960</v>
      </c>
      <c r="O4082">
        <v>2007</v>
      </c>
      <c r="P4082" t="s">
        <v>454</v>
      </c>
      <c r="Q4082" t="s">
        <v>350</v>
      </c>
      <c r="R4082" t="s">
        <v>887</v>
      </c>
      <c r="S4082" t="s">
        <v>498</v>
      </c>
      <c r="T4082" t="s">
        <v>888</v>
      </c>
      <c r="U4082" t="s">
        <v>459</v>
      </c>
      <c r="V4082" t="s">
        <v>379</v>
      </c>
    </row>
    <row r="4083" spans="1:22">
      <c r="A4083">
        <v>63467</v>
      </c>
      <c r="B4083" t="s">
        <v>912</v>
      </c>
      <c r="C4083">
        <v>0.1</v>
      </c>
      <c r="D4083" t="s">
        <v>373</v>
      </c>
      <c r="E4083" t="s">
        <v>374</v>
      </c>
      <c r="F4083">
        <v>2007</v>
      </c>
      <c r="G4083">
        <v>93</v>
      </c>
      <c r="H4083" t="s">
        <v>32</v>
      </c>
      <c r="I4083" t="s">
        <v>131</v>
      </c>
      <c r="J4083" t="s">
        <v>1629</v>
      </c>
      <c r="K4083">
        <v>1</v>
      </c>
      <c r="L4083">
        <v>47</v>
      </c>
      <c r="M4083">
        <v>47</v>
      </c>
      <c r="N4083">
        <v>1960</v>
      </c>
      <c r="O4083">
        <v>2007</v>
      </c>
      <c r="P4083" t="s">
        <v>454</v>
      </c>
      <c r="Q4083" t="s">
        <v>350</v>
      </c>
      <c r="R4083" t="s">
        <v>912</v>
      </c>
      <c r="S4083" t="s">
        <v>464</v>
      </c>
      <c r="T4083" t="s">
        <v>913</v>
      </c>
      <c r="U4083" t="s">
        <v>459</v>
      </c>
      <c r="V4083" t="s">
        <v>379</v>
      </c>
    </row>
    <row r="4084" spans="1:22">
      <c r="A4084">
        <v>63468</v>
      </c>
      <c r="B4084" t="s">
        <v>899</v>
      </c>
      <c r="C4084">
        <v>0.1</v>
      </c>
      <c r="D4084" t="s">
        <v>373</v>
      </c>
      <c r="E4084" t="s">
        <v>374</v>
      </c>
      <c r="F4084">
        <v>2007</v>
      </c>
      <c r="G4084">
        <v>93</v>
      </c>
      <c r="H4084" t="s">
        <v>32</v>
      </c>
      <c r="I4084" t="s">
        <v>131</v>
      </c>
      <c r="J4084" t="s">
        <v>1629</v>
      </c>
      <c r="K4084">
        <v>1</v>
      </c>
      <c r="L4084">
        <v>47</v>
      </c>
      <c r="M4084">
        <v>47</v>
      </c>
      <c r="N4084">
        <v>1960</v>
      </c>
      <c r="O4084">
        <v>2007</v>
      </c>
      <c r="P4084" t="s">
        <v>454</v>
      </c>
      <c r="Q4084" t="s">
        <v>350</v>
      </c>
      <c r="R4084" t="s">
        <v>899</v>
      </c>
      <c r="S4084" t="s">
        <v>728</v>
      </c>
      <c r="T4084" t="s">
        <v>900</v>
      </c>
      <c r="U4084" t="s">
        <v>459</v>
      </c>
      <c r="V4084" t="s">
        <v>379</v>
      </c>
    </row>
    <row r="4085" spans="1:22">
      <c r="A4085">
        <v>63469</v>
      </c>
      <c r="B4085" t="s">
        <v>1479</v>
      </c>
      <c r="C4085">
        <v>0.1</v>
      </c>
      <c r="D4085" t="s">
        <v>373</v>
      </c>
      <c r="E4085" t="s">
        <v>374</v>
      </c>
      <c r="F4085">
        <v>2007</v>
      </c>
      <c r="G4085">
        <v>93</v>
      </c>
      <c r="H4085" t="s">
        <v>32</v>
      </c>
      <c r="I4085" t="s">
        <v>131</v>
      </c>
      <c r="J4085" t="s">
        <v>1629</v>
      </c>
      <c r="K4085">
        <v>1</v>
      </c>
      <c r="L4085">
        <v>47</v>
      </c>
      <c r="M4085">
        <v>47</v>
      </c>
      <c r="N4085">
        <v>1960</v>
      </c>
      <c r="O4085">
        <v>2007</v>
      </c>
      <c r="P4085" t="s">
        <v>454</v>
      </c>
      <c r="Q4085" t="s">
        <v>350</v>
      </c>
      <c r="R4085" t="s">
        <v>1479</v>
      </c>
      <c r="S4085" t="s">
        <v>940</v>
      </c>
      <c r="T4085" t="s">
        <v>458</v>
      </c>
      <c r="U4085" t="s">
        <v>459</v>
      </c>
      <c r="V4085" t="s">
        <v>379</v>
      </c>
    </row>
    <row r="4086" spans="1:22">
      <c r="A4086">
        <v>63470</v>
      </c>
      <c r="B4086" t="s">
        <v>904</v>
      </c>
      <c r="C4086">
        <v>0.1</v>
      </c>
      <c r="D4086" t="s">
        <v>373</v>
      </c>
      <c r="E4086" t="s">
        <v>374</v>
      </c>
      <c r="F4086">
        <v>2007</v>
      </c>
      <c r="G4086">
        <v>93</v>
      </c>
      <c r="H4086" t="s">
        <v>32</v>
      </c>
      <c r="I4086" t="s">
        <v>131</v>
      </c>
      <c r="J4086" t="s">
        <v>1629</v>
      </c>
      <c r="K4086">
        <v>1</v>
      </c>
      <c r="L4086">
        <v>47</v>
      </c>
      <c r="M4086">
        <v>47</v>
      </c>
      <c r="N4086">
        <v>1960</v>
      </c>
      <c r="O4086">
        <v>2007</v>
      </c>
      <c r="P4086" t="s">
        <v>454</v>
      </c>
      <c r="Q4086" t="s">
        <v>350</v>
      </c>
      <c r="R4086" t="s">
        <v>905</v>
      </c>
      <c r="S4086" t="s">
        <v>541</v>
      </c>
      <c r="T4086" t="s">
        <v>906</v>
      </c>
      <c r="U4086" t="s">
        <v>459</v>
      </c>
      <c r="V4086" t="s">
        <v>379</v>
      </c>
    </row>
    <row r="4087" spans="1:22">
      <c r="A4087">
        <v>63471</v>
      </c>
      <c r="B4087" t="s">
        <v>1470</v>
      </c>
      <c r="C4087">
        <v>0.1</v>
      </c>
      <c r="D4087" t="s">
        <v>373</v>
      </c>
      <c r="E4087" t="s">
        <v>374</v>
      </c>
      <c r="F4087">
        <v>2007</v>
      </c>
      <c r="G4087">
        <v>93</v>
      </c>
      <c r="H4087" t="s">
        <v>32</v>
      </c>
      <c r="I4087" t="s">
        <v>131</v>
      </c>
      <c r="J4087" t="s">
        <v>1629</v>
      </c>
      <c r="K4087">
        <v>1</v>
      </c>
      <c r="L4087">
        <v>47</v>
      </c>
      <c r="M4087">
        <v>47</v>
      </c>
      <c r="N4087">
        <v>1960</v>
      </c>
      <c r="O4087">
        <v>2007</v>
      </c>
      <c r="P4087" t="s">
        <v>454</v>
      </c>
      <c r="Q4087" t="s">
        <v>350</v>
      </c>
      <c r="R4087" t="s">
        <v>1470</v>
      </c>
      <c r="S4087" t="s">
        <v>1471</v>
      </c>
      <c r="T4087" t="s">
        <v>1472</v>
      </c>
      <c r="U4087" t="s">
        <v>459</v>
      </c>
      <c r="V4087" t="s">
        <v>379</v>
      </c>
    </row>
    <row r="4088" spans="1:22">
      <c r="A4088">
        <v>63472</v>
      </c>
      <c r="B4088" t="s">
        <v>1469</v>
      </c>
      <c r="C4088">
        <v>0.1</v>
      </c>
      <c r="D4088" t="s">
        <v>373</v>
      </c>
      <c r="E4088" t="s">
        <v>374</v>
      </c>
      <c r="F4088">
        <v>2007</v>
      </c>
      <c r="G4088">
        <v>93</v>
      </c>
      <c r="H4088" t="s">
        <v>32</v>
      </c>
      <c r="I4088" t="s">
        <v>131</v>
      </c>
      <c r="J4088" t="s">
        <v>1629</v>
      </c>
      <c r="K4088">
        <v>1</v>
      </c>
      <c r="L4088">
        <v>47</v>
      </c>
      <c r="M4088">
        <v>47</v>
      </c>
      <c r="N4088">
        <v>1960</v>
      </c>
      <c r="O4088">
        <v>2007</v>
      </c>
      <c r="P4088" t="s">
        <v>454</v>
      </c>
      <c r="Q4088" t="s">
        <v>350</v>
      </c>
      <c r="R4088" t="s">
        <v>1469</v>
      </c>
      <c r="S4088" t="s">
        <v>548</v>
      </c>
      <c r="T4088" t="s">
        <v>471</v>
      </c>
      <c r="U4088" t="s">
        <v>459</v>
      </c>
      <c r="V4088" t="s">
        <v>379</v>
      </c>
    </row>
    <row r="4089" spans="1:22">
      <c r="A4089">
        <v>63473</v>
      </c>
      <c r="B4089" t="s">
        <v>885</v>
      </c>
      <c r="C4089">
        <v>0.1</v>
      </c>
      <c r="D4089" t="s">
        <v>373</v>
      </c>
      <c r="E4089" t="s">
        <v>374</v>
      </c>
      <c r="F4089">
        <v>2007</v>
      </c>
      <c r="G4089">
        <v>93</v>
      </c>
      <c r="H4089" t="s">
        <v>32</v>
      </c>
      <c r="I4089" t="s">
        <v>131</v>
      </c>
      <c r="J4089" t="s">
        <v>1629</v>
      </c>
      <c r="K4089">
        <v>1</v>
      </c>
      <c r="L4089">
        <v>47</v>
      </c>
      <c r="M4089">
        <v>47</v>
      </c>
      <c r="N4089">
        <v>1960</v>
      </c>
      <c r="O4089">
        <v>2007</v>
      </c>
      <c r="P4089" t="s">
        <v>454</v>
      </c>
      <c r="Q4089" t="s">
        <v>350</v>
      </c>
      <c r="R4089" t="s">
        <v>885</v>
      </c>
      <c r="S4089" t="s">
        <v>730</v>
      </c>
      <c r="T4089" t="s">
        <v>886</v>
      </c>
      <c r="U4089" t="s">
        <v>459</v>
      </c>
      <c r="V4089" t="s">
        <v>379</v>
      </c>
    </row>
    <row r="4090" spans="1:22">
      <c r="A4090">
        <v>63474</v>
      </c>
      <c r="B4090" t="s">
        <v>1525</v>
      </c>
      <c r="C4090">
        <v>0.1</v>
      </c>
      <c r="D4090" t="s">
        <v>373</v>
      </c>
      <c r="E4090" t="s">
        <v>374</v>
      </c>
      <c r="F4090">
        <v>2007</v>
      </c>
      <c r="G4090">
        <v>93</v>
      </c>
      <c r="H4090" t="s">
        <v>32</v>
      </c>
      <c r="I4090" t="s">
        <v>131</v>
      </c>
      <c r="J4090" t="s">
        <v>1629</v>
      </c>
      <c r="K4090">
        <v>1</v>
      </c>
      <c r="L4090">
        <v>47</v>
      </c>
      <c r="M4090">
        <v>47</v>
      </c>
      <c r="N4090">
        <v>1960</v>
      </c>
      <c r="O4090">
        <v>2007</v>
      </c>
      <c r="P4090" t="s">
        <v>454</v>
      </c>
      <c r="Q4090" t="s">
        <v>350</v>
      </c>
      <c r="R4090" t="s">
        <v>1525</v>
      </c>
      <c r="S4090" t="s">
        <v>730</v>
      </c>
      <c r="T4090" t="s">
        <v>1526</v>
      </c>
      <c r="U4090" t="s">
        <v>459</v>
      </c>
      <c r="V4090" t="s">
        <v>379</v>
      </c>
    </row>
    <row r="4091" spans="1:22">
      <c r="A4091">
        <v>63475</v>
      </c>
      <c r="B4091" t="s">
        <v>1630</v>
      </c>
      <c r="C4091">
        <v>0.1</v>
      </c>
      <c r="D4091" t="s">
        <v>373</v>
      </c>
      <c r="E4091" t="s">
        <v>374</v>
      </c>
      <c r="F4091">
        <v>2007</v>
      </c>
      <c r="G4091">
        <v>93</v>
      </c>
      <c r="H4091" t="s">
        <v>32</v>
      </c>
      <c r="I4091" t="s">
        <v>131</v>
      </c>
      <c r="J4091" t="s">
        <v>1629</v>
      </c>
      <c r="K4091">
        <v>1</v>
      </c>
      <c r="L4091">
        <v>47</v>
      </c>
      <c r="M4091">
        <v>47</v>
      </c>
      <c r="N4091">
        <v>1960</v>
      </c>
      <c r="O4091">
        <v>2007</v>
      </c>
      <c r="P4091" t="s">
        <v>454</v>
      </c>
      <c r="Q4091" t="s">
        <v>350</v>
      </c>
      <c r="R4091" t="s">
        <v>1630</v>
      </c>
      <c r="S4091" t="s">
        <v>1631</v>
      </c>
      <c r="T4091" t="s">
        <v>1080</v>
      </c>
      <c r="U4091" t="s">
        <v>459</v>
      </c>
      <c r="V4091" t="s">
        <v>379</v>
      </c>
    </row>
    <row r="4092" spans="1:22">
      <c r="A4092">
        <v>63476</v>
      </c>
      <c r="B4092" t="s">
        <v>1365</v>
      </c>
      <c r="C4092">
        <v>0.1</v>
      </c>
      <c r="D4092" t="s">
        <v>373</v>
      </c>
      <c r="E4092" t="s">
        <v>374</v>
      </c>
      <c r="F4092">
        <v>2007</v>
      </c>
      <c r="G4092">
        <v>93</v>
      </c>
      <c r="H4092" t="s">
        <v>32</v>
      </c>
      <c r="I4092" t="s">
        <v>131</v>
      </c>
      <c r="J4092" t="s">
        <v>1629</v>
      </c>
      <c r="K4092">
        <v>1</v>
      </c>
      <c r="L4092">
        <v>47</v>
      </c>
      <c r="M4092">
        <v>47</v>
      </c>
      <c r="N4092">
        <v>1960</v>
      </c>
      <c r="O4092">
        <v>2007</v>
      </c>
      <c r="P4092" t="s">
        <v>454</v>
      </c>
      <c r="Q4092" t="s">
        <v>350</v>
      </c>
      <c r="R4092" t="s">
        <v>1366</v>
      </c>
      <c r="S4092" t="s">
        <v>876</v>
      </c>
      <c r="T4092" t="s">
        <v>1367</v>
      </c>
      <c r="U4092" t="s">
        <v>459</v>
      </c>
      <c r="V4092" t="s">
        <v>379</v>
      </c>
    </row>
    <row r="4093" spans="1:22">
      <c r="A4093">
        <v>63477</v>
      </c>
      <c r="B4093" t="s">
        <v>949</v>
      </c>
      <c r="C4093">
        <v>1.5</v>
      </c>
      <c r="D4093" t="s">
        <v>373</v>
      </c>
      <c r="E4093" t="s">
        <v>374</v>
      </c>
      <c r="F4093">
        <v>2007</v>
      </c>
      <c r="G4093">
        <v>93</v>
      </c>
      <c r="H4093" t="s">
        <v>32</v>
      </c>
      <c r="I4093" t="s">
        <v>131</v>
      </c>
      <c r="J4093" t="s">
        <v>1629</v>
      </c>
      <c r="K4093">
        <v>1</v>
      </c>
      <c r="L4093">
        <v>47</v>
      </c>
      <c r="M4093">
        <v>47</v>
      </c>
      <c r="N4093">
        <v>1960</v>
      </c>
      <c r="O4093">
        <v>2007</v>
      </c>
      <c r="P4093" t="s">
        <v>454</v>
      </c>
      <c r="Q4093" t="s">
        <v>350</v>
      </c>
      <c r="R4093" t="s">
        <v>949</v>
      </c>
      <c r="S4093" t="s">
        <v>950</v>
      </c>
      <c r="T4093" t="s">
        <v>951</v>
      </c>
      <c r="U4093" t="s">
        <v>618</v>
      </c>
      <c r="V4093" t="s">
        <v>379</v>
      </c>
    </row>
    <row r="4094" spans="1:22">
      <c r="A4094">
        <v>63478</v>
      </c>
      <c r="B4094" t="s">
        <v>1373</v>
      </c>
      <c r="C4094">
        <v>0.5</v>
      </c>
      <c r="D4094" t="s">
        <v>373</v>
      </c>
      <c r="E4094" t="s">
        <v>374</v>
      </c>
      <c r="F4094">
        <v>2007</v>
      </c>
      <c r="G4094">
        <v>93</v>
      </c>
      <c r="H4094" t="s">
        <v>32</v>
      </c>
      <c r="I4094" t="s">
        <v>131</v>
      </c>
      <c r="J4094" t="s">
        <v>1629</v>
      </c>
      <c r="K4094">
        <v>1</v>
      </c>
      <c r="L4094">
        <v>47</v>
      </c>
      <c r="M4094">
        <v>47</v>
      </c>
      <c r="N4094">
        <v>1960</v>
      </c>
      <c r="O4094">
        <v>2007</v>
      </c>
      <c r="P4094" t="s">
        <v>454</v>
      </c>
      <c r="Q4094" t="s">
        <v>350</v>
      </c>
      <c r="R4094" t="s">
        <v>1373</v>
      </c>
      <c r="S4094" t="s">
        <v>616</v>
      </c>
      <c r="T4094" t="s">
        <v>1134</v>
      </c>
      <c r="U4094" t="s">
        <v>618</v>
      </c>
      <c r="V4094" t="s">
        <v>379</v>
      </c>
    </row>
    <row r="4095" spans="1:22">
      <c r="A4095">
        <v>63479</v>
      </c>
      <c r="B4095" t="s">
        <v>955</v>
      </c>
      <c r="C4095">
        <v>0.1</v>
      </c>
      <c r="D4095" t="s">
        <v>373</v>
      </c>
      <c r="E4095" t="s">
        <v>374</v>
      </c>
      <c r="F4095">
        <v>2007</v>
      </c>
      <c r="G4095">
        <v>93</v>
      </c>
      <c r="H4095" t="s">
        <v>32</v>
      </c>
      <c r="I4095" t="s">
        <v>131</v>
      </c>
      <c r="J4095" t="s">
        <v>1629</v>
      </c>
      <c r="K4095">
        <v>1</v>
      </c>
      <c r="L4095">
        <v>47</v>
      </c>
      <c r="M4095">
        <v>47</v>
      </c>
      <c r="N4095">
        <v>1960</v>
      </c>
      <c r="O4095">
        <v>2007</v>
      </c>
      <c r="P4095" t="s">
        <v>454</v>
      </c>
      <c r="Q4095" t="s">
        <v>350</v>
      </c>
      <c r="R4095" t="s">
        <v>955</v>
      </c>
      <c r="S4095" t="s">
        <v>689</v>
      </c>
      <c r="T4095" t="s">
        <v>956</v>
      </c>
      <c r="U4095" t="s">
        <v>618</v>
      </c>
      <c r="V4095" t="s">
        <v>379</v>
      </c>
    </row>
    <row r="4096" spans="1:22">
      <c r="A4096">
        <v>63480</v>
      </c>
      <c r="B4096" t="s">
        <v>957</v>
      </c>
      <c r="C4096">
        <v>0.1</v>
      </c>
      <c r="D4096" t="s">
        <v>373</v>
      </c>
      <c r="E4096" t="s">
        <v>374</v>
      </c>
      <c r="F4096">
        <v>2007</v>
      </c>
      <c r="G4096">
        <v>93</v>
      </c>
      <c r="H4096" t="s">
        <v>32</v>
      </c>
      <c r="I4096" t="s">
        <v>131</v>
      </c>
      <c r="J4096" t="s">
        <v>1629</v>
      </c>
      <c r="K4096">
        <v>1</v>
      </c>
      <c r="L4096">
        <v>47</v>
      </c>
      <c r="M4096">
        <v>47</v>
      </c>
      <c r="N4096">
        <v>1960</v>
      </c>
      <c r="O4096">
        <v>2007</v>
      </c>
      <c r="P4096" t="s">
        <v>454</v>
      </c>
      <c r="Q4096" t="s">
        <v>350</v>
      </c>
      <c r="R4096" t="s">
        <v>957</v>
      </c>
      <c r="S4096" t="s">
        <v>689</v>
      </c>
      <c r="T4096" t="s">
        <v>958</v>
      </c>
      <c r="U4096" t="s">
        <v>618</v>
      </c>
      <c r="V4096" t="s">
        <v>379</v>
      </c>
    </row>
    <row r="4097" spans="1:22">
      <c r="A4097">
        <v>63481</v>
      </c>
      <c r="B4097" t="s">
        <v>1480</v>
      </c>
      <c r="C4097">
        <v>0.1</v>
      </c>
      <c r="D4097" t="s">
        <v>373</v>
      </c>
      <c r="E4097" t="s">
        <v>374</v>
      </c>
      <c r="F4097">
        <v>2007</v>
      </c>
      <c r="G4097">
        <v>93</v>
      </c>
      <c r="H4097" t="s">
        <v>32</v>
      </c>
      <c r="I4097" t="s">
        <v>131</v>
      </c>
      <c r="J4097" t="s">
        <v>1629</v>
      </c>
      <c r="K4097">
        <v>1</v>
      </c>
      <c r="L4097">
        <v>47</v>
      </c>
      <c r="M4097">
        <v>47</v>
      </c>
      <c r="N4097">
        <v>1960</v>
      </c>
      <c r="O4097">
        <v>2007</v>
      </c>
      <c r="P4097" t="s">
        <v>454</v>
      </c>
      <c r="Q4097" t="s">
        <v>350</v>
      </c>
      <c r="R4097" t="s">
        <v>1480</v>
      </c>
      <c r="S4097" t="s">
        <v>689</v>
      </c>
      <c r="T4097" t="s">
        <v>1481</v>
      </c>
      <c r="U4097" t="s">
        <v>618</v>
      </c>
      <c r="V4097" t="s">
        <v>379</v>
      </c>
    </row>
    <row r="4098" spans="1:22">
      <c r="A4098">
        <v>63482</v>
      </c>
      <c r="B4098" t="s">
        <v>946</v>
      </c>
      <c r="C4098">
        <v>0.1</v>
      </c>
      <c r="D4098" t="s">
        <v>373</v>
      </c>
      <c r="E4098" t="s">
        <v>374</v>
      </c>
      <c r="F4098">
        <v>2007</v>
      </c>
      <c r="G4098">
        <v>93</v>
      </c>
      <c r="H4098" t="s">
        <v>32</v>
      </c>
      <c r="I4098" t="s">
        <v>131</v>
      </c>
      <c r="J4098" t="s">
        <v>1629</v>
      </c>
      <c r="K4098">
        <v>1</v>
      </c>
      <c r="L4098">
        <v>47</v>
      </c>
      <c r="M4098">
        <v>47</v>
      </c>
      <c r="N4098">
        <v>1960</v>
      </c>
      <c r="O4098">
        <v>2007</v>
      </c>
      <c r="P4098" t="s">
        <v>454</v>
      </c>
      <c r="Q4098" t="s">
        <v>350</v>
      </c>
      <c r="R4098" t="s">
        <v>946</v>
      </c>
      <c r="S4098" t="s">
        <v>947</v>
      </c>
      <c r="T4098" t="s">
        <v>948</v>
      </c>
      <c r="U4098" t="s">
        <v>618</v>
      </c>
      <c r="V4098" t="s">
        <v>379</v>
      </c>
    </row>
    <row r="4099" spans="1:22">
      <c r="A4099">
        <v>63483</v>
      </c>
      <c r="B4099" t="s">
        <v>1459</v>
      </c>
      <c r="C4099">
        <v>0.1</v>
      </c>
      <c r="D4099" t="s">
        <v>373</v>
      </c>
      <c r="E4099" t="s">
        <v>374</v>
      </c>
      <c r="F4099">
        <v>2007</v>
      </c>
      <c r="G4099">
        <v>93</v>
      </c>
      <c r="H4099" t="s">
        <v>32</v>
      </c>
      <c r="I4099" t="s">
        <v>131</v>
      </c>
      <c r="J4099" t="s">
        <v>1629</v>
      </c>
      <c r="K4099">
        <v>1</v>
      </c>
      <c r="L4099">
        <v>47</v>
      </c>
      <c r="M4099">
        <v>47</v>
      </c>
      <c r="N4099">
        <v>1960</v>
      </c>
      <c r="O4099">
        <v>2007</v>
      </c>
      <c r="P4099" t="s">
        <v>454</v>
      </c>
      <c r="Q4099" t="s">
        <v>350</v>
      </c>
      <c r="R4099" t="s">
        <v>1459</v>
      </c>
      <c r="S4099" t="s">
        <v>950</v>
      </c>
      <c r="T4099" t="s">
        <v>1460</v>
      </c>
      <c r="U4099" t="s">
        <v>618</v>
      </c>
      <c r="V4099" t="s">
        <v>379</v>
      </c>
    </row>
    <row r="4100" spans="1:22">
      <c r="A4100">
        <v>63484</v>
      </c>
      <c r="B4100" t="s">
        <v>959</v>
      </c>
      <c r="C4100">
        <v>1.5</v>
      </c>
      <c r="D4100" t="s">
        <v>373</v>
      </c>
      <c r="E4100" t="s">
        <v>374</v>
      </c>
      <c r="F4100">
        <v>2007</v>
      </c>
      <c r="G4100">
        <v>93</v>
      </c>
      <c r="H4100" t="s">
        <v>32</v>
      </c>
      <c r="I4100" t="s">
        <v>131</v>
      </c>
      <c r="J4100" t="s">
        <v>1629</v>
      </c>
      <c r="K4100">
        <v>1</v>
      </c>
      <c r="L4100">
        <v>47</v>
      </c>
      <c r="M4100">
        <v>47</v>
      </c>
      <c r="N4100">
        <v>1960</v>
      </c>
      <c r="O4100">
        <v>2007</v>
      </c>
      <c r="P4100" t="s">
        <v>454</v>
      </c>
      <c r="Q4100" t="s">
        <v>350</v>
      </c>
      <c r="R4100" t="s">
        <v>959</v>
      </c>
      <c r="S4100" t="s">
        <v>960</v>
      </c>
      <c r="T4100" t="s">
        <v>433</v>
      </c>
      <c r="U4100" t="s">
        <v>961</v>
      </c>
      <c r="V4100" t="s">
        <v>379</v>
      </c>
    </row>
    <row r="4101" spans="1:22">
      <c r="A4101">
        <v>63485</v>
      </c>
      <c r="B4101" t="s">
        <v>962</v>
      </c>
      <c r="C4101">
        <v>0.1</v>
      </c>
      <c r="D4101" t="s">
        <v>373</v>
      </c>
      <c r="E4101" t="s">
        <v>374</v>
      </c>
      <c r="F4101">
        <v>2007</v>
      </c>
      <c r="G4101">
        <v>93</v>
      </c>
      <c r="H4101" t="s">
        <v>32</v>
      </c>
      <c r="I4101" t="s">
        <v>131</v>
      </c>
      <c r="J4101" t="s">
        <v>1629</v>
      </c>
      <c r="K4101">
        <v>1</v>
      </c>
      <c r="L4101">
        <v>47</v>
      </c>
      <c r="M4101">
        <v>47</v>
      </c>
      <c r="N4101">
        <v>1960</v>
      </c>
      <c r="O4101">
        <v>2007</v>
      </c>
      <c r="P4101" t="s">
        <v>454</v>
      </c>
      <c r="Q4101" t="s">
        <v>350</v>
      </c>
      <c r="R4101" t="s">
        <v>962</v>
      </c>
      <c r="S4101" t="s">
        <v>399</v>
      </c>
      <c r="T4101" t="s">
        <v>963</v>
      </c>
      <c r="U4101" t="s">
        <v>391</v>
      </c>
      <c r="V4101" t="s">
        <v>392</v>
      </c>
    </row>
    <row r="4102" spans="1:22">
      <c r="A4102">
        <v>63486</v>
      </c>
      <c r="B4102" t="s">
        <v>973</v>
      </c>
      <c r="C4102">
        <v>0.1</v>
      </c>
      <c r="D4102" t="s">
        <v>373</v>
      </c>
      <c r="E4102" t="s">
        <v>374</v>
      </c>
      <c r="F4102">
        <v>2007</v>
      </c>
      <c r="G4102">
        <v>93</v>
      </c>
      <c r="H4102" t="s">
        <v>32</v>
      </c>
      <c r="I4102" t="s">
        <v>131</v>
      </c>
      <c r="J4102" t="s">
        <v>1629</v>
      </c>
      <c r="K4102">
        <v>1</v>
      </c>
      <c r="L4102">
        <v>47</v>
      </c>
      <c r="M4102">
        <v>47</v>
      </c>
      <c r="N4102">
        <v>1960</v>
      </c>
      <c r="O4102">
        <v>2007</v>
      </c>
      <c r="P4102" t="s">
        <v>454</v>
      </c>
      <c r="Q4102" t="s">
        <v>350</v>
      </c>
      <c r="R4102" t="s">
        <v>973</v>
      </c>
      <c r="S4102" t="s">
        <v>974</v>
      </c>
      <c r="T4102" t="s">
        <v>975</v>
      </c>
      <c r="U4102" t="s">
        <v>530</v>
      </c>
      <c r="V4102" t="s">
        <v>379</v>
      </c>
    </row>
    <row r="4103" spans="1:22">
      <c r="A4103">
        <v>63487</v>
      </c>
      <c r="B4103" t="s">
        <v>1484</v>
      </c>
      <c r="C4103">
        <v>0.1</v>
      </c>
      <c r="D4103" t="s">
        <v>373</v>
      </c>
      <c r="E4103" t="s">
        <v>374</v>
      </c>
      <c r="F4103">
        <v>2007</v>
      </c>
      <c r="G4103">
        <v>93</v>
      </c>
      <c r="H4103" t="s">
        <v>32</v>
      </c>
      <c r="I4103" t="s">
        <v>131</v>
      </c>
      <c r="J4103" t="s">
        <v>1629</v>
      </c>
      <c r="K4103">
        <v>1</v>
      </c>
      <c r="L4103">
        <v>47</v>
      </c>
      <c r="M4103">
        <v>47</v>
      </c>
      <c r="N4103">
        <v>1960</v>
      </c>
      <c r="O4103">
        <v>2007</v>
      </c>
      <c r="P4103" t="s">
        <v>454</v>
      </c>
      <c r="Q4103" t="s">
        <v>350</v>
      </c>
      <c r="R4103" t="s">
        <v>1485</v>
      </c>
      <c r="S4103" t="s">
        <v>739</v>
      </c>
      <c r="T4103" t="s">
        <v>1115</v>
      </c>
      <c r="U4103" t="s">
        <v>530</v>
      </c>
      <c r="V4103" t="s">
        <v>379</v>
      </c>
    </row>
    <row r="4104" spans="1:22">
      <c r="A4104">
        <v>63488</v>
      </c>
      <c r="B4104" t="s">
        <v>976</v>
      </c>
      <c r="C4104">
        <v>0.1</v>
      </c>
      <c r="D4104" t="s">
        <v>373</v>
      </c>
      <c r="E4104" t="s">
        <v>374</v>
      </c>
      <c r="F4104">
        <v>2007</v>
      </c>
      <c r="G4104">
        <v>93</v>
      </c>
      <c r="H4104" t="s">
        <v>32</v>
      </c>
      <c r="I4104" t="s">
        <v>131</v>
      </c>
      <c r="J4104" t="s">
        <v>1629</v>
      </c>
      <c r="K4104">
        <v>1</v>
      </c>
      <c r="L4104">
        <v>47</v>
      </c>
      <c r="M4104">
        <v>47</v>
      </c>
      <c r="N4104">
        <v>1960</v>
      </c>
      <c r="O4104">
        <v>2007</v>
      </c>
      <c r="P4104" t="s">
        <v>454</v>
      </c>
      <c r="Q4104" t="s">
        <v>350</v>
      </c>
      <c r="R4104" t="s">
        <v>977</v>
      </c>
      <c r="S4104" t="s">
        <v>978</v>
      </c>
      <c r="T4104" t="s">
        <v>529</v>
      </c>
      <c r="U4104" t="s">
        <v>530</v>
      </c>
      <c r="V4104" t="s">
        <v>379</v>
      </c>
    </row>
    <row r="4105" spans="1:22">
      <c r="A4105">
        <v>63489</v>
      </c>
      <c r="B4105" t="s">
        <v>992</v>
      </c>
      <c r="C4105">
        <v>3.5</v>
      </c>
      <c r="D4105" t="s">
        <v>373</v>
      </c>
      <c r="E4105" t="s">
        <v>374</v>
      </c>
      <c r="F4105">
        <v>2007</v>
      </c>
      <c r="G4105">
        <v>93</v>
      </c>
      <c r="H4105" t="s">
        <v>32</v>
      </c>
      <c r="I4105" t="s">
        <v>131</v>
      </c>
      <c r="J4105" t="s">
        <v>1629</v>
      </c>
      <c r="K4105">
        <v>1</v>
      </c>
      <c r="L4105">
        <v>47</v>
      </c>
      <c r="M4105">
        <v>47</v>
      </c>
      <c r="N4105">
        <v>1960</v>
      </c>
      <c r="O4105">
        <v>2007</v>
      </c>
      <c r="P4105" t="s">
        <v>454</v>
      </c>
      <c r="Q4105" t="s">
        <v>350</v>
      </c>
      <c r="R4105" t="s">
        <v>992</v>
      </c>
      <c r="S4105" t="s">
        <v>447</v>
      </c>
      <c r="T4105" t="s">
        <v>993</v>
      </c>
      <c r="U4105" t="s">
        <v>449</v>
      </c>
      <c r="V4105" t="s">
        <v>417</v>
      </c>
    </row>
    <row r="4106" spans="1:22">
      <c r="A4106">
        <v>63490</v>
      </c>
      <c r="B4106" t="s">
        <v>996</v>
      </c>
      <c r="C4106">
        <v>3.5</v>
      </c>
      <c r="D4106" t="s">
        <v>373</v>
      </c>
      <c r="E4106" t="s">
        <v>374</v>
      </c>
      <c r="F4106">
        <v>2007</v>
      </c>
      <c r="G4106">
        <v>93</v>
      </c>
      <c r="H4106" t="s">
        <v>32</v>
      </c>
      <c r="I4106" t="s">
        <v>131</v>
      </c>
      <c r="J4106" t="s">
        <v>1629</v>
      </c>
      <c r="K4106">
        <v>1</v>
      </c>
      <c r="L4106">
        <v>47</v>
      </c>
      <c r="M4106">
        <v>47</v>
      </c>
      <c r="N4106">
        <v>1960</v>
      </c>
      <c r="O4106">
        <v>2007</v>
      </c>
      <c r="P4106" t="s">
        <v>454</v>
      </c>
      <c r="Q4106" t="s">
        <v>350</v>
      </c>
      <c r="R4106" t="s">
        <v>996</v>
      </c>
      <c r="S4106" t="s">
        <v>447</v>
      </c>
      <c r="T4106" t="s">
        <v>997</v>
      </c>
      <c r="U4106" t="s">
        <v>449</v>
      </c>
      <c r="V4106" t="s">
        <v>417</v>
      </c>
    </row>
    <row r="4107" spans="1:22">
      <c r="A4107">
        <v>63491</v>
      </c>
      <c r="B4107" t="s">
        <v>985</v>
      </c>
      <c r="C4107">
        <v>0.5</v>
      </c>
      <c r="D4107" t="s">
        <v>373</v>
      </c>
      <c r="E4107" t="s">
        <v>374</v>
      </c>
      <c r="F4107">
        <v>2007</v>
      </c>
      <c r="G4107">
        <v>93</v>
      </c>
      <c r="H4107" t="s">
        <v>32</v>
      </c>
      <c r="I4107" t="s">
        <v>131</v>
      </c>
      <c r="J4107" t="s">
        <v>1629</v>
      </c>
      <c r="K4107">
        <v>1</v>
      </c>
      <c r="L4107">
        <v>47</v>
      </c>
      <c r="M4107">
        <v>47</v>
      </c>
      <c r="N4107">
        <v>1960</v>
      </c>
      <c r="O4107">
        <v>2007</v>
      </c>
      <c r="P4107" t="s">
        <v>454</v>
      </c>
      <c r="Q4107" t="s">
        <v>350</v>
      </c>
      <c r="R4107" t="s">
        <v>985</v>
      </c>
      <c r="S4107" t="s">
        <v>447</v>
      </c>
      <c r="T4107" t="s">
        <v>433</v>
      </c>
      <c r="U4107" t="s">
        <v>449</v>
      </c>
      <c r="V4107" t="s">
        <v>417</v>
      </c>
    </row>
    <row r="4108" spans="1:22">
      <c r="A4108">
        <v>63492</v>
      </c>
      <c r="B4108" t="s">
        <v>1376</v>
      </c>
      <c r="C4108">
        <v>0.1</v>
      </c>
      <c r="D4108" t="s">
        <v>373</v>
      </c>
      <c r="E4108" t="s">
        <v>374</v>
      </c>
      <c r="F4108">
        <v>2007</v>
      </c>
      <c r="G4108">
        <v>93</v>
      </c>
      <c r="H4108" t="s">
        <v>32</v>
      </c>
      <c r="I4108" t="s">
        <v>131</v>
      </c>
      <c r="J4108" t="s">
        <v>1629</v>
      </c>
      <c r="K4108">
        <v>1</v>
      </c>
      <c r="L4108">
        <v>47</v>
      </c>
      <c r="M4108">
        <v>47</v>
      </c>
      <c r="N4108">
        <v>1960</v>
      </c>
      <c r="O4108">
        <v>2007</v>
      </c>
      <c r="P4108" t="s">
        <v>454</v>
      </c>
      <c r="Q4108" t="s">
        <v>350</v>
      </c>
      <c r="R4108" t="s">
        <v>1376</v>
      </c>
      <c r="S4108" t="s">
        <v>447</v>
      </c>
      <c r="T4108" t="s">
        <v>1377</v>
      </c>
      <c r="U4108" t="s">
        <v>449</v>
      </c>
      <c r="V4108" t="s">
        <v>417</v>
      </c>
    </row>
    <row r="4109" spans="1:22">
      <c r="A4109">
        <v>63493</v>
      </c>
      <c r="B4109" t="s">
        <v>1378</v>
      </c>
      <c r="C4109">
        <v>0.1</v>
      </c>
      <c r="D4109" t="s">
        <v>373</v>
      </c>
      <c r="E4109" t="s">
        <v>374</v>
      </c>
      <c r="F4109">
        <v>2007</v>
      </c>
      <c r="G4109">
        <v>93</v>
      </c>
      <c r="H4109" t="s">
        <v>32</v>
      </c>
      <c r="I4109" t="s">
        <v>131</v>
      </c>
      <c r="J4109" t="s">
        <v>1629</v>
      </c>
      <c r="K4109">
        <v>1</v>
      </c>
      <c r="L4109">
        <v>47</v>
      </c>
      <c r="M4109">
        <v>47</v>
      </c>
      <c r="N4109">
        <v>1960</v>
      </c>
      <c r="O4109">
        <v>2007</v>
      </c>
      <c r="P4109" t="s">
        <v>454</v>
      </c>
      <c r="Q4109" t="s">
        <v>350</v>
      </c>
      <c r="R4109" t="s">
        <v>1378</v>
      </c>
      <c r="S4109" t="s">
        <v>447</v>
      </c>
      <c r="T4109" t="s">
        <v>1379</v>
      </c>
      <c r="U4109" t="s">
        <v>449</v>
      </c>
      <c r="V4109" t="s">
        <v>417</v>
      </c>
    </row>
    <row r="4110" spans="1:22">
      <c r="A4110">
        <v>63494</v>
      </c>
      <c r="B4110" t="s">
        <v>1488</v>
      </c>
      <c r="C4110">
        <v>0.1</v>
      </c>
      <c r="D4110" t="s">
        <v>373</v>
      </c>
      <c r="E4110" t="s">
        <v>374</v>
      </c>
      <c r="F4110">
        <v>2007</v>
      </c>
      <c r="G4110">
        <v>93</v>
      </c>
      <c r="H4110" t="s">
        <v>32</v>
      </c>
      <c r="I4110" t="s">
        <v>131</v>
      </c>
      <c r="J4110" t="s">
        <v>1629</v>
      </c>
      <c r="K4110">
        <v>1</v>
      </c>
      <c r="L4110">
        <v>47</v>
      </c>
      <c r="M4110">
        <v>47</v>
      </c>
      <c r="N4110">
        <v>1960</v>
      </c>
      <c r="O4110">
        <v>2007</v>
      </c>
      <c r="P4110" t="s">
        <v>454</v>
      </c>
      <c r="Q4110" t="s">
        <v>350</v>
      </c>
      <c r="R4110" t="s">
        <v>1488</v>
      </c>
      <c r="S4110" t="s">
        <v>1010</v>
      </c>
      <c r="T4110" t="s">
        <v>1489</v>
      </c>
      <c r="U4110" t="s">
        <v>1011</v>
      </c>
      <c r="V4110" t="s">
        <v>379</v>
      </c>
    </row>
    <row r="4111" spans="1:22">
      <c r="A4111">
        <v>63495</v>
      </c>
      <c r="B4111" t="s">
        <v>1383</v>
      </c>
      <c r="C4111">
        <v>17.5</v>
      </c>
      <c r="D4111" t="s">
        <v>373</v>
      </c>
      <c r="E4111" t="s">
        <v>374</v>
      </c>
      <c r="F4111">
        <v>2007</v>
      </c>
      <c r="G4111">
        <v>93</v>
      </c>
      <c r="H4111" t="s">
        <v>32</v>
      </c>
      <c r="I4111" t="s">
        <v>131</v>
      </c>
      <c r="J4111" t="s">
        <v>1629</v>
      </c>
      <c r="K4111">
        <v>1</v>
      </c>
      <c r="L4111">
        <v>47</v>
      </c>
      <c r="M4111">
        <v>47</v>
      </c>
      <c r="N4111">
        <v>1960</v>
      </c>
      <c r="O4111">
        <v>2007</v>
      </c>
      <c r="P4111" t="s">
        <v>454</v>
      </c>
      <c r="Q4111" t="s">
        <v>350</v>
      </c>
      <c r="R4111" t="s">
        <v>1383</v>
      </c>
      <c r="S4111" t="s">
        <v>1016</v>
      </c>
      <c r="T4111" t="s">
        <v>1384</v>
      </c>
      <c r="U4111" t="s">
        <v>1017</v>
      </c>
      <c r="V4111" t="s">
        <v>417</v>
      </c>
    </row>
    <row r="4112" spans="1:22">
      <c r="A4112">
        <v>63496</v>
      </c>
      <c r="B4112" t="s">
        <v>1385</v>
      </c>
      <c r="C4112">
        <v>0.1</v>
      </c>
      <c r="D4112" t="s">
        <v>373</v>
      </c>
      <c r="E4112" t="s">
        <v>374</v>
      </c>
      <c r="F4112">
        <v>2007</v>
      </c>
      <c r="G4112">
        <v>93</v>
      </c>
      <c r="H4112" t="s">
        <v>32</v>
      </c>
      <c r="I4112" t="s">
        <v>131</v>
      </c>
      <c r="J4112" t="s">
        <v>1629</v>
      </c>
      <c r="K4112">
        <v>1</v>
      </c>
      <c r="L4112">
        <v>47</v>
      </c>
      <c r="M4112">
        <v>47</v>
      </c>
      <c r="N4112">
        <v>1960</v>
      </c>
      <c r="O4112">
        <v>2007</v>
      </c>
      <c r="P4112" t="s">
        <v>454</v>
      </c>
      <c r="Q4112" t="s">
        <v>350</v>
      </c>
      <c r="R4112" t="s">
        <v>1385</v>
      </c>
      <c r="S4112" t="s">
        <v>1016</v>
      </c>
      <c r="T4112" t="s">
        <v>1386</v>
      </c>
      <c r="U4112" t="s">
        <v>1017</v>
      </c>
      <c r="V4112" t="s">
        <v>417</v>
      </c>
    </row>
    <row r="4113" spans="1:22">
      <c r="A4113">
        <v>63497</v>
      </c>
      <c r="B4113" t="s">
        <v>1387</v>
      </c>
      <c r="C4113">
        <v>0.1</v>
      </c>
      <c r="D4113" t="s">
        <v>373</v>
      </c>
      <c r="E4113" t="s">
        <v>374</v>
      </c>
      <c r="F4113">
        <v>2007</v>
      </c>
      <c r="G4113">
        <v>93</v>
      </c>
      <c r="H4113" t="s">
        <v>32</v>
      </c>
      <c r="I4113" t="s">
        <v>131</v>
      </c>
      <c r="J4113" t="s">
        <v>1629</v>
      </c>
      <c r="K4113">
        <v>1</v>
      </c>
      <c r="L4113">
        <v>47</v>
      </c>
      <c r="M4113">
        <v>47</v>
      </c>
      <c r="N4113">
        <v>1960</v>
      </c>
      <c r="O4113">
        <v>2007</v>
      </c>
      <c r="P4113" t="s">
        <v>454</v>
      </c>
      <c r="Q4113" t="s">
        <v>350</v>
      </c>
      <c r="R4113" t="s">
        <v>1387</v>
      </c>
      <c r="S4113" t="s">
        <v>1388</v>
      </c>
      <c r="T4113" t="s">
        <v>635</v>
      </c>
      <c r="U4113" t="s">
        <v>547</v>
      </c>
      <c r="V4113" t="s">
        <v>379</v>
      </c>
    </row>
    <row r="4114" spans="1:22">
      <c r="A4114">
        <v>63498</v>
      </c>
      <c r="B4114" t="s">
        <v>1530</v>
      </c>
      <c r="C4114">
        <v>0.1</v>
      </c>
      <c r="D4114" t="s">
        <v>373</v>
      </c>
      <c r="E4114" t="s">
        <v>374</v>
      </c>
      <c r="F4114">
        <v>2007</v>
      </c>
      <c r="G4114">
        <v>93</v>
      </c>
      <c r="H4114" t="s">
        <v>32</v>
      </c>
      <c r="I4114" t="s">
        <v>131</v>
      </c>
      <c r="J4114" t="s">
        <v>1629</v>
      </c>
      <c r="K4114">
        <v>1</v>
      </c>
      <c r="L4114">
        <v>47</v>
      </c>
      <c r="M4114">
        <v>47</v>
      </c>
      <c r="N4114">
        <v>1960</v>
      </c>
      <c r="O4114">
        <v>2007</v>
      </c>
      <c r="P4114" t="s">
        <v>454</v>
      </c>
      <c r="Q4114" t="s">
        <v>350</v>
      </c>
      <c r="R4114" t="s">
        <v>1530</v>
      </c>
      <c r="S4114" t="s">
        <v>1024</v>
      </c>
      <c r="T4114" t="s">
        <v>1122</v>
      </c>
      <c r="U4114" t="s">
        <v>547</v>
      </c>
      <c r="V4114" t="s">
        <v>379</v>
      </c>
    </row>
    <row r="4115" spans="1:22">
      <c r="A4115">
        <v>63499</v>
      </c>
      <c r="B4115" t="s">
        <v>1026</v>
      </c>
      <c r="C4115">
        <v>0.1</v>
      </c>
      <c r="D4115" t="s">
        <v>373</v>
      </c>
      <c r="E4115" t="s">
        <v>374</v>
      </c>
      <c r="F4115">
        <v>2007</v>
      </c>
      <c r="G4115">
        <v>93</v>
      </c>
      <c r="H4115" t="s">
        <v>32</v>
      </c>
      <c r="I4115" t="s">
        <v>131</v>
      </c>
      <c r="J4115" t="s">
        <v>1629</v>
      </c>
      <c r="K4115">
        <v>1</v>
      </c>
      <c r="L4115">
        <v>47</v>
      </c>
      <c r="M4115">
        <v>47</v>
      </c>
      <c r="N4115">
        <v>1960</v>
      </c>
      <c r="O4115">
        <v>2007</v>
      </c>
      <c r="P4115" t="s">
        <v>454</v>
      </c>
      <c r="Q4115" t="s">
        <v>350</v>
      </c>
      <c r="R4115" t="s">
        <v>1026</v>
      </c>
      <c r="S4115" t="s">
        <v>1027</v>
      </c>
      <c r="T4115" t="s">
        <v>1028</v>
      </c>
      <c r="U4115" t="s">
        <v>512</v>
      </c>
      <c r="V4115" t="s">
        <v>379</v>
      </c>
    </row>
    <row r="4116" spans="1:22">
      <c r="A4116">
        <v>63500</v>
      </c>
      <c r="B4116" t="s">
        <v>1054</v>
      </c>
      <c r="C4116">
        <v>3.5</v>
      </c>
      <c r="D4116" t="s">
        <v>373</v>
      </c>
      <c r="E4116" t="s">
        <v>374</v>
      </c>
      <c r="F4116">
        <v>2007</v>
      </c>
      <c r="G4116">
        <v>93</v>
      </c>
      <c r="H4116" t="s">
        <v>32</v>
      </c>
      <c r="I4116" t="s">
        <v>131</v>
      </c>
      <c r="J4116" t="s">
        <v>1629</v>
      </c>
      <c r="K4116">
        <v>1</v>
      </c>
      <c r="L4116">
        <v>47</v>
      </c>
      <c r="M4116">
        <v>47</v>
      </c>
      <c r="N4116">
        <v>1960</v>
      </c>
      <c r="O4116">
        <v>2007</v>
      </c>
      <c r="P4116" t="s">
        <v>454</v>
      </c>
      <c r="Q4116" t="s">
        <v>350</v>
      </c>
      <c r="R4116" t="s">
        <v>1054</v>
      </c>
      <c r="S4116" t="s">
        <v>1055</v>
      </c>
      <c r="T4116" t="s">
        <v>1056</v>
      </c>
      <c r="U4116" t="s">
        <v>485</v>
      </c>
      <c r="V4116" t="s">
        <v>486</v>
      </c>
    </row>
    <row r="4117" spans="1:22">
      <c r="A4117">
        <v>63501</v>
      </c>
      <c r="B4117" t="s">
        <v>536</v>
      </c>
      <c r="C4117">
        <v>3.5</v>
      </c>
      <c r="D4117" t="s">
        <v>373</v>
      </c>
      <c r="E4117" t="s">
        <v>374</v>
      </c>
      <c r="F4117">
        <v>2007</v>
      </c>
      <c r="G4117">
        <v>93</v>
      </c>
      <c r="H4117" t="s">
        <v>32</v>
      </c>
      <c r="I4117" t="s">
        <v>131</v>
      </c>
      <c r="J4117" t="s">
        <v>1629</v>
      </c>
      <c r="K4117">
        <v>1</v>
      </c>
      <c r="L4117">
        <v>47</v>
      </c>
      <c r="M4117">
        <v>47</v>
      </c>
      <c r="N4117">
        <v>1960</v>
      </c>
      <c r="O4117">
        <v>2007</v>
      </c>
      <c r="P4117" t="s">
        <v>454</v>
      </c>
      <c r="Q4117" t="s">
        <v>350</v>
      </c>
      <c r="R4117" t="s">
        <v>536</v>
      </c>
      <c r="S4117" t="s">
        <v>537</v>
      </c>
      <c r="T4117" t="s">
        <v>538</v>
      </c>
      <c r="U4117" t="s">
        <v>485</v>
      </c>
      <c r="V4117" t="s">
        <v>486</v>
      </c>
    </row>
    <row r="4118" spans="1:22">
      <c r="A4118">
        <v>63502</v>
      </c>
      <c r="B4118" t="s">
        <v>531</v>
      </c>
      <c r="C4118">
        <v>0.5</v>
      </c>
      <c r="D4118" t="s">
        <v>373</v>
      </c>
      <c r="E4118" t="s">
        <v>374</v>
      </c>
      <c r="F4118">
        <v>2007</v>
      </c>
      <c r="G4118">
        <v>93</v>
      </c>
      <c r="H4118" t="s">
        <v>32</v>
      </c>
      <c r="I4118" t="s">
        <v>131</v>
      </c>
      <c r="J4118" t="s">
        <v>1629</v>
      </c>
      <c r="K4118">
        <v>1</v>
      </c>
      <c r="L4118">
        <v>47</v>
      </c>
      <c r="M4118">
        <v>47</v>
      </c>
      <c r="N4118">
        <v>1960</v>
      </c>
      <c r="O4118">
        <v>2007</v>
      </c>
      <c r="P4118" t="s">
        <v>454</v>
      </c>
      <c r="Q4118" t="s">
        <v>350</v>
      </c>
      <c r="R4118" t="s">
        <v>531</v>
      </c>
      <c r="S4118" t="s">
        <v>532</v>
      </c>
      <c r="T4118" t="s">
        <v>533</v>
      </c>
      <c r="U4118" t="s">
        <v>485</v>
      </c>
      <c r="V4118" t="s">
        <v>486</v>
      </c>
    </row>
    <row r="4119" spans="1:22">
      <c r="A4119">
        <v>63503</v>
      </c>
      <c r="B4119" t="s">
        <v>1029</v>
      </c>
      <c r="C4119">
        <v>0.5</v>
      </c>
      <c r="D4119" t="s">
        <v>373</v>
      </c>
      <c r="E4119" t="s">
        <v>374</v>
      </c>
      <c r="F4119">
        <v>2007</v>
      </c>
      <c r="G4119">
        <v>93</v>
      </c>
      <c r="H4119" t="s">
        <v>32</v>
      </c>
      <c r="I4119" t="s">
        <v>131</v>
      </c>
      <c r="J4119" t="s">
        <v>1629</v>
      </c>
      <c r="K4119">
        <v>1</v>
      </c>
      <c r="L4119">
        <v>47</v>
      </c>
      <c r="M4119">
        <v>47</v>
      </c>
      <c r="N4119">
        <v>1960</v>
      </c>
      <c r="O4119">
        <v>2007</v>
      </c>
      <c r="P4119" t="s">
        <v>454</v>
      </c>
      <c r="Q4119" t="s">
        <v>350</v>
      </c>
      <c r="R4119" t="s">
        <v>1029</v>
      </c>
      <c r="S4119" t="s">
        <v>1030</v>
      </c>
      <c r="T4119" t="s">
        <v>397</v>
      </c>
      <c r="U4119" t="s">
        <v>485</v>
      </c>
      <c r="V4119" t="s">
        <v>486</v>
      </c>
    </row>
    <row r="4120" spans="1:22">
      <c r="A4120">
        <v>63504</v>
      </c>
      <c r="B4120" t="s">
        <v>1062</v>
      </c>
      <c r="C4120">
        <v>0.5</v>
      </c>
      <c r="D4120" t="s">
        <v>373</v>
      </c>
      <c r="E4120" t="s">
        <v>374</v>
      </c>
      <c r="F4120">
        <v>2007</v>
      </c>
      <c r="G4120">
        <v>93</v>
      </c>
      <c r="H4120" t="s">
        <v>32</v>
      </c>
      <c r="I4120" t="s">
        <v>131</v>
      </c>
      <c r="J4120" t="s">
        <v>1629</v>
      </c>
      <c r="K4120">
        <v>1</v>
      </c>
      <c r="L4120">
        <v>47</v>
      </c>
      <c r="M4120">
        <v>47</v>
      </c>
      <c r="N4120">
        <v>1960</v>
      </c>
      <c r="O4120">
        <v>2007</v>
      </c>
      <c r="P4120" t="s">
        <v>454</v>
      </c>
      <c r="Q4120" t="s">
        <v>350</v>
      </c>
      <c r="R4120" t="s">
        <v>1062</v>
      </c>
      <c r="S4120" t="s">
        <v>537</v>
      </c>
      <c r="T4120" t="s">
        <v>1063</v>
      </c>
      <c r="U4120" t="s">
        <v>485</v>
      </c>
      <c r="V4120" t="s">
        <v>486</v>
      </c>
    </row>
    <row r="4121" spans="1:22">
      <c r="A4121">
        <v>63505</v>
      </c>
      <c r="B4121" t="s">
        <v>1434</v>
      </c>
      <c r="C4121">
        <v>0.5</v>
      </c>
      <c r="D4121" t="s">
        <v>373</v>
      </c>
      <c r="E4121" t="s">
        <v>374</v>
      </c>
      <c r="F4121">
        <v>2007</v>
      </c>
      <c r="G4121">
        <v>93</v>
      </c>
      <c r="H4121" t="s">
        <v>32</v>
      </c>
      <c r="I4121" t="s">
        <v>131</v>
      </c>
      <c r="J4121" t="s">
        <v>1629</v>
      </c>
      <c r="K4121">
        <v>1</v>
      </c>
      <c r="L4121">
        <v>47</v>
      </c>
      <c r="M4121">
        <v>47</v>
      </c>
      <c r="N4121">
        <v>1960</v>
      </c>
      <c r="O4121">
        <v>2007</v>
      </c>
      <c r="P4121" t="s">
        <v>454</v>
      </c>
      <c r="Q4121" t="s">
        <v>350</v>
      </c>
      <c r="R4121" t="s">
        <v>1434</v>
      </c>
      <c r="S4121" t="s">
        <v>537</v>
      </c>
      <c r="T4121" t="s">
        <v>1435</v>
      </c>
      <c r="U4121" t="s">
        <v>485</v>
      </c>
      <c r="V4121" t="s">
        <v>486</v>
      </c>
    </row>
    <row r="4122" spans="1:22">
      <c r="A4122">
        <v>63506</v>
      </c>
      <c r="B4122" t="s">
        <v>1438</v>
      </c>
      <c r="C4122">
        <v>0.5</v>
      </c>
      <c r="D4122" t="s">
        <v>373</v>
      </c>
      <c r="E4122" t="s">
        <v>374</v>
      </c>
      <c r="F4122">
        <v>2007</v>
      </c>
      <c r="G4122">
        <v>93</v>
      </c>
      <c r="H4122" t="s">
        <v>32</v>
      </c>
      <c r="I4122" t="s">
        <v>131</v>
      </c>
      <c r="J4122" t="s">
        <v>1629</v>
      </c>
      <c r="K4122">
        <v>1</v>
      </c>
      <c r="L4122">
        <v>47</v>
      </c>
      <c r="M4122">
        <v>47</v>
      </c>
      <c r="N4122">
        <v>1960</v>
      </c>
      <c r="O4122">
        <v>2007</v>
      </c>
      <c r="P4122" t="s">
        <v>454</v>
      </c>
      <c r="Q4122" t="s">
        <v>350</v>
      </c>
      <c r="R4122" t="s">
        <v>1438</v>
      </c>
      <c r="S4122" t="s">
        <v>484</v>
      </c>
      <c r="T4122" t="s">
        <v>1439</v>
      </c>
      <c r="U4122" t="s">
        <v>485</v>
      </c>
      <c r="V4122" t="s">
        <v>486</v>
      </c>
    </row>
    <row r="4123" spans="1:22">
      <c r="A4123">
        <v>63507</v>
      </c>
      <c r="B4123" t="s">
        <v>1046</v>
      </c>
      <c r="C4123">
        <v>0.1</v>
      </c>
      <c r="D4123" t="s">
        <v>373</v>
      </c>
      <c r="E4123" t="s">
        <v>374</v>
      </c>
      <c r="F4123">
        <v>2007</v>
      </c>
      <c r="G4123">
        <v>93</v>
      </c>
      <c r="H4123" t="s">
        <v>32</v>
      </c>
      <c r="I4123" t="s">
        <v>131</v>
      </c>
      <c r="J4123" t="s">
        <v>1629</v>
      </c>
      <c r="K4123">
        <v>1</v>
      </c>
      <c r="L4123">
        <v>47</v>
      </c>
      <c r="M4123">
        <v>47</v>
      </c>
      <c r="N4123">
        <v>1960</v>
      </c>
      <c r="O4123">
        <v>2007</v>
      </c>
      <c r="P4123" t="s">
        <v>454</v>
      </c>
      <c r="Q4123" t="s">
        <v>350</v>
      </c>
      <c r="R4123" t="s">
        <v>1046</v>
      </c>
      <c r="S4123" t="s">
        <v>1047</v>
      </c>
      <c r="T4123" t="s">
        <v>1048</v>
      </c>
      <c r="U4123" t="s">
        <v>485</v>
      </c>
      <c r="V4123" t="s">
        <v>486</v>
      </c>
    </row>
    <row r="4124" spans="1:22">
      <c r="A4124">
        <v>63508</v>
      </c>
      <c r="B4124" t="s">
        <v>1491</v>
      </c>
      <c r="C4124">
        <v>0.1</v>
      </c>
      <c r="D4124" t="s">
        <v>373</v>
      </c>
      <c r="E4124" t="s">
        <v>374</v>
      </c>
      <c r="F4124">
        <v>2007</v>
      </c>
      <c r="G4124">
        <v>93</v>
      </c>
      <c r="H4124" t="s">
        <v>32</v>
      </c>
      <c r="I4124" t="s">
        <v>131</v>
      </c>
      <c r="J4124" t="s">
        <v>1629</v>
      </c>
      <c r="K4124">
        <v>1</v>
      </c>
      <c r="L4124">
        <v>47</v>
      </c>
      <c r="M4124">
        <v>47</v>
      </c>
      <c r="N4124">
        <v>1960</v>
      </c>
      <c r="O4124">
        <v>2007</v>
      </c>
      <c r="P4124" t="s">
        <v>454</v>
      </c>
      <c r="Q4124" t="s">
        <v>350</v>
      </c>
      <c r="R4124" t="s">
        <v>1491</v>
      </c>
      <c r="S4124" t="s">
        <v>537</v>
      </c>
      <c r="T4124" t="s">
        <v>1492</v>
      </c>
      <c r="U4124" t="s">
        <v>485</v>
      </c>
      <c r="V4124" t="s">
        <v>486</v>
      </c>
    </row>
    <row r="4125" spans="1:22">
      <c r="A4125">
        <v>63509</v>
      </c>
      <c r="B4125" t="s">
        <v>1389</v>
      </c>
      <c r="C4125">
        <v>0.1</v>
      </c>
      <c r="D4125" t="s">
        <v>373</v>
      </c>
      <c r="E4125" t="s">
        <v>374</v>
      </c>
      <c r="F4125">
        <v>2007</v>
      </c>
      <c r="G4125">
        <v>93</v>
      </c>
      <c r="H4125" t="s">
        <v>32</v>
      </c>
      <c r="I4125" t="s">
        <v>131</v>
      </c>
      <c r="J4125" t="s">
        <v>1629</v>
      </c>
      <c r="K4125">
        <v>1</v>
      </c>
      <c r="L4125">
        <v>47</v>
      </c>
      <c r="M4125">
        <v>47</v>
      </c>
      <c r="N4125">
        <v>1960</v>
      </c>
      <c r="O4125">
        <v>2007</v>
      </c>
      <c r="P4125" t="s">
        <v>454</v>
      </c>
      <c r="Q4125" t="s">
        <v>350</v>
      </c>
      <c r="R4125" t="s">
        <v>1389</v>
      </c>
      <c r="S4125" t="s">
        <v>537</v>
      </c>
      <c r="T4125" t="s">
        <v>1390</v>
      </c>
      <c r="U4125" t="s">
        <v>485</v>
      </c>
      <c r="V4125" t="s">
        <v>486</v>
      </c>
    </row>
    <row r="4126" spans="1:22">
      <c r="A4126">
        <v>63510</v>
      </c>
      <c r="B4126" t="s">
        <v>1253</v>
      </c>
      <c r="C4126">
        <v>0.1</v>
      </c>
      <c r="D4126" t="s">
        <v>373</v>
      </c>
      <c r="E4126" t="s">
        <v>374</v>
      </c>
      <c r="F4126">
        <v>2007</v>
      </c>
      <c r="G4126">
        <v>93</v>
      </c>
      <c r="H4126" t="s">
        <v>32</v>
      </c>
      <c r="I4126" t="s">
        <v>131</v>
      </c>
      <c r="J4126" t="s">
        <v>1629</v>
      </c>
      <c r="K4126">
        <v>1</v>
      </c>
      <c r="L4126">
        <v>47</v>
      </c>
      <c r="M4126">
        <v>47</v>
      </c>
      <c r="N4126">
        <v>1960</v>
      </c>
      <c r="O4126">
        <v>2007</v>
      </c>
      <c r="P4126" t="s">
        <v>454</v>
      </c>
      <c r="Q4126" t="s">
        <v>350</v>
      </c>
      <c r="R4126" t="s">
        <v>1253</v>
      </c>
      <c r="S4126" t="s">
        <v>537</v>
      </c>
      <c r="T4126" t="s">
        <v>1254</v>
      </c>
      <c r="U4126" t="s">
        <v>485</v>
      </c>
      <c r="V4126" t="s">
        <v>486</v>
      </c>
    </row>
    <row r="4127" spans="1:22">
      <c r="A4127">
        <v>63511</v>
      </c>
      <c r="B4127" t="s">
        <v>1064</v>
      </c>
      <c r="C4127">
        <v>0.1</v>
      </c>
      <c r="D4127" t="s">
        <v>373</v>
      </c>
      <c r="E4127" t="s">
        <v>374</v>
      </c>
      <c r="F4127">
        <v>2007</v>
      </c>
      <c r="G4127">
        <v>93</v>
      </c>
      <c r="H4127" t="s">
        <v>32</v>
      </c>
      <c r="I4127" t="s">
        <v>131</v>
      </c>
      <c r="J4127" t="s">
        <v>1629</v>
      </c>
      <c r="K4127">
        <v>1</v>
      </c>
      <c r="L4127">
        <v>47</v>
      </c>
      <c r="M4127">
        <v>47</v>
      </c>
      <c r="N4127">
        <v>1960</v>
      </c>
      <c r="O4127">
        <v>2007</v>
      </c>
      <c r="P4127" t="s">
        <v>454</v>
      </c>
      <c r="Q4127" t="s">
        <v>350</v>
      </c>
      <c r="R4127" t="s">
        <v>1064</v>
      </c>
      <c r="S4127" t="s">
        <v>537</v>
      </c>
      <c r="T4127" t="s">
        <v>1065</v>
      </c>
      <c r="U4127" t="s">
        <v>485</v>
      </c>
      <c r="V4127" t="s">
        <v>486</v>
      </c>
    </row>
    <row r="4128" spans="1:22">
      <c r="A4128">
        <v>63512</v>
      </c>
      <c r="B4128" t="s">
        <v>1561</v>
      </c>
      <c r="C4128">
        <v>0.1</v>
      </c>
      <c r="D4128" t="s">
        <v>373</v>
      </c>
      <c r="E4128" t="s">
        <v>374</v>
      </c>
      <c r="F4128">
        <v>2007</v>
      </c>
      <c r="G4128">
        <v>93</v>
      </c>
      <c r="H4128" t="s">
        <v>32</v>
      </c>
      <c r="I4128" t="s">
        <v>131</v>
      </c>
      <c r="J4128" t="s">
        <v>1629</v>
      </c>
      <c r="K4128">
        <v>1</v>
      </c>
      <c r="L4128">
        <v>47</v>
      </c>
      <c r="M4128">
        <v>47</v>
      </c>
      <c r="N4128">
        <v>1960</v>
      </c>
      <c r="O4128">
        <v>2007</v>
      </c>
      <c r="P4128" t="s">
        <v>454</v>
      </c>
      <c r="Q4128" t="s">
        <v>350</v>
      </c>
      <c r="R4128" t="s">
        <v>1561</v>
      </c>
      <c r="S4128" t="s">
        <v>537</v>
      </c>
      <c r="T4128" t="s">
        <v>1562</v>
      </c>
      <c r="U4128" t="s">
        <v>485</v>
      </c>
      <c r="V4128" t="s">
        <v>486</v>
      </c>
    </row>
    <row r="4129" spans="1:22">
      <c r="A4129">
        <v>63513</v>
      </c>
      <c r="B4129" t="s">
        <v>1248</v>
      </c>
      <c r="C4129">
        <v>0.1</v>
      </c>
      <c r="D4129" t="s">
        <v>373</v>
      </c>
      <c r="E4129" t="s">
        <v>374</v>
      </c>
      <c r="F4129">
        <v>2007</v>
      </c>
      <c r="G4129">
        <v>93</v>
      </c>
      <c r="H4129" t="s">
        <v>32</v>
      </c>
      <c r="I4129" t="s">
        <v>131</v>
      </c>
      <c r="J4129" t="s">
        <v>1629</v>
      </c>
      <c r="K4129">
        <v>1</v>
      </c>
      <c r="L4129">
        <v>47</v>
      </c>
      <c r="M4129">
        <v>47</v>
      </c>
      <c r="N4129">
        <v>1960</v>
      </c>
      <c r="O4129">
        <v>2007</v>
      </c>
      <c r="P4129" t="s">
        <v>454</v>
      </c>
      <c r="Q4129" t="s">
        <v>350</v>
      </c>
      <c r="R4129" t="s">
        <v>1249</v>
      </c>
      <c r="S4129" t="s">
        <v>537</v>
      </c>
      <c r="T4129" t="s">
        <v>1250</v>
      </c>
      <c r="U4129" t="s">
        <v>485</v>
      </c>
      <c r="V4129" t="s">
        <v>486</v>
      </c>
    </row>
    <row r="4130" spans="1:22">
      <c r="A4130">
        <v>63514</v>
      </c>
      <c r="B4130" t="s">
        <v>1432</v>
      </c>
      <c r="C4130">
        <v>0.1</v>
      </c>
      <c r="D4130" t="s">
        <v>373</v>
      </c>
      <c r="E4130" t="s">
        <v>374</v>
      </c>
      <c r="F4130">
        <v>2007</v>
      </c>
      <c r="G4130">
        <v>93</v>
      </c>
      <c r="H4130" t="s">
        <v>32</v>
      </c>
      <c r="I4130" t="s">
        <v>131</v>
      </c>
      <c r="J4130" t="s">
        <v>1629</v>
      </c>
      <c r="K4130">
        <v>1</v>
      </c>
      <c r="L4130">
        <v>47</v>
      </c>
      <c r="M4130">
        <v>47</v>
      </c>
      <c r="N4130">
        <v>1960</v>
      </c>
      <c r="O4130">
        <v>2007</v>
      </c>
      <c r="P4130" t="s">
        <v>454</v>
      </c>
      <c r="Q4130" t="s">
        <v>350</v>
      </c>
      <c r="R4130" t="s">
        <v>1432</v>
      </c>
      <c r="S4130" t="s">
        <v>537</v>
      </c>
      <c r="T4130" t="s">
        <v>1433</v>
      </c>
      <c r="U4130" t="s">
        <v>485</v>
      </c>
      <c r="V4130" t="s">
        <v>486</v>
      </c>
    </row>
    <row r="4131" spans="1:22">
      <c r="A4131">
        <v>63515</v>
      </c>
      <c r="B4131" t="s">
        <v>1391</v>
      </c>
      <c r="C4131">
        <v>0.1</v>
      </c>
      <c r="D4131" t="s">
        <v>373</v>
      </c>
      <c r="E4131" t="s">
        <v>374</v>
      </c>
      <c r="F4131">
        <v>2007</v>
      </c>
      <c r="G4131">
        <v>93</v>
      </c>
      <c r="H4131" t="s">
        <v>32</v>
      </c>
      <c r="I4131" t="s">
        <v>131</v>
      </c>
      <c r="J4131" t="s">
        <v>1629</v>
      </c>
      <c r="K4131">
        <v>1</v>
      </c>
      <c r="L4131">
        <v>47</v>
      </c>
      <c r="M4131">
        <v>47</v>
      </c>
      <c r="N4131">
        <v>1960</v>
      </c>
      <c r="O4131">
        <v>2007</v>
      </c>
      <c r="P4131" t="s">
        <v>454</v>
      </c>
      <c r="Q4131" t="s">
        <v>350</v>
      </c>
      <c r="R4131" t="s">
        <v>1391</v>
      </c>
      <c r="S4131" t="s">
        <v>1392</v>
      </c>
      <c r="T4131" t="s">
        <v>1393</v>
      </c>
      <c r="U4131" t="s">
        <v>485</v>
      </c>
      <c r="V4131" t="s">
        <v>486</v>
      </c>
    </row>
    <row r="4132" spans="1:22">
      <c r="A4132">
        <v>63516</v>
      </c>
      <c r="B4132" t="s">
        <v>1034</v>
      </c>
      <c r="C4132">
        <v>0.1</v>
      </c>
      <c r="D4132" t="s">
        <v>373</v>
      </c>
      <c r="E4132" t="s">
        <v>374</v>
      </c>
      <c r="F4132">
        <v>2007</v>
      </c>
      <c r="G4132">
        <v>93</v>
      </c>
      <c r="H4132" t="s">
        <v>32</v>
      </c>
      <c r="I4132" t="s">
        <v>131</v>
      </c>
      <c r="J4132" t="s">
        <v>1629</v>
      </c>
      <c r="K4132">
        <v>1</v>
      </c>
      <c r="L4132">
        <v>47</v>
      </c>
      <c r="M4132">
        <v>47</v>
      </c>
      <c r="N4132">
        <v>1960</v>
      </c>
      <c r="O4132">
        <v>2007</v>
      </c>
      <c r="P4132" t="s">
        <v>454</v>
      </c>
      <c r="Q4132" t="s">
        <v>350</v>
      </c>
      <c r="R4132" t="s">
        <v>1035</v>
      </c>
      <c r="S4132" t="s">
        <v>1036</v>
      </c>
      <c r="T4132" t="s">
        <v>1037</v>
      </c>
      <c r="U4132" t="s">
        <v>485</v>
      </c>
      <c r="V4132" t="s">
        <v>486</v>
      </c>
    </row>
    <row r="4133" spans="1:22">
      <c r="A4133">
        <v>63517</v>
      </c>
      <c r="B4133" t="s">
        <v>1057</v>
      </c>
      <c r="C4133">
        <v>0.1</v>
      </c>
      <c r="D4133" t="s">
        <v>373</v>
      </c>
      <c r="E4133" t="s">
        <v>374</v>
      </c>
      <c r="F4133">
        <v>2007</v>
      </c>
      <c r="G4133">
        <v>93</v>
      </c>
      <c r="H4133" t="s">
        <v>32</v>
      </c>
      <c r="I4133" t="s">
        <v>131</v>
      </c>
      <c r="J4133" t="s">
        <v>1629</v>
      </c>
      <c r="K4133">
        <v>1</v>
      </c>
      <c r="L4133">
        <v>47</v>
      </c>
      <c r="M4133">
        <v>47</v>
      </c>
      <c r="N4133">
        <v>1960</v>
      </c>
      <c r="O4133">
        <v>2007</v>
      </c>
      <c r="P4133" t="s">
        <v>454</v>
      </c>
      <c r="Q4133" t="s">
        <v>350</v>
      </c>
      <c r="R4133" t="s">
        <v>1057</v>
      </c>
      <c r="S4133" t="s">
        <v>1045</v>
      </c>
      <c r="T4133" t="s">
        <v>791</v>
      </c>
      <c r="U4133" t="s">
        <v>485</v>
      </c>
      <c r="V4133" t="s">
        <v>486</v>
      </c>
    </row>
    <row r="4134" spans="1:22">
      <c r="A4134">
        <v>63518</v>
      </c>
      <c r="B4134" t="s">
        <v>1575</v>
      </c>
      <c r="C4134">
        <v>0.1</v>
      </c>
      <c r="D4134" t="s">
        <v>373</v>
      </c>
      <c r="E4134" t="s">
        <v>374</v>
      </c>
      <c r="F4134">
        <v>2007</v>
      </c>
      <c r="G4134">
        <v>93</v>
      </c>
      <c r="H4134" t="s">
        <v>32</v>
      </c>
      <c r="I4134" t="s">
        <v>131</v>
      </c>
      <c r="J4134" t="s">
        <v>1629</v>
      </c>
      <c r="K4134">
        <v>1</v>
      </c>
      <c r="L4134">
        <v>47</v>
      </c>
      <c r="M4134">
        <v>47</v>
      </c>
      <c r="N4134">
        <v>1960</v>
      </c>
      <c r="O4134">
        <v>2007</v>
      </c>
      <c r="P4134" t="s">
        <v>454</v>
      </c>
      <c r="Q4134" t="s">
        <v>350</v>
      </c>
      <c r="R4134" t="s">
        <v>1575</v>
      </c>
      <c r="S4134" t="s">
        <v>1045</v>
      </c>
      <c r="T4134" t="s">
        <v>911</v>
      </c>
      <c r="U4134" t="s">
        <v>485</v>
      </c>
      <c r="V4134" t="s">
        <v>486</v>
      </c>
    </row>
    <row r="4135" spans="1:22">
      <c r="A4135">
        <v>63519</v>
      </c>
      <c r="B4135" t="s">
        <v>1072</v>
      </c>
      <c r="C4135">
        <v>0.1</v>
      </c>
      <c r="D4135" t="s">
        <v>373</v>
      </c>
      <c r="E4135" t="s">
        <v>374</v>
      </c>
      <c r="F4135">
        <v>2007</v>
      </c>
      <c r="G4135">
        <v>93</v>
      </c>
      <c r="H4135" t="s">
        <v>32</v>
      </c>
      <c r="I4135" t="s">
        <v>131</v>
      </c>
      <c r="J4135" t="s">
        <v>1629</v>
      </c>
      <c r="K4135">
        <v>1</v>
      </c>
      <c r="L4135">
        <v>47</v>
      </c>
      <c r="M4135">
        <v>47</v>
      </c>
      <c r="N4135">
        <v>1960</v>
      </c>
      <c r="O4135">
        <v>2007</v>
      </c>
      <c r="P4135" t="s">
        <v>454</v>
      </c>
      <c r="Q4135" t="s">
        <v>350</v>
      </c>
      <c r="R4135" t="s">
        <v>1072</v>
      </c>
      <c r="S4135" t="s">
        <v>1045</v>
      </c>
      <c r="T4135" t="s">
        <v>1073</v>
      </c>
      <c r="U4135" t="s">
        <v>485</v>
      </c>
      <c r="V4135" t="s">
        <v>486</v>
      </c>
    </row>
    <row r="4136" spans="1:22">
      <c r="A4136">
        <v>63520</v>
      </c>
      <c r="B4136" t="s">
        <v>1493</v>
      </c>
      <c r="C4136">
        <v>0.1</v>
      </c>
      <c r="D4136" t="s">
        <v>373</v>
      </c>
      <c r="E4136" t="s">
        <v>374</v>
      </c>
      <c r="F4136">
        <v>2007</v>
      </c>
      <c r="G4136">
        <v>93</v>
      </c>
      <c r="H4136" t="s">
        <v>32</v>
      </c>
      <c r="I4136" t="s">
        <v>131</v>
      </c>
      <c r="J4136" t="s">
        <v>1629</v>
      </c>
      <c r="K4136">
        <v>1</v>
      </c>
      <c r="L4136">
        <v>47</v>
      </c>
      <c r="M4136">
        <v>47</v>
      </c>
      <c r="N4136">
        <v>1960</v>
      </c>
      <c r="O4136">
        <v>2007</v>
      </c>
      <c r="P4136" t="s">
        <v>454</v>
      </c>
      <c r="Q4136" t="s">
        <v>350</v>
      </c>
      <c r="R4136" t="s">
        <v>1493</v>
      </c>
      <c r="S4136" t="s">
        <v>1045</v>
      </c>
      <c r="T4136" t="s">
        <v>1494</v>
      </c>
      <c r="U4136" t="s">
        <v>485</v>
      </c>
      <c r="V4136" t="s">
        <v>486</v>
      </c>
    </row>
    <row r="4137" spans="1:22">
      <c r="A4137">
        <v>63521</v>
      </c>
      <c r="B4137" t="s">
        <v>1049</v>
      </c>
      <c r="C4137">
        <v>0.1</v>
      </c>
      <c r="D4137" t="s">
        <v>373</v>
      </c>
      <c r="E4137" t="s">
        <v>374</v>
      </c>
      <c r="F4137">
        <v>2007</v>
      </c>
      <c r="G4137">
        <v>93</v>
      </c>
      <c r="H4137" t="s">
        <v>32</v>
      </c>
      <c r="I4137" t="s">
        <v>131</v>
      </c>
      <c r="J4137" t="s">
        <v>1629</v>
      </c>
      <c r="K4137">
        <v>1</v>
      </c>
      <c r="L4137">
        <v>47</v>
      </c>
      <c r="M4137">
        <v>47</v>
      </c>
      <c r="N4137">
        <v>1960</v>
      </c>
      <c r="O4137">
        <v>2007</v>
      </c>
      <c r="P4137" t="s">
        <v>454</v>
      </c>
      <c r="Q4137" t="s">
        <v>350</v>
      </c>
      <c r="R4137" t="s">
        <v>1049</v>
      </c>
      <c r="S4137" t="s">
        <v>1050</v>
      </c>
      <c r="T4137" t="s">
        <v>1051</v>
      </c>
      <c r="U4137" t="s">
        <v>485</v>
      </c>
      <c r="V4137" t="s">
        <v>486</v>
      </c>
    </row>
    <row r="4138" spans="1:22">
      <c r="A4138">
        <v>63522</v>
      </c>
      <c r="B4138" t="s">
        <v>1038</v>
      </c>
      <c r="C4138">
        <v>0.1</v>
      </c>
      <c r="D4138" t="s">
        <v>373</v>
      </c>
      <c r="E4138" t="s">
        <v>374</v>
      </c>
      <c r="F4138">
        <v>2007</v>
      </c>
      <c r="G4138">
        <v>93</v>
      </c>
      <c r="H4138" t="s">
        <v>32</v>
      </c>
      <c r="I4138" t="s">
        <v>131</v>
      </c>
      <c r="J4138" t="s">
        <v>1629</v>
      </c>
      <c r="K4138">
        <v>1</v>
      </c>
      <c r="L4138">
        <v>47</v>
      </c>
      <c r="M4138">
        <v>47</v>
      </c>
      <c r="N4138">
        <v>1960</v>
      </c>
      <c r="O4138">
        <v>2007</v>
      </c>
      <c r="P4138" t="s">
        <v>454</v>
      </c>
      <c r="Q4138" t="s">
        <v>350</v>
      </c>
      <c r="R4138" t="s">
        <v>1038</v>
      </c>
      <c r="S4138" t="s">
        <v>1039</v>
      </c>
      <c r="T4138" t="s">
        <v>1040</v>
      </c>
      <c r="U4138" t="s">
        <v>485</v>
      </c>
      <c r="V4138" t="s">
        <v>486</v>
      </c>
    </row>
    <row r="4139" spans="1:22">
      <c r="A4139">
        <v>63523</v>
      </c>
      <c r="B4139" t="s">
        <v>407</v>
      </c>
      <c r="C4139">
        <v>3.5</v>
      </c>
      <c r="D4139" t="s">
        <v>373</v>
      </c>
      <c r="E4139" t="s">
        <v>374</v>
      </c>
      <c r="F4139">
        <v>2007</v>
      </c>
      <c r="G4139">
        <v>93</v>
      </c>
      <c r="H4139" t="s">
        <v>32</v>
      </c>
      <c r="I4139" t="s">
        <v>131</v>
      </c>
      <c r="J4139" t="s">
        <v>1629</v>
      </c>
      <c r="K4139">
        <v>1</v>
      </c>
      <c r="L4139">
        <v>47</v>
      </c>
      <c r="M4139">
        <v>47</v>
      </c>
      <c r="N4139">
        <v>1960</v>
      </c>
      <c r="O4139">
        <v>2007</v>
      </c>
      <c r="P4139" t="s">
        <v>454</v>
      </c>
      <c r="Q4139" t="s">
        <v>350</v>
      </c>
      <c r="R4139" t="s">
        <v>408</v>
      </c>
      <c r="S4139" t="s">
        <v>409</v>
      </c>
      <c r="T4139" t="s">
        <v>410</v>
      </c>
      <c r="U4139" t="s">
        <v>411</v>
      </c>
      <c r="V4139" t="s">
        <v>412</v>
      </c>
    </row>
    <row r="4140" spans="1:22">
      <c r="A4140">
        <v>63524</v>
      </c>
      <c r="B4140" t="s">
        <v>1087</v>
      </c>
      <c r="C4140">
        <v>0.1</v>
      </c>
      <c r="D4140" t="s">
        <v>373</v>
      </c>
      <c r="E4140" t="s">
        <v>374</v>
      </c>
      <c r="F4140">
        <v>2007</v>
      </c>
      <c r="G4140">
        <v>93</v>
      </c>
      <c r="H4140" t="s">
        <v>32</v>
      </c>
      <c r="I4140" t="s">
        <v>131</v>
      </c>
      <c r="J4140" t="s">
        <v>1629</v>
      </c>
      <c r="K4140">
        <v>1</v>
      </c>
      <c r="L4140">
        <v>47</v>
      </c>
      <c r="M4140">
        <v>47</v>
      </c>
      <c r="N4140">
        <v>1960</v>
      </c>
      <c r="O4140">
        <v>2007</v>
      </c>
      <c r="P4140" t="s">
        <v>454</v>
      </c>
      <c r="Q4140" t="s">
        <v>350</v>
      </c>
      <c r="R4140" t="s">
        <v>1087</v>
      </c>
      <c r="S4140" t="s">
        <v>1088</v>
      </c>
      <c r="T4140" t="s">
        <v>1089</v>
      </c>
      <c r="U4140" t="s">
        <v>1090</v>
      </c>
      <c r="V4140" t="s">
        <v>379</v>
      </c>
    </row>
    <row r="4141" spans="1:22">
      <c r="A4141">
        <v>63525</v>
      </c>
      <c r="B4141" t="s">
        <v>1397</v>
      </c>
      <c r="C4141">
        <v>0.1</v>
      </c>
      <c r="D4141" t="s">
        <v>373</v>
      </c>
      <c r="E4141" t="s">
        <v>374</v>
      </c>
      <c r="F4141">
        <v>2007</v>
      </c>
      <c r="G4141">
        <v>93</v>
      </c>
      <c r="H4141" t="s">
        <v>32</v>
      </c>
      <c r="I4141" t="s">
        <v>131</v>
      </c>
      <c r="J4141" t="s">
        <v>1629</v>
      </c>
      <c r="K4141">
        <v>1</v>
      </c>
      <c r="L4141">
        <v>47</v>
      </c>
      <c r="M4141">
        <v>47</v>
      </c>
      <c r="N4141">
        <v>1960</v>
      </c>
      <c r="O4141">
        <v>2007</v>
      </c>
      <c r="P4141" t="s">
        <v>454</v>
      </c>
      <c r="Q4141" t="s">
        <v>350</v>
      </c>
      <c r="R4141" t="s">
        <v>1397</v>
      </c>
      <c r="S4141" t="s">
        <v>1398</v>
      </c>
      <c r="T4141" t="s">
        <v>518</v>
      </c>
      <c r="U4141" t="s">
        <v>558</v>
      </c>
      <c r="V4141" t="s">
        <v>379</v>
      </c>
    </row>
    <row r="4142" spans="1:22">
      <c r="A4142">
        <v>63526</v>
      </c>
      <c r="B4142" t="s">
        <v>1091</v>
      </c>
      <c r="C4142">
        <v>0.5</v>
      </c>
      <c r="D4142" t="s">
        <v>373</v>
      </c>
      <c r="E4142" t="s">
        <v>374</v>
      </c>
      <c r="F4142">
        <v>2007</v>
      </c>
      <c r="G4142">
        <v>93</v>
      </c>
      <c r="H4142" t="s">
        <v>32</v>
      </c>
      <c r="I4142" t="s">
        <v>131</v>
      </c>
      <c r="J4142" t="s">
        <v>1629</v>
      </c>
      <c r="K4142">
        <v>1</v>
      </c>
      <c r="L4142">
        <v>47</v>
      </c>
      <c r="M4142">
        <v>47</v>
      </c>
      <c r="N4142">
        <v>1960</v>
      </c>
      <c r="O4142">
        <v>2007</v>
      </c>
      <c r="P4142" t="s">
        <v>454</v>
      </c>
      <c r="Q4142" t="s">
        <v>350</v>
      </c>
      <c r="R4142" t="s">
        <v>1092</v>
      </c>
      <c r="S4142" t="s">
        <v>1093</v>
      </c>
      <c r="T4142" t="s">
        <v>1094</v>
      </c>
      <c r="U4142" t="s">
        <v>1095</v>
      </c>
      <c r="V4142" t="s">
        <v>379</v>
      </c>
    </row>
    <row r="4143" spans="1:22">
      <c r="A4143">
        <v>63527</v>
      </c>
      <c r="B4143" t="s">
        <v>1399</v>
      </c>
      <c r="C4143">
        <v>3.5</v>
      </c>
      <c r="D4143" t="s">
        <v>373</v>
      </c>
      <c r="E4143" t="s">
        <v>374</v>
      </c>
      <c r="F4143">
        <v>2007</v>
      </c>
      <c r="G4143">
        <v>93</v>
      </c>
      <c r="H4143" t="s">
        <v>32</v>
      </c>
      <c r="I4143" t="s">
        <v>131</v>
      </c>
      <c r="J4143" t="s">
        <v>1629</v>
      </c>
      <c r="K4143">
        <v>1</v>
      </c>
      <c r="L4143">
        <v>47</v>
      </c>
      <c r="M4143">
        <v>47</v>
      </c>
      <c r="N4143">
        <v>1960</v>
      </c>
      <c r="O4143">
        <v>2007</v>
      </c>
      <c r="P4143" t="s">
        <v>454</v>
      </c>
      <c r="Q4143" t="s">
        <v>350</v>
      </c>
      <c r="R4143" t="s">
        <v>1399</v>
      </c>
      <c r="S4143" t="s">
        <v>414</v>
      </c>
      <c r="T4143" t="s">
        <v>1400</v>
      </c>
      <c r="U4143" t="s">
        <v>416</v>
      </c>
      <c r="V4143" t="s">
        <v>417</v>
      </c>
    </row>
    <row r="4144" spans="1:22">
      <c r="A4144">
        <v>63528</v>
      </c>
      <c r="B4144" t="s">
        <v>1401</v>
      </c>
      <c r="C4144">
        <v>0.5</v>
      </c>
      <c r="D4144" t="s">
        <v>373</v>
      </c>
      <c r="E4144" t="s">
        <v>374</v>
      </c>
      <c r="F4144">
        <v>2007</v>
      </c>
      <c r="G4144">
        <v>93</v>
      </c>
      <c r="H4144" t="s">
        <v>32</v>
      </c>
      <c r="I4144" t="s">
        <v>131</v>
      </c>
      <c r="J4144" t="s">
        <v>1629</v>
      </c>
      <c r="K4144">
        <v>1</v>
      </c>
      <c r="L4144">
        <v>47</v>
      </c>
      <c r="M4144">
        <v>47</v>
      </c>
      <c r="N4144">
        <v>1960</v>
      </c>
      <c r="O4144">
        <v>2007</v>
      </c>
      <c r="P4144" t="s">
        <v>454</v>
      </c>
      <c r="Q4144" t="s">
        <v>350</v>
      </c>
      <c r="R4144" t="s">
        <v>1401</v>
      </c>
      <c r="S4144" t="s">
        <v>414</v>
      </c>
      <c r="T4144" t="s">
        <v>1402</v>
      </c>
      <c r="U4144" t="s">
        <v>416</v>
      </c>
      <c r="V4144" t="s">
        <v>417</v>
      </c>
    </row>
    <row r="4145" spans="1:22">
      <c r="A4145">
        <v>63529</v>
      </c>
      <c r="B4145" t="s">
        <v>1114</v>
      </c>
      <c r="C4145">
        <v>7.5</v>
      </c>
      <c r="D4145" t="s">
        <v>373</v>
      </c>
      <c r="E4145" t="s">
        <v>374</v>
      </c>
      <c r="F4145">
        <v>2007</v>
      </c>
      <c r="G4145">
        <v>93</v>
      </c>
      <c r="H4145" t="s">
        <v>32</v>
      </c>
      <c r="I4145" t="s">
        <v>131</v>
      </c>
      <c r="J4145" t="s">
        <v>1629</v>
      </c>
      <c r="K4145">
        <v>1</v>
      </c>
      <c r="L4145">
        <v>47</v>
      </c>
      <c r="M4145">
        <v>47</v>
      </c>
      <c r="N4145">
        <v>1960</v>
      </c>
      <c r="O4145">
        <v>2007</v>
      </c>
      <c r="P4145" t="s">
        <v>454</v>
      </c>
      <c r="Q4145" t="s">
        <v>350</v>
      </c>
      <c r="R4145" t="s">
        <v>1114</v>
      </c>
      <c r="S4145" t="s">
        <v>488</v>
      </c>
      <c r="T4145" t="s">
        <v>1115</v>
      </c>
      <c r="U4145" t="s">
        <v>421</v>
      </c>
      <c r="V4145" t="s">
        <v>379</v>
      </c>
    </row>
    <row r="4146" spans="1:22">
      <c r="A4146">
        <v>63530</v>
      </c>
      <c r="B4146" t="s">
        <v>1503</v>
      </c>
      <c r="C4146">
        <v>3.5</v>
      </c>
      <c r="D4146" t="s">
        <v>373</v>
      </c>
      <c r="E4146" t="s">
        <v>374</v>
      </c>
      <c r="F4146">
        <v>2007</v>
      </c>
      <c r="G4146">
        <v>93</v>
      </c>
      <c r="H4146" t="s">
        <v>32</v>
      </c>
      <c r="I4146" t="s">
        <v>131</v>
      </c>
      <c r="J4146" t="s">
        <v>1629</v>
      </c>
      <c r="K4146">
        <v>1</v>
      </c>
      <c r="L4146">
        <v>47</v>
      </c>
      <c r="M4146">
        <v>47</v>
      </c>
      <c r="N4146">
        <v>1960</v>
      </c>
      <c r="O4146">
        <v>2007</v>
      </c>
      <c r="P4146" t="s">
        <v>454</v>
      </c>
      <c r="Q4146" t="s">
        <v>350</v>
      </c>
      <c r="R4146" t="s">
        <v>1503</v>
      </c>
      <c r="S4146" t="s">
        <v>426</v>
      </c>
      <c r="T4146" t="s">
        <v>1504</v>
      </c>
      <c r="U4146" t="s">
        <v>421</v>
      </c>
      <c r="V4146" t="s">
        <v>379</v>
      </c>
    </row>
    <row r="4147" spans="1:22">
      <c r="A4147">
        <v>63531</v>
      </c>
      <c r="B4147" t="s">
        <v>1109</v>
      </c>
      <c r="C4147">
        <v>3.5</v>
      </c>
      <c r="D4147" t="s">
        <v>373</v>
      </c>
      <c r="E4147" t="s">
        <v>374</v>
      </c>
      <c r="F4147">
        <v>2007</v>
      </c>
      <c r="G4147">
        <v>93</v>
      </c>
      <c r="H4147" t="s">
        <v>32</v>
      </c>
      <c r="I4147" t="s">
        <v>131</v>
      </c>
      <c r="J4147" t="s">
        <v>1629</v>
      </c>
      <c r="K4147">
        <v>1</v>
      </c>
      <c r="L4147">
        <v>47</v>
      </c>
      <c r="M4147">
        <v>47</v>
      </c>
      <c r="N4147">
        <v>1960</v>
      </c>
      <c r="O4147">
        <v>2007</v>
      </c>
      <c r="P4147" t="s">
        <v>454</v>
      </c>
      <c r="Q4147" t="s">
        <v>350</v>
      </c>
      <c r="R4147" t="s">
        <v>1110</v>
      </c>
      <c r="S4147" t="s">
        <v>501</v>
      </c>
      <c r="T4147" t="s">
        <v>1111</v>
      </c>
      <c r="U4147" t="s">
        <v>421</v>
      </c>
      <c r="V4147" t="s">
        <v>379</v>
      </c>
    </row>
    <row r="4148" spans="1:22">
      <c r="A4148">
        <v>63532</v>
      </c>
      <c r="B4148" t="s">
        <v>1410</v>
      </c>
      <c r="C4148">
        <v>3.5</v>
      </c>
      <c r="D4148" t="s">
        <v>373</v>
      </c>
      <c r="E4148" t="s">
        <v>374</v>
      </c>
      <c r="F4148">
        <v>2007</v>
      </c>
      <c r="G4148">
        <v>93</v>
      </c>
      <c r="H4148" t="s">
        <v>32</v>
      </c>
      <c r="I4148" t="s">
        <v>131</v>
      </c>
      <c r="J4148" t="s">
        <v>1629</v>
      </c>
      <c r="K4148">
        <v>1</v>
      </c>
      <c r="L4148">
        <v>47</v>
      </c>
      <c r="M4148">
        <v>47</v>
      </c>
      <c r="N4148">
        <v>1960</v>
      </c>
      <c r="O4148">
        <v>2007</v>
      </c>
      <c r="P4148" t="s">
        <v>454</v>
      </c>
      <c r="Q4148" t="s">
        <v>350</v>
      </c>
      <c r="R4148" t="s">
        <v>1410</v>
      </c>
      <c r="S4148" t="s">
        <v>1151</v>
      </c>
      <c r="T4148" t="s">
        <v>1411</v>
      </c>
      <c r="U4148" t="s">
        <v>421</v>
      </c>
      <c r="V4148" t="s">
        <v>379</v>
      </c>
    </row>
    <row r="4149" spans="1:22">
      <c r="A4149">
        <v>63533</v>
      </c>
      <c r="B4149" t="s">
        <v>539</v>
      </c>
      <c r="C4149">
        <v>1.5</v>
      </c>
      <c r="D4149" t="s">
        <v>373</v>
      </c>
      <c r="E4149" t="s">
        <v>374</v>
      </c>
      <c r="F4149">
        <v>2007</v>
      </c>
      <c r="G4149">
        <v>93</v>
      </c>
      <c r="H4149" t="s">
        <v>32</v>
      </c>
      <c r="I4149" t="s">
        <v>131</v>
      </c>
      <c r="J4149" t="s">
        <v>1629</v>
      </c>
      <c r="K4149">
        <v>1</v>
      </c>
      <c r="L4149">
        <v>47</v>
      </c>
      <c r="M4149">
        <v>47</v>
      </c>
      <c r="N4149">
        <v>1960</v>
      </c>
      <c r="O4149">
        <v>2007</v>
      </c>
      <c r="P4149" t="s">
        <v>454</v>
      </c>
      <c r="Q4149" t="s">
        <v>350</v>
      </c>
      <c r="R4149" t="s">
        <v>539</v>
      </c>
      <c r="S4149" t="s">
        <v>419</v>
      </c>
      <c r="T4149" t="s">
        <v>540</v>
      </c>
      <c r="U4149" t="s">
        <v>421</v>
      </c>
      <c r="V4149" t="s">
        <v>379</v>
      </c>
    </row>
    <row r="4150" spans="1:22">
      <c r="A4150">
        <v>63534</v>
      </c>
      <c r="B4150" t="s">
        <v>1447</v>
      </c>
      <c r="C4150">
        <v>1.5</v>
      </c>
      <c r="D4150" t="s">
        <v>373</v>
      </c>
      <c r="E4150" t="s">
        <v>374</v>
      </c>
      <c r="F4150">
        <v>2007</v>
      </c>
      <c r="G4150">
        <v>93</v>
      </c>
      <c r="H4150" t="s">
        <v>32</v>
      </c>
      <c r="I4150" t="s">
        <v>131</v>
      </c>
      <c r="J4150" t="s">
        <v>1629</v>
      </c>
      <c r="K4150">
        <v>1</v>
      </c>
      <c r="L4150">
        <v>47</v>
      </c>
      <c r="M4150">
        <v>47</v>
      </c>
      <c r="N4150">
        <v>1960</v>
      </c>
      <c r="O4150">
        <v>2007</v>
      </c>
      <c r="P4150" t="s">
        <v>454</v>
      </c>
      <c r="Q4150" t="s">
        <v>350</v>
      </c>
      <c r="R4150" t="s">
        <v>1447</v>
      </c>
      <c r="S4150" t="s">
        <v>423</v>
      </c>
      <c r="T4150" t="s">
        <v>1448</v>
      </c>
      <c r="U4150" t="s">
        <v>421</v>
      </c>
      <c r="V4150" t="s">
        <v>379</v>
      </c>
    </row>
    <row r="4151" spans="1:22">
      <c r="A4151">
        <v>63535</v>
      </c>
      <c r="B4151" t="s">
        <v>1106</v>
      </c>
      <c r="C4151">
        <v>0.5</v>
      </c>
      <c r="D4151" t="s">
        <v>373</v>
      </c>
      <c r="E4151" t="s">
        <v>374</v>
      </c>
      <c r="F4151">
        <v>2007</v>
      </c>
      <c r="G4151">
        <v>93</v>
      </c>
      <c r="H4151" t="s">
        <v>32</v>
      </c>
      <c r="I4151" t="s">
        <v>131</v>
      </c>
      <c r="J4151" t="s">
        <v>1629</v>
      </c>
      <c r="K4151">
        <v>1</v>
      </c>
      <c r="L4151">
        <v>47</v>
      </c>
      <c r="M4151">
        <v>47</v>
      </c>
      <c r="N4151">
        <v>1960</v>
      </c>
      <c r="O4151">
        <v>2007</v>
      </c>
      <c r="P4151" t="s">
        <v>454</v>
      </c>
      <c r="Q4151" t="s">
        <v>350</v>
      </c>
      <c r="R4151" t="s">
        <v>1107</v>
      </c>
      <c r="S4151" t="s">
        <v>501</v>
      </c>
      <c r="T4151" t="s">
        <v>1108</v>
      </c>
      <c r="U4151" t="s">
        <v>421</v>
      </c>
      <c r="V4151" t="s">
        <v>379</v>
      </c>
    </row>
    <row r="4152" spans="1:22">
      <c r="A4152">
        <v>63536</v>
      </c>
      <c r="B4152" t="s">
        <v>1127</v>
      </c>
      <c r="C4152">
        <v>0.5</v>
      </c>
      <c r="D4152" t="s">
        <v>373</v>
      </c>
      <c r="E4152" t="s">
        <v>374</v>
      </c>
      <c r="F4152">
        <v>2007</v>
      </c>
      <c r="G4152">
        <v>93</v>
      </c>
      <c r="H4152" t="s">
        <v>32</v>
      </c>
      <c r="I4152" t="s">
        <v>131</v>
      </c>
      <c r="J4152" t="s">
        <v>1629</v>
      </c>
      <c r="K4152">
        <v>1</v>
      </c>
      <c r="L4152">
        <v>47</v>
      </c>
      <c r="M4152">
        <v>47</v>
      </c>
      <c r="N4152">
        <v>1960</v>
      </c>
      <c r="O4152">
        <v>2007</v>
      </c>
      <c r="P4152" t="s">
        <v>454</v>
      </c>
      <c r="Q4152" t="s">
        <v>350</v>
      </c>
      <c r="R4152" t="s">
        <v>1127</v>
      </c>
      <c r="S4152" t="s">
        <v>581</v>
      </c>
      <c r="T4152" t="s">
        <v>1128</v>
      </c>
      <c r="U4152" t="s">
        <v>421</v>
      </c>
      <c r="V4152" t="s">
        <v>379</v>
      </c>
    </row>
    <row r="4153" spans="1:22">
      <c r="A4153">
        <v>63537</v>
      </c>
      <c r="B4153" t="s">
        <v>583</v>
      </c>
      <c r="C4153">
        <v>0.1</v>
      </c>
      <c r="D4153" t="s">
        <v>373</v>
      </c>
      <c r="E4153" t="s">
        <v>374</v>
      </c>
      <c r="F4153">
        <v>2007</v>
      </c>
      <c r="G4153">
        <v>93</v>
      </c>
      <c r="H4153" t="s">
        <v>32</v>
      </c>
      <c r="I4153" t="s">
        <v>131</v>
      </c>
      <c r="J4153" t="s">
        <v>1629</v>
      </c>
      <c r="K4153">
        <v>1</v>
      </c>
      <c r="L4153">
        <v>47</v>
      </c>
      <c r="M4153">
        <v>47</v>
      </c>
      <c r="N4153">
        <v>1960</v>
      </c>
      <c r="O4153">
        <v>2007</v>
      </c>
      <c r="P4153" t="s">
        <v>454</v>
      </c>
      <c r="Q4153" t="s">
        <v>350</v>
      </c>
      <c r="R4153" t="s">
        <v>583</v>
      </c>
      <c r="S4153" t="s">
        <v>426</v>
      </c>
      <c r="T4153" t="s">
        <v>584</v>
      </c>
      <c r="U4153" t="s">
        <v>421</v>
      </c>
      <c r="V4153" t="s">
        <v>379</v>
      </c>
    </row>
    <row r="4154" spans="1:22">
      <c r="A4154">
        <v>63538</v>
      </c>
      <c r="B4154" t="s">
        <v>425</v>
      </c>
      <c r="C4154">
        <v>0.1</v>
      </c>
      <c r="D4154" t="s">
        <v>373</v>
      </c>
      <c r="E4154" t="s">
        <v>374</v>
      </c>
      <c r="F4154">
        <v>2007</v>
      </c>
      <c r="G4154">
        <v>93</v>
      </c>
      <c r="H4154" t="s">
        <v>32</v>
      </c>
      <c r="I4154" t="s">
        <v>131</v>
      </c>
      <c r="J4154" t="s">
        <v>1629</v>
      </c>
      <c r="K4154">
        <v>1</v>
      </c>
      <c r="L4154">
        <v>47</v>
      </c>
      <c r="M4154">
        <v>47</v>
      </c>
      <c r="N4154">
        <v>1960</v>
      </c>
      <c r="O4154">
        <v>2007</v>
      </c>
      <c r="P4154" t="s">
        <v>454</v>
      </c>
      <c r="Q4154" t="s">
        <v>350</v>
      </c>
      <c r="R4154" t="s">
        <v>425</v>
      </c>
      <c r="S4154" t="s">
        <v>426</v>
      </c>
      <c r="T4154" t="s">
        <v>427</v>
      </c>
      <c r="U4154" t="s">
        <v>421</v>
      </c>
      <c r="V4154" t="s">
        <v>379</v>
      </c>
    </row>
    <row r="4155" spans="1:22">
      <c r="A4155">
        <v>63539</v>
      </c>
      <c r="B4155" t="s">
        <v>1440</v>
      </c>
      <c r="C4155">
        <v>0.1</v>
      </c>
      <c r="D4155" t="s">
        <v>373</v>
      </c>
      <c r="E4155" t="s">
        <v>374</v>
      </c>
      <c r="F4155">
        <v>2007</v>
      </c>
      <c r="G4155">
        <v>93</v>
      </c>
      <c r="H4155" t="s">
        <v>32</v>
      </c>
      <c r="I4155" t="s">
        <v>131</v>
      </c>
      <c r="J4155" t="s">
        <v>1629</v>
      </c>
      <c r="K4155">
        <v>1</v>
      </c>
      <c r="L4155">
        <v>47</v>
      </c>
      <c r="M4155">
        <v>47</v>
      </c>
      <c r="N4155">
        <v>1960</v>
      </c>
      <c r="O4155">
        <v>2007</v>
      </c>
      <c r="P4155" t="s">
        <v>454</v>
      </c>
      <c r="Q4155" t="s">
        <v>350</v>
      </c>
      <c r="R4155" t="s">
        <v>1441</v>
      </c>
      <c r="S4155" t="s">
        <v>501</v>
      </c>
      <c r="T4155" t="s">
        <v>1442</v>
      </c>
      <c r="U4155" t="s">
        <v>421</v>
      </c>
      <c r="V4155" t="s">
        <v>379</v>
      </c>
    </row>
    <row r="4156" spans="1:22">
      <c r="A4156">
        <v>63540</v>
      </c>
      <c r="B4156" t="s">
        <v>1138</v>
      </c>
      <c r="C4156">
        <v>0.1</v>
      </c>
      <c r="D4156" t="s">
        <v>373</v>
      </c>
      <c r="E4156" t="s">
        <v>374</v>
      </c>
      <c r="F4156">
        <v>2007</v>
      </c>
      <c r="G4156">
        <v>93</v>
      </c>
      <c r="H4156" t="s">
        <v>32</v>
      </c>
      <c r="I4156" t="s">
        <v>131</v>
      </c>
      <c r="J4156" t="s">
        <v>1629</v>
      </c>
      <c r="K4156">
        <v>1</v>
      </c>
      <c r="L4156">
        <v>47</v>
      </c>
      <c r="M4156">
        <v>47</v>
      </c>
      <c r="N4156">
        <v>1960</v>
      </c>
      <c r="O4156">
        <v>2007</v>
      </c>
      <c r="P4156" t="s">
        <v>454</v>
      </c>
      <c r="Q4156" t="s">
        <v>350</v>
      </c>
      <c r="R4156" t="s">
        <v>1139</v>
      </c>
      <c r="S4156" t="s">
        <v>501</v>
      </c>
      <c r="T4156" t="s">
        <v>1140</v>
      </c>
      <c r="U4156" t="s">
        <v>421</v>
      </c>
      <c r="V4156" t="s">
        <v>379</v>
      </c>
    </row>
    <row r="4157" spans="1:22">
      <c r="A4157">
        <v>63541</v>
      </c>
      <c r="B4157" t="s">
        <v>1510</v>
      </c>
      <c r="C4157">
        <v>0.1</v>
      </c>
      <c r="D4157" t="s">
        <v>373</v>
      </c>
      <c r="E4157" t="s">
        <v>374</v>
      </c>
      <c r="F4157">
        <v>2007</v>
      </c>
      <c r="G4157">
        <v>93</v>
      </c>
      <c r="H4157" t="s">
        <v>32</v>
      </c>
      <c r="I4157" t="s">
        <v>131</v>
      </c>
      <c r="J4157" t="s">
        <v>1629</v>
      </c>
      <c r="K4157">
        <v>1</v>
      </c>
      <c r="L4157">
        <v>47</v>
      </c>
      <c r="M4157">
        <v>47</v>
      </c>
      <c r="N4157">
        <v>1960</v>
      </c>
      <c r="O4157">
        <v>2007</v>
      </c>
      <c r="P4157" t="s">
        <v>454</v>
      </c>
      <c r="Q4157" t="s">
        <v>350</v>
      </c>
      <c r="R4157" t="s">
        <v>1510</v>
      </c>
      <c r="S4157" t="s">
        <v>1511</v>
      </c>
      <c r="T4157" t="s">
        <v>775</v>
      </c>
      <c r="U4157" t="s">
        <v>421</v>
      </c>
      <c r="V4157" t="s">
        <v>379</v>
      </c>
    </row>
    <row r="4158" spans="1:22">
      <c r="A4158">
        <v>63542</v>
      </c>
      <c r="B4158" t="s">
        <v>1147</v>
      </c>
      <c r="C4158">
        <v>0.1</v>
      </c>
      <c r="D4158" t="s">
        <v>373</v>
      </c>
      <c r="E4158" t="s">
        <v>374</v>
      </c>
      <c r="F4158">
        <v>2007</v>
      </c>
      <c r="G4158">
        <v>93</v>
      </c>
      <c r="H4158" t="s">
        <v>32</v>
      </c>
      <c r="I4158" t="s">
        <v>131</v>
      </c>
      <c r="J4158" t="s">
        <v>1629</v>
      </c>
      <c r="K4158">
        <v>1</v>
      </c>
      <c r="L4158">
        <v>47</v>
      </c>
      <c r="M4158">
        <v>47</v>
      </c>
      <c r="N4158">
        <v>1960</v>
      </c>
      <c r="O4158">
        <v>2007</v>
      </c>
      <c r="P4158" t="s">
        <v>454</v>
      </c>
      <c r="Q4158" t="s">
        <v>350</v>
      </c>
      <c r="R4158" t="s">
        <v>1147</v>
      </c>
      <c r="S4158" t="s">
        <v>1148</v>
      </c>
      <c r="T4158" t="s">
        <v>1149</v>
      </c>
      <c r="U4158" t="s">
        <v>421</v>
      </c>
      <c r="V4158" t="s">
        <v>379</v>
      </c>
    </row>
    <row r="4159" spans="1:22">
      <c r="A4159">
        <v>63543</v>
      </c>
      <c r="B4159" t="s">
        <v>1446</v>
      </c>
      <c r="C4159">
        <v>0.1</v>
      </c>
      <c r="D4159" t="s">
        <v>373</v>
      </c>
      <c r="E4159" t="s">
        <v>374</v>
      </c>
      <c r="F4159">
        <v>2007</v>
      </c>
      <c r="G4159">
        <v>93</v>
      </c>
      <c r="H4159" t="s">
        <v>32</v>
      </c>
      <c r="I4159" t="s">
        <v>131</v>
      </c>
      <c r="J4159" t="s">
        <v>1629</v>
      </c>
      <c r="K4159">
        <v>1</v>
      </c>
      <c r="L4159">
        <v>47</v>
      </c>
      <c r="M4159">
        <v>47</v>
      </c>
      <c r="N4159">
        <v>1960</v>
      </c>
      <c r="O4159">
        <v>2007</v>
      </c>
      <c r="P4159" t="s">
        <v>454</v>
      </c>
      <c r="Q4159" t="s">
        <v>350</v>
      </c>
      <c r="R4159" t="s">
        <v>1446</v>
      </c>
      <c r="S4159" t="s">
        <v>501</v>
      </c>
      <c r="T4159" t="s">
        <v>508</v>
      </c>
      <c r="U4159" t="s">
        <v>421</v>
      </c>
      <c r="V4159" t="s">
        <v>379</v>
      </c>
    </row>
    <row r="4160" spans="1:22">
      <c r="A4160">
        <v>63544</v>
      </c>
      <c r="B4160" t="s">
        <v>1143</v>
      </c>
      <c r="C4160">
        <v>0.1</v>
      </c>
      <c r="D4160" t="s">
        <v>373</v>
      </c>
      <c r="E4160" t="s">
        <v>374</v>
      </c>
      <c r="F4160">
        <v>2007</v>
      </c>
      <c r="G4160">
        <v>93</v>
      </c>
      <c r="H4160" t="s">
        <v>32</v>
      </c>
      <c r="I4160" t="s">
        <v>131</v>
      </c>
      <c r="J4160" t="s">
        <v>1629</v>
      </c>
      <c r="K4160">
        <v>1</v>
      </c>
      <c r="L4160">
        <v>47</v>
      </c>
      <c r="M4160">
        <v>47</v>
      </c>
      <c r="N4160">
        <v>1960</v>
      </c>
      <c r="O4160">
        <v>2007</v>
      </c>
      <c r="P4160" t="s">
        <v>454</v>
      </c>
      <c r="Q4160" t="s">
        <v>350</v>
      </c>
      <c r="R4160" t="s">
        <v>1143</v>
      </c>
      <c r="S4160" t="s">
        <v>1124</v>
      </c>
      <c r="T4160" t="s">
        <v>1063</v>
      </c>
      <c r="U4160" t="s">
        <v>421</v>
      </c>
      <c r="V4160" t="s">
        <v>379</v>
      </c>
    </row>
    <row r="4161" spans="1:22">
      <c r="A4161">
        <v>63545</v>
      </c>
      <c r="B4161" t="s">
        <v>1537</v>
      </c>
      <c r="C4161">
        <v>0.1</v>
      </c>
      <c r="D4161" t="s">
        <v>373</v>
      </c>
      <c r="E4161" t="s">
        <v>374</v>
      </c>
      <c r="F4161">
        <v>2007</v>
      </c>
      <c r="G4161">
        <v>93</v>
      </c>
      <c r="H4161" t="s">
        <v>32</v>
      </c>
      <c r="I4161" t="s">
        <v>131</v>
      </c>
      <c r="J4161" t="s">
        <v>1629</v>
      </c>
      <c r="K4161">
        <v>1</v>
      </c>
      <c r="L4161">
        <v>47</v>
      </c>
      <c r="M4161">
        <v>47</v>
      </c>
      <c r="N4161">
        <v>1960</v>
      </c>
      <c r="O4161">
        <v>2007</v>
      </c>
      <c r="P4161" t="s">
        <v>454</v>
      </c>
      <c r="Q4161" t="s">
        <v>350</v>
      </c>
      <c r="R4161" t="s">
        <v>1537</v>
      </c>
      <c r="S4161" t="s">
        <v>1124</v>
      </c>
      <c r="T4161" t="s">
        <v>1538</v>
      </c>
      <c r="U4161" t="s">
        <v>421</v>
      </c>
      <c r="V4161" t="s">
        <v>379</v>
      </c>
    </row>
    <row r="4162" spans="1:22">
      <c r="A4162">
        <v>63546</v>
      </c>
      <c r="B4162" t="s">
        <v>1123</v>
      </c>
      <c r="C4162">
        <v>0.1</v>
      </c>
      <c r="D4162" t="s">
        <v>373</v>
      </c>
      <c r="E4162" t="s">
        <v>374</v>
      </c>
      <c r="F4162">
        <v>2007</v>
      </c>
      <c r="G4162">
        <v>93</v>
      </c>
      <c r="H4162" t="s">
        <v>32</v>
      </c>
      <c r="I4162" t="s">
        <v>131</v>
      </c>
      <c r="J4162" t="s">
        <v>1629</v>
      </c>
      <c r="K4162">
        <v>1</v>
      </c>
      <c r="L4162">
        <v>47</v>
      </c>
      <c r="M4162">
        <v>47</v>
      </c>
      <c r="N4162">
        <v>1960</v>
      </c>
      <c r="O4162">
        <v>2007</v>
      </c>
      <c r="P4162" t="s">
        <v>454</v>
      </c>
      <c r="Q4162" t="s">
        <v>350</v>
      </c>
      <c r="R4162" t="s">
        <v>1123</v>
      </c>
      <c r="S4162" t="s">
        <v>1124</v>
      </c>
      <c r="T4162" t="s">
        <v>1025</v>
      </c>
      <c r="U4162" t="s">
        <v>421</v>
      </c>
      <c r="V4162" t="s">
        <v>379</v>
      </c>
    </row>
    <row r="4163" spans="1:22">
      <c r="A4163">
        <v>63547</v>
      </c>
      <c r="B4163" t="s">
        <v>1512</v>
      </c>
      <c r="C4163">
        <v>0.1</v>
      </c>
      <c r="D4163" t="s">
        <v>373</v>
      </c>
      <c r="E4163" t="s">
        <v>374</v>
      </c>
      <c r="F4163">
        <v>2007</v>
      </c>
      <c r="G4163">
        <v>93</v>
      </c>
      <c r="H4163" t="s">
        <v>32</v>
      </c>
      <c r="I4163" t="s">
        <v>131</v>
      </c>
      <c r="J4163" t="s">
        <v>1629</v>
      </c>
      <c r="K4163">
        <v>1</v>
      </c>
      <c r="L4163">
        <v>47</v>
      </c>
      <c r="M4163">
        <v>47</v>
      </c>
      <c r="N4163">
        <v>1960</v>
      </c>
      <c r="O4163">
        <v>2007</v>
      </c>
      <c r="P4163" t="s">
        <v>454</v>
      </c>
      <c r="Q4163" t="s">
        <v>350</v>
      </c>
      <c r="R4163" t="s">
        <v>1512</v>
      </c>
      <c r="S4163" t="s">
        <v>1513</v>
      </c>
      <c r="T4163" t="s">
        <v>1514</v>
      </c>
      <c r="U4163" t="s">
        <v>421</v>
      </c>
      <c r="V4163" t="s">
        <v>379</v>
      </c>
    </row>
    <row r="4164" spans="1:22">
      <c r="A4164">
        <v>63548</v>
      </c>
      <c r="B4164" t="s">
        <v>1462</v>
      </c>
      <c r="C4164">
        <v>0.1</v>
      </c>
      <c r="D4164" t="s">
        <v>373</v>
      </c>
      <c r="E4164" t="s">
        <v>374</v>
      </c>
      <c r="F4164">
        <v>2007</v>
      </c>
      <c r="G4164">
        <v>93</v>
      </c>
      <c r="H4164" t="s">
        <v>32</v>
      </c>
      <c r="I4164" t="s">
        <v>131</v>
      </c>
      <c r="J4164" t="s">
        <v>1629</v>
      </c>
      <c r="K4164">
        <v>1</v>
      </c>
      <c r="L4164">
        <v>47</v>
      </c>
      <c r="M4164">
        <v>47</v>
      </c>
      <c r="N4164">
        <v>1960</v>
      </c>
      <c r="O4164">
        <v>2007</v>
      </c>
      <c r="P4164" t="s">
        <v>454</v>
      </c>
      <c r="Q4164" t="s">
        <v>350</v>
      </c>
      <c r="R4164" t="s">
        <v>1462</v>
      </c>
      <c r="S4164" t="s">
        <v>488</v>
      </c>
      <c r="T4164" t="s">
        <v>415</v>
      </c>
      <c r="U4164" t="s">
        <v>421</v>
      </c>
      <c r="V4164" t="s">
        <v>379</v>
      </c>
    </row>
    <row r="4165" spans="1:22">
      <c r="A4165">
        <v>63549</v>
      </c>
      <c r="B4165" t="s">
        <v>1505</v>
      </c>
      <c r="C4165">
        <v>0.1</v>
      </c>
      <c r="D4165" t="s">
        <v>373</v>
      </c>
      <c r="E4165" t="s">
        <v>374</v>
      </c>
      <c r="F4165">
        <v>2007</v>
      </c>
      <c r="G4165">
        <v>93</v>
      </c>
      <c r="H4165" t="s">
        <v>32</v>
      </c>
      <c r="I4165" t="s">
        <v>131</v>
      </c>
      <c r="J4165" t="s">
        <v>1629</v>
      </c>
      <c r="K4165">
        <v>1</v>
      </c>
      <c r="L4165">
        <v>47</v>
      </c>
      <c r="M4165">
        <v>47</v>
      </c>
      <c r="N4165">
        <v>1960</v>
      </c>
      <c r="O4165">
        <v>2007</v>
      </c>
      <c r="P4165" t="s">
        <v>454</v>
      </c>
      <c r="Q4165" t="s">
        <v>350</v>
      </c>
      <c r="R4165" t="s">
        <v>1505</v>
      </c>
      <c r="S4165" t="s">
        <v>1262</v>
      </c>
      <c r="T4165" t="s">
        <v>1506</v>
      </c>
      <c r="U4165" t="s">
        <v>421</v>
      </c>
      <c r="V4165" t="s">
        <v>379</v>
      </c>
    </row>
    <row r="4166" spans="1:22">
      <c r="A4166">
        <v>63550</v>
      </c>
      <c r="B4166" t="s">
        <v>1160</v>
      </c>
      <c r="C4166">
        <v>0.1</v>
      </c>
      <c r="D4166" t="s">
        <v>373</v>
      </c>
      <c r="E4166" t="s">
        <v>374</v>
      </c>
      <c r="F4166">
        <v>2007</v>
      </c>
      <c r="G4166">
        <v>93</v>
      </c>
      <c r="H4166" t="s">
        <v>32</v>
      </c>
      <c r="I4166" t="s">
        <v>131</v>
      </c>
      <c r="J4166" t="s">
        <v>1629</v>
      </c>
      <c r="K4166">
        <v>1</v>
      </c>
      <c r="L4166">
        <v>47</v>
      </c>
      <c r="M4166">
        <v>47</v>
      </c>
      <c r="N4166">
        <v>1960</v>
      </c>
      <c r="O4166">
        <v>2007</v>
      </c>
      <c r="P4166" t="s">
        <v>454</v>
      </c>
      <c r="Q4166" t="s">
        <v>350</v>
      </c>
      <c r="R4166" t="s">
        <v>1160</v>
      </c>
      <c r="S4166" t="s">
        <v>1157</v>
      </c>
      <c r="T4166" t="s">
        <v>1161</v>
      </c>
      <c r="U4166" t="s">
        <v>1159</v>
      </c>
      <c r="V4166" t="s">
        <v>379</v>
      </c>
    </row>
    <row r="4167" spans="1:22">
      <c r="A4167">
        <v>63551</v>
      </c>
      <c r="B4167" t="s">
        <v>1516</v>
      </c>
      <c r="C4167">
        <v>0.1</v>
      </c>
      <c r="D4167" t="s">
        <v>373</v>
      </c>
      <c r="E4167" t="s">
        <v>374</v>
      </c>
      <c r="F4167">
        <v>2007</v>
      </c>
      <c r="G4167">
        <v>93</v>
      </c>
      <c r="H4167" t="s">
        <v>32</v>
      </c>
      <c r="I4167" t="s">
        <v>131</v>
      </c>
      <c r="J4167" t="s">
        <v>1629</v>
      </c>
      <c r="K4167">
        <v>1</v>
      </c>
      <c r="L4167">
        <v>47</v>
      </c>
      <c r="M4167">
        <v>47</v>
      </c>
      <c r="N4167">
        <v>1960</v>
      </c>
      <c r="O4167">
        <v>2007</v>
      </c>
      <c r="P4167" t="s">
        <v>454</v>
      </c>
      <c r="Q4167" t="s">
        <v>350</v>
      </c>
      <c r="R4167" t="s">
        <v>1516</v>
      </c>
      <c r="S4167" t="s">
        <v>661</v>
      </c>
      <c r="T4167" t="s">
        <v>1517</v>
      </c>
      <c r="U4167" t="s">
        <v>663</v>
      </c>
      <c r="V4167" t="s">
        <v>379</v>
      </c>
    </row>
    <row r="4168" spans="1:22">
      <c r="A4168">
        <v>63552</v>
      </c>
      <c r="B4168" t="s">
        <v>1167</v>
      </c>
      <c r="C4168">
        <v>0.5</v>
      </c>
      <c r="D4168" t="s">
        <v>373</v>
      </c>
      <c r="E4168" t="s">
        <v>374</v>
      </c>
      <c r="F4168">
        <v>2007</v>
      </c>
      <c r="G4168">
        <v>93</v>
      </c>
      <c r="H4168" t="s">
        <v>32</v>
      </c>
      <c r="I4168" t="s">
        <v>131</v>
      </c>
      <c r="J4168" t="s">
        <v>1629</v>
      </c>
      <c r="K4168">
        <v>1</v>
      </c>
      <c r="L4168">
        <v>47</v>
      </c>
      <c r="M4168">
        <v>47</v>
      </c>
      <c r="N4168">
        <v>1960</v>
      </c>
      <c r="O4168">
        <v>2007</v>
      </c>
      <c r="P4168" t="s">
        <v>454</v>
      </c>
      <c r="Q4168" t="s">
        <v>350</v>
      </c>
      <c r="R4168" t="s">
        <v>1167</v>
      </c>
      <c r="S4168" t="s">
        <v>432</v>
      </c>
      <c r="T4168" t="s">
        <v>1168</v>
      </c>
      <c r="U4168" t="s">
        <v>434</v>
      </c>
      <c r="V4168" t="s">
        <v>379</v>
      </c>
    </row>
    <row r="4169" spans="1:22">
      <c r="A4169">
        <v>63553</v>
      </c>
      <c r="B4169" t="s">
        <v>495</v>
      </c>
      <c r="C4169">
        <v>0.5</v>
      </c>
      <c r="D4169" t="s">
        <v>373</v>
      </c>
      <c r="E4169" t="s">
        <v>374</v>
      </c>
      <c r="F4169">
        <v>2007</v>
      </c>
      <c r="G4169">
        <v>93</v>
      </c>
      <c r="H4169" t="s">
        <v>32</v>
      </c>
      <c r="I4169" t="s">
        <v>131</v>
      </c>
      <c r="J4169" t="s">
        <v>1629</v>
      </c>
      <c r="K4169">
        <v>1</v>
      </c>
      <c r="L4169">
        <v>47</v>
      </c>
      <c r="M4169">
        <v>47</v>
      </c>
      <c r="N4169">
        <v>1960</v>
      </c>
      <c r="O4169">
        <v>2007</v>
      </c>
      <c r="P4169" t="s">
        <v>454</v>
      </c>
      <c r="Q4169" t="s">
        <v>350</v>
      </c>
      <c r="R4169" t="s">
        <v>495</v>
      </c>
      <c r="S4169" t="s">
        <v>496</v>
      </c>
      <c r="T4169" t="s">
        <v>497</v>
      </c>
      <c r="U4169" t="s">
        <v>434</v>
      </c>
      <c r="V4169" t="s">
        <v>379</v>
      </c>
    </row>
    <row r="4170" spans="1:22">
      <c r="A4170">
        <v>63554</v>
      </c>
      <c r="B4170" t="s">
        <v>1185</v>
      </c>
      <c r="C4170">
        <v>0.1</v>
      </c>
      <c r="D4170" t="s">
        <v>373</v>
      </c>
      <c r="E4170" t="s">
        <v>374</v>
      </c>
      <c r="F4170">
        <v>2007</v>
      </c>
      <c r="G4170">
        <v>93</v>
      </c>
      <c r="H4170" t="s">
        <v>32</v>
      </c>
      <c r="I4170" t="s">
        <v>131</v>
      </c>
      <c r="J4170" t="s">
        <v>1629</v>
      </c>
      <c r="K4170">
        <v>1</v>
      </c>
      <c r="L4170">
        <v>47</v>
      </c>
      <c r="M4170">
        <v>47</v>
      </c>
      <c r="N4170">
        <v>1960</v>
      </c>
      <c r="O4170">
        <v>2007</v>
      </c>
      <c r="P4170" t="s">
        <v>454</v>
      </c>
      <c r="Q4170" t="s">
        <v>350</v>
      </c>
      <c r="R4170" t="s">
        <v>1186</v>
      </c>
      <c r="S4170" t="s">
        <v>1187</v>
      </c>
      <c r="T4170" t="s">
        <v>1188</v>
      </c>
      <c r="U4170" t="s">
        <v>719</v>
      </c>
      <c r="V4170" t="s">
        <v>379</v>
      </c>
    </row>
    <row r="4171" spans="1:22">
      <c r="A4171">
        <v>63555</v>
      </c>
      <c r="B4171" t="s">
        <v>1180</v>
      </c>
      <c r="C4171">
        <v>0.1</v>
      </c>
      <c r="D4171" t="s">
        <v>373</v>
      </c>
      <c r="E4171" t="s">
        <v>374</v>
      </c>
      <c r="F4171">
        <v>2007</v>
      </c>
      <c r="G4171">
        <v>93</v>
      </c>
      <c r="H4171" t="s">
        <v>32</v>
      </c>
      <c r="I4171" t="s">
        <v>131</v>
      </c>
      <c r="J4171" t="s">
        <v>1629</v>
      </c>
      <c r="K4171">
        <v>1</v>
      </c>
      <c r="L4171">
        <v>47</v>
      </c>
      <c r="M4171">
        <v>47</v>
      </c>
      <c r="N4171">
        <v>1960</v>
      </c>
      <c r="O4171">
        <v>2007</v>
      </c>
      <c r="P4171" t="s">
        <v>454</v>
      </c>
      <c r="Q4171" t="s">
        <v>350</v>
      </c>
      <c r="R4171" t="s">
        <v>1180</v>
      </c>
      <c r="S4171" t="s">
        <v>1181</v>
      </c>
      <c r="T4171" t="s">
        <v>1182</v>
      </c>
      <c r="U4171" t="s">
        <v>719</v>
      </c>
      <c r="V4171" t="s">
        <v>379</v>
      </c>
    </row>
    <row r="4172" spans="1:22">
      <c r="A4172">
        <v>63556</v>
      </c>
      <c r="B4172" t="s">
        <v>1198</v>
      </c>
      <c r="C4172">
        <v>0.1</v>
      </c>
      <c r="D4172" t="s">
        <v>373</v>
      </c>
      <c r="E4172" t="s">
        <v>374</v>
      </c>
      <c r="F4172">
        <v>2007</v>
      </c>
      <c r="G4172">
        <v>93</v>
      </c>
      <c r="H4172" t="s">
        <v>32</v>
      </c>
      <c r="I4172" t="s">
        <v>131</v>
      </c>
      <c r="J4172" t="s">
        <v>1629</v>
      </c>
      <c r="K4172">
        <v>1</v>
      </c>
      <c r="L4172">
        <v>47</v>
      </c>
      <c r="M4172">
        <v>47</v>
      </c>
      <c r="N4172">
        <v>1960</v>
      </c>
      <c r="O4172">
        <v>2007</v>
      </c>
      <c r="P4172" t="s">
        <v>454</v>
      </c>
      <c r="Q4172" t="s">
        <v>350</v>
      </c>
      <c r="R4172" t="s">
        <v>1198</v>
      </c>
      <c r="S4172" t="s">
        <v>440</v>
      </c>
      <c r="T4172" t="s">
        <v>1199</v>
      </c>
      <c r="U4172" t="s">
        <v>442</v>
      </c>
      <c r="V4172" t="s">
        <v>379</v>
      </c>
    </row>
    <row r="4173" spans="1:22">
      <c r="A4173">
        <v>63557</v>
      </c>
      <c r="B4173" t="s">
        <v>1200</v>
      </c>
      <c r="C4173">
        <v>0.1</v>
      </c>
      <c r="D4173" t="s">
        <v>373</v>
      </c>
      <c r="E4173" t="s">
        <v>374</v>
      </c>
      <c r="F4173">
        <v>2007</v>
      </c>
      <c r="G4173">
        <v>93</v>
      </c>
      <c r="H4173" t="s">
        <v>32</v>
      </c>
      <c r="I4173" t="s">
        <v>131</v>
      </c>
      <c r="J4173" t="s">
        <v>1629</v>
      </c>
      <c r="K4173">
        <v>1</v>
      </c>
      <c r="L4173">
        <v>47</v>
      </c>
      <c r="M4173">
        <v>47</v>
      </c>
      <c r="N4173">
        <v>1960</v>
      </c>
      <c r="O4173">
        <v>2007</v>
      </c>
      <c r="P4173" t="s">
        <v>454</v>
      </c>
      <c r="Q4173" t="s">
        <v>350</v>
      </c>
      <c r="R4173" t="s">
        <v>1200</v>
      </c>
      <c r="S4173" t="s">
        <v>440</v>
      </c>
      <c r="T4173" t="s">
        <v>1201</v>
      </c>
      <c r="U4173" t="s">
        <v>442</v>
      </c>
      <c r="V4173" t="s">
        <v>379</v>
      </c>
    </row>
    <row r="4174" spans="1:22">
      <c r="A4174">
        <v>63558</v>
      </c>
      <c r="B4174" t="s">
        <v>1454</v>
      </c>
      <c r="C4174">
        <v>0.1</v>
      </c>
      <c r="D4174" t="s">
        <v>373</v>
      </c>
      <c r="E4174" t="s">
        <v>374</v>
      </c>
      <c r="F4174">
        <v>2007</v>
      </c>
      <c r="G4174">
        <v>93</v>
      </c>
      <c r="H4174" t="s">
        <v>32</v>
      </c>
      <c r="I4174" t="s">
        <v>131</v>
      </c>
      <c r="J4174" t="s">
        <v>1629</v>
      </c>
      <c r="K4174">
        <v>1</v>
      </c>
      <c r="L4174">
        <v>47</v>
      </c>
      <c r="M4174">
        <v>47</v>
      </c>
      <c r="N4174">
        <v>1960</v>
      </c>
      <c r="O4174">
        <v>2007</v>
      </c>
      <c r="P4174" t="s">
        <v>454</v>
      </c>
      <c r="Q4174" t="s">
        <v>350</v>
      </c>
      <c r="R4174" t="s">
        <v>1454</v>
      </c>
      <c r="S4174" t="s">
        <v>1204</v>
      </c>
      <c r="T4174" t="s">
        <v>1455</v>
      </c>
      <c r="U4174" t="s">
        <v>1206</v>
      </c>
      <c r="V4174" t="s">
        <v>379</v>
      </c>
    </row>
    <row r="4175" spans="1:22">
      <c r="A4175">
        <v>63559</v>
      </c>
      <c r="B4175" t="s">
        <v>1224</v>
      </c>
      <c r="C4175">
        <v>0.5</v>
      </c>
      <c r="D4175" t="s">
        <v>373</v>
      </c>
      <c r="E4175" t="s">
        <v>374</v>
      </c>
      <c r="F4175">
        <v>2007</v>
      </c>
      <c r="G4175">
        <v>93</v>
      </c>
      <c r="H4175" t="s">
        <v>32</v>
      </c>
      <c r="I4175" t="s">
        <v>131</v>
      </c>
      <c r="J4175" t="s">
        <v>1629</v>
      </c>
      <c r="K4175">
        <v>1</v>
      </c>
      <c r="L4175">
        <v>47</v>
      </c>
      <c r="M4175">
        <v>47</v>
      </c>
      <c r="N4175">
        <v>1960</v>
      </c>
      <c r="O4175">
        <v>2007</v>
      </c>
      <c r="P4175" t="s">
        <v>454</v>
      </c>
      <c r="Q4175" t="s">
        <v>350</v>
      </c>
      <c r="R4175" t="s">
        <v>1224</v>
      </c>
      <c r="S4175" t="s">
        <v>550</v>
      </c>
      <c r="T4175" t="s">
        <v>1225</v>
      </c>
      <c r="U4175" t="s">
        <v>552</v>
      </c>
      <c r="V4175" t="s">
        <v>379</v>
      </c>
    </row>
    <row r="4176" spans="1:22">
      <c r="A4176">
        <v>63560</v>
      </c>
      <c r="B4176" t="s">
        <v>1221</v>
      </c>
      <c r="C4176">
        <v>0.1</v>
      </c>
      <c r="D4176" t="s">
        <v>373</v>
      </c>
      <c r="E4176" t="s">
        <v>374</v>
      </c>
      <c r="F4176">
        <v>2007</v>
      </c>
      <c r="G4176">
        <v>93</v>
      </c>
      <c r="H4176" t="s">
        <v>32</v>
      </c>
      <c r="I4176" t="s">
        <v>131</v>
      </c>
      <c r="J4176" t="s">
        <v>1629</v>
      </c>
      <c r="K4176">
        <v>1</v>
      </c>
      <c r="L4176">
        <v>47</v>
      </c>
      <c r="M4176">
        <v>47</v>
      </c>
      <c r="N4176">
        <v>1960</v>
      </c>
      <c r="O4176">
        <v>2007</v>
      </c>
      <c r="P4176" t="s">
        <v>454</v>
      </c>
      <c r="Q4176" t="s">
        <v>350</v>
      </c>
      <c r="R4176" t="s">
        <v>1221</v>
      </c>
      <c r="S4176" t="s">
        <v>1222</v>
      </c>
      <c r="T4176" t="s">
        <v>1223</v>
      </c>
      <c r="U4176" t="s">
        <v>552</v>
      </c>
      <c r="V4176" t="s">
        <v>379</v>
      </c>
    </row>
    <row r="4177" spans="1:22">
      <c r="A4177">
        <v>63561</v>
      </c>
      <c r="B4177" t="s">
        <v>1220</v>
      </c>
      <c r="C4177">
        <v>0.1</v>
      </c>
      <c r="D4177" t="s">
        <v>373</v>
      </c>
      <c r="E4177" t="s">
        <v>374</v>
      </c>
      <c r="F4177">
        <v>2007</v>
      </c>
      <c r="G4177">
        <v>93</v>
      </c>
      <c r="H4177" t="s">
        <v>32</v>
      </c>
      <c r="I4177" t="s">
        <v>131</v>
      </c>
      <c r="J4177" t="s">
        <v>1629</v>
      </c>
      <c r="K4177">
        <v>1</v>
      </c>
      <c r="L4177">
        <v>47</v>
      </c>
      <c r="M4177">
        <v>47</v>
      </c>
      <c r="N4177">
        <v>1960</v>
      </c>
      <c r="O4177">
        <v>2007</v>
      </c>
      <c r="P4177" t="s">
        <v>454</v>
      </c>
      <c r="Q4177" t="s">
        <v>350</v>
      </c>
      <c r="R4177" t="s">
        <v>1220</v>
      </c>
      <c r="S4177" t="s">
        <v>550</v>
      </c>
      <c r="T4177" t="s">
        <v>1048</v>
      </c>
      <c r="U4177" t="s">
        <v>552</v>
      </c>
      <c r="V4177" t="s">
        <v>379</v>
      </c>
    </row>
    <row r="4178" spans="1:22">
      <c r="A4178">
        <v>63578</v>
      </c>
      <c r="B4178" t="s">
        <v>1632</v>
      </c>
      <c r="C4178">
        <v>1.3423</v>
      </c>
      <c r="D4178" t="s">
        <v>373</v>
      </c>
      <c r="E4178" t="s">
        <v>1633</v>
      </c>
      <c r="F4178">
        <v>1992</v>
      </c>
      <c r="G4178">
        <v>66</v>
      </c>
      <c r="H4178" t="s">
        <v>33</v>
      </c>
      <c r="I4178" t="s">
        <v>103</v>
      </c>
      <c r="J4178" t="s">
        <v>1634</v>
      </c>
      <c r="K4178">
        <v>0</v>
      </c>
      <c r="L4178">
        <v>0</v>
      </c>
      <c r="M4178">
        <v>0</v>
      </c>
      <c r="N4178" t="s">
        <v>142</v>
      </c>
      <c r="O4178">
        <v>1991</v>
      </c>
      <c r="P4178" t="s">
        <v>375</v>
      </c>
      <c r="Q4178" t="s">
        <v>335</v>
      </c>
      <c r="R4178" t="s">
        <v>1632</v>
      </c>
      <c r="S4178" t="s">
        <v>1635</v>
      </c>
      <c r="T4178" t="s">
        <v>1636</v>
      </c>
      <c r="U4178" t="s">
        <v>1637</v>
      </c>
      <c r="V4178" t="s">
        <v>379</v>
      </c>
    </row>
    <row r="4179" spans="1:22">
      <c r="A4179">
        <v>63579</v>
      </c>
      <c r="B4179" t="s">
        <v>1638</v>
      </c>
      <c r="C4179">
        <v>28.187899999999999</v>
      </c>
      <c r="D4179" t="s">
        <v>373</v>
      </c>
      <c r="E4179" t="s">
        <v>1633</v>
      </c>
      <c r="F4179">
        <v>1992</v>
      </c>
      <c r="G4179">
        <v>66</v>
      </c>
      <c r="H4179" t="s">
        <v>33</v>
      </c>
      <c r="I4179" t="s">
        <v>103</v>
      </c>
      <c r="J4179" t="s">
        <v>1634</v>
      </c>
      <c r="K4179">
        <v>0</v>
      </c>
      <c r="L4179">
        <v>0</v>
      </c>
      <c r="M4179">
        <v>0</v>
      </c>
      <c r="N4179" t="s">
        <v>142</v>
      </c>
      <c r="O4179">
        <v>1991</v>
      </c>
      <c r="P4179" t="s">
        <v>375</v>
      </c>
      <c r="Q4179" t="s">
        <v>335</v>
      </c>
      <c r="R4179" t="s">
        <v>1638</v>
      </c>
      <c r="S4179" t="s">
        <v>426</v>
      </c>
      <c r="T4179" t="s">
        <v>1639</v>
      </c>
      <c r="U4179" t="s">
        <v>421</v>
      </c>
      <c r="V4179" t="s">
        <v>379</v>
      </c>
    </row>
    <row r="4180" spans="1:22">
      <c r="A4180">
        <v>63580</v>
      </c>
      <c r="B4180" t="s">
        <v>1640</v>
      </c>
      <c r="C4180">
        <v>22.8188</v>
      </c>
      <c r="D4180" t="s">
        <v>373</v>
      </c>
      <c r="E4180" t="s">
        <v>1633</v>
      </c>
      <c r="F4180">
        <v>1992</v>
      </c>
      <c r="G4180">
        <v>66</v>
      </c>
      <c r="H4180" t="s">
        <v>33</v>
      </c>
      <c r="I4180" t="s">
        <v>103</v>
      </c>
      <c r="J4180" t="s">
        <v>1634</v>
      </c>
      <c r="K4180">
        <v>0</v>
      </c>
      <c r="L4180">
        <v>0</v>
      </c>
      <c r="M4180">
        <v>0</v>
      </c>
      <c r="N4180" t="s">
        <v>142</v>
      </c>
      <c r="O4180">
        <v>1991</v>
      </c>
      <c r="P4180" t="s">
        <v>375</v>
      </c>
      <c r="Q4180" t="s">
        <v>335</v>
      </c>
      <c r="R4180" t="s">
        <v>1640</v>
      </c>
      <c r="S4180" t="s">
        <v>426</v>
      </c>
      <c r="T4180" t="s">
        <v>1641</v>
      </c>
      <c r="U4180" t="s">
        <v>421</v>
      </c>
      <c r="V4180" t="s">
        <v>379</v>
      </c>
    </row>
    <row r="4181" spans="1:22">
      <c r="A4181">
        <v>63581</v>
      </c>
      <c r="B4181" t="s">
        <v>1642</v>
      </c>
      <c r="C4181">
        <v>18.791899999999998</v>
      </c>
      <c r="D4181" t="s">
        <v>373</v>
      </c>
      <c r="E4181" t="s">
        <v>1633</v>
      </c>
      <c r="F4181">
        <v>1992</v>
      </c>
      <c r="G4181">
        <v>66</v>
      </c>
      <c r="H4181" t="s">
        <v>33</v>
      </c>
      <c r="I4181" t="s">
        <v>103</v>
      </c>
      <c r="J4181" t="s">
        <v>1634</v>
      </c>
      <c r="K4181">
        <v>0</v>
      </c>
      <c r="L4181">
        <v>0</v>
      </c>
      <c r="M4181">
        <v>0</v>
      </c>
      <c r="N4181" t="s">
        <v>142</v>
      </c>
      <c r="O4181">
        <v>1991</v>
      </c>
      <c r="P4181" t="s">
        <v>375</v>
      </c>
      <c r="Q4181" t="s">
        <v>335</v>
      </c>
      <c r="R4181" t="s">
        <v>1642</v>
      </c>
      <c r="S4181" t="s">
        <v>1643</v>
      </c>
      <c r="T4181" t="s">
        <v>1644</v>
      </c>
      <c r="U4181" t="s">
        <v>421</v>
      </c>
      <c r="V4181" t="s">
        <v>379</v>
      </c>
    </row>
    <row r="4182" spans="1:22">
      <c r="A4182">
        <v>63582</v>
      </c>
      <c r="B4182" t="s">
        <v>1645</v>
      </c>
      <c r="C4182">
        <v>6.7114000000000003</v>
      </c>
      <c r="D4182" t="s">
        <v>373</v>
      </c>
      <c r="E4182" t="s">
        <v>1633</v>
      </c>
      <c r="F4182">
        <v>1992</v>
      </c>
      <c r="G4182">
        <v>66</v>
      </c>
      <c r="H4182" t="s">
        <v>33</v>
      </c>
      <c r="I4182" t="s">
        <v>103</v>
      </c>
      <c r="J4182" t="s">
        <v>1634</v>
      </c>
      <c r="K4182">
        <v>0</v>
      </c>
      <c r="L4182">
        <v>0</v>
      </c>
      <c r="M4182">
        <v>0</v>
      </c>
      <c r="N4182" t="s">
        <v>142</v>
      </c>
      <c r="O4182">
        <v>1991</v>
      </c>
      <c r="P4182" t="s">
        <v>375</v>
      </c>
      <c r="Q4182" t="s">
        <v>335</v>
      </c>
      <c r="R4182" t="s">
        <v>1645</v>
      </c>
      <c r="S4182" t="s">
        <v>491</v>
      </c>
      <c r="T4182" t="s">
        <v>1646</v>
      </c>
      <c r="U4182" t="s">
        <v>421</v>
      </c>
      <c r="V4182" t="s">
        <v>379</v>
      </c>
    </row>
    <row r="4183" spans="1:22">
      <c r="A4183">
        <v>63583</v>
      </c>
      <c r="B4183" t="s">
        <v>1647</v>
      </c>
      <c r="C4183">
        <v>6.0403000000000002</v>
      </c>
      <c r="D4183" t="s">
        <v>373</v>
      </c>
      <c r="E4183" t="s">
        <v>1633</v>
      </c>
      <c r="F4183">
        <v>1992</v>
      </c>
      <c r="G4183">
        <v>66</v>
      </c>
      <c r="H4183" t="s">
        <v>33</v>
      </c>
      <c r="I4183" t="s">
        <v>103</v>
      </c>
      <c r="J4183" t="s">
        <v>1634</v>
      </c>
      <c r="K4183">
        <v>0</v>
      </c>
      <c r="L4183">
        <v>0</v>
      </c>
      <c r="M4183">
        <v>0</v>
      </c>
      <c r="N4183" t="s">
        <v>142</v>
      </c>
      <c r="O4183">
        <v>1991</v>
      </c>
      <c r="P4183" t="s">
        <v>375</v>
      </c>
      <c r="Q4183" t="s">
        <v>335</v>
      </c>
      <c r="R4183" t="s">
        <v>1647</v>
      </c>
      <c r="S4183" t="s">
        <v>426</v>
      </c>
      <c r="T4183" t="s">
        <v>1648</v>
      </c>
      <c r="U4183" t="s">
        <v>421</v>
      </c>
      <c r="V4183" t="s">
        <v>379</v>
      </c>
    </row>
    <row r="4184" spans="1:22">
      <c r="A4184">
        <v>63584</v>
      </c>
      <c r="B4184" t="s">
        <v>1649</v>
      </c>
      <c r="C4184">
        <v>4.0267999999999997</v>
      </c>
      <c r="D4184" t="s">
        <v>373</v>
      </c>
      <c r="E4184" t="s">
        <v>1633</v>
      </c>
      <c r="F4184">
        <v>1992</v>
      </c>
      <c r="G4184">
        <v>66</v>
      </c>
      <c r="H4184" t="s">
        <v>33</v>
      </c>
      <c r="I4184" t="s">
        <v>103</v>
      </c>
      <c r="J4184" t="s">
        <v>1634</v>
      </c>
      <c r="K4184">
        <v>0</v>
      </c>
      <c r="L4184">
        <v>0</v>
      </c>
      <c r="M4184">
        <v>0</v>
      </c>
      <c r="N4184" t="s">
        <v>142</v>
      </c>
      <c r="O4184">
        <v>1991</v>
      </c>
      <c r="P4184" t="s">
        <v>375</v>
      </c>
      <c r="Q4184" t="s">
        <v>335</v>
      </c>
      <c r="R4184" t="s">
        <v>1649</v>
      </c>
      <c r="S4184" t="s">
        <v>1650</v>
      </c>
      <c r="T4184" t="s">
        <v>1651</v>
      </c>
      <c r="U4184" t="s">
        <v>421</v>
      </c>
      <c r="V4184" t="s">
        <v>379</v>
      </c>
    </row>
    <row r="4185" spans="1:22">
      <c r="A4185">
        <v>63585</v>
      </c>
      <c r="B4185" t="s">
        <v>1652</v>
      </c>
      <c r="C4185">
        <v>3.3557000000000001</v>
      </c>
      <c r="D4185" t="s">
        <v>373</v>
      </c>
      <c r="E4185" t="s">
        <v>1633</v>
      </c>
      <c r="F4185">
        <v>1992</v>
      </c>
      <c r="G4185">
        <v>66</v>
      </c>
      <c r="H4185" t="s">
        <v>33</v>
      </c>
      <c r="I4185" t="s">
        <v>103</v>
      </c>
      <c r="J4185" t="s">
        <v>1634</v>
      </c>
      <c r="K4185">
        <v>0</v>
      </c>
      <c r="L4185">
        <v>0</v>
      </c>
      <c r="M4185">
        <v>0</v>
      </c>
      <c r="N4185" t="s">
        <v>142</v>
      </c>
      <c r="O4185">
        <v>1991</v>
      </c>
      <c r="P4185" t="s">
        <v>375</v>
      </c>
      <c r="Q4185" t="s">
        <v>335</v>
      </c>
      <c r="R4185" t="s">
        <v>1652</v>
      </c>
      <c r="S4185" t="s">
        <v>1653</v>
      </c>
      <c r="T4185" t="s">
        <v>1654</v>
      </c>
      <c r="U4185" t="s">
        <v>421</v>
      </c>
      <c r="V4185" t="s">
        <v>379</v>
      </c>
    </row>
    <row r="4186" spans="1:22">
      <c r="A4186">
        <v>63586</v>
      </c>
      <c r="B4186" t="s">
        <v>1655</v>
      </c>
      <c r="C4186">
        <v>2.0133999999999999</v>
      </c>
      <c r="D4186" t="s">
        <v>373</v>
      </c>
      <c r="E4186" t="s">
        <v>1633</v>
      </c>
      <c r="F4186">
        <v>1992</v>
      </c>
      <c r="G4186">
        <v>66</v>
      </c>
      <c r="H4186" t="s">
        <v>33</v>
      </c>
      <c r="I4186" t="s">
        <v>103</v>
      </c>
      <c r="J4186" t="s">
        <v>1634</v>
      </c>
      <c r="K4186">
        <v>0</v>
      </c>
      <c r="L4186">
        <v>0</v>
      </c>
      <c r="M4186">
        <v>0</v>
      </c>
      <c r="N4186" t="s">
        <v>142</v>
      </c>
      <c r="O4186">
        <v>1991</v>
      </c>
      <c r="P4186" t="s">
        <v>375</v>
      </c>
      <c r="Q4186" t="s">
        <v>335</v>
      </c>
      <c r="R4186" t="s">
        <v>1655</v>
      </c>
      <c r="S4186" t="s">
        <v>1656</v>
      </c>
      <c r="T4186" t="s">
        <v>775</v>
      </c>
      <c r="U4186" t="s">
        <v>421</v>
      </c>
      <c r="V4186" t="s">
        <v>379</v>
      </c>
    </row>
    <row r="4187" spans="1:22">
      <c r="A4187">
        <v>63587</v>
      </c>
      <c r="B4187" t="s">
        <v>1657</v>
      </c>
      <c r="C4187">
        <v>2.0133999999999999</v>
      </c>
      <c r="D4187" t="s">
        <v>373</v>
      </c>
      <c r="E4187" t="s">
        <v>1633</v>
      </c>
      <c r="F4187">
        <v>1992</v>
      </c>
      <c r="G4187">
        <v>66</v>
      </c>
      <c r="H4187" t="s">
        <v>33</v>
      </c>
      <c r="I4187" t="s">
        <v>103</v>
      </c>
      <c r="J4187" t="s">
        <v>1634</v>
      </c>
      <c r="K4187">
        <v>0</v>
      </c>
      <c r="L4187">
        <v>0</v>
      </c>
      <c r="M4187">
        <v>0</v>
      </c>
      <c r="N4187" t="s">
        <v>142</v>
      </c>
      <c r="O4187">
        <v>1991</v>
      </c>
      <c r="P4187" t="s">
        <v>375</v>
      </c>
      <c r="Q4187" t="s">
        <v>335</v>
      </c>
      <c r="R4187" t="s">
        <v>1657</v>
      </c>
      <c r="S4187" t="s">
        <v>1658</v>
      </c>
      <c r="T4187" t="s">
        <v>1659</v>
      </c>
      <c r="U4187" t="s">
        <v>421</v>
      </c>
      <c r="V4187" t="s">
        <v>379</v>
      </c>
    </row>
    <row r="4188" spans="1:22">
      <c r="A4188">
        <v>63588</v>
      </c>
      <c r="B4188" t="s">
        <v>1660</v>
      </c>
      <c r="C4188">
        <v>2.0133999999999999</v>
      </c>
      <c r="D4188" t="s">
        <v>373</v>
      </c>
      <c r="E4188" t="s">
        <v>1633</v>
      </c>
      <c r="F4188">
        <v>1992</v>
      </c>
      <c r="G4188">
        <v>66</v>
      </c>
      <c r="H4188" t="s">
        <v>33</v>
      </c>
      <c r="I4188" t="s">
        <v>103</v>
      </c>
      <c r="J4188" t="s">
        <v>1634</v>
      </c>
      <c r="K4188">
        <v>0</v>
      </c>
      <c r="L4188">
        <v>0</v>
      </c>
      <c r="M4188">
        <v>0</v>
      </c>
      <c r="N4188" t="s">
        <v>142</v>
      </c>
      <c r="O4188">
        <v>1991</v>
      </c>
      <c r="P4188" t="s">
        <v>375</v>
      </c>
      <c r="Q4188" t="s">
        <v>335</v>
      </c>
      <c r="R4188" t="s">
        <v>1660</v>
      </c>
      <c r="S4188" t="s">
        <v>1661</v>
      </c>
      <c r="T4188" t="s">
        <v>1662</v>
      </c>
      <c r="U4188" t="s">
        <v>421</v>
      </c>
      <c r="V4188" t="s">
        <v>379</v>
      </c>
    </row>
    <row r="4189" spans="1:22">
      <c r="A4189">
        <v>63589</v>
      </c>
      <c r="B4189" t="s">
        <v>1663</v>
      </c>
      <c r="C4189">
        <v>2.0133999999999999</v>
      </c>
      <c r="D4189" t="s">
        <v>373</v>
      </c>
      <c r="E4189" t="s">
        <v>1633</v>
      </c>
      <c r="F4189">
        <v>1992</v>
      </c>
      <c r="G4189">
        <v>66</v>
      </c>
      <c r="H4189" t="s">
        <v>33</v>
      </c>
      <c r="I4189" t="s">
        <v>103</v>
      </c>
      <c r="J4189" t="s">
        <v>1634</v>
      </c>
      <c r="K4189">
        <v>0</v>
      </c>
      <c r="L4189">
        <v>0</v>
      </c>
      <c r="M4189">
        <v>0</v>
      </c>
      <c r="N4189" t="s">
        <v>142</v>
      </c>
      <c r="O4189">
        <v>1991</v>
      </c>
      <c r="P4189" t="s">
        <v>375</v>
      </c>
      <c r="Q4189" t="s">
        <v>335</v>
      </c>
      <c r="R4189" t="s">
        <v>1663</v>
      </c>
      <c r="S4189" t="s">
        <v>1664</v>
      </c>
      <c r="T4189" t="s">
        <v>1665</v>
      </c>
      <c r="U4189" t="s">
        <v>421</v>
      </c>
      <c r="V4189" t="s">
        <v>379</v>
      </c>
    </row>
    <row r="4190" spans="1:22">
      <c r="A4190">
        <v>63590</v>
      </c>
      <c r="B4190" t="s">
        <v>1666</v>
      </c>
      <c r="C4190">
        <v>0.67110000000000003</v>
      </c>
      <c r="D4190" t="s">
        <v>373</v>
      </c>
      <c r="E4190" t="s">
        <v>1633</v>
      </c>
      <c r="F4190">
        <v>1992</v>
      </c>
      <c r="G4190">
        <v>66</v>
      </c>
      <c r="H4190" t="s">
        <v>33</v>
      </c>
      <c r="I4190" t="s">
        <v>103</v>
      </c>
      <c r="J4190" t="s">
        <v>1634</v>
      </c>
      <c r="K4190">
        <v>0</v>
      </c>
      <c r="L4190">
        <v>0</v>
      </c>
      <c r="M4190">
        <v>0</v>
      </c>
      <c r="N4190" t="s">
        <v>142</v>
      </c>
      <c r="O4190">
        <v>1991</v>
      </c>
      <c r="P4190" t="s">
        <v>375</v>
      </c>
      <c r="Q4190" t="s">
        <v>335</v>
      </c>
      <c r="R4190" t="s">
        <v>1666</v>
      </c>
      <c r="S4190" t="s">
        <v>1667</v>
      </c>
      <c r="T4190" t="s">
        <v>1668</v>
      </c>
      <c r="U4190" t="s">
        <v>421</v>
      </c>
      <c r="V4190" t="s">
        <v>379</v>
      </c>
    </row>
    <row r="4191" spans="1:22">
      <c r="A4191">
        <v>63591</v>
      </c>
      <c r="B4191" t="s">
        <v>1669</v>
      </c>
      <c r="C4191">
        <v>0.58819999999999995</v>
      </c>
      <c r="D4191" t="s">
        <v>373</v>
      </c>
      <c r="E4191" t="s">
        <v>1633</v>
      </c>
      <c r="F4191">
        <v>1992</v>
      </c>
      <c r="G4191">
        <v>66</v>
      </c>
      <c r="H4191" t="s">
        <v>33</v>
      </c>
      <c r="I4191" t="s">
        <v>103</v>
      </c>
      <c r="J4191" t="s">
        <v>1670</v>
      </c>
      <c r="K4191">
        <v>0</v>
      </c>
      <c r="L4191">
        <v>0</v>
      </c>
      <c r="M4191">
        <v>0</v>
      </c>
      <c r="N4191" t="s">
        <v>142</v>
      </c>
      <c r="O4191">
        <v>1991</v>
      </c>
      <c r="P4191" t="s">
        <v>375</v>
      </c>
      <c r="Q4191" t="s">
        <v>335</v>
      </c>
      <c r="R4191" t="s">
        <v>1669</v>
      </c>
      <c r="S4191" t="s">
        <v>1671</v>
      </c>
      <c r="T4191" t="s">
        <v>1547</v>
      </c>
      <c r="U4191" t="s">
        <v>1603</v>
      </c>
      <c r="V4191" t="s">
        <v>379</v>
      </c>
    </row>
    <row r="4192" spans="1:22">
      <c r="A4192">
        <v>63592</v>
      </c>
      <c r="B4192" t="s">
        <v>1647</v>
      </c>
      <c r="C4192">
        <v>27.058800000000002</v>
      </c>
      <c r="D4192" t="s">
        <v>373</v>
      </c>
      <c r="E4192" t="s">
        <v>1633</v>
      </c>
      <c r="F4192">
        <v>1992</v>
      </c>
      <c r="G4192">
        <v>66</v>
      </c>
      <c r="H4192" t="s">
        <v>33</v>
      </c>
      <c r="I4192" t="s">
        <v>103</v>
      </c>
      <c r="J4192" t="s">
        <v>1670</v>
      </c>
      <c r="K4192">
        <v>0</v>
      </c>
      <c r="L4192">
        <v>0</v>
      </c>
      <c r="M4192">
        <v>0</v>
      </c>
      <c r="N4192" t="s">
        <v>142</v>
      </c>
      <c r="O4192">
        <v>1991</v>
      </c>
      <c r="P4192" t="s">
        <v>375</v>
      </c>
      <c r="Q4192" t="s">
        <v>335</v>
      </c>
      <c r="R4192" t="s">
        <v>1647</v>
      </c>
      <c r="S4192" t="s">
        <v>426</v>
      </c>
      <c r="T4192" t="s">
        <v>1648</v>
      </c>
      <c r="U4192" t="s">
        <v>421</v>
      </c>
      <c r="V4192" t="s">
        <v>379</v>
      </c>
    </row>
    <row r="4193" spans="1:22">
      <c r="A4193">
        <v>63593</v>
      </c>
      <c r="B4193" t="s">
        <v>1672</v>
      </c>
      <c r="C4193">
        <v>18.235299999999999</v>
      </c>
      <c r="D4193" t="s">
        <v>373</v>
      </c>
      <c r="E4193" t="s">
        <v>1633</v>
      </c>
      <c r="F4193">
        <v>1992</v>
      </c>
      <c r="G4193">
        <v>66</v>
      </c>
      <c r="H4193" t="s">
        <v>33</v>
      </c>
      <c r="I4193" t="s">
        <v>103</v>
      </c>
      <c r="J4193" t="s">
        <v>1670</v>
      </c>
      <c r="K4193">
        <v>0</v>
      </c>
      <c r="L4193">
        <v>0</v>
      </c>
      <c r="M4193">
        <v>0</v>
      </c>
      <c r="N4193" t="s">
        <v>142</v>
      </c>
      <c r="O4193">
        <v>1991</v>
      </c>
      <c r="P4193" t="s">
        <v>375</v>
      </c>
      <c r="Q4193" t="s">
        <v>335</v>
      </c>
      <c r="R4193" t="s">
        <v>1672</v>
      </c>
      <c r="S4193" t="s">
        <v>1673</v>
      </c>
      <c r="T4193" t="s">
        <v>1674</v>
      </c>
      <c r="U4193" t="s">
        <v>421</v>
      </c>
      <c r="V4193" t="s">
        <v>379</v>
      </c>
    </row>
    <row r="4194" spans="1:22">
      <c r="A4194">
        <v>63594</v>
      </c>
      <c r="B4194" t="s">
        <v>1638</v>
      </c>
      <c r="C4194">
        <v>16.470600000000001</v>
      </c>
      <c r="D4194" t="s">
        <v>373</v>
      </c>
      <c r="E4194" t="s">
        <v>1633</v>
      </c>
      <c r="F4194">
        <v>1992</v>
      </c>
      <c r="G4194">
        <v>66</v>
      </c>
      <c r="H4194" t="s">
        <v>33</v>
      </c>
      <c r="I4194" t="s">
        <v>103</v>
      </c>
      <c r="J4194" t="s">
        <v>1670</v>
      </c>
      <c r="K4194">
        <v>0</v>
      </c>
      <c r="L4194">
        <v>0</v>
      </c>
      <c r="M4194">
        <v>0</v>
      </c>
      <c r="N4194" t="s">
        <v>142</v>
      </c>
      <c r="O4194">
        <v>1991</v>
      </c>
      <c r="P4194" t="s">
        <v>375</v>
      </c>
      <c r="Q4194" t="s">
        <v>335</v>
      </c>
      <c r="R4194" t="s">
        <v>1638</v>
      </c>
      <c r="S4194" t="s">
        <v>426</v>
      </c>
      <c r="T4194" t="s">
        <v>1639</v>
      </c>
      <c r="U4194" t="s">
        <v>421</v>
      </c>
      <c r="V4194" t="s">
        <v>379</v>
      </c>
    </row>
    <row r="4195" spans="1:22">
      <c r="A4195">
        <v>63595</v>
      </c>
      <c r="B4195" t="s">
        <v>1649</v>
      </c>
      <c r="C4195">
        <v>12.9412</v>
      </c>
      <c r="D4195" t="s">
        <v>373</v>
      </c>
      <c r="E4195" t="s">
        <v>1633</v>
      </c>
      <c r="F4195">
        <v>1992</v>
      </c>
      <c r="G4195">
        <v>66</v>
      </c>
      <c r="H4195" t="s">
        <v>33</v>
      </c>
      <c r="I4195" t="s">
        <v>103</v>
      </c>
      <c r="J4195" t="s">
        <v>1670</v>
      </c>
      <c r="K4195">
        <v>0</v>
      </c>
      <c r="L4195">
        <v>0</v>
      </c>
      <c r="M4195">
        <v>0</v>
      </c>
      <c r="N4195" t="s">
        <v>142</v>
      </c>
      <c r="O4195">
        <v>1991</v>
      </c>
      <c r="P4195" t="s">
        <v>375</v>
      </c>
      <c r="Q4195" t="s">
        <v>335</v>
      </c>
      <c r="R4195" t="s">
        <v>1649</v>
      </c>
      <c r="S4195" t="s">
        <v>1650</v>
      </c>
      <c r="T4195" t="s">
        <v>1651</v>
      </c>
      <c r="U4195" t="s">
        <v>421</v>
      </c>
      <c r="V4195" t="s">
        <v>379</v>
      </c>
    </row>
    <row r="4196" spans="1:22">
      <c r="A4196">
        <v>63596</v>
      </c>
      <c r="B4196" t="s">
        <v>1675</v>
      </c>
      <c r="C4196">
        <v>11.176500000000001</v>
      </c>
      <c r="D4196" t="s">
        <v>373</v>
      </c>
      <c r="E4196" t="s">
        <v>1633</v>
      </c>
      <c r="F4196">
        <v>1992</v>
      </c>
      <c r="G4196">
        <v>66</v>
      </c>
      <c r="H4196" t="s">
        <v>33</v>
      </c>
      <c r="I4196" t="s">
        <v>103</v>
      </c>
      <c r="J4196" t="s">
        <v>1670</v>
      </c>
      <c r="K4196">
        <v>0</v>
      </c>
      <c r="L4196">
        <v>0</v>
      </c>
      <c r="M4196">
        <v>0</v>
      </c>
      <c r="N4196" t="s">
        <v>142</v>
      </c>
      <c r="O4196">
        <v>1991</v>
      </c>
      <c r="P4196" t="s">
        <v>375</v>
      </c>
      <c r="Q4196" t="s">
        <v>335</v>
      </c>
      <c r="R4196" t="s">
        <v>1675</v>
      </c>
      <c r="S4196" t="s">
        <v>1676</v>
      </c>
      <c r="T4196" t="s">
        <v>1677</v>
      </c>
      <c r="U4196" t="s">
        <v>421</v>
      </c>
      <c r="V4196" t="s">
        <v>379</v>
      </c>
    </row>
    <row r="4197" spans="1:22">
      <c r="A4197">
        <v>63597</v>
      </c>
      <c r="B4197" t="s">
        <v>1666</v>
      </c>
      <c r="C4197">
        <v>10</v>
      </c>
      <c r="D4197" t="s">
        <v>373</v>
      </c>
      <c r="E4197" t="s">
        <v>1633</v>
      </c>
      <c r="F4197">
        <v>1992</v>
      </c>
      <c r="G4197">
        <v>66</v>
      </c>
      <c r="H4197" t="s">
        <v>33</v>
      </c>
      <c r="I4197" t="s">
        <v>103</v>
      </c>
      <c r="J4197" t="s">
        <v>1670</v>
      </c>
      <c r="K4197">
        <v>0</v>
      </c>
      <c r="L4197">
        <v>0</v>
      </c>
      <c r="M4197">
        <v>0</v>
      </c>
      <c r="N4197" t="s">
        <v>142</v>
      </c>
      <c r="O4197">
        <v>1991</v>
      </c>
      <c r="P4197" t="s">
        <v>375</v>
      </c>
      <c r="Q4197" t="s">
        <v>335</v>
      </c>
      <c r="R4197" t="s">
        <v>1666</v>
      </c>
      <c r="S4197" t="s">
        <v>1667</v>
      </c>
      <c r="T4197" t="s">
        <v>1668</v>
      </c>
      <c r="U4197" t="s">
        <v>421</v>
      </c>
      <c r="V4197" t="s">
        <v>379</v>
      </c>
    </row>
    <row r="4198" spans="1:22">
      <c r="A4198">
        <v>63598</v>
      </c>
      <c r="B4198" t="s">
        <v>1640</v>
      </c>
      <c r="C4198">
        <v>1.7646999999999999</v>
      </c>
      <c r="D4198" t="s">
        <v>373</v>
      </c>
      <c r="E4198" t="s">
        <v>1633</v>
      </c>
      <c r="F4198">
        <v>1992</v>
      </c>
      <c r="G4198">
        <v>66</v>
      </c>
      <c r="H4198" t="s">
        <v>33</v>
      </c>
      <c r="I4198" t="s">
        <v>103</v>
      </c>
      <c r="J4198" t="s">
        <v>1670</v>
      </c>
      <c r="K4198">
        <v>0</v>
      </c>
      <c r="L4198">
        <v>0</v>
      </c>
      <c r="M4198">
        <v>0</v>
      </c>
      <c r="N4198" t="s">
        <v>142</v>
      </c>
      <c r="O4198">
        <v>1991</v>
      </c>
      <c r="P4198" t="s">
        <v>375</v>
      </c>
      <c r="Q4198" t="s">
        <v>335</v>
      </c>
      <c r="R4198" t="s">
        <v>1640</v>
      </c>
      <c r="S4198" t="s">
        <v>426</v>
      </c>
      <c r="T4198" t="s">
        <v>1641</v>
      </c>
      <c r="U4198" t="s">
        <v>421</v>
      </c>
      <c r="V4198" t="s">
        <v>379</v>
      </c>
    </row>
    <row r="4199" spans="1:22">
      <c r="A4199">
        <v>63599</v>
      </c>
      <c r="B4199" t="s">
        <v>1652</v>
      </c>
      <c r="C4199">
        <v>0.58819999999999995</v>
      </c>
      <c r="D4199" t="s">
        <v>373</v>
      </c>
      <c r="E4199" t="s">
        <v>1633</v>
      </c>
      <c r="F4199">
        <v>1992</v>
      </c>
      <c r="G4199">
        <v>66</v>
      </c>
      <c r="H4199" t="s">
        <v>33</v>
      </c>
      <c r="I4199" t="s">
        <v>103</v>
      </c>
      <c r="J4199" t="s">
        <v>1670</v>
      </c>
      <c r="K4199">
        <v>0</v>
      </c>
      <c r="L4199">
        <v>0</v>
      </c>
      <c r="M4199">
        <v>0</v>
      </c>
      <c r="N4199" t="s">
        <v>142</v>
      </c>
      <c r="O4199">
        <v>1991</v>
      </c>
      <c r="P4199" t="s">
        <v>375</v>
      </c>
      <c r="Q4199" t="s">
        <v>335</v>
      </c>
      <c r="R4199" t="s">
        <v>1652</v>
      </c>
      <c r="S4199" t="s">
        <v>1653</v>
      </c>
      <c r="T4199" t="s">
        <v>1654</v>
      </c>
      <c r="U4199" t="s">
        <v>421</v>
      </c>
      <c r="V4199" t="s">
        <v>379</v>
      </c>
    </row>
    <row r="4200" spans="1:22">
      <c r="A4200">
        <v>63600</v>
      </c>
      <c r="B4200" t="s">
        <v>1678</v>
      </c>
      <c r="C4200">
        <v>1.1765000000000001</v>
      </c>
      <c r="D4200" t="s">
        <v>373</v>
      </c>
      <c r="E4200" t="s">
        <v>1633</v>
      </c>
      <c r="F4200">
        <v>1992</v>
      </c>
      <c r="G4200">
        <v>66</v>
      </c>
      <c r="H4200" t="s">
        <v>33</v>
      </c>
      <c r="I4200" t="s">
        <v>103</v>
      </c>
      <c r="J4200" t="s">
        <v>1670</v>
      </c>
      <c r="K4200">
        <v>0</v>
      </c>
      <c r="L4200">
        <v>0</v>
      </c>
      <c r="M4200">
        <v>0</v>
      </c>
      <c r="N4200" t="s">
        <v>142</v>
      </c>
      <c r="O4200">
        <v>1991</v>
      </c>
      <c r="P4200" t="s">
        <v>375</v>
      </c>
      <c r="Q4200" t="s">
        <v>335</v>
      </c>
      <c r="R4200" t="s">
        <v>1678</v>
      </c>
      <c r="S4200" t="s">
        <v>1679</v>
      </c>
      <c r="T4200" t="s">
        <v>1680</v>
      </c>
      <c r="U4200" t="s">
        <v>719</v>
      </c>
      <c r="V4200" t="s">
        <v>379</v>
      </c>
    </row>
    <row r="4201" spans="1:22">
      <c r="A4201">
        <v>63601</v>
      </c>
      <c r="B4201" t="s">
        <v>1681</v>
      </c>
      <c r="C4201">
        <v>0.51549999999999996</v>
      </c>
      <c r="D4201" t="s">
        <v>373</v>
      </c>
      <c r="E4201" t="s">
        <v>1633</v>
      </c>
      <c r="F4201">
        <v>1992</v>
      </c>
      <c r="G4201">
        <v>66</v>
      </c>
      <c r="H4201" t="s">
        <v>33</v>
      </c>
      <c r="I4201" t="s">
        <v>103</v>
      </c>
      <c r="J4201" t="s">
        <v>1682</v>
      </c>
      <c r="K4201">
        <v>0</v>
      </c>
      <c r="L4201">
        <v>0</v>
      </c>
      <c r="M4201">
        <v>0</v>
      </c>
      <c r="N4201" t="s">
        <v>142</v>
      </c>
      <c r="O4201">
        <v>1991</v>
      </c>
      <c r="P4201" t="s">
        <v>375</v>
      </c>
      <c r="Q4201" t="s">
        <v>335</v>
      </c>
      <c r="R4201" t="s">
        <v>1681</v>
      </c>
      <c r="S4201" t="s">
        <v>1683</v>
      </c>
      <c r="T4201" t="s">
        <v>1684</v>
      </c>
      <c r="U4201" t="s">
        <v>815</v>
      </c>
      <c r="V4201" t="s">
        <v>379</v>
      </c>
    </row>
    <row r="4202" spans="1:22">
      <c r="A4202">
        <v>63602</v>
      </c>
      <c r="B4202" t="s">
        <v>1632</v>
      </c>
      <c r="C4202">
        <v>6.1856</v>
      </c>
      <c r="D4202" t="s">
        <v>373</v>
      </c>
      <c r="E4202" t="s">
        <v>1633</v>
      </c>
      <c r="F4202">
        <v>1992</v>
      </c>
      <c r="G4202">
        <v>66</v>
      </c>
      <c r="H4202" t="s">
        <v>33</v>
      </c>
      <c r="I4202" t="s">
        <v>103</v>
      </c>
      <c r="J4202" t="s">
        <v>1682</v>
      </c>
      <c r="K4202">
        <v>0</v>
      </c>
      <c r="L4202">
        <v>0</v>
      </c>
      <c r="M4202">
        <v>0</v>
      </c>
      <c r="N4202" t="s">
        <v>142</v>
      </c>
      <c r="O4202">
        <v>1991</v>
      </c>
      <c r="P4202" t="s">
        <v>375</v>
      </c>
      <c r="Q4202" t="s">
        <v>335</v>
      </c>
      <c r="R4202" t="s">
        <v>1632</v>
      </c>
      <c r="S4202" t="s">
        <v>1635</v>
      </c>
      <c r="T4202" t="s">
        <v>1636</v>
      </c>
      <c r="U4202" t="s">
        <v>1637</v>
      </c>
      <c r="V4202" t="s">
        <v>379</v>
      </c>
    </row>
    <row r="4203" spans="1:22">
      <c r="A4203">
        <v>63603</v>
      </c>
      <c r="B4203" t="s">
        <v>1685</v>
      </c>
      <c r="C4203">
        <v>0.51549999999999996</v>
      </c>
      <c r="D4203" t="s">
        <v>373</v>
      </c>
      <c r="E4203" t="s">
        <v>1633</v>
      </c>
      <c r="F4203">
        <v>1992</v>
      </c>
      <c r="G4203">
        <v>66</v>
      </c>
      <c r="H4203" t="s">
        <v>33</v>
      </c>
      <c r="I4203" t="s">
        <v>103</v>
      </c>
      <c r="J4203" t="s">
        <v>1682</v>
      </c>
      <c r="K4203">
        <v>0</v>
      </c>
      <c r="L4203">
        <v>0</v>
      </c>
      <c r="M4203">
        <v>0</v>
      </c>
      <c r="N4203" t="s">
        <v>142</v>
      </c>
      <c r="O4203">
        <v>1991</v>
      </c>
      <c r="P4203" t="s">
        <v>375</v>
      </c>
      <c r="Q4203" t="s">
        <v>335</v>
      </c>
      <c r="R4203" t="s">
        <v>1685</v>
      </c>
      <c r="S4203" t="s">
        <v>1686</v>
      </c>
      <c r="T4203" t="s">
        <v>1687</v>
      </c>
      <c r="U4203" t="s">
        <v>1557</v>
      </c>
      <c r="V4203" t="s">
        <v>379</v>
      </c>
    </row>
    <row r="4204" spans="1:22">
      <c r="A4204">
        <v>63604</v>
      </c>
      <c r="B4204" t="s">
        <v>1688</v>
      </c>
      <c r="C4204">
        <v>0.51549999999999996</v>
      </c>
      <c r="D4204" t="s">
        <v>373</v>
      </c>
      <c r="E4204" t="s">
        <v>1633</v>
      </c>
      <c r="F4204">
        <v>1992</v>
      </c>
      <c r="G4204">
        <v>66</v>
      </c>
      <c r="H4204" t="s">
        <v>33</v>
      </c>
      <c r="I4204" t="s">
        <v>103</v>
      </c>
      <c r="J4204" t="s">
        <v>1682</v>
      </c>
      <c r="K4204">
        <v>0</v>
      </c>
      <c r="L4204">
        <v>0</v>
      </c>
      <c r="M4204">
        <v>0</v>
      </c>
      <c r="N4204" t="s">
        <v>142</v>
      </c>
      <c r="O4204">
        <v>1991</v>
      </c>
      <c r="P4204" t="s">
        <v>375</v>
      </c>
      <c r="Q4204" t="s">
        <v>335</v>
      </c>
      <c r="R4204" t="s">
        <v>1688</v>
      </c>
      <c r="S4204" t="s">
        <v>1689</v>
      </c>
      <c r="T4204" t="s">
        <v>1690</v>
      </c>
      <c r="U4204" t="s">
        <v>641</v>
      </c>
      <c r="V4204" t="s">
        <v>379</v>
      </c>
    </row>
    <row r="4205" spans="1:22">
      <c r="A4205">
        <v>63605</v>
      </c>
      <c r="B4205" t="s">
        <v>1647</v>
      </c>
      <c r="C4205">
        <v>29.896899999999999</v>
      </c>
      <c r="D4205" t="s">
        <v>373</v>
      </c>
      <c r="E4205" t="s">
        <v>1633</v>
      </c>
      <c r="F4205">
        <v>1992</v>
      </c>
      <c r="G4205">
        <v>66</v>
      </c>
      <c r="H4205" t="s">
        <v>33</v>
      </c>
      <c r="I4205" t="s">
        <v>103</v>
      </c>
      <c r="J4205" t="s">
        <v>1682</v>
      </c>
      <c r="K4205">
        <v>0</v>
      </c>
      <c r="L4205">
        <v>0</v>
      </c>
      <c r="M4205">
        <v>0</v>
      </c>
      <c r="N4205" t="s">
        <v>142</v>
      </c>
      <c r="O4205">
        <v>1991</v>
      </c>
      <c r="P4205" t="s">
        <v>375</v>
      </c>
      <c r="Q4205" t="s">
        <v>335</v>
      </c>
      <c r="R4205" t="s">
        <v>1647</v>
      </c>
      <c r="S4205" t="s">
        <v>426</v>
      </c>
      <c r="T4205" t="s">
        <v>1648</v>
      </c>
      <c r="U4205" t="s">
        <v>421</v>
      </c>
      <c r="V4205" t="s">
        <v>379</v>
      </c>
    </row>
    <row r="4206" spans="1:22">
      <c r="A4206">
        <v>63606</v>
      </c>
      <c r="B4206" t="s">
        <v>1666</v>
      </c>
      <c r="C4206">
        <v>25.2577</v>
      </c>
      <c r="D4206" t="s">
        <v>373</v>
      </c>
      <c r="E4206" t="s">
        <v>1633</v>
      </c>
      <c r="F4206">
        <v>1992</v>
      </c>
      <c r="G4206">
        <v>66</v>
      </c>
      <c r="H4206" t="s">
        <v>33</v>
      </c>
      <c r="I4206" t="s">
        <v>103</v>
      </c>
      <c r="J4206" t="s">
        <v>1682</v>
      </c>
      <c r="K4206">
        <v>0</v>
      </c>
      <c r="L4206">
        <v>0</v>
      </c>
      <c r="M4206">
        <v>0</v>
      </c>
      <c r="N4206" t="s">
        <v>142</v>
      </c>
      <c r="O4206">
        <v>1991</v>
      </c>
      <c r="P4206" t="s">
        <v>375</v>
      </c>
      <c r="Q4206" t="s">
        <v>335</v>
      </c>
      <c r="R4206" t="s">
        <v>1666</v>
      </c>
      <c r="S4206" t="s">
        <v>1667</v>
      </c>
      <c r="T4206" t="s">
        <v>1668</v>
      </c>
      <c r="U4206" t="s">
        <v>421</v>
      </c>
      <c r="V4206" t="s">
        <v>379</v>
      </c>
    </row>
    <row r="4207" spans="1:22">
      <c r="A4207">
        <v>63607</v>
      </c>
      <c r="B4207" t="s">
        <v>1642</v>
      </c>
      <c r="C4207">
        <v>22.680399999999999</v>
      </c>
      <c r="D4207" t="s">
        <v>373</v>
      </c>
      <c r="E4207" t="s">
        <v>1633</v>
      </c>
      <c r="F4207">
        <v>1992</v>
      </c>
      <c r="G4207">
        <v>66</v>
      </c>
      <c r="H4207" t="s">
        <v>33</v>
      </c>
      <c r="I4207" t="s">
        <v>103</v>
      </c>
      <c r="J4207" t="s">
        <v>1682</v>
      </c>
      <c r="K4207">
        <v>0</v>
      </c>
      <c r="L4207">
        <v>0</v>
      </c>
      <c r="M4207">
        <v>0</v>
      </c>
      <c r="N4207" t="s">
        <v>142</v>
      </c>
      <c r="O4207">
        <v>1991</v>
      </c>
      <c r="P4207" t="s">
        <v>375</v>
      </c>
      <c r="Q4207" t="s">
        <v>335</v>
      </c>
      <c r="R4207" t="s">
        <v>1642</v>
      </c>
      <c r="S4207" t="s">
        <v>1643</v>
      </c>
      <c r="T4207" t="s">
        <v>1644</v>
      </c>
      <c r="U4207" t="s">
        <v>421</v>
      </c>
      <c r="V4207" t="s">
        <v>379</v>
      </c>
    </row>
    <row r="4208" spans="1:22">
      <c r="A4208">
        <v>63608</v>
      </c>
      <c r="B4208" t="s">
        <v>1640</v>
      </c>
      <c r="C4208">
        <v>11.855700000000001</v>
      </c>
      <c r="D4208" t="s">
        <v>373</v>
      </c>
      <c r="E4208" t="s">
        <v>1633</v>
      </c>
      <c r="F4208">
        <v>1992</v>
      </c>
      <c r="G4208">
        <v>66</v>
      </c>
      <c r="H4208" t="s">
        <v>33</v>
      </c>
      <c r="I4208" t="s">
        <v>103</v>
      </c>
      <c r="J4208" t="s">
        <v>1682</v>
      </c>
      <c r="K4208">
        <v>0</v>
      </c>
      <c r="L4208">
        <v>0</v>
      </c>
      <c r="M4208">
        <v>0</v>
      </c>
      <c r="N4208" t="s">
        <v>142</v>
      </c>
      <c r="O4208">
        <v>1991</v>
      </c>
      <c r="P4208" t="s">
        <v>375</v>
      </c>
      <c r="Q4208" t="s">
        <v>335</v>
      </c>
      <c r="R4208" t="s">
        <v>1640</v>
      </c>
      <c r="S4208" t="s">
        <v>426</v>
      </c>
      <c r="T4208" t="s">
        <v>1641</v>
      </c>
      <c r="U4208" t="s">
        <v>421</v>
      </c>
      <c r="V4208" t="s">
        <v>379</v>
      </c>
    </row>
    <row r="4209" spans="1:22">
      <c r="A4209">
        <v>63609</v>
      </c>
      <c r="B4209" t="s">
        <v>1649</v>
      </c>
      <c r="C4209">
        <v>1.0308999999999999</v>
      </c>
      <c r="D4209" t="s">
        <v>373</v>
      </c>
      <c r="E4209" t="s">
        <v>1633</v>
      </c>
      <c r="F4209">
        <v>1992</v>
      </c>
      <c r="G4209">
        <v>66</v>
      </c>
      <c r="H4209" t="s">
        <v>33</v>
      </c>
      <c r="I4209" t="s">
        <v>103</v>
      </c>
      <c r="J4209" t="s">
        <v>1682</v>
      </c>
      <c r="K4209">
        <v>0</v>
      </c>
      <c r="L4209">
        <v>0</v>
      </c>
      <c r="M4209">
        <v>0</v>
      </c>
      <c r="N4209" t="s">
        <v>142</v>
      </c>
      <c r="O4209">
        <v>1991</v>
      </c>
      <c r="P4209" t="s">
        <v>375</v>
      </c>
      <c r="Q4209" t="s">
        <v>335</v>
      </c>
      <c r="R4209" t="s">
        <v>1649</v>
      </c>
      <c r="S4209" t="s">
        <v>1650</v>
      </c>
      <c r="T4209" t="s">
        <v>1651</v>
      </c>
      <c r="U4209" t="s">
        <v>421</v>
      </c>
      <c r="V4209" t="s">
        <v>379</v>
      </c>
    </row>
    <row r="4210" spans="1:22">
      <c r="A4210">
        <v>63610</v>
      </c>
      <c r="B4210" t="s">
        <v>1638</v>
      </c>
      <c r="C4210">
        <v>0.51549999999999996</v>
      </c>
      <c r="D4210" t="s">
        <v>373</v>
      </c>
      <c r="E4210" t="s">
        <v>1633</v>
      </c>
      <c r="F4210">
        <v>1992</v>
      </c>
      <c r="G4210">
        <v>66</v>
      </c>
      <c r="H4210" t="s">
        <v>33</v>
      </c>
      <c r="I4210" t="s">
        <v>103</v>
      </c>
      <c r="J4210" t="s">
        <v>1682</v>
      </c>
      <c r="K4210">
        <v>0</v>
      </c>
      <c r="L4210">
        <v>0</v>
      </c>
      <c r="M4210">
        <v>0</v>
      </c>
      <c r="N4210" t="s">
        <v>142</v>
      </c>
      <c r="O4210">
        <v>1991</v>
      </c>
      <c r="P4210" t="s">
        <v>375</v>
      </c>
      <c r="Q4210" t="s">
        <v>335</v>
      </c>
      <c r="R4210" t="s">
        <v>1638</v>
      </c>
      <c r="S4210" t="s">
        <v>426</v>
      </c>
      <c r="T4210" t="s">
        <v>1639</v>
      </c>
      <c r="U4210" t="s">
        <v>421</v>
      </c>
      <c r="V4210" t="s">
        <v>379</v>
      </c>
    </row>
    <row r="4211" spans="1:22">
      <c r="A4211">
        <v>63611</v>
      </c>
      <c r="B4211" t="s">
        <v>1691</v>
      </c>
      <c r="C4211">
        <v>0.51549999999999996</v>
      </c>
      <c r="D4211" t="s">
        <v>373</v>
      </c>
      <c r="E4211" t="s">
        <v>1633</v>
      </c>
      <c r="F4211">
        <v>1992</v>
      </c>
      <c r="G4211">
        <v>66</v>
      </c>
      <c r="H4211" t="s">
        <v>33</v>
      </c>
      <c r="I4211" t="s">
        <v>103</v>
      </c>
      <c r="J4211" t="s">
        <v>1682</v>
      </c>
      <c r="K4211">
        <v>0</v>
      </c>
      <c r="L4211">
        <v>0</v>
      </c>
      <c r="M4211">
        <v>0</v>
      </c>
      <c r="N4211" t="s">
        <v>142</v>
      </c>
      <c r="O4211">
        <v>1991</v>
      </c>
      <c r="P4211" t="s">
        <v>375</v>
      </c>
      <c r="Q4211" t="s">
        <v>335</v>
      </c>
      <c r="R4211" t="s">
        <v>1691</v>
      </c>
      <c r="S4211" t="s">
        <v>426</v>
      </c>
      <c r="T4211" t="s">
        <v>1692</v>
      </c>
      <c r="U4211" t="s">
        <v>421</v>
      </c>
      <c r="V4211" t="s">
        <v>379</v>
      </c>
    </row>
    <row r="4212" spans="1:22">
      <c r="A4212">
        <v>63612</v>
      </c>
      <c r="B4212" t="s">
        <v>1672</v>
      </c>
      <c r="C4212">
        <v>0.51549999999999996</v>
      </c>
      <c r="D4212" t="s">
        <v>373</v>
      </c>
      <c r="E4212" t="s">
        <v>1633</v>
      </c>
      <c r="F4212">
        <v>1992</v>
      </c>
      <c r="G4212">
        <v>66</v>
      </c>
      <c r="H4212" t="s">
        <v>33</v>
      </c>
      <c r="I4212" t="s">
        <v>103</v>
      </c>
      <c r="J4212" t="s">
        <v>1682</v>
      </c>
      <c r="K4212">
        <v>0</v>
      </c>
      <c r="L4212">
        <v>0</v>
      </c>
      <c r="M4212">
        <v>0</v>
      </c>
      <c r="N4212" t="s">
        <v>142</v>
      </c>
      <c r="O4212">
        <v>1991</v>
      </c>
      <c r="P4212" t="s">
        <v>375</v>
      </c>
      <c r="Q4212" t="s">
        <v>335</v>
      </c>
      <c r="R4212" t="s">
        <v>1672</v>
      </c>
      <c r="S4212" t="s">
        <v>1673</v>
      </c>
      <c r="T4212" t="s">
        <v>1674</v>
      </c>
      <c r="U4212" t="s">
        <v>421</v>
      </c>
      <c r="V4212" t="s">
        <v>379</v>
      </c>
    </row>
    <row r="4213" spans="1:22">
      <c r="A4213">
        <v>63613</v>
      </c>
      <c r="B4213" t="s">
        <v>1693</v>
      </c>
      <c r="C4213">
        <v>1.9608000000000001</v>
      </c>
      <c r="D4213" t="s">
        <v>373</v>
      </c>
      <c r="E4213" t="s">
        <v>1633</v>
      </c>
      <c r="F4213">
        <v>1992</v>
      </c>
      <c r="G4213">
        <v>66</v>
      </c>
      <c r="H4213" t="s">
        <v>33</v>
      </c>
      <c r="I4213" t="s">
        <v>103</v>
      </c>
      <c r="J4213" t="s">
        <v>1694</v>
      </c>
      <c r="K4213">
        <v>0</v>
      </c>
      <c r="L4213">
        <v>0</v>
      </c>
      <c r="M4213">
        <v>0</v>
      </c>
      <c r="N4213" t="s">
        <v>142</v>
      </c>
      <c r="O4213">
        <v>1991</v>
      </c>
      <c r="P4213" t="s">
        <v>375</v>
      </c>
      <c r="Q4213" t="s">
        <v>335</v>
      </c>
      <c r="R4213" t="s">
        <v>1693</v>
      </c>
      <c r="S4213" t="s">
        <v>1695</v>
      </c>
      <c r="T4213" t="s">
        <v>1696</v>
      </c>
      <c r="U4213" t="s">
        <v>815</v>
      </c>
      <c r="V4213" t="s">
        <v>379</v>
      </c>
    </row>
    <row r="4214" spans="1:22">
      <c r="A4214">
        <v>63614</v>
      </c>
      <c r="B4214" t="s">
        <v>1632</v>
      </c>
      <c r="C4214">
        <v>7.8430999999999997</v>
      </c>
      <c r="D4214" t="s">
        <v>373</v>
      </c>
      <c r="E4214" t="s">
        <v>1633</v>
      </c>
      <c r="F4214">
        <v>1992</v>
      </c>
      <c r="G4214">
        <v>66</v>
      </c>
      <c r="H4214" t="s">
        <v>33</v>
      </c>
      <c r="I4214" t="s">
        <v>103</v>
      </c>
      <c r="J4214" t="s">
        <v>1694</v>
      </c>
      <c r="K4214">
        <v>0</v>
      </c>
      <c r="L4214">
        <v>0</v>
      </c>
      <c r="M4214">
        <v>0</v>
      </c>
      <c r="N4214" t="s">
        <v>142</v>
      </c>
      <c r="O4214">
        <v>1991</v>
      </c>
      <c r="P4214" t="s">
        <v>375</v>
      </c>
      <c r="Q4214" t="s">
        <v>335</v>
      </c>
      <c r="R4214" t="s">
        <v>1632</v>
      </c>
      <c r="S4214" t="s">
        <v>1635</v>
      </c>
      <c r="T4214" t="s">
        <v>1636</v>
      </c>
      <c r="U4214" t="s">
        <v>1637</v>
      </c>
      <c r="V4214" t="s">
        <v>379</v>
      </c>
    </row>
    <row r="4215" spans="1:22">
      <c r="A4215">
        <v>63615</v>
      </c>
      <c r="B4215" t="s">
        <v>1697</v>
      </c>
      <c r="C4215">
        <v>0.98040000000000005</v>
      </c>
      <c r="D4215" t="s">
        <v>373</v>
      </c>
      <c r="E4215" t="s">
        <v>1633</v>
      </c>
      <c r="F4215">
        <v>1992</v>
      </c>
      <c r="G4215">
        <v>66</v>
      </c>
      <c r="H4215" t="s">
        <v>33</v>
      </c>
      <c r="I4215" t="s">
        <v>103</v>
      </c>
      <c r="J4215" t="s">
        <v>1694</v>
      </c>
      <c r="K4215">
        <v>0</v>
      </c>
      <c r="L4215">
        <v>0</v>
      </c>
      <c r="M4215">
        <v>0</v>
      </c>
      <c r="N4215" t="s">
        <v>142</v>
      </c>
      <c r="O4215">
        <v>1991</v>
      </c>
      <c r="P4215" t="s">
        <v>375</v>
      </c>
      <c r="Q4215" t="s">
        <v>335</v>
      </c>
      <c r="R4215" t="s">
        <v>1697</v>
      </c>
      <c r="S4215" t="s">
        <v>1698</v>
      </c>
      <c r="T4215" t="s">
        <v>1699</v>
      </c>
      <c r="U4215" t="s">
        <v>871</v>
      </c>
      <c r="V4215" t="s">
        <v>379</v>
      </c>
    </row>
    <row r="4216" spans="1:22">
      <c r="A4216">
        <v>63616</v>
      </c>
      <c r="B4216" t="s">
        <v>1700</v>
      </c>
      <c r="C4216">
        <v>5.8823999999999996</v>
      </c>
      <c r="D4216" t="s">
        <v>373</v>
      </c>
      <c r="E4216" t="s">
        <v>1633</v>
      </c>
      <c r="F4216">
        <v>1992</v>
      </c>
      <c r="G4216">
        <v>66</v>
      </c>
      <c r="H4216" t="s">
        <v>33</v>
      </c>
      <c r="I4216" t="s">
        <v>103</v>
      </c>
      <c r="J4216" t="s">
        <v>1694</v>
      </c>
      <c r="K4216">
        <v>0</v>
      </c>
      <c r="L4216">
        <v>0</v>
      </c>
      <c r="M4216">
        <v>0</v>
      </c>
      <c r="N4216" t="s">
        <v>142</v>
      </c>
      <c r="O4216">
        <v>1991</v>
      </c>
      <c r="P4216" t="s">
        <v>375</v>
      </c>
      <c r="Q4216" t="s">
        <v>335</v>
      </c>
      <c r="R4216" t="s">
        <v>1700</v>
      </c>
      <c r="S4216" t="s">
        <v>1701</v>
      </c>
      <c r="T4216" t="s">
        <v>1702</v>
      </c>
      <c r="U4216" t="s">
        <v>1703</v>
      </c>
      <c r="V4216" t="s">
        <v>379</v>
      </c>
    </row>
    <row r="4217" spans="1:22">
      <c r="A4217">
        <v>63617</v>
      </c>
      <c r="B4217" t="s">
        <v>1704</v>
      </c>
      <c r="C4217">
        <v>0.98040000000000005</v>
      </c>
      <c r="D4217" t="s">
        <v>373</v>
      </c>
      <c r="E4217" t="s">
        <v>1633</v>
      </c>
      <c r="F4217">
        <v>1992</v>
      </c>
      <c r="G4217">
        <v>66</v>
      </c>
      <c r="H4217" t="s">
        <v>33</v>
      </c>
      <c r="I4217" t="s">
        <v>103</v>
      </c>
      <c r="J4217" t="s">
        <v>1694</v>
      </c>
      <c r="K4217">
        <v>0</v>
      </c>
      <c r="L4217">
        <v>0</v>
      </c>
      <c r="M4217">
        <v>0</v>
      </c>
      <c r="N4217" t="s">
        <v>142</v>
      </c>
      <c r="O4217">
        <v>1991</v>
      </c>
      <c r="P4217" t="s">
        <v>375</v>
      </c>
      <c r="Q4217" t="s">
        <v>335</v>
      </c>
      <c r="R4217" t="s">
        <v>1704</v>
      </c>
      <c r="S4217" t="s">
        <v>1705</v>
      </c>
      <c r="T4217" t="s">
        <v>906</v>
      </c>
      <c r="U4217" t="s">
        <v>1011</v>
      </c>
      <c r="V4217" t="s">
        <v>379</v>
      </c>
    </row>
    <row r="4218" spans="1:22">
      <c r="A4218">
        <v>63618</v>
      </c>
      <c r="B4218" t="s">
        <v>1669</v>
      </c>
      <c r="C4218">
        <v>0.98040000000000005</v>
      </c>
      <c r="D4218" t="s">
        <v>373</v>
      </c>
      <c r="E4218" t="s">
        <v>1633</v>
      </c>
      <c r="F4218">
        <v>1992</v>
      </c>
      <c r="G4218">
        <v>66</v>
      </c>
      <c r="H4218" t="s">
        <v>33</v>
      </c>
      <c r="I4218" t="s">
        <v>103</v>
      </c>
      <c r="J4218" t="s">
        <v>1694</v>
      </c>
      <c r="K4218">
        <v>0</v>
      </c>
      <c r="L4218">
        <v>0</v>
      </c>
      <c r="M4218">
        <v>0</v>
      </c>
      <c r="N4218" t="s">
        <v>142</v>
      </c>
      <c r="O4218">
        <v>1991</v>
      </c>
      <c r="P4218" t="s">
        <v>375</v>
      </c>
      <c r="Q4218" t="s">
        <v>335</v>
      </c>
      <c r="R4218" t="s">
        <v>1669</v>
      </c>
      <c r="S4218" t="s">
        <v>1671</v>
      </c>
      <c r="T4218" t="s">
        <v>1547</v>
      </c>
      <c r="U4218" t="s">
        <v>1603</v>
      </c>
      <c r="V4218" t="s">
        <v>379</v>
      </c>
    </row>
    <row r="4219" spans="1:22">
      <c r="A4219">
        <v>63619</v>
      </c>
      <c r="B4219" t="s">
        <v>1647</v>
      </c>
      <c r="C4219">
        <v>62.745100000000001</v>
      </c>
      <c r="D4219" t="s">
        <v>373</v>
      </c>
      <c r="E4219" t="s">
        <v>1633</v>
      </c>
      <c r="F4219">
        <v>1992</v>
      </c>
      <c r="G4219">
        <v>66</v>
      </c>
      <c r="H4219" t="s">
        <v>33</v>
      </c>
      <c r="I4219" t="s">
        <v>103</v>
      </c>
      <c r="J4219" t="s">
        <v>1694</v>
      </c>
      <c r="K4219">
        <v>0</v>
      </c>
      <c r="L4219">
        <v>0</v>
      </c>
      <c r="M4219">
        <v>0</v>
      </c>
      <c r="N4219" t="s">
        <v>142</v>
      </c>
      <c r="O4219">
        <v>1991</v>
      </c>
      <c r="P4219" t="s">
        <v>375</v>
      </c>
      <c r="Q4219" t="s">
        <v>335</v>
      </c>
      <c r="R4219" t="s">
        <v>1647</v>
      </c>
      <c r="S4219" t="s">
        <v>426</v>
      </c>
      <c r="T4219" t="s">
        <v>1648</v>
      </c>
      <c r="U4219" t="s">
        <v>421</v>
      </c>
      <c r="V4219" t="s">
        <v>379</v>
      </c>
    </row>
    <row r="4220" spans="1:22">
      <c r="A4220">
        <v>63620</v>
      </c>
      <c r="B4220" t="s">
        <v>1638</v>
      </c>
      <c r="C4220">
        <v>13.7255</v>
      </c>
      <c r="D4220" t="s">
        <v>373</v>
      </c>
      <c r="E4220" t="s">
        <v>1633</v>
      </c>
      <c r="F4220">
        <v>1992</v>
      </c>
      <c r="G4220">
        <v>66</v>
      </c>
      <c r="H4220" t="s">
        <v>33</v>
      </c>
      <c r="I4220" t="s">
        <v>103</v>
      </c>
      <c r="J4220" t="s">
        <v>1694</v>
      </c>
      <c r="K4220">
        <v>0</v>
      </c>
      <c r="L4220">
        <v>0</v>
      </c>
      <c r="M4220">
        <v>0</v>
      </c>
      <c r="N4220" t="s">
        <v>142</v>
      </c>
      <c r="O4220">
        <v>1991</v>
      </c>
      <c r="P4220" t="s">
        <v>375</v>
      </c>
      <c r="Q4220" t="s">
        <v>335</v>
      </c>
      <c r="R4220" t="s">
        <v>1638</v>
      </c>
      <c r="S4220" t="s">
        <v>426</v>
      </c>
      <c r="T4220" t="s">
        <v>1639</v>
      </c>
      <c r="U4220" t="s">
        <v>421</v>
      </c>
      <c r="V4220" t="s">
        <v>379</v>
      </c>
    </row>
    <row r="4221" spans="1:22">
      <c r="A4221">
        <v>63621</v>
      </c>
      <c r="B4221" t="s">
        <v>1666</v>
      </c>
      <c r="C4221">
        <v>0.98040000000000005</v>
      </c>
      <c r="D4221" t="s">
        <v>373</v>
      </c>
      <c r="E4221" t="s">
        <v>1633</v>
      </c>
      <c r="F4221">
        <v>1992</v>
      </c>
      <c r="G4221">
        <v>66</v>
      </c>
      <c r="H4221" t="s">
        <v>33</v>
      </c>
      <c r="I4221" t="s">
        <v>103</v>
      </c>
      <c r="J4221" t="s">
        <v>1694</v>
      </c>
      <c r="K4221">
        <v>0</v>
      </c>
      <c r="L4221">
        <v>0</v>
      </c>
      <c r="M4221">
        <v>0</v>
      </c>
      <c r="N4221" t="s">
        <v>142</v>
      </c>
      <c r="O4221">
        <v>1991</v>
      </c>
      <c r="P4221" t="s">
        <v>375</v>
      </c>
      <c r="Q4221" t="s">
        <v>335</v>
      </c>
      <c r="R4221" t="s">
        <v>1666</v>
      </c>
      <c r="S4221" t="s">
        <v>1667</v>
      </c>
      <c r="T4221" t="s">
        <v>1668</v>
      </c>
      <c r="U4221" t="s">
        <v>421</v>
      </c>
      <c r="V4221" t="s">
        <v>379</v>
      </c>
    </row>
    <row r="4222" spans="1:22">
      <c r="A4222">
        <v>63622</v>
      </c>
      <c r="B4222" t="s">
        <v>1675</v>
      </c>
      <c r="C4222">
        <v>0.98040000000000005</v>
      </c>
      <c r="D4222" t="s">
        <v>373</v>
      </c>
      <c r="E4222" t="s">
        <v>1633</v>
      </c>
      <c r="F4222">
        <v>1992</v>
      </c>
      <c r="G4222">
        <v>66</v>
      </c>
      <c r="H4222" t="s">
        <v>33</v>
      </c>
      <c r="I4222" t="s">
        <v>103</v>
      </c>
      <c r="J4222" t="s">
        <v>1694</v>
      </c>
      <c r="K4222">
        <v>0</v>
      </c>
      <c r="L4222">
        <v>0</v>
      </c>
      <c r="M4222">
        <v>0</v>
      </c>
      <c r="N4222" t="s">
        <v>142</v>
      </c>
      <c r="O4222">
        <v>1991</v>
      </c>
      <c r="P4222" t="s">
        <v>375</v>
      </c>
      <c r="Q4222" t="s">
        <v>335</v>
      </c>
      <c r="R4222" t="s">
        <v>1675</v>
      </c>
      <c r="S4222" t="s">
        <v>1676</v>
      </c>
      <c r="T4222" t="s">
        <v>1677</v>
      </c>
      <c r="U4222" t="s">
        <v>421</v>
      </c>
      <c r="V4222" t="s">
        <v>379</v>
      </c>
    </row>
    <row r="4223" spans="1:22">
      <c r="A4223">
        <v>63623</v>
      </c>
      <c r="B4223" t="s">
        <v>1706</v>
      </c>
      <c r="C4223">
        <v>0.98040000000000005</v>
      </c>
      <c r="D4223" t="s">
        <v>373</v>
      </c>
      <c r="E4223" t="s">
        <v>1633</v>
      </c>
      <c r="F4223">
        <v>1992</v>
      </c>
      <c r="G4223">
        <v>66</v>
      </c>
      <c r="H4223" t="s">
        <v>33</v>
      </c>
      <c r="I4223" t="s">
        <v>103</v>
      </c>
      <c r="J4223" t="s">
        <v>1694</v>
      </c>
      <c r="K4223">
        <v>0</v>
      </c>
      <c r="L4223">
        <v>0</v>
      </c>
      <c r="M4223">
        <v>0</v>
      </c>
      <c r="N4223" t="s">
        <v>142</v>
      </c>
      <c r="O4223">
        <v>1991</v>
      </c>
      <c r="P4223" t="s">
        <v>375</v>
      </c>
      <c r="Q4223" t="s">
        <v>335</v>
      </c>
      <c r="R4223" t="s">
        <v>1706</v>
      </c>
      <c r="S4223" t="s">
        <v>1157</v>
      </c>
      <c r="T4223" t="s">
        <v>1707</v>
      </c>
      <c r="U4223" t="s">
        <v>1159</v>
      </c>
      <c r="V4223" t="s">
        <v>379</v>
      </c>
    </row>
    <row r="4224" spans="1:22">
      <c r="A4224">
        <v>63624</v>
      </c>
      <c r="B4224" t="s">
        <v>1708</v>
      </c>
      <c r="C4224">
        <v>1.9608000000000001</v>
      </c>
      <c r="D4224" t="s">
        <v>373</v>
      </c>
      <c r="E4224" t="s">
        <v>1633</v>
      </c>
      <c r="F4224">
        <v>1992</v>
      </c>
      <c r="G4224">
        <v>66</v>
      </c>
      <c r="H4224" t="s">
        <v>33</v>
      </c>
      <c r="I4224" t="s">
        <v>103</v>
      </c>
      <c r="J4224" t="s">
        <v>1694</v>
      </c>
      <c r="K4224">
        <v>0</v>
      </c>
      <c r="L4224">
        <v>0</v>
      </c>
      <c r="M4224">
        <v>0</v>
      </c>
      <c r="N4224" t="s">
        <v>142</v>
      </c>
      <c r="O4224">
        <v>1991</v>
      </c>
      <c r="P4224" t="s">
        <v>375</v>
      </c>
      <c r="Q4224" t="s">
        <v>335</v>
      </c>
      <c r="R4224" t="s">
        <v>1708</v>
      </c>
      <c r="S4224" t="s">
        <v>1709</v>
      </c>
      <c r="T4224" t="s">
        <v>1710</v>
      </c>
      <c r="U4224" t="s">
        <v>719</v>
      </c>
      <c r="V4224" t="s">
        <v>379</v>
      </c>
    </row>
    <row r="4225" spans="1:22">
      <c r="A4225">
        <v>63625</v>
      </c>
      <c r="B4225" t="s">
        <v>1711</v>
      </c>
      <c r="C4225">
        <v>0.59519999999999995</v>
      </c>
      <c r="D4225" t="s">
        <v>373</v>
      </c>
      <c r="E4225" t="s">
        <v>1633</v>
      </c>
      <c r="F4225">
        <v>1992</v>
      </c>
      <c r="G4225">
        <v>66</v>
      </c>
      <c r="H4225" t="s">
        <v>33</v>
      </c>
      <c r="I4225" t="s">
        <v>103</v>
      </c>
      <c r="J4225" t="s">
        <v>1712</v>
      </c>
      <c r="K4225">
        <v>1</v>
      </c>
      <c r="L4225">
        <v>1</v>
      </c>
      <c r="M4225">
        <v>1</v>
      </c>
      <c r="N4225">
        <v>1991</v>
      </c>
      <c r="O4225">
        <v>1991</v>
      </c>
      <c r="P4225" t="s">
        <v>454</v>
      </c>
      <c r="Q4225" t="s">
        <v>1713</v>
      </c>
      <c r="R4225" t="s">
        <v>1711</v>
      </c>
      <c r="S4225" t="s">
        <v>1047</v>
      </c>
      <c r="T4225" t="s">
        <v>1714</v>
      </c>
      <c r="U4225" t="s">
        <v>485</v>
      </c>
      <c r="V4225" t="s">
        <v>486</v>
      </c>
    </row>
    <row r="4226" spans="1:22">
      <c r="A4226">
        <v>63626</v>
      </c>
      <c r="B4226" t="s">
        <v>1642</v>
      </c>
      <c r="C4226">
        <v>40.476199999999999</v>
      </c>
      <c r="D4226" t="s">
        <v>373</v>
      </c>
      <c r="E4226" t="s">
        <v>1633</v>
      </c>
      <c r="F4226">
        <v>1992</v>
      </c>
      <c r="G4226">
        <v>66</v>
      </c>
      <c r="H4226" t="s">
        <v>33</v>
      </c>
      <c r="I4226" t="s">
        <v>103</v>
      </c>
      <c r="J4226" t="s">
        <v>1712</v>
      </c>
      <c r="K4226">
        <v>1</v>
      </c>
      <c r="L4226">
        <v>1</v>
      </c>
      <c r="M4226">
        <v>1</v>
      </c>
      <c r="N4226">
        <v>1991</v>
      </c>
      <c r="O4226">
        <v>1991</v>
      </c>
      <c r="P4226" t="s">
        <v>454</v>
      </c>
      <c r="Q4226" t="s">
        <v>1713</v>
      </c>
      <c r="R4226" t="s">
        <v>1642</v>
      </c>
      <c r="S4226" t="s">
        <v>1643</v>
      </c>
      <c r="T4226" t="s">
        <v>1644</v>
      </c>
      <c r="U4226" t="s">
        <v>421</v>
      </c>
      <c r="V4226" t="s">
        <v>379</v>
      </c>
    </row>
    <row r="4227" spans="1:22">
      <c r="A4227">
        <v>63627</v>
      </c>
      <c r="B4227" t="s">
        <v>1640</v>
      </c>
      <c r="C4227">
        <v>19.642900000000001</v>
      </c>
      <c r="D4227" t="s">
        <v>373</v>
      </c>
      <c r="E4227" t="s">
        <v>1633</v>
      </c>
      <c r="F4227">
        <v>1992</v>
      </c>
      <c r="G4227">
        <v>66</v>
      </c>
      <c r="H4227" t="s">
        <v>33</v>
      </c>
      <c r="I4227" t="s">
        <v>103</v>
      </c>
      <c r="J4227" t="s">
        <v>1712</v>
      </c>
      <c r="K4227">
        <v>1</v>
      </c>
      <c r="L4227">
        <v>1</v>
      </c>
      <c r="M4227">
        <v>1</v>
      </c>
      <c r="N4227">
        <v>1991</v>
      </c>
      <c r="O4227">
        <v>1991</v>
      </c>
      <c r="P4227" t="s">
        <v>454</v>
      </c>
      <c r="Q4227" t="s">
        <v>1713</v>
      </c>
      <c r="R4227" t="s">
        <v>1640</v>
      </c>
      <c r="S4227" t="s">
        <v>426</v>
      </c>
      <c r="T4227" t="s">
        <v>1641</v>
      </c>
      <c r="U4227" t="s">
        <v>421</v>
      </c>
      <c r="V4227" t="s">
        <v>379</v>
      </c>
    </row>
    <row r="4228" spans="1:22">
      <c r="A4228">
        <v>63628</v>
      </c>
      <c r="B4228" t="s">
        <v>1647</v>
      </c>
      <c r="C4228">
        <v>17.261900000000001</v>
      </c>
      <c r="D4228" t="s">
        <v>373</v>
      </c>
      <c r="E4228" t="s">
        <v>1633</v>
      </c>
      <c r="F4228">
        <v>1992</v>
      </c>
      <c r="G4228">
        <v>66</v>
      </c>
      <c r="H4228" t="s">
        <v>33</v>
      </c>
      <c r="I4228" t="s">
        <v>103</v>
      </c>
      <c r="J4228" t="s">
        <v>1712</v>
      </c>
      <c r="K4228">
        <v>1</v>
      </c>
      <c r="L4228">
        <v>1</v>
      </c>
      <c r="M4228">
        <v>1</v>
      </c>
      <c r="N4228">
        <v>1991</v>
      </c>
      <c r="O4228">
        <v>1991</v>
      </c>
      <c r="P4228" t="s">
        <v>454</v>
      </c>
      <c r="Q4228" t="s">
        <v>1713</v>
      </c>
      <c r="R4228" t="s">
        <v>1647</v>
      </c>
      <c r="S4228" t="s">
        <v>426</v>
      </c>
      <c r="T4228" t="s">
        <v>1648</v>
      </c>
      <c r="U4228" t="s">
        <v>421</v>
      </c>
      <c r="V4228" t="s">
        <v>379</v>
      </c>
    </row>
    <row r="4229" spans="1:22">
      <c r="A4229">
        <v>63629</v>
      </c>
      <c r="B4229" t="s">
        <v>1649</v>
      </c>
      <c r="C4229">
        <v>7.1429</v>
      </c>
      <c r="D4229" t="s">
        <v>373</v>
      </c>
      <c r="E4229" t="s">
        <v>1633</v>
      </c>
      <c r="F4229">
        <v>1992</v>
      </c>
      <c r="G4229">
        <v>66</v>
      </c>
      <c r="H4229" t="s">
        <v>33</v>
      </c>
      <c r="I4229" t="s">
        <v>103</v>
      </c>
      <c r="J4229" t="s">
        <v>1712</v>
      </c>
      <c r="K4229">
        <v>1</v>
      </c>
      <c r="L4229">
        <v>1</v>
      </c>
      <c r="M4229">
        <v>1</v>
      </c>
      <c r="N4229">
        <v>1991</v>
      </c>
      <c r="O4229">
        <v>1991</v>
      </c>
      <c r="P4229" t="s">
        <v>454</v>
      </c>
      <c r="Q4229" t="s">
        <v>1713</v>
      </c>
      <c r="R4229" t="s">
        <v>1649</v>
      </c>
      <c r="S4229" t="s">
        <v>1650</v>
      </c>
      <c r="T4229" t="s">
        <v>1651</v>
      </c>
      <c r="U4229" t="s">
        <v>421</v>
      </c>
      <c r="V4229" t="s">
        <v>379</v>
      </c>
    </row>
    <row r="4230" spans="1:22">
      <c r="A4230">
        <v>63630</v>
      </c>
      <c r="B4230" t="s">
        <v>1638</v>
      </c>
      <c r="C4230">
        <v>6.5476000000000001</v>
      </c>
      <c r="D4230" t="s">
        <v>373</v>
      </c>
      <c r="E4230" t="s">
        <v>1633</v>
      </c>
      <c r="F4230">
        <v>1992</v>
      </c>
      <c r="G4230">
        <v>66</v>
      </c>
      <c r="H4230" t="s">
        <v>33</v>
      </c>
      <c r="I4230" t="s">
        <v>103</v>
      </c>
      <c r="J4230" t="s">
        <v>1712</v>
      </c>
      <c r="K4230">
        <v>1</v>
      </c>
      <c r="L4230">
        <v>1</v>
      </c>
      <c r="M4230">
        <v>1</v>
      </c>
      <c r="N4230">
        <v>1991</v>
      </c>
      <c r="O4230">
        <v>1991</v>
      </c>
      <c r="P4230" t="s">
        <v>454</v>
      </c>
      <c r="Q4230" t="s">
        <v>1713</v>
      </c>
      <c r="R4230" t="s">
        <v>1638</v>
      </c>
      <c r="S4230" t="s">
        <v>426</v>
      </c>
      <c r="T4230" t="s">
        <v>1639</v>
      </c>
      <c r="U4230" t="s">
        <v>421</v>
      </c>
      <c r="V4230" t="s">
        <v>379</v>
      </c>
    </row>
    <row r="4231" spans="1:22">
      <c r="A4231">
        <v>63631</v>
      </c>
      <c r="B4231" t="s">
        <v>1672</v>
      </c>
      <c r="C4231">
        <v>2.9762</v>
      </c>
      <c r="D4231" t="s">
        <v>373</v>
      </c>
      <c r="E4231" t="s">
        <v>1633</v>
      </c>
      <c r="F4231">
        <v>1992</v>
      </c>
      <c r="G4231">
        <v>66</v>
      </c>
      <c r="H4231" t="s">
        <v>33</v>
      </c>
      <c r="I4231" t="s">
        <v>103</v>
      </c>
      <c r="J4231" t="s">
        <v>1712</v>
      </c>
      <c r="K4231">
        <v>1</v>
      </c>
      <c r="L4231">
        <v>1</v>
      </c>
      <c r="M4231">
        <v>1</v>
      </c>
      <c r="N4231">
        <v>1991</v>
      </c>
      <c r="O4231">
        <v>1991</v>
      </c>
      <c r="P4231" t="s">
        <v>454</v>
      </c>
      <c r="Q4231" t="s">
        <v>1713</v>
      </c>
      <c r="R4231" t="s">
        <v>1672</v>
      </c>
      <c r="S4231" t="s">
        <v>1673</v>
      </c>
      <c r="T4231" t="s">
        <v>1674</v>
      </c>
      <c r="U4231" t="s">
        <v>421</v>
      </c>
      <c r="V4231" t="s">
        <v>379</v>
      </c>
    </row>
    <row r="4232" spans="1:22">
      <c r="A4232">
        <v>63632</v>
      </c>
      <c r="B4232" t="s">
        <v>1691</v>
      </c>
      <c r="C4232">
        <v>1.7857000000000001</v>
      </c>
      <c r="D4232" t="s">
        <v>373</v>
      </c>
      <c r="E4232" t="s">
        <v>1633</v>
      </c>
      <c r="F4232">
        <v>1992</v>
      </c>
      <c r="G4232">
        <v>66</v>
      </c>
      <c r="H4232" t="s">
        <v>33</v>
      </c>
      <c r="I4232" t="s">
        <v>103</v>
      </c>
      <c r="J4232" t="s">
        <v>1712</v>
      </c>
      <c r="K4232">
        <v>1</v>
      </c>
      <c r="L4232">
        <v>1</v>
      </c>
      <c r="M4232">
        <v>1</v>
      </c>
      <c r="N4232">
        <v>1991</v>
      </c>
      <c r="O4232">
        <v>1991</v>
      </c>
      <c r="P4232" t="s">
        <v>454</v>
      </c>
      <c r="Q4232" t="s">
        <v>1713</v>
      </c>
      <c r="R4232" t="s">
        <v>1691</v>
      </c>
      <c r="S4232" t="s">
        <v>426</v>
      </c>
      <c r="T4232" t="s">
        <v>1692</v>
      </c>
      <c r="U4232" t="s">
        <v>421</v>
      </c>
      <c r="V4232" t="s">
        <v>379</v>
      </c>
    </row>
    <row r="4233" spans="1:22">
      <c r="A4233">
        <v>63633</v>
      </c>
      <c r="B4233" t="s">
        <v>1666</v>
      </c>
      <c r="C4233">
        <v>1.7857000000000001</v>
      </c>
      <c r="D4233" t="s">
        <v>373</v>
      </c>
      <c r="E4233" t="s">
        <v>1633</v>
      </c>
      <c r="F4233">
        <v>1992</v>
      </c>
      <c r="G4233">
        <v>66</v>
      </c>
      <c r="H4233" t="s">
        <v>33</v>
      </c>
      <c r="I4233" t="s">
        <v>103</v>
      </c>
      <c r="J4233" t="s">
        <v>1712</v>
      </c>
      <c r="K4233">
        <v>1</v>
      </c>
      <c r="L4233">
        <v>1</v>
      </c>
      <c r="M4233">
        <v>1</v>
      </c>
      <c r="N4233">
        <v>1991</v>
      </c>
      <c r="O4233">
        <v>1991</v>
      </c>
      <c r="P4233" t="s">
        <v>454</v>
      </c>
      <c r="Q4233" t="s">
        <v>1713</v>
      </c>
      <c r="R4233" t="s">
        <v>1666</v>
      </c>
      <c r="S4233" t="s">
        <v>1667</v>
      </c>
      <c r="T4233" t="s">
        <v>1668</v>
      </c>
      <c r="U4233" t="s">
        <v>421</v>
      </c>
      <c r="V4233" t="s">
        <v>379</v>
      </c>
    </row>
    <row r="4234" spans="1:22">
      <c r="A4234">
        <v>63634</v>
      </c>
      <c r="B4234" t="s">
        <v>1660</v>
      </c>
      <c r="C4234">
        <v>1.7857000000000001</v>
      </c>
      <c r="D4234" t="s">
        <v>373</v>
      </c>
      <c r="E4234" t="s">
        <v>1633</v>
      </c>
      <c r="F4234">
        <v>1992</v>
      </c>
      <c r="G4234">
        <v>66</v>
      </c>
      <c r="H4234" t="s">
        <v>33</v>
      </c>
      <c r="I4234" t="s">
        <v>103</v>
      </c>
      <c r="J4234" t="s">
        <v>1712</v>
      </c>
      <c r="K4234">
        <v>1</v>
      </c>
      <c r="L4234">
        <v>1</v>
      </c>
      <c r="M4234">
        <v>1</v>
      </c>
      <c r="N4234">
        <v>1991</v>
      </c>
      <c r="O4234">
        <v>1991</v>
      </c>
      <c r="P4234" t="s">
        <v>454</v>
      </c>
      <c r="Q4234" t="s">
        <v>1713</v>
      </c>
      <c r="R4234" t="s">
        <v>1660</v>
      </c>
      <c r="S4234" t="s">
        <v>1661</v>
      </c>
      <c r="T4234" t="s">
        <v>1662</v>
      </c>
      <c r="U4234" t="s">
        <v>421</v>
      </c>
      <c r="V4234" t="s">
        <v>379</v>
      </c>
    </row>
    <row r="4235" spans="1:22">
      <c r="A4235">
        <v>63635</v>
      </c>
      <c r="B4235" t="s">
        <v>1669</v>
      </c>
      <c r="C4235">
        <v>2.2222</v>
      </c>
      <c r="D4235" t="s">
        <v>373</v>
      </c>
      <c r="E4235" t="s">
        <v>1633</v>
      </c>
      <c r="F4235">
        <v>1992</v>
      </c>
      <c r="G4235">
        <v>66</v>
      </c>
      <c r="H4235" t="s">
        <v>33</v>
      </c>
      <c r="I4235" t="s">
        <v>103</v>
      </c>
      <c r="J4235" t="s">
        <v>1715</v>
      </c>
      <c r="K4235">
        <v>1</v>
      </c>
      <c r="L4235">
        <v>1</v>
      </c>
      <c r="M4235">
        <v>1</v>
      </c>
      <c r="N4235">
        <v>1991</v>
      </c>
      <c r="O4235">
        <v>1991</v>
      </c>
      <c r="P4235" t="s">
        <v>454</v>
      </c>
      <c r="Q4235" t="s">
        <v>1713</v>
      </c>
      <c r="R4235" t="s">
        <v>1669</v>
      </c>
      <c r="S4235" t="s">
        <v>1671</v>
      </c>
      <c r="T4235" t="s">
        <v>1547</v>
      </c>
      <c r="U4235" t="s">
        <v>1603</v>
      </c>
      <c r="V4235" t="s">
        <v>379</v>
      </c>
    </row>
    <row r="4236" spans="1:22">
      <c r="A4236">
        <v>63636</v>
      </c>
      <c r="B4236" t="s">
        <v>1638</v>
      </c>
      <c r="C4236">
        <v>63.333300000000001</v>
      </c>
      <c r="D4236" t="s">
        <v>373</v>
      </c>
      <c r="E4236" t="s">
        <v>1633</v>
      </c>
      <c r="F4236">
        <v>1992</v>
      </c>
      <c r="G4236">
        <v>66</v>
      </c>
      <c r="H4236" t="s">
        <v>33</v>
      </c>
      <c r="I4236" t="s">
        <v>103</v>
      </c>
      <c r="J4236" t="s">
        <v>1715</v>
      </c>
      <c r="K4236">
        <v>1</v>
      </c>
      <c r="L4236">
        <v>1</v>
      </c>
      <c r="M4236">
        <v>1</v>
      </c>
      <c r="N4236">
        <v>1991</v>
      </c>
      <c r="O4236">
        <v>1991</v>
      </c>
      <c r="P4236" t="s">
        <v>454</v>
      </c>
      <c r="Q4236" t="s">
        <v>1713</v>
      </c>
      <c r="R4236" t="s">
        <v>1638</v>
      </c>
      <c r="S4236" t="s">
        <v>426</v>
      </c>
      <c r="T4236" t="s">
        <v>1639</v>
      </c>
      <c r="U4236" t="s">
        <v>421</v>
      </c>
      <c r="V4236" t="s">
        <v>379</v>
      </c>
    </row>
    <row r="4237" spans="1:22">
      <c r="A4237">
        <v>63637</v>
      </c>
      <c r="B4237" t="s">
        <v>1657</v>
      </c>
      <c r="C4237">
        <v>10</v>
      </c>
      <c r="D4237" t="s">
        <v>373</v>
      </c>
      <c r="E4237" t="s">
        <v>1633</v>
      </c>
      <c r="F4237">
        <v>1992</v>
      </c>
      <c r="G4237">
        <v>66</v>
      </c>
      <c r="H4237" t="s">
        <v>33</v>
      </c>
      <c r="I4237" t="s">
        <v>103</v>
      </c>
      <c r="J4237" t="s">
        <v>1715</v>
      </c>
      <c r="K4237">
        <v>1</v>
      </c>
      <c r="L4237">
        <v>1</v>
      </c>
      <c r="M4237">
        <v>1</v>
      </c>
      <c r="N4237">
        <v>1991</v>
      </c>
      <c r="O4237">
        <v>1991</v>
      </c>
      <c r="P4237" t="s">
        <v>454</v>
      </c>
      <c r="Q4237" t="s">
        <v>1713</v>
      </c>
      <c r="R4237" t="s">
        <v>1657</v>
      </c>
      <c r="S4237" t="s">
        <v>1658</v>
      </c>
      <c r="T4237" t="s">
        <v>1659</v>
      </c>
      <c r="U4237" t="s">
        <v>421</v>
      </c>
      <c r="V4237" t="s">
        <v>379</v>
      </c>
    </row>
    <row r="4238" spans="1:22">
      <c r="A4238">
        <v>63638</v>
      </c>
      <c r="B4238" t="s">
        <v>1660</v>
      </c>
      <c r="C4238">
        <v>4.4443999999999999</v>
      </c>
      <c r="D4238" t="s">
        <v>373</v>
      </c>
      <c r="E4238" t="s">
        <v>1633</v>
      </c>
      <c r="F4238">
        <v>1992</v>
      </c>
      <c r="G4238">
        <v>66</v>
      </c>
      <c r="H4238" t="s">
        <v>33</v>
      </c>
      <c r="I4238" t="s">
        <v>103</v>
      </c>
      <c r="J4238" t="s">
        <v>1715</v>
      </c>
      <c r="K4238">
        <v>1</v>
      </c>
      <c r="L4238">
        <v>1</v>
      </c>
      <c r="M4238">
        <v>1</v>
      </c>
      <c r="N4238">
        <v>1991</v>
      </c>
      <c r="O4238">
        <v>1991</v>
      </c>
      <c r="P4238" t="s">
        <v>454</v>
      </c>
      <c r="Q4238" t="s">
        <v>1713</v>
      </c>
      <c r="R4238" t="s">
        <v>1660</v>
      </c>
      <c r="S4238" t="s">
        <v>1661</v>
      </c>
      <c r="T4238" t="s">
        <v>1662</v>
      </c>
      <c r="U4238" t="s">
        <v>421</v>
      </c>
      <c r="V4238" t="s">
        <v>379</v>
      </c>
    </row>
    <row r="4239" spans="1:22">
      <c r="A4239">
        <v>63639</v>
      </c>
      <c r="B4239" t="s">
        <v>1640</v>
      </c>
      <c r="C4239">
        <v>3.3332999999999999</v>
      </c>
      <c r="D4239" t="s">
        <v>373</v>
      </c>
      <c r="E4239" t="s">
        <v>1633</v>
      </c>
      <c r="F4239">
        <v>1992</v>
      </c>
      <c r="G4239">
        <v>66</v>
      </c>
      <c r="H4239" t="s">
        <v>33</v>
      </c>
      <c r="I4239" t="s">
        <v>103</v>
      </c>
      <c r="J4239" t="s">
        <v>1715</v>
      </c>
      <c r="K4239">
        <v>1</v>
      </c>
      <c r="L4239">
        <v>1</v>
      </c>
      <c r="M4239">
        <v>1</v>
      </c>
      <c r="N4239">
        <v>1991</v>
      </c>
      <c r="O4239">
        <v>1991</v>
      </c>
      <c r="P4239" t="s">
        <v>454</v>
      </c>
      <c r="Q4239" t="s">
        <v>1713</v>
      </c>
      <c r="R4239" t="s">
        <v>1640</v>
      </c>
      <c r="S4239" t="s">
        <v>426</v>
      </c>
      <c r="T4239" t="s">
        <v>1641</v>
      </c>
      <c r="U4239" t="s">
        <v>421</v>
      </c>
      <c r="V4239" t="s">
        <v>379</v>
      </c>
    </row>
    <row r="4240" spans="1:22">
      <c r="A4240">
        <v>63640</v>
      </c>
      <c r="B4240" t="s">
        <v>1666</v>
      </c>
      <c r="C4240">
        <v>3.3332999999999999</v>
      </c>
      <c r="D4240" t="s">
        <v>373</v>
      </c>
      <c r="E4240" t="s">
        <v>1633</v>
      </c>
      <c r="F4240">
        <v>1992</v>
      </c>
      <c r="G4240">
        <v>66</v>
      </c>
      <c r="H4240" t="s">
        <v>33</v>
      </c>
      <c r="I4240" t="s">
        <v>103</v>
      </c>
      <c r="J4240" t="s">
        <v>1715</v>
      </c>
      <c r="K4240">
        <v>1</v>
      </c>
      <c r="L4240">
        <v>1</v>
      </c>
      <c r="M4240">
        <v>1</v>
      </c>
      <c r="N4240">
        <v>1991</v>
      </c>
      <c r="O4240">
        <v>1991</v>
      </c>
      <c r="P4240" t="s">
        <v>454</v>
      </c>
      <c r="Q4240" t="s">
        <v>1713</v>
      </c>
      <c r="R4240" t="s">
        <v>1666</v>
      </c>
      <c r="S4240" t="s">
        <v>1667</v>
      </c>
      <c r="T4240" t="s">
        <v>1668</v>
      </c>
      <c r="U4240" t="s">
        <v>421</v>
      </c>
      <c r="V4240" t="s">
        <v>379</v>
      </c>
    </row>
    <row r="4241" spans="1:22">
      <c r="A4241">
        <v>63641</v>
      </c>
      <c r="B4241" t="s">
        <v>1716</v>
      </c>
      <c r="C4241">
        <v>2.2222</v>
      </c>
      <c r="D4241" t="s">
        <v>373</v>
      </c>
      <c r="E4241" t="s">
        <v>1633</v>
      </c>
      <c r="F4241">
        <v>1992</v>
      </c>
      <c r="G4241">
        <v>66</v>
      </c>
      <c r="H4241" t="s">
        <v>33</v>
      </c>
      <c r="I4241" t="s">
        <v>103</v>
      </c>
      <c r="J4241" t="s">
        <v>1715</v>
      </c>
      <c r="K4241">
        <v>1</v>
      </c>
      <c r="L4241">
        <v>1</v>
      </c>
      <c r="M4241">
        <v>1</v>
      </c>
      <c r="N4241">
        <v>1991</v>
      </c>
      <c r="O4241">
        <v>1991</v>
      </c>
      <c r="P4241" t="s">
        <v>454</v>
      </c>
      <c r="Q4241" t="s">
        <v>1713</v>
      </c>
      <c r="R4241" t="s">
        <v>1716</v>
      </c>
      <c r="S4241" t="s">
        <v>1656</v>
      </c>
      <c r="T4241" t="s">
        <v>1717</v>
      </c>
      <c r="U4241" t="s">
        <v>421</v>
      </c>
      <c r="V4241" t="s">
        <v>379</v>
      </c>
    </row>
    <row r="4242" spans="1:22">
      <c r="A4242">
        <v>63642</v>
      </c>
      <c r="B4242" t="s">
        <v>1718</v>
      </c>
      <c r="C4242">
        <v>2.2222</v>
      </c>
      <c r="D4242" t="s">
        <v>373</v>
      </c>
      <c r="E4242" t="s">
        <v>1633</v>
      </c>
      <c r="F4242">
        <v>1992</v>
      </c>
      <c r="G4242">
        <v>66</v>
      </c>
      <c r="H4242" t="s">
        <v>33</v>
      </c>
      <c r="I4242" t="s">
        <v>103</v>
      </c>
      <c r="J4242" t="s">
        <v>1715</v>
      </c>
      <c r="K4242">
        <v>1</v>
      </c>
      <c r="L4242">
        <v>1</v>
      </c>
      <c r="M4242">
        <v>1</v>
      </c>
      <c r="N4242">
        <v>1991</v>
      </c>
      <c r="O4242">
        <v>1991</v>
      </c>
      <c r="P4242" t="s">
        <v>454</v>
      </c>
      <c r="Q4242" t="s">
        <v>1713</v>
      </c>
      <c r="R4242" t="s">
        <v>1718</v>
      </c>
      <c r="S4242" t="s">
        <v>1511</v>
      </c>
      <c r="T4242" t="s">
        <v>1719</v>
      </c>
      <c r="U4242" t="s">
        <v>421</v>
      </c>
      <c r="V4242" t="s">
        <v>379</v>
      </c>
    </row>
    <row r="4243" spans="1:22">
      <c r="A4243">
        <v>63643</v>
      </c>
      <c r="B4243" t="s">
        <v>1720</v>
      </c>
      <c r="C4243">
        <v>2.2222</v>
      </c>
      <c r="D4243" t="s">
        <v>373</v>
      </c>
      <c r="E4243" t="s">
        <v>1633</v>
      </c>
      <c r="F4243">
        <v>1992</v>
      </c>
      <c r="G4243">
        <v>66</v>
      </c>
      <c r="H4243" t="s">
        <v>33</v>
      </c>
      <c r="I4243" t="s">
        <v>103</v>
      </c>
      <c r="J4243" t="s">
        <v>1715</v>
      </c>
      <c r="K4243">
        <v>1</v>
      </c>
      <c r="L4243">
        <v>1</v>
      </c>
      <c r="M4243">
        <v>1</v>
      </c>
      <c r="N4243">
        <v>1991</v>
      </c>
      <c r="O4243">
        <v>1991</v>
      </c>
      <c r="P4243" t="s">
        <v>454</v>
      </c>
      <c r="Q4243" t="s">
        <v>1713</v>
      </c>
      <c r="R4243" t="s">
        <v>1720</v>
      </c>
      <c r="S4243" t="s">
        <v>491</v>
      </c>
      <c r="T4243" t="s">
        <v>1721</v>
      </c>
      <c r="U4243" t="s">
        <v>421</v>
      </c>
      <c r="V4243" t="s">
        <v>379</v>
      </c>
    </row>
    <row r="4244" spans="1:22">
      <c r="A4244">
        <v>63644</v>
      </c>
      <c r="B4244" t="s">
        <v>1652</v>
      </c>
      <c r="C4244">
        <v>2.2222</v>
      </c>
      <c r="D4244" t="s">
        <v>373</v>
      </c>
      <c r="E4244" t="s">
        <v>1633</v>
      </c>
      <c r="F4244">
        <v>1992</v>
      </c>
      <c r="G4244">
        <v>66</v>
      </c>
      <c r="H4244" t="s">
        <v>33</v>
      </c>
      <c r="I4244" t="s">
        <v>103</v>
      </c>
      <c r="J4244" t="s">
        <v>1715</v>
      </c>
      <c r="K4244">
        <v>1</v>
      </c>
      <c r="L4244">
        <v>1</v>
      </c>
      <c r="M4244">
        <v>1</v>
      </c>
      <c r="N4244">
        <v>1991</v>
      </c>
      <c r="O4244">
        <v>1991</v>
      </c>
      <c r="P4244" t="s">
        <v>454</v>
      </c>
      <c r="Q4244" t="s">
        <v>1713</v>
      </c>
      <c r="R4244" t="s">
        <v>1652</v>
      </c>
      <c r="S4244" t="s">
        <v>1653</v>
      </c>
      <c r="T4244" t="s">
        <v>1654</v>
      </c>
      <c r="U4244" t="s">
        <v>421</v>
      </c>
      <c r="V4244" t="s">
        <v>379</v>
      </c>
    </row>
    <row r="4245" spans="1:22">
      <c r="A4245">
        <v>63645</v>
      </c>
      <c r="B4245" t="s">
        <v>1722</v>
      </c>
      <c r="C4245">
        <v>1.1111</v>
      </c>
      <c r="D4245" t="s">
        <v>373</v>
      </c>
      <c r="E4245" t="s">
        <v>1633</v>
      </c>
      <c r="F4245">
        <v>1992</v>
      </c>
      <c r="G4245">
        <v>66</v>
      </c>
      <c r="H4245" t="s">
        <v>33</v>
      </c>
      <c r="I4245" t="s">
        <v>103</v>
      </c>
      <c r="J4245" t="s">
        <v>1715</v>
      </c>
      <c r="K4245">
        <v>1</v>
      </c>
      <c r="L4245">
        <v>1</v>
      </c>
      <c r="M4245">
        <v>1</v>
      </c>
      <c r="N4245">
        <v>1991</v>
      </c>
      <c r="O4245">
        <v>1991</v>
      </c>
      <c r="P4245" t="s">
        <v>454</v>
      </c>
      <c r="Q4245" t="s">
        <v>1713</v>
      </c>
      <c r="R4245" t="s">
        <v>1722</v>
      </c>
      <c r="S4245" t="s">
        <v>1656</v>
      </c>
      <c r="T4245" t="s">
        <v>1723</v>
      </c>
      <c r="U4245" t="s">
        <v>421</v>
      </c>
      <c r="V4245" t="s">
        <v>379</v>
      </c>
    </row>
    <row r="4246" spans="1:22">
      <c r="A4246">
        <v>63646</v>
      </c>
      <c r="B4246" t="s">
        <v>1708</v>
      </c>
      <c r="C4246">
        <v>1.1111</v>
      </c>
      <c r="D4246" t="s">
        <v>373</v>
      </c>
      <c r="E4246" t="s">
        <v>1633</v>
      </c>
      <c r="F4246">
        <v>1992</v>
      </c>
      <c r="G4246">
        <v>66</v>
      </c>
      <c r="H4246" t="s">
        <v>33</v>
      </c>
      <c r="I4246" t="s">
        <v>103</v>
      </c>
      <c r="J4246" t="s">
        <v>1715</v>
      </c>
      <c r="K4246">
        <v>1</v>
      </c>
      <c r="L4246">
        <v>1</v>
      </c>
      <c r="M4246">
        <v>1</v>
      </c>
      <c r="N4246">
        <v>1991</v>
      </c>
      <c r="O4246">
        <v>1991</v>
      </c>
      <c r="P4246" t="s">
        <v>454</v>
      </c>
      <c r="Q4246" t="s">
        <v>1713</v>
      </c>
      <c r="R4246" t="s">
        <v>1708</v>
      </c>
      <c r="S4246" t="s">
        <v>1709</v>
      </c>
      <c r="T4246" t="s">
        <v>1710</v>
      </c>
      <c r="U4246" t="s">
        <v>719</v>
      </c>
      <c r="V4246" t="s">
        <v>379</v>
      </c>
    </row>
    <row r="4247" spans="1:22">
      <c r="A4247">
        <v>63647</v>
      </c>
      <c r="B4247" t="s">
        <v>1724</v>
      </c>
      <c r="C4247">
        <v>2.2222</v>
      </c>
      <c r="D4247" t="s">
        <v>373</v>
      </c>
      <c r="E4247" t="s">
        <v>1633</v>
      </c>
      <c r="F4247">
        <v>1992</v>
      </c>
      <c r="G4247">
        <v>66</v>
      </c>
      <c r="H4247" t="s">
        <v>33</v>
      </c>
      <c r="I4247" t="s">
        <v>103</v>
      </c>
      <c r="J4247" t="s">
        <v>1715</v>
      </c>
      <c r="K4247">
        <v>1</v>
      </c>
      <c r="L4247">
        <v>1</v>
      </c>
      <c r="M4247">
        <v>1</v>
      </c>
      <c r="N4247">
        <v>1991</v>
      </c>
      <c r="O4247">
        <v>1991</v>
      </c>
      <c r="P4247" t="s">
        <v>454</v>
      </c>
      <c r="Q4247" t="s">
        <v>1713</v>
      </c>
      <c r="R4247" t="s">
        <v>1724</v>
      </c>
      <c r="S4247" t="s">
        <v>1725</v>
      </c>
      <c r="T4247" t="s">
        <v>1726</v>
      </c>
      <c r="U4247" t="s">
        <v>552</v>
      </c>
      <c r="V4247" t="s">
        <v>379</v>
      </c>
    </row>
    <row r="4248" spans="1:22">
      <c r="A4248">
        <v>63648</v>
      </c>
      <c r="B4248" t="s">
        <v>1693</v>
      </c>
      <c r="C4248">
        <v>2.3391999999999999</v>
      </c>
      <c r="D4248" t="s">
        <v>373</v>
      </c>
      <c r="E4248" t="s">
        <v>1633</v>
      </c>
      <c r="F4248">
        <v>1992</v>
      </c>
      <c r="G4248">
        <v>66</v>
      </c>
      <c r="H4248" t="s">
        <v>33</v>
      </c>
      <c r="I4248" t="s">
        <v>103</v>
      </c>
      <c r="J4248" t="s">
        <v>1727</v>
      </c>
      <c r="K4248">
        <v>1</v>
      </c>
      <c r="L4248">
        <v>1</v>
      </c>
      <c r="M4248">
        <v>1</v>
      </c>
      <c r="N4248">
        <v>1991</v>
      </c>
      <c r="O4248">
        <v>1991</v>
      </c>
      <c r="P4248" t="s">
        <v>454</v>
      </c>
      <c r="Q4248" t="s">
        <v>1713</v>
      </c>
      <c r="R4248" t="s">
        <v>1693</v>
      </c>
      <c r="S4248" t="s">
        <v>1695</v>
      </c>
      <c r="T4248" t="s">
        <v>1696</v>
      </c>
      <c r="U4248" t="s">
        <v>815</v>
      </c>
      <c r="V4248" t="s">
        <v>379</v>
      </c>
    </row>
    <row r="4249" spans="1:22">
      <c r="A4249">
        <v>63649</v>
      </c>
      <c r="B4249" t="s">
        <v>1681</v>
      </c>
      <c r="C4249">
        <v>1.1696</v>
      </c>
      <c r="D4249" t="s">
        <v>373</v>
      </c>
      <c r="E4249" t="s">
        <v>1633</v>
      </c>
      <c r="F4249">
        <v>1992</v>
      </c>
      <c r="G4249">
        <v>66</v>
      </c>
      <c r="H4249" t="s">
        <v>33</v>
      </c>
      <c r="I4249" t="s">
        <v>103</v>
      </c>
      <c r="J4249" t="s">
        <v>1727</v>
      </c>
      <c r="K4249">
        <v>1</v>
      </c>
      <c r="L4249">
        <v>1</v>
      </c>
      <c r="M4249">
        <v>1</v>
      </c>
      <c r="N4249">
        <v>1991</v>
      </c>
      <c r="O4249">
        <v>1991</v>
      </c>
      <c r="P4249" t="s">
        <v>454</v>
      </c>
      <c r="Q4249" t="s">
        <v>1713</v>
      </c>
      <c r="R4249" t="s">
        <v>1681</v>
      </c>
      <c r="S4249" t="s">
        <v>1683</v>
      </c>
      <c r="T4249" t="s">
        <v>1684</v>
      </c>
      <c r="U4249" t="s">
        <v>815</v>
      </c>
      <c r="V4249" t="s">
        <v>379</v>
      </c>
    </row>
    <row r="4250" spans="1:22">
      <c r="A4250">
        <v>63650</v>
      </c>
      <c r="B4250" t="s">
        <v>1728</v>
      </c>
      <c r="C4250">
        <v>2.3391999999999999</v>
      </c>
      <c r="D4250" t="s">
        <v>373</v>
      </c>
      <c r="E4250" t="s">
        <v>1633</v>
      </c>
      <c r="F4250">
        <v>1992</v>
      </c>
      <c r="G4250">
        <v>66</v>
      </c>
      <c r="H4250" t="s">
        <v>33</v>
      </c>
      <c r="I4250" t="s">
        <v>103</v>
      </c>
      <c r="J4250" t="s">
        <v>1727</v>
      </c>
      <c r="K4250">
        <v>1</v>
      </c>
      <c r="L4250">
        <v>1</v>
      </c>
      <c r="M4250">
        <v>1</v>
      </c>
      <c r="N4250">
        <v>1991</v>
      </c>
      <c r="O4250">
        <v>1991</v>
      </c>
      <c r="P4250" t="s">
        <v>454</v>
      </c>
      <c r="Q4250" t="s">
        <v>1713</v>
      </c>
      <c r="R4250" t="s">
        <v>1728</v>
      </c>
      <c r="S4250" t="s">
        <v>1729</v>
      </c>
      <c r="T4250" t="s">
        <v>791</v>
      </c>
      <c r="U4250" t="s">
        <v>593</v>
      </c>
      <c r="V4250" t="s">
        <v>379</v>
      </c>
    </row>
    <row r="4251" spans="1:22">
      <c r="A4251">
        <v>63651</v>
      </c>
      <c r="B4251" t="s">
        <v>1730</v>
      </c>
      <c r="C4251">
        <v>1.1696</v>
      </c>
      <c r="D4251" t="s">
        <v>373</v>
      </c>
      <c r="E4251" t="s">
        <v>1633</v>
      </c>
      <c r="F4251">
        <v>1992</v>
      </c>
      <c r="G4251">
        <v>66</v>
      </c>
      <c r="H4251" t="s">
        <v>33</v>
      </c>
      <c r="I4251" t="s">
        <v>103</v>
      </c>
      <c r="J4251" t="s">
        <v>1727</v>
      </c>
      <c r="K4251">
        <v>1</v>
      </c>
      <c r="L4251">
        <v>1</v>
      </c>
      <c r="M4251">
        <v>1</v>
      </c>
      <c r="N4251">
        <v>1991</v>
      </c>
      <c r="O4251">
        <v>1991</v>
      </c>
      <c r="P4251" t="s">
        <v>454</v>
      </c>
      <c r="Q4251" t="s">
        <v>1713</v>
      </c>
      <c r="R4251" t="s">
        <v>1730</v>
      </c>
      <c r="S4251" t="s">
        <v>1731</v>
      </c>
      <c r="T4251" t="s">
        <v>522</v>
      </c>
      <c r="U4251" t="s">
        <v>593</v>
      </c>
      <c r="V4251" t="s">
        <v>379</v>
      </c>
    </row>
    <row r="4252" spans="1:22">
      <c r="A4252">
        <v>63652</v>
      </c>
      <c r="B4252" t="s">
        <v>1732</v>
      </c>
      <c r="C4252">
        <v>1.7544</v>
      </c>
      <c r="D4252" t="s">
        <v>373</v>
      </c>
      <c r="E4252" t="s">
        <v>1633</v>
      </c>
      <c r="F4252">
        <v>1992</v>
      </c>
      <c r="G4252">
        <v>66</v>
      </c>
      <c r="H4252" t="s">
        <v>33</v>
      </c>
      <c r="I4252" t="s">
        <v>103</v>
      </c>
      <c r="J4252" t="s">
        <v>1727</v>
      </c>
      <c r="K4252">
        <v>1</v>
      </c>
      <c r="L4252">
        <v>1</v>
      </c>
      <c r="M4252">
        <v>1</v>
      </c>
      <c r="N4252">
        <v>1991</v>
      </c>
      <c r="O4252">
        <v>1991</v>
      </c>
      <c r="P4252" t="s">
        <v>454</v>
      </c>
      <c r="Q4252" t="s">
        <v>1713</v>
      </c>
      <c r="R4252" t="s">
        <v>1732</v>
      </c>
      <c r="S4252" t="s">
        <v>1733</v>
      </c>
      <c r="T4252" t="s">
        <v>1734</v>
      </c>
      <c r="U4252" t="s">
        <v>597</v>
      </c>
      <c r="V4252" t="s">
        <v>379</v>
      </c>
    </row>
    <row r="4253" spans="1:22">
      <c r="A4253">
        <v>63653</v>
      </c>
      <c r="B4253" t="s">
        <v>1735</v>
      </c>
      <c r="C4253">
        <v>0.58479999999999999</v>
      </c>
      <c r="D4253" t="s">
        <v>373</v>
      </c>
      <c r="E4253" t="s">
        <v>1633</v>
      </c>
      <c r="F4253">
        <v>1992</v>
      </c>
      <c r="G4253">
        <v>66</v>
      </c>
      <c r="H4253" t="s">
        <v>33</v>
      </c>
      <c r="I4253" t="s">
        <v>103</v>
      </c>
      <c r="J4253" t="s">
        <v>1727</v>
      </c>
      <c r="K4253">
        <v>1</v>
      </c>
      <c r="L4253">
        <v>1</v>
      </c>
      <c r="M4253">
        <v>1</v>
      </c>
      <c r="N4253">
        <v>1991</v>
      </c>
      <c r="O4253">
        <v>1991</v>
      </c>
      <c r="P4253" t="s">
        <v>454</v>
      </c>
      <c r="Q4253" t="s">
        <v>1713</v>
      </c>
      <c r="R4253" t="s">
        <v>1735</v>
      </c>
      <c r="S4253" t="s">
        <v>1736</v>
      </c>
      <c r="T4253" t="s">
        <v>1737</v>
      </c>
      <c r="U4253" t="s">
        <v>485</v>
      </c>
      <c r="V4253" t="s">
        <v>486</v>
      </c>
    </row>
    <row r="4254" spans="1:22">
      <c r="A4254">
        <v>63654</v>
      </c>
      <c r="B4254" t="s">
        <v>1738</v>
      </c>
      <c r="C4254">
        <v>2.3391999999999999</v>
      </c>
      <c r="D4254" t="s">
        <v>373</v>
      </c>
      <c r="E4254" t="s">
        <v>1633</v>
      </c>
      <c r="F4254">
        <v>1992</v>
      </c>
      <c r="G4254">
        <v>66</v>
      </c>
      <c r="H4254" t="s">
        <v>33</v>
      </c>
      <c r="I4254" t="s">
        <v>103</v>
      </c>
      <c r="J4254" t="s">
        <v>1727</v>
      </c>
      <c r="K4254">
        <v>1</v>
      </c>
      <c r="L4254">
        <v>1</v>
      </c>
      <c r="M4254">
        <v>1</v>
      </c>
      <c r="N4254">
        <v>1991</v>
      </c>
      <c r="O4254">
        <v>1991</v>
      </c>
      <c r="P4254" t="s">
        <v>454</v>
      </c>
      <c r="Q4254" t="s">
        <v>1713</v>
      </c>
      <c r="R4254" t="s">
        <v>1738</v>
      </c>
      <c r="S4254" t="s">
        <v>1739</v>
      </c>
      <c r="T4254" t="s">
        <v>1740</v>
      </c>
      <c r="U4254" t="s">
        <v>1603</v>
      </c>
      <c r="V4254" t="s">
        <v>379</v>
      </c>
    </row>
    <row r="4255" spans="1:22">
      <c r="A4255">
        <v>63655</v>
      </c>
      <c r="B4255" t="s">
        <v>1669</v>
      </c>
      <c r="C4255">
        <v>1.7544</v>
      </c>
      <c r="D4255" t="s">
        <v>373</v>
      </c>
      <c r="E4255" t="s">
        <v>1633</v>
      </c>
      <c r="F4255">
        <v>1992</v>
      </c>
      <c r="G4255">
        <v>66</v>
      </c>
      <c r="H4255" t="s">
        <v>33</v>
      </c>
      <c r="I4255" t="s">
        <v>103</v>
      </c>
      <c r="J4255" t="s">
        <v>1727</v>
      </c>
      <c r="K4255">
        <v>1</v>
      </c>
      <c r="L4255">
        <v>1</v>
      </c>
      <c r="M4255">
        <v>1</v>
      </c>
      <c r="N4255">
        <v>1991</v>
      </c>
      <c r="O4255">
        <v>1991</v>
      </c>
      <c r="P4255" t="s">
        <v>454</v>
      </c>
      <c r="Q4255" t="s">
        <v>1713</v>
      </c>
      <c r="R4255" t="s">
        <v>1669</v>
      </c>
      <c r="S4255" t="s">
        <v>1671</v>
      </c>
      <c r="T4255" t="s">
        <v>1547</v>
      </c>
      <c r="U4255" t="s">
        <v>1603</v>
      </c>
      <c r="V4255" t="s">
        <v>379</v>
      </c>
    </row>
    <row r="4256" spans="1:22">
      <c r="A4256">
        <v>63656</v>
      </c>
      <c r="B4256" t="s">
        <v>1741</v>
      </c>
      <c r="C4256">
        <v>3.5087999999999999</v>
      </c>
      <c r="D4256" t="s">
        <v>373</v>
      </c>
      <c r="E4256" t="s">
        <v>1633</v>
      </c>
      <c r="F4256">
        <v>1992</v>
      </c>
      <c r="G4256">
        <v>66</v>
      </c>
      <c r="H4256" t="s">
        <v>33</v>
      </c>
      <c r="I4256" t="s">
        <v>103</v>
      </c>
      <c r="J4256" t="s">
        <v>1727</v>
      </c>
      <c r="K4256">
        <v>1</v>
      </c>
      <c r="L4256">
        <v>1</v>
      </c>
      <c r="M4256">
        <v>1</v>
      </c>
      <c r="N4256">
        <v>1991</v>
      </c>
      <c r="O4256">
        <v>1991</v>
      </c>
      <c r="P4256" t="s">
        <v>454</v>
      </c>
      <c r="Q4256" t="s">
        <v>1713</v>
      </c>
      <c r="R4256" t="s">
        <v>1741</v>
      </c>
      <c r="S4256" t="s">
        <v>1742</v>
      </c>
      <c r="T4256" t="s">
        <v>1743</v>
      </c>
      <c r="U4256" t="s">
        <v>800</v>
      </c>
      <c r="V4256" t="s">
        <v>379</v>
      </c>
    </row>
    <row r="4257" spans="1:22">
      <c r="A4257">
        <v>63657</v>
      </c>
      <c r="B4257" t="s">
        <v>1640</v>
      </c>
      <c r="C4257">
        <v>15.7895</v>
      </c>
      <c r="D4257" t="s">
        <v>373</v>
      </c>
      <c r="E4257" t="s">
        <v>1633</v>
      </c>
      <c r="F4257">
        <v>1992</v>
      </c>
      <c r="G4257">
        <v>66</v>
      </c>
      <c r="H4257" t="s">
        <v>33</v>
      </c>
      <c r="I4257" t="s">
        <v>103</v>
      </c>
      <c r="J4257" t="s">
        <v>1727</v>
      </c>
      <c r="K4257">
        <v>1</v>
      </c>
      <c r="L4257">
        <v>1</v>
      </c>
      <c r="M4257">
        <v>1</v>
      </c>
      <c r="N4257">
        <v>1991</v>
      </c>
      <c r="O4257">
        <v>1991</v>
      </c>
      <c r="P4257" t="s">
        <v>454</v>
      </c>
      <c r="Q4257" t="s">
        <v>1713</v>
      </c>
      <c r="R4257" t="s">
        <v>1640</v>
      </c>
      <c r="S4257" t="s">
        <v>426</v>
      </c>
      <c r="T4257" t="s">
        <v>1641</v>
      </c>
      <c r="U4257" t="s">
        <v>421</v>
      </c>
      <c r="V4257" t="s">
        <v>379</v>
      </c>
    </row>
    <row r="4258" spans="1:22">
      <c r="A4258">
        <v>63658</v>
      </c>
      <c r="B4258" t="s">
        <v>1675</v>
      </c>
      <c r="C4258">
        <v>15.7895</v>
      </c>
      <c r="D4258" t="s">
        <v>373</v>
      </c>
      <c r="E4258" t="s">
        <v>1633</v>
      </c>
      <c r="F4258">
        <v>1992</v>
      </c>
      <c r="G4258">
        <v>66</v>
      </c>
      <c r="H4258" t="s">
        <v>33</v>
      </c>
      <c r="I4258" t="s">
        <v>103</v>
      </c>
      <c r="J4258" t="s">
        <v>1727</v>
      </c>
      <c r="K4258">
        <v>1</v>
      </c>
      <c r="L4258">
        <v>1</v>
      </c>
      <c r="M4258">
        <v>1</v>
      </c>
      <c r="N4258">
        <v>1991</v>
      </c>
      <c r="O4258">
        <v>1991</v>
      </c>
      <c r="P4258" t="s">
        <v>454</v>
      </c>
      <c r="Q4258" t="s">
        <v>1713</v>
      </c>
      <c r="R4258" t="s">
        <v>1675</v>
      </c>
      <c r="S4258" t="s">
        <v>1676</v>
      </c>
      <c r="T4258" t="s">
        <v>1677</v>
      </c>
      <c r="U4258" t="s">
        <v>421</v>
      </c>
      <c r="V4258" t="s">
        <v>379</v>
      </c>
    </row>
    <row r="4259" spans="1:22">
      <c r="A4259">
        <v>63659</v>
      </c>
      <c r="B4259" t="s">
        <v>1642</v>
      </c>
      <c r="C4259">
        <v>9.9414999999999996</v>
      </c>
      <c r="D4259" t="s">
        <v>373</v>
      </c>
      <c r="E4259" t="s">
        <v>1633</v>
      </c>
      <c r="F4259">
        <v>1992</v>
      </c>
      <c r="G4259">
        <v>66</v>
      </c>
      <c r="H4259" t="s">
        <v>33</v>
      </c>
      <c r="I4259" t="s">
        <v>103</v>
      </c>
      <c r="J4259" t="s">
        <v>1727</v>
      </c>
      <c r="K4259">
        <v>1</v>
      </c>
      <c r="L4259">
        <v>1</v>
      </c>
      <c r="M4259">
        <v>1</v>
      </c>
      <c r="N4259">
        <v>1991</v>
      </c>
      <c r="O4259">
        <v>1991</v>
      </c>
      <c r="P4259" t="s">
        <v>454</v>
      </c>
      <c r="Q4259" t="s">
        <v>1713</v>
      </c>
      <c r="R4259" t="s">
        <v>1642</v>
      </c>
      <c r="S4259" t="s">
        <v>1643</v>
      </c>
      <c r="T4259" t="s">
        <v>1644</v>
      </c>
      <c r="U4259" t="s">
        <v>421</v>
      </c>
      <c r="V4259" t="s">
        <v>379</v>
      </c>
    </row>
    <row r="4260" spans="1:22">
      <c r="A4260">
        <v>63660</v>
      </c>
      <c r="B4260" t="s">
        <v>1647</v>
      </c>
      <c r="C4260">
        <v>8.1870999999999992</v>
      </c>
      <c r="D4260" t="s">
        <v>373</v>
      </c>
      <c r="E4260" t="s">
        <v>1633</v>
      </c>
      <c r="F4260">
        <v>1992</v>
      </c>
      <c r="G4260">
        <v>66</v>
      </c>
      <c r="H4260" t="s">
        <v>33</v>
      </c>
      <c r="I4260" t="s">
        <v>103</v>
      </c>
      <c r="J4260" t="s">
        <v>1727</v>
      </c>
      <c r="K4260">
        <v>1</v>
      </c>
      <c r="L4260">
        <v>1</v>
      </c>
      <c r="M4260">
        <v>1</v>
      </c>
      <c r="N4260">
        <v>1991</v>
      </c>
      <c r="O4260">
        <v>1991</v>
      </c>
      <c r="P4260" t="s">
        <v>454</v>
      </c>
      <c r="Q4260" t="s">
        <v>1713</v>
      </c>
      <c r="R4260" t="s">
        <v>1647</v>
      </c>
      <c r="S4260" t="s">
        <v>426</v>
      </c>
      <c r="T4260" t="s">
        <v>1648</v>
      </c>
      <c r="U4260" t="s">
        <v>421</v>
      </c>
      <c r="V4260" t="s">
        <v>379</v>
      </c>
    </row>
    <row r="4261" spans="1:22">
      <c r="A4261">
        <v>63661</v>
      </c>
      <c r="B4261" t="s">
        <v>1744</v>
      </c>
      <c r="C4261">
        <v>7.0175000000000001</v>
      </c>
      <c r="D4261" t="s">
        <v>373</v>
      </c>
      <c r="E4261" t="s">
        <v>1633</v>
      </c>
      <c r="F4261">
        <v>1992</v>
      </c>
      <c r="G4261">
        <v>66</v>
      </c>
      <c r="H4261" t="s">
        <v>33</v>
      </c>
      <c r="I4261" t="s">
        <v>103</v>
      </c>
      <c r="J4261" t="s">
        <v>1727</v>
      </c>
      <c r="K4261">
        <v>1</v>
      </c>
      <c r="L4261">
        <v>1</v>
      </c>
      <c r="M4261">
        <v>1</v>
      </c>
      <c r="N4261">
        <v>1991</v>
      </c>
      <c r="O4261">
        <v>1991</v>
      </c>
      <c r="P4261" t="s">
        <v>454</v>
      </c>
      <c r="Q4261" t="s">
        <v>1713</v>
      </c>
      <c r="R4261" t="s">
        <v>1744</v>
      </c>
      <c r="S4261" t="s">
        <v>501</v>
      </c>
      <c r="T4261" t="s">
        <v>1745</v>
      </c>
      <c r="U4261" t="s">
        <v>421</v>
      </c>
      <c r="V4261" t="s">
        <v>379</v>
      </c>
    </row>
    <row r="4262" spans="1:22">
      <c r="A4262">
        <v>63662</v>
      </c>
      <c r="B4262" t="s">
        <v>1672</v>
      </c>
      <c r="C4262">
        <v>5.8479999999999999</v>
      </c>
      <c r="D4262" t="s">
        <v>373</v>
      </c>
      <c r="E4262" t="s">
        <v>1633</v>
      </c>
      <c r="F4262">
        <v>1992</v>
      </c>
      <c r="G4262">
        <v>66</v>
      </c>
      <c r="H4262" t="s">
        <v>33</v>
      </c>
      <c r="I4262" t="s">
        <v>103</v>
      </c>
      <c r="J4262" t="s">
        <v>1727</v>
      </c>
      <c r="K4262">
        <v>1</v>
      </c>
      <c r="L4262">
        <v>1</v>
      </c>
      <c r="M4262">
        <v>1</v>
      </c>
      <c r="N4262">
        <v>1991</v>
      </c>
      <c r="O4262">
        <v>1991</v>
      </c>
      <c r="P4262" t="s">
        <v>454</v>
      </c>
      <c r="Q4262" t="s">
        <v>1713</v>
      </c>
      <c r="R4262" t="s">
        <v>1672</v>
      </c>
      <c r="S4262" t="s">
        <v>1673</v>
      </c>
      <c r="T4262" t="s">
        <v>1674</v>
      </c>
      <c r="U4262" t="s">
        <v>421</v>
      </c>
      <c r="V4262" t="s">
        <v>379</v>
      </c>
    </row>
    <row r="4263" spans="1:22">
      <c r="A4263">
        <v>63663</v>
      </c>
      <c r="B4263" t="s">
        <v>1660</v>
      </c>
      <c r="C4263">
        <v>2.3391999999999999</v>
      </c>
      <c r="D4263" t="s">
        <v>373</v>
      </c>
      <c r="E4263" t="s">
        <v>1633</v>
      </c>
      <c r="F4263">
        <v>1992</v>
      </c>
      <c r="G4263">
        <v>66</v>
      </c>
      <c r="H4263" t="s">
        <v>33</v>
      </c>
      <c r="I4263" t="s">
        <v>103</v>
      </c>
      <c r="J4263" t="s">
        <v>1727</v>
      </c>
      <c r="K4263">
        <v>1</v>
      </c>
      <c r="L4263">
        <v>1</v>
      </c>
      <c r="M4263">
        <v>1</v>
      </c>
      <c r="N4263">
        <v>1991</v>
      </c>
      <c r="O4263">
        <v>1991</v>
      </c>
      <c r="P4263" t="s">
        <v>454</v>
      </c>
      <c r="Q4263" t="s">
        <v>1713</v>
      </c>
      <c r="R4263" t="s">
        <v>1660</v>
      </c>
      <c r="S4263" t="s">
        <v>1661</v>
      </c>
      <c r="T4263" t="s">
        <v>1662</v>
      </c>
      <c r="U4263" t="s">
        <v>421</v>
      </c>
      <c r="V4263" t="s">
        <v>379</v>
      </c>
    </row>
    <row r="4264" spans="1:22">
      <c r="A4264">
        <v>63664</v>
      </c>
      <c r="B4264" t="s">
        <v>1746</v>
      </c>
      <c r="C4264">
        <v>2.3391999999999999</v>
      </c>
      <c r="D4264" t="s">
        <v>373</v>
      </c>
      <c r="E4264" t="s">
        <v>1633</v>
      </c>
      <c r="F4264">
        <v>1992</v>
      </c>
      <c r="G4264">
        <v>66</v>
      </c>
      <c r="H4264" t="s">
        <v>33</v>
      </c>
      <c r="I4264" t="s">
        <v>103</v>
      </c>
      <c r="J4264" t="s">
        <v>1727</v>
      </c>
      <c r="K4264">
        <v>1</v>
      </c>
      <c r="L4264">
        <v>1</v>
      </c>
      <c r="M4264">
        <v>1</v>
      </c>
      <c r="N4264">
        <v>1991</v>
      </c>
      <c r="O4264">
        <v>1991</v>
      </c>
      <c r="P4264" t="s">
        <v>454</v>
      </c>
      <c r="Q4264" t="s">
        <v>1713</v>
      </c>
      <c r="R4264" t="s">
        <v>1746</v>
      </c>
      <c r="S4264" t="s">
        <v>1676</v>
      </c>
      <c r="T4264" t="s">
        <v>1747</v>
      </c>
      <c r="U4264" t="s">
        <v>421</v>
      </c>
      <c r="V4264" t="s">
        <v>379</v>
      </c>
    </row>
    <row r="4265" spans="1:22">
      <c r="A4265">
        <v>63665</v>
      </c>
      <c r="B4265" t="s">
        <v>1655</v>
      </c>
      <c r="C4265">
        <v>1.7544</v>
      </c>
      <c r="D4265" t="s">
        <v>373</v>
      </c>
      <c r="E4265" t="s">
        <v>1633</v>
      </c>
      <c r="F4265">
        <v>1992</v>
      </c>
      <c r="G4265">
        <v>66</v>
      </c>
      <c r="H4265" t="s">
        <v>33</v>
      </c>
      <c r="I4265" t="s">
        <v>103</v>
      </c>
      <c r="J4265" t="s">
        <v>1727</v>
      </c>
      <c r="K4265">
        <v>1</v>
      </c>
      <c r="L4265">
        <v>1</v>
      </c>
      <c r="M4265">
        <v>1</v>
      </c>
      <c r="N4265">
        <v>1991</v>
      </c>
      <c r="O4265">
        <v>1991</v>
      </c>
      <c r="P4265" t="s">
        <v>454</v>
      </c>
      <c r="Q4265" t="s">
        <v>1713</v>
      </c>
      <c r="R4265" t="s">
        <v>1655</v>
      </c>
      <c r="S4265" t="s">
        <v>1656</v>
      </c>
      <c r="T4265" t="s">
        <v>775</v>
      </c>
      <c r="U4265" t="s">
        <v>421</v>
      </c>
      <c r="V4265" t="s">
        <v>379</v>
      </c>
    </row>
    <row r="4266" spans="1:22">
      <c r="A4266">
        <v>63666</v>
      </c>
      <c r="B4266" t="s">
        <v>1663</v>
      </c>
      <c r="C4266">
        <v>1.1696</v>
      </c>
      <c r="D4266" t="s">
        <v>373</v>
      </c>
      <c r="E4266" t="s">
        <v>1633</v>
      </c>
      <c r="F4266">
        <v>1992</v>
      </c>
      <c r="G4266">
        <v>66</v>
      </c>
      <c r="H4266" t="s">
        <v>33</v>
      </c>
      <c r="I4266" t="s">
        <v>103</v>
      </c>
      <c r="J4266" t="s">
        <v>1727</v>
      </c>
      <c r="K4266">
        <v>1</v>
      </c>
      <c r="L4266">
        <v>1</v>
      </c>
      <c r="M4266">
        <v>1</v>
      </c>
      <c r="N4266">
        <v>1991</v>
      </c>
      <c r="O4266">
        <v>1991</v>
      </c>
      <c r="P4266" t="s">
        <v>454</v>
      </c>
      <c r="Q4266" t="s">
        <v>1713</v>
      </c>
      <c r="R4266" t="s">
        <v>1663</v>
      </c>
      <c r="S4266" t="s">
        <v>1664</v>
      </c>
      <c r="T4266" t="s">
        <v>1665</v>
      </c>
      <c r="U4266" t="s">
        <v>421</v>
      </c>
      <c r="V4266" t="s">
        <v>379</v>
      </c>
    </row>
    <row r="4267" spans="1:22">
      <c r="A4267">
        <v>63667</v>
      </c>
      <c r="B4267" t="s">
        <v>1748</v>
      </c>
      <c r="C4267">
        <v>1.1696</v>
      </c>
      <c r="D4267" t="s">
        <v>373</v>
      </c>
      <c r="E4267" t="s">
        <v>1633</v>
      </c>
      <c r="F4267">
        <v>1992</v>
      </c>
      <c r="G4267">
        <v>66</v>
      </c>
      <c r="H4267" t="s">
        <v>33</v>
      </c>
      <c r="I4267" t="s">
        <v>103</v>
      </c>
      <c r="J4267" t="s">
        <v>1727</v>
      </c>
      <c r="K4267">
        <v>1</v>
      </c>
      <c r="L4267">
        <v>1</v>
      </c>
      <c r="M4267">
        <v>1</v>
      </c>
      <c r="N4267">
        <v>1991</v>
      </c>
      <c r="O4267">
        <v>1991</v>
      </c>
      <c r="P4267" t="s">
        <v>454</v>
      </c>
      <c r="Q4267" t="s">
        <v>1713</v>
      </c>
      <c r="R4267" t="s">
        <v>1748</v>
      </c>
      <c r="S4267" t="s">
        <v>1513</v>
      </c>
      <c r="T4267" t="s">
        <v>1427</v>
      </c>
      <c r="U4267" t="s">
        <v>421</v>
      </c>
      <c r="V4267" t="s">
        <v>379</v>
      </c>
    </row>
    <row r="4268" spans="1:22">
      <c r="A4268">
        <v>63668</v>
      </c>
      <c r="B4268" t="s">
        <v>1718</v>
      </c>
      <c r="C4268">
        <v>0.58479999999999999</v>
      </c>
      <c r="D4268" t="s">
        <v>373</v>
      </c>
      <c r="E4268" t="s">
        <v>1633</v>
      </c>
      <c r="F4268">
        <v>1992</v>
      </c>
      <c r="G4268">
        <v>66</v>
      </c>
      <c r="H4268" t="s">
        <v>33</v>
      </c>
      <c r="I4268" t="s">
        <v>103</v>
      </c>
      <c r="J4268" t="s">
        <v>1727</v>
      </c>
      <c r="K4268">
        <v>1</v>
      </c>
      <c r="L4268">
        <v>1</v>
      </c>
      <c r="M4268">
        <v>1</v>
      </c>
      <c r="N4268">
        <v>1991</v>
      </c>
      <c r="O4268">
        <v>1991</v>
      </c>
      <c r="P4268" t="s">
        <v>454</v>
      </c>
      <c r="Q4268" t="s">
        <v>1713</v>
      </c>
      <c r="R4268" t="s">
        <v>1718</v>
      </c>
      <c r="S4268" t="s">
        <v>1511</v>
      </c>
      <c r="T4268" t="s">
        <v>1719</v>
      </c>
      <c r="U4268" t="s">
        <v>421</v>
      </c>
      <c r="V4268" t="s">
        <v>379</v>
      </c>
    </row>
    <row r="4269" spans="1:22">
      <c r="A4269">
        <v>63669</v>
      </c>
      <c r="B4269" t="s">
        <v>1649</v>
      </c>
      <c r="C4269">
        <v>0.58479999999999999</v>
      </c>
      <c r="D4269" t="s">
        <v>373</v>
      </c>
      <c r="E4269" t="s">
        <v>1633</v>
      </c>
      <c r="F4269">
        <v>1992</v>
      </c>
      <c r="G4269">
        <v>66</v>
      </c>
      <c r="H4269" t="s">
        <v>33</v>
      </c>
      <c r="I4269" t="s">
        <v>103</v>
      </c>
      <c r="J4269" t="s">
        <v>1727</v>
      </c>
      <c r="K4269">
        <v>1</v>
      </c>
      <c r="L4269">
        <v>1</v>
      </c>
      <c r="M4269">
        <v>1</v>
      </c>
      <c r="N4269">
        <v>1991</v>
      </c>
      <c r="O4269">
        <v>1991</v>
      </c>
      <c r="P4269" t="s">
        <v>454</v>
      </c>
      <c r="Q4269" t="s">
        <v>1713</v>
      </c>
      <c r="R4269" t="s">
        <v>1649</v>
      </c>
      <c r="S4269" t="s">
        <v>1650</v>
      </c>
      <c r="T4269" t="s">
        <v>1651</v>
      </c>
      <c r="U4269" t="s">
        <v>421</v>
      </c>
      <c r="V4269" t="s">
        <v>379</v>
      </c>
    </row>
    <row r="4270" spans="1:22">
      <c r="A4270">
        <v>63670</v>
      </c>
      <c r="B4270" t="s">
        <v>1652</v>
      </c>
      <c r="C4270">
        <v>0.58479999999999999</v>
      </c>
      <c r="D4270" t="s">
        <v>373</v>
      </c>
      <c r="E4270" t="s">
        <v>1633</v>
      </c>
      <c r="F4270">
        <v>1992</v>
      </c>
      <c r="G4270">
        <v>66</v>
      </c>
      <c r="H4270" t="s">
        <v>33</v>
      </c>
      <c r="I4270" t="s">
        <v>103</v>
      </c>
      <c r="J4270" t="s">
        <v>1727</v>
      </c>
      <c r="K4270">
        <v>1</v>
      </c>
      <c r="L4270">
        <v>1</v>
      </c>
      <c r="M4270">
        <v>1</v>
      </c>
      <c r="N4270">
        <v>1991</v>
      </c>
      <c r="O4270">
        <v>1991</v>
      </c>
      <c r="P4270" t="s">
        <v>454</v>
      </c>
      <c r="Q4270" t="s">
        <v>1713</v>
      </c>
      <c r="R4270" t="s">
        <v>1652</v>
      </c>
      <c r="S4270" t="s">
        <v>1653</v>
      </c>
      <c r="T4270" t="s">
        <v>1654</v>
      </c>
      <c r="U4270" t="s">
        <v>421</v>
      </c>
      <c r="V4270" t="s">
        <v>379</v>
      </c>
    </row>
    <row r="4271" spans="1:22">
      <c r="A4271">
        <v>63671</v>
      </c>
      <c r="B4271" t="s">
        <v>1708</v>
      </c>
      <c r="C4271">
        <v>3.5087999999999999</v>
      </c>
      <c r="D4271" t="s">
        <v>373</v>
      </c>
      <c r="E4271" t="s">
        <v>1633</v>
      </c>
      <c r="F4271">
        <v>1992</v>
      </c>
      <c r="G4271">
        <v>66</v>
      </c>
      <c r="H4271" t="s">
        <v>33</v>
      </c>
      <c r="I4271" t="s">
        <v>103</v>
      </c>
      <c r="J4271" t="s">
        <v>1727</v>
      </c>
      <c r="K4271">
        <v>1</v>
      </c>
      <c r="L4271">
        <v>1</v>
      </c>
      <c r="M4271">
        <v>1</v>
      </c>
      <c r="N4271">
        <v>1991</v>
      </c>
      <c r="O4271">
        <v>1991</v>
      </c>
      <c r="P4271" t="s">
        <v>454</v>
      </c>
      <c r="Q4271" t="s">
        <v>1713</v>
      </c>
      <c r="R4271" t="s">
        <v>1708</v>
      </c>
      <c r="S4271" t="s">
        <v>1709</v>
      </c>
      <c r="T4271" t="s">
        <v>1710</v>
      </c>
      <c r="U4271" t="s">
        <v>719</v>
      </c>
      <c r="V4271" t="s">
        <v>379</v>
      </c>
    </row>
    <row r="4272" spans="1:22">
      <c r="A4272">
        <v>63672</v>
      </c>
      <c r="B4272" t="s">
        <v>1678</v>
      </c>
      <c r="C4272">
        <v>2.9239999999999999</v>
      </c>
      <c r="D4272" t="s">
        <v>373</v>
      </c>
      <c r="E4272" t="s">
        <v>1633</v>
      </c>
      <c r="F4272">
        <v>1992</v>
      </c>
      <c r="G4272">
        <v>66</v>
      </c>
      <c r="H4272" t="s">
        <v>33</v>
      </c>
      <c r="I4272" t="s">
        <v>103</v>
      </c>
      <c r="J4272" t="s">
        <v>1727</v>
      </c>
      <c r="K4272">
        <v>1</v>
      </c>
      <c r="L4272">
        <v>1</v>
      </c>
      <c r="M4272">
        <v>1</v>
      </c>
      <c r="N4272">
        <v>1991</v>
      </c>
      <c r="O4272">
        <v>1991</v>
      </c>
      <c r="P4272" t="s">
        <v>454</v>
      </c>
      <c r="Q4272" t="s">
        <v>1713</v>
      </c>
      <c r="R4272" t="s">
        <v>1678</v>
      </c>
      <c r="S4272" t="s">
        <v>1679</v>
      </c>
      <c r="T4272" t="s">
        <v>1680</v>
      </c>
      <c r="U4272" t="s">
        <v>719</v>
      </c>
      <c r="V4272" t="s">
        <v>379</v>
      </c>
    </row>
    <row r="4273" spans="1:22">
      <c r="A4273">
        <v>63673</v>
      </c>
      <c r="B4273" t="s">
        <v>1749</v>
      </c>
      <c r="C4273">
        <v>2.3391999999999999</v>
      </c>
      <c r="D4273" t="s">
        <v>373</v>
      </c>
      <c r="E4273" t="s">
        <v>1633</v>
      </c>
      <c r="F4273">
        <v>1992</v>
      </c>
      <c r="G4273">
        <v>66</v>
      </c>
      <c r="H4273" t="s">
        <v>33</v>
      </c>
      <c r="I4273" t="s">
        <v>103</v>
      </c>
      <c r="J4273" t="s">
        <v>1727</v>
      </c>
      <c r="K4273">
        <v>1</v>
      </c>
      <c r="L4273">
        <v>1</v>
      </c>
      <c r="M4273">
        <v>1</v>
      </c>
      <c r="N4273">
        <v>1991</v>
      </c>
      <c r="O4273">
        <v>1991</v>
      </c>
      <c r="P4273" t="s">
        <v>454</v>
      </c>
      <c r="Q4273" t="s">
        <v>1713</v>
      </c>
      <c r="R4273" t="s">
        <v>1749</v>
      </c>
      <c r="S4273" t="s">
        <v>1709</v>
      </c>
      <c r="T4273" t="s">
        <v>1750</v>
      </c>
      <c r="U4273" t="s">
        <v>719</v>
      </c>
      <c r="V4273" t="s">
        <v>379</v>
      </c>
    </row>
    <row r="4274" spans="1:22">
      <c r="A4274">
        <v>63674</v>
      </c>
      <c r="B4274" t="s">
        <v>1751</v>
      </c>
      <c r="C4274">
        <v>1.1696</v>
      </c>
      <c r="D4274" t="s">
        <v>373</v>
      </c>
      <c r="E4274" t="s">
        <v>1633</v>
      </c>
      <c r="F4274">
        <v>1992</v>
      </c>
      <c r="G4274">
        <v>66</v>
      </c>
      <c r="H4274" t="s">
        <v>33</v>
      </c>
      <c r="I4274" t="s">
        <v>103</v>
      </c>
      <c r="J4274" t="s">
        <v>1727</v>
      </c>
      <c r="K4274">
        <v>1</v>
      </c>
      <c r="L4274">
        <v>1</v>
      </c>
      <c r="M4274">
        <v>1</v>
      </c>
      <c r="N4274">
        <v>1991</v>
      </c>
      <c r="O4274">
        <v>1991</v>
      </c>
      <c r="P4274" t="s">
        <v>454</v>
      </c>
      <c r="Q4274" t="s">
        <v>1713</v>
      </c>
      <c r="R4274" t="s">
        <v>1751</v>
      </c>
      <c r="S4274" t="s">
        <v>1752</v>
      </c>
      <c r="T4274" t="s">
        <v>1753</v>
      </c>
      <c r="U4274" t="s">
        <v>1754</v>
      </c>
      <c r="V4274" t="s">
        <v>379</v>
      </c>
    </row>
    <row r="4275" spans="1:22">
      <c r="A4275">
        <v>63675</v>
      </c>
      <c r="B4275" t="s">
        <v>1755</v>
      </c>
      <c r="C4275">
        <v>1.1235999999999999</v>
      </c>
      <c r="D4275" t="s">
        <v>373</v>
      </c>
      <c r="E4275" t="s">
        <v>1633</v>
      </c>
      <c r="F4275">
        <v>1992</v>
      </c>
      <c r="G4275">
        <v>66</v>
      </c>
      <c r="H4275" t="s">
        <v>33</v>
      </c>
      <c r="I4275" t="s">
        <v>103</v>
      </c>
      <c r="J4275" t="s">
        <v>1756</v>
      </c>
      <c r="K4275">
        <v>1</v>
      </c>
      <c r="L4275">
        <v>1</v>
      </c>
      <c r="M4275">
        <v>1</v>
      </c>
      <c r="N4275">
        <v>1991</v>
      </c>
      <c r="O4275">
        <v>1991</v>
      </c>
      <c r="P4275" t="s">
        <v>454</v>
      </c>
      <c r="Q4275" t="s">
        <v>1713</v>
      </c>
      <c r="R4275" t="s">
        <v>1755</v>
      </c>
      <c r="S4275" t="s">
        <v>1757</v>
      </c>
      <c r="T4275" t="s">
        <v>1758</v>
      </c>
      <c r="U4275" t="s">
        <v>1759</v>
      </c>
      <c r="V4275" t="s">
        <v>379</v>
      </c>
    </row>
    <row r="4276" spans="1:22">
      <c r="A4276">
        <v>63676</v>
      </c>
      <c r="B4276" t="s">
        <v>1760</v>
      </c>
      <c r="C4276">
        <v>15.7303</v>
      </c>
      <c r="D4276" t="s">
        <v>373</v>
      </c>
      <c r="E4276" t="s">
        <v>1633</v>
      </c>
      <c r="F4276">
        <v>1992</v>
      </c>
      <c r="G4276">
        <v>66</v>
      </c>
      <c r="H4276" t="s">
        <v>33</v>
      </c>
      <c r="I4276" t="s">
        <v>103</v>
      </c>
      <c r="J4276" t="s">
        <v>1756</v>
      </c>
      <c r="K4276">
        <v>1</v>
      </c>
      <c r="L4276">
        <v>1</v>
      </c>
      <c r="M4276">
        <v>1</v>
      </c>
      <c r="N4276">
        <v>1991</v>
      </c>
      <c r="O4276">
        <v>1991</v>
      </c>
      <c r="P4276" t="s">
        <v>454</v>
      </c>
      <c r="Q4276" t="s">
        <v>1713</v>
      </c>
      <c r="R4276" t="s">
        <v>1760</v>
      </c>
      <c r="S4276" t="s">
        <v>1761</v>
      </c>
      <c r="T4276" t="s">
        <v>1762</v>
      </c>
      <c r="U4276" t="s">
        <v>547</v>
      </c>
      <c r="V4276" t="s">
        <v>379</v>
      </c>
    </row>
    <row r="4277" spans="1:22">
      <c r="A4277">
        <v>63677</v>
      </c>
      <c r="B4277" t="s">
        <v>1738</v>
      </c>
      <c r="C4277">
        <v>3.3708</v>
      </c>
      <c r="D4277" t="s">
        <v>373</v>
      </c>
      <c r="E4277" t="s">
        <v>1633</v>
      </c>
      <c r="F4277">
        <v>1992</v>
      </c>
      <c r="G4277">
        <v>66</v>
      </c>
      <c r="H4277" t="s">
        <v>33</v>
      </c>
      <c r="I4277" t="s">
        <v>103</v>
      </c>
      <c r="J4277" t="s">
        <v>1756</v>
      </c>
      <c r="K4277">
        <v>1</v>
      </c>
      <c r="L4277">
        <v>1</v>
      </c>
      <c r="M4277">
        <v>1</v>
      </c>
      <c r="N4277">
        <v>1991</v>
      </c>
      <c r="O4277">
        <v>1991</v>
      </c>
      <c r="P4277" t="s">
        <v>454</v>
      </c>
      <c r="Q4277" t="s">
        <v>1713</v>
      </c>
      <c r="R4277" t="s">
        <v>1738</v>
      </c>
      <c r="S4277" t="s">
        <v>1739</v>
      </c>
      <c r="T4277" t="s">
        <v>1740</v>
      </c>
      <c r="U4277" t="s">
        <v>1603</v>
      </c>
      <c r="V4277" t="s">
        <v>379</v>
      </c>
    </row>
    <row r="4278" spans="1:22">
      <c r="A4278">
        <v>63678</v>
      </c>
      <c r="B4278" t="s">
        <v>1640</v>
      </c>
      <c r="C4278">
        <v>32.584299999999999</v>
      </c>
      <c r="D4278" t="s">
        <v>373</v>
      </c>
      <c r="E4278" t="s">
        <v>1633</v>
      </c>
      <c r="F4278">
        <v>1992</v>
      </c>
      <c r="G4278">
        <v>66</v>
      </c>
      <c r="H4278" t="s">
        <v>33</v>
      </c>
      <c r="I4278" t="s">
        <v>103</v>
      </c>
      <c r="J4278" t="s">
        <v>1756</v>
      </c>
      <c r="K4278">
        <v>1</v>
      </c>
      <c r="L4278">
        <v>1</v>
      </c>
      <c r="M4278">
        <v>1</v>
      </c>
      <c r="N4278">
        <v>1991</v>
      </c>
      <c r="O4278">
        <v>1991</v>
      </c>
      <c r="P4278" t="s">
        <v>454</v>
      </c>
      <c r="Q4278" t="s">
        <v>1713</v>
      </c>
      <c r="R4278" t="s">
        <v>1640</v>
      </c>
      <c r="S4278" t="s">
        <v>426</v>
      </c>
      <c r="T4278" t="s">
        <v>1641</v>
      </c>
      <c r="U4278" t="s">
        <v>421</v>
      </c>
      <c r="V4278" t="s">
        <v>379</v>
      </c>
    </row>
    <row r="4279" spans="1:22">
      <c r="A4279">
        <v>63679</v>
      </c>
      <c r="B4279" t="s">
        <v>1642</v>
      </c>
      <c r="C4279">
        <v>12.3596</v>
      </c>
      <c r="D4279" t="s">
        <v>373</v>
      </c>
      <c r="E4279" t="s">
        <v>1633</v>
      </c>
      <c r="F4279">
        <v>1992</v>
      </c>
      <c r="G4279">
        <v>66</v>
      </c>
      <c r="H4279" t="s">
        <v>33</v>
      </c>
      <c r="I4279" t="s">
        <v>103</v>
      </c>
      <c r="J4279" t="s">
        <v>1756</v>
      </c>
      <c r="K4279">
        <v>1</v>
      </c>
      <c r="L4279">
        <v>1</v>
      </c>
      <c r="M4279">
        <v>1</v>
      </c>
      <c r="N4279">
        <v>1991</v>
      </c>
      <c r="O4279">
        <v>1991</v>
      </c>
      <c r="P4279" t="s">
        <v>454</v>
      </c>
      <c r="Q4279" t="s">
        <v>1713</v>
      </c>
      <c r="R4279" t="s">
        <v>1642</v>
      </c>
      <c r="S4279" t="s">
        <v>1643</v>
      </c>
      <c r="T4279" t="s">
        <v>1644</v>
      </c>
      <c r="U4279" t="s">
        <v>421</v>
      </c>
      <c r="V4279" t="s">
        <v>379</v>
      </c>
    </row>
    <row r="4280" spans="1:22">
      <c r="A4280">
        <v>63680</v>
      </c>
      <c r="B4280" t="s">
        <v>1663</v>
      </c>
      <c r="C4280">
        <v>10.112399999999999</v>
      </c>
      <c r="D4280" t="s">
        <v>373</v>
      </c>
      <c r="E4280" t="s">
        <v>1633</v>
      </c>
      <c r="F4280">
        <v>1992</v>
      </c>
      <c r="G4280">
        <v>66</v>
      </c>
      <c r="H4280" t="s">
        <v>33</v>
      </c>
      <c r="I4280" t="s">
        <v>103</v>
      </c>
      <c r="J4280" t="s">
        <v>1756</v>
      </c>
      <c r="K4280">
        <v>1</v>
      </c>
      <c r="L4280">
        <v>1</v>
      </c>
      <c r="M4280">
        <v>1</v>
      </c>
      <c r="N4280">
        <v>1991</v>
      </c>
      <c r="O4280">
        <v>1991</v>
      </c>
      <c r="P4280" t="s">
        <v>454</v>
      </c>
      <c r="Q4280" t="s">
        <v>1713</v>
      </c>
      <c r="R4280" t="s">
        <v>1663</v>
      </c>
      <c r="S4280" t="s">
        <v>1664</v>
      </c>
      <c r="T4280" t="s">
        <v>1665</v>
      </c>
      <c r="U4280" t="s">
        <v>421</v>
      </c>
      <c r="V4280" t="s">
        <v>379</v>
      </c>
    </row>
    <row r="4281" spans="1:22">
      <c r="A4281">
        <v>63681</v>
      </c>
      <c r="B4281" t="s">
        <v>1647</v>
      </c>
      <c r="C4281">
        <v>7.8651999999999997</v>
      </c>
      <c r="D4281" t="s">
        <v>373</v>
      </c>
      <c r="E4281" t="s">
        <v>1633</v>
      </c>
      <c r="F4281">
        <v>1992</v>
      </c>
      <c r="G4281">
        <v>66</v>
      </c>
      <c r="H4281" t="s">
        <v>33</v>
      </c>
      <c r="I4281" t="s">
        <v>103</v>
      </c>
      <c r="J4281" t="s">
        <v>1756</v>
      </c>
      <c r="K4281">
        <v>1</v>
      </c>
      <c r="L4281">
        <v>1</v>
      </c>
      <c r="M4281">
        <v>1</v>
      </c>
      <c r="N4281">
        <v>1991</v>
      </c>
      <c r="O4281">
        <v>1991</v>
      </c>
      <c r="P4281" t="s">
        <v>454</v>
      </c>
      <c r="Q4281" t="s">
        <v>1713</v>
      </c>
      <c r="R4281" t="s">
        <v>1647</v>
      </c>
      <c r="S4281" t="s">
        <v>426</v>
      </c>
      <c r="T4281" t="s">
        <v>1648</v>
      </c>
      <c r="U4281" t="s">
        <v>421</v>
      </c>
      <c r="V4281" t="s">
        <v>379</v>
      </c>
    </row>
    <row r="4282" spans="1:22">
      <c r="A4282">
        <v>63682</v>
      </c>
      <c r="B4282" t="s">
        <v>1638</v>
      </c>
      <c r="C4282">
        <v>3.3708</v>
      </c>
      <c r="D4282" t="s">
        <v>373</v>
      </c>
      <c r="E4282" t="s">
        <v>1633</v>
      </c>
      <c r="F4282">
        <v>1992</v>
      </c>
      <c r="G4282">
        <v>66</v>
      </c>
      <c r="H4282" t="s">
        <v>33</v>
      </c>
      <c r="I4282" t="s">
        <v>103</v>
      </c>
      <c r="J4282" t="s">
        <v>1756</v>
      </c>
      <c r="K4282">
        <v>1</v>
      </c>
      <c r="L4282">
        <v>1</v>
      </c>
      <c r="M4282">
        <v>1</v>
      </c>
      <c r="N4282">
        <v>1991</v>
      </c>
      <c r="O4282">
        <v>1991</v>
      </c>
      <c r="P4282" t="s">
        <v>454</v>
      </c>
      <c r="Q4282" t="s">
        <v>1713</v>
      </c>
      <c r="R4282" t="s">
        <v>1638</v>
      </c>
      <c r="S4282" t="s">
        <v>426</v>
      </c>
      <c r="T4282" t="s">
        <v>1639</v>
      </c>
      <c r="U4282" t="s">
        <v>421</v>
      </c>
      <c r="V4282" t="s">
        <v>379</v>
      </c>
    </row>
    <row r="4283" spans="1:22">
      <c r="A4283">
        <v>63683</v>
      </c>
      <c r="B4283" t="s">
        <v>1672</v>
      </c>
      <c r="C4283">
        <v>2.2471999999999999</v>
      </c>
      <c r="D4283" t="s">
        <v>373</v>
      </c>
      <c r="E4283" t="s">
        <v>1633</v>
      </c>
      <c r="F4283">
        <v>1992</v>
      </c>
      <c r="G4283">
        <v>66</v>
      </c>
      <c r="H4283" t="s">
        <v>33</v>
      </c>
      <c r="I4283" t="s">
        <v>103</v>
      </c>
      <c r="J4283" t="s">
        <v>1756</v>
      </c>
      <c r="K4283">
        <v>1</v>
      </c>
      <c r="L4283">
        <v>1</v>
      </c>
      <c r="M4283">
        <v>1</v>
      </c>
      <c r="N4283">
        <v>1991</v>
      </c>
      <c r="O4283">
        <v>1991</v>
      </c>
      <c r="P4283" t="s">
        <v>454</v>
      </c>
      <c r="Q4283" t="s">
        <v>1713</v>
      </c>
      <c r="R4283" t="s">
        <v>1672</v>
      </c>
      <c r="S4283" t="s">
        <v>1673</v>
      </c>
      <c r="T4283" t="s">
        <v>1674</v>
      </c>
      <c r="U4283" t="s">
        <v>421</v>
      </c>
      <c r="V4283" t="s">
        <v>379</v>
      </c>
    </row>
    <row r="4284" spans="1:22">
      <c r="A4284">
        <v>63684</v>
      </c>
      <c r="B4284" t="s">
        <v>1675</v>
      </c>
      <c r="C4284">
        <v>2.2471999999999999</v>
      </c>
      <c r="D4284" t="s">
        <v>373</v>
      </c>
      <c r="E4284" t="s">
        <v>1633</v>
      </c>
      <c r="F4284">
        <v>1992</v>
      </c>
      <c r="G4284">
        <v>66</v>
      </c>
      <c r="H4284" t="s">
        <v>33</v>
      </c>
      <c r="I4284" t="s">
        <v>103</v>
      </c>
      <c r="J4284" t="s">
        <v>1756</v>
      </c>
      <c r="K4284">
        <v>1</v>
      </c>
      <c r="L4284">
        <v>1</v>
      </c>
      <c r="M4284">
        <v>1</v>
      </c>
      <c r="N4284">
        <v>1991</v>
      </c>
      <c r="O4284">
        <v>1991</v>
      </c>
      <c r="P4284" t="s">
        <v>454</v>
      </c>
      <c r="Q4284" t="s">
        <v>1713</v>
      </c>
      <c r="R4284" t="s">
        <v>1675</v>
      </c>
      <c r="S4284" t="s">
        <v>1676</v>
      </c>
      <c r="T4284" t="s">
        <v>1677</v>
      </c>
      <c r="U4284" t="s">
        <v>421</v>
      </c>
      <c r="V4284" t="s">
        <v>379</v>
      </c>
    </row>
    <row r="4285" spans="1:22">
      <c r="A4285">
        <v>63685</v>
      </c>
      <c r="B4285" t="s">
        <v>1748</v>
      </c>
      <c r="C4285">
        <v>2.2471999999999999</v>
      </c>
      <c r="D4285" t="s">
        <v>373</v>
      </c>
      <c r="E4285" t="s">
        <v>1633</v>
      </c>
      <c r="F4285">
        <v>1992</v>
      </c>
      <c r="G4285">
        <v>66</v>
      </c>
      <c r="H4285" t="s">
        <v>33</v>
      </c>
      <c r="I4285" t="s">
        <v>103</v>
      </c>
      <c r="J4285" t="s">
        <v>1756</v>
      </c>
      <c r="K4285">
        <v>1</v>
      </c>
      <c r="L4285">
        <v>1</v>
      </c>
      <c r="M4285">
        <v>1</v>
      </c>
      <c r="N4285">
        <v>1991</v>
      </c>
      <c r="O4285">
        <v>1991</v>
      </c>
      <c r="P4285" t="s">
        <v>454</v>
      </c>
      <c r="Q4285" t="s">
        <v>1713</v>
      </c>
      <c r="R4285" t="s">
        <v>1748</v>
      </c>
      <c r="S4285" t="s">
        <v>1513</v>
      </c>
      <c r="T4285" t="s">
        <v>1427</v>
      </c>
      <c r="U4285" t="s">
        <v>421</v>
      </c>
      <c r="V4285" t="s">
        <v>379</v>
      </c>
    </row>
    <row r="4286" spans="1:22">
      <c r="A4286">
        <v>63686</v>
      </c>
      <c r="B4286" t="s">
        <v>1763</v>
      </c>
      <c r="C4286">
        <v>1.1235999999999999</v>
      </c>
      <c r="D4286" t="s">
        <v>373</v>
      </c>
      <c r="E4286" t="s">
        <v>1633</v>
      </c>
      <c r="F4286">
        <v>1992</v>
      </c>
      <c r="G4286">
        <v>66</v>
      </c>
      <c r="H4286" t="s">
        <v>33</v>
      </c>
      <c r="I4286" t="s">
        <v>103</v>
      </c>
      <c r="J4286" t="s">
        <v>1756</v>
      </c>
      <c r="K4286">
        <v>1</v>
      </c>
      <c r="L4286">
        <v>1</v>
      </c>
      <c r="M4286">
        <v>1</v>
      </c>
      <c r="N4286">
        <v>1991</v>
      </c>
      <c r="O4286">
        <v>1991</v>
      </c>
      <c r="P4286" t="s">
        <v>454</v>
      </c>
      <c r="Q4286" t="s">
        <v>1713</v>
      </c>
      <c r="R4286" t="s">
        <v>1763</v>
      </c>
      <c r="S4286" t="s">
        <v>423</v>
      </c>
      <c r="T4286" t="s">
        <v>1764</v>
      </c>
      <c r="U4286" t="s">
        <v>421</v>
      </c>
      <c r="V4286" t="s">
        <v>379</v>
      </c>
    </row>
    <row r="4287" spans="1:22">
      <c r="A4287">
        <v>63687</v>
      </c>
      <c r="B4287" t="s">
        <v>1708</v>
      </c>
      <c r="C4287">
        <v>4.4943999999999997</v>
      </c>
      <c r="D4287" t="s">
        <v>373</v>
      </c>
      <c r="E4287" t="s">
        <v>1633</v>
      </c>
      <c r="F4287">
        <v>1992</v>
      </c>
      <c r="G4287">
        <v>66</v>
      </c>
      <c r="H4287" t="s">
        <v>33</v>
      </c>
      <c r="I4287" t="s">
        <v>103</v>
      </c>
      <c r="J4287" t="s">
        <v>1756</v>
      </c>
      <c r="K4287">
        <v>1</v>
      </c>
      <c r="L4287">
        <v>1</v>
      </c>
      <c r="M4287">
        <v>1</v>
      </c>
      <c r="N4287">
        <v>1991</v>
      </c>
      <c r="O4287">
        <v>1991</v>
      </c>
      <c r="P4287" t="s">
        <v>454</v>
      </c>
      <c r="Q4287" t="s">
        <v>1713</v>
      </c>
      <c r="R4287" t="s">
        <v>1708</v>
      </c>
      <c r="S4287" t="s">
        <v>1709</v>
      </c>
      <c r="T4287" t="s">
        <v>1710</v>
      </c>
      <c r="U4287" t="s">
        <v>719</v>
      </c>
      <c r="V4287" t="s">
        <v>379</v>
      </c>
    </row>
    <row r="4288" spans="1:22">
      <c r="A4288">
        <v>63688</v>
      </c>
      <c r="B4288" t="s">
        <v>1751</v>
      </c>
      <c r="C4288">
        <v>1.1235999999999999</v>
      </c>
      <c r="D4288" t="s">
        <v>373</v>
      </c>
      <c r="E4288" t="s">
        <v>1633</v>
      </c>
      <c r="F4288">
        <v>1992</v>
      </c>
      <c r="G4288">
        <v>66</v>
      </c>
      <c r="H4288" t="s">
        <v>33</v>
      </c>
      <c r="I4288" t="s">
        <v>103</v>
      </c>
      <c r="J4288" t="s">
        <v>1756</v>
      </c>
      <c r="K4288">
        <v>1</v>
      </c>
      <c r="L4288">
        <v>1</v>
      </c>
      <c r="M4288">
        <v>1</v>
      </c>
      <c r="N4288">
        <v>1991</v>
      </c>
      <c r="O4288">
        <v>1991</v>
      </c>
      <c r="P4288" t="s">
        <v>454</v>
      </c>
      <c r="Q4288" t="s">
        <v>1713</v>
      </c>
      <c r="R4288" t="s">
        <v>1751</v>
      </c>
      <c r="S4288" t="s">
        <v>1752</v>
      </c>
      <c r="T4288" t="s">
        <v>1753</v>
      </c>
      <c r="U4288" t="s">
        <v>1754</v>
      </c>
      <c r="V4288" t="s">
        <v>379</v>
      </c>
    </row>
    <row r="4289" spans="1:22">
      <c r="A4289">
        <v>63689</v>
      </c>
      <c r="B4289" t="s">
        <v>1632</v>
      </c>
      <c r="C4289">
        <v>2.2099000000000002</v>
      </c>
      <c r="D4289" t="s">
        <v>373</v>
      </c>
      <c r="E4289" t="s">
        <v>1633</v>
      </c>
      <c r="F4289">
        <v>1993</v>
      </c>
      <c r="G4289">
        <v>66</v>
      </c>
      <c r="H4289" t="s">
        <v>33</v>
      </c>
      <c r="I4289" t="s">
        <v>103</v>
      </c>
      <c r="J4289" t="s">
        <v>1634</v>
      </c>
      <c r="K4289">
        <v>0</v>
      </c>
      <c r="L4289">
        <v>0</v>
      </c>
      <c r="M4289">
        <v>0</v>
      </c>
      <c r="N4289" t="s">
        <v>142</v>
      </c>
      <c r="O4289">
        <v>1992</v>
      </c>
      <c r="P4289" t="s">
        <v>375</v>
      </c>
      <c r="Q4289" t="s">
        <v>335</v>
      </c>
      <c r="R4289" t="s">
        <v>1632</v>
      </c>
      <c r="S4289" t="s">
        <v>1635</v>
      </c>
      <c r="T4289" t="s">
        <v>1636</v>
      </c>
      <c r="U4289" t="s">
        <v>1637</v>
      </c>
      <c r="V4289" t="s">
        <v>379</v>
      </c>
    </row>
    <row r="4290" spans="1:22">
      <c r="A4290">
        <v>63690</v>
      </c>
      <c r="B4290" t="s">
        <v>1638</v>
      </c>
      <c r="C4290">
        <v>24.861899999999999</v>
      </c>
      <c r="D4290" t="s">
        <v>373</v>
      </c>
      <c r="E4290" t="s">
        <v>1633</v>
      </c>
      <c r="F4290">
        <v>1993</v>
      </c>
      <c r="G4290">
        <v>66</v>
      </c>
      <c r="H4290" t="s">
        <v>33</v>
      </c>
      <c r="I4290" t="s">
        <v>103</v>
      </c>
      <c r="J4290" t="s">
        <v>1634</v>
      </c>
      <c r="K4290">
        <v>0</v>
      </c>
      <c r="L4290">
        <v>0</v>
      </c>
      <c r="M4290">
        <v>0</v>
      </c>
      <c r="N4290" t="s">
        <v>142</v>
      </c>
      <c r="O4290">
        <v>1992</v>
      </c>
      <c r="P4290" t="s">
        <v>375</v>
      </c>
      <c r="Q4290" t="s">
        <v>335</v>
      </c>
      <c r="R4290" t="s">
        <v>1638</v>
      </c>
      <c r="S4290" t="s">
        <v>426</v>
      </c>
      <c r="T4290" t="s">
        <v>1639</v>
      </c>
      <c r="U4290" t="s">
        <v>421</v>
      </c>
      <c r="V4290" t="s">
        <v>379</v>
      </c>
    </row>
    <row r="4291" spans="1:22">
      <c r="A4291">
        <v>63691</v>
      </c>
      <c r="B4291" t="s">
        <v>1642</v>
      </c>
      <c r="C4291">
        <v>20.994499999999999</v>
      </c>
      <c r="D4291" t="s">
        <v>373</v>
      </c>
      <c r="E4291" t="s">
        <v>1633</v>
      </c>
      <c r="F4291">
        <v>1993</v>
      </c>
      <c r="G4291">
        <v>66</v>
      </c>
      <c r="H4291" t="s">
        <v>33</v>
      </c>
      <c r="I4291" t="s">
        <v>103</v>
      </c>
      <c r="J4291" t="s">
        <v>1634</v>
      </c>
      <c r="K4291">
        <v>0</v>
      </c>
      <c r="L4291">
        <v>0</v>
      </c>
      <c r="M4291">
        <v>0</v>
      </c>
      <c r="N4291" t="s">
        <v>142</v>
      </c>
      <c r="O4291">
        <v>1992</v>
      </c>
      <c r="P4291" t="s">
        <v>375</v>
      </c>
      <c r="Q4291" t="s">
        <v>335</v>
      </c>
      <c r="R4291" t="s">
        <v>1642</v>
      </c>
      <c r="S4291" t="s">
        <v>1643</v>
      </c>
      <c r="T4291" t="s">
        <v>1644</v>
      </c>
      <c r="U4291" t="s">
        <v>421</v>
      </c>
      <c r="V4291" t="s">
        <v>379</v>
      </c>
    </row>
    <row r="4292" spans="1:22">
      <c r="A4292">
        <v>63692</v>
      </c>
      <c r="B4292" t="s">
        <v>1666</v>
      </c>
      <c r="C4292">
        <v>15.4696</v>
      </c>
      <c r="D4292" t="s">
        <v>373</v>
      </c>
      <c r="E4292" t="s">
        <v>1633</v>
      </c>
      <c r="F4292">
        <v>1993</v>
      </c>
      <c r="G4292">
        <v>66</v>
      </c>
      <c r="H4292" t="s">
        <v>33</v>
      </c>
      <c r="I4292" t="s">
        <v>103</v>
      </c>
      <c r="J4292" t="s">
        <v>1634</v>
      </c>
      <c r="K4292">
        <v>0</v>
      </c>
      <c r="L4292">
        <v>0</v>
      </c>
      <c r="M4292">
        <v>0</v>
      </c>
      <c r="N4292" t="s">
        <v>142</v>
      </c>
      <c r="O4292">
        <v>1992</v>
      </c>
      <c r="P4292" t="s">
        <v>375</v>
      </c>
      <c r="Q4292" t="s">
        <v>335</v>
      </c>
      <c r="R4292" t="s">
        <v>1666</v>
      </c>
      <c r="S4292" t="s">
        <v>1667</v>
      </c>
      <c r="T4292" t="s">
        <v>1668</v>
      </c>
      <c r="U4292" t="s">
        <v>421</v>
      </c>
      <c r="V4292" t="s">
        <v>379</v>
      </c>
    </row>
    <row r="4293" spans="1:22">
      <c r="A4293">
        <v>63693</v>
      </c>
      <c r="B4293" t="s">
        <v>1640</v>
      </c>
      <c r="C4293">
        <v>7.1822999999999997</v>
      </c>
      <c r="D4293" t="s">
        <v>373</v>
      </c>
      <c r="E4293" t="s">
        <v>1633</v>
      </c>
      <c r="F4293">
        <v>1993</v>
      </c>
      <c r="G4293">
        <v>66</v>
      </c>
      <c r="H4293" t="s">
        <v>33</v>
      </c>
      <c r="I4293" t="s">
        <v>103</v>
      </c>
      <c r="J4293" t="s">
        <v>1634</v>
      </c>
      <c r="K4293">
        <v>0</v>
      </c>
      <c r="L4293">
        <v>0</v>
      </c>
      <c r="M4293">
        <v>0</v>
      </c>
      <c r="N4293" t="s">
        <v>142</v>
      </c>
      <c r="O4293">
        <v>1992</v>
      </c>
      <c r="P4293" t="s">
        <v>375</v>
      </c>
      <c r="Q4293" t="s">
        <v>335</v>
      </c>
      <c r="R4293" t="s">
        <v>1640</v>
      </c>
      <c r="S4293" t="s">
        <v>426</v>
      </c>
      <c r="T4293" t="s">
        <v>1641</v>
      </c>
      <c r="U4293" t="s">
        <v>421</v>
      </c>
      <c r="V4293" t="s">
        <v>379</v>
      </c>
    </row>
    <row r="4294" spans="1:22">
      <c r="A4294">
        <v>63694</v>
      </c>
      <c r="B4294" t="s">
        <v>1647</v>
      </c>
      <c r="C4294">
        <v>6.6298000000000004</v>
      </c>
      <c r="D4294" t="s">
        <v>373</v>
      </c>
      <c r="E4294" t="s">
        <v>1633</v>
      </c>
      <c r="F4294">
        <v>1993</v>
      </c>
      <c r="G4294">
        <v>66</v>
      </c>
      <c r="H4294" t="s">
        <v>33</v>
      </c>
      <c r="I4294" t="s">
        <v>103</v>
      </c>
      <c r="J4294" t="s">
        <v>1634</v>
      </c>
      <c r="K4294">
        <v>0</v>
      </c>
      <c r="L4294">
        <v>0</v>
      </c>
      <c r="M4294">
        <v>0</v>
      </c>
      <c r="N4294" t="s">
        <v>142</v>
      </c>
      <c r="O4294">
        <v>1992</v>
      </c>
      <c r="P4294" t="s">
        <v>375</v>
      </c>
      <c r="Q4294" t="s">
        <v>335</v>
      </c>
      <c r="R4294" t="s">
        <v>1647</v>
      </c>
      <c r="S4294" t="s">
        <v>426</v>
      </c>
      <c r="T4294" t="s">
        <v>1648</v>
      </c>
      <c r="U4294" t="s">
        <v>421</v>
      </c>
      <c r="V4294" t="s">
        <v>379</v>
      </c>
    </row>
    <row r="4295" spans="1:22">
      <c r="A4295">
        <v>63695</v>
      </c>
      <c r="B4295" t="s">
        <v>1649</v>
      </c>
      <c r="C4295">
        <v>6.6298000000000004</v>
      </c>
      <c r="D4295" t="s">
        <v>373</v>
      </c>
      <c r="E4295" t="s">
        <v>1633</v>
      </c>
      <c r="F4295">
        <v>1993</v>
      </c>
      <c r="G4295">
        <v>66</v>
      </c>
      <c r="H4295" t="s">
        <v>33</v>
      </c>
      <c r="I4295" t="s">
        <v>103</v>
      </c>
      <c r="J4295" t="s">
        <v>1634</v>
      </c>
      <c r="K4295">
        <v>0</v>
      </c>
      <c r="L4295">
        <v>0</v>
      </c>
      <c r="M4295">
        <v>0</v>
      </c>
      <c r="N4295" t="s">
        <v>142</v>
      </c>
      <c r="O4295">
        <v>1992</v>
      </c>
      <c r="P4295" t="s">
        <v>375</v>
      </c>
      <c r="Q4295" t="s">
        <v>335</v>
      </c>
      <c r="R4295" t="s">
        <v>1649</v>
      </c>
      <c r="S4295" t="s">
        <v>1650</v>
      </c>
      <c r="T4295" t="s">
        <v>1651</v>
      </c>
      <c r="U4295" t="s">
        <v>421</v>
      </c>
      <c r="V4295" t="s">
        <v>379</v>
      </c>
    </row>
    <row r="4296" spans="1:22">
      <c r="A4296">
        <v>63696</v>
      </c>
      <c r="B4296" t="s">
        <v>1660</v>
      </c>
      <c r="C4296">
        <v>4.9724000000000004</v>
      </c>
      <c r="D4296" t="s">
        <v>373</v>
      </c>
      <c r="E4296" t="s">
        <v>1633</v>
      </c>
      <c r="F4296">
        <v>1993</v>
      </c>
      <c r="G4296">
        <v>66</v>
      </c>
      <c r="H4296" t="s">
        <v>33</v>
      </c>
      <c r="I4296" t="s">
        <v>103</v>
      </c>
      <c r="J4296" t="s">
        <v>1634</v>
      </c>
      <c r="K4296">
        <v>0</v>
      </c>
      <c r="L4296">
        <v>0</v>
      </c>
      <c r="M4296">
        <v>0</v>
      </c>
      <c r="N4296" t="s">
        <v>142</v>
      </c>
      <c r="O4296">
        <v>1992</v>
      </c>
      <c r="P4296" t="s">
        <v>375</v>
      </c>
      <c r="Q4296" t="s">
        <v>335</v>
      </c>
      <c r="R4296" t="s">
        <v>1660</v>
      </c>
      <c r="S4296" t="s">
        <v>1661</v>
      </c>
      <c r="T4296" t="s">
        <v>1662</v>
      </c>
      <c r="U4296" t="s">
        <v>421</v>
      </c>
      <c r="V4296" t="s">
        <v>379</v>
      </c>
    </row>
    <row r="4297" spans="1:22">
      <c r="A4297">
        <v>63697</v>
      </c>
      <c r="B4297" t="s">
        <v>1645</v>
      </c>
      <c r="C4297">
        <v>4.9724000000000004</v>
      </c>
      <c r="D4297" t="s">
        <v>373</v>
      </c>
      <c r="E4297" t="s">
        <v>1633</v>
      </c>
      <c r="F4297">
        <v>1993</v>
      </c>
      <c r="G4297">
        <v>66</v>
      </c>
      <c r="H4297" t="s">
        <v>33</v>
      </c>
      <c r="I4297" t="s">
        <v>103</v>
      </c>
      <c r="J4297" t="s">
        <v>1634</v>
      </c>
      <c r="K4297">
        <v>0</v>
      </c>
      <c r="L4297">
        <v>0</v>
      </c>
      <c r="M4297">
        <v>0</v>
      </c>
      <c r="N4297" t="s">
        <v>142</v>
      </c>
      <c r="O4297">
        <v>1992</v>
      </c>
      <c r="P4297" t="s">
        <v>375</v>
      </c>
      <c r="Q4297" t="s">
        <v>335</v>
      </c>
      <c r="R4297" t="s">
        <v>1645</v>
      </c>
      <c r="S4297" t="s">
        <v>491</v>
      </c>
      <c r="T4297" t="s">
        <v>1646</v>
      </c>
      <c r="U4297" t="s">
        <v>421</v>
      </c>
      <c r="V4297" t="s">
        <v>379</v>
      </c>
    </row>
    <row r="4298" spans="1:22">
      <c r="A4298">
        <v>63698</v>
      </c>
      <c r="B4298" t="s">
        <v>1675</v>
      </c>
      <c r="C4298">
        <v>1.105</v>
      </c>
      <c r="D4298" t="s">
        <v>373</v>
      </c>
      <c r="E4298" t="s">
        <v>1633</v>
      </c>
      <c r="F4298">
        <v>1993</v>
      </c>
      <c r="G4298">
        <v>66</v>
      </c>
      <c r="H4298" t="s">
        <v>33</v>
      </c>
      <c r="I4298" t="s">
        <v>103</v>
      </c>
      <c r="J4298" t="s">
        <v>1634</v>
      </c>
      <c r="K4298">
        <v>0</v>
      </c>
      <c r="L4298">
        <v>0</v>
      </c>
      <c r="M4298">
        <v>0</v>
      </c>
      <c r="N4298" t="s">
        <v>142</v>
      </c>
      <c r="O4298">
        <v>1992</v>
      </c>
      <c r="P4298" t="s">
        <v>375</v>
      </c>
      <c r="Q4298" t="s">
        <v>335</v>
      </c>
      <c r="R4298" t="s">
        <v>1675</v>
      </c>
      <c r="S4298" t="s">
        <v>1676</v>
      </c>
      <c r="T4298" t="s">
        <v>1677</v>
      </c>
      <c r="U4298" t="s">
        <v>421</v>
      </c>
      <c r="V4298" t="s">
        <v>379</v>
      </c>
    </row>
    <row r="4299" spans="1:22">
      <c r="A4299">
        <v>63699</v>
      </c>
      <c r="B4299" t="s">
        <v>1708</v>
      </c>
      <c r="C4299">
        <v>4.9724000000000004</v>
      </c>
      <c r="D4299" t="s">
        <v>373</v>
      </c>
      <c r="E4299" t="s">
        <v>1633</v>
      </c>
      <c r="F4299">
        <v>1993</v>
      </c>
      <c r="G4299">
        <v>66</v>
      </c>
      <c r="H4299" t="s">
        <v>33</v>
      </c>
      <c r="I4299" t="s">
        <v>103</v>
      </c>
      <c r="J4299" t="s">
        <v>1634</v>
      </c>
      <c r="K4299">
        <v>0</v>
      </c>
      <c r="L4299">
        <v>0</v>
      </c>
      <c r="M4299">
        <v>0</v>
      </c>
      <c r="N4299" t="s">
        <v>142</v>
      </c>
      <c r="O4299">
        <v>1992</v>
      </c>
      <c r="P4299" t="s">
        <v>375</v>
      </c>
      <c r="Q4299" t="s">
        <v>335</v>
      </c>
      <c r="R4299" t="s">
        <v>1708</v>
      </c>
      <c r="S4299" t="s">
        <v>1709</v>
      </c>
      <c r="T4299" t="s">
        <v>1710</v>
      </c>
      <c r="U4299" t="s">
        <v>719</v>
      </c>
      <c r="V4299" t="s">
        <v>379</v>
      </c>
    </row>
    <row r="4300" spans="1:22">
      <c r="A4300">
        <v>63700</v>
      </c>
      <c r="B4300" t="s">
        <v>1681</v>
      </c>
      <c r="C4300">
        <v>0.56499999999999995</v>
      </c>
      <c r="D4300" t="s">
        <v>373</v>
      </c>
      <c r="E4300" t="s">
        <v>1633</v>
      </c>
      <c r="F4300">
        <v>1993</v>
      </c>
      <c r="G4300">
        <v>66</v>
      </c>
      <c r="H4300" t="s">
        <v>33</v>
      </c>
      <c r="I4300" t="s">
        <v>103</v>
      </c>
      <c r="J4300" t="s">
        <v>1670</v>
      </c>
      <c r="K4300">
        <v>0</v>
      </c>
      <c r="L4300">
        <v>0</v>
      </c>
      <c r="M4300">
        <v>0</v>
      </c>
      <c r="N4300" t="s">
        <v>142</v>
      </c>
      <c r="O4300">
        <v>1992</v>
      </c>
      <c r="P4300" t="s">
        <v>375</v>
      </c>
      <c r="Q4300" t="s">
        <v>335</v>
      </c>
      <c r="R4300" t="s">
        <v>1681</v>
      </c>
      <c r="S4300" t="s">
        <v>1683</v>
      </c>
      <c r="T4300" t="s">
        <v>1684</v>
      </c>
      <c r="U4300" t="s">
        <v>815</v>
      </c>
      <c r="V4300" t="s">
        <v>379</v>
      </c>
    </row>
    <row r="4301" spans="1:22">
      <c r="A4301">
        <v>63701</v>
      </c>
      <c r="B4301" t="s">
        <v>1632</v>
      </c>
      <c r="C4301">
        <v>1.1298999999999999</v>
      </c>
      <c r="D4301" t="s">
        <v>373</v>
      </c>
      <c r="E4301" t="s">
        <v>1633</v>
      </c>
      <c r="F4301">
        <v>1993</v>
      </c>
      <c r="G4301">
        <v>66</v>
      </c>
      <c r="H4301" t="s">
        <v>33</v>
      </c>
      <c r="I4301" t="s">
        <v>103</v>
      </c>
      <c r="J4301" t="s">
        <v>1670</v>
      </c>
      <c r="K4301">
        <v>0</v>
      </c>
      <c r="L4301">
        <v>0</v>
      </c>
      <c r="M4301">
        <v>0</v>
      </c>
      <c r="N4301" t="s">
        <v>142</v>
      </c>
      <c r="O4301">
        <v>1992</v>
      </c>
      <c r="P4301" t="s">
        <v>375</v>
      </c>
      <c r="Q4301" t="s">
        <v>335</v>
      </c>
      <c r="R4301" t="s">
        <v>1632</v>
      </c>
      <c r="S4301" t="s">
        <v>1635</v>
      </c>
      <c r="T4301" t="s">
        <v>1636</v>
      </c>
      <c r="U4301" t="s">
        <v>1637</v>
      </c>
      <c r="V4301" t="s">
        <v>379</v>
      </c>
    </row>
    <row r="4302" spans="1:22">
      <c r="A4302">
        <v>63702</v>
      </c>
      <c r="B4302" t="s">
        <v>1765</v>
      </c>
      <c r="C4302">
        <v>2.8249</v>
      </c>
      <c r="D4302" t="s">
        <v>373</v>
      </c>
      <c r="E4302" t="s">
        <v>1633</v>
      </c>
      <c r="F4302">
        <v>1993</v>
      </c>
      <c r="G4302">
        <v>66</v>
      </c>
      <c r="H4302" t="s">
        <v>33</v>
      </c>
      <c r="I4302" t="s">
        <v>103</v>
      </c>
      <c r="J4302" t="s">
        <v>1670</v>
      </c>
      <c r="K4302">
        <v>0</v>
      </c>
      <c r="L4302">
        <v>0</v>
      </c>
      <c r="M4302">
        <v>0</v>
      </c>
      <c r="N4302" t="s">
        <v>142</v>
      </c>
      <c r="O4302">
        <v>1992</v>
      </c>
      <c r="P4302" t="s">
        <v>375</v>
      </c>
      <c r="Q4302" t="s">
        <v>335</v>
      </c>
      <c r="R4302" t="s">
        <v>1765</v>
      </c>
      <c r="S4302" t="s">
        <v>578</v>
      </c>
      <c r="T4302" t="s">
        <v>1766</v>
      </c>
      <c r="U4302" t="s">
        <v>485</v>
      </c>
      <c r="V4302" t="s">
        <v>486</v>
      </c>
    </row>
    <row r="4303" spans="1:22">
      <c r="A4303">
        <v>63703</v>
      </c>
      <c r="B4303" t="s">
        <v>1669</v>
      </c>
      <c r="C4303">
        <v>0.56499999999999995</v>
      </c>
      <c r="D4303" t="s">
        <v>373</v>
      </c>
      <c r="E4303" t="s">
        <v>1633</v>
      </c>
      <c r="F4303">
        <v>1993</v>
      </c>
      <c r="G4303">
        <v>66</v>
      </c>
      <c r="H4303" t="s">
        <v>33</v>
      </c>
      <c r="I4303" t="s">
        <v>103</v>
      </c>
      <c r="J4303" t="s">
        <v>1670</v>
      </c>
      <c r="K4303">
        <v>0</v>
      </c>
      <c r="L4303">
        <v>0</v>
      </c>
      <c r="M4303">
        <v>0</v>
      </c>
      <c r="N4303" t="s">
        <v>142</v>
      </c>
      <c r="O4303">
        <v>1992</v>
      </c>
      <c r="P4303" t="s">
        <v>375</v>
      </c>
      <c r="Q4303" t="s">
        <v>335</v>
      </c>
      <c r="R4303" t="s">
        <v>1669</v>
      </c>
      <c r="S4303" t="s">
        <v>1671</v>
      </c>
      <c r="T4303" t="s">
        <v>1547</v>
      </c>
      <c r="U4303" t="s">
        <v>1603</v>
      </c>
      <c r="V4303" t="s">
        <v>379</v>
      </c>
    </row>
    <row r="4304" spans="1:22">
      <c r="A4304">
        <v>63704</v>
      </c>
      <c r="B4304" t="s">
        <v>1741</v>
      </c>
      <c r="C4304">
        <v>0.56499999999999995</v>
      </c>
      <c r="D4304" t="s">
        <v>373</v>
      </c>
      <c r="E4304" t="s">
        <v>1633</v>
      </c>
      <c r="F4304">
        <v>1993</v>
      </c>
      <c r="G4304">
        <v>66</v>
      </c>
      <c r="H4304" t="s">
        <v>33</v>
      </c>
      <c r="I4304" t="s">
        <v>103</v>
      </c>
      <c r="J4304" t="s">
        <v>1670</v>
      </c>
      <c r="K4304">
        <v>0</v>
      </c>
      <c r="L4304">
        <v>0</v>
      </c>
      <c r="M4304">
        <v>0</v>
      </c>
      <c r="N4304" t="s">
        <v>142</v>
      </c>
      <c r="O4304">
        <v>1992</v>
      </c>
      <c r="P4304" t="s">
        <v>375</v>
      </c>
      <c r="Q4304" t="s">
        <v>335</v>
      </c>
      <c r="R4304" t="s">
        <v>1741</v>
      </c>
      <c r="S4304" t="s">
        <v>1742</v>
      </c>
      <c r="T4304" t="s">
        <v>1743</v>
      </c>
      <c r="U4304" t="s">
        <v>800</v>
      </c>
      <c r="V4304" t="s">
        <v>379</v>
      </c>
    </row>
    <row r="4305" spans="1:22">
      <c r="A4305">
        <v>63705</v>
      </c>
      <c r="B4305" t="s">
        <v>1649</v>
      </c>
      <c r="C4305">
        <v>40.677999999999997</v>
      </c>
      <c r="D4305" t="s">
        <v>373</v>
      </c>
      <c r="E4305" t="s">
        <v>1633</v>
      </c>
      <c r="F4305">
        <v>1993</v>
      </c>
      <c r="G4305">
        <v>66</v>
      </c>
      <c r="H4305" t="s">
        <v>33</v>
      </c>
      <c r="I4305" t="s">
        <v>103</v>
      </c>
      <c r="J4305" t="s">
        <v>1670</v>
      </c>
      <c r="K4305">
        <v>0</v>
      </c>
      <c r="L4305">
        <v>0</v>
      </c>
      <c r="M4305">
        <v>0</v>
      </c>
      <c r="N4305" t="s">
        <v>142</v>
      </c>
      <c r="O4305">
        <v>1992</v>
      </c>
      <c r="P4305" t="s">
        <v>375</v>
      </c>
      <c r="Q4305" t="s">
        <v>335</v>
      </c>
      <c r="R4305" t="s">
        <v>1649</v>
      </c>
      <c r="S4305" t="s">
        <v>1650</v>
      </c>
      <c r="T4305" t="s">
        <v>1651</v>
      </c>
      <c r="U4305" t="s">
        <v>421</v>
      </c>
      <c r="V4305" t="s">
        <v>379</v>
      </c>
    </row>
    <row r="4306" spans="1:22">
      <c r="A4306">
        <v>63706</v>
      </c>
      <c r="B4306" t="s">
        <v>1647</v>
      </c>
      <c r="C4306">
        <v>25.988700000000001</v>
      </c>
      <c r="D4306" t="s">
        <v>373</v>
      </c>
      <c r="E4306" t="s">
        <v>1633</v>
      </c>
      <c r="F4306">
        <v>1993</v>
      </c>
      <c r="G4306">
        <v>66</v>
      </c>
      <c r="H4306" t="s">
        <v>33</v>
      </c>
      <c r="I4306" t="s">
        <v>103</v>
      </c>
      <c r="J4306" t="s">
        <v>1670</v>
      </c>
      <c r="K4306">
        <v>0</v>
      </c>
      <c r="L4306">
        <v>0</v>
      </c>
      <c r="M4306">
        <v>0</v>
      </c>
      <c r="N4306" t="s">
        <v>142</v>
      </c>
      <c r="O4306">
        <v>1992</v>
      </c>
      <c r="P4306" t="s">
        <v>375</v>
      </c>
      <c r="Q4306" t="s">
        <v>335</v>
      </c>
      <c r="R4306" t="s">
        <v>1647</v>
      </c>
      <c r="S4306" t="s">
        <v>426</v>
      </c>
      <c r="T4306" t="s">
        <v>1648</v>
      </c>
      <c r="U4306" t="s">
        <v>421</v>
      </c>
      <c r="V4306" t="s">
        <v>379</v>
      </c>
    </row>
    <row r="4307" spans="1:22">
      <c r="A4307">
        <v>63707</v>
      </c>
      <c r="B4307" t="s">
        <v>1666</v>
      </c>
      <c r="C4307">
        <v>10.169499999999999</v>
      </c>
      <c r="D4307" t="s">
        <v>373</v>
      </c>
      <c r="E4307" t="s">
        <v>1633</v>
      </c>
      <c r="F4307">
        <v>1993</v>
      </c>
      <c r="G4307">
        <v>66</v>
      </c>
      <c r="H4307" t="s">
        <v>33</v>
      </c>
      <c r="I4307" t="s">
        <v>103</v>
      </c>
      <c r="J4307" t="s">
        <v>1670</v>
      </c>
      <c r="K4307">
        <v>0</v>
      </c>
      <c r="L4307">
        <v>0</v>
      </c>
      <c r="M4307">
        <v>0</v>
      </c>
      <c r="N4307" t="s">
        <v>142</v>
      </c>
      <c r="O4307">
        <v>1992</v>
      </c>
      <c r="P4307" t="s">
        <v>375</v>
      </c>
      <c r="Q4307" t="s">
        <v>335</v>
      </c>
      <c r="R4307" t="s">
        <v>1666</v>
      </c>
      <c r="S4307" t="s">
        <v>1667</v>
      </c>
      <c r="T4307" t="s">
        <v>1668</v>
      </c>
      <c r="U4307" t="s">
        <v>421</v>
      </c>
      <c r="V4307" t="s">
        <v>379</v>
      </c>
    </row>
    <row r="4308" spans="1:22">
      <c r="A4308">
        <v>63708</v>
      </c>
      <c r="B4308" t="s">
        <v>1638</v>
      </c>
      <c r="C4308">
        <v>7.9096000000000002</v>
      </c>
      <c r="D4308" t="s">
        <v>373</v>
      </c>
      <c r="E4308" t="s">
        <v>1633</v>
      </c>
      <c r="F4308">
        <v>1993</v>
      </c>
      <c r="G4308">
        <v>66</v>
      </c>
      <c r="H4308" t="s">
        <v>33</v>
      </c>
      <c r="I4308" t="s">
        <v>103</v>
      </c>
      <c r="J4308" t="s">
        <v>1670</v>
      </c>
      <c r="K4308">
        <v>0</v>
      </c>
      <c r="L4308">
        <v>0</v>
      </c>
      <c r="M4308">
        <v>0</v>
      </c>
      <c r="N4308" t="s">
        <v>142</v>
      </c>
      <c r="O4308">
        <v>1992</v>
      </c>
      <c r="P4308" t="s">
        <v>375</v>
      </c>
      <c r="Q4308" t="s">
        <v>335</v>
      </c>
      <c r="R4308" t="s">
        <v>1638</v>
      </c>
      <c r="S4308" t="s">
        <v>426</v>
      </c>
      <c r="T4308" t="s">
        <v>1639</v>
      </c>
      <c r="U4308" t="s">
        <v>421</v>
      </c>
      <c r="V4308" t="s">
        <v>379</v>
      </c>
    </row>
    <row r="4309" spans="1:22">
      <c r="A4309">
        <v>63709</v>
      </c>
      <c r="B4309" t="s">
        <v>1675</v>
      </c>
      <c r="C4309">
        <v>6.2146999999999997</v>
      </c>
      <c r="D4309" t="s">
        <v>373</v>
      </c>
      <c r="E4309" t="s">
        <v>1633</v>
      </c>
      <c r="F4309">
        <v>1993</v>
      </c>
      <c r="G4309">
        <v>66</v>
      </c>
      <c r="H4309" t="s">
        <v>33</v>
      </c>
      <c r="I4309" t="s">
        <v>103</v>
      </c>
      <c r="J4309" t="s">
        <v>1670</v>
      </c>
      <c r="K4309">
        <v>0</v>
      </c>
      <c r="L4309">
        <v>0</v>
      </c>
      <c r="M4309">
        <v>0</v>
      </c>
      <c r="N4309" t="s">
        <v>142</v>
      </c>
      <c r="O4309">
        <v>1992</v>
      </c>
      <c r="P4309" t="s">
        <v>375</v>
      </c>
      <c r="Q4309" t="s">
        <v>335</v>
      </c>
      <c r="R4309" t="s">
        <v>1675</v>
      </c>
      <c r="S4309" t="s">
        <v>1676</v>
      </c>
      <c r="T4309" t="s">
        <v>1677</v>
      </c>
      <c r="U4309" t="s">
        <v>421</v>
      </c>
      <c r="V4309" t="s">
        <v>379</v>
      </c>
    </row>
    <row r="4310" spans="1:22">
      <c r="A4310">
        <v>63710</v>
      </c>
      <c r="B4310" t="s">
        <v>1672</v>
      </c>
      <c r="C4310">
        <v>2.8249</v>
      </c>
      <c r="D4310" t="s">
        <v>373</v>
      </c>
      <c r="E4310" t="s">
        <v>1633</v>
      </c>
      <c r="F4310">
        <v>1993</v>
      </c>
      <c r="G4310">
        <v>66</v>
      </c>
      <c r="H4310" t="s">
        <v>33</v>
      </c>
      <c r="I4310" t="s">
        <v>103</v>
      </c>
      <c r="J4310" t="s">
        <v>1670</v>
      </c>
      <c r="K4310">
        <v>0</v>
      </c>
      <c r="L4310">
        <v>0</v>
      </c>
      <c r="M4310">
        <v>0</v>
      </c>
      <c r="N4310" t="s">
        <v>142</v>
      </c>
      <c r="O4310">
        <v>1992</v>
      </c>
      <c r="P4310" t="s">
        <v>375</v>
      </c>
      <c r="Q4310" t="s">
        <v>335</v>
      </c>
      <c r="R4310" t="s">
        <v>1672</v>
      </c>
      <c r="S4310" t="s">
        <v>1673</v>
      </c>
      <c r="T4310" t="s">
        <v>1674</v>
      </c>
      <c r="U4310" t="s">
        <v>421</v>
      </c>
      <c r="V4310" t="s">
        <v>379</v>
      </c>
    </row>
    <row r="4311" spans="1:22">
      <c r="A4311">
        <v>63711</v>
      </c>
      <c r="B4311" t="s">
        <v>1718</v>
      </c>
      <c r="C4311">
        <v>0.56499999999999995</v>
      </c>
      <c r="D4311" t="s">
        <v>373</v>
      </c>
      <c r="E4311" t="s">
        <v>1633</v>
      </c>
      <c r="F4311">
        <v>1993</v>
      </c>
      <c r="G4311">
        <v>66</v>
      </c>
      <c r="H4311" t="s">
        <v>33</v>
      </c>
      <c r="I4311" t="s">
        <v>103</v>
      </c>
      <c r="J4311" t="s">
        <v>1670</v>
      </c>
      <c r="K4311">
        <v>0</v>
      </c>
      <c r="L4311">
        <v>0</v>
      </c>
      <c r="M4311">
        <v>0</v>
      </c>
      <c r="N4311" t="s">
        <v>142</v>
      </c>
      <c r="O4311">
        <v>1992</v>
      </c>
      <c r="P4311" t="s">
        <v>375</v>
      </c>
      <c r="Q4311" t="s">
        <v>335</v>
      </c>
      <c r="R4311" t="s">
        <v>1718</v>
      </c>
      <c r="S4311" t="s">
        <v>1511</v>
      </c>
      <c r="T4311" t="s">
        <v>1719</v>
      </c>
      <c r="U4311" t="s">
        <v>421</v>
      </c>
      <c r="V4311" t="s">
        <v>379</v>
      </c>
    </row>
    <row r="4312" spans="1:22">
      <c r="A4312">
        <v>63712</v>
      </c>
      <c r="B4312" t="s">
        <v>1632</v>
      </c>
      <c r="C4312">
        <v>5.8823999999999996</v>
      </c>
      <c r="D4312" t="s">
        <v>373</v>
      </c>
      <c r="E4312" t="s">
        <v>1633</v>
      </c>
      <c r="F4312">
        <v>1993</v>
      </c>
      <c r="G4312">
        <v>66</v>
      </c>
      <c r="H4312" t="s">
        <v>33</v>
      </c>
      <c r="I4312" t="s">
        <v>103</v>
      </c>
      <c r="J4312" t="s">
        <v>1682</v>
      </c>
      <c r="K4312">
        <v>0</v>
      </c>
      <c r="L4312">
        <v>0</v>
      </c>
      <c r="M4312">
        <v>0</v>
      </c>
      <c r="N4312" t="s">
        <v>142</v>
      </c>
      <c r="O4312">
        <v>1992</v>
      </c>
      <c r="P4312" t="s">
        <v>375</v>
      </c>
      <c r="Q4312" t="s">
        <v>335</v>
      </c>
      <c r="R4312" t="s">
        <v>1632</v>
      </c>
      <c r="S4312" t="s">
        <v>1635</v>
      </c>
      <c r="T4312" t="s">
        <v>1636</v>
      </c>
      <c r="U4312" t="s">
        <v>1637</v>
      </c>
      <c r="V4312" t="s">
        <v>379</v>
      </c>
    </row>
    <row r="4313" spans="1:22">
      <c r="A4313">
        <v>63713</v>
      </c>
      <c r="B4313" t="s">
        <v>1647</v>
      </c>
      <c r="C4313">
        <v>26.960799999999999</v>
      </c>
      <c r="D4313" t="s">
        <v>373</v>
      </c>
      <c r="E4313" t="s">
        <v>1633</v>
      </c>
      <c r="F4313">
        <v>1993</v>
      </c>
      <c r="G4313">
        <v>66</v>
      </c>
      <c r="H4313" t="s">
        <v>33</v>
      </c>
      <c r="I4313" t="s">
        <v>103</v>
      </c>
      <c r="J4313" t="s">
        <v>1682</v>
      </c>
      <c r="K4313">
        <v>0</v>
      </c>
      <c r="L4313">
        <v>0</v>
      </c>
      <c r="M4313">
        <v>0</v>
      </c>
      <c r="N4313" t="s">
        <v>142</v>
      </c>
      <c r="O4313">
        <v>1992</v>
      </c>
      <c r="P4313" t="s">
        <v>375</v>
      </c>
      <c r="Q4313" t="s">
        <v>335</v>
      </c>
      <c r="R4313" t="s">
        <v>1647</v>
      </c>
      <c r="S4313" t="s">
        <v>426</v>
      </c>
      <c r="T4313" t="s">
        <v>1648</v>
      </c>
      <c r="U4313" t="s">
        <v>421</v>
      </c>
      <c r="V4313" t="s">
        <v>379</v>
      </c>
    </row>
    <row r="4314" spans="1:22">
      <c r="A4314">
        <v>63714</v>
      </c>
      <c r="B4314" t="s">
        <v>1666</v>
      </c>
      <c r="C4314">
        <v>26.960799999999999</v>
      </c>
      <c r="D4314" t="s">
        <v>373</v>
      </c>
      <c r="E4314" t="s">
        <v>1633</v>
      </c>
      <c r="F4314">
        <v>1993</v>
      </c>
      <c r="G4314">
        <v>66</v>
      </c>
      <c r="H4314" t="s">
        <v>33</v>
      </c>
      <c r="I4314" t="s">
        <v>103</v>
      </c>
      <c r="J4314" t="s">
        <v>1682</v>
      </c>
      <c r="K4314">
        <v>0</v>
      </c>
      <c r="L4314">
        <v>0</v>
      </c>
      <c r="M4314">
        <v>0</v>
      </c>
      <c r="N4314" t="s">
        <v>142</v>
      </c>
      <c r="O4314">
        <v>1992</v>
      </c>
      <c r="P4314" t="s">
        <v>375</v>
      </c>
      <c r="Q4314" t="s">
        <v>335</v>
      </c>
      <c r="R4314" t="s">
        <v>1666</v>
      </c>
      <c r="S4314" t="s">
        <v>1667</v>
      </c>
      <c r="T4314" t="s">
        <v>1668</v>
      </c>
      <c r="U4314" t="s">
        <v>421</v>
      </c>
      <c r="V4314" t="s">
        <v>379</v>
      </c>
    </row>
    <row r="4315" spans="1:22">
      <c r="A4315">
        <v>63715</v>
      </c>
      <c r="B4315" t="s">
        <v>1642</v>
      </c>
      <c r="C4315">
        <v>18.1373</v>
      </c>
      <c r="D4315" t="s">
        <v>373</v>
      </c>
      <c r="E4315" t="s">
        <v>1633</v>
      </c>
      <c r="F4315">
        <v>1993</v>
      </c>
      <c r="G4315">
        <v>66</v>
      </c>
      <c r="H4315" t="s">
        <v>33</v>
      </c>
      <c r="I4315" t="s">
        <v>103</v>
      </c>
      <c r="J4315" t="s">
        <v>1682</v>
      </c>
      <c r="K4315">
        <v>0</v>
      </c>
      <c r="L4315">
        <v>0</v>
      </c>
      <c r="M4315">
        <v>0</v>
      </c>
      <c r="N4315" t="s">
        <v>142</v>
      </c>
      <c r="O4315">
        <v>1992</v>
      </c>
      <c r="P4315" t="s">
        <v>375</v>
      </c>
      <c r="Q4315" t="s">
        <v>335</v>
      </c>
      <c r="R4315" t="s">
        <v>1642</v>
      </c>
      <c r="S4315" t="s">
        <v>1643</v>
      </c>
      <c r="T4315" t="s">
        <v>1644</v>
      </c>
      <c r="U4315" t="s">
        <v>421</v>
      </c>
      <c r="V4315" t="s">
        <v>379</v>
      </c>
    </row>
    <row r="4316" spans="1:22">
      <c r="A4316">
        <v>63716</v>
      </c>
      <c r="B4316" t="s">
        <v>1649</v>
      </c>
      <c r="C4316">
        <v>7.8430999999999997</v>
      </c>
      <c r="D4316" t="s">
        <v>373</v>
      </c>
      <c r="E4316" t="s">
        <v>1633</v>
      </c>
      <c r="F4316">
        <v>1993</v>
      </c>
      <c r="G4316">
        <v>66</v>
      </c>
      <c r="H4316" t="s">
        <v>33</v>
      </c>
      <c r="I4316" t="s">
        <v>103</v>
      </c>
      <c r="J4316" t="s">
        <v>1682</v>
      </c>
      <c r="K4316">
        <v>0</v>
      </c>
      <c r="L4316">
        <v>0</v>
      </c>
      <c r="M4316">
        <v>0</v>
      </c>
      <c r="N4316" t="s">
        <v>142</v>
      </c>
      <c r="O4316">
        <v>1992</v>
      </c>
      <c r="P4316" t="s">
        <v>375</v>
      </c>
      <c r="Q4316" t="s">
        <v>335</v>
      </c>
      <c r="R4316" t="s">
        <v>1649</v>
      </c>
      <c r="S4316" t="s">
        <v>1650</v>
      </c>
      <c r="T4316" t="s">
        <v>1651</v>
      </c>
      <c r="U4316" t="s">
        <v>421</v>
      </c>
      <c r="V4316" t="s">
        <v>379</v>
      </c>
    </row>
    <row r="4317" spans="1:22">
      <c r="A4317">
        <v>63717</v>
      </c>
      <c r="B4317" t="s">
        <v>1640</v>
      </c>
      <c r="C4317">
        <v>7.3529</v>
      </c>
      <c r="D4317" t="s">
        <v>373</v>
      </c>
      <c r="E4317" t="s">
        <v>1633</v>
      </c>
      <c r="F4317">
        <v>1993</v>
      </c>
      <c r="G4317">
        <v>66</v>
      </c>
      <c r="H4317" t="s">
        <v>33</v>
      </c>
      <c r="I4317" t="s">
        <v>103</v>
      </c>
      <c r="J4317" t="s">
        <v>1682</v>
      </c>
      <c r="K4317">
        <v>0</v>
      </c>
      <c r="L4317">
        <v>0</v>
      </c>
      <c r="M4317">
        <v>0</v>
      </c>
      <c r="N4317" t="s">
        <v>142</v>
      </c>
      <c r="O4317">
        <v>1992</v>
      </c>
      <c r="P4317" t="s">
        <v>375</v>
      </c>
      <c r="Q4317" t="s">
        <v>335</v>
      </c>
      <c r="R4317" t="s">
        <v>1640</v>
      </c>
      <c r="S4317" t="s">
        <v>426</v>
      </c>
      <c r="T4317" t="s">
        <v>1641</v>
      </c>
      <c r="U4317" t="s">
        <v>421</v>
      </c>
      <c r="V4317" t="s">
        <v>379</v>
      </c>
    </row>
    <row r="4318" spans="1:22">
      <c r="A4318">
        <v>63718</v>
      </c>
      <c r="B4318" t="s">
        <v>1660</v>
      </c>
      <c r="C4318">
        <v>3.4314</v>
      </c>
      <c r="D4318" t="s">
        <v>373</v>
      </c>
      <c r="E4318" t="s">
        <v>1633</v>
      </c>
      <c r="F4318">
        <v>1993</v>
      </c>
      <c r="G4318">
        <v>66</v>
      </c>
      <c r="H4318" t="s">
        <v>33</v>
      </c>
      <c r="I4318" t="s">
        <v>103</v>
      </c>
      <c r="J4318" t="s">
        <v>1682</v>
      </c>
      <c r="K4318">
        <v>0</v>
      </c>
      <c r="L4318">
        <v>0</v>
      </c>
      <c r="M4318">
        <v>0</v>
      </c>
      <c r="N4318" t="s">
        <v>142</v>
      </c>
      <c r="O4318">
        <v>1992</v>
      </c>
      <c r="P4318" t="s">
        <v>375</v>
      </c>
      <c r="Q4318" t="s">
        <v>335</v>
      </c>
      <c r="R4318" t="s">
        <v>1660</v>
      </c>
      <c r="S4318" t="s">
        <v>1661</v>
      </c>
      <c r="T4318" t="s">
        <v>1662</v>
      </c>
      <c r="U4318" t="s">
        <v>421</v>
      </c>
      <c r="V4318" t="s">
        <v>379</v>
      </c>
    </row>
    <row r="4319" spans="1:22">
      <c r="A4319">
        <v>63719</v>
      </c>
      <c r="B4319" t="s">
        <v>1638</v>
      </c>
      <c r="C4319">
        <v>2.9411999999999998</v>
      </c>
      <c r="D4319" t="s">
        <v>373</v>
      </c>
      <c r="E4319" t="s">
        <v>1633</v>
      </c>
      <c r="F4319">
        <v>1993</v>
      </c>
      <c r="G4319">
        <v>66</v>
      </c>
      <c r="H4319" t="s">
        <v>33</v>
      </c>
      <c r="I4319" t="s">
        <v>103</v>
      </c>
      <c r="J4319" t="s">
        <v>1682</v>
      </c>
      <c r="K4319">
        <v>0</v>
      </c>
      <c r="L4319">
        <v>0</v>
      </c>
      <c r="M4319">
        <v>0</v>
      </c>
      <c r="N4319" t="s">
        <v>142</v>
      </c>
      <c r="O4319">
        <v>1992</v>
      </c>
      <c r="P4319" t="s">
        <v>375</v>
      </c>
      <c r="Q4319" t="s">
        <v>335</v>
      </c>
      <c r="R4319" t="s">
        <v>1638</v>
      </c>
      <c r="S4319" t="s">
        <v>426</v>
      </c>
      <c r="T4319" t="s">
        <v>1639</v>
      </c>
      <c r="U4319" t="s">
        <v>421</v>
      </c>
      <c r="V4319" t="s">
        <v>379</v>
      </c>
    </row>
    <row r="4320" spans="1:22">
      <c r="A4320">
        <v>63720</v>
      </c>
      <c r="B4320" t="s">
        <v>1706</v>
      </c>
      <c r="C4320">
        <v>0.49020000000000002</v>
      </c>
      <c r="D4320" t="s">
        <v>373</v>
      </c>
      <c r="E4320" t="s">
        <v>1633</v>
      </c>
      <c r="F4320">
        <v>1993</v>
      </c>
      <c r="G4320">
        <v>66</v>
      </c>
      <c r="H4320" t="s">
        <v>33</v>
      </c>
      <c r="I4320" t="s">
        <v>103</v>
      </c>
      <c r="J4320" t="s">
        <v>1682</v>
      </c>
      <c r="K4320">
        <v>0</v>
      </c>
      <c r="L4320">
        <v>0</v>
      </c>
      <c r="M4320">
        <v>0</v>
      </c>
      <c r="N4320" t="s">
        <v>142</v>
      </c>
      <c r="O4320">
        <v>1992</v>
      </c>
      <c r="P4320" t="s">
        <v>375</v>
      </c>
      <c r="Q4320" t="s">
        <v>335</v>
      </c>
      <c r="R4320" t="s">
        <v>1706</v>
      </c>
      <c r="S4320" t="s">
        <v>1157</v>
      </c>
      <c r="T4320" t="s">
        <v>1707</v>
      </c>
      <c r="U4320" t="s">
        <v>1159</v>
      </c>
      <c r="V4320" t="s">
        <v>379</v>
      </c>
    </row>
    <row r="4321" spans="1:22">
      <c r="A4321">
        <v>63721</v>
      </c>
      <c r="B4321" t="s">
        <v>1632</v>
      </c>
      <c r="C4321">
        <v>1.4184000000000001</v>
      </c>
      <c r="D4321" t="s">
        <v>373</v>
      </c>
      <c r="E4321" t="s">
        <v>1633</v>
      </c>
      <c r="F4321">
        <v>1993</v>
      </c>
      <c r="G4321">
        <v>66</v>
      </c>
      <c r="H4321" t="s">
        <v>33</v>
      </c>
      <c r="I4321" t="s">
        <v>103</v>
      </c>
      <c r="J4321" t="s">
        <v>1694</v>
      </c>
      <c r="K4321">
        <v>0</v>
      </c>
      <c r="L4321">
        <v>0</v>
      </c>
      <c r="M4321">
        <v>0</v>
      </c>
      <c r="N4321" t="s">
        <v>142</v>
      </c>
      <c r="O4321">
        <v>1992</v>
      </c>
      <c r="P4321" t="s">
        <v>375</v>
      </c>
      <c r="Q4321" t="s">
        <v>335</v>
      </c>
      <c r="R4321" t="s">
        <v>1632</v>
      </c>
      <c r="S4321" t="s">
        <v>1635</v>
      </c>
      <c r="T4321" t="s">
        <v>1636</v>
      </c>
      <c r="U4321" t="s">
        <v>1637</v>
      </c>
      <c r="V4321" t="s">
        <v>379</v>
      </c>
    </row>
    <row r="4322" spans="1:22">
      <c r="A4322">
        <v>63722</v>
      </c>
      <c r="B4322" t="s">
        <v>1704</v>
      </c>
      <c r="C4322">
        <v>0.70920000000000005</v>
      </c>
      <c r="D4322" t="s">
        <v>373</v>
      </c>
      <c r="E4322" t="s">
        <v>1633</v>
      </c>
      <c r="F4322">
        <v>1993</v>
      </c>
      <c r="G4322">
        <v>66</v>
      </c>
      <c r="H4322" t="s">
        <v>33</v>
      </c>
      <c r="I4322" t="s">
        <v>103</v>
      </c>
      <c r="J4322" t="s">
        <v>1694</v>
      </c>
      <c r="K4322">
        <v>0</v>
      </c>
      <c r="L4322">
        <v>0</v>
      </c>
      <c r="M4322">
        <v>0</v>
      </c>
      <c r="N4322" t="s">
        <v>142</v>
      </c>
      <c r="O4322">
        <v>1992</v>
      </c>
      <c r="P4322" t="s">
        <v>375</v>
      </c>
      <c r="Q4322" t="s">
        <v>335</v>
      </c>
      <c r="R4322" t="s">
        <v>1704</v>
      </c>
      <c r="S4322" t="s">
        <v>1705</v>
      </c>
      <c r="T4322" t="s">
        <v>906</v>
      </c>
      <c r="U4322" t="s">
        <v>1011</v>
      </c>
      <c r="V4322" t="s">
        <v>379</v>
      </c>
    </row>
    <row r="4323" spans="1:22">
      <c r="A4323">
        <v>63723</v>
      </c>
      <c r="B4323" t="s">
        <v>1767</v>
      </c>
      <c r="C4323">
        <v>0.70920000000000005</v>
      </c>
      <c r="D4323" t="s">
        <v>373</v>
      </c>
      <c r="E4323" t="s">
        <v>1633</v>
      </c>
      <c r="F4323">
        <v>1993</v>
      </c>
      <c r="G4323">
        <v>66</v>
      </c>
      <c r="H4323" t="s">
        <v>33</v>
      </c>
      <c r="I4323" t="s">
        <v>103</v>
      </c>
      <c r="J4323" t="s">
        <v>1694</v>
      </c>
      <c r="K4323">
        <v>0</v>
      </c>
      <c r="L4323">
        <v>0</v>
      </c>
      <c r="M4323">
        <v>0</v>
      </c>
      <c r="N4323" t="s">
        <v>142</v>
      </c>
      <c r="O4323">
        <v>1992</v>
      </c>
      <c r="P4323" t="s">
        <v>375</v>
      </c>
      <c r="Q4323" t="s">
        <v>335</v>
      </c>
      <c r="R4323" t="s">
        <v>1767</v>
      </c>
      <c r="S4323" t="s">
        <v>1768</v>
      </c>
      <c r="T4323" t="s">
        <v>1769</v>
      </c>
      <c r="U4323" t="s">
        <v>547</v>
      </c>
      <c r="V4323" t="s">
        <v>379</v>
      </c>
    </row>
    <row r="4324" spans="1:22">
      <c r="A4324">
        <v>63724</v>
      </c>
      <c r="B4324" t="s">
        <v>1647</v>
      </c>
      <c r="C4324">
        <v>53.900700000000001</v>
      </c>
      <c r="D4324" t="s">
        <v>373</v>
      </c>
      <c r="E4324" t="s">
        <v>1633</v>
      </c>
      <c r="F4324">
        <v>1993</v>
      </c>
      <c r="G4324">
        <v>66</v>
      </c>
      <c r="H4324" t="s">
        <v>33</v>
      </c>
      <c r="I4324" t="s">
        <v>103</v>
      </c>
      <c r="J4324" t="s">
        <v>1694</v>
      </c>
      <c r="K4324">
        <v>0</v>
      </c>
      <c r="L4324">
        <v>0</v>
      </c>
      <c r="M4324">
        <v>0</v>
      </c>
      <c r="N4324" t="s">
        <v>142</v>
      </c>
      <c r="O4324">
        <v>1992</v>
      </c>
      <c r="P4324" t="s">
        <v>375</v>
      </c>
      <c r="Q4324" t="s">
        <v>335</v>
      </c>
      <c r="R4324" t="s">
        <v>1647</v>
      </c>
      <c r="S4324" t="s">
        <v>426</v>
      </c>
      <c r="T4324" t="s">
        <v>1648</v>
      </c>
      <c r="U4324" t="s">
        <v>421</v>
      </c>
      <c r="V4324" t="s">
        <v>379</v>
      </c>
    </row>
    <row r="4325" spans="1:22">
      <c r="A4325">
        <v>63725</v>
      </c>
      <c r="B4325" t="s">
        <v>1649</v>
      </c>
      <c r="C4325">
        <v>39.007100000000001</v>
      </c>
      <c r="D4325" t="s">
        <v>373</v>
      </c>
      <c r="E4325" t="s">
        <v>1633</v>
      </c>
      <c r="F4325">
        <v>1993</v>
      </c>
      <c r="G4325">
        <v>66</v>
      </c>
      <c r="H4325" t="s">
        <v>33</v>
      </c>
      <c r="I4325" t="s">
        <v>103</v>
      </c>
      <c r="J4325" t="s">
        <v>1694</v>
      </c>
      <c r="K4325">
        <v>0</v>
      </c>
      <c r="L4325">
        <v>0</v>
      </c>
      <c r="M4325">
        <v>0</v>
      </c>
      <c r="N4325" t="s">
        <v>142</v>
      </c>
      <c r="O4325">
        <v>1992</v>
      </c>
      <c r="P4325" t="s">
        <v>375</v>
      </c>
      <c r="Q4325" t="s">
        <v>335</v>
      </c>
      <c r="R4325" t="s">
        <v>1649</v>
      </c>
      <c r="S4325" t="s">
        <v>1650</v>
      </c>
      <c r="T4325" t="s">
        <v>1651</v>
      </c>
      <c r="U4325" t="s">
        <v>421</v>
      </c>
      <c r="V4325" t="s">
        <v>379</v>
      </c>
    </row>
    <row r="4326" spans="1:22">
      <c r="A4326">
        <v>63726</v>
      </c>
      <c r="B4326" t="s">
        <v>1660</v>
      </c>
      <c r="C4326">
        <v>2.1276999999999999</v>
      </c>
      <c r="D4326" t="s">
        <v>373</v>
      </c>
      <c r="E4326" t="s">
        <v>1633</v>
      </c>
      <c r="F4326">
        <v>1993</v>
      </c>
      <c r="G4326">
        <v>66</v>
      </c>
      <c r="H4326" t="s">
        <v>33</v>
      </c>
      <c r="I4326" t="s">
        <v>103</v>
      </c>
      <c r="J4326" t="s">
        <v>1694</v>
      </c>
      <c r="K4326">
        <v>0</v>
      </c>
      <c r="L4326">
        <v>0</v>
      </c>
      <c r="M4326">
        <v>0</v>
      </c>
      <c r="N4326" t="s">
        <v>142</v>
      </c>
      <c r="O4326">
        <v>1992</v>
      </c>
      <c r="P4326" t="s">
        <v>375</v>
      </c>
      <c r="Q4326" t="s">
        <v>335</v>
      </c>
      <c r="R4326" t="s">
        <v>1660</v>
      </c>
      <c r="S4326" t="s">
        <v>1661</v>
      </c>
      <c r="T4326" t="s">
        <v>1662</v>
      </c>
      <c r="U4326" t="s">
        <v>421</v>
      </c>
      <c r="V4326" t="s">
        <v>379</v>
      </c>
    </row>
    <row r="4327" spans="1:22">
      <c r="A4327">
        <v>63727</v>
      </c>
      <c r="B4327" t="s">
        <v>1666</v>
      </c>
      <c r="C4327">
        <v>0.70920000000000005</v>
      </c>
      <c r="D4327" t="s">
        <v>373</v>
      </c>
      <c r="E4327" t="s">
        <v>1633</v>
      </c>
      <c r="F4327">
        <v>1993</v>
      </c>
      <c r="G4327">
        <v>66</v>
      </c>
      <c r="H4327" t="s">
        <v>33</v>
      </c>
      <c r="I4327" t="s">
        <v>103</v>
      </c>
      <c r="J4327" t="s">
        <v>1694</v>
      </c>
      <c r="K4327">
        <v>0</v>
      </c>
      <c r="L4327">
        <v>0</v>
      </c>
      <c r="M4327">
        <v>0</v>
      </c>
      <c r="N4327" t="s">
        <v>142</v>
      </c>
      <c r="O4327">
        <v>1992</v>
      </c>
      <c r="P4327" t="s">
        <v>375</v>
      </c>
      <c r="Q4327" t="s">
        <v>335</v>
      </c>
      <c r="R4327" t="s">
        <v>1666</v>
      </c>
      <c r="S4327" t="s">
        <v>1667</v>
      </c>
      <c r="T4327" t="s">
        <v>1668</v>
      </c>
      <c r="U4327" t="s">
        <v>421</v>
      </c>
      <c r="V4327" t="s">
        <v>379</v>
      </c>
    </row>
    <row r="4328" spans="1:22">
      <c r="A4328">
        <v>63728</v>
      </c>
      <c r="B4328" t="s">
        <v>1720</v>
      </c>
      <c r="C4328">
        <v>0.70920000000000005</v>
      </c>
      <c r="D4328" t="s">
        <v>373</v>
      </c>
      <c r="E4328" t="s">
        <v>1633</v>
      </c>
      <c r="F4328">
        <v>1993</v>
      </c>
      <c r="G4328">
        <v>66</v>
      </c>
      <c r="H4328" t="s">
        <v>33</v>
      </c>
      <c r="I4328" t="s">
        <v>103</v>
      </c>
      <c r="J4328" t="s">
        <v>1694</v>
      </c>
      <c r="K4328">
        <v>0</v>
      </c>
      <c r="L4328">
        <v>0</v>
      </c>
      <c r="M4328">
        <v>0</v>
      </c>
      <c r="N4328" t="s">
        <v>142</v>
      </c>
      <c r="O4328">
        <v>1992</v>
      </c>
      <c r="P4328" t="s">
        <v>375</v>
      </c>
      <c r="Q4328" t="s">
        <v>335</v>
      </c>
      <c r="R4328" t="s">
        <v>1720</v>
      </c>
      <c r="S4328" t="s">
        <v>491</v>
      </c>
      <c r="T4328" t="s">
        <v>1721</v>
      </c>
      <c r="U4328" t="s">
        <v>421</v>
      </c>
      <c r="V4328" t="s">
        <v>379</v>
      </c>
    </row>
    <row r="4329" spans="1:22">
      <c r="A4329">
        <v>63729</v>
      </c>
      <c r="B4329" t="s">
        <v>1706</v>
      </c>
      <c r="C4329">
        <v>0.70920000000000005</v>
      </c>
      <c r="D4329" t="s">
        <v>373</v>
      </c>
      <c r="E4329" t="s">
        <v>1633</v>
      </c>
      <c r="F4329">
        <v>1993</v>
      </c>
      <c r="G4329">
        <v>66</v>
      </c>
      <c r="H4329" t="s">
        <v>33</v>
      </c>
      <c r="I4329" t="s">
        <v>103</v>
      </c>
      <c r="J4329" t="s">
        <v>1694</v>
      </c>
      <c r="K4329">
        <v>0</v>
      </c>
      <c r="L4329">
        <v>0</v>
      </c>
      <c r="M4329">
        <v>0</v>
      </c>
      <c r="N4329" t="s">
        <v>142</v>
      </c>
      <c r="O4329">
        <v>1992</v>
      </c>
      <c r="P4329" t="s">
        <v>375</v>
      </c>
      <c r="Q4329" t="s">
        <v>335</v>
      </c>
      <c r="R4329" t="s">
        <v>1706</v>
      </c>
      <c r="S4329" t="s">
        <v>1157</v>
      </c>
      <c r="T4329" t="s">
        <v>1707</v>
      </c>
      <c r="U4329" t="s">
        <v>1159</v>
      </c>
      <c r="V4329" t="s">
        <v>379</v>
      </c>
    </row>
    <row r="4330" spans="1:22">
      <c r="A4330">
        <v>63730</v>
      </c>
      <c r="B4330" t="s">
        <v>1632</v>
      </c>
      <c r="C4330">
        <v>1.6575</v>
      </c>
      <c r="D4330" t="s">
        <v>373</v>
      </c>
      <c r="E4330" t="s">
        <v>1633</v>
      </c>
      <c r="F4330">
        <v>1993</v>
      </c>
      <c r="G4330">
        <v>66</v>
      </c>
      <c r="H4330" t="s">
        <v>33</v>
      </c>
      <c r="I4330" t="s">
        <v>103</v>
      </c>
      <c r="J4330" t="s">
        <v>1712</v>
      </c>
      <c r="K4330">
        <v>1</v>
      </c>
      <c r="L4330">
        <v>2</v>
      </c>
      <c r="M4330">
        <v>2</v>
      </c>
      <c r="N4330">
        <v>1991</v>
      </c>
      <c r="O4330">
        <v>1992</v>
      </c>
      <c r="P4330" t="s">
        <v>454</v>
      </c>
      <c r="Q4330" t="s">
        <v>1713</v>
      </c>
      <c r="R4330" t="s">
        <v>1632</v>
      </c>
      <c r="S4330" t="s">
        <v>1635</v>
      </c>
      <c r="T4330" t="s">
        <v>1636</v>
      </c>
      <c r="U4330" t="s">
        <v>1637</v>
      </c>
      <c r="V4330" t="s">
        <v>379</v>
      </c>
    </row>
    <row r="4331" spans="1:22">
      <c r="A4331">
        <v>63731</v>
      </c>
      <c r="B4331" t="s">
        <v>1770</v>
      </c>
      <c r="C4331">
        <v>0.55249999999999999</v>
      </c>
      <c r="D4331" t="s">
        <v>373</v>
      </c>
      <c r="E4331" t="s">
        <v>1633</v>
      </c>
      <c r="F4331">
        <v>1993</v>
      </c>
      <c r="G4331">
        <v>66</v>
      </c>
      <c r="H4331" t="s">
        <v>33</v>
      </c>
      <c r="I4331" t="s">
        <v>103</v>
      </c>
      <c r="J4331" t="s">
        <v>1712</v>
      </c>
      <c r="K4331">
        <v>1</v>
      </c>
      <c r="L4331">
        <v>2</v>
      </c>
      <c r="M4331">
        <v>2</v>
      </c>
      <c r="N4331">
        <v>1991</v>
      </c>
      <c r="O4331">
        <v>1992</v>
      </c>
      <c r="P4331" t="s">
        <v>454</v>
      </c>
      <c r="Q4331" t="s">
        <v>1713</v>
      </c>
      <c r="R4331" t="s">
        <v>1770</v>
      </c>
      <c r="S4331" t="s">
        <v>739</v>
      </c>
      <c r="T4331" t="s">
        <v>911</v>
      </c>
      <c r="U4331" t="s">
        <v>530</v>
      </c>
      <c r="V4331" t="s">
        <v>379</v>
      </c>
    </row>
    <row r="4332" spans="1:22">
      <c r="A4332">
        <v>63732</v>
      </c>
      <c r="B4332" t="s">
        <v>1642</v>
      </c>
      <c r="C4332">
        <v>35.359099999999998</v>
      </c>
      <c r="D4332" t="s">
        <v>373</v>
      </c>
      <c r="E4332" t="s">
        <v>1633</v>
      </c>
      <c r="F4332">
        <v>1993</v>
      </c>
      <c r="G4332">
        <v>66</v>
      </c>
      <c r="H4332" t="s">
        <v>33</v>
      </c>
      <c r="I4332" t="s">
        <v>103</v>
      </c>
      <c r="J4332" t="s">
        <v>1712</v>
      </c>
      <c r="K4332">
        <v>1</v>
      </c>
      <c r="L4332">
        <v>2</v>
      </c>
      <c r="M4332">
        <v>2</v>
      </c>
      <c r="N4332">
        <v>1991</v>
      </c>
      <c r="O4332">
        <v>1992</v>
      </c>
      <c r="P4332" t="s">
        <v>454</v>
      </c>
      <c r="Q4332" t="s">
        <v>1713</v>
      </c>
      <c r="R4332" t="s">
        <v>1642</v>
      </c>
      <c r="S4332" t="s">
        <v>1643</v>
      </c>
      <c r="T4332" t="s">
        <v>1644</v>
      </c>
      <c r="U4332" t="s">
        <v>421</v>
      </c>
      <c r="V4332" t="s">
        <v>379</v>
      </c>
    </row>
    <row r="4333" spans="1:22">
      <c r="A4333">
        <v>63733</v>
      </c>
      <c r="B4333" t="s">
        <v>1647</v>
      </c>
      <c r="C4333">
        <v>18.784500000000001</v>
      </c>
      <c r="D4333" t="s">
        <v>373</v>
      </c>
      <c r="E4333" t="s">
        <v>1633</v>
      </c>
      <c r="F4333">
        <v>1993</v>
      </c>
      <c r="G4333">
        <v>66</v>
      </c>
      <c r="H4333" t="s">
        <v>33</v>
      </c>
      <c r="I4333" t="s">
        <v>103</v>
      </c>
      <c r="J4333" t="s">
        <v>1712</v>
      </c>
      <c r="K4333">
        <v>1</v>
      </c>
      <c r="L4333">
        <v>2</v>
      </c>
      <c r="M4333">
        <v>2</v>
      </c>
      <c r="N4333">
        <v>1991</v>
      </c>
      <c r="O4333">
        <v>1992</v>
      </c>
      <c r="P4333" t="s">
        <v>454</v>
      </c>
      <c r="Q4333" t="s">
        <v>1713</v>
      </c>
      <c r="R4333" t="s">
        <v>1647</v>
      </c>
      <c r="S4333" t="s">
        <v>426</v>
      </c>
      <c r="T4333" t="s">
        <v>1648</v>
      </c>
      <c r="U4333" t="s">
        <v>421</v>
      </c>
      <c r="V4333" t="s">
        <v>379</v>
      </c>
    </row>
    <row r="4334" spans="1:22">
      <c r="A4334">
        <v>63734</v>
      </c>
      <c r="B4334" t="s">
        <v>1640</v>
      </c>
      <c r="C4334">
        <v>14.9171</v>
      </c>
      <c r="D4334" t="s">
        <v>373</v>
      </c>
      <c r="E4334" t="s">
        <v>1633</v>
      </c>
      <c r="F4334">
        <v>1993</v>
      </c>
      <c r="G4334">
        <v>66</v>
      </c>
      <c r="H4334" t="s">
        <v>33</v>
      </c>
      <c r="I4334" t="s">
        <v>103</v>
      </c>
      <c r="J4334" t="s">
        <v>1712</v>
      </c>
      <c r="K4334">
        <v>1</v>
      </c>
      <c r="L4334">
        <v>2</v>
      </c>
      <c r="M4334">
        <v>2</v>
      </c>
      <c r="N4334">
        <v>1991</v>
      </c>
      <c r="O4334">
        <v>1992</v>
      </c>
      <c r="P4334" t="s">
        <v>454</v>
      </c>
      <c r="Q4334" t="s">
        <v>1713</v>
      </c>
      <c r="R4334" t="s">
        <v>1640</v>
      </c>
      <c r="S4334" t="s">
        <v>426</v>
      </c>
      <c r="T4334" t="s">
        <v>1641</v>
      </c>
      <c r="U4334" t="s">
        <v>421</v>
      </c>
      <c r="V4334" t="s">
        <v>379</v>
      </c>
    </row>
    <row r="4335" spans="1:22">
      <c r="A4335">
        <v>63735</v>
      </c>
      <c r="B4335" t="s">
        <v>1649</v>
      </c>
      <c r="C4335">
        <v>12.1547</v>
      </c>
      <c r="D4335" t="s">
        <v>373</v>
      </c>
      <c r="E4335" t="s">
        <v>1633</v>
      </c>
      <c r="F4335">
        <v>1993</v>
      </c>
      <c r="G4335">
        <v>66</v>
      </c>
      <c r="H4335" t="s">
        <v>33</v>
      </c>
      <c r="I4335" t="s">
        <v>103</v>
      </c>
      <c r="J4335" t="s">
        <v>1712</v>
      </c>
      <c r="K4335">
        <v>1</v>
      </c>
      <c r="L4335">
        <v>2</v>
      </c>
      <c r="M4335">
        <v>2</v>
      </c>
      <c r="N4335">
        <v>1991</v>
      </c>
      <c r="O4335">
        <v>1992</v>
      </c>
      <c r="P4335" t="s">
        <v>454</v>
      </c>
      <c r="Q4335" t="s">
        <v>1713</v>
      </c>
      <c r="R4335" t="s">
        <v>1649</v>
      </c>
      <c r="S4335" t="s">
        <v>1650</v>
      </c>
      <c r="T4335" t="s">
        <v>1651</v>
      </c>
      <c r="U4335" t="s">
        <v>421</v>
      </c>
      <c r="V4335" t="s">
        <v>379</v>
      </c>
    </row>
    <row r="4336" spans="1:22">
      <c r="A4336">
        <v>63736</v>
      </c>
      <c r="B4336" t="s">
        <v>1638</v>
      </c>
      <c r="C4336">
        <v>5.5248999999999997</v>
      </c>
      <c r="D4336" t="s">
        <v>373</v>
      </c>
      <c r="E4336" t="s">
        <v>1633</v>
      </c>
      <c r="F4336">
        <v>1993</v>
      </c>
      <c r="G4336">
        <v>66</v>
      </c>
      <c r="H4336" t="s">
        <v>33</v>
      </c>
      <c r="I4336" t="s">
        <v>103</v>
      </c>
      <c r="J4336" t="s">
        <v>1712</v>
      </c>
      <c r="K4336">
        <v>1</v>
      </c>
      <c r="L4336">
        <v>2</v>
      </c>
      <c r="M4336">
        <v>2</v>
      </c>
      <c r="N4336">
        <v>1991</v>
      </c>
      <c r="O4336">
        <v>1992</v>
      </c>
      <c r="P4336" t="s">
        <v>454</v>
      </c>
      <c r="Q4336" t="s">
        <v>1713</v>
      </c>
      <c r="R4336" t="s">
        <v>1638</v>
      </c>
      <c r="S4336" t="s">
        <v>426</v>
      </c>
      <c r="T4336" t="s">
        <v>1639</v>
      </c>
      <c r="U4336" t="s">
        <v>421</v>
      </c>
      <c r="V4336" t="s">
        <v>379</v>
      </c>
    </row>
    <row r="4337" spans="1:22">
      <c r="A4337">
        <v>63737</v>
      </c>
      <c r="B4337" t="s">
        <v>1666</v>
      </c>
      <c r="C4337">
        <v>4.9724000000000004</v>
      </c>
      <c r="D4337" t="s">
        <v>373</v>
      </c>
      <c r="E4337" t="s">
        <v>1633</v>
      </c>
      <c r="F4337">
        <v>1993</v>
      </c>
      <c r="G4337">
        <v>66</v>
      </c>
      <c r="H4337" t="s">
        <v>33</v>
      </c>
      <c r="I4337" t="s">
        <v>103</v>
      </c>
      <c r="J4337" t="s">
        <v>1712</v>
      </c>
      <c r="K4337">
        <v>1</v>
      </c>
      <c r="L4337">
        <v>2</v>
      </c>
      <c r="M4337">
        <v>2</v>
      </c>
      <c r="N4337">
        <v>1991</v>
      </c>
      <c r="O4337">
        <v>1992</v>
      </c>
      <c r="P4337" t="s">
        <v>454</v>
      </c>
      <c r="Q4337" t="s">
        <v>1713</v>
      </c>
      <c r="R4337" t="s">
        <v>1666</v>
      </c>
      <c r="S4337" t="s">
        <v>1667</v>
      </c>
      <c r="T4337" t="s">
        <v>1668</v>
      </c>
      <c r="U4337" t="s">
        <v>421</v>
      </c>
      <c r="V4337" t="s">
        <v>379</v>
      </c>
    </row>
    <row r="4338" spans="1:22">
      <c r="A4338">
        <v>63738</v>
      </c>
      <c r="B4338" t="s">
        <v>1672</v>
      </c>
      <c r="C4338">
        <v>3.3149000000000002</v>
      </c>
      <c r="D4338" t="s">
        <v>373</v>
      </c>
      <c r="E4338" t="s">
        <v>1633</v>
      </c>
      <c r="F4338">
        <v>1993</v>
      </c>
      <c r="G4338">
        <v>66</v>
      </c>
      <c r="H4338" t="s">
        <v>33</v>
      </c>
      <c r="I4338" t="s">
        <v>103</v>
      </c>
      <c r="J4338" t="s">
        <v>1712</v>
      </c>
      <c r="K4338">
        <v>1</v>
      </c>
      <c r="L4338">
        <v>2</v>
      </c>
      <c r="M4338">
        <v>2</v>
      </c>
      <c r="N4338">
        <v>1991</v>
      </c>
      <c r="O4338">
        <v>1992</v>
      </c>
      <c r="P4338" t="s">
        <v>454</v>
      </c>
      <c r="Q4338" t="s">
        <v>1713</v>
      </c>
      <c r="R4338" t="s">
        <v>1672</v>
      </c>
      <c r="S4338" t="s">
        <v>1673</v>
      </c>
      <c r="T4338" t="s">
        <v>1674</v>
      </c>
      <c r="U4338" t="s">
        <v>421</v>
      </c>
      <c r="V4338" t="s">
        <v>379</v>
      </c>
    </row>
    <row r="4339" spans="1:22">
      <c r="A4339">
        <v>63739</v>
      </c>
      <c r="B4339" t="s">
        <v>1691</v>
      </c>
      <c r="C4339">
        <v>1.105</v>
      </c>
      <c r="D4339" t="s">
        <v>373</v>
      </c>
      <c r="E4339" t="s">
        <v>1633</v>
      </c>
      <c r="F4339">
        <v>1993</v>
      </c>
      <c r="G4339">
        <v>66</v>
      </c>
      <c r="H4339" t="s">
        <v>33</v>
      </c>
      <c r="I4339" t="s">
        <v>103</v>
      </c>
      <c r="J4339" t="s">
        <v>1712</v>
      </c>
      <c r="K4339">
        <v>1</v>
      </c>
      <c r="L4339">
        <v>2</v>
      </c>
      <c r="M4339">
        <v>2</v>
      </c>
      <c r="N4339">
        <v>1991</v>
      </c>
      <c r="O4339">
        <v>1992</v>
      </c>
      <c r="P4339" t="s">
        <v>454</v>
      </c>
      <c r="Q4339" t="s">
        <v>1713</v>
      </c>
      <c r="R4339" t="s">
        <v>1691</v>
      </c>
      <c r="S4339" t="s">
        <v>426</v>
      </c>
      <c r="T4339" t="s">
        <v>1692</v>
      </c>
      <c r="U4339" t="s">
        <v>421</v>
      </c>
      <c r="V4339" t="s">
        <v>379</v>
      </c>
    </row>
    <row r="4340" spans="1:22">
      <c r="A4340">
        <v>63740</v>
      </c>
      <c r="B4340" t="s">
        <v>1718</v>
      </c>
      <c r="C4340">
        <v>1.105</v>
      </c>
      <c r="D4340" t="s">
        <v>373</v>
      </c>
      <c r="E4340" t="s">
        <v>1633</v>
      </c>
      <c r="F4340">
        <v>1993</v>
      </c>
      <c r="G4340">
        <v>66</v>
      </c>
      <c r="H4340" t="s">
        <v>33</v>
      </c>
      <c r="I4340" t="s">
        <v>103</v>
      </c>
      <c r="J4340" t="s">
        <v>1712</v>
      </c>
      <c r="K4340">
        <v>1</v>
      </c>
      <c r="L4340">
        <v>2</v>
      </c>
      <c r="M4340">
        <v>2</v>
      </c>
      <c r="N4340">
        <v>1991</v>
      </c>
      <c r="O4340">
        <v>1992</v>
      </c>
      <c r="P4340" t="s">
        <v>454</v>
      </c>
      <c r="Q4340" t="s">
        <v>1713</v>
      </c>
      <c r="R4340" t="s">
        <v>1718</v>
      </c>
      <c r="S4340" t="s">
        <v>1511</v>
      </c>
      <c r="T4340" t="s">
        <v>1719</v>
      </c>
      <c r="U4340" t="s">
        <v>421</v>
      </c>
      <c r="V4340" t="s">
        <v>379</v>
      </c>
    </row>
    <row r="4341" spans="1:22">
      <c r="A4341">
        <v>63741</v>
      </c>
      <c r="B4341" t="s">
        <v>1771</v>
      </c>
      <c r="C4341">
        <v>0.55249999999999999</v>
      </c>
      <c r="D4341" t="s">
        <v>373</v>
      </c>
      <c r="E4341" t="s">
        <v>1633</v>
      </c>
      <c r="F4341">
        <v>1993</v>
      </c>
      <c r="G4341">
        <v>66</v>
      </c>
      <c r="H4341" t="s">
        <v>33</v>
      </c>
      <c r="I4341" t="s">
        <v>103</v>
      </c>
      <c r="J4341" t="s">
        <v>1712</v>
      </c>
      <c r="K4341">
        <v>1</v>
      </c>
      <c r="L4341">
        <v>2</v>
      </c>
      <c r="M4341">
        <v>2</v>
      </c>
      <c r="N4341">
        <v>1991</v>
      </c>
      <c r="O4341">
        <v>1992</v>
      </c>
      <c r="P4341" t="s">
        <v>454</v>
      </c>
      <c r="Q4341" t="s">
        <v>1713</v>
      </c>
      <c r="R4341" t="s">
        <v>1771</v>
      </c>
      <c r="S4341" t="s">
        <v>1772</v>
      </c>
      <c r="T4341" t="s">
        <v>1773</v>
      </c>
      <c r="U4341" t="s">
        <v>552</v>
      </c>
      <c r="V4341" t="s">
        <v>379</v>
      </c>
    </row>
    <row r="4342" spans="1:22">
      <c r="A4342">
        <v>63742</v>
      </c>
      <c r="B4342" t="s">
        <v>1728</v>
      </c>
      <c r="C4342">
        <v>0.53190000000000004</v>
      </c>
      <c r="D4342" t="s">
        <v>373</v>
      </c>
      <c r="E4342" t="s">
        <v>1633</v>
      </c>
      <c r="F4342">
        <v>1993</v>
      </c>
      <c r="G4342">
        <v>66</v>
      </c>
      <c r="H4342" t="s">
        <v>33</v>
      </c>
      <c r="I4342" t="s">
        <v>103</v>
      </c>
      <c r="J4342" t="s">
        <v>1715</v>
      </c>
      <c r="K4342">
        <v>1</v>
      </c>
      <c r="L4342">
        <v>2</v>
      </c>
      <c r="M4342">
        <v>2</v>
      </c>
      <c r="N4342">
        <v>1991</v>
      </c>
      <c r="O4342">
        <v>1992</v>
      </c>
      <c r="P4342" t="s">
        <v>454</v>
      </c>
      <c r="Q4342" t="s">
        <v>1713</v>
      </c>
      <c r="R4342" t="s">
        <v>1728</v>
      </c>
      <c r="S4342" t="s">
        <v>1729</v>
      </c>
      <c r="T4342" t="s">
        <v>791</v>
      </c>
      <c r="U4342" t="s">
        <v>593</v>
      </c>
      <c r="V4342" t="s">
        <v>379</v>
      </c>
    </row>
    <row r="4343" spans="1:22">
      <c r="A4343">
        <v>63743</v>
      </c>
      <c r="B4343" t="s">
        <v>1632</v>
      </c>
      <c r="C4343">
        <v>3.7233999999999998</v>
      </c>
      <c r="D4343" t="s">
        <v>373</v>
      </c>
      <c r="E4343" t="s">
        <v>1633</v>
      </c>
      <c r="F4343">
        <v>1993</v>
      </c>
      <c r="G4343">
        <v>66</v>
      </c>
      <c r="H4343" t="s">
        <v>33</v>
      </c>
      <c r="I4343" t="s">
        <v>103</v>
      </c>
      <c r="J4343" t="s">
        <v>1715</v>
      </c>
      <c r="K4343">
        <v>1</v>
      </c>
      <c r="L4343">
        <v>2</v>
      </c>
      <c r="M4343">
        <v>2</v>
      </c>
      <c r="N4343">
        <v>1991</v>
      </c>
      <c r="O4343">
        <v>1992</v>
      </c>
      <c r="P4343" t="s">
        <v>454</v>
      </c>
      <c r="Q4343" t="s">
        <v>1713</v>
      </c>
      <c r="R4343" t="s">
        <v>1632</v>
      </c>
      <c r="S4343" t="s">
        <v>1635</v>
      </c>
      <c r="T4343" t="s">
        <v>1636</v>
      </c>
      <c r="U4343" t="s">
        <v>1637</v>
      </c>
      <c r="V4343" t="s">
        <v>379</v>
      </c>
    </row>
    <row r="4344" spans="1:22">
      <c r="A4344">
        <v>63744</v>
      </c>
      <c r="B4344" t="s">
        <v>1697</v>
      </c>
      <c r="C4344">
        <v>1.0638000000000001</v>
      </c>
      <c r="D4344" t="s">
        <v>373</v>
      </c>
      <c r="E4344" t="s">
        <v>1633</v>
      </c>
      <c r="F4344">
        <v>1993</v>
      </c>
      <c r="G4344">
        <v>66</v>
      </c>
      <c r="H4344" t="s">
        <v>33</v>
      </c>
      <c r="I4344" t="s">
        <v>103</v>
      </c>
      <c r="J4344" t="s">
        <v>1715</v>
      </c>
      <c r="K4344">
        <v>1</v>
      </c>
      <c r="L4344">
        <v>2</v>
      </c>
      <c r="M4344">
        <v>2</v>
      </c>
      <c r="N4344">
        <v>1991</v>
      </c>
      <c r="O4344">
        <v>1992</v>
      </c>
      <c r="P4344" t="s">
        <v>454</v>
      </c>
      <c r="Q4344" t="s">
        <v>1713</v>
      </c>
      <c r="R4344" t="s">
        <v>1697</v>
      </c>
      <c r="S4344" t="s">
        <v>1698</v>
      </c>
      <c r="T4344" t="s">
        <v>1699</v>
      </c>
      <c r="U4344" t="s">
        <v>871</v>
      </c>
      <c r="V4344" t="s">
        <v>379</v>
      </c>
    </row>
    <row r="4345" spans="1:22">
      <c r="A4345">
        <v>63745</v>
      </c>
      <c r="B4345" t="s">
        <v>1774</v>
      </c>
      <c r="C4345">
        <v>0.53190000000000004</v>
      </c>
      <c r="D4345" t="s">
        <v>373</v>
      </c>
      <c r="E4345" t="s">
        <v>1633</v>
      </c>
      <c r="F4345">
        <v>1993</v>
      </c>
      <c r="G4345">
        <v>66</v>
      </c>
      <c r="H4345" t="s">
        <v>33</v>
      </c>
      <c r="I4345" t="s">
        <v>103</v>
      </c>
      <c r="J4345" t="s">
        <v>1715</v>
      </c>
      <c r="K4345">
        <v>1</v>
      </c>
      <c r="L4345">
        <v>2</v>
      </c>
      <c r="M4345">
        <v>2</v>
      </c>
      <c r="N4345">
        <v>1991</v>
      </c>
      <c r="O4345">
        <v>1992</v>
      </c>
      <c r="P4345" t="s">
        <v>454</v>
      </c>
      <c r="Q4345" t="s">
        <v>1713</v>
      </c>
      <c r="R4345" t="s">
        <v>1774</v>
      </c>
      <c r="S4345" t="s">
        <v>1775</v>
      </c>
      <c r="T4345" t="s">
        <v>1776</v>
      </c>
      <c r="U4345" t="s">
        <v>459</v>
      </c>
      <c r="V4345" t="s">
        <v>379</v>
      </c>
    </row>
    <row r="4346" spans="1:22">
      <c r="A4346">
        <v>63746</v>
      </c>
      <c r="B4346" t="s">
        <v>1777</v>
      </c>
      <c r="C4346">
        <v>1.5956999999999999</v>
      </c>
      <c r="D4346" t="s">
        <v>373</v>
      </c>
      <c r="E4346" t="s">
        <v>1633</v>
      </c>
      <c r="F4346">
        <v>1993</v>
      </c>
      <c r="G4346">
        <v>66</v>
      </c>
      <c r="H4346" t="s">
        <v>33</v>
      </c>
      <c r="I4346" t="s">
        <v>103</v>
      </c>
      <c r="J4346" t="s">
        <v>1715</v>
      </c>
      <c r="K4346">
        <v>1</v>
      </c>
      <c r="L4346">
        <v>2</v>
      </c>
      <c r="M4346">
        <v>2</v>
      </c>
      <c r="N4346">
        <v>1991</v>
      </c>
      <c r="O4346">
        <v>1992</v>
      </c>
      <c r="P4346" t="s">
        <v>454</v>
      </c>
      <c r="Q4346" t="s">
        <v>1713</v>
      </c>
      <c r="R4346" t="s">
        <v>1777</v>
      </c>
      <c r="S4346" t="s">
        <v>1581</v>
      </c>
      <c r="T4346" t="s">
        <v>1778</v>
      </c>
      <c r="U4346" t="s">
        <v>1582</v>
      </c>
      <c r="V4346" t="s">
        <v>379</v>
      </c>
    </row>
    <row r="4347" spans="1:22">
      <c r="A4347">
        <v>63747</v>
      </c>
      <c r="B4347" t="s">
        <v>1779</v>
      </c>
      <c r="C4347">
        <v>0.53190000000000004</v>
      </c>
      <c r="D4347" t="s">
        <v>373</v>
      </c>
      <c r="E4347" t="s">
        <v>1633</v>
      </c>
      <c r="F4347">
        <v>1993</v>
      </c>
      <c r="G4347">
        <v>66</v>
      </c>
      <c r="H4347" t="s">
        <v>33</v>
      </c>
      <c r="I4347" t="s">
        <v>103</v>
      </c>
      <c r="J4347" t="s">
        <v>1715</v>
      </c>
      <c r="K4347">
        <v>1</v>
      </c>
      <c r="L4347">
        <v>2</v>
      </c>
      <c r="M4347">
        <v>2</v>
      </c>
      <c r="N4347">
        <v>1991</v>
      </c>
      <c r="O4347">
        <v>1992</v>
      </c>
      <c r="P4347" t="s">
        <v>454</v>
      </c>
      <c r="Q4347" t="s">
        <v>1713</v>
      </c>
      <c r="R4347" t="s">
        <v>1779</v>
      </c>
      <c r="S4347" t="s">
        <v>532</v>
      </c>
      <c r="T4347" t="s">
        <v>1780</v>
      </c>
      <c r="U4347" t="s">
        <v>485</v>
      </c>
      <c r="V4347" t="s">
        <v>486</v>
      </c>
    </row>
    <row r="4348" spans="1:22">
      <c r="A4348">
        <v>63748</v>
      </c>
      <c r="B4348" t="s">
        <v>1735</v>
      </c>
      <c r="C4348">
        <v>0.53190000000000004</v>
      </c>
      <c r="D4348" t="s">
        <v>373</v>
      </c>
      <c r="E4348" t="s">
        <v>1633</v>
      </c>
      <c r="F4348">
        <v>1993</v>
      </c>
      <c r="G4348">
        <v>66</v>
      </c>
      <c r="H4348" t="s">
        <v>33</v>
      </c>
      <c r="I4348" t="s">
        <v>103</v>
      </c>
      <c r="J4348" t="s">
        <v>1715</v>
      </c>
      <c r="K4348">
        <v>1</v>
      </c>
      <c r="L4348">
        <v>2</v>
      </c>
      <c r="M4348">
        <v>2</v>
      </c>
      <c r="N4348">
        <v>1991</v>
      </c>
      <c r="O4348">
        <v>1992</v>
      </c>
      <c r="P4348" t="s">
        <v>454</v>
      </c>
      <c r="Q4348" t="s">
        <v>1713</v>
      </c>
      <c r="R4348" t="s">
        <v>1735</v>
      </c>
      <c r="S4348" t="s">
        <v>1736</v>
      </c>
      <c r="T4348" t="s">
        <v>1737</v>
      </c>
      <c r="U4348" t="s">
        <v>485</v>
      </c>
      <c r="V4348" t="s">
        <v>486</v>
      </c>
    </row>
    <row r="4349" spans="1:22">
      <c r="A4349">
        <v>63749</v>
      </c>
      <c r="B4349" t="s">
        <v>1669</v>
      </c>
      <c r="C4349">
        <v>4.7872000000000003</v>
      </c>
      <c r="D4349" t="s">
        <v>373</v>
      </c>
      <c r="E4349" t="s">
        <v>1633</v>
      </c>
      <c r="F4349">
        <v>1993</v>
      </c>
      <c r="G4349">
        <v>66</v>
      </c>
      <c r="H4349" t="s">
        <v>33</v>
      </c>
      <c r="I4349" t="s">
        <v>103</v>
      </c>
      <c r="J4349" t="s">
        <v>1715</v>
      </c>
      <c r="K4349">
        <v>1</v>
      </c>
      <c r="L4349">
        <v>2</v>
      </c>
      <c r="M4349">
        <v>2</v>
      </c>
      <c r="N4349">
        <v>1991</v>
      </c>
      <c r="O4349">
        <v>1992</v>
      </c>
      <c r="P4349" t="s">
        <v>454</v>
      </c>
      <c r="Q4349" t="s">
        <v>1713</v>
      </c>
      <c r="R4349" t="s">
        <v>1669</v>
      </c>
      <c r="S4349" t="s">
        <v>1671</v>
      </c>
      <c r="T4349" t="s">
        <v>1547</v>
      </c>
      <c r="U4349" t="s">
        <v>1603</v>
      </c>
      <c r="V4349" t="s">
        <v>379</v>
      </c>
    </row>
    <row r="4350" spans="1:22">
      <c r="A4350">
        <v>63750</v>
      </c>
      <c r="B4350" t="s">
        <v>1647</v>
      </c>
      <c r="C4350">
        <v>28.723400000000002</v>
      </c>
      <c r="D4350" t="s">
        <v>373</v>
      </c>
      <c r="E4350" t="s">
        <v>1633</v>
      </c>
      <c r="F4350">
        <v>1993</v>
      </c>
      <c r="G4350">
        <v>66</v>
      </c>
      <c r="H4350" t="s">
        <v>33</v>
      </c>
      <c r="I4350" t="s">
        <v>103</v>
      </c>
      <c r="J4350" t="s">
        <v>1715</v>
      </c>
      <c r="K4350">
        <v>1</v>
      </c>
      <c r="L4350">
        <v>2</v>
      </c>
      <c r="M4350">
        <v>2</v>
      </c>
      <c r="N4350">
        <v>1991</v>
      </c>
      <c r="O4350">
        <v>1992</v>
      </c>
      <c r="P4350" t="s">
        <v>454</v>
      </c>
      <c r="Q4350" t="s">
        <v>1713</v>
      </c>
      <c r="R4350" t="s">
        <v>1647</v>
      </c>
      <c r="S4350" t="s">
        <v>426</v>
      </c>
      <c r="T4350" t="s">
        <v>1648</v>
      </c>
      <c r="U4350" t="s">
        <v>421</v>
      </c>
      <c r="V4350" t="s">
        <v>379</v>
      </c>
    </row>
    <row r="4351" spans="1:22">
      <c r="A4351">
        <v>63751</v>
      </c>
      <c r="B4351" t="s">
        <v>1649</v>
      </c>
      <c r="C4351">
        <v>13.2979</v>
      </c>
      <c r="D4351" t="s">
        <v>373</v>
      </c>
      <c r="E4351" t="s">
        <v>1633</v>
      </c>
      <c r="F4351">
        <v>1993</v>
      </c>
      <c r="G4351">
        <v>66</v>
      </c>
      <c r="H4351" t="s">
        <v>33</v>
      </c>
      <c r="I4351" t="s">
        <v>103</v>
      </c>
      <c r="J4351" t="s">
        <v>1715</v>
      </c>
      <c r="K4351">
        <v>1</v>
      </c>
      <c r="L4351">
        <v>2</v>
      </c>
      <c r="M4351">
        <v>2</v>
      </c>
      <c r="N4351">
        <v>1991</v>
      </c>
      <c r="O4351">
        <v>1992</v>
      </c>
      <c r="P4351" t="s">
        <v>454</v>
      </c>
      <c r="Q4351" t="s">
        <v>1713</v>
      </c>
      <c r="R4351" t="s">
        <v>1649</v>
      </c>
      <c r="S4351" t="s">
        <v>1650</v>
      </c>
      <c r="T4351" t="s">
        <v>1651</v>
      </c>
      <c r="U4351" t="s">
        <v>421</v>
      </c>
      <c r="V4351" t="s">
        <v>379</v>
      </c>
    </row>
    <row r="4352" spans="1:22">
      <c r="A4352">
        <v>63752</v>
      </c>
      <c r="B4352" t="s">
        <v>1655</v>
      </c>
      <c r="C4352">
        <v>9.5745000000000005</v>
      </c>
      <c r="D4352" t="s">
        <v>373</v>
      </c>
      <c r="E4352" t="s">
        <v>1633</v>
      </c>
      <c r="F4352">
        <v>1993</v>
      </c>
      <c r="G4352">
        <v>66</v>
      </c>
      <c r="H4352" t="s">
        <v>33</v>
      </c>
      <c r="I4352" t="s">
        <v>103</v>
      </c>
      <c r="J4352" t="s">
        <v>1715</v>
      </c>
      <c r="K4352">
        <v>1</v>
      </c>
      <c r="L4352">
        <v>2</v>
      </c>
      <c r="M4352">
        <v>2</v>
      </c>
      <c r="N4352">
        <v>1991</v>
      </c>
      <c r="O4352">
        <v>1992</v>
      </c>
      <c r="P4352" t="s">
        <v>454</v>
      </c>
      <c r="Q4352" t="s">
        <v>1713</v>
      </c>
      <c r="R4352" t="s">
        <v>1655</v>
      </c>
      <c r="S4352" t="s">
        <v>1656</v>
      </c>
      <c r="T4352" t="s">
        <v>775</v>
      </c>
      <c r="U4352" t="s">
        <v>421</v>
      </c>
      <c r="V4352" t="s">
        <v>379</v>
      </c>
    </row>
    <row r="4353" spans="1:22">
      <c r="A4353">
        <v>63753</v>
      </c>
      <c r="B4353" t="s">
        <v>1638</v>
      </c>
      <c r="C4353">
        <v>6.9149000000000003</v>
      </c>
      <c r="D4353" t="s">
        <v>373</v>
      </c>
      <c r="E4353" t="s">
        <v>1633</v>
      </c>
      <c r="F4353">
        <v>1993</v>
      </c>
      <c r="G4353">
        <v>66</v>
      </c>
      <c r="H4353" t="s">
        <v>33</v>
      </c>
      <c r="I4353" t="s">
        <v>103</v>
      </c>
      <c r="J4353" t="s">
        <v>1715</v>
      </c>
      <c r="K4353">
        <v>1</v>
      </c>
      <c r="L4353">
        <v>2</v>
      </c>
      <c r="M4353">
        <v>2</v>
      </c>
      <c r="N4353">
        <v>1991</v>
      </c>
      <c r="O4353">
        <v>1992</v>
      </c>
      <c r="P4353" t="s">
        <v>454</v>
      </c>
      <c r="Q4353" t="s">
        <v>1713</v>
      </c>
      <c r="R4353" t="s">
        <v>1638</v>
      </c>
      <c r="S4353" t="s">
        <v>426</v>
      </c>
      <c r="T4353" t="s">
        <v>1639</v>
      </c>
      <c r="U4353" t="s">
        <v>421</v>
      </c>
      <c r="V4353" t="s">
        <v>379</v>
      </c>
    </row>
    <row r="4354" spans="1:22">
      <c r="A4354">
        <v>63754</v>
      </c>
      <c r="B4354" t="s">
        <v>1657</v>
      </c>
      <c r="C4354">
        <v>6.383</v>
      </c>
      <c r="D4354" t="s">
        <v>373</v>
      </c>
      <c r="E4354" t="s">
        <v>1633</v>
      </c>
      <c r="F4354">
        <v>1993</v>
      </c>
      <c r="G4354">
        <v>66</v>
      </c>
      <c r="H4354" t="s">
        <v>33</v>
      </c>
      <c r="I4354" t="s">
        <v>103</v>
      </c>
      <c r="J4354" t="s">
        <v>1715</v>
      </c>
      <c r="K4354">
        <v>1</v>
      </c>
      <c r="L4354">
        <v>2</v>
      </c>
      <c r="M4354">
        <v>2</v>
      </c>
      <c r="N4354">
        <v>1991</v>
      </c>
      <c r="O4354">
        <v>1992</v>
      </c>
      <c r="P4354" t="s">
        <v>454</v>
      </c>
      <c r="Q4354" t="s">
        <v>1713</v>
      </c>
      <c r="R4354" t="s">
        <v>1657</v>
      </c>
      <c r="S4354" t="s">
        <v>1658</v>
      </c>
      <c r="T4354" t="s">
        <v>1659</v>
      </c>
      <c r="U4354" t="s">
        <v>421</v>
      </c>
      <c r="V4354" t="s">
        <v>379</v>
      </c>
    </row>
    <row r="4355" spans="1:22">
      <c r="A4355">
        <v>63755</v>
      </c>
      <c r="B4355" t="s">
        <v>1660</v>
      </c>
      <c r="C4355">
        <v>5.3190999999999997</v>
      </c>
      <c r="D4355" t="s">
        <v>373</v>
      </c>
      <c r="E4355" t="s">
        <v>1633</v>
      </c>
      <c r="F4355">
        <v>1993</v>
      </c>
      <c r="G4355">
        <v>66</v>
      </c>
      <c r="H4355" t="s">
        <v>33</v>
      </c>
      <c r="I4355" t="s">
        <v>103</v>
      </c>
      <c r="J4355" t="s">
        <v>1715</v>
      </c>
      <c r="K4355">
        <v>1</v>
      </c>
      <c r="L4355">
        <v>2</v>
      </c>
      <c r="M4355">
        <v>2</v>
      </c>
      <c r="N4355">
        <v>1991</v>
      </c>
      <c r="O4355">
        <v>1992</v>
      </c>
      <c r="P4355" t="s">
        <v>454</v>
      </c>
      <c r="Q4355" t="s">
        <v>1713</v>
      </c>
      <c r="R4355" t="s">
        <v>1660</v>
      </c>
      <c r="S4355" t="s">
        <v>1661</v>
      </c>
      <c r="T4355" t="s">
        <v>1662</v>
      </c>
      <c r="U4355" t="s">
        <v>421</v>
      </c>
      <c r="V4355" t="s">
        <v>379</v>
      </c>
    </row>
    <row r="4356" spans="1:22">
      <c r="A4356">
        <v>63756</v>
      </c>
      <c r="B4356" t="s">
        <v>1663</v>
      </c>
      <c r="C4356">
        <v>4.2553000000000001</v>
      </c>
      <c r="D4356" t="s">
        <v>373</v>
      </c>
      <c r="E4356" t="s">
        <v>1633</v>
      </c>
      <c r="F4356">
        <v>1993</v>
      </c>
      <c r="G4356">
        <v>66</v>
      </c>
      <c r="H4356" t="s">
        <v>33</v>
      </c>
      <c r="I4356" t="s">
        <v>103</v>
      </c>
      <c r="J4356" t="s">
        <v>1715</v>
      </c>
      <c r="K4356">
        <v>1</v>
      </c>
      <c r="L4356">
        <v>2</v>
      </c>
      <c r="M4356">
        <v>2</v>
      </c>
      <c r="N4356">
        <v>1991</v>
      </c>
      <c r="O4356">
        <v>1992</v>
      </c>
      <c r="P4356" t="s">
        <v>454</v>
      </c>
      <c r="Q4356" t="s">
        <v>1713</v>
      </c>
      <c r="R4356" t="s">
        <v>1663</v>
      </c>
      <c r="S4356" t="s">
        <v>1664</v>
      </c>
      <c r="T4356" t="s">
        <v>1665</v>
      </c>
      <c r="U4356" t="s">
        <v>421</v>
      </c>
      <c r="V4356" t="s">
        <v>379</v>
      </c>
    </row>
    <row r="4357" spans="1:22">
      <c r="A4357">
        <v>63757</v>
      </c>
      <c r="B4357" t="s">
        <v>1640</v>
      </c>
      <c r="C4357">
        <v>2.1276999999999999</v>
      </c>
      <c r="D4357" t="s">
        <v>373</v>
      </c>
      <c r="E4357" t="s">
        <v>1633</v>
      </c>
      <c r="F4357">
        <v>1993</v>
      </c>
      <c r="G4357">
        <v>66</v>
      </c>
      <c r="H4357" t="s">
        <v>33</v>
      </c>
      <c r="I4357" t="s">
        <v>103</v>
      </c>
      <c r="J4357" t="s">
        <v>1715</v>
      </c>
      <c r="K4357">
        <v>1</v>
      </c>
      <c r="L4357">
        <v>2</v>
      </c>
      <c r="M4357">
        <v>2</v>
      </c>
      <c r="N4357">
        <v>1991</v>
      </c>
      <c r="O4357">
        <v>1992</v>
      </c>
      <c r="P4357" t="s">
        <v>454</v>
      </c>
      <c r="Q4357" t="s">
        <v>1713</v>
      </c>
      <c r="R4357" t="s">
        <v>1640</v>
      </c>
      <c r="S4357" t="s">
        <v>426</v>
      </c>
      <c r="T4357" t="s">
        <v>1641</v>
      </c>
      <c r="U4357" t="s">
        <v>421</v>
      </c>
      <c r="V4357" t="s">
        <v>379</v>
      </c>
    </row>
    <row r="4358" spans="1:22">
      <c r="A4358">
        <v>63758</v>
      </c>
      <c r="B4358" t="s">
        <v>1666</v>
      </c>
      <c r="C4358">
        <v>2.1276999999999999</v>
      </c>
      <c r="D4358" t="s">
        <v>373</v>
      </c>
      <c r="E4358" t="s">
        <v>1633</v>
      </c>
      <c r="F4358">
        <v>1993</v>
      </c>
      <c r="G4358">
        <v>66</v>
      </c>
      <c r="H4358" t="s">
        <v>33</v>
      </c>
      <c r="I4358" t="s">
        <v>103</v>
      </c>
      <c r="J4358" t="s">
        <v>1715</v>
      </c>
      <c r="K4358">
        <v>1</v>
      </c>
      <c r="L4358">
        <v>2</v>
      </c>
      <c r="M4358">
        <v>2</v>
      </c>
      <c r="N4358">
        <v>1991</v>
      </c>
      <c r="O4358">
        <v>1992</v>
      </c>
      <c r="P4358" t="s">
        <v>454</v>
      </c>
      <c r="Q4358" t="s">
        <v>1713</v>
      </c>
      <c r="R4358" t="s">
        <v>1666</v>
      </c>
      <c r="S4358" t="s">
        <v>1667</v>
      </c>
      <c r="T4358" t="s">
        <v>1668</v>
      </c>
      <c r="U4358" t="s">
        <v>421</v>
      </c>
      <c r="V4358" t="s">
        <v>379</v>
      </c>
    </row>
    <row r="4359" spans="1:22">
      <c r="A4359">
        <v>63759</v>
      </c>
      <c r="B4359" t="s">
        <v>1716</v>
      </c>
      <c r="C4359">
        <v>1.5956999999999999</v>
      </c>
      <c r="D4359" t="s">
        <v>373</v>
      </c>
      <c r="E4359" t="s">
        <v>1633</v>
      </c>
      <c r="F4359">
        <v>1993</v>
      </c>
      <c r="G4359">
        <v>66</v>
      </c>
      <c r="H4359" t="s">
        <v>33</v>
      </c>
      <c r="I4359" t="s">
        <v>103</v>
      </c>
      <c r="J4359" t="s">
        <v>1715</v>
      </c>
      <c r="K4359">
        <v>1</v>
      </c>
      <c r="L4359">
        <v>2</v>
      </c>
      <c r="M4359">
        <v>2</v>
      </c>
      <c r="N4359">
        <v>1991</v>
      </c>
      <c r="O4359">
        <v>1992</v>
      </c>
      <c r="P4359" t="s">
        <v>454</v>
      </c>
      <c r="Q4359" t="s">
        <v>1713</v>
      </c>
      <c r="R4359" t="s">
        <v>1716</v>
      </c>
      <c r="S4359" t="s">
        <v>1656</v>
      </c>
      <c r="T4359" t="s">
        <v>1717</v>
      </c>
      <c r="U4359" t="s">
        <v>421</v>
      </c>
      <c r="V4359" t="s">
        <v>379</v>
      </c>
    </row>
    <row r="4360" spans="1:22">
      <c r="A4360">
        <v>63760</v>
      </c>
      <c r="B4360" t="s">
        <v>1748</v>
      </c>
      <c r="C4360">
        <v>1.0638000000000001</v>
      </c>
      <c r="D4360" t="s">
        <v>373</v>
      </c>
      <c r="E4360" t="s">
        <v>1633</v>
      </c>
      <c r="F4360">
        <v>1993</v>
      </c>
      <c r="G4360">
        <v>66</v>
      </c>
      <c r="H4360" t="s">
        <v>33</v>
      </c>
      <c r="I4360" t="s">
        <v>103</v>
      </c>
      <c r="J4360" t="s">
        <v>1715</v>
      </c>
      <c r="K4360">
        <v>1</v>
      </c>
      <c r="L4360">
        <v>2</v>
      </c>
      <c r="M4360">
        <v>2</v>
      </c>
      <c r="N4360">
        <v>1991</v>
      </c>
      <c r="O4360">
        <v>1992</v>
      </c>
      <c r="P4360" t="s">
        <v>454</v>
      </c>
      <c r="Q4360" t="s">
        <v>1713</v>
      </c>
      <c r="R4360" t="s">
        <v>1748</v>
      </c>
      <c r="S4360" t="s">
        <v>1513</v>
      </c>
      <c r="T4360" t="s">
        <v>1427</v>
      </c>
      <c r="U4360" t="s">
        <v>421</v>
      </c>
      <c r="V4360" t="s">
        <v>379</v>
      </c>
    </row>
    <row r="4361" spans="1:22">
      <c r="A4361">
        <v>63761</v>
      </c>
      <c r="B4361" t="s">
        <v>1718</v>
      </c>
      <c r="C4361">
        <v>0.53190000000000004</v>
      </c>
      <c r="D4361" t="s">
        <v>373</v>
      </c>
      <c r="E4361" t="s">
        <v>1633</v>
      </c>
      <c r="F4361">
        <v>1993</v>
      </c>
      <c r="G4361">
        <v>66</v>
      </c>
      <c r="H4361" t="s">
        <v>33</v>
      </c>
      <c r="I4361" t="s">
        <v>103</v>
      </c>
      <c r="J4361" t="s">
        <v>1715</v>
      </c>
      <c r="K4361">
        <v>1</v>
      </c>
      <c r="L4361">
        <v>2</v>
      </c>
      <c r="M4361">
        <v>2</v>
      </c>
      <c r="N4361">
        <v>1991</v>
      </c>
      <c r="O4361">
        <v>1992</v>
      </c>
      <c r="P4361" t="s">
        <v>454</v>
      </c>
      <c r="Q4361" t="s">
        <v>1713</v>
      </c>
      <c r="R4361" t="s">
        <v>1718</v>
      </c>
      <c r="S4361" t="s">
        <v>1511</v>
      </c>
      <c r="T4361" t="s">
        <v>1719</v>
      </c>
      <c r="U4361" t="s">
        <v>421</v>
      </c>
      <c r="V4361" t="s">
        <v>379</v>
      </c>
    </row>
    <row r="4362" spans="1:22">
      <c r="A4362">
        <v>63762</v>
      </c>
      <c r="B4362" t="s">
        <v>1652</v>
      </c>
      <c r="C4362">
        <v>0.53190000000000004</v>
      </c>
      <c r="D4362" t="s">
        <v>373</v>
      </c>
      <c r="E4362" t="s">
        <v>1633</v>
      </c>
      <c r="F4362">
        <v>1993</v>
      </c>
      <c r="G4362">
        <v>66</v>
      </c>
      <c r="H4362" t="s">
        <v>33</v>
      </c>
      <c r="I4362" t="s">
        <v>103</v>
      </c>
      <c r="J4362" t="s">
        <v>1715</v>
      </c>
      <c r="K4362">
        <v>1</v>
      </c>
      <c r="L4362">
        <v>2</v>
      </c>
      <c r="M4362">
        <v>2</v>
      </c>
      <c r="N4362">
        <v>1991</v>
      </c>
      <c r="O4362">
        <v>1992</v>
      </c>
      <c r="P4362" t="s">
        <v>454</v>
      </c>
      <c r="Q4362" t="s">
        <v>1713</v>
      </c>
      <c r="R4362" t="s">
        <v>1652</v>
      </c>
      <c r="S4362" t="s">
        <v>1653</v>
      </c>
      <c r="T4362" t="s">
        <v>1654</v>
      </c>
      <c r="U4362" t="s">
        <v>421</v>
      </c>
      <c r="V4362" t="s">
        <v>379</v>
      </c>
    </row>
    <row r="4363" spans="1:22">
      <c r="A4363">
        <v>63763</v>
      </c>
      <c r="B4363" t="s">
        <v>1706</v>
      </c>
      <c r="C4363">
        <v>1.0638000000000001</v>
      </c>
      <c r="D4363" t="s">
        <v>373</v>
      </c>
      <c r="E4363" t="s">
        <v>1633</v>
      </c>
      <c r="F4363">
        <v>1993</v>
      </c>
      <c r="G4363">
        <v>66</v>
      </c>
      <c r="H4363" t="s">
        <v>33</v>
      </c>
      <c r="I4363" t="s">
        <v>103</v>
      </c>
      <c r="J4363" t="s">
        <v>1715</v>
      </c>
      <c r="K4363">
        <v>1</v>
      </c>
      <c r="L4363">
        <v>2</v>
      </c>
      <c r="M4363">
        <v>2</v>
      </c>
      <c r="N4363">
        <v>1991</v>
      </c>
      <c r="O4363">
        <v>1992</v>
      </c>
      <c r="P4363" t="s">
        <v>454</v>
      </c>
      <c r="Q4363" t="s">
        <v>1713</v>
      </c>
      <c r="R4363" t="s">
        <v>1706</v>
      </c>
      <c r="S4363" t="s">
        <v>1157</v>
      </c>
      <c r="T4363" t="s">
        <v>1707</v>
      </c>
      <c r="U4363" t="s">
        <v>1159</v>
      </c>
      <c r="V4363" t="s">
        <v>379</v>
      </c>
    </row>
    <row r="4364" spans="1:22">
      <c r="A4364">
        <v>63764</v>
      </c>
      <c r="B4364" t="s">
        <v>1708</v>
      </c>
      <c r="C4364">
        <v>1.5956999999999999</v>
      </c>
      <c r="D4364" t="s">
        <v>373</v>
      </c>
      <c r="E4364" t="s">
        <v>1633</v>
      </c>
      <c r="F4364">
        <v>1993</v>
      </c>
      <c r="G4364">
        <v>66</v>
      </c>
      <c r="H4364" t="s">
        <v>33</v>
      </c>
      <c r="I4364" t="s">
        <v>103</v>
      </c>
      <c r="J4364" t="s">
        <v>1715</v>
      </c>
      <c r="K4364">
        <v>1</v>
      </c>
      <c r="L4364">
        <v>2</v>
      </c>
      <c r="M4364">
        <v>2</v>
      </c>
      <c r="N4364">
        <v>1991</v>
      </c>
      <c r="O4364">
        <v>1992</v>
      </c>
      <c r="P4364" t="s">
        <v>454</v>
      </c>
      <c r="Q4364" t="s">
        <v>1713</v>
      </c>
      <c r="R4364" t="s">
        <v>1708</v>
      </c>
      <c r="S4364" t="s">
        <v>1709</v>
      </c>
      <c r="T4364" t="s">
        <v>1710</v>
      </c>
      <c r="U4364" t="s">
        <v>719</v>
      </c>
      <c r="V4364" t="s">
        <v>379</v>
      </c>
    </row>
    <row r="4365" spans="1:22">
      <c r="A4365">
        <v>63765</v>
      </c>
      <c r="B4365" t="s">
        <v>1724</v>
      </c>
      <c r="C4365">
        <v>1.0638000000000001</v>
      </c>
      <c r="D4365" t="s">
        <v>373</v>
      </c>
      <c r="E4365" t="s">
        <v>1633</v>
      </c>
      <c r="F4365">
        <v>1993</v>
      </c>
      <c r="G4365">
        <v>66</v>
      </c>
      <c r="H4365" t="s">
        <v>33</v>
      </c>
      <c r="I4365" t="s">
        <v>103</v>
      </c>
      <c r="J4365" t="s">
        <v>1715</v>
      </c>
      <c r="K4365">
        <v>1</v>
      </c>
      <c r="L4365">
        <v>2</v>
      </c>
      <c r="M4365">
        <v>2</v>
      </c>
      <c r="N4365">
        <v>1991</v>
      </c>
      <c r="O4365">
        <v>1992</v>
      </c>
      <c r="P4365" t="s">
        <v>454</v>
      </c>
      <c r="Q4365" t="s">
        <v>1713</v>
      </c>
      <c r="R4365" t="s">
        <v>1724</v>
      </c>
      <c r="S4365" t="s">
        <v>1725</v>
      </c>
      <c r="T4365" t="s">
        <v>1726</v>
      </c>
      <c r="U4365" t="s">
        <v>552</v>
      </c>
      <c r="V4365" t="s">
        <v>379</v>
      </c>
    </row>
    <row r="4366" spans="1:22">
      <c r="A4366">
        <v>63766</v>
      </c>
      <c r="B4366" t="s">
        <v>1751</v>
      </c>
      <c r="C4366">
        <v>0.53190000000000004</v>
      </c>
      <c r="D4366" t="s">
        <v>373</v>
      </c>
      <c r="E4366" t="s">
        <v>1633</v>
      </c>
      <c r="F4366">
        <v>1993</v>
      </c>
      <c r="G4366">
        <v>66</v>
      </c>
      <c r="H4366" t="s">
        <v>33</v>
      </c>
      <c r="I4366" t="s">
        <v>103</v>
      </c>
      <c r="J4366" t="s">
        <v>1715</v>
      </c>
      <c r="K4366">
        <v>1</v>
      </c>
      <c r="L4366">
        <v>2</v>
      </c>
      <c r="M4366">
        <v>2</v>
      </c>
      <c r="N4366">
        <v>1991</v>
      </c>
      <c r="O4366">
        <v>1992</v>
      </c>
      <c r="P4366" t="s">
        <v>454</v>
      </c>
      <c r="Q4366" t="s">
        <v>1713</v>
      </c>
      <c r="R4366" t="s">
        <v>1751</v>
      </c>
      <c r="S4366" t="s">
        <v>1752</v>
      </c>
      <c r="T4366" t="s">
        <v>1753</v>
      </c>
      <c r="U4366" t="s">
        <v>1754</v>
      </c>
      <c r="V4366" t="s">
        <v>379</v>
      </c>
    </row>
    <row r="4367" spans="1:22">
      <c r="A4367">
        <v>63767</v>
      </c>
      <c r="B4367" t="s">
        <v>1781</v>
      </c>
      <c r="C4367">
        <v>1.1494</v>
      </c>
      <c r="D4367" t="s">
        <v>373</v>
      </c>
      <c r="E4367" t="s">
        <v>1633</v>
      </c>
      <c r="F4367">
        <v>1993</v>
      </c>
      <c r="G4367">
        <v>66</v>
      </c>
      <c r="H4367" t="s">
        <v>33</v>
      </c>
      <c r="I4367" t="s">
        <v>103</v>
      </c>
      <c r="J4367" t="s">
        <v>1727</v>
      </c>
      <c r="K4367">
        <v>1</v>
      </c>
      <c r="L4367">
        <v>2</v>
      </c>
      <c r="M4367">
        <v>2</v>
      </c>
      <c r="N4367">
        <v>1991</v>
      </c>
      <c r="O4367">
        <v>1992</v>
      </c>
      <c r="P4367" t="s">
        <v>454</v>
      </c>
      <c r="Q4367" t="s">
        <v>1713</v>
      </c>
      <c r="R4367" t="s">
        <v>1781</v>
      </c>
      <c r="S4367" t="s">
        <v>1782</v>
      </c>
      <c r="T4367" t="s">
        <v>1783</v>
      </c>
      <c r="U4367" t="s">
        <v>815</v>
      </c>
      <c r="V4367" t="s">
        <v>379</v>
      </c>
    </row>
    <row r="4368" spans="1:22">
      <c r="A4368">
        <v>63768</v>
      </c>
      <c r="B4368" t="s">
        <v>1693</v>
      </c>
      <c r="C4368">
        <v>0.57469999999999999</v>
      </c>
      <c r="D4368" t="s">
        <v>373</v>
      </c>
      <c r="E4368" t="s">
        <v>1633</v>
      </c>
      <c r="F4368">
        <v>1993</v>
      </c>
      <c r="G4368">
        <v>66</v>
      </c>
      <c r="H4368" t="s">
        <v>33</v>
      </c>
      <c r="I4368" t="s">
        <v>103</v>
      </c>
      <c r="J4368" t="s">
        <v>1727</v>
      </c>
      <c r="K4368">
        <v>1</v>
      </c>
      <c r="L4368">
        <v>2</v>
      </c>
      <c r="M4368">
        <v>2</v>
      </c>
      <c r="N4368">
        <v>1991</v>
      </c>
      <c r="O4368">
        <v>1992</v>
      </c>
      <c r="P4368" t="s">
        <v>454</v>
      </c>
      <c r="Q4368" t="s">
        <v>1713</v>
      </c>
      <c r="R4368" t="s">
        <v>1693</v>
      </c>
      <c r="S4368" t="s">
        <v>1695</v>
      </c>
      <c r="T4368" t="s">
        <v>1696</v>
      </c>
      <c r="U4368" t="s">
        <v>815</v>
      </c>
      <c r="V4368" t="s">
        <v>379</v>
      </c>
    </row>
    <row r="4369" spans="1:22">
      <c r="A4369">
        <v>63769</v>
      </c>
      <c r="B4369" t="s">
        <v>1730</v>
      </c>
      <c r="C4369">
        <v>2.2989000000000002</v>
      </c>
      <c r="D4369" t="s">
        <v>373</v>
      </c>
      <c r="E4369" t="s">
        <v>1633</v>
      </c>
      <c r="F4369">
        <v>1993</v>
      </c>
      <c r="G4369">
        <v>66</v>
      </c>
      <c r="H4369" t="s">
        <v>33</v>
      </c>
      <c r="I4369" t="s">
        <v>103</v>
      </c>
      <c r="J4369" t="s">
        <v>1727</v>
      </c>
      <c r="K4369">
        <v>1</v>
      </c>
      <c r="L4369">
        <v>2</v>
      </c>
      <c r="M4369">
        <v>2</v>
      </c>
      <c r="N4369">
        <v>1991</v>
      </c>
      <c r="O4369">
        <v>1992</v>
      </c>
      <c r="P4369" t="s">
        <v>454</v>
      </c>
      <c r="Q4369" t="s">
        <v>1713</v>
      </c>
      <c r="R4369" t="s">
        <v>1730</v>
      </c>
      <c r="S4369" t="s">
        <v>1731</v>
      </c>
      <c r="T4369" t="s">
        <v>522</v>
      </c>
      <c r="U4369" t="s">
        <v>593</v>
      </c>
      <c r="V4369" t="s">
        <v>379</v>
      </c>
    </row>
    <row r="4370" spans="1:22">
      <c r="A4370">
        <v>63770</v>
      </c>
      <c r="B4370" t="s">
        <v>1728</v>
      </c>
      <c r="C4370">
        <v>2.2989000000000002</v>
      </c>
      <c r="D4370" t="s">
        <v>373</v>
      </c>
      <c r="E4370" t="s">
        <v>1633</v>
      </c>
      <c r="F4370">
        <v>1993</v>
      </c>
      <c r="G4370">
        <v>66</v>
      </c>
      <c r="H4370" t="s">
        <v>33</v>
      </c>
      <c r="I4370" t="s">
        <v>103</v>
      </c>
      <c r="J4370" t="s">
        <v>1727</v>
      </c>
      <c r="K4370">
        <v>1</v>
      </c>
      <c r="L4370">
        <v>2</v>
      </c>
      <c r="M4370">
        <v>2</v>
      </c>
      <c r="N4370">
        <v>1991</v>
      </c>
      <c r="O4370">
        <v>1992</v>
      </c>
      <c r="P4370" t="s">
        <v>454</v>
      </c>
      <c r="Q4370" t="s">
        <v>1713</v>
      </c>
      <c r="R4370" t="s">
        <v>1728</v>
      </c>
      <c r="S4370" t="s">
        <v>1729</v>
      </c>
      <c r="T4370" t="s">
        <v>791</v>
      </c>
      <c r="U4370" t="s">
        <v>593</v>
      </c>
      <c r="V4370" t="s">
        <v>379</v>
      </c>
    </row>
    <row r="4371" spans="1:22">
      <c r="A4371">
        <v>63771</v>
      </c>
      <c r="B4371" t="s">
        <v>1732</v>
      </c>
      <c r="C4371">
        <v>1.7241</v>
      </c>
      <c r="D4371" t="s">
        <v>373</v>
      </c>
      <c r="E4371" t="s">
        <v>1633</v>
      </c>
      <c r="F4371">
        <v>1993</v>
      </c>
      <c r="G4371">
        <v>66</v>
      </c>
      <c r="H4371" t="s">
        <v>33</v>
      </c>
      <c r="I4371" t="s">
        <v>103</v>
      </c>
      <c r="J4371" t="s">
        <v>1727</v>
      </c>
      <c r="K4371">
        <v>1</v>
      </c>
      <c r="L4371">
        <v>2</v>
      </c>
      <c r="M4371">
        <v>2</v>
      </c>
      <c r="N4371">
        <v>1991</v>
      </c>
      <c r="O4371">
        <v>1992</v>
      </c>
      <c r="P4371" t="s">
        <v>454</v>
      </c>
      <c r="Q4371" t="s">
        <v>1713</v>
      </c>
      <c r="R4371" t="s">
        <v>1732</v>
      </c>
      <c r="S4371" t="s">
        <v>1733</v>
      </c>
      <c r="T4371" t="s">
        <v>1734</v>
      </c>
      <c r="U4371" t="s">
        <v>597</v>
      </c>
      <c r="V4371" t="s">
        <v>379</v>
      </c>
    </row>
    <row r="4372" spans="1:22">
      <c r="A4372">
        <v>63772</v>
      </c>
      <c r="B4372" t="s">
        <v>1697</v>
      </c>
      <c r="C4372">
        <v>0.57469999999999999</v>
      </c>
      <c r="D4372" t="s">
        <v>373</v>
      </c>
      <c r="E4372" t="s">
        <v>1633</v>
      </c>
      <c r="F4372">
        <v>1993</v>
      </c>
      <c r="G4372">
        <v>66</v>
      </c>
      <c r="H4372" t="s">
        <v>33</v>
      </c>
      <c r="I4372" t="s">
        <v>103</v>
      </c>
      <c r="J4372" t="s">
        <v>1727</v>
      </c>
      <c r="K4372">
        <v>1</v>
      </c>
      <c r="L4372">
        <v>2</v>
      </c>
      <c r="M4372">
        <v>2</v>
      </c>
      <c r="N4372">
        <v>1991</v>
      </c>
      <c r="O4372">
        <v>1992</v>
      </c>
      <c r="P4372" t="s">
        <v>454</v>
      </c>
      <c r="Q4372" t="s">
        <v>1713</v>
      </c>
      <c r="R4372" t="s">
        <v>1697</v>
      </c>
      <c r="S4372" t="s">
        <v>1698</v>
      </c>
      <c r="T4372" t="s">
        <v>1699</v>
      </c>
      <c r="U4372" t="s">
        <v>871</v>
      </c>
      <c r="V4372" t="s">
        <v>379</v>
      </c>
    </row>
    <row r="4373" spans="1:22">
      <c r="A4373">
        <v>63773</v>
      </c>
      <c r="B4373" t="s">
        <v>1774</v>
      </c>
      <c r="C4373">
        <v>0.57469999999999999</v>
      </c>
      <c r="D4373" t="s">
        <v>373</v>
      </c>
      <c r="E4373" t="s">
        <v>1633</v>
      </c>
      <c r="F4373">
        <v>1993</v>
      </c>
      <c r="G4373">
        <v>66</v>
      </c>
      <c r="H4373" t="s">
        <v>33</v>
      </c>
      <c r="I4373" t="s">
        <v>103</v>
      </c>
      <c r="J4373" t="s">
        <v>1727</v>
      </c>
      <c r="K4373">
        <v>1</v>
      </c>
      <c r="L4373">
        <v>2</v>
      </c>
      <c r="M4373">
        <v>2</v>
      </c>
      <c r="N4373">
        <v>1991</v>
      </c>
      <c r="O4373">
        <v>1992</v>
      </c>
      <c r="P4373" t="s">
        <v>454</v>
      </c>
      <c r="Q4373" t="s">
        <v>1713</v>
      </c>
      <c r="R4373" t="s">
        <v>1774</v>
      </c>
      <c r="S4373" t="s">
        <v>1775</v>
      </c>
      <c r="T4373" t="s">
        <v>1776</v>
      </c>
      <c r="U4373" t="s">
        <v>459</v>
      </c>
      <c r="V4373" t="s">
        <v>379</v>
      </c>
    </row>
    <row r="4374" spans="1:22">
      <c r="A4374">
        <v>63774</v>
      </c>
      <c r="B4374" t="s">
        <v>1735</v>
      </c>
      <c r="C4374">
        <v>2.8736000000000002</v>
      </c>
      <c r="D4374" t="s">
        <v>373</v>
      </c>
      <c r="E4374" t="s">
        <v>1633</v>
      </c>
      <c r="F4374">
        <v>1993</v>
      </c>
      <c r="G4374">
        <v>66</v>
      </c>
      <c r="H4374" t="s">
        <v>33</v>
      </c>
      <c r="I4374" t="s">
        <v>103</v>
      </c>
      <c r="J4374" t="s">
        <v>1727</v>
      </c>
      <c r="K4374">
        <v>1</v>
      </c>
      <c r="L4374">
        <v>2</v>
      </c>
      <c r="M4374">
        <v>2</v>
      </c>
      <c r="N4374">
        <v>1991</v>
      </c>
      <c r="O4374">
        <v>1992</v>
      </c>
      <c r="P4374" t="s">
        <v>454</v>
      </c>
      <c r="Q4374" t="s">
        <v>1713</v>
      </c>
      <c r="R4374" t="s">
        <v>1735</v>
      </c>
      <c r="S4374" t="s">
        <v>1736</v>
      </c>
      <c r="T4374" t="s">
        <v>1737</v>
      </c>
      <c r="U4374" t="s">
        <v>485</v>
      </c>
      <c r="V4374" t="s">
        <v>486</v>
      </c>
    </row>
    <row r="4375" spans="1:22">
      <c r="A4375">
        <v>63775</v>
      </c>
      <c r="B4375" t="s">
        <v>1738</v>
      </c>
      <c r="C4375">
        <v>1.1494</v>
      </c>
      <c r="D4375" t="s">
        <v>373</v>
      </c>
      <c r="E4375" t="s">
        <v>1633</v>
      </c>
      <c r="F4375">
        <v>1993</v>
      </c>
      <c r="G4375">
        <v>66</v>
      </c>
      <c r="H4375" t="s">
        <v>33</v>
      </c>
      <c r="I4375" t="s">
        <v>103</v>
      </c>
      <c r="J4375" t="s">
        <v>1727</v>
      </c>
      <c r="K4375">
        <v>1</v>
      </c>
      <c r="L4375">
        <v>2</v>
      </c>
      <c r="M4375">
        <v>2</v>
      </c>
      <c r="N4375">
        <v>1991</v>
      </c>
      <c r="O4375">
        <v>1992</v>
      </c>
      <c r="P4375" t="s">
        <v>454</v>
      </c>
      <c r="Q4375" t="s">
        <v>1713</v>
      </c>
      <c r="R4375" t="s">
        <v>1738</v>
      </c>
      <c r="S4375" t="s">
        <v>1739</v>
      </c>
      <c r="T4375" t="s">
        <v>1740</v>
      </c>
      <c r="U4375" t="s">
        <v>1603</v>
      </c>
      <c r="V4375" t="s">
        <v>379</v>
      </c>
    </row>
    <row r="4376" spans="1:22">
      <c r="A4376">
        <v>63776</v>
      </c>
      <c r="B4376" t="s">
        <v>1675</v>
      </c>
      <c r="C4376">
        <v>23.563199999999998</v>
      </c>
      <c r="D4376" t="s">
        <v>373</v>
      </c>
      <c r="E4376" t="s">
        <v>1633</v>
      </c>
      <c r="F4376">
        <v>1993</v>
      </c>
      <c r="G4376">
        <v>66</v>
      </c>
      <c r="H4376" t="s">
        <v>33</v>
      </c>
      <c r="I4376" t="s">
        <v>103</v>
      </c>
      <c r="J4376" t="s">
        <v>1727</v>
      </c>
      <c r="K4376">
        <v>1</v>
      </c>
      <c r="L4376">
        <v>2</v>
      </c>
      <c r="M4376">
        <v>2</v>
      </c>
      <c r="N4376">
        <v>1991</v>
      </c>
      <c r="O4376">
        <v>1992</v>
      </c>
      <c r="P4376" t="s">
        <v>454</v>
      </c>
      <c r="Q4376" t="s">
        <v>1713</v>
      </c>
      <c r="R4376" t="s">
        <v>1675</v>
      </c>
      <c r="S4376" t="s">
        <v>1676</v>
      </c>
      <c r="T4376" t="s">
        <v>1677</v>
      </c>
      <c r="U4376" t="s">
        <v>421</v>
      </c>
      <c r="V4376" t="s">
        <v>379</v>
      </c>
    </row>
    <row r="4377" spans="1:22">
      <c r="A4377">
        <v>63777</v>
      </c>
      <c r="B4377" t="s">
        <v>1640</v>
      </c>
      <c r="C4377">
        <v>20.114899999999999</v>
      </c>
      <c r="D4377" t="s">
        <v>373</v>
      </c>
      <c r="E4377" t="s">
        <v>1633</v>
      </c>
      <c r="F4377">
        <v>1993</v>
      </c>
      <c r="G4377">
        <v>66</v>
      </c>
      <c r="H4377" t="s">
        <v>33</v>
      </c>
      <c r="I4377" t="s">
        <v>103</v>
      </c>
      <c r="J4377" t="s">
        <v>1727</v>
      </c>
      <c r="K4377">
        <v>1</v>
      </c>
      <c r="L4377">
        <v>2</v>
      </c>
      <c r="M4377">
        <v>2</v>
      </c>
      <c r="N4377">
        <v>1991</v>
      </c>
      <c r="O4377">
        <v>1992</v>
      </c>
      <c r="P4377" t="s">
        <v>454</v>
      </c>
      <c r="Q4377" t="s">
        <v>1713</v>
      </c>
      <c r="R4377" t="s">
        <v>1640</v>
      </c>
      <c r="S4377" t="s">
        <v>426</v>
      </c>
      <c r="T4377" t="s">
        <v>1641</v>
      </c>
      <c r="U4377" t="s">
        <v>421</v>
      </c>
      <c r="V4377" t="s">
        <v>379</v>
      </c>
    </row>
    <row r="4378" spans="1:22">
      <c r="A4378">
        <v>63778</v>
      </c>
      <c r="B4378" t="s">
        <v>1642</v>
      </c>
      <c r="C4378">
        <v>14.942500000000001</v>
      </c>
      <c r="D4378" t="s">
        <v>373</v>
      </c>
      <c r="E4378" t="s">
        <v>1633</v>
      </c>
      <c r="F4378">
        <v>1993</v>
      </c>
      <c r="G4378">
        <v>66</v>
      </c>
      <c r="H4378" t="s">
        <v>33</v>
      </c>
      <c r="I4378" t="s">
        <v>103</v>
      </c>
      <c r="J4378" t="s">
        <v>1727</v>
      </c>
      <c r="K4378">
        <v>1</v>
      </c>
      <c r="L4378">
        <v>2</v>
      </c>
      <c r="M4378">
        <v>2</v>
      </c>
      <c r="N4378">
        <v>1991</v>
      </c>
      <c r="O4378">
        <v>1992</v>
      </c>
      <c r="P4378" t="s">
        <v>454</v>
      </c>
      <c r="Q4378" t="s">
        <v>1713</v>
      </c>
      <c r="R4378" t="s">
        <v>1642</v>
      </c>
      <c r="S4378" t="s">
        <v>1643</v>
      </c>
      <c r="T4378" t="s">
        <v>1644</v>
      </c>
      <c r="U4378" t="s">
        <v>421</v>
      </c>
      <c r="V4378" t="s">
        <v>379</v>
      </c>
    </row>
    <row r="4379" spans="1:22">
      <c r="A4379">
        <v>63779</v>
      </c>
      <c r="B4379" t="s">
        <v>1647</v>
      </c>
      <c r="C4379">
        <v>5.1723999999999997</v>
      </c>
      <c r="D4379" t="s">
        <v>373</v>
      </c>
      <c r="E4379" t="s">
        <v>1633</v>
      </c>
      <c r="F4379">
        <v>1993</v>
      </c>
      <c r="G4379">
        <v>66</v>
      </c>
      <c r="H4379" t="s">
        <v>33</v>
      </c>
      <c r="I4379" t="s">
        <v>103</v>
      </c>
      <c r="J4379" t="s">
        <v>1727</v>
      </c>
      <c r="K4379">
        <v>1</v>
      </c>
      <c r="L4379">
        <v>2</v>
      </c>
      <c r="M4379">
        <v>2</v>
      </c>
      <c r="N4379">
        <v>1991</v>
      </c>
      <c r="O4379">
        <v>1992</v>
      </c>
      <c r="P4379" t="s">
        <v>454</v>
      </c>
      <c r="Q4379" t="s">
        <v>1713</v>
      </c>
      <c r="R4379" t="s">
        <v>1647</v>
      </c>
      <c r="S4379" t="s">
        <v>426</v>
      </c>
      <c r="T4379" t="s">
        <v>1648</v>
      </c>
      <c r="U4379" t="s">
        <v>421</v>
      </c>
      <c r="V4379" t="s">
        <v>379</v>
      </c>
    </row>
    <row r="4380" spans="1:22">
      <c r="A4380">
        <v>63780</v>
      </c>
      <c r="B4380" t="s">
        <v>1744</v>
      </c>
      <c r="C4380">
        <v>4.5976999999999997</v>
      </c>
      <c r="D4380" t="s">
        <v>373</v>
      </c>
      <c r="E4380" t="s">
        <v>1633</v>
      </c>
      <c r="F4380">
        <v>1993</v>
      </c>
      <c r="G4380">
        <v>66</v>
      </c>
      <c r="H4380" t="s">
        <v>33</v>
      </c>
      <c r="I4380" t="s">
        <v>103</v>
      </c>
      <c r="J4380" t="s">
        <v>1727</v>
      </c>
      <c r="K4380">
        <v>1</v>
      </c>
      <c r="L4380">
        <v>2</v>
      </c>
      <c r="M4380">
        <v>2</v>
      </c>
      <c r="N4380">
        <v>1991</v>
      </c>
      <c r="O4380">
        <v>1992</v>
      </c>
      <c r="P4380" t="s">
        <v>454</v>
      </c>
      <c r="Q4380" t="s">
        <v>1713</v>
      </c>
      <c r="R4380" t="s">
        <v>1744</v>
      </c>
      <c r="S4380" t="s">
        <v>501</v>
      </c>
      <c r="T4380" t="s">
        <v>1745</v>
      </c>
      <c r="U4380" t="s">
        <v>421</v>
      </c>
      <c r="V4380" t="s">
        <v>379</v>
      </c>
    </row>
    <row r="4381" spans="1:22">
      <c r="A4381">
        <v>63781</v>
      </c>
      <c r="B4381" t="s">
        <v>1649</v>
      </c>
      <c r="C4381">
        <v>4.0229999999999997</v>
      </c>
      <c r="D4381" t="s">
        <v>373</v>
      </c>
      <c r="E4381" t="s">
        <v>1633</v>
      </c>
      <c r="F4381">
        <v>1993</v>
      </c>
      <c r="G4381">
        <v>66</v>
      </c>
      <c r="H4381" t="s">
        <v>33</v>
      </c>
      <c r="I4381" t="s">
        <v>103</v>
      </c>
      <c r="J4381" t="s">
        <v>1727</v>
      </c>
      <c r="K4381">
        <v>1</v>
      </c>
      <c r="L4381">
        <v>2</v>
      </c>
      <c r="M4381">
        <v>2</v>
      </c>
      <c r="N4381">
        <v>1991</v>
      </c>
      <c r="O4381">
        <v>1992</v>
      </c>
      <c r="P4381" t="s">
        <v>454</v>
      </c>
      <c r="Q4381" t="s">
        <v>1713</v>
      </c>
      <c r="R4381" t="s">
        <v>1649</v>
      </c>
      <c r="S4381" t="s">
        <v>1650</v>
      </c>
      <c r="T4381" t="s">
        <v>1651</v>
      </c>
      <c r="U4381" t="s">
        <v>421</v>
      </c>
      <c r="V4381" t="s">
        <v>379</v>
      </c>
    </row>
    <row r="4382" spans="1:22">
      <c r="A4382">
        <v>63782</v>
      </c>
      <c r="B4382" t="s">
        <v>1672</v>
      </c>
      <c r="C4382">
        <v>2.2989000000000002</v>
      </c>
      <c r="D4382" t="s">
        <v>373</v>
      </c>
      <c r="E4382" t="s">
        <v>1633</v>
      </c>
      <c r="F4382">
        <v>1993</v>
      </c>
      <c r="G4382">
        <v>66</v>
      </c>
      <c r="H4382" t="s">
        <v>33</v>
      </c>
      <c r="I4382" t="s">
        <v>103</v>
      </c>
      <c r="J4382" t="s">
        <v>1727</v>
      </c>
      <c r="K4382">
        <v>1</v>
      </c>
      <c r="L4382">
        <v>2</v>
      </c>
      <c r="M4382">
        <v>2</v>
      </c>
      <c r="N4382">
        <v>1991</v>
      </c>
      <c r="O4382">
        <v>1992</v>
      </c>
      <c r="P4382" t="s">
        <v>454</v>
      </c>
      <c r="Q4382" t="s">
        <v>1713</v>
      </c>
      <c r="R4382" t="s">
        <v>1672</v>
      </c>
      <c r="S4382" t="s">
        <v>1673</v>
      </c>
      <c r="T4382" t="s">
        <v>1674</v>
      </c>
      <c r="U4382" t="s">
        <v>421</v>
      </c>
      <c r="V4382" t="s">
        <v>379</v>
      </c>
    </row>
    <row r="4383" spans="1:22">
      <c r="A4383">
        <v>63783</v>
      </c>
      <c r="B4383" t="s">
        <v>1663</v>
      </c>
      <c r="C4383">
        <v>1.7241</v>
      </c>
      <c r="D4383" t="s">
        <v>373</v>
      </c>
      <c r="E4383" t="s">
        <v>1633</v>
      </c>
      <c r="F4383">
        <v>1993</v>
      </c>
      <c r="G4383">
        <v>66</v>
      </c>
      <c r="H4383" t="s">
        <v>33</v>
      </c>
      <c r="I4383" t="s">
        <v>103</v>
      </c>
      <c r="J4383" t="s">
        <v>1727</v>
      </c>
      <c r="K4383">
        <v>1</v>
      </c>
      <c r="L4383">
        <v>2</v>
      </c>
      <c r="M4383">
        <v>2</v>
      </c>
      <c r="N4383">
        <v>1991</v>
      </c>
      <c r="O4383">
        <v>1992</v>
      </c>
      <c r="P4383" t="s">
        <v>454</v>
      </c>
      <c r="Q4383" t="s">
        <v>1713</v>
      </c>
      <c r="R4383" t="s">
        <v>1663</v>
      </c>
      <c r="S4383" t="s">
        <v>1664</v>
      </c>
      <c r="T4383" t="s">
        <v>1665</v>
      </c>
      <c r="U4383" t="s">
        <v>421</v>
      </c>
      <c r="V4383" t="s">
        <v>379</v>
      </c>
    </row>
    <row r="4384" spans="1:22">
      <c r="A4384">
        <v>63784</v>
      </c>
      <c r="B4384" t="s">
        <v>1746</v>
      </c>
      <c r="C4384">
        <v>1.7241</v>
      </c>
      <c r="D4384" t="s">
        <v>373</v>
      </c>
      <c r="E4384" t="s">
        <v>1633</v>
      </c>
      <c r="F4384">
        <v>1993</v>
      </c>
      <c r="G4384">
        <v>66</v>
      </c>
      <c r="H4384" t="s">
        <v>33</v>
      </c>
      <c r="I4384" t="s">
        <v>103</v>
      </c>
      <c r="J4384" t="s">
        <v>1727</v>
      </c>
      <c r="K4384">
        <v>1</v>
      </c>
      <c r="L4384">
        <v>2</v>
      </c>
      <c r="M4384">
        <v>2</v>
      </c>
      <c r="N4384">
        <v>1991</v>
      </c>
      <c r="O4384">
        <v>1992</v>
      </c>
      <c r="P4384" t="s">
        <v>454</v>
      </c>
      <c r="Q4384" t="s">
        <v>1713</v>
      </c>
      <c r="R4384" t="s">
        <v>1746</v>
      </c>
      <c r="S4384" t="s">
        <v>1676</v>
      </c>
      <c r="T4384" t="s">
        <v>1747</v>
      </c>
      <c r="U4384" t="s">
        <v>421</v>
      </c>
      <c r="V4384" t="s">
        <v>379</v>
      </c>
    </row>
    <row r="4385" spans="1:22">
      <c r="A4385">
        <v>63785</v>
      </c>
      <c r="B4385" t="s">
        <v>1748</v>
      </c>
      <c r="C4385">
        <v>1.7241</v>
      </c>
      <c r="D4385" t="s">
        <v>373</v>
      </c>
      <c r="E4385" t="s">
        <v>1633</v>
      </c>
      <c r="F4385">
        <v>1993</v>
      </c>
      <c r="G4385">
        <v>66</v>
      </c>
      <c r="H4385" t="s">
        <v>33</v>
      </c>
      <c r="I4385" t="s">
        <v>103</v>
      </c>
      <c r="J4385" t="s">
        <v>1727</v>
      </c>
      <c r="K4385">
        <v>1</v>
      </c>
      <c r="L4385">
        <v>2</v>
      </c>
      <c r="M4385">
        <v>2</v>
      </c>
      <c r="N4385">
        <v>1991</v>
      </c>
      <c r="O4385">
        <v>1992</v>
      </c>
      <c r="P4385" t="s">
        <v>454</v>
      </c>
      <c r="Q4385" t="s">
        <v>1713</v>
      </c>
      <c r="R4385" t="s">
        <v>1748</v>
      </c>
      <c r="S4385" t="s">
        <v>1513</v>
      </c>
      <c r="T4385" t="s">
        <v>1427</v>
      </c>
      <c r="U4385" t="s">
        <v>421</v>
      </c>
      <c r="V4385" t="s">
        <v>379</v>
      </c>
    </row>
    <row r="4386" spans="1:22">
      <c r="A4386">
        <v>63786</v>
      </c>
      <c r="B4386" t="s">
        <v>1660</v>
      </c>
      <c r="C4386">
        <v>0.57469999999999999</v>
      </c>
      <c r="D4386" t="s">
        <v>373</v>
      </c>
      <c r="E4386" t="s">
        <v>1633</v>
      </c>
      <c r="F4386">
        <v>1993</v>
      </c>
      <c r="G4386">
        <v>66</v>
      </c>
      <c r="H4386" t="s">
        <v>33</v>
      </c>
      <c r="I4386" t="s">
        <v>103</v>
      </c>
      <c r="J4386" t="s">
        <v>1727</v>
      </c>
      <c r="K4386">
        <v>1</v>
      </c>
      <c r="L4386">
        <v>2</v>
      </c>
      <c r="M4386">
        <v>2</v>
      </c>
      <c r="N4386">
        <v>1991</v>
      </c>
      <c r="O4386">
        <v>1992</v>
      </c>
      <c r="P4386" t="s">
        <v>454</v>
      </c>
      <c r="Q4386" t="s">
        <v>1713</v>
      </c>
      <c r="R4386" t="s">
        <v>1660</v>
      </c>
      <c r="S4386" t="s">
        <v>1661</v>
      </c>
      <c r="T4386" t="s">
        <v>1662</v>
      </c>
      <c r="U4386" t="s">
        <v>421</v>
      </c>
      <c r="V4386" t="s">
        <v>379</v>
      </c>
    </row>
    <row r="4387" spans="1:22">
      <c r="A4387">
        <v>63787</v>
      </c>
      <c r="B4387" t="s">
        <v>1652</v>
      </c>
      <c r="C4387">
        <v>0.57469999999999999</v>
      </c>
      <c r="D4387" t="s">
        <v>373</v>
      </c>
      <c r="E4387" t="s">
        <v>1633</v>
      </c>
      <c r="F4387">
        <v>1993</v>
      </c>
      <c r="G4387">
        <v>66</v>
      </c>
      <c r="H4387" t="s">
        <v>33</v>
      </c>
      <c r="I4387" t="s">
        <v>103</v>
      </c>
      <c r="J4387" t="s">
        <v>1727</v>
      </c>
      <c r="K4387">
        <v>1</v>
      </c>
      <c r="L4387">
        <v>2</v>
      </c>
      <c r="M4387">
        <v>2</v>
      </c>
      <c r="N4387">
        <v>1991</v>
      </c>
      <c r="O4387">
        <v>1992</v>
      </c>
      <c r="P4387" t="s">
        <v>454</v>
      </c>
      <c r="Q4387" t="s">
        <v>1713</v>
      </c>
      <c r="R4387" t="s">
        <v>1652</v>
      </c>
      <c r="S4387" t="s">
        <v>1653</v>
      </c>
      <c r="T4387" t="s">
        <v>1654</v>
      </c>
      <c r="U4387" t="s">
        <v>421</v>
      </c>
      <c r="V4387" t="s">
        <v>379</v>
      </c>
    </row>
    <row r="4388" spans="1:22">
      <c r="A4388">
        <v>63788</v>
      </c>
      <c r="B4388" t="s">
        <v>1708</v>
      </c>
      <c r="C4388">
        <v>4.5976999999999997</v>
      </c>
      <c r="D4388" t="s">
        <v>373</v>
      </c>
      <c r="E4388" t="s">
        <v>1633</v>
      </c>
      <c r="F4388">
        <v>1993</v>
      </c>
      <c r="G4388">
        <v>66</v>
      </c>
      <c r="H4388" t="s">
        <v>33</v>
      </c>
      <c r="I4388" t="s">
        <v>103</v>
      </c>
      <c r="J4388" t="s">
        <v>1727</v>
      </c>
      <c r="K4388">
        <v>1</v>
      </c>
      <c r="L4388">
        <v>2</v>
      </c>
      <c r="M4388">
        <v>2</v>
      </c>
      <c r="N4388">
        <v>1991</v>
      </c>
      <c r="O4388">
        <v>1992</v>
      </c>
      <c r="P4388" t="s">
        <v>454</v>
      </c>
      <c r="Q4388" t="s">
        <v>1713</v>
      </c>
      <c r="R4388" t="s">
        <v>1708</v>
      </c>
      <c r="S4388" t="s">
        <v>1709</v>
      </c>
      <c r="T4388" t="s">
        <v>1710</v>
      </c>
      <c r="U4388" t="s">
        <v>719</v>
      </c>
      <c r="V4388" t="s">
        <v>379</v>
      </c>
    </row>
    <row r="4389" spans="1:22">
      <c r="A4389">
        <v>63789</v>
      </c>
      <c r="B4389" t="s">
        <v>1749</v>
      </c>
      <c r="C4389">
        <v>1.1494</v>
      </c>
      <c r="D4389" t="s">
        <v>373</v>
      </c>
      <c r="E4389" t="s">
        <v>1633</v>
      </c>
      <c r="F4389">
        <v>1993</v>
      </c>
      <c r="G4389">
        <v>66</v>
      </c>
      <c r="H4389" t="s">
        <v>33</v>
      </c>
      <c r="I4389" t="s">
        <v>103</v>
      </c>
      <c r="J4389" t="s">
        <v>1727</v>
      </c>
      <c r="K4389">
        <v>1</v>
      </c>
      <c r="L4389">
        <v>2</v>
      </c>
      <c r="M4389">
        <v>2</v>
      </c>
      <c r="N4389">
        <v>1991</v>
      </c>
      <c r="O4389">
        <v>1992</v>
      </c>
      <c r="P4389" t="s">
        <v>454</v>
      </c>
      <c r="Q4389" t="s">
        <v>1713</v>
      </c>
      <c r="R4389" t="s">
        <v>1749</v>
      </c>
      <c r="S4389" t="s">
        <v>1709</v>
      </c>
      <c r="T4389" t="s">
        <v>1750</v>
      </c>
      <c r="U4389" t="s">
        <v>719</v>
      </c>
      <c r="V4389" t="s">
        <v>379</v>
      </c>
    </row>
    <row r="4390" spans="1:22">
      <c r="A4390">
        <v>63790</v>
      </c>
      <c r="B4390" t="s">
        <v>1781</v>
      </c>
      <c r="C4390">
        <v>0.70920000000000005</v>
      </c>
      <c r="D4390" t="s">
        <v>373</v>
      </c>
      <c r="E4390" t="s">
        <v>1633</v>
      </c>
      <c r="F4390">
        <v>1993</v>
      </c>
      <c r="G4390">
        <v>66</v>
      </c>
      <c r="H4390" t="s">
        <v>33</v>
      </c>
      <c r="I4390" t="s">
        <v>103</v>
      </c>
      <c r="J4390" t="s">
        <v>1756</v>
      </c>
      <c r="K4390">
        <v>1</v>
      </c>
      <c r="L4390">
        <v>2</v>
      </c>
      <c r="M4390">
        <v>2</v>
      </c>
      <c r="N4390">
        <v>1991</v>
      </c>
      <c r="O4390">
        <v>1992</v>
      </c>
      <c r="P4390" t="s">
        <v>454</v>
      </c>
      <c r="Q4390" t="s">
        <v>1713</v>
      </c>
      <c r="R4390" t="s">
        <v>1781</v>
      </c>
      <c r="S4390" t="s">
        <v>1782</v>
      </c>
      <c r="T4390" t="s">
        <v>1783</v>
      </c>
      <c r="U4390" t="s">
        <v>815</v>
      </c>
      <c r="V4390" t="s">
        <v>379</v>
      </c>
    </row>
    <row r="4391" spans="1:22">
      <c r="A4391">
        <v>63791</v>
      </c>
      <c r="B4391" t="s">
        <v>1681</v>
      </c>
      <c r="C4391">
        <v>0.70920000000000005</v>
      </c>
      <c r="D4391" t="s">
        <v>373</v>
      </c>
      <c r="E4391" t="s">
        <v>1633</v>
      </c>
      <c r="F4391">
        <v>1993</v>
      </c>
      <c r="G4391">
        <v>66</v>
      </c>
      <c r="H4391" t="s">
        <v>33</v>
      </c>
      <c r="I4391" t="s">
        <v>103</v>
      </c>
      <c r="J4391" t="s">
        <v>1756</v>
      </c>
      <c r="K4391">
        <v>1</v>
      </c>
      <c r="L4391">
        <v>2</v>
      </c>
      <c r="M4391">
        <v>2</v>
      </c>
      <c r="N4391">
        <v>1991</v>
      </c>
      <c r="O4391">
        <v>1992</v>
      </c>
      <c r="P4391" t="s">
        <v>454</v>
      </c>
      <c r="Q4391" t="s">
        <v>1713</v>
      </c>
      <c r="R4391" t="s">
        <v>1681</v>
      </c>
      <c r="S4391" t="s">
        <v>1683</v>
      </c>
      <c r="T4391" t="s">
        <v>1684</v>
      </c>
      <c r="U4391" t="s">
        <v>815</v>
      </c>
      <c r="V4391" t="s">
        <v>379</v>
      </c>
    </row>
    <row r="4392" spans="1:22">
      <c r="A4392">
        <v>63792</v>
      </c>
      <c r="B4392" t="s">
        <v>1755</v>
      </c>
      <c r="C4392">
        <v>2.8369</v>
      </c>
      <c r="D4392" t="s">
        <v>373</v>
      </c>
      <c r="E4392" t="s">
        <v>1633</v>
      </c>
      <c r="F4392">
        <v>1993</v>
      </c>
      <c r="G4392">
        <v>66</v>
      </c>
      <c r="H4392" t="s">
        <v>33</v>
      </c>
      <c r="I4392" t="s">
        <v>103</v>
      </c>
      <c r="J4392" t="s">
        <v>1756</v>
      </c>
      <c r="K4392">
        <v>1</v>
      </c>
      <c r="L4392">
        <v>2</v>
      </c>
      <c r="M4392">
        <v>2</v>
      </c>
      <c r="N4392">
        <v>1991</v>
      </c>
      <c r="O4392">
        <v>1992</v>
      </c>
      <c r="P4392" t="s">
        <v>454</v>
      </c>
      <c r="Q4392" t="s">
        <v>1713</v>
      </c>
      <c r="R4392" t="s">
        <v>1755</v>
      </c>
      <c r="S4392" t="s">
        <v>1757</v>
      </c>
      <c r="T4392" t="s">
        <v>1758</v>
      </c>
      <c r="U4392" t="s">
        <v>1759</v>
      </c>
      <c r="V4392" t="s">
        <v>379</v>
      </c>
    </row>
    <row r="4393" spans="1:22">
      <c r="A4393">
        <v>63793</v>
      </c>
      <c r="B4393" t="s">
        <v>1732</v>
      </c>
      <c r="C4393">
        <v>6.383</v>
      </c>
      <c r="D4393" t="s">
        <v>373</v>
      </c>
      <c r="E4393" t="s">
        <v>1633</v>
      </c>
      <c r="F4393">
        <v>1993</v>
      </c>
      <c r="G4393">
        <v>66</v>
      </c>
      <c r="H4393" t="s">
        <v>33</v>
      </c>
      <c r="I4393" t="s">
        <v>103</v>
      </c>
      <c r="J4393" t="s">
        <v>1756</v>
      </c>
      <c r="K4393">
        <v>1</v>
      </c>
      <c r="L4393">
        <v>2</v>
      </c>
      <c r="M4393">
        <v>2</v>
      </c>
      <c r="N4393">
        <v>1991</v>
      </c>
      <c r="O4393">
        <v>1992</v>
      </c>
      <c r="P4393" t="s">
        <v>454</v>
      </c>
      <c r="Q4393" t="s">
        <v>1713</v>
      </c>
      <c r="R4393" t="s">
        <v>1732</v>
      </c>
      <c r="S4393" t="s">
        <v>1733</v>
      </c>
      <c r="T4393" t="s">
        <v>1734</v>
      </c>
      <c r="U4393" t="s">
        <v>597</v>
      </c>
      <c r="V4393" t="s">
        <v>379</v>
      </c>
    </row>
    <row r="4394" spans="1:22">
      <c r="A4394">
        <v>63794</v>
      </c>
      <c r="B4394" t="s">
        <v>1735</v>
      </c>
      <c r="C4394">
        <v>3.5461</v>
      </c>
      <c r="D4394" t="s">
        <v>373</v>
      </c>
      <c r="E4394" t="s">
        <v>1633</v>
      </c>
      <c r="F4394">
        <v>1993</v>
      </c>
      <c r="G4394">
        <v>66</v>
      </c>
      <c r="H4394" t="s">
        <v>33</v>
      </c>
      <c r="I4394" t="s">
        <v>103</v>
      </c>
      <c r="J4394" t="s">
        <v>1756</v>
      </c>
      <c r="K4394">
        <v>1</v>
      </c>
      <c r="L4394">
        <v>2</v>
      </c>
      <c r="M4394">
        <v>2</v>
      </c>
      <c r="N4394">
        <v>1991</v>
      </c>
      <c r="O4394">
        <v>1992</v>
      </c>
      <c r="P4394" t="s">
        <v>454</v>
      </c>
      <c r="Q4394" t="s">
        <v>1713</v>
      </c>
      <c r="R4394" t="s">
        <v>1735</v>
      </c>
      <c r="S4394" t="s">
        <v>1736</v>
      </c>
      <c r="T4394" t="s">
        <v>1737</v>
      </c>
      <c r="U4394" t="s">
        <v>485</v>
      </c>
      <c r="V4394" t="s">
        <v>486</v>
      </c>
    </row>
    <row r="4395" spans="1:22">
      <c r="A4395">
        <v>63795</v>
      </c>
      <c r="B4395" t="s">
        <v>1738</v>
      </c>
      <c r="C4395">
        <v>1.4184000000000001</v>
      </c>
      <c r="D4395" t="s">
        <v>373</v>
      </c>
      <c r="E4395" t="s">
        <v>1633</v>
      </c>
      <c r="F4395">
        <v>1993</v>
      </c>
      <c r="G4395">
        <v>66</v>
      </c>
      <c r="H4395" t="s">
        <v>33</v>
      </c>
      <c r="I4395" t="s">
        <v>103</v>
      </c>
      <c r="J4395" t="s">
        <v>1756</v>
      </c>
      <c r="K4395">
        <v>1</v>
      </c>
      <c r="L4395">
        <v>2</v>
      </c>
      <c r="M4395">
        <v>2</v>
      </c>
      <c r="N4395">
        <v>1991</v>
      </c>
      <c r="O4395">
        <v>1992</v>
      </c>
      <c r="P4395" t="s">
        <v>454</v>
      </c>
      <c r="Q4395" t="s">
        <v>1713</v>
      </c>
      <c r="R4395" t="s">
        <v>1738</v>
      </c>
      <c r="S4395" t="s">
        <v>1739</v>
      </c>
      <c r="T4395" t="s">
        <v>1740</v>
      </c>
      <c r="U4395" t="s">
        <v>1603</v>
      </c>
      <c r="V4395" t="s">
        <v>379</v>
      </c>
    </row>
    <row r="4396" spans="1:22">
      <c r="A4396">
        <v>63796</v>
      </c>
      <c r="B4396" t="s">
        <v>1649</v>
      </c>
      <c r="C4396">
        <v>15.6028</v>
      </c>
      <c r="D4396" t="s">
        <v>373</v>
      </c>
      <c r="E4396" t="s">
        <v>1633</v>
      </c>
      <c r="F4396">
        <v>1993</v>
      </c>
      <c r="G4396">
        <v>66</v>
      </c>
      <c r="H4396" t="s">
        <v>33</v>
      </c>
      <c r="I4396" t="s">
        <v>103</v>
      </c>
      <c r="J4396" t="s">
        <v>1756</v>
      </c>
      <c r="K4396">
        <v>1</v>
      </c>
      <c r="L4396">
        <v>2</v>
      </c>
      <c r="M4396">
        <v>2</v>
      </c>
      <c r="N4396">
        <v>1991</v>
      </c>
      <c r="O4396">
        <v>1992</v>
      </c>
      <c r="P4396" t="s">
        <v>454</v>
      </c>
      <c r="Q4396" t="s">
        <v>1713</v>
      </c>
      <c r="R4396" t="s">
        <v>1649</v>
      </c>
      <c r="S4396" t="s">
        <v>1650</v>
      </c>
      <c r="T4396" t="s">
        <v>1651</v>
      </c>
      <c r="U4396" t="s">
        <v>421</v>
      </c>
      <c r="V4396" t="s">
        <v>379</v>
      </c>
    </row>
    <row r="4397" spans="1:22">
      <c r="A4397">
        <v>63797</v>
      </c>
      <c r="B4397" t="s">
        <v>1642</v>
      </c>
      <c r="C4397">
        <v>12.766</v>
      </c>
      <c r="D4397" t="s">
        <v>373</v>
      </c>
      <c r="E4397" t="s">
        <v>1633</v>
      </c>
      <c r="F4397">
        <v>1993</v>
      </c>
      <c r="G4397">
        <v>66</v>
      </c>
      <c r="H4397" t="s">
        <v>33</v>
      </c>
      <c r="I4397" t="s">
        <v>103</v>
      </c>
      <c r="J4397" t="s">
        <v>1756</v>
      </c>
      <c r="K4397">
        <v>1</v>
      </c>
      <c r="L4397">
        <v>2</v>
      </c>
      <c r="M4397">
        <v>2</v>
      </c>
      <c r="N4397">
        <v>1991</v>
      </c>
      <c r="O4397">
        <v>1992</v>
      </c>
      <c r="P4397" t="s">
        <v>454</v>
      </c>
      <c r="Q4397" t="s">
        <v>1713</v>
      </c>
      <c r="R4397" t="s">
        <v>1642</v>
      </c>
      <c r="S4397" t="s">
        <v>1643</v>
      </c>
      <c r="T4397" t="s">
        <v>1644</v>
      </c>
      <c r="U4397" t="s">
        <v>421</v>
      </c>
      <c r="V4397" t="s">
        <v>379</v>
      </c>
    </row>
    <row r="4398" spans="1:22">
      <c r="A4398">
        <v>63798</v>
      </c>
      <c r="B4398" t="s">
        <v>1640</v>
      </c>
      <c r="C4398">
        <v>12.056699999999999</v>
      </c>
      <c r="D4398" t="s">
        <v>373</v>
      </c>
      <c r="E4398" t="s">
        <v>1633</v>
      </c>
      <c r="F4398">
        <v>1993</v>
      </c>
      <c r="G4398">
        <v>66</v>
      </c>
      <c r="H4398" t="s">
        <v>33</v>
      </c>
      <c r="I4398" t="s">
        <v>103</v>
      </c>
      <c r="J4398" t="s">
        <v>1756</v>
      </c>
      <c r="K4398">
        <v>1</v>
      </c>
      <c r="L4398">
        <v>2</v>
      </c>
      <c r="M4398">
        <v>2</v>
      </c>
      <c r="N4398">
        <v>1991</v>
      </c>
      <c r="O4398">
        <v>1992</v>
      </c>
      <c r="P4398" t="s">
        <v>454</v>
      </c>
      <c r="Q4398" t="s">
        <v>1713</v>
      </c>
      <c r="R4398" t="s">
        <v>1640</v>
      </c>
      <c r="S4398" t="s">
        <v>426</v>
      </c>
      <c r="T4398" t="s">
        <v>1641</v>
      </c>
      <c r="U4398" t="s">
        <v>421</v>
      </c>
      <c r="V4398" t="s">
        <v>379</v>
      </c>
    </row>
    <row r="4399" spans="1:22">
      <c r="A4399">
        <v>63799</v>
      </c>
      <c r="B4399" t="s">
        <v>1716</v>
      </c>
      <c r="C4399">
        <v>9.2199000000000009</v>
      </c>
      <c r="D4399" t="s">
        <v>373</v>
      </c>
      <c r="E4399" t="s">
        <v>1633</v>
      </c>
      <c r="F4399">
        <v>1993</v>
      </c>
      <c r="G4399">
        <v>66</v>
      </c>
      <c r="H4399" t="s">
        <v>33</v>
      </c>
      <c r="I4399" t="s">
        <v>103</v>
      </c>
      <c r="J4399" t="s">
        <v>1756</v>
      </c>
      <c r="K4399">
        <v>1</v>
      </c>
      <c r="L4399">
        <v>2</v>
      </c>
      <c r="M4399">
        <v>2</v>
      </c>
      <c r="N4399">
        <v>1991</v>
      </c>
      <c r="O4399">
        <v>1992</v>
      </c>
      <c r="P4399" t="s">
        <v>454</v>
      </c>
      <c r="Q4399" t="s">
        <v>1713</v>
      </c>
      <c r="R4399" t="s">
        <v>1716</v>
      </c>
      <c r="S4399" t="s">
        <v>1656</v>
      </c>
      <c r="T4399" t="s">
        <v>1717</v>
      </c>
      <c r="U4399" t="s">
        <v>421</v>
      </c>
      <c r="V4399" t="s">
        <v>379</v>
      </c>
    </row>
    <row r="4400" spans="1:22">
      <c r="A4400">
        <v>63800</v>
      </c>
      <c r="B4400" t="s">
        <v>1691</v>
      </c>
      <c r="C4400">
        <v>7.0922000000000001</v>
      </c>
      <c r="D4400" t="s">
        <v>373</v>
      </c>
      <c r="E4400" t="s">
        <v>1633</v>
      </c>
      <c r="F4400">
        <v>1993</v>
      </c>
      <c r="G4400">
        <v>66</v>
      </c>
      <c r="H4400" t="s">
        <v>33</v>
      </c>
      <c r="I4400" t="s">
        <v>103</v>
      </c>
      <c r="J4400" t="s">
        <v>1756</v>
      </c>
      <c r="K4400">
        <v>1</v>
      </c>
      <c r="L4400">
        <v>2</v>
      </c>
      <c r="M4400">
        <v>2</v>
      </c>
      <c r="N4400">
        <v>1991</v>
      </c>
      <c r="O4400">
        <v>1992</v>
      </c>
      <c r="P4400" t="s">
        <v>454</v>
      </c>
      <c r="Q4400" t="s">
        <v>1713</v>
      </c>
      <c r="R4400" t="s">
        <v>1691</v>
      </c>
      <c r="S4400" t="s">
        <v>426</v>
      </c>
      <c r="T4400" t="s">
        <v>1692</v>
      </c>
      <c r="U4400" t="s">
        <v>421</v>
      </c>
      <c r="V4400" t="s">
        <v>379</v>
      </c>
    </row>
    <row r="4401" spans="1:22">
      <c r="A4401">
        <v>63801</v>
      </c>
      <c r="B4401" t="s">
        <v>1647</v>
      </c>
      <c r="C4401">
        <v>7.0922000000000001</v>
      </c>
      <c r="D4401" t="s">
        <v>373</v>
      </c>
      <c r="E4401" t="s">
        <v>1633</v>
      </c>
      <c r="F4401">
        <v>1993</v>
      </c>
      <c r="G4401">
        <v>66</v>
      </c>
      <c r="H4401" t="s">
        <v>33</v>
      </c>
      <c r="I4401" t="s">
        <v>103</v>
      </c>
      <c r="J4401" t="s">
        <v>1756</v>
      </c>
      <c r="K4401">
        <v>1</v>
      </c>
      <c r="L4401">
        <v>2</v>
      </c>
      <c r="M4401">
        <v>2</v>
      </c>
      <c r="N4401">
        <v>1991</v>
      </c>
      <c r="O4401">
        <v>1992</v>
      </c>
      <c r="P4401" t="s">
        <v>454</v>
      </c>
      <c r="Q4401" t="s">
        <v>1713</v>
      </c>
      <c r="R4401" t="s">
        <v>1647</v>
      </c>
      <c r="S4401" t="s">
        <v>426</v>
      </c>
      <c r="T4401" t="s">
        <v>1648</v>
      </c>
      <c r="U4401" t="s">
        <v>421</v>
      </c>
      <c r="V4401" t="s">
        <v>379</v>
      </c>
    </row>
    <row r="4402" spans="1:22">
      <c r="A4402">
        <v>63802</v>
      </c>
      <c r="B4402" t="s">
        <v>1748</v>
      </c>
      <c r="C4402">
        <v>6.383</v>
      </c>
      <c r="D4402" t="s">
        <v>373</v>
      </c>
      <c r="E4402" t="s">
        <v>1633</v>
      </c>
      <c r="F4402">
        <v>1993</v>
      </c>
      <c r="G4402">
        <v>66</v>
      </c>
      <c r="H4402" t="s">
        <v>33</v>
      </c>
      <c r="I4402" t="s">
        <v>103</v>
      </c>
      <c r="J4402" t="s">
        <v>1756</v>
      </c>
      <c r="K4402">
        <v>1</v>
      </c>
      <c r="L4402">
        <v>2</v>
      </c>
      <c r="M4402">
        <v>2</v>
      </c>
      <c r="N4402">
        <v>1991</v>
      </c>
      <c r="O4402">
        <v>1992</v>
      </c>
      <c r="P4402" t="s">
        <v>454</v>
      </c>
      <c r="Q4402" t="s">
        <v>1713</v>
      </c>
      <c r="R4402" t="s">
        <v>1748</v>
      </c>
      <c r="S4402" t="s">
        <v>1513</v>
      </c>
      <c r="T4402" t="s">
        <v>1427</v>
      </c>
      <c r="U4402" t="s">
        <v>421</v>
      </c>
      <c r="V4402" t="s">
        <v>379</v>
      </c>
    </row>
    <row r="4403" spans="1:22">
      <c r="A4403">
        <v>63803</v>
      </c>
      <c r="B4403" t="s">
        <v>1675</v>
      </c>
      <c r="C4403">
        <v>4.2553000000000001</v>
      </c>
      <c r="D4403" t="s">
        <v>373</v>
      </c>
      <c r="E4403" t="s">
        <v>1633</v>
      </c>
      <c r="F4403">
        <v>1993</v>
      </c>
      <c r="G4403">
        <v>66</v>
      </c>
      <c r="H4403" t="s">
        <v>33</v>
      </c>
      <c r="I4403" t="s">
        <v>103</v>
      </c>
      <c r="J4403" t="s">
        <v>1756</v>
      </c>
      <c r="K4403">
        <v>1</v>
      </c>
      <c r="L4403">
        <v>2</v>
      </c>
      <c r="M4403">
        <v>2</v>
      </c>
      <c r="N4403">
        <v>1991</v>
      </c>
      <c r="O4403">
        <v>1992</v>
      </c>
      <c r="P4403" t="s">
        <v>454</v>
      </c>
      <c r="Q4403" t="s">
        <v>1713</v>
      </c>
      <c r="R4403" t="s">
        <v>1675</v>
      </c>
      <c r="S4403" t="s">
        <v>1676</v>
      </c>
      <c r="T4403" t="s">
        <v>1677</v>
      </c>
      <c r="U4403" t="s">
        <v>421</v>
      </c>
      <c r="V4403" t="s">
        <v>379</v>
      </c>
    </row>
    <row r="4404" spans="1:22">
      <c r="A4404">
        <v>63804</v>
      </c>
      <c r="B4404" t="s">
        <v>1763</v>
      </c>
      <c r="C4404">
        <v>3.5461</v>
      </c>
      <c r="D4404" t="s">
        <v>373</v>
      </c>
      <c r="E4404" t="s">
        <v>1633</v>
      </c>
      <c r="F4404">
        <v>1993</v>
      </c>
      <c r="G4404">
        <v>66</v>
      </c>
      <c r="H4404" t="s">
        <v>33</v>
      </c>
      <c r="I4404" t="s">
        <v>103</v>
      </c>
      <c r="J4404" t="s">
        <v>1756</v>
      </c>
      <c r="K4404">
        <v>1</v>
      </c>
      <c r="L4404">
        <v>2</v>
      </c>
      <c r="M4404">
        <v>2</v>
      </c>
      <c r="N4404">
        <v>1991</v>
      </c>
      <c r="O4404">
        <v>1992</v>
      </c>
      <c r="P4404" t="s">
        <v>454</v>
      </c>
      <c r="Q4404" t="s">
        <v>1713</v>
      </c>
      <c r="R4404" t="s">
        <v>1763</v>
      </c>
      <c r="S4404" t="s">
        <v>423</v>
      </c>
      <c r="T4404" t="s">
        <v>1764</v>
      </c>
      <c r="U4404" t="s">
        <v>421</v>
      </c>
      <c r="V4404" t="s">
        <v>379</v>
      </c>
    </row>
    <row r="4405" spans="1:22">
      <c r="A4405">
        <v>63805</v>
      </c>
      <c r="B4405" t="s">
        <v>1678</v>
      </c>
      <c r="C4405">
        <v>4.2553000000000001</v>
      </c>
      <c r="D4405" t="s">
        <v>373</v>
      </c>
      <c r="E4405" t="s">
        <v>1633</v>
      </c>
      <c r="F4405">
        <v>1993</v>
      </c>
      <c r="G4405">
        <v>66</v>
      </c>
      <c r="H4405" t="s">
        <v>33</v>
      </c>
      <c r="I4405" t="s">
        <v>103</v>
      </c>
      <c r="J4405" t="s">
        <v>1756</v>
      </c>
      <c r="K4405">
        <v>1</v>
      </c>
      <c r="L4405">
        <v>2</v>
      </c>
      <c r="M4405">
        <v>2</v>
      </c>
      <c r="N4405">
        <v>1991</v>
      </c>
      <c r="O4405">
        <v>1992</v>
      </c>
      <c r="P4405" t="s">
        <v>454</v>
      </c>
      <c r="Q4405" t="s">
        <v>1713</v>
      </c>
      <c r="R4405" t="s">
        <v>1678</v>
      </c>
      <c r="S4405" t="s">
        <v>1679</v>
      </c>
      <c r="T4405" t="s">
        <v>1680</v>
      </c>
      <c r="U4405" t="s">
        <v>719</v>
      </c>
      <c r="V4405" t="s">
        <v>379</v>
      </c>
    </row>
    <row r="4406" spans="1:22">
      <c r="A4406">
        <v>63806</v>
      </c>
      <c r="B4406" t="s">
        <v>1708</v>
      </c>
      <c r="C4406">
        <v>0.70920000000000005</v>
      </c>
      <c r="D4406" t="s">
        <v>373</v>
      </c>
      <c r="E4406" t="s">
        <v>1633</v>
      </c>
      <c r="F4406">
        <v>1993</v>
      </c>
      <c r="G4406">
        <v>66</v>
      </c>
      <c r="H4406" t="s">
        <v>33</v>
      </c>
      <c r="I4406" t="s">
        <v>103</v>
      </c>
      <c r="J4406" t="s">
        <v>1756</v>
      </c>
      <c r="K4406">
        <v>1</v>
      </c>
      <c r="L4406">
        <v>2</v>
      </c>
      <c r="M4406">
        <v>2</v>
      </c>
      <c r="N4406">
        <v>1991</v>
      </c>
      <c r="O4406">
        <v>1992</v>
      </c>
      <c r="P4406" t="s">
        <v>454</v>
      </c>
      <c r="Q4406" t="s">
        <v>1713</v>
      </c>
      <c r="R4406" t="s">
        <v>1708</v>
      </c>
      <c r="S4406" t="s">
        <v>1709</v>
      </c>
      <c r="T4406" t="s">
        <v>1710</v>
      </c>
      <c r="U4406" t="s">
        <v>719</v>
      </c>
      <c r="V4406" t="s">
        <v>379</v>
      </c>
    </row>
    <row r="4407" spans="1:22">
      <c r="A4407">
        <v>63807</v>
      </c>
      <c r="B4407" t="s">
        <v>1751</v>
      </c>
      <c r="C4407">
        <v>0.70920000000000005</v>
      </c>
      <c r="D4407" t="s">
        <v>373</v>
      </c>
      <c r="E4407" t="s">
        <v>1633</v>
      </c>
      <c r="F4407">
        <v>1993</v>
      </c>
      <c r="G4407">
        <v>66</v>
      </c>
      <c r="H4407" t="s">
        <v>33</v>
      </c>
      <c r="I4407" t="s">
        <v>103</v>
      </c>
      <c r="J4407" t="s">
        <v>1756</v>
      </c>
      <c r="K4407">
        <v>1</v>
      </c>
      <c r="L4407">
        <v>2</v>
      </c>
      <c r="M4407">
        <v>2</v>
      </c>
      <c r="N4407">
        <v>1991</v>
      </c>
      <c r="O4407">
        <v>1992</v>
      </c>
      <c r="P4407" t="s">
        <v>454</v>
      </c>
      <c r="Q4407" t="s">
        <v>1713</v>
      </c>
      <c r="R4407" t="s">
        <v>1751</v>
      </c>
      <c r="S4407" t="s">
        <v>1752</v>
      </c>
      <c r="T4407" t="s">
        <v>1753</v>
      </c>
      <c r="U4407" t="s">
        <v>1754</v>
      </c>
      <c r="V4407" t="s">
        <v>379</v>
      </c>
    </row>
    <row r="4408" spans="1:22">
      <c r="A4408">
        <v>63808</v>
      </c>
      <c r="B4408" t="s">
        <v>869</v>
      </c>
      <c r="C4408">
        <v>0.70920000000000005</v>
      </c>
      <c r="D4408" t="s">
        <v>373</v>
      </c>
      <c r="E4408" t="s">
        <v>1633</v>
      </c>
      <c r="F4408">
        <v>1993</v>
      </c>
      <c r="G4408">
        <v>66</v>
      </c>
      <c r="H4408" t="s">
        <v>33</v>
      </c>
      <c r="I4408" t="s">
        <v>103</v>
      </c>
      <c r="J4408" t="s">
        <v>1756</v>
      </c>
      <c r="K4408">
        <v>1</v>
      </c>
      <c r="L4408">
        <v>2</v>
      </c>
      <c r="M4408">
        <v>2</v>
      </c>
      <c r="N4408">
        <v>1991</v>
      </c>
      <c r="O4408">
        <v>1992</v>
      </c>
      <c r="P4408" t="s">
        <v>454</v>
      </c>
      <c r="Q4408" t="s">
        <v>1713</v>
      </c>
      <c r="R4408" t="s">
        <v>1784</v>
      </c>
      <c r="S4408" t="s">
        <v>869</v>
      </c>
      <c r="T4408" t="s">
        <v>142</v>
      </c>
      <c r="U4408" t="s">
        <v>871</v>
      </c>
      <c r="V4408" t="s">
        <v>379</v>
      </c>
    </row>
    <row r="4409" spans="1:22">
      <c r="A4409">
        <v>63809</v>
      </c>
      <c r="B4409" t="s">
        <v>1681</v>
      </c>
      <c r="C4409">
        <v>0.67110000000000003</v>
      </c>
      <c r="D4409" t="s">
        <v>373</v>
      </c>
      <c r="E4409" t="s">
        <v>1633</v>
      </c>
      <c r="F4409">
        <v>1994</v>
      </c>
      <c r="G4409">
        <v>66</v>
      </c>
      <c r="H4409" t="s">
        <v>33</v>
      </c>
      <c r="I4409" t="s">
        <v>103</v>
      </c>
      <c r="J4409" t="s">
        <v>1634</v>
      </c>
      <c r="K4409">
        <v>0</v>
      </c>
      <c r="L4409">
        <v>0</v>
      </c>
      <c r="M4409">
        <v>0</v>
      </c>
      <c r="N4409" t="s">
        <v>142</v>
      </c>
      <c r="O4409">
        <v>1993</v>
      </c>
      <c r="P4409" t="s">
        <v>375</v>
      </c>
      <c r="Q4409" t="s">
        <v>335</v>
      </c>
      <c r="R4409" t="s">
        <v>1681</v>
      </c>
      <c r="S4409" t="s">
        <v>1683</v>
      </c>
      <c r="T4409" t="s">
        <v>1684</v>
      </c>
      <c r="U4409" t="s">
        <v>815</v>
      </c>
      <c r="V4409" t="s">
        <v>379</v>
      </c>
    </row>
    <row r="4410" spans="1:22">
      <c r="A4410">
        <v>63810</v>
      </c>
      <c r="B4410" t="s">
        <v>1728</v>
      </c>
      <c r="C4410">
        <v>3.3557000000000001</v>
      </c>
      <c r="D4410" t="s">
        <v>373</v>
      </c>
      <c r="E4410" t="s">
        <v>1633</v>
      </c>
      <c r="F4410">
        <v>1994</v>
      </c>
      <c r="G4410">
        <v>66</v>
      </c>
      <c r="H4410" t="s">
        <v>33</v>
      </c>
      <c r="I4410" t="s">
        <v>103</v>
      </c>
      <c r="J4410" t="s">
        <v>1634</v>
      </c>
      <c r="K4410">
        <v>0</v>
      </c>
      <c r="L4410">
        <v>0</v>
      </c>
      <c r="M4410">
        <v>0</v>
      </c>
      <c r="N4410" t="s">
        <v>142</v>
      </c>
      <c r="O4410">
        <v>1993</v>
      </c>
      <c r="P4410" t="s">
        <v>375</v>
      </c>
      <c r="Q4410" t="s">
        <v>335</v>
      </c>
      <c r="R4410" t="s">
        <v>1728</v>
      </c>
      <c r="S4410" t="s">
        <v>1729</v>
      </c>
      <c r="T4410" t="s">
        <v>791</v>
      </c>
      <c r="U4410" t="s">
        <v>593</v>
      </c>
      <c r="V4410" t="s">
        <v>379</v>
      </c>
    </row>
    <row r="4411" spans="1:22">
      <c r="A4411">
        <v>63811</v>
      </c>
      <c r="B4411" t="s">
        <v>1632</v>
      </c>
      <c r="C4411">
        <v>2.6846000000000001</v>
      </c>
      <c r="D4411" t="s">
        <v>373</v>
      </c>
      <c r="E4411" t="s">
        <v>1633</v>
      </c>
      <c r="F4411">
        <v>1994</v>
      </c>
      <c r="G4411">
        <v>66</v>
      </c>
      <c r="H4411" t="s">
        <v>33</v>
      </c>
      <c r="I4411" t="s">
        <v>103</v>
      </c>
      <c r="J4411" t="s">
        <v>1634</v>
      </c>
      <c r="K4411">
        <v>0</v>
      </c>
      <c r="L4411">
        <v>0</v>
      </c>
      <c r="M4411">
        <v>0</v>
      </c>
      <c r="N4411" t="s">
        <v>142</v>
      </c>
      <c r="O4411">
        <v>1993</v>
      </c>
      <c r="P4411" t="s">
        <v>375</v>
      </c>
      <c r="Q4411" t="s">
        <v>335</v>
      </c>
      <c r="R4411" t="s">
        <v>1632</v>
      </c>
      <c r="S4411" t="s">
        <v>1635</v>
      </c>
      <c r="T4411" t="s">
        <v>1636</v>
      </c>
      <c r="U4411" t="s">
        <v>1637</v>
      </c>
      <c r="V4411" t="s">
        <v>379</v>
      </c>
    </row>
    <row r="4412" spans="1:22">
      <c r="A4412">
        <v>63812</v>
      </c>
      <c r="B4412" t="s">
        <v>1785</v>
      </c>
      <c r="C4412">
        <v>8.0536999999999992</v>
      </c>
      <c r="D4412" t="s">
        <v>373</v>
      </c>
      <c r="E4412" t="s">
        <v>1633</v>
      </c>
      <c r="F4412">
        <v>1994</v>
      </c>
      <c r="G4412">
        <v>66</v>
      </c>
      <c r="H4412" t="s">
        <v>33</v>
      </c>
      <c r="I4412" t="s">
        <v>103</v>
      </c>
      <c r="J4412" t="s">
        <v>1634</v>
      </c>
      <c r="K4412">
        <v>0</v>
      </c>
      <c r="L4412">
        <v>0</v>
      </c>
      <c r="M4412">
        <v>0</v>
      </c>
      <c r="N4412" t="s">
        <v>142</v>
      </c>
      <c r="O4412">
        <v>1993</v>
      </c>
      <c r="P4412" t="s">
        <v>375</v>
      </c>
      <c r="Q4412" t="s">
        <v>335</v>
      </c>
      <c r="R4412" t="s">
        <v>1785</v>
      </c>
      <c r="S4412" t="s">
        <v>484</v>
      </c>
      <c r="T4412" t="s">
        <v>1786</v>
      </c>
      <c r="U4412" t="s">
        <v>485</v>
      </c>
      <c r="V4412" t="s">
        <v>486</v>
      </c>
    </row>
    <row r="4413" spans="1:22">
      <c r="A4413">
        <v>63813</v>
      </c>
      <c r="B4413" t="s">
        <v>1691</v>
      </c>
      <c r="C4413">
        <v>36.912799999999997</v>
      </c>
      <c r="D4413" t="s">
        <v>373</v>
      </c>
      <c r="E4413" t="s">
        <v>1633</v>
      </c>
      <c r="F4413">
        <v>1994</v>
      </c>
      <c r="G4413">
        <v>66</v>
      </c>
      <c r="H4413" t="s">
        <v>33</v>
      </c>
      <c r="I4413" t="s">
        <v>103</v>
      </c>
      <c r="J4413" t="s">
        <v>1634</v>
      </c>
      <c r="K4413">
        <v>0</v>
      </c>
      <c r="L4413">
        <v>0</v>
      </c>
      <c r="M4413">
        <v>0</v>
      </c>
      <c r="N4413" t="s">
        <v>142</v>
      </c>
      <c r="O4413">
        <v>1993</v>
      </c>
      <c r="P4413" t="s">
        <v>375</v>
      </c>
      <c r="Q4413" t="s">
        <v>335</v>
      </c>
      <c r="R4413" t="s">
        <v>1691</v>
      </c>
      <c r="S4413" t="s">
        <v>426</v>
      </c>
      <c r="T4413" t="s">
        <v>1692</v>
      </c>
      <c r="U4413" t="s">
        <v>421</v>
      </c>
      <c r="V4413" t="s">
        <v>379</v>
      </c>
    </row>
    <row r="4414" spans="1:22">
      <c r="A4414">
        <v>63814</v>
      </c>
      <c r="B4414" t="s">
        <v>1666</v>
      </c>
      <c r="C4414">
        <v>15.436199999999999</v>
      </c>
      <c r="D4414" t="s">
        <v>373</v>
      </c>
      <c r="E4414" t="s">
        <v>1633</v>
      </c>
      <c r="F4414">
        <v>1994</v>
      </c>
      <c r="G4414">
        <v>66</v>
      </c>
      <c r="H4414" t="s">
        <v>33</v>
      </c>
      <c r="I4414" t="s">
        <v>103</v>
      </c>
      <c r="J4414" t="s">
        <v>1634</v>
      </c>
      <c r="K4414">
        <v>0</v>
      </c>
      <c r="L4414">
        <v>0</v>
      </c>
      <c r="M4414">
        <v>0</v>
      </c>
      <c r="N4414" t="s">
        <v>142</v>
      </c>
      <c r="O4414">
        <v>1993</v>
      </c>
      <c r="P4414" t="s">
        <v>375</v>
      </c>
      <c r="Q4414" t="s">
        <v>335</v>
      </c>
      <c r="R4414" t="s">
        <v>1666</v>
      </c>
      <c r="S4414" t="s">
        <v>1667</v>
      </c>
      <c r="T4414" t="s">
        <v>1668</v>
      </c>
      <c r="U4414" t="s">
        <v>421</v>
      </c>
      <c r="V4414" t="s">
        <v>379</v>
      </c>
    </row>
    <row r="4415" spans="1:22">
      <c r="A4415">
        <v>63815</v>
      </c>
      <c r="B4415" t="s">
        <v>1787</v>
      </c>
      <c r="C4415">
        <v>14.093999999999999</v>
      </c>
      <c r="D4415" t="s">
        <v>373</v>
      </c>
      <c r="E4415" t="s">
        <v>1633</v>
      </c>
      <c r="F4415">
        <v>1994</v>
      </c>
      <c r="G4415">
        <v>66</v>
      </c>
      <c r="H4415" t="s">
        <v>33</v>
      </c>
      <c r="I4415" t="s">
        <v>103</v>
      </c>
      <c r="J4415" t="s">
        <v>1634</v>
      </c>
      <c r="K4415">
        <v>0</v>
      </c>
      <c r="L4415">
        <v>0</v>
      </c>
      <c r="M4415">
        <v>0</v>
      </c>
      <c r="N4415" t="s">
        <v>142</v>
      </c>
      <c r="O4415">
        <v>1993</v>
      </c>
      <c r="P4415" t="s">
        <v>375</v>
      </c>
      <c r="Q4415" t="s">
        <v>335</v>
      </c>
      <c r="R4415" t="s">
        <v>1787</v>
      </c>
      <c r="S4415" t="s">
        <v>1145</v>
      </c>
      <c r="T4415" t="s">
        <v>1237</v>
      </c>
      <c r="U4415" t="s">
        <v>421</v>
      </c>
      <c r="V4415" t="s">
        <v>379</v>
      </c>
    </row>
    <row r="4416" spans="1:22">
      <c r="A4416">
        <v>63816</v>
      </c>
      <c r="B4416" t="s">
        <v>1638</v>
      </c>
      <c r="C4416">
        <v>9.3960000000000008</v>
      </c>
      <c r="D4416" t="s">
        <v>373</v>
      </c>
      <c r="E4416" t="s">
        <v>1633</v>
      </c>
      <c r="F4416">
        <v>1994</v>
      </c>
      <c r="G4416">
        <v>66</v>
      </c>
      <c r="H4416" t="s">
        <v>33</v>
      </c>
      <c r="I4416" t="s">
        <v>103</v>
      </c>
      <c r="J4416" t="s">
        <v>1634</v>
      </c>
      <c r="K4416">
        <v>0</v>
      </c>
      <c r="L4416">
        <v>0</v>
      </c>
      <c r="M4416">
        <v>0</v>
      </c>
      <c r="N4416" t="s">
        <v>142</v>
      </c>
      <c r="O4416">
        <v>1993</v>
      </c>
      <c r="P4416" t="s">
        <v>375</v>
      </c>
      <c r="Q4416" t="s">
        <v>335</v>
      </c>
      <c r="R4416" t="s">
        <v>1638</v>
      </c>
      <c r="S4416" t="s">
        <v>426</v>
      </c>
      <c r="T4416" t="s">
        <v>1639</v>
      </c>
      <c r="U4416" t="s">
        <v>421</v>
      </c>
      <c r="V4416" t="s">
        <v>379</v>
      </c>
    </row>
    <row r="4417" spans="1:22">
      <c r="A4417">
        <v>63817</v>
      </c>
      <c r="B4417" t="s">
        <v>1788</v>
      </c>
      <c r="C4417">
        <v>7.3826000000000001</v>
      </c>
      <c r="D4417" t="s">
        <v>373</v>
      </c>
      <c r="E4417" t="s">
        <v>1633</v>
      </c>
      <c r="F4417">
        <v>1994</v>
      </c>
      <c r="G4417">
        <v>66</v>
      </c>
      <c r="H4417" t="s">
        <v>33</v>
      </c>
      <c r="I4417" t="s">
        <v>103</v>
      </c>
      <c r="J4417" t="s">
        <v>1634</v>
      </c>
      <c r="K4417">
        <v>0</v>
      </c>
      <c r="L4417">
        <v>0</v>
      </c>
      <c r="M4417">
        <v>0</v>
      </c>
      <c r="N4417" t="s">
        <v>142</v>
      </c>
      <c r="O4417">
        <v>1993</v>
      </c>
      <c r="P4417" t="s">
        <v>375</v>
      </c>
      <c r="Q4417" t="s">
        <v>335</v>
      </c>
      <c r="R4417" t="s">
        <v>1788</v>
      </c>
      <c r="S4417" t="s">
        <v>491</v>
      </c>
      <c r="T4417" t="s">
        <v>1789</v>
      </c>
      <c r="U4417" t="s">
        <v>421</v>
      </c>
      <c r="V4417" t="s">
        <v>379</v>
      </c>
    </row>
    <row r="4418" spans="1:22">
      <c r="A4418">
        <v>63818</v>
      </c>
      <c r="B4418" t="s">
        <v>1736</v>
      </c>
      <c r="C4418">
        <v>2.0133999999999999</v>
      </c>
      <c r="D4418" t="s">
        <v>373</v>
      </c>
      <c r="E4418" t="s">
        <v>1633</v>
      </c>
      <c r="F4418">
        <v>1994</v>
      </c>
      <c r="G4418">
        <v>66</v>
      </c>
      <c r="H4418" t="s">
        <v>33</v>
      </c>
      <c r="I4418" t="s">
        <v>103</v>
      </c>
      <c r="J4418" t="s">
        <v>1634</v>
      </c>
      <c r="K4418">
        <v>0</v>
      </c>
      <c r="L4418">
        <v>0</v>
      </c>
      <c r="M4418">
        <v>0</v>
      </c>
      <c r="N4418" t="s">
        <v>142</v>
      </c>
      <c r="O4418">
        <v>1993</v>
      </c>
      <c r="P4418" t="s">
        <v>375</v>
      </c>
      <c r="Q4418" t="s">
        <v>335</v>
      </c>
      <c r="R4418" t="s">
        <v>1790</v>
      </c>
      <c r="S4418" t="s">
        <v>1736</v>
      </c>
      <c r="T4418" t="s">
        <v>142</v>
      </c>
      <c r="U4418" t="s">
        <v>1791</v>
      </c>
      <c r="V4418" t="s">
        <v>486</v>
      </c>
    </row>
    <row r="4419" spans="1:22">
      <c r="A4419">
        <v>63819</v>
      </c>
      <c r="B4419" t="s">
        <v>1792</v>
      </c>
      <c r="C4419">
        <v>1.2821</v>
      </c>
      <c r="D4419" t="s">
        <v>373</v>
      </c>
      <c r="E4419" t="s">
        <v>1633</v>
      </c>
      <c r="F4419">
        <v>1994</v>
      </c>
      <c r="G4419">
        <v>66</v>
      </c>
      <c r="H4419" t="s">
        <v>33</v>
      </c>
      <c r="I4419" t="s">
        <v>103</v>
      </c>
      <c r="J4419" t="s">
        <v>1670</v>
      </c>
      <c r="K4419">
        <v>0</v>
      </c>
      <c r="L4419">
        <v>0</v>
      </c>
      <c r="M4419">
        <v>0</v>
      </c>
      <c r="N4419" t="s">
        <v>142</v>
      </c>
      <c r="O4419">
        <v>1993</v>
      </c>
      <c r="P4419" t="s">
        <v>375</v>
      </c>
      <c r="Q4419" t="s">
        <v>335</v>
      </c>
      <c r="R4419" t="s">
        <v>1792</v>
      </c>
      <c r="S4419" t="s">
        <v>1775</v>
      </c>
      <c r="T4419" t="s">
        <v>1793</v>
      </c>
      <c r="U4419" t="s">
        <v>459</v>
      </c>
      <c r="V4419" t="s">
        <v>379</v>
      </c>
    </row>
    <row r="4420" spans="1:22">
      <c r="A4420">
        <v>63820</v>
      </c>
      <c r="B4420" t="s">
        <v>1663</v>
      </c>
      <c r="C4420">
        <v>40.384599999999999</v>
      </c>
      <c r="D4420" t="s">
        <v>373</v>
      </c>
      <c r="E4420" t="s">
        <v>1633</v>
      </c>
      <c r="F4420">
        <v>1994</v>
      </c>
      <c r="G4420">
        <v>66</v>
      </c>
      <c r="H4420" t="s">
        <v>33</v>
      </c>
      <c r="I4420" t="s">
        <v>103</v>
      </c>
      <c r="J4420" t="s">
        <v>1670</v>
      </c>
      <c r="K4420">
        <v>0</v>
      </c>
      <c r="L4420">
        <v>0</v>
      </c>
      <c r="M4420">
        <v>0</v>
      </c>
      <c r="N4420" t="s">
        <v>142</v>
      </c>
      <c r="O4420">
        <v>1993</v>
      </c>
      <c r="P4420" t="s">
        <v>375</v>
      </c>
      <c r="Q4420" t="s">
        <v>335</v>
      </c>
      <c r="R4420" t="s">
        <v>1663</v>
      </c>
      <c r="S4420" t="s">
        <v>1664</v>
      </c>
      <c r="T4420" t="s">
        <v>1665</v>
      </c>
      <c r="U4420" t="s">
        <v>421</v>
      </c>
      <c r="V4420" t="s">
        <v>379</v>
      </c>
    </row>
    <row r="4421" spans="1:22">
      <c r="A4421">
        <v>63821</v>
      </c>
      <c r="B4421" t="s">
        <v>1638</v>
      </c>
      <c r="C4421">
        <v>24.359000000000002</v>
      </c>
      <c r="D4421" t="s">
        <v>373</v>
      </c>
      <c r="E4421" t="s">
        <v>1633</v>
      </c>
      <c r="F4421">
        <v>1994</v>
      </c>
      <c r="G4421">
        <v>66</v>
      </c>
      <c r="H4421" t="s">
        <v>33</v>
      </c>
      <c r="I4421" t="s">
        <v>103</v>
      </c>
      <c r="J4421" t="s">
        <v>1670</v>
      </c>
      <c r="K4421">
        <v>0</v>
      </c>
      <c r="L4421">
        <v>0</v>
      </c>
      <c r="M4421">
        <v>0</v>
      </c>
      <c r="N4421" t="s">
        <v>142</v>
      </c>
      <c r="O4421">
        <v>1993</v>
      </c>
      <c r="P4421" t="s">
        <v>375</v>
      </c>
      <c r="Q4421" t="s">
        <v>335</v>
      </c>
      <c r="R4421" t="s">
        <v>1638</v>
      </c>
      <c r="S4421" t="s">
        <v>426</v>
      </c>
      <c r="T4421" t="s">
        <v>1639</v>
      </c>
      <c r="U4421" t="s">
        <v>421</v>
      </c>
      <c r="V4421" t="s">
        <v>379</v>
      </c>
    </row>
    <row r="4422" spans="1:22">
      <c r="A4422">
        <v>63822</v>
      </c>
      <c r="B4422" t="s">
        <v>1660</v>
      </c>
      <c r="C4422">
        <v>7.6923000000000004</v>
      </c>
      <c r="D4422" t="s">
        <v>373</v>
      </c>
      <c r="E4422" t="s">
        <v>1633</v>
      </c>
      <c r="F4422">
        <v>1994</v>
      </c>
      <c r="G4422">
        <v>66</v>
      </c>
      <c r="H4422" t="s">
        <v>33</v>
      </c>
      <c r="I4422" t="s">
        <v>103</v>
      </c>
      <c r="J4422" t="s">
        <v>1670</v>
      </c>
      <c r="K4422">
        <v>0</v>
      </c>
      <c r="L4422">
        <v>0</v>
      </c>
      <c r="M4422">
        <v>0</v>
      </c>
      <c r="N4422" t="s">
        <v>142</v>
      </c>
      <c r="O4422">
        <v>1993</v>
      </c>
      <c r="P4422" t="s">
        <v>375</v>
      </c>
      <c r="Q4422" t="s">
        <v>335</v>
      </c>
      <c r="R4422" t="s">
        <v>1660</v>
      </c>
      <c r="S4422" t="s">
        <v>1661</v>
      </c>
      <c r="T4422" t="s">
        <v>1662</v>
      </c>
      <c r="U4422" t="s">
        <v>421</v>
      </c>
      <c r="V4422" t="s">
        <v>379</v>
      </c>
    </row>
    <row r="4423" spans="1:22">
      <c r="A4423">
        <v>63823</v>
      </c>
      <c r="B4423" t="s">
        <v>1763</v>
      </c>
      <c r="C4423">
        <v>6.4103000000000003</v>
      </c>
      <c r="D4423" t="s">
        <v>373</v>
      </c>
      <c r="E4423" t="s">
        <v>1633</v>
      </c>
      <c r="F4423">
        <v>1994</v>
      </c>
      <c r="G4423">
        <v>66</v>
      </c>
      <c r="H4423" t="s">
        <v>33</v>
      </c>
      <c r="I4423" t="s">
        <v>103</v>
      </c>
      <c r="J4423" t="s">
        <v>1670</v>
      </c>
      <c r="K4423">
        <v>0</v>
      </c>
      <c r="L4423">
        <v>0</v>
      </c>
      <c r="M4423">
        <v>0</v>
      </c>
      <c r="N4423" t="s">
        <v>142</v>
      </c>
      <c r="O4423">
        <v>1993</v>
      </c>
      <c r="P4423" t="s">
        <v>375</v>
      </c>
      <c r="Q4423" t="s">
        <v>335</v>
      </c>
      <c r="R4423" t="s">
        <v>1763</v>
      </c>
      <c r="S4423" t="s">
        <v>423</v>
      </c>
      <c r="T4423" t="s">
        <v>1764</v>
      </c>
      <c r="U4423" t="s">
        <v>421</v>
      </c>
      <c r="V4423" t="s">
        <v>379</v>
      </c>
    </row>
    <row r="4424" spans="1:22">
      <c r="A4424">
        <v>63824</v>
      </c>
      <c r="B4424" t="s">
        <v>1787</v>
      </c>
      <c r="C4424">
        <v>3.8462000000000001</v>
      </c>
      <c r="D4424" t="s">
        <v>373</v>
      </c>
      <c r="E4424" t="s">
        <v>1633</v>
      </c>
      <c r="F4424">
        <v>1994</v>
      </c>
      <c r="G4424">
        <v>66</v>
      </c>
      <c r="H4424" t="s">
        <v>33</v>
      </c>
      <c r="I4424" t="s">
        <v>103</v>
      </c>
      <c r="J4424" t="s">
        <v>1670</v>
      </c>
      <c r="K4424">
        <v>0</v>
      </c>
      <c r="L4424">
        <v>0</v>
      </c>
      <c r="M4424">
        <v>0</v>
      </c>
      <c r="N4424" t="s">
        <v>142</v>
      </c>
      <c r="O4424">
        <v>1993</v>
      </c>
      <c r="P4424" t="s">
        <v>375</v>
      </c>
      <c r="Q4424" t="s">
        <v>335</v>
      </c>
      <c r="R4424" t="s">
        <v>1787</v>
      </c>
      <c r="S4424" t="s">
        <v>1145</v>
      </c>
      <c r="T4424" t="s">
        <v>1237</v>
      </c>
      <c r="U4424" t="s">
        <v>421</v>
      </c>
      <c r="V4424" t="s">
        <v>379</v>
      </c>
    </row>
    <row r="4425" spans="1:22">
      <c r="A4425">
        <v>63825</v>
      </c>
      <c r="B4425" t="s">
        <v>1640</v>
      </c>
      <c r="C4425">
        <v>1.9231</v>
      </c>
      <c r="D4425" t="s">
        <v>373</v>
      </c>
      <c r="E4425" t="s">
        <v>1633</v>
      </c>
      <c r="F4425">
        <v>1994</v>
      </c>
      <c r="G4425">
        <v>66</v>
      </c>
      <c r="H4425" t="s">
        <v>33</v>
      </c>
      <c r="I4425" t="s">
        <v>103</v>
      </c>
      <c r="J4425" t="s">
        <v>1670</v>
      </c>
      <c r="K4425">
        <v>0</v>
      </c>
      <c r="L4425">
        <v>0</v>
      </c>
      <c r="M4425">
        <v>0</v>
      </c>
      <c r="N4425" t="s">
        <v>142</v>
      </c>
      <c r="O4425">
        <v>1993</v>
      </c>
      <c r="P4425" t="s">
        <v>375</v>
      </c>
      <c r="Q4425" t="s">
        <v>335</v>
      </c>
      <c r="R4425" t="s">
        <v>1640</v>
      </c>
      <c r="S4425" t="s">
        <v>426</v>
      </c>
      <c r="T4425" t="s">
        <v>1641</v>
      </c>
      <c r="U4425" t="s">
        <v>421</v>
      </c>
      <c r="V4425" t="s">
        <v>379</v>
      </c>
    </row>
    <row r="4426" spans="1:22">
      <c r="A4426">
        <v>63826</v>
      </c>
      <c r="B4426" t="s">
        <v>1655</v>
      </c>
      <c r="C4426">
        <v>1.9231</v>
      </c>
      <c r="D4426" t="s">
        <v>373</v>
      </c>
      <c r="E4426" t="s">
        <v>1633</v>
      </c>
      <c r="F4426">
        <v>1994</v>
      </c>
      <c r="G4426">
        <v>66</v>
      </c>
      <c r="H4426" t="s">
        <v>33</v>
      </c>
      <c r="I4426" t="s">
        <v>103</v>
      </c>
      <c r="J4426" t="s">
        <v>1670</v>
      </c>
      <c r="K4426">
        <v>0</v>
      </c>
      <c r="L4426">
        <v>0</v>
      </c>
      <c r="M4426">
        <v>0</v>
      </c>
      <c r="N4426" t="s">
        <v>142</v>
      </c>
      <c r="O4426">
        <v>1993</v>
      </c>
      <c r="P4426" t="s">
        <v>375</v>
      </c>
      <c r="Q4426" t="s">
        <v>335</v>
      </c>
      <c r="R4426" t="s">
        <v>1655</v>
      </c>
      <c r="S4426" t="s">
        <v>1656</v>
      </c>
      <c r="T4426" t="s">
        <v>775</v>
      </c>
      <c r="U4426" t="s">
        <v>421</v>
      </c>
      <c r="V4426" t="s">
        <v>379</v>
      </c>
    </row>
    <row r="4427" spans="1:22">
      <c r="A4427">
        <v>63827</v>
      </c>
      <c r="B4427" t="s">
        <v>1649</v>
      </c>
      <c r="C4427">
        <v>1.2821</v>
      </c>
      <c r="D4427" t="s">
        <v>373</v>
      </c>
      <c r="E4427" t="s">
        <v>1633</v>
      </c>
      <c r="F4427">
        <v>1994</v>
      </c>
      <c r="G4427">
        <v>66</v>
      </c>
      <c r="H4427" t="s">
        <v>33</v>
      </c>
      <c r="I4427" t="s">
        <v>103</v>
      </c>
      <c r="J4427" t="s">
        <v>1670</v>
      </c>
      <c r="K4427">
        <v>0</v>
      </c>
      <c r="L4427">
        <v>0</v>
      </c>
      <c r="M4427">
        <v>0</v>
      </c>
      <c r="N4427" t="s">
        <v>142</v>
      </c>
      <c r="O4427">
        <v>1993</v>
      </c>
      <c r="P4427" t="s">
        <v>375</v>
      </c>
      <c r="Q4427" t="s">
        <v>335</v>
      </c>
      <c r="R4427" t="s">
        <v>1649</v>
      </c>
      <c r="S4427" t="s">
        <v>1650</v>
      </c>
      <c r="T4427" t="s">
        <v>1651</v>
      </c>
      <c r="U4427" t="s">
        <v>421</v>
      </c>
      <c r="V4427" t="s">
        <v>379</v>
      </c>
    </row>
    <row r="4428" spans="1:22">
      <c r="A4428">
        <v>63828</v>
      </c>
      <c r="B4428" t="s">
        <v>1675</v>
      </c>
      <c r="C4428">
        <v>1.2821</v>
      </c>
      <c r="D4428" t="s">
        <v>373</v>
      </c>
      <c r="E4428" t="s">
        <v>1633</v>
      </c>
      <c r="F4428">
        <v>1994</v>
      </c>
      <c r="G4428">
        <v>66</v>
      </c>
      <c r="H4428" t="s">
        <v>33</v>
      </c>
      <c r="I4428" t="s">
        <v>103</v>
      </c>
      <c r="J4428" t="s">
        <v>1670</v>
      </c>
      <c r="K4428">
        <v>0</v>
      </c>
      <c r="L4428">
        <v>0</v>
      </c>
      <c r="M4428">
        <v>0</v>
      </c>
      <c r="N4428" t="s">
        <v>142</v>
      </c>
      <c r="O4428">
        <v>1993</v>
      </c>
      <c r="P4428" t="s">
        <v>375</v>
      </c>
      <c r="Q4428" t="s">
        <v>335</v>
      </c>
      <c r="R4428" t="s">
        <v>1675</v>
      </c>
      <c r="S4428" t="s">
        <v>1676</v>
      </c>
      <c r="T4428" t="s">
        <v>1677</v>
      </c>
      <c r="U4428" t="s">
        <v>421</v>
      </c>
      <c r="V4428" t="s">
        <v>379</v>
      </c>
    </row>
    <row r="4429" spans="1:22">
      <c r="A4429">
        <v>63829</v>
      </c>
      <c r="B4429" t="s">
        <v>1652</v>
      </c>
      <c r="C4429">
        <v>0.64100000000000001</v>
      </c>
      <c r="D4429" t="s">
        <v>373</v>
      </c>
      <c r="E4429" t="s">
        <v>1633</v>
      </c>
      <c r="F4429">
        <v>1994</v>
      </c>
      <c r="G4429">
        <v>66</v>
      </c>
      <c r="H4429" t="s">
        <v>33</v>
      </c>
      <c r="I4429" t="s">
        <v>103</v>
      </c>
      <c r="J4429" t="s">
        <v>1670</v>
      </c>
      <c r="K4429">
        <v>0</v>
      </c>
      <c r="L4429">
        <v>0</v>
      </c>
      <c r="M4429">
        <v>0</v>
      </c>
      <c r="N4429" t="s">
        <v>142</v>
      </c>
      <c r="O4429">
        <v>1993</v>
      </c>
      <c r="P4429" t="s">
        <v>375</v>
      </c>
      <c r="Q4429" t="s">
        <v>335</v>
      </c>
      <c r="R4429" t="s">
        <v>1652</v>
      </c>
      <c r="S4429" t="s">
        <v>1653</v>
      </c>
      <c r="T4429" t="s">
        <v>1654</v>
      </c>
      <c r="U4429" t="s">
        <v>421</v>
      </c>
      <c r="V4429" t="s">
        <v>379</v>
      </c>
    </row>
    <row r="4430" spans="1:22">
      <c r="A4430">
        <v>63830</v>
      </c>
      <c r="B4430" t="s">
        <v>1749</v>
      </c>
      <c r="C4430">
        <v>7.6923000000000004</v>
      </c>
      <c r="D4430" t="s">
        <v>373</v>
      </c>
      <c r="E4430" t="s">
        <v>1633</v>
      </c>
      <c r="F4430">
        <v>1994</v>
      </c>
      <c r="G4430">
        <v>66</v>
      </c>
      <c r="H4430" t="s">
        <v>33</v>
      </c>
      <c r="I4430" t="s">
        <v>103</v>
      </c>
      <c r="J4430" t="s">
        <v>1670</v>
      </c>
      <c r="K4430">
        <v>0</v>
      </c>
      <c r="L4430">
        <v>0</v>
      </c>
      <c r="M4430">
        <v>0</v>
      </c>
      <c r="N4430" t="s">
        <v>142</v>
      </c>
      <c r="O4430">
        <v>1993</v>
      </c>
      <c r="P4430" t="s">
        <v>375</v>
      </c>
      <c r="Q4430" t="s">
        <v>335</v>
      </c>
      <c r="R4430" t="s">
        <v>1749</v>
      </c>
      <c r="S4430" t="s">
        <v>1709</v>
      </c>
      <c r="T4430" t="s">
        <v>1750</v>
      </c>
      <c r="U4430" t="s">
        <v>719</v>
      </c>
      <c r="V4430" t="s">
        <v>379</v>
      </c>
    </row>
    <row r="4431" spans="1:22">
      <c r="A4431">
        <v>63831</v>
      </c>
      <c r="B4431" t="s">
        <v>1751</v>
      </c>
      <c r="C4431">
        <v>0.64100000000000001</v>
      </c>
      <c r="D4431" t="s">
        <v>373</v>
      </c>
      <c r="E4431" t="s">
        <v>1633</v>
      </c>
      <c r="F4431">
        <v>1994</v>
      </c>
      <c r="G4431">
        <v>66</v>
      </c>
      <c r="H4431" t="s">
        <v>33</v>
      </c>
      <c r="I4431" t="s">
        <v>103</v>
      </c>
      <c r="J4431" t="s">
        <v>1670</v>
      </c>
      <c r="K4431">
        <v>0</v>
      </c>
      <c r="L4431">
        <v>0</v>
      </c>
      <c r="M4431">
        <v>0</v>
      </c>
      <c r="N4431" t="s">
        <v>142</v>
      </c>
      <c r="O4431">
        <v>1993</v>
      </c>
      <c r="P4431" t="s">
        <v>375</v>
      </c>
      <c r="Q4431" t="s">
        <v>335</v>
      </c>
      <c r="R4431" t="s">
        <v>1751</v>
      </c>
      <c r="S4431" t="s">
        <v>1752</v>
      </c>
      <c r="T4431" t="s">
        <v>1753</v>
      </c>
      <c r="U4431" t="s">
        <v>1754</v>
      </c>
      <c r="V4431" t="s">
        <v>379</v>
      </c>
    </row>
    <row r="4432" spans="1:22">
      <c r="A4432">
        <v>63832</v>
      </c>
      <c r="B4432" t="s">
        <v>1047</v>
      </c>
      <c r="C4432">
        <v>0.64100000000000001</v>
      </c>
      <c r="D4432" t="s">
        <v>373</v>
      </c>
      <c r="E4432" t="s">
        <v>1633</v>
      </c>
      <c r="F4432">
        <v>1994</v>
      </c>
      <c r="G4432">
        <v>66</v>
      </c>
      <c r="H4432" t="s">
        <v>33</v>
      </c>
      <c r="I4432" t="s">
        <v>103</v>
      </c>
      <c r="J4432" t="s">
        <v>1670</v>
      </c>
      <c r="K4432">
        <v>0</v>
      </c>
      <c r="L4432">
        <v>0</v>
      </c>
      <c r="M4432">
        <v>0</v>
      </c>
      <c r="N4432" t="s">
        <v>142</v>
      </c>
      <c r="O4432">
        <v>1993</v>
      </c>
      <c r="P4432" t="s">
        <v>375</v>
      </c>
      <c r="Q4432" t="s">
        <v>335</v>
      </c>
      <c r="R4432" t="s">
        <v>1794</v>
      </c>
      <c r="S4432" t="s">
        <v>1047</v>
      </c>
      <c r="T4432" t="s">
        <v>142</v>
      </c>
      <c r="U4432" t="s">
        <v>1791</v>
      </c>
      <c r="V4432" t="s">
        <v>486</v>
      </c>
    </row>
    <row r="4433" spans="1:22">
      <c r="A4433">
        <v>63833</v>
      </c>
      <c r="B4433" t="s">
        <v>1681</v>
      </c>
      <c r="C4433">
        <v>1.6807000000000001</v>
      </c>
      <c r="D4433" t="s">
        <v>373</v>
      </c>
      <c r="E4433" t="s">
        <v>1633</v>
      </c>
      <c r="F4433">
        <v>1994</v>
      </c>
      <c r="G4433">
        <v>66</v>
      </c>
      <c r="H4433" t="s">
        <v>33</v>
      </c>
      <c r="I4433" t="s">
        <v>103</v>
      </c>
      <c r="J4433" t="s">
        <v>1682</v>
      </c>
      <c r="K4433">
        <v>0</v>
      </c>
      <c r="L4433">
        <v>0</v>
      </c>
      <c r="M4433">
        <v>0</v>
      </c>
      <c r="N4433" t="s">
        <v>142</v>
      </c>
      <c r="O4433">
        <v>1993</v>
      </c>
      <c r="P4433" t="s">
        <v>375</v>
      </c>
      <c r="Q4433" t="s">
        <v>335</v>
      </c>
      <c r="R4433" t="s">
        <v>1681</v>
      </c>
      <c r="S4433" t="s">
        <v>1683</v>
      </c>
      <c r="T4433" t="s">
        <v>1684</v>
      </c>
      <c r="U4433" t="s">
        <v>815</v>
      </c>
      <c r="V4433" t="s">
        <v>379</v>
      </c>
    </row>
    <row r="4434" spans="1:22">
      <c r="A4434">
        <v>63834</v>
      </c>
      <c r="B4434" t="s">
        <v>1792</v>
      </c>
      <c r="C4434">
        <v>5.0419999999999998</v>
      </c>
      <c r="D4434" t="s">
        <v>373</v>
      </c>
      <c r="E4434" t="s">
        <v>1633</v>
      </c>
      <c r="F4434">
        <v>1994</v>
      </c>
      <c r="G4434">
        <v>66</v>
      </c>
      <c r="H4434" t="s">
        <v>33</v>
      </c>
      <c r="I4434" t="s">
        <v>103</v>
      </c>
      <c r="J4434" t="s">
        <v>1682</v>
      </c>
      <c r="K4434">
        <v>0</v>
      </c>
      <c r="L4434">
        <v>0</v>
      </c>
      <c r="M4434">
        <v>0</v>
      </c>
      <c r="N4434" t="s">
        <v>142</v>
      </c>
      <c r="O4434">
        <v>1993</v>
      </c>
      <c r="P4434" t="s">
        <v>375</v>
      </c>
      <c r="Q4434" t="s">
        <v>335</v>
      </c>
      <c r="R4434" t="s">
        <v>1792</v>
      </c>
      <c r="S4434" t="s">
        <v>1775</v>
      </c>
      <c r="T4434" t="s">
        <v>1793</v>
      </c>
      <c r="U4434" t="s">
        <v>459</v>
      </c>
      <c r="V4434" t="s">
        <v>379</v>
      </c>
    </row>
    <row r="4435" spans="1:22">
      <c r="A4435">
        <v>63835</v>
      </c>
      <c r="B4435" t="s">
        <v>1638</v>
      </c>
      <c r="C4435">
        <v>42.016800000000003</v>
      </c>
      <c r="D4435" t="s">
        <v>373</v>
      </c>
      <c r="E4435" t="s">
        <v>1633</v>
      </c>
      <c r="F4435">
        <v>1994</v>
      </c>
      <c r="G4435">
        <v>66</v>
      </c>
      <c r="H4435" t="s">
        <v>33</v>
      </c>
      <c r="I4435" t="s">
        <v>103</v>
      </c>
      <c r="J4435" t="s">
        <v>1682</v>
      </c>
      <c r="K4435">
        <v>0</v>
      </c>
      <c r="L4435">
        <v>0</v>
      </c>
      <c r="M4435">
        <v>0</v>
      </c>
      <c r="N4435" t="s">
        <v>142</v>
      </c>
      <c r="O4435">
        <v>1993</v>
      </c>
      <c r="P4435" t="s">
        <v>375</v>
      </c>
      <c r="Q4435" t="s">
        <v>335</v>
      </c>
      <c r="R4435" t="s">
        <v>1638</v>
      </c>
      <c r="S4435" t="s">
        <v>426</v>
      </c>
      <c r="T4435" t="s">
        <v>1639</v>
      </c>
      <c r="U4435" t="s">
        <v>421</v>
      </c>
      <c r="V4435" t="s">
        <v>379</v>
      </c>
    </row>
    <row r="4436" spans="1:22">
      <c r="A4436">
        <v>63836</v>
      </c>
      <c r="B4436" t="s">
        <v>1642</v>
      </c>
      <c r="C4436">
        <v>11.764699999999999</v>
      </c>
      <c r="D4436" t="s">
        <v>373</v>
      </c>
      <c r="E4436" t="s">
        <v>1633</v>
      </c>
      <c r="F4436">
        <v>1994</v>
      </c>
      <c r="G4436">
        <v>66</v>
      </c>
      <c r="H4436" t="s">
        <v>33</v>
      </c>
      <c r="I4436" t="s">
        <v>103</v>
      </c>
      <c r="J4436" t="s">
        <v>1682</v>
      </c>
      <c r="K4436">
        <v>0</v>
      </c>
      <c r="L4436">
        <v>0</v>
      </c>
      <c r="M4436">
        <v>0</v>
      </c>
      <c r="N4436" t="s">
        <v>142</v>
      </c>
      <c r="O4436">
        <v>1993</v>
      </c>
      <c r="P4436" t="s">
        <v>375</v>
      </c>
      <c r="Q4436" t="s">
        <v>335</v>
      </c>
      <c r="R4436" t="s">
        <v>1642</v>
      </c>
      <c r="S4436" t="s">
        <v>1643</v>
      </c>
      <c r="T4436" t="s">
        <v>1644</v>
      </c>
      <c r="U4436" t="s">
        <v>421</v>
      </c>
      <c r="V4436" t="s">
        <v>379</v>
      </c>
    </row>
    <row r="4437" spans="1:22">
      <c r="A4437">
        <v>63837</v>
      </c>
      <c r="B4437" t="s">
        <v>1672</v>
      </c>
      <c r="C4437">
        <v>6.7226999999999997</v>
      </c>
      <c r="D4437" t="s">
        <v>373</v>
      </c>
      <c r="E4437" t="s">
        <v>1633</v>
      </c>
      <c r="F4437">
        <v>1994</v>
      </c>
      <c r="G4437">
        <v>66</v>
      </c>
      <c r="H4437" t="s">
        <v>33</v>
      </c>
      <c r="I4437" t="s">
        <v>103</v>
      </c>
      <c r="J4437" t="s">
        <v>1682</v>
      </c>
      <c r="K4437">
        <v>0</v>
      </c>
      <c r="L4437">
        <v>0</v>
      </c>
      <c r="M4437">
        <v>0</v>
      </c>
      <c r="N4437" t="s">
        <v>142</v>
      </c>
      <c r="O4437">
        <v>1993</v>
      </c>
      <c r="P4437" t="s">
        <v>375</v>
      </c>
      <c r="Q4437" t="s">
        <v>335</v>
      </c>
      <c r="R4437" t="s">
        <v>1672</v>
      </c>
      <c r="S4437" t="s">
        <v>1673</v>
      </c>
      <c r="T4437" t="s">
        <v>1674</v>
      </c>
      <c r="U4437" t="s">
        <v>421</v>
      </c>
      <c r="V4437" t="s">
        <v>379</v>
      </c>
    </row>
    <row r="4438" spans="1:22">
      <c r="A4438">
        <v>63838</v>
      </c>
      <c r="B4438" t="s">
        <v>1666</v>
      </c>
      <c r="C4438">
        <v>5.8823999999999996</v>
      </c>
      <c r="D4438" t="s">
        <v>373</v>
      </c>
      <c r="E4438" t="s">
        <v>1633</v>
      </c>
      <c r="F4438">
        <v>1994</v>
      </c>
      <c r="G4438">
        <v>66</v>
      </c>
      <c r="H4438" t="s">
        <v>33</v>
      </c>
      <c r="I4438" t="s">
        <v>103</v>
      </c>
      <c r="J4438" t="s">
        <v>1682</v>
      </c>
      <c r="K4438">
        <v>0</v>
      </c>
      <c r="L4438">
        <v>0</v>
      </c>
      <c r="M4438">
        <v>0</v>
      </c>
      <c r="N4438" t="s">
        <v>142</v>
      </c>
      <c r="O4438">
        <v>1993</v>
      </c>
      <c r="P4438" t="s">
        <v>375</v>
      </c>
      <c r="Q4438" t="s">
        <v>335</v>
      </c>
      <c r="R4438" t="s">
        <v>1666</v>
      </c>
      <c r="S4438" t="s">
        <v>1667</v>
      </c>
      <c r="T4438" t="s">
        <v>1668</v>
      </c>
      <c r="U4438" t="s">
        <v>421</v>
      </c>
      <c r="V4438" t="s">
        <v>379</v>
      </c>
    </row>
    <row r="4439" spans="1:22">
      <c r="A4439">
        <v>63839</v>
      </c>
      <c r="B4439" t="s">
        <v>1787</v>
      </c>
      <c r="C4439">
        <v>5.0419999999999998</v>
      </c>
      <c r="D4439" t="s">
        <v>373</v>
      </c>
      <c r="E4439" t="s">
        <v>1633</v>
      </c>
      <c r="F4439">
        <v>1994</v>
      </c>
      <c r="G4439">
        <v>66</v>
      </c>
      <c r="H4439" t="s">
        <v>33</v>
      </c>
      <c r="I4439" t="s">
        <v>103</v>
      </c>
      <c r="J4439" t="s">
        <v>1682</v>
      </c>
      <c r="K4439">
        <v>0</v>
      </c>
      <c r="L4439">
        <v>0</v>
      </c>
      <c r="M4439">
        <v>0</v>
      </c>
      <c r="N4439" t="s">
        <v>142</v>
      </c>
      <c r="O4439">
        <v>1993</v>
      </c>
      <c r="P4439" t="s">
        <v>375</v>
      </c>
      <c r="Q4439" t="s">
        <v>335</v>
      </c>
      <c r="R4439" t="s">
        <v>1787</v>
      </c>
      <c r="S4439" t="s">
        <v>1145</v>
      </c>
      <c r="T4439" t="s">
        <v>1237</v>
      </c>
      <c r="U4439" t="s">
        <v>421</v>
      </c>
      <c r="V4439" t="s">
        <v>379</v>
      </c>
    </row>
    <row r="4440" spans="1:22">
      <c r="A4440">
        <v>63840</v>
      </c>
      <c r="B4440" t="s">
        <v>1660</v>
      </c>
      <c r="C4440">
        <v>5.0419999999999998</v>
      </c>
      <c r="D4440" t="s">
        <v>373</v>
      </c>
      <c r="E4440" t="s">
        <v>1633</v>
      </c>
      <c r="F4440">
        <v>1994</v>
      </c>
      <c r="G4440">
        <v>66</v>
      </c>
      <c r="H4440" t="s">
        <v>33</v>
      </c>
      <c r="I4440" t="s">
        <v>103</v>
      </c>
      <c r="J4440" t="s">
        <v>1682</v>
      </c>
      <c r="K4440">
        <v>0</v>
      </c>
      <c r="L4440">
        <v>0</v>
      </c>
      <c r="M4440">
        <v>0</v>
      </c>
      <c r="N4440" t="s">
        <v>142</v>
      </c>
      <c r="O4440">
        <v>1993</v>
      </c>
      <c r="P4440" t="s">
        <v>375</v>
      </c>
      <c r="Q4440" t="s">
        <v>335</v>
      </c>
      <c r="R4440" t="s">
        <v>1660</v>
      </c>
      <c r="S4440" t="s">
        <v>1661</v>
      </c>
      <c r="T4440" t="s">
        <v>1662</v>
      </c>
      <c r="U4440" t="s">
        <v>421</v>
      </c>
      <c r="V4440" t="s">
        <v>379</v>
      </c>
    </row>
    <row r="4441" spans="1:22">
      <c r="A4441">
        <v>63841</v>
      </c>
      <c r="B4441" t="s">
        <v>1788</v>
      </c>
      <c r="C4441">
        <v>5.0419999999999998</v>
      </c>
      <c r="D4441" t="s">
        <v>373</v>
      </c>
      <c r="E4441" t="s">
        <v>1633</v>
      </c>
      <c r="F4441">
        <v>1994</v>
      </c>
      <c r="G4441">
        <v>66</v>
      </c>
      <c r="H4441" t="s">
        <v>33</v>
      </c>
      <c r="I4441" t="s">
        <v>103</v>
      </c>
      <c r="J4441" t="s">
        <v>1682</v>
      </c>
      <c r="K4441">
        <v>0</v>
      </c>
      <c r="L4441">
        <v>0</v>
      </c>
      <c r="M4441">
        <v>0</v>
      </c>
      <c r="N4441" t="s">
        <v>142</v>
      </c>
      <c r="O4441">
        <v>1993</v>
      </c>
      <c r="P4441" t="s">
        <v>375</v>
      </c>
      <c r="Q4441" t="s">
        <v>335</v>
      </c>
      <c r="R4441" t="s">
        <v>1788</v>
      </c>
      <c r="S4441" t="s">
        <v>491</v>
      </c>
      <c r="T4441" t="s">
        <v>1789</v>
      </c>
      <c r="U4441" t="s">
        <v>421</v>
      </c>
      <c r="V4441" t="s">
        <v>379</v>
      </c>
    </row>
    <row r="4442" spans="1:22">
      <c r="A4442">
        <v>63842</v>
      </c>
      <c r="B4442" t="s">
        <v>1655</v>
      </c>
      <c r="C4442">
        <v>3.3613</v>
      </c>
      <c r="D4442" t="s">
        <v>373</v>
      </c>
      <c r="E4442" t="s">
        <v>1633</v>
      </c>
      <c r="F4442">
        <v>1994</v>
      </c>
      <c r="G4442">
        <v>66</v>
      </c>
      <c r="H4442" t="s">
        <v>33</v>
      </c>
      <c r="I4442" t="s">
        <v>103</v>
      </c>
      <c r="J4442" t="s">
        <v>1682</v>
      </c>
      <c r="K4442">
        <v>0</v>
      </c>
      <c r="L4442">
        <v>0</v>
      </c>
      <c r="M4442">
        <v>0</v>
      </c>
      <c r="N4442" t="s">
        <v>142</v>
      </c>
      <c r="O4442">
        <v>1993</v>
      </c>
      <c r="P4442" t="s">
        <v>375</v>
      </c>
      <c r="Q4442" t="s">
        <v>335</v>
      </c>
      <c r="R4442" t="s">
        <v>1655</v>
      </c>
      <c r="S4442" t="s">
        <v>1656</v>
      </c>
      <c r="T4442" t="s">
        <v>775</v>
      </c>
      <c r="U4442" t="s">
        <v>421</v>
      </c>
      <c r="V4442" t="s">
        <v>379</v>
      </c>
    </row>
    <row r="4443" spans="1:22">
      <c r="A4443">
        <v>63843</v>
      </c>
      <c r="B4443" t="s">
        <v>1645</v>
      </c>
      <c r="C4443">
        <v>2.5209999999999999</v>
      </c>
      <c r="D4443" t="s">
        <v>373</v>
      </c>
      <c r="E4443" t="s">
        <v>1633</v>
      </c>
      <c r="F4443">
        <v>1994</v>
      </c>
      <c r="G4443">
        <v>66</v>
      </c>
      <c r="H4443" t="s">
        <v>33</v>
      </c>
      <c r="I4443" t="s">
        <v>103</v>
      </c>
      <c r="J4443" t="s">
        <v>1682</v>
      </c>
      <c r="K4443">
        <v>0</v>
      </c>
      <c r="L4443">
        <v>0</v>
      </c>
      <c r="M4443">
        <v>0</v>
      </c>
      <c r="N4443" t="s">
        <v>142</v>
      </c>
      <c r="O4443">
        <v>1993</v>
      </c>
      <c r="P4443" t="s">
        <v>375</v>
      </c>
      <c r="Q4443" t="s">
        <v>335</v>
      </c>
      <c r="R4443" t="s">
        <v>1645</v>
      </c>
      <c r="S4443" t="s">
        <v>491</v>
      </c>
      <c r="T4443" t="s">
        <v>1646</v>
      </c>
      <c r="U4443" t="s">
        <v>421</v>
      </c>
      <c r="V4443" t="s">
        <v>379</v>
      </c>
    </row>
    <row r="4444" spans="1:22">
      <c r="A4444">
        <v>63844</v>
      </c>
      <c r="B4444" t="s">
        <v>1718</v>
      </c>
      <c r="C4444">
        <v>1.6807000000000001</v>
      </c>
      <c r="D4444" t="s">
        <v>373</v>
      </c>
      <c r="E4444" t="s">
        <v>1633</v>
      </c>
      <c r="F4444">
        <v>1994</v>
      </c>
      <c r="G4444">
        <v>66</v>
      </c>
      <c r="H4444" t="s">
        <v>33</v>
      </c>
      <c r="I4444" t="s">
        <v>103</v>
      </c>
      <c r="J4444" t="s">
        <v>1682</v>
      </c>
      <c r="K4444">
        <v>0</v>
      </c>
      <c r="L4444">
        <v>0</v>
      </c>
      <c r="M4444">
        <v>0</v>
      </c>
      <c r="N4444" t="s">
        <v>142</v>
      </c>
      <c r="O4444">
        <v>1993</v>
      </c>
      <c r="P4444" t="s">
        <v>375</v>
      </c>
      <c r="Q4444" t="s">
        <v>335</v>
      </c>
      <c r="R4444" t="s">
        <v>1718</v>
      </c>
      <c r="S4444" t="s">
        <v>1511</v>
      </c>
      <c r="T4444" t="s">
        <v>1719</v>
      </c>
      <c r="U4444" t="s">
        <v>421</v>
      </c>
      <c r="V4444" t="s">
        <v>379</v>
      </c>
    </row>
    <row r="4445" spans="1:22">
      <c r="A4445">
        <v>63845</v>
      </c>
      <c r="B4445" t="s">
        <v>1663</v>
      </c>
      <c r="C4445">
        <v>1.6807000000000001</v>
      </c>
      <c r="D4445" t="s">
        <v>373</v>
      </c>
      <c r="E4445" t="s">
        <v>1633</v>
      </c>
      <c r="F4445">
        <v>1994</v>
      </c>
      <c r="G4445">
        <v>66</v>
      </c>
      <c r="H4445" t="s">
        <v>33</v>
      </c>
      <c r="I4445" t="s">
        <v>103</v>
      </c>
      <c r="J4445" t="s">
        <v>1682</v>
      </c>
      <c r="K4445">
        <v>0</v>
      </c>
      <c r="L4445">
        <v>0</v>
      </c>
      <c r="M4445">
        <v>0</v>
      </c>
      <c r="N4445" t="s">
        <v>142</v>
      </c>
      <c r="O4445">
        <v>1993</v>
      </c>
      <c r="P4445" t="s">
        <v>375</v>
      </c>
      <c r="Q4445" t="s">
        <v>335</v>
      </c>
      <c r="R4445" t="s">
        <v>1663</v>
      </c>
      <c r="S4445" t="s">
        <v>1664</v>
      </c>
      <c r="T4445" t="s">
        <v>1665</v>
      </c>
      <c r="U4445" t="s">
        <v>421</v>
      </c>
      <c r="V4445" t="s">
        <v>379</v>
      </c>
    </row>
    <row r="4446" spans="1:22">
      <c r="A4446">
        <v>63846</v>
      </c>
      <c r="B4446" t="s">
        <v>1649</v>
      </c>
      <c r="C4446">
        <v>1.6807000000000001</v>
      </c>
      <c r="D4446" t="s">
        <v>373</v>
      </c>
      <c r="E4446" t="s">
        <v>1633</v>
      </c>
      <c r="F4446">
        <v>1994</v>
      </c>
      <c r="G4446">
        <v>66</v>
      </c>
      <c r="H4446" t="s">
        <v>33</v>
      </c>
      <c r="I4446" t="s">
        <v>103</v>
      </c>
      <c r="J4446" t="s">
        <v>1682</v>
      </c>
      <c r="K4446">
        <v>0</v>
      </c>
      <c r="L4446">
        <v>0</v>
      </c>
      <c r="M4446">
        <v>0</v>
      </c>
      <c r="N4446" t="s">
        <v>142</v>
      </c>
      <c r="O4446">
        <v>1993</v>
      </c>
      <c r="P4446" t="s">
        <v>375</v>
      </c>
      <c r="Q4446" t="s">
        <v>335</v>
      </c>
      <c r="R4446" t="s">
        <v>1649</v>
      </c>
      <c r="S4446" t="s">
        <v>1650</v>
      </c>
      <c r="T4446" t="s">
        <v>1651</v>
      </c>
      <c r="U4446" t="s">
        <v>421</v>
      </c>
      <c r="V4446" t="s">
        <v>379</v>
      </c>
    </row>
    <row r="4447" spans="1:22">
      <c r="A4447">
        <v>63847</v>
      </c>
      <c r="B4447" t="s">
        <v>1795</v>
      </c>
      <c r="C4447">
        <v>0.84030000000000005</v>
      </c>
      <c r="D4447" t="s">
        <v>373</v>
      </c>
      <c r="E4447" t="s">
        <v>1633</v>
      </c>
      <c r="F4447">
        <v>1994</v>
      </c>
      <c r="G4447">
        <v>66</v>
      </c>
      <c r="H4447" t="s">
        <v>33</v>
      </c>
      <c r="I4447" t="s">
        <v>103</v>
      </c>
      <c r="J4447" t="s">
        <v>1682</v>
      </c>
      <c r="K4447">
        <v>0</v>
      </c>
      <c r="L4447">
        <v>0</v>
      </c>
      <c r="M4447">
        <v>0</v>
      </c>
      <c r="N4447" t="s">
        <v>142</v>
      </c>
      <c r="O4447">
        <v>1993</v>
      </c>
      <c r="P4447" t="s">
        <v>375</v>
      </c>
      <c r="Q4447" t="s">
        <v>335</v>
      </c>
      <c r="R4447" t="s">
        <v>1795</v>
      </c>
      <c r="S4447" t="s">
        <v>1796</v>
      </c>
      <c r="T4447" t="s">
        <v>1797</v>
      </c>
      <c r="U4447" t="s">
        <v>421</v>
      </c>
      <c r="V4447" t="s">
        <v>379</v>
      </c>
    </row>
    <row r="4448" spans="1:22">
      <c r="A4448">
        <v>63848</v>
      </c>
      <c r="B4448" t="s">
        <v>1728</v>
      </c>
      <c r="C4448">
        <v>1.9231</v>
      </c>
      <c r="D4448" t="s">
        <v>373</v>
      </c>
      <c r="E4448" t="s">
        <v>1633</v>
      </c>
      <c r="F4448">
        <v>1994</v>
      </c>
      <c r="G4448">
        <v>66</v>
      </c>
      <c r="H4448" t="s">
        <v>33</v>
      </c>
      <c r="I4448" t="s">
        <v>103</v>
      </c>
      <c r="J4448" t="s">
        <v>1694</v>
      </c>
      <c r="K4448">
        <v>0</v>
      </c>
      <c r="L4448">
        <v>0</v>
      </c>
      <c r="M4448">
        <v>0</v>
      </c>
      <c r="N4448" t="s">
        <v>142</v>
      </c>
      <c r="O4448">
        <v>1993</v>
      </c>
      <c r="P4448" t="s">
        <v>375</v>
      </c>
      <c r="Q4448" t="s">
        <v>335</v>
      </c>
      <c r="R4448" t="s">
        <v>1728</v>
      </c>
      <c r="S4448" t="s">
        <v>1729</v>
      </c>
      <c r="T4448" t="s">
        <v>791</v>
      </c>
      <c r="U4448" t="s">
        <v>593</v>
      </c>
      <c r="V4448" t="s">
        <v>379</v>
      </c>
    </row>
    <row r="4449" spans="1:22">
      <c r="A4449">
        <v>63849</v>
      </c>
      <c r="B4449" t="s">
        <v>1792</v>
      </c>
      <c r="C4449">
        <v>2.5640999999999998</v>
      </c>
      <c r="D4449" t="s">
        <v>373</v>
      </c>
      <c r="E4449" t="s">
        <v>1633</v>
      </c>
      <c r="F4449">
        <v>1994</v>
      </c>
      <c r="G4449">
        <v>66</v>
      </c>
      <c r="H4449" t="s">
        <v>33</v>
      </c>
      <c r="I4449" t="s">
        <v>103</v>
      </c>
      <c r="J4449" t="s">
        <v>1694</v>
      </c>
      <c r="K4449">
        <v>0</v>
      </c>
      <c r="L4449">
        <v>0</v>
      </c>
      <c r="M4449">
        <v>0</v>
      </c>
      <c r="N4449" t="s">
        <v>142</v>
      </c>
      <c r="O4449">
        <v>1993</v>
      </c>
      <c r="P4449" t="s">
        <v>375</v>
      </c>
      <c r="Q4449" t="s">
        <v>335</v>
      </c>
      <c r="R4449" t="s">
        <v>1792</v>
      </c>
      <c r="S4449" t="s">
        <v>1775</v>
      </c>
      <c r="T4449" t="s">
        <v>1793</v>
      </c>
      <c r="U4449" t="s">
        <v>459</v>
      </c>
      <c r="V4449" t="s">
        <v>379</v>
      </c>
    </row>
    <row r="4450" spans="1:22">
      <c r="A4450">
        <v>63850</v>
      </c>
      <c r="B4450" t="s">
        <v>1798</v>
      </c>
      <c r="C4450">
        <v>0.64100000000000001</v>
      </c>
      <c r="D4450" t="s">
        <v>373</v>
      </c>
      <c r="E4450" t="s">
        <v>1633</v>
      </c>
      <c r="F4450">
        <v>1994</v>
      </c>
      <c r="G4450">
        <v>66</v>
      </c>
      <c r="H4450" t="s">
        <v>33</v>
      </c>
      <c r="I4450" t="s">
        <v>103</v>
      </c>
      <c r="J4450" t="s">
        <v>1694</v>
      </c>
      <c r="K4450">
        <v>0</v>
      </c>
      <c r="L4450">
        <v>0</v>
      </c>
      <c r="M4450">
        <v>0</v>
      </c>
      <c r="N4450" t="s">
        <v>142</v>
      </c>
      <c r="O4450">
        <v>1993</v>
      </c>
      <c r="P4450" t="s">
        <v>375</v>
      </c>
      <c r="Q4450" t="s">
        <v>335</v>
      </c>
      <c r="R4450" t="s">
        <v>1798</v>
      </c>
      <c r="S4450" t="s">
        <v>532</v>
      </c>
      <c r="T4450" t="s">
        <v>1799</v>
      </c>
      <c r="U4450" t="s">
        <v>485</v>
      </c>
      <c r="V4450" t="s">
        <v>379</v>
      </c>
    </row>
    <row r="4451" spans="1:22">
      <c r="A4451">
        <v>63851</v>
      </c>
      <c r="B4451" t="s">
        <v>1735</v>
      </c>
      <c r="C4451">
        <v>0.64100000000000001</v>
      </c>
      <c r="D4451" t="s">
        <v>373</v>
      </c>
      <c r="E4451" t="s">
        <v>1633</v>
      </c>
      <c r="F4451">
        <v>1994</v>
      </c>
      <c r="G4451">
        <v>66</v>
      </c>
      <c r="H4451" t="s">
        <v>33</v>
      </c>
      <c r="I4451" t="s">
        <v>103</v>
      </c>
      <c r="J4451" t="s">
        <v>1694</v>
      </c>
      <c r="K4451">
        <v>0</v>
      </c>
      <c r="L4451">
        <v>0</v>
      </c>
      <c r="M4451">
        <v>0</v>
      </c>
      <c r="N4451" t="s">
        <v>142</v>
      </c>
      <c r="O4451">
        <v>1993</v>
      </c>
      <c r="P4451" t="s">
        <v>375</v>
      </c>
      <c r="Q4451" t="s">
        <v>335</v>
      </c>
      <c r="R4451" t="s">
        <v>1735</v>
      </c>
      <c r="S4451" t="s">
        <v>1736</v>
      </c>
      <c r="T4451" t="s">
        <v>1737</v>
      </c>
      <c r="U4451" t="s">
        <v>485</v>
      </c>
      <c r="V4451" t="s">
        <v>486</v>
      </c>
    </row>
    <row r="4452" spans="1:22">
      <c r="A4452">
        <v>63852</v>
      </c>
      <c r="B4452" t="s">
        <v>1800</v>
      </c>
      <c r="C4452">
        <v>0.64100000000000001</v>
      </c>
      <c r="D4452" t="s">
        <v>373</v>
      </c>
      <c r="E4452" t="s">
        <v>1633</v>
      </c>
      <c r="F4452">
        <v>1994</v>
      </c>
      <c r="G4452">
        <v>66</v>
      </c>
      <c r="H4452" t="s">
        <v>33</v>
      </c>
      <c r="I4452" t="s">
        <v>103</v>
      </c>
      <c r="J4452" t="s">
        <v>1694</v>
      </c>
      <c r="K4452">
        <v>0</v>
      </c>
      <c r="L4452">
        <v>0</v>
      </c>
      <c r="M4452">
        <v>0</v>
      </c>
      <c r="N4452" t="s">
        <v>142</v>
      </c>
      <c r="O4452">
        <v>1993</v>
      </c>
      <c r="P4452" t="s">
        <v>375</v>
      </c>
      <c r="Q4452" t="s">
        <v>335</v>
      </c>
      <c r="R4452" t="s">
        <v>1800</v>
      </c>
      <c r="S4452" t="s">
        <v>1246</v>
      </c>
      <c r="T4452" t="s">
        <v>1801</v>
      </c>
      <c r="U4452" t="s">
        <v>485</v>
      </c>
      <c r="V4452" t="s">
        <v>486</v>
      </c>
    </row>
    <row r="4453" spans="1:22">
      <c r="A4453">
        <v>63853</v>
      </c>
      <c r="B4453" t="s">
        <v>1666</v>
      </c>
      <c r="C4453">
        <v>30.1282</v>
      </c>
      <c r="D4453" t="s">
        <v>373</v>
      </c>
      <c r="E4453" t="s">
        <v>1633</v>
      </c>
      <c r="F4453">
        <v>1994</v>
      </c>
      <c r="G4453">
        <v>66</v>
      </c>
      <c r="H4453" t="s">
        <v>33</v>
      </c>
      <c r="I4453" t="s">
        <v>103</v>
      </c>
      <c r="J4453" t="s">
        <v>1694</v>
      </c>
      <c r="K4453">
        <v>0</v>
      </c>
      <c r="L4453">
        <v>0</v>
      </c>
      <c r="M4453">
        <v>0</v>
      </c>
      <c r="N4453" t="s">
        <v>142</v>
      </c>
      <c r="O4453">
        <v>1993</v>
      </c>
      <c r="P4453" t="s">
        <v>375</v>
      </c>
      <c r="Q4453" t="s">
        <v>335</v>
      </c>
      <c r="R4453" t="s">
        <v>1666</v>
      </c>
      <c r="S4453" t="s">
        <v>1667</v>
      </c>
      <c r="T4453" t="s">
        <v>1668</v>
      </c>
      <c r="U4453" t="s">
        <v>421</v>
      </c>
      <c r="V4453" t="s">
        <v>379</v>
      </c>
    </row>
    <row r="4454" spans="1:22">
      <c r="A4454">
        <v>63854</v>
      </c>
      <c r="B4454" t="s">
        <v>1675</v>
      </c>
      <c r="C4454">
        <v>17.307700000000001</v>
      </c>
      <c r="D4454" t="s">
        <v>373</v>
      </c>
      <c r="E4454" t="s">
        <v>1633</v>
      </c>
      <c r="F4454">
        <v>1994</v>
      </c>
      <c r="G4454">
        <v>66</v>
      </c>
      <c r="H4454" t="s">
        <v>33</v>
      </c>
      <c r="I4454" t="s">
        <v>103</v>
      </c>
      <c r="J4454" t="s">
        <v>1694</v>
      </c>
      <c r="K4454">
        <v>0</v>
      </c>
      <c r="L4454">
        <v>0</v>
      </c>
      <c r="M4454">
        <v>0</v>
      </c>
      <c r="N4454" t="s">
        <v>142</v>
      </c>
      <c r="O4454">
        <v>1993</v>
      </c>
      <c r="P4454" t="s">
        <v>375</v>
      </c>
      <c r="Q4454" t="s">
        <v>335</v>
      </c>
      <c r="R4454" t="s">
        <v>1675</v>
      </c>
      <c r="S4454" t="s">
        <v>1676</v>
      </c>
      <c r="T4454" t="s">
        <v>1677</v>
      </c>
      <c r="U4454" t="s">
        <v>421</v>
      </c>
      <c r="V4454" t="s">
        <v>379</v>
      </c>
    </row>
    <row r="4455" spans="1:22">
      <c r="A4455">
        <v>63855</v>
      </c>
      <c r="B4455" t="s">
        <v>1655</v>
      </c>
      <c r="C4455">
        <v>8.9743999999999993</v>
      </c>
      <c r="D4455" t="s">
        <v>373</v>
      </c>
      <c r="E4455" t="s">
        <v>1633</v>
      </c>
      <c r="F4455">
        <v>1994</v>
      </c>
      <c r="G4455">
        <v>66</v>
      </c>
      <c r="H4455" t="s">
        <v>33</v>
      </c>
      <c r="I4455" t="s">
        <v>103</v>
      </c>
      <c r="J4455" t="s">
        <v>1694</v>
      </c>
      <c r="K4455">
        <v>0</v>
      </c>
      <c r="L4455">
        <v>0</v>
      </c>
      <c r="M4455">
        <v>0</v>
      </c>
      <c r="N4455" t="s">
        <v>142</v>
      </c>
      <c r="O4455">
        <v>1993</v>
      </c>
      <c r="P4455" t="s">
        <v>375</v>
      </c>
      <c r="Q4455" t="s">
        <v>335</v>
      </c>
      <c r="R4455" t="s">
        <v>1655</v>
      </c>
      <c r="S4455" t="s">
        <v>1656</v>
      </c>
      <c r="T4455" t="s">
        <v>775</v>
      </c>
      <c r="U4455" t="s">
        <v>421</v>
      </c>
      <c r="V4455" t="s">
        <v>379</v>
      </c>
    </row>
    <row r="4456" spans="1:22">
      <c r="A4456">
        <v>63856</v>
      </c>
      <c r="B4456" t="s">
        <v>1660</v>
      </c>
      <c r="C4456">
        <v>6.4103000000000003</v>
      </c>
      <c r="D4456" t="s">
        <v>373</v>
      </c>
      <c r="E4456" t="s">
        <v>1633</v>
      </c>
      <c r="F4456">
        <v>1994</v>
      </c>
      <c r="G4456">
        <v>66</v>
      </c>
      <c r="H4456" t="s">
        <v>33</v>
      </c>
      <c r="I4456" t="s">
        <v>103</v>
      </c>
      <c r="J4456" t="s">
        <v>1694</v>
      </c>
      <c r="K4456">
        <v>0</v>
      </c>
      <c r="L4456">
        <v>0</v>
      </c>
      <c r="M4456">
        <v>0</v>
      </c>
      <c r="N4456" t="s">
        <v>142</v>
      </c>
      <c r="O4456">
        <v>1993</v>
      </c>
      <c r="P4456" t="s">
        <v>375</v>
      </c>
      <c r="Q4456" t="s">
        <v>335</v>
      </c>
      <c r="R4456" t="s">
        <v>1660</v>
      </c>
      <c r="S4456" t="s">
        <v>1661</v>
      </c>
      <c r="T4456" t="s">
        <v>1662</v>
      </c>
      <c r="U4456" t="s">
        <v>421</v>
      </c>
      <c r="V4456" t="s">
        <v>379</v>
      </c>
    </row>
    <row r="4457" spans="1:22">
      <c r="A4457">
        <v>63857</v>
      </c>
      <c r="B4457" t="s">
        <v>1640</v>
      </c>
      <c r="C4457">
        <v>5.7691999999999997</v>
      </c>
      <c r="D4457" t="s">
        <v>373</v>
      </c>
      <c r="E4457" t="s">
        <v>1633</v>
      </c>
      <c r="F4457">
        <v>1994</v>
      </c>
      <c r="G4457">
        <v>66</v>
      </c>
      <c r="H4457" t="s">
        <v>33</v>
      </c>
      <c r="I4457" t="s">
        <v>103</v>
      </c>
      <c r="J4457" t="s">
        <v>1694</v>
      </c>
      <c r="K4457">
        <v>0</v>
      </c>
      <c r="L4457">
        <v>0</v>
      </c>
      <c r="M4457">
        <v>0</v>
      </c>
      <c r="N4457" t="s">
        <v>142</v>
      </c>
      <c r="O4457">
        <v>1993</v>
      </c>
      <c r="P4457" t="s">
        <v>375</v>
      </c>
      <c r="Q4457" t="s">
        <v>335</v>
      </c>
      <c r="R4457" t="s">
        <v>1640</v>
      </c>
      <c r="S4457" t="s">
        <v>426</v>
      </c>
      <c r="T4457" t="s">
        <v>1641</v>
      </c>
      <c r="U4457" t="s">
        <v>421</v>
      </c>
      <c r="V4457" t="s">
        <v>379</v>
      </c>
    </row>
    <row r="4458" spans="1:22">
      <c r="A4458">
        <v>63858</v>
      </c>
      <c r="B4458" t="s">
        <v>1663</v>
      </c>
      <c r="C4458">
        <v>5.7691999999999997</v>
      </c>
      <c r="D4458" t="s">
        <v>373</v>
      </c>
      <c r="E4458" t="s">
        <v>1633</v>
      </c>
      <c r="F4458">
        <v>1994</v>
      </c>
      <c r="G4458">
        <v>66</v>
      </c>
      <c r="H4458" t="s">
        <v>33</v>
      </c>
      <c r="I4458" t="s">
        <v>103</v>
      </c>
      <c r="J4458" t="s">
        <v>1694</v>
      </c>
      <c r="K4458">
        <v>0</v>
      </c>
      <c r="L4458">
        <v>0</v>
      </c>
      <c r="M4458">
        <v>0</v>
      </c>
      <c r="N4458" t="s">
        <v>142</v>
      </c>
      <c r="O4458">
        <v>1993</v>
      </c>
      <c r="P4458" t="s">
        <v>375</v>
      </c>
      <c r="Q4458" t="s">
        <v>335</v>
      </c>
      <c r="R4458" t="s">
        <v>1663</v>
      </c>
      <c r="S4458" t="s">
        <v>1664</v>
      </c>
      <c r="T4458" t="s">
        <v>1665</v>
      </c>
      <c r="U4458" t="s">
        <v>421</v>
      </c>
      <c r="V4458" t="s">
        <v>379</v>
      </c>
    </row>
    <row r="4459" spans="1:22">
      <c r="A4459">
        <v>63859</v>
      </c>
      <c r="B4459" t="s">
        <v>1718</v>
      </c>
      <c r="C4459">
        <v>5.1281999999999996</v>
      </c>
      <c r="D4459" t="s">
        <v>373</v>
      </c>
      <c r="E4459" t="s">
        <v>1633</v>
      </c>
      <c r="F4459">
        <v>1994</v>
      </c>
      <c r="G4459">
        <v>66</v>
      </c>
      <c r="H4459" t="s">
        <v>33</v>
      </c>
      <c r="I4459" t="s">
        <v>103</v>
      </c>
      <c r="J4459" t="s">
        <v>1694</v>
      </c>
      <c r="K4459">
        <v>0</v>
      </c>
      <c r="L4459">
        <v>0</v>
      </c>
      <c r="M4459">
        <v>0</v>
      </c>
      <c r="N4459" t="s">
        <v>142</v>
      </c>
      <c r="O4459">
        <v>1993</v>
      </c>
      <c r="P4459" t="s">
        <v>375</v>
      </c>
      <c r="Q4459" t="s">
        <v>335</v>
      </c>
      <c r="R4459" t="s">
        <v>1718</v>
      </c>
      <c r="S4459" t="s">
        <v>1511</v>
      </c>
      <c r="T4459" t="s">
        <v>1719</v>
      </c>
      <c r="U4459" t="s">
        <v>421</v>
      </c>
      <c r="V4459" t="s">
        <v>379</v>
      </c>
    </row>
    <row r="4460" spans="1:22">
      <c r="A4460">
        <v>63860</v>
      </c>
      <c r="B4460" t="s">
        <v>1638</v>
      </c>
      <c r="C4460">
        <v>4.4871999999999996</v>
      </c>
      <c r="D4460" t="s">
        <v>373</v>
      </c>
      <c r="E4460" t="s">
        <v>1633</v>
      </c>
      <c r="F4460">
        <v>1994</v>
      </c>
      <c r="G4460">
        <v>66</v>
      </c>
      <c r="H4460" t="s">
        <v>33</v>
      </c>
      <c r="I4460" t="s">
        <v>103</v>
      </c>
      <c r="J4460" t="s">
        <v>1694</v>
      </c>
      <c r="K4460">
        <v>0</v>
      </c>
      <c r="L4460">
        <v>0</v>
      </c>
      <c r="M4460">
        <v>0</v>
      </c>
      <c r="N4460" t="s">
        <v>142</v>
      </c>
      <c r="O4460">
        <v>1993</v>
      </c>
      <c r="P4460" t="s">
        <v>375</v>
      </c>
      <c r="Q4460" t="s">
        <v>335</v>
      </c>
      <c r="R4460" t="s">
        <v>1638</v>
      </c>
      <c r="S4460" t="s">
        <v>426</v>
      </c>
      <c r="T4460" t="s">
        <v>1639</v>
      </c>
      <c r="U4460" t="s">
        <v>421</v>
      </c>
      <c r="V4460" t="s">
        <v>379</v>
      </c>
    </row>
    <row r="4461" spans="1:22">
      <c r="A4461">
        <v>63861</v>
      </c>
      <c r="B4461" t="s">
        <v>1748</v>
      </c>
      <c r="C4461">
        <v>3.8462000000000001</v>
      </c>
      <c r="D4461" t="s">
        <v>373</v>
      </c>
      <c r="E4461" t="s">
        <v>1633</v>
      </c>
      <c r="F4461">
        <v>1994</v>
      </c>
      <c r="G4461">
        <v>66</v>
      </c>
      <c r="H4461" t="s">
        <v>33</v>
      </c>
      <c r="I4461" t="s">
        <v>103</v>
      </c>
      <c r="J4461" t="s">
        <v>1694</v>
      </c>
      <c r="K4461">
        <v>0</v>
      </c>
      <c r="L4461">
        <v>0</v>
      </c>
      <c r="M4461">
        <v>0</v>
      </c>
      <c r="N4461" t="s">
        <v>142</v>
      </c>
      <c r="O4461">
        <v>1993</v>
      </c>
      <c r="P4461" t="s">
        <v>375</v>
      </c>
      <c r="Q4461" t="s">
        <v>335</v>
      </c>
      <c r="R4461" t="s">
        <v>1748</v>
      </c>
      <c r="S4461" t="s">
        <v>1513</v>
      </c>
      <c r="T4461" t="s">
        <v>1427</v>
      </c>
      <c r="U4461" t="s">
        <v>421</v>
      </c>
      <c r="V4461" t="s">
        <v>379</v>
      </c>
    </row>
    <row r="4462" spans="1:22">
      <c r="A4462">
        <v>63862</v>
      </c>
      <c r="B4462" t="s">
        <v>1645</v>
      </c>
      <c r="C4462">
        <v>2.5640999999999998</v>
      </c>
      <c r="D4462" t="s">
        <v>373</v>
      </c>
      <c r="E4462" t="s">
        <v>1633</v>
      </c>
      <c r="F4462">
        <v>1994</v>
      </c>
      <c r="G4462">
        <v>66</v>
      </c>
      <c r="H4462" t="s">
        <v>33</v>
      </c>
      <c r="I4462" t="s">
        <v>103</v>
      </c>
      <c r="J4462" t="s">
        <v>1694</v>
      </c>
      <c r="K4462">
        <v>0</v>
      </c>
      <c r="L4462">
        <v>0</v>
      </c>
      <c r="M4462">
        <v>0</v>
      </c>
      <c r="N4462" t="s">
        <v>142</v>
      </c>
      <c r="O4462">
        <v>1993</v>
      </c>
      <c r="P4462" t="s">
        <v>375</v>
      </c>
      <c r="Q4462" t="s">
        <v>335</v>
      </c>
      <c r="R4462" t="s">
        <v>1645</v>
      </c>
      <c r="S4462" t="s">
        <v>491</v>
      </c>
      <c r="T4462" t="s">
        <v>1646</v>
      </c>
      <c r="U4462" t="s">
        <v>421</v>
      </c>
      <c r="V4462" t="s">
        <v>379</v>
      </c>
    </row>
    <row r="4463" spans="1:22">
      <c r="A4463">
        <v>63863</v>
      </c>
      <c r="B4463" t="s">
        <v>1802</v>
      </c>
      <c r="C4463">
        <v>1.9231</v>
      </c>
      <c r="D4463" t="s">
        <v>373</v>
      </c>
      <c r="E4463" t="s">
        <v>1633</v>
      </c>
      <c r="F4463">
        <v>1994</v>
      </c>
      <c r="G4463">
        <v>66</v>
      </c>
      <c r="H4463" t="s">
        <v>33</v>
      </c>
      <c r="I4463" t="s">
        <v>103</v>
      </c>
      <c r="J4463" t="s">
        <v>1694</v>
      </c>
      <c r="K4463">
        <v>0</v>
      </c>
      <c r="L4463">
        <v>0</v>
      </c>
      <c r="M4463">
        <v>0</v>
      </c>
      <c r="N4463" t="s">
        <v>142</v>
      </c>
      <c r="O4463">
        <v>1993</v>
      </c>
      <c r="P4463" t="s">
        <v>375</v>
      </c>
      <c r="Q4463" t="s">
        <v>335</v>
      </c>
      <c r="R4463" t="s">
        <v>1802</v>
      </c>
      <c r="S4463" t="s">
        <v>423</v>
      </c>
      <c r="T4463" t="s">
        <v>1803</v>
      </c>
      <c r="U4463" t="s">
        <v>421</v>
      </c>
      <c r="V4463" t="s">
        <v>379</v>
      </c>
    </row>
    <row r="4464" spans="1:22">
      <c r="A4464">
        <v>63864</v>
      </c>
      <c r="B4464" t="s">
        <v>1672</v>
      </c>
      <c r="C4464">
        <v>0.64100000000000001</v>
      </c>
      <c r="D4464" t="s">
        <v>373</v>
      </c>
      <c r="E4464" t="s">
        <v>1633</v>
      </c>
      <c r="F4464">
        <v>1994</v>
      </c>
      <c r="G4464">
        <v>66</v>
      </c>
      <c r="H4464" t="s">
        <v>33</v>
      </c>
      <c r="I4464" t="s">
        <v>103</v>
      </c>
      <c r="J4464" t="s">
        <v>1694</v>
      </c>
      <c r="K4464">
        <v>0</v>
      </c>
      <c r="L4464">
        <v>0</v>
      </c>
      <c r="M4464">
        <v>0</v>
      </c>
      <c r="N4464" t="s">
        <v>142</v>
      </c>
      <c r="O4464">
        <v>1993</v>
      </c>
      <c r="P4464" t="s">
        <v>375</v>
      </c>
      <c r="Q4464" t="s">
        <v>335</v>
      </c>
      <c r="R4464" t="s">
        <v>1672</v>
      </c>
      <c r="S4464" t="s">
        <v>1673</v>
      </c>
      <c r="T4464" t="s">
        <v>1674</v>
      </c>
      <c r="U4464" t="s">
        <v>421</v>
      </c>
      <c r="V4464" t="s">
        <v>379</v>
      </c>
    </row>
    <row r="4465" spans="1:22">
      <c r="A4465">
        <v>63865</v>
      </c>
      <c r="B4465" t="s">
        <v>1749</v>
      </c>
      <c r="C4465">
        <v>0.64100000000000001</v>
      </c>
      <c r="D4465" t="s">
        <v>373</v>
      </c>
      <c r="E4465" t="s">
        <v>1633</v>
      </c>
      <c r="F4465">
        <v>1994</v>
      </c>
      <c r="G4465">
        <v>66</v>
      </c>
      <c r="H4465" t="s">
        <v>33</v>
      </c>
      <c r="I4465" t="s">
        <v>103</v>
      </c>
      <c r="J4465" t="s">
        <v>1694</v>
      </c>
      <c r="K4465">
        <v>0</v>
      </c>
      <c r="L4465">
        <v>0</v>
      </c>
      <c r="M4465">
        <v>0</v>
      </c>
      <c r="N4465" t="s">
        <v>142</v>
      </c>
      <c r="O4465">
        <v>1993</v>
      </c>
      <c r="P4465" t="s">
        <v>375</v>
      </c>
      <c r="Q4465" t="s">
        <v>335</v>
      </c>
      <c r="R4465" t="s">
        <v>1749</v>
      </c>
      <c r="S4465" t="s">
        <v>1709</v>
      </c>
      <c r="T4465" t="s">
        <v>1750</v>
      </c>
      <c r="U4465" t="s">
        <v>719</v>
      </c>
      <c r="V4465" t="s">
        <v>379</v>
      </c>
    </row>
    <row r="4466" spans="1:22">
      <c r="A4466">
        <v>63866</v>
      </c>
      <c r="B4466" t="s">
        <v>1792</v>
      </c>
      <c r="C4466">
        <v>0.61350000000000005</v>
      </c>
      <c r="D4466" t="s">
        <v>373</v>
      </c>
      <c r="E4466" t="s">
        <v>1633</v>
      </c>
      <c r="F4466">
        <v>1994</v>
      </c>
      <c r="G4466">
        <v>66</v>
      </c>
      <c r="H4466" t="s">
        <v>33</v>
      </c>
      <c r="I4466" t="s">
        <v>103</v>
      </c>
      <c r="J4466" t="s">
        <v>1712</v>
      </c>
      <c r="K4466">
        <v>1</v>
      </c>
      <c r="L4466">
        <v>3</v>
      </c>
      <c r="M4466">
        <v>3</v>
      </c>
      <c r="N4466">
        <v>1991</v>
      </c>
      <c r="O4466">
        <v>1993</v>
      </c>
      <c r="P4466" t="s">
        <v>454</v>
      </c>
      <c r="Q4466" t="s">
        <v>1713</v>
      </c>
      <c r="R4466" t="s">
        <v>1792</v>
      </c>
      <c r="S4466" t="s">
        <v>1775</v>
      </c>
      <c r="T4466" t="s">
        <v>1793</v>
      </c>
      <c r="U4466" t="s">
        <v>459</v>
      </c>
      <c r="V4466" t="s">
        <v>379</v>
      </c>
    </row>
    <row r="4467" spans="1:22">
      <c r="A4467">
        <v>63867</v>
      </c>
      <c r="B4467" t="s">
        <v>1798</v>
      </c>
      <c r="C4467">
        <v>0.61350000000000005</v>
      </c>
      <c r="D4467" t="s">
        <v>373</v>
      </c>
      <c r="E4467" t="s">
        <v>1633</v>
      </c>
      <c r="F4467">
        <v>1994</v>
      </c>
      <c r="G4467">
        <v>66</v>
      </c>
      <c r="H4467" t="s">
        <v>33</v>
      </c>
      <c r="I4467" t="s">
        <v>103</v>
      </c>
      <c r="J4467" t="s">
        <v>1712</v>
      </c>
      <c r="K4467">
        <v>1</v>
      </c>
      <c r="L4467">
        <v>3</v>
      </c>
      <c r="M4467">
        <v>3</v>
      </c>
      <c r="N4467">
        <v>1991</v>
      </c>
      <c r="O4467">
        <v>1993</v>
      </c>
      <c r="P4467" t="s">
        <v>454</v>
      </c>
      <c r="Q4467" t="s">
        <v>1713</v>
      </c>
      <c r="R4467" t="s">
        <v>1798</v>
      </c>
      <c r="S4467" t="s">
        <v>532</v>
      </c>
      <c r="T4467" t="s">
        <v>1799</v>
      </c>
      <c r="U4467" t="s">
        <v>485</v>
      </c>
      <c r="V4467" t="s">
        <v>379</v>
      </c>
    </row>
    <row r="4468" spans="1:22">
      <c r="A4468">
        <v>63868</v>
      </c>
      <c r="B4468" t="s">
        <v>1741</v>
      </c>
      <c r="C4468">
        <v>1.8405</v>
      </c>
      <c r="D4468" t="s">
        <v>373</v>
      </c>
      <c r="E4468" t="s">
        <v>1633</v>
      </c>
      <c r="F4468">
        <v>1994</v>
      </c>
      <c r="G4468">
        <v>66</v>
      </c>
      <c r="H4468" t="s">
        <v>33</v>
      </c>
      <c r="I4468" t="s">
        <v>103</v>
      </c>
      <c r="J4468" t="s">
        <v>1712</v>
      </c>
      <c r="K4468">
        <v>1</v>
      </c>
      <c r="L4468">
        <v>3</v>
      </c>
      <c r="M4468">
        <v>3</v>
      </c>
      <c r="N4468">
        <v>1991</v>
      </c>
      <c r="O4468">
        <v>1993</v>
      </c>
      <c r="P4468" t="s">
        <v>454</v>
      </c>
      <c r="Q4468" t="s">
        <v>1713</v>
      </c>
      <c r="R4468" t="s">
        <v>1741</v>
      </c>
      <c r="S4468" t="s">
        <v>1742</v>
      </c>
      <c r="T4468" t="s">
        <v>1743</v>
      </c>
      <c r="U4468" t="s">
        <v>800</v>
      </c>
      <c r="V4468" t="s">
        <v>379</v>
      </c>
    </row>
    <row r="4469" spans="1:22">
      <c r="A4469">
        <v>63869</v>
      </c>
      <c r="B4469" t="s">
        <v>1640</v>
      </c>
      <c r="C4469">
        <v>35.582799999999999</v>
      </c>
      <c r="D4469" t="s">
        <v>373</v>
      </c>
      <c r="E4469" t="s">
        <v>1633</v>
      </c>
      <c r="F4469">
        <v>1994</v>
      </c>
      <c r="G4469">
        <v>66</v>
      </c>
      <c r="H4469" t="s">
        <v>33</v>
      </c>
      <c r="I4469" t="s">
        <v>103</v>
      </c>
      <c r="J4469" t="s">
        <v>1712</v>
      </c>
      <c r="K4469">
        <v>1</v>
      </c>
      <c r="L4469">
        <v>3</v>
      </c>
      <c r="M4469">
        <v>3</v>
      </c>
      <c r="N4469">
        <v>1991</v>
      </c>
      <c r="O4469">
        <v>1993</v>
      </c>
      <c r="P4469" t="s">
        <v>454</v>
      </c>
      <c r="Q4469" t="s">
        <v>1713</v>
      </c>
      <c r="R4469" t="s">
        <v>1640</v>
      </c>
      <c r="S4469" t="s">
        <v>426</v>
      </c>
      <c r="T4469" t="s">
        <v>1641</v>
      </c>
      <c r="U4469" t="s">
        <v>421</v>
      </c>
      <c r="V4469" t="s">
        <v>379</v>
      </c>
    </row>
    <row r="4470" spans="1:22">
      <c r="A4470">
        <v>63870</v>
      </c>
      <c r="B4470" t="s">
        <v>1642</v>
      </c>
      <c r="C4470">
        <v>12.8834</v>
      </c>
      <c r="D4470" t="s">
        <v>373</v>
      </c>
      <c r="E4470" t="s">
        <v>1633</v>
      </c>
      <c r="F4470">
        <v>1994</v>
      </c>
      <c r="G4470">
        <v>66</v>
      </c>
      <c r="H4470" t="s">
        <v>33</v>
      </c>
      <c r="I4470" t="s">
        <v>103</v>
      </c>
      <c r="J4470" t="s">
        <v>1712</v>
      </c>
      <c r="K4470">
        <v>1</v>
      </c>
      <c r="L4470">
        <v>3</v>
      </c>
      <c r="M4470">
        <v>3</v>
      </c>
      <c r="N4470">
        <v>1991</v>
      </c>
      <c r="O4470">
        <v>1993</v>
      </c>
      <c r="P4470" t="s">
        <v>454</v>
      </c>
      <c r="Q4470" t="s">
        <v>1713</v>
      </c>
      <c r="R4470" t="s">
        <v>1642</v>
      </c>
      <c r="S4470" t="s">
        <v>1643</v>
      </c>
      <c r="T4470" t="s">
        <v>1644</v>
      </c>
      <c r="U4470" t="s">
        <v>421</v>
      </c>
      <c r="V4470" t="s">
        <v>379</v>
      </c>
    </row>
    <row r="4471" spans="1:22">
      <c r="A4471">
        <v>63871</v>
      </c>
      <c r="B4471" t="s">
        <v>1675</v>
      </c>
      <c r="C4471">
        <v>12.2699</v>
      </c>
      <c r="D4471" t="s">
        <v>373</v>
      </c>
      <c r="E4471" t="s">
        <v>1633</v>
      </c>
      <c r="F4471">
        <v>1994</v>
      </c>
      <c r="G4471">
        <v>66</v>
      </c>
      <c r="H4471" t="s">
        <v>33</v>
      </c>
      <c r="I4471" t="s">
        <v>103</v>
      </c>
      <c r="J4471" t="s">
        <v>1712</v>
      </c>
      <c r="K4471">
        <v>1</v>
      </c>
      <c r="L4471">
        <v>3</v>
      </c>
      <c r="M4471">
        <v>3</v>
      </c>
      <c r="N4471">
        <v>1991</v>
      </c>
      <c r="O4471">
        <v>1993</v>
      </c>
      <c r="P4471" t="s">
        <v>454</v>
      </c>
      <c r="Q4471" t="s">
        <v>1713</v>
      </c>
      <c r="R4471" t="s">
        <v>1675</v>
      </c>
      <c r="S4471" t="s">
        <v>1676</v>
      </c>
      <c r="T4471" t="s">
        <v>1677</v>
      </c>
      <c r="U4471" t="s">
        <v>421</v>
      </c>
      <c r="V4471" t="s">
        <v>379</v>
      </c>
    </row>
    <row r="4472" spans="1:22">
      <c r="A4472">
        <v>63872</v>
      </c>
      <c r="B4472" t="s">
        <v>1672</v>
      </c>
      <c r="C4472">
        <v>9.8160000000000007</v>
      </c>
      <c r="D4472" t="s">
        <v>373</v>
      </c>
      <c r="E4472" t="s">
        <v>1633</v>
      </c>
      <c r="F4472">
        <v>1994</v>
      </c>
      <c r="G4472">
        <v>66</v>
      </c>
      <c r="H4472" t="s">
        <v>33</v>
      </c>
      <c r="I4472" t="s">
        <v>103</v>
      </c>
      <c r="J4472" t="s">
        <v>1712</v>
      </c>
      <c r="K4472">
        <v>1</v>
      </c>
      <c r="L4472">
        <v>3</v>
      </c>
      <c r="M4472">
        <v>3</v>
      </c>
      <c r="N4472">
        <v>1991</v>
      </c>
      <c r="O4472">
        <v>1993</v>
      </c>
      <c r="P4472" t="s">
        <v>454</v>
      </c>
      <c r="Q4472" t="s">
        <v>1713</v>
      </c>
      <c r="R4472" t="s">
        <v>1672</v>
      </c>
      <c r="S4472" t="s">
        <v>1673</v>
      </c>
      <c r="T4472" t="s">
        <v>1674</v>
      </c>
      <c r="U4472" t="s">
        <v>421</v>
      </c>
      <c r="V4472" t="s">
        <v>379</v>
      </c>
    </row>
    <row r="4473" spans="1:22">
      <c r="A4473">
        <v>63873</v>
      </c>
      <c r="B4473" t="s">
        <v>1666</v>
      </c>
      <c r="C4473">
        <v>6.7484999999999999</v>
      </c>
      <c r="D4473" t="s">
        <v>373</v>
      </c>
      <c r="E4473" t="s">
        <v>1633</v>
      </c>
      <c r="F4473">
        <v>1994</v>
      </c>
      <c r="G4473">
        <v>66</v>
      </c>
      <c r="H4473" t="s">
        <v>33</v>
      </c>
      <c r="I4473" t="s">
        <v>103</v>
      </c>
      <c r="J4473" t="s">
        <v>1712</v>
      </c>
      <c r="K4473">
        <v>1</v>
      </c>
      <c r="L4473">
        <v>3</v>
      </c>
      <c r="M4473">
        <v>3</v>
      </c>
      <c r="N4473">
        <v>1991</v>
      </c>
      <c r="O4473">
        <v>1993</v>
      </c>
      <c r="P4473" t="s">
        <v>454</v>
      </c>
      <c r="Q4473" t="s">
        <v>1713</v>
      </c>
      <c r="R4473" t="s">
        <v>1666</v>
      </c>
      <c r="S4473" t="s">
        <v>1667</v>
      </c>
      <c r="T4473" t="s">
        <v>1668</v>
      </c>
      <c r="U4473" t="s">
        <v>421</v>
      </c>
      <c r="V4473" t="s">
        <v>379</v>
      </c>
    </row>
    <row r="4474" spans="1:22">
      <c r="A4474">
        <v>63874</v>
      </c>
      <c r="B4474" t="s">
        <v>1718</v>
      </c>
      <c r="C4474">
        <v>3.0674999999999999</v>
      </c>
      <c r="D4474" t="s">
        <v>373</v>
      </c>
      <c r="E4474" t="s">
        <v>1633</v>
      </c>
      <c r="F4474">
        <v>1994</v>
      </c>
      <c r="G4474">
        <v>66</v>
      </c>
      <c r="H4474" t="s">
        <v>33</v>
      </c>
      <c r="I4474" t="s">
        <v>103</v>
      </c>
      <c r="J4474" t="s">
        <v>1712</v>
      </c>
      <c r="K4474">
        <v>1</v>
      </c>
      <c r="L4474">
        <v>3</v>
      </c>
      <c r="M4474">
        <v>3</v>
      </c>
      <c r="N4474">
        <v>1991</v>
      </c>
      <c r="O4474">
        <v>1993</v>
      </c>
      <c r="P4474" t="s">
        <v>454</v>
      </c>
      <c r="Q4474" t="s">
        <v>1713</v>
      </c>
      <c r="R4474" t="s">
        <v>1718</v>
      </c>
      <c r="S4474" t="s">
        <v>1511</v>
      </c>
      <c r="T4474" t="s">
        <v>1719</v>
      </c>
      <c r="U4474" t="s">
        <v>421</v>
      </c>
      <c r="V4474" t="s">
        <v>379</v>
      </c>
    </row>
    <row r="4475" spans="1:22">
      <c r="A4475">
        <v>63875</v>
      </c>
      <c r="B4475" t="s">
        <v>1663</v>
      </c>
      <c r="C4475">
        <v>3.0674999999999999</v>
      </c>
      <c r="D4475" t="s">
        <v>373</v>
      </c>
      <c r="E4475" t="s">
        <v>1633</v>
      </c>
      <c r="F4475">
        <v>1994</v>
      </c>
      <c r="G4475">
        <v>66</v>
      </c>
      <c r="H4475" t="s">
        <v>33</v>
      </c>
      <c r="I4475" t="s">
        <v>103</v>
      </c>
      <c r="J4475" t="s">
        <v>1712</v>
      </c>
      <c r="K4475">
        <v>1</v>
      </c>
      <c r="L4475">
        <v>3</v>
      </c>
      <c r="M4475">
        <v>3</v>
      </c>
      <c r="N4475">
        <v>1991</v>
      </c>
      <c r="O4475">
        <v>1993</v>
      </c>
      <c r="P4475" t="s">
        <v>454</v>
      </c>
      <c r="Q4475" t="s">
        <v>1713</v>
      </c>
      <c r="R4475" t="s">
        <v>1663</v>
      </c>
      <c r="S4475" t="s">
        <v>1664</v>
      </c>
      <c r="T4475" t="s">
        <v>1665</v>
      </c>
      <c r="U4475" t="s">
        <v>421</v>
      </c>
      <c r="V4475" t="s">
        <v>379</v>
      </c>
    </row>
    <row r="4476" spans="1:22">
      <c r="A4476">
        <v>63876</v>
      </c>
      <c r="B4476" t="s">
        <v>1748</v>
      </c>
      <c r="C4476">
        <v>3.0674999999999999</v>
      </c>
      <c r="D4476" t="s">
        <v>373</v>
      </c>
      <c r="E4476" t="s">
        <v>1633</v>
      </c>
      <c r="F4476">
        <v>1994</v>
      </c>
      <c r="G4476">
        <v>66</v>
      </c>
      <c r="H4476" t="s">
        <v>33</v>
      </c>
      <c r="I4476" t="s">
        <v>103</v>
      </c>
      <c r="J4476" t="s">
        <v>1712</v>
      </c>
      <c r="K4476">
        <v>1</v>
      </c>
      <c r="L4476">
        <v>3</v>
      </c>
      <c r="M4476">
        <v>3</v>
      </c>
      <c r="N4476">
        <v>1991</v>
      </c>
      <c r="O4476">
        <v>1993</v>
      </c>
      <c r="P4476" t="s">
        <v>454</v>
      </c>
      <c r="Q4476" t="s">
        <v>1713</v>
      </c>
      <c r="R4476" t="s">
        <v>1748</v>
      </c>
      <c r="S4476" t="s">
        <v>1513</v>
      </c>
      <c r="T4476" t="s">
        <v>1427</v>
      </c>
      <c r="U4476" t="s">
        <v>421</v>
      </c>
      <c r="V4476" t="s">
        <v>379</v>
      </c>
    </row>
    <row r="4477" spans="1:22">
      <c r="A4477">
        <v>63877</v>
      </c>
      <c r="B4477" t="s">
        <v>1638</v>
      </c>
      <c r="C4477">
        <v>2.4540000000000002</v>
      </c>
      <c r="D4477" t="s">
        <v>373</v>
      </c>
      <c r="E4477" t="s">
        <v>1633</v>
      </c>
      <c r="F4477">
        <v>1994</v>
      </c>
      <c r="G4477">
        <v>66</v>
      </c>
      <c r="H4477" t="s">
        <v>33</v>
      </c>
      <c r="I4477" t="s">
        <v>103</v>
      </c>
      <c r="J4477" t="s">
        <v>1712</v>
      </c>
      <c r="K4477">
        <v>1</v>
      </c>
      <c r="L4477">
        <v>3</v>
      </c>
      <c r="M4477">
        <v>3</v>
      </c>
      <c r="N4477">
        <v>1991</v>
      </c>
      <c r="O4477">
        <v>1993</v>
      </c>
      <c r="P4477" t="s">
        <v>454</v>
      </c>
      <c r="Q4477" t="s">
        <v>1713</v>
      </c>
      <c r="R4477" t="s">
        <v>1638</v>
      </c>
      <c r="S4477" t="s">
        <v>426</v>
      </c>
      <c r="T4477" t="s">
        <v>1639</v>
      </c>
      <c r="U4477" t="s">
        <v>421</v>
      </c>
      <c r="V4477" t="s">
        <v>379</v>
      </c>
    </row>
    <row r="4478" spans="1:22">
      <c r="A4478">
        <v>63878</v>
      </c>
      <c r="B4478" t="s">
        <v>1660</v>
      </c>
      <c r="C4478">
        <v>2.4540000000000002</v>
      </c>
      <c r="D4478" t="s">
        <v>373</v>
      </c>
      <c r="E4478" t="s">
        <v>1633</v>
      </c>
      <c r="F4478">
        <v>1994</v>
      </c>
      <c r="G4478">
        <v>66</v>
      </c>
      <c r="H4478" t="s">
        <v>33</v>
      </c>
      <c r="I4478" t="s">
        <v>103</v>
      </c>
      <c r="J4478" t="s">
        <v>1712</v>
      </c>
      <c r="K4478">
        <v>1</v>
      </c>
      <c r="L4478">
        <v>3</v>
      </c>
      <c r="M4478">
        <v>3</v>
      </c>
      <c r="N4478">
        <v>1991</v>
      </c>
      <c r="O4478">
        <v>1993</v>
      </c>
      <c r="P4478" t="s">
        <v>454</v>
      </c>
      <c r="Q4478" t="s">
        <v>1713</v>
      </c>
      <c r="R4478" t="s">
        <v>1660</v>
      </c>
      <c r="S4478" t="s">
        <v>1661</v>
      </c>
      <c r="T4478" t="s">
        <v>1662</v>
      </c>
      <c r="U4478" t="s">
        <v>421</v>
      </c>
      <c r="V4478" t="s">
        <v>379</v>
      </c>
    </row>
    <row r="4479" spans="1:22">
      <c r="A4479">
        <v>63879</v>
      </c>
      <c r="B4479" t="s">
        <v>1720</v>
      </c>
      <c r="C4479">
        <v>2.4540000000000002</v>
      </c>
      <c r="D4479" t="s">
        <v>373</v>
      </c>
      <c r="E4479" t="s">
        <v>1633</v>
      </c>
      <c r="F4479">
        <v>1994</v>
      </c>
      <c r="G4479">
        <v>66</v>
      </c>
      <c r="H4479" t="s">
        <v>33</v>
      </c>
      <c r="I4479" t="s">
        <v>103</v>
      </c>
      <c r="J4479" t="s">
        <v>1712</v>
      </c>
      <c r="K4479">
        <v>1</v>
      </c>
      <c r="L4479">
        <v>3</v>
      </c>
      <c r="M4479">
        <v>3</v>
      </c>
      <c r="N4479">
        <v>1991</v>
      </c>
      <c r="O4479">
        <v>1993</v>
      </c>
      <c r="P4479" t="s">
        <v>454</v>
      </c>
      <c r="Q4479" t="s">
        <v>1713</v>
      </c>
      <c r="R4479" t="s">
        <v>1720</v>
      </c>
      <c r="S4479" t="s">
        <v>491</v>
      </c>
      <c r="T4479" t="s">
        <v>1721</v>
      </c>
      <c r="U4479" t="s">
        <v>421</v>
      </c>
      <c r="V4479" t="s">
        <v>379</v>
      </c>
    </row>
    <row r="4480" spans="1:22">
      <c r="A4480">
        <v>63880</v>
      </c>
      <c r="B4480" t="s">
        <v>1763</v>
      </c>
      <c r="C4480">
        <v>1.8405</v>
      </c>
      <c r="D4480" t="s">
        <v>373</v>
      </c>
      <c r="E4480" t="s">
        <v>1633</v>
      </c>
      <c r="F4480">
        <v>1994</v>
      </c>
      <c r="G4480">
        <v>66</v>
      </c>
      <c r="H4480" t="s">
        <v>33</v>
      </c>
      <c r="I4480" t="s">
        <v>103</v>
      </c>
      <c r="J4480" t="s">
        <v>1712</v>
      </c>
      <c r="K4480">
        <v>1</v>
      </c>
      <c r="L4480">
        <v>3</v>
      </c>
      <c r="M4480">
        <v>3</v>
      </c>
      <c r="N4480">
        <v>1991</v>
      </c>
      <c r="O4480">
        <v>1993</v>
      </c>
      <c r="P4480" t="s">
        <v>454</v>
      </c>
      <c r="Q4480" t="s">
        <v>1713</v>
      </c>
      <c r="R4480" t="s">
        <v>1763</v>
      </c>
      <c r="S4480" t="s">
        <v>423</v>
      </c>
      <c r="T4480" t="s">
        <v>1764</v>
      </c>
      <c r="U4480" t="s">
        <v>421</v>
      </c>
      <c r="V4480" t="s">
        <v>379</v>
      </c>
    </row>
    <row r="4481" spans="1:22">
      <c r="A4481">
        <v>63881</v>
      </c>
      <c r="B4481" t="s">
        <v>1652</v>
      </c>
      <c r="C4481">
        <v>0.61350000000000005</v>
      </c>
      <c r="D4481" t="s">
        <v>373</v>
      </c>
      <c r="E4481" t="s">
        <v>1633</v>
      </c>
      <c r="F4481">
        <v>1994</v>
      </c>
      <c r="G4481">
        <v>66</v>
      </c>
      <c r="H4481" t="s">
        <v>33</v>
      </c>
      <c r="I4481" t="s">
        <v>103</v>
      </c>
      <c r="J4481" t="s">
        <v>1712</v>
      </c>
      <c r="K4481">
        <v>1</v>
      </c>
      <c r="L4481">
        <v>3</v>
      </c>
      <c r="M4481">
        <v>3</v>
      </c>
      <c r="N4481">
        <v>1991</v>
      </c>
      <c r="O4481">
        <v>1993</v>
      </c>
      <c r="P4481" t="s">
        <v>454</v>
      </c>
      <c r="Q4481" t="s">
        <v>1713</v>
      </c>
      <c r="R4481" t="s">
        <v>1652</v>
      </c>
      <c r="S4481" t="s">
        <v>1653</v>
      </c>
      <c r="T4481" t="s">
        <v>1654</v>
      </c>
      <c r="U4481" t="s">
        <v>421</v>
      </c>
      <c r="V4481" t="s">
        <v>379</v>
      </c>
    </row>
    <row r="4482" spans="1:22">
      <c r="A4482">
        <v>63882</v>
      </c>
      <c r="B4482" t="s">
        <v>1749</v>
      </c>
      <c r="C4482">
        <v>0.61350000000000005</v>
      </c>
      <c r="D4482" t="s">
        <v>373</v>
      </c>
      <c r="E4482" t="s">
        <v>1633</v>
      </c>
      <c r="F4482">
        <v>1994</v>
      </c>
      <c r="G4482">
        <v>66</v>
      </c>
      <c r="H4482" t="s">
        <v>33</v>
      </c>
      <c r="I4482" t="s">
        <v>103</v>
      </c>
      <c r="J4482" t="s">
        <v>1712</v>
      </c>
      <c r="K4482">
        <v>1</v>
      </c>
      <c r="L4482">
        <v>3</v>
      </c>
      <c r="M4482">
        <v>3</v>
      </c>
      <c r="N4482">
        <v>1991</v>
      </c>
      <c r="O4482">
        <v>1993</v>
      </c>
      <c r="P4482" t="s">
        <v>454</v>
      </c>
      <c r="Q4482" t="s">
        <v>1713</v>
      </c>
      <c r="R4482" t="s">
        <v>1749</v>
      </c>
      <c r="S4482" t="s">
        <v>1709</v>
      </c>
      <c r="T4482" t="s">
        <v>1750</v>
      </c>
      <c r="U4482" t="s">
        <v>719</v>
      </c>
      <c r="V4482" t="s">
        <v>379</v>
      </c>
    </row>
    <row r="4483" spans="1:22">
      <c r="A4483">
        <v>63883</v>
      </c>
      <c r="B4483" t="s">
        <v>1792</v>
      </c>
      <c r="C4483">
        <v>3.7736000000000001</v>
      </c>
      <c r="D4483" t="s">
        <v>373</v>
      </c>
      <c r="E4483" t="s">
        <v>1633</v>
      </c>
      <c r="F4483">
        <v>1994</v>
      </c>
      <c r="G4483">
        <v>66</v>
      </c>
      <c r="H4483" t="s">
        <v>33</v>
      </c>
      <c r="I4483" t="s">
        <v>103</v>
      </c>
      <c r="J4483" t="s">
        <v>1715</v>
      </c>
      <c r="K4483">
        <v>1</v>
      </c>
      <c r="L4483">
        <v>3</v>
      </c>
      <c r="M4483">
        <v>3</v>
      </c>
      <c r="N4483">
        <v>1991</v>
      </c>
      <c r="O4483">
        <v>1993</v>
      </c>
      <c r="P4483" t="s">
        <v>454</v>
      </c>
      <c r="Q4483" t="s">
        <v>1713</v>
      </c>
      <c r="R4483" t="s">
        <v>1792</v>
      </c>
      <c r="S4483" t="s">
        <v>1775</v>
      </c>
      <c r="T4483" t="s">
        <v>1793</v>
      </c>
      <c r="U4483" t="s">
        <v>459</v>
      </c>
      <c r="V4483" t="s">
        <v>379</v>
      </c>
    </row>
    <row r="4484" spans="1:22">
      <c r="A4484">
        <v>63884</v>
      </c>
      <c r="B4484" t="s">
        <v>1638</v>
      </c>
      <c r="C4484">
        <v>57.547199999999997</v>
      </c>
      <c r="D4484" t="s">
        <v>373</v>
      </c>
      <c r="E4484" t="s">
        <v>1633</v>
      </c>
      <c r="F4484">
        <v>1994</v>
      </c>
      <c r="G4484">
        <v>66</v>
      </c>
      <c r="H4484" t="s">
        <v>33</v>
      </c>
      <c r="I4484" t="s">
        <v>103</v>
      </c>
      <c r="J4484" t="s">
        <v>1715</v>
      </c>
      <c r="K4484">
        <v>1</v>
      </c>
      <c r="L4484">
        <v>3</v>
      </c>
      <c r="M4484">
        <v>3</v>
      </c>
      <c r="N4484">
        <v>1991</v>
      </c>
      <c r="O4484">
        <v>1993</v>
      </c>
      <c r="P4484" t="s">
        <v>454</v>
      </c>
      <c r="Q4484" t="s">
        <v>1713</v>
      </c>
      <c r="R4484" t="s">
        <v>1638</v>
      </c>
      <c r="S4484" t="s">
        <v>426</v>
      </c>
      <c r="T4484" t="s">
        <v>1639</v>
      </c>
      <c r="U4484" t="s">
        <v>421</v>
      </c>
      <c r="V4484" t="s">
        <v>379</v>
      </c>
    </row>
    <row r="4485" spans="1:22">
      <c r="A4485">
        <v>63885</v>
      </c>
      <c r="B4485" t="s">
        <v>1663</v>
      </c>
      <c r="C4485">
        <v>16.037700000000001</v>
      </c>
      <c r="D4485" t="s">
        <v>373</v>
      </c>
      <c r="E4485" t="s">
        <v>1633</v>
      </c>
      <c r="F4485">
        <v>1994</v>
      </c>
      <c r="G4485">
        <v>66</v>
      </c>
      <c r="H4485" t="s">
        <v>33</v>
      </c>
      <c r="I4485" t="s">
        <v>103</v>
      </c>
      <c r="J4485" t="s">
        <v>1715</v>
      </c>
      <c r="K4485">
        <v>1</v>
      </c>
      <c r="L4485">
        <v>3</v>
      </c>
      <c r="M4485">
        <v>3</v>
      </c>
      <c r="N4485">
        <v>1991</v>
      </c>
      <c r="O4485">
        <v>1993</v>
      </c>
      <c r="P4485" t="s">
        <v>454</v>
      </c>
      <c r="Q4485" t="s">
        <v>1713</v>
      </c>
      <c r="R4485" t="s">
        <v>1663</v>
      </c>
      <c r="S4485" t="s">
        <v>1664</v>
      </c>
      <c r="T4485" t="s">
        <v>1665</v>
      </c>
      <c r="U4485" t="s">
        <v>421</v>
      </c>
      <c r="V4485" t="s">
        <v>379</v>
      </c>
    </row>
    <row r="4486" spans="1:22">
      <c r="A4486">
        <v>63886</v>
      </c>
      <c r="B4486" t="s">
        <v>1649</v>
      </c>
      <c r="C4486">
        <v>9.4339999999999993</v>
      </c>
      <c r="D4486" t="s">
        <v>373</v>
      </c>
      <c r="E4486" t="s">
        <v>1633</v>
      </c>
      <c r="F4486">
        <v>1994</v>
      </c>
      <c r="G4486">
        <v>66</v>
      </c>
      <c r="H4486" t="s">
        <v>33</v>
      </c>
      <c r="I4486" t="s">
        <v>103</v>
      </c>
      <c r="J4486" t="s">
        <v>1715</v>
      </c>
      <c r="K4486">
        <v>1</v>
      </c>
      <c r="L4486">
        <v>3</v>
      </c>
      <c r="M4486">
        <v>3</v>
      </c>
      <c r="N4486">
        <v>1991</v>
      </c>
      <c r="O4486">
        <v>1993</v>
      </c>
      <c r="P4486" t="s">
        <v>454</v>
      </c>
      <c r="Q4486" t="s">
        <v>1713</v>
      </c>
      <c r="R4486" t="s">
        <v>1649</v>
      </c>
      <c r="S4486" t="s">
        <v>1650</v>
      </c>
      <c r="T4486" t="s">
        <v>1651</v>
      </c>
      <c r="U4486" t="s">
        <v>421</v>
      </c>
      <c r="V4486" t="s">
        <v>379</v>
      </c>
    </row>
    <row r="4487" spans="1:22">
      <c r="A4487">
        <v>63887</v>
      </c>
      <c r="B4487" t="s">
        <v>1660</v>
      </c>
      <c r="C4487">
        <v>2.8302</v>
      </c>
      <c r="D4487" t="s">
        <v>373</v>
      </c>
      <c r="E4487" t="s">
        <v>1633</v>
      </c>
      <c r="F4487">
        <v>1994</v>
      </c>
      <c r="G4487">
        <v>66</v>
      </c>
      <c r="H4487" t="s">
        <v>33</v>
      </c>
      <c r="I4487" t="s">
        <v>103</v>
      </c>
      <c r="J4487" t="s">
        <v>1715</v>
      </c>
      <c r="K4487">
        <v>1</v>
      </c>
      <c r="L4487">
        <v>3</v>
      </c>
      <c r="M4487">
        <v>3</v>
      </c>
      <c r="N4487">
        <v>1991</v>
      </c>
      <c r="O4487">
        <v>1993</v>
      </c>
      <c r="P4487" t="s">
        <v>454</v>
      </c>
      <c r="Q4487" t="s">
        <v>1713</v>
      </c>
      <c r="R4487" t="s">
        <v>1660</v>
      </c>
      <c r="S4487" t="s">
        <v>1661</v>
      </c>
      <c r="T4487" t="s">
        <v>1662</v>
      </c>
      <c r="U4487" t="s">
        <v>421</v>
      </c>
      <c r="V4487" t="s">
        <v>379</v>
      </c>
    </row>
    <row r="4488" spans="1:22">
      <c r="A4488">
        <v>63888</v>
      </c>
      <c r="B4488" t="s">
        <v>1718</v>
      </c>
      <c r="C4488">
        <v>1.8868</v>
      </c>
      <c r="D4488" t="s">
        <v>373</v>
      </c>
      <c r="E4488" t="s">
        <v>1633</v>
      </c>
      <c r="F4488">
        <v>1994</v>
      </c>
      <c r="G4488">
        <v>66</v>
      </c>
      <c r="H4488" t="s">
        <v>33</v>
      </c>
      <c r="I4488" t="s">
        <v>103</v>
      </c>
      <c r="J4488" t="s">
        <v>1715</v>
      </c>
      <c r="K4488">
        <v>1</v>
      </c>
      <c r="L4488">
        <v>3</v>
      </c>
      <c r="M4488">
        <v>3</v>
      </c>
      <c r="N4488">
        <v>1991</v>
      </c>
      <c r="O4488">
        <v>1993</v>
      </c>
      <c r="P4488" t="s">
        <v>454</v>
      </c>
      <c r="Q4488" t="s">
        <v>1713</v>
      </c>
      <c r="R4488" t="s">
        <v>1718</v>
      </c>
      <c r="S4488" t="s">
        <v>1511</v>
      </c>
      <c r="T4488" t="s">
        <v>1719</v>
      </c>
      <c r="U4488" t="s">
        <v>421</v>
      </c>
      <c r="V4488" t="s">
        <v>379</v>
      </c>
    </row>
    <row r="4489" spans="1:22">
      <c r="A4489">
        <v>63889</v>
      </c>
      <c r="B4489" t="s">
        <v>1804</v>
      </c>
      <c r="C4489">
        <v>1.8868</v>
      </c>
      <c r="D4489" t="s">
        <v>373</v>
      </c>
      <c r="E4489" t="s">
        <v>1633</v>
      </c>
      <c r="F4489">
        <v>1994</v>
      </c>
      <c r="G4489">
        <v>66</v>
      </c>
      <c r="H4489" t="s">
        <v>33</v>
      </c>
      <c r="I4489" t="s">
        <v>103</v>
      </c>
      <c r="J4489" t="s">
        <v>1715</v>
      </c>
      <c r="K4489">
        <v>1</v>
      </c>
      <c r="L4489">
        <v>3</v>
      </c>
      <c r="M4489">
        <v>3</v>
      </c>
      <c r="N4489">
        <v>1991</v>
      </c>
      <c r="O4489">
        <v>1993</v>
      </c>
      <c r="P4489" t="s">
        <v>454</v>
      </c>
      <c r="Q4489" t="s">
        <v>1713</v>
      </c>
      <c r="R4489" t="s">
        <v>1804</v>
      </c>
      <c r="S4489" t="s">
        <v>491</v>
      </c>
      <c r="T4489" t="s">
        <v>1805</v>
      </c>
      <c r="U4489" t="s">
        <v>421</v>
      </c>
      <c r="V4489" t="s">
        <v>379</v>
      </c>
    </row>
    <row r="4490" spans="1:22">
      <c r="A4490">
        <v>63890</v>
      </c>
      <c r="B4490" t="s">
        <v>1749</v>
      </c>
      <c r="C4490">
        <v>2.8302</v>
      </c>
      <c r="D4490" t="s">
        <v>373</v>
      </c>
      <c r="E4490" t="s">
        <v>1633</v>
      </c>
      <c r="F4490">
        <v>1994</v>
      </c>
      <c r="G4490">
        <v>66</v>
      </c>
      <c r="H4490" t="s">
        <v>33</v>
      </c>
      <c r="I4490" t="s">
        <v>103</v>
      </c>
      <c r="J4490" t="s">
        <v>1715</v>
      </c>
      <c r="K4490">
        <v>1</v>
      </c>
      <c r="L4490">
        <v>3</v>
      </c>
      <c r="M4490">
        <v>3</v>
      </c>
      <c r="N4490">
        <v>1991</v>
      </c>
      <c r="O4490">
        <v>1993</v>
      </c>
      <c r="P4490" t="s">
        <v>454</v>
      </c>
      <c r="Q4490" t="s">
        <v>1713</v>
      </c>
      <c r="R4490" t="s">
        <v>1749</v>
      </c>
      <c r="S4490" t="s">
        <v>1709</v>
      </c>
      <c r="T4490" t="s">
        <v>1750</v>
      </c>
      <c r="U4490" t="s">
        <v>719</v>
      </c>
      <c r="V4490" t="s">
        <v>379</v>
      </c>
    </row>
    <row r="4491" spans="1:22">
      <c r="A4491">
        <v>63891</v>
      </c>
      <c r="B4491" t="s">
        <v>1678</v>
      </c>
      <c r="C4491">
        <v>0.94340000000000002</v>
      </c>
      <c r="D4491" t="s">
        <v>373</v>
      </c>
      <c r="E4491" t="s">
        <v>1633</v>
      </c>
      <c r="F4491">
        <v>1994</v>
      </c>
      <c r="G4491">
        <v>66</v>
      </c>
      <c r="H4491" t="s">
        <v>33</v>
      </c>
      <c r="I4491" t="s">
        <v>103</v>
      </c>
      <c r="J4491" t="s">
        <v>1715</v>
      </c>
      <c r="K4491">
        <v>1</v>
      </c>
      <c r="L4491">
        <v>3</v>
      </c>
      <c r="M4491">
        <v>3</v>
      </c>
      <c r="N4491">
        <v>1991</v>
      </c>
      <c r="O4491">
        <v>1993</v>
      </c>
      <c r="P4491" t="s">
        <v>454</v>
      </c>
      <c r="Q4491" t="s">
        <v>1713</v>
      </c>
      <c r="R4491" t="s">
        <v>1678</v>
      </c>
      <c r="S4491" t="s">
        <v>1679</v>
      </c>
      <c r="T4491" t="s">
        <v>1680</v>
      </c>
      <c r="U4491" t="s">
        <v>719</v>
      </c>
      <c r="V4491" t="s">
        <v>379</v>
      </c>
    </row>
    <row r="4492" spans="1:22">
      <c r="A4492">
        <v>63892</v>
      </c>
      <c r="B4492" t="s">
        <v>1751</v>
      </c>
      <c r="C4492">
        <v>2.8302</v>
      </c>
      <c r="D4492" t="s">
        <v>373</v>
      </c>
      <c r="E4492" t="s">
        <v>1633</v>
      </c>
      <c r="F4492">
        <v>1994</v>
      </c>
      <c r="G4492">
        <v>66</v>
      </c>
      <c r="H4492" t="s">
        <v>33</v>
      </c>
      <c r="I4492" t="s">
        <v>103</v>
      </c>
      <c r="J4492" t="s">
        <v>1715</v>
      </c>
      <c r="K4492">
        <v>1</v>
      </c>
      <c r="L4492">
        <v>3</v>
      </c>
      <c r="M4492">
        <v>3</v>
      </c>
      <c r="N4492">
        <v>1991</v>
      </c>
      <c r="O4492">
        <v>1993</v>
      </c>
      <c r="P4492" t="s">
        <v>454</v>
      </c>
      <c r="Q4492" t="s">
        <v>1713</v>
      </c>
      <c r="R4492" t="s">
        <v>1751</v>
      </c>
      <c r="S4492" t="s">
        <v>1752</v>
      </c>
      <c r="T4492" t="s">
        <v>1753</v>
      </c>
      <c r="U4492" t="s">
        <v>1754</v>
      </c>
      <c r="V4492" t="s">
        <v>379</v>
      </c>
    </row>
    <row r="4493" spans="1:22">
      <c r="A4493">
        <v>63893</v>
      </c>
      <c r="B4493" t="s">
        <v>1781</v>
      </c>
      <c r="C4493">
        <v>35.353499999999997</v>
      </c>
      <c r="D4493" t="s">
        <v>373</v>
      </c>
      <c r="E4493" t="s">
        <v>1633</v>
      </c>
      <c r="F4493">
        <v>1994</v>
      </c>
      <c r="G4493">
        <v>66</v>
      </c>
      <c r="H4493" t="s">
        <v>33</v>
      </c>
      <c r="I4493" t="s">
        <v>103</v>
      </c>
      <c r="J4493" t="s">
        <v>1727</v>
      </c>
      <c r="K4493">
        <v>1</v>
      </c>
      <c r="L4493">
        <v>3</v>
      </c>
      <c r="M4493">
        <v>3</v>
      </c>
      <c r="N4493">
        <v>1991</v>
      </c>
      <c r="O4493">
        <v>1993</v>
      </c>
      <c r="P4493" t="s">
        <v>454</v>
      </c>
      <c r="Q4493" t="s">
        <v>1713</v>
      </c>
      <c r="R4493" t="s">
        <v>1781</v>
      </c>
      <c r="S4493" t="s">
        <v>1782</v>
      </c>
      <c r="T4493" t="s">
        <v>1783</v>
      </c>
      <c r="U4493" t="s">
        <v>815</v>
      </c>
      <c r="V4493" t="s">
        <v>379</v>
      </c>
    </row>
    <row r="4494" spans="1:22">
      <c r="A4494">
        <v>63894</v>
      </c>
      <c r="B4494" t="s">
        <v>1730</v>
      </c>
      <c r="C4494">
        <v>6.0606</v>
      </c>
      <c r="D4494" t="s">
        <v>373</v>
      </c>
      <c r="E4494" t="s">
        <v>1633</v>
      </c>
      <c r="F4494">
        <v>1994</v>
      </c>
      <c r="G4494">
        <v>66</v>
      </c>
      <c r="H4494" t="s">
        <v>33</v>
      </c>
      <c r="I4494" t="s">
        <v>103</v>
      </c>
      <c r="J4494" t="s">
        <v>1727</v>
      </c>
      <c r="K4494">
        <v>1</v>
      </c>
      <c r="L4494">
        <v>3</v>
      </c>
      <c r="M4494">
        <v>3</v>
      </c>
      <c r="N4494">
        <v>1991</v>
      </c>
      <c r="O4494">
        <v>1993</v>
      </c>
      <c r="P4494" t="s">
        <v>454</v>
      </c>
      <c r="Q4494" t="s">
        <v>1713</v>
      </c>
      <c r="R4494" t="s">
        <v>1730</v>
      </c>
      <c r="S4494" t="s">
        <v>1731</v>
      </c>
      <c r="T4494" t="s">
        <v>522</v>
      </c>
      <c r="U4494" t="s">
        <v>593</v>
      </c>
      <c r="V4494" t="s">
        <v>379</v>
      </c>
    </row>
    <row r="4495" spans="1:22">
      <c r="A4495">
        <v>63895</v>
      </c>
      <c r="B4495" t="s">
        <v>1728</v>
      </c>
      <c r="C4495">
        <v>5.0505000000000004</v>
      </c>
      <c r="D4495" t="s">
        <v>373</v>
      </c>
      <c r="E4495" t="s">
        <v>1633</v>
      </c>
      <c r="F4495">
        <v>1994</v>
      </c>
      <c r="G4495">
        <v>66</v>
      </c>
      <c r="H4495" t="s">
        <v>33</v>
      </c>
      <c r="I4495" t="s">
        <v>103</v>
      </c>
      <c r="J4495" t="s">
        <v>1727</v>
      </c>
      <c r="K4495">
        <v>1</v>
      </c>
      <c r="L4495">
        <v>3</v>
      </c>
      <c r="M4495">
        <v>3</v>
      </c>
      <c r="N4495">
        <v>1991</v>
      </c>
      <c r="O4495">
        <v>1993</v>
      </c>
      <c r="P4495" t="s">
        <v>454</v>
      </c>
      <c r="Q4495" t="s">
        <v>1713</v>
      </c>
      <c r="R4495" t="s">
        <v>1728</v>
      </c>
      <c r="S4495" t="s">
        <v>1729</v>
      </c>
      <c r="T4495" t="s">
        <v>791</v>
      </c>
      <c r="U4495" t="s">
        <v>593</v>
      </c>
      <c r="V4495" t="s">
        <v>379</v>
      </c>
    </row>
    <row r="4496" spans="1:22">
      <c r="A4496">
        <v>63896</v>
      </c>
      <c r="B4496" t="s">
        <v>1792</v>
      </c>
      <c r="C4496">
        <v>3.0303</v>
      </c>
      <c r="D4496" t="s">
        <v>373</v>
      </c>
      <c r="E4496" t="s">
        <v>1633</v>
      </c>
      <c r="F4496">
        <v>1994</v>
      </c>
      <c r="G4496">
        <v>66</v>
      </c>
      <c r="H4496" t="s">
        <v>33</v>
      </c>
      <c r="I4496" t="s">
        <v>103</v>
      </c>
      <c r="J4496" t="s">
        <v>1727</v>
      </c>
      <c r="K4496">
        <v>1</v>
      </c>
      <c r="L4496">
        <v>3</v>
      </c>
      <c r="M4496">
        <v>3</v>
      </c>
      <c r="N4496">
        <v>1991</v>
      </c>
      <c r="O4496">
        <v>1993</v>
      </c>
      <c r="P4496" t="s">
        <v>454</v>
      </c>
      <c r="Q4496" t="s">
        <v>1713</v>
      </c>
      <c r="R4496" t="s">
        <v>1792</v>
      </c>
      <c r="S4496" t="s">
        <v>1775</v>
      </c>
      <c r="T4496" t="s">
        <v>1793</v>
      </c>
      <c r="U4496" t="s">
        <v>459</v>
      </c>
      <c r="V4496" t="s">
        <v>379</v>
      </c>
    </row>
    <row r="4497" spans="1:22">
      <c r="A4497">
        <v>63897</v>
      </c>
      <c r="B4497" t="s">
        <v>1663</v>
      </c>
      <c r="C4497">
        <v>18.181799999999999</v>
      </c>
      <c r="D4497" t="s">
        <v>373</v>
      </c>
      <c r="E4497" t="s">
        <v>1633</v>
      </c>
      <c r="F4497">
        <v>1994</v>
      </c>
      <c r="G4497">
        <v>66</v>
      </c>
      <c r="H4497" t="s">
        <v>33</v>
      </c>
      <c r="I4497" t="s">
        <v>103</v>
      </c>
      <c r="J4497" t="s">
        <v>1727</v>
      </c>
      <c r="K4497">
        <v>1</v>
      </c>
      <c r="L4497">
        <v>3</v>
      </c>
      <c r="M4497">
        <v>3</v>
      </c>
      <c r="N4497">
        <v>1991</v>
      </c>
      <c r="O4497">
        <v>1993</v>
      </c>
      <c r="P4497" t="s">
        <v>454</v>
      </c>
      <c r="Q4497" t="s">
        <v>1713</v>
      </c>
      <c r="R4497" t="s">
        <v>1663</v>
      </c>
      <c r="S4497" t="s">
        <v>1664</v>
      </c>
      <c r="T4497" t="s">
        <v>1665</v>
      </c>
      <c r="U4497" t="s">
        <v>421</v>
      </c>
      <c r="V4497" t="s">
        <v>379</v>
      </c>
    </row>
    <row r="4498" spans="1:22">
      <c r="A4498">
        <v>63898</v>
      </c>
      <c r="B4498" t="s">
        <v>1642</v>
      </c>
      <c r="C4498">
        <v>11.1111</v>
      </c>
      <c r="D4498" t="s">
        <v>373</v>
      </c>
      <c r="E4498" t="s">
        <v>1633</v>
      </c>
      <c r="F4498">
        <v>1994</v>
      </c>
      <c r="G4498">
        <v>66</v>
      </c>
      <c r="H4498" t="s">
        <v>33</v>
      </c>
      <c r="I4498" t="s">
        <v>103</v>
      </c>
      <c r="J4498" t="s">
        <v>1727</v>
      </c>
      <c r="K4498">
        <v>1</v>
      </c>
      <c r="L4498">
        <v>3</v>
      </c>
      <c r="M4498">
        <v>3</v>
      </c>
      <c r="N4498">
        <v>1991</v>
      </c>
      <c r="O4498">
        <v>1993</v>
      </c>
      <c r="P4498" t="s">
        <v>454</v>
      </c>
      <c r="Q4498" t="s">
        <v>1713</v>
      </c>
      <c r="R4498" t="s">
        <v>1642</v>
      </c>
      <c r="S4498" t="s">
        <v>1643</v>
      </c>
      <c r="T4498" t="s">
        <v>1644</v>
      </c>
      <c r="U4498" t="s">
        <v>421</v>
      </c>
      <c r="V4498" t="s">
        <v>379</v>
      </c>
    </row>
    <row r="4499" spans="1:22">
      <c r="A4499">
        <v>63899</v>
      </c>
      <c r="B4499" t="s">
        <v>1675</v>
      </c>
      <c r="C4499">
        <v>8.0808</v>
      </c>
      <c r="D4499" t="s">
        <v>373</v>
      </c>
      <c r="E4499" t="s">
        <v>1633</v>
      </c>
      <c r="F4499">
        <v>1994</v>
      </c>
      <c r="G4499">
        <v>66</v>
      </c>
      <c r="H4499" t="s">
        <v>33</v>
      </c>
      <c r="I4499" t="s">
        <v>103</v>
      </c>
      <c r="J4499" t="s">
        <v>1727</v>
      </c>
      <c r="K4499">
        <v>1</v>
      </c>
      <c r="L4499">
        <v>3</v>
      </c>
      <c r="M4499">
        <v>3</v>
      </c>
      <c r="N4499">
        <v>1991</v>
      </c>
      <c r="O4499">
        <v>1993</v>
      </c>
      <c r="P4499" t="s">
        <v>454</v>
      </c>
      <c r="Q4499" t="s">
        <v>1713</v>
      </c>
      <c r="R4499" t="s">
        <v>1675</v>
      </c>
      <c r="S4499" t="s">
        <v>1676</v>
      </c>
      <c r="T4499" t="s">
        <v>1677</v>
      </c>
      <c r="U4499" t="s">
        <v>421</v>
      </c>
      <c r="V4499" t="s">
        <v>379</v>
      </c>
    </row>
    <row r="4500" spans="1:22">
      <c r="A4500">
        <v>63900</v>
      </c>
      <c r="B4500" t="s">
        <v>1691</v>
      </c>
      <c r="C4500">
        <v>3.0303</v>
      </c>
      <c r="D4500" t="s">
        <v>373</v>
      </c>
      <c r="E4500" t="s">
        <v>1633</v>
      </c>
      <c r="F4500">
        <v>1994</v>
      </c>
      <c r="G4500">
        <v>66</v>
      </c>
      <c r="H4500" t="s">
        <v>33</v>
      </c>
      <c r="I4500" t="s">
        <v>103</v>
      </c>
      <c r="J4500" t="s">
        <v>1727</v>
      </c>
      <c r="K4500">
        <v>1</v>
      </c>
      <c r="L4500">
        <v>3</v>
      </c>
      <c r="M4500">
        <v>3</v>
      </c>
      <c r="N4500">
        <v>1991</v>
      </c>
      <c r="O4500">
        <v>1993</v>
      </c>
      <c r="P4500" t="s">
        <v>454</v>
      </c>
      <c r="Q4500" t="s">
        <v>1713</v>
      </c>
      <c r="R4500" t="s">
        <v>1691</v>
      </c>
      <c r="S4500" t="s">
        <v>426</v>
      </c>
      <c r="T4500" t="s">
        <v>1692</v>
      </c>
      <c r="U4500" t="s">
        <v>421</v>
      </c>
      <c r="V4500" t="s">
        <v>379</v>
      </c>
    </row>
    <row r="4501" spans="1:22">
      <c r="A4501">
        <v>63901</v>
      </c>
      <c r="B4501" t="s">
        <v>1647</v>
      </c>
      <c r="C4501">
        <v>3.0303</v>
      </c>
      <c r="D4501" t="s">
        <v>373</v>
      </c>
      <c r="E4501" t="s">
        <v>1633</v>
      </c>
      <c r="F4501">
        <v>1994</v>
      </c>
      <c r="G4501">
        <v>66</v>
      </c>
      <c r="H4501" t="s">
        <v>33</v>
      </c>
      <c r="I4501" t="s">
        <v>103</v>
      </c>
      <c r="J4501" t="s">
        <v>1727</v>
      </c>
      <c r="K4501">
        <v>1</v>
      </c>
      <c r="L4501">
        <v>3</v>
      </c>
      <c r="M4501">
        <v>3</v>
      </c>
      <c r="N4501">
        <v>1991</v>
      </c>
      <c r="O4501">
        <v>1993</v>
      </c>
      <c r="P4501" t="s">
        <v>454</v>
      </c>
      <c r="Q4501" t="s">
        <v>1713</v>
      </c>
      <c r="R4501" t="s">
        <v>1647</v>
      </c>
      <c r="S4501" t="s">
        <v>426</v>
      </c>
      <c r="T4501" t="s">
        <v>1648</v>
      </c>
      <c r="U4501" t="s">
        <v>421</v>
      </c>
      <c r="V4501" t="s">
        <v>379</v>
      </c>
    </row>
    <row r="4502" spans="1:22">
      <c r="A4502">
        <v>63902</v>
      </c>
      <c r="B4502" t="s">
        <v>1652</v>
      </c>
      <c r="C4502">
        <v>3.0303</v>
      </c>
      <c r="D4502" t="s">
        <v>373</v>
      </c>
      <c r="E4502" t="s">
        <v>1633</v>
      </c>
      <c r="F4502">
        <v>1994</v>
      </c>
      <c r="G4502">
        <v>66</v>
      </c>
      <c r="H4502" t="s">
        <v>33</v>
      </c>
      <c r="I4502" t="s">
        <v>103</v>
      </c>
      <c r="J4502" t="s">
        <v>1727</v>
      </c>
      <c r="K4502">
        <v>1</v>
      </c>
      <c r="L4502">
        <v>3</v>
      </c>
      <c r="M4502">
        <v>3</v>
      </c>
      <c r="N4502">
        <v>1991</v>
      </c>
      <c r="O4502">
        <v>1993</v>
      </c>
      <c r="P4502" t="s">
        <v>454</v>
      </c>
      <c r="Q4502" t="s">
        <v>1713</v>
      </c>
      <c r="R4502" t="s">
        <v>1652</v>
      </c>
      <c r="S4502" t="s">
        <v>1653</v>
      </c>
      <c r="T4502" t="s">
        <v>1654</v>
      </c>
      <c r="U4502" t="s">
        <v>421</v>
      </c>
      <c r="V4502" t="s">
        <v>379</v>
      </c>
    </row>
    <row r="4503" spans="1:22">
      <c r="A4503">
        <v>63903</v>
      </c>
      <c r="B4503" t="s">
        <v>1718</v>
      </c>
      <c r="C4503">
        <v>1.0101</v>
      </c>
      <c r="D4503" t="s">
        <v>373</v>
      </c>
      <c r="E4503" t="s">
        <v>1633</v>
      </c>
      <c r="F4503">
        <v>1994</v>
      </c>
      <c r="G4503">
        <v>66</v>
      </c>
      <c r="H4503" t="s">
        <v>33</v>
      </c>
      <c r="I4503" t="s">
        <v>103</v>
      </c>
      <c r="J4503" t="s">
        <v>1727</v>
      </c>
      <c r="K4503">
        <v>1</v>
      </c>
      <c r="L4503">
        <v>3</v>
      </c>
      <c r="M4503">
        <v>3</v>
      </c>
      <c r="N4503">
        <v>1991</v>
      </c>
      <c r="O4503">
        <v>1993</v>
      </c>
      <c r="P4503" t="s">
        <v>454</v>
      </c>
      <c r="Q4503" t="s">
        <v>1713</v>
      </c>
      <c r="R4503" t="s">
        <v>1718</v>
      </c>
      <c r="S4503" t="s">
        <v>1511</v>
      </c>
      <c r="T4503" t="s">
        <v>1719</v>
      </c>
      <c r="U4503" t="s">
        <v>421</v>
      </c>
      <c r="V4503" t="s">
        <v>379</v>
      </c>
    </row>
    <row r="4504" spans="1:22">
      <c r="A4504">
        <v>63904</v>
      </c>
      <c r="B4504" t="s">
        <v>1666</v>
      </c>
      <c r="C4504">
        <v>1.0101</v>
      </c>
      <c r="D4504" t="s">
        <v>373</v>
      </c>
      <c r="E4504" t="s">
        <v>1633</v>
      </c>
      <c r="F4504">
        <v>1994</v>
      </c>
      <c r="G4504">
        <v>66</v>
      </c>
      <c r="H4504" t="s">
        <v>33</v>
      </c>
      <c r="I4504" t="s">
        <v>103</v>
      </c>
      <c r="J4504" t="s">
        <v>1727</v>
      </c>
      <c r="K4504">
        <v>1</v>
      </c>
      <c r="L4504">
        <v>3</v>
      </c>
      <c r="M4504">
        <v>3</v>
      </c>
      <c r="N4504">
        <v>1991</v>
      </c>
      <c r="O4504">
        <v>1993</v>
      </c>
      <c r="P4504" t="s">
        <v>454</v>
      </c>
      <c r="Q4504" t="s">
        <v>1713</v>
      </c>
      <c r="R4504" t="s">
        <v>1666</v>
      </c>
      <c r="S4504" t="s">
        <v>1667</v>
      </c>
      <c r="T4504" t="s">
        <v>1668</v>
      </c>
      <c r="U4504" t="s">
        <v>421</v>
      </c>
      <c r="V4504" t="s">
        <v>379</v>
      </c>
    </row>
    <row r="4505" spans="1:22">
      <c r="A4505">
        <v>63905</v>
      </c>
      <c r="B4505" t="s">
        <v>1802</v>
      </c>
      <c r="C4505">
        <v>1.0101</v>
      </c>
      <c r="D4505" t="s">
        <v>373</v>
      </c>
      <c r="E4505" t="s">
        <v>1633</v>
      </c>
      <c r="F4505">
        <v>1994</v>
      </c>
      <c r="G4505">
        <v>66</v>
      </c>
      <c r="H4505" t="s">
        <v>33</v>
      </c>
      <c r="I4505" t="s">
        <v>103</v>
      </c>
      <c r="J4505" t="s">
        <v>1727</v>
      </c>
      <c r="K4505">
        <v>1</v>
      </c>
      <c r="L4505">
        <v>3</v>
      </c>
      <c r="M4505">
        <v>3</v>
      </c>
      <c r="N4505">
        <v>1991</v>
      </c>
      <c r="O4505">
        <v>1993</v>
      </c>
      <c r="P4505" t="s">
        <v>454</v>
      </c>
      <c r="Q4505" t="s">
        <v>1713</v>
      </c>
      <c r="R4505" t="s">
        <v>1802</v>
      </c>
      <c r="S4505" t="s">
        <v>423</v>
      </c>
      <c r="T4505" t="s">
        <v>1803</v>
      </c>
      <c r="U4505" t="s">
        <v>421</v>
      </c>
      <c r="V4505" t="s">
        <v>379</v>
      </c>
    </row>
    <row r="4506" spans="1:22">
      <c r="A4506">
        <v>63906</v>
      </c>
      <c r="B4506" t="s">
        <v>1749</v>
      </c>
      <c r="C4506">
        <v>1.0101</v>
      </c>
      <c r="D4506" t="s">
        <v>373</v>
      </c>
      <c r="E4506" t="s">
        <v>1633</v>
      </c>
      <c r="F4506">
        <v>1994</v>
      </c>
      <c r="G4506">
        <v>66</v>
      </c>
      <c r="H4506" t="s">
        <v>33</v>
      </c>
      <c r="I4506" t="s">
        <v>103</v>
      </c>
      <c r="J4506" t="s">
        <v>1727</v>
      </c>
      <c r="K4506">
        <v>1</v>
      </c>
      <c r="L4506">
        <v>3</v>
      </c>
      <c r="M4506">
        <v>3</v>
      </c>
      <c r="N4506">
        <v>1991</v>
      </c>
      <c r="O4506">
        <v>1993</v>
      </c>
      <c r="P4506" t="s">
        <v>454</v>
      </c>
      <c r="Q4506" t="s">
        <v>1713</v>
      </c>
      <c r="R4506" t="s">
        <v>1749</v>
      </c>
      <c r="S4506" t="s">
        <v>1709</v>
      </c>
      <c r="T4506" t="s">
        <v>1750</v>
      </c>
      <c r="U4506" t="s">
        <v>719</v>
      </c>
      <c r="V4506" t="s">
        <v>379</v>
      </c>
    </row>
    <row r="4507" spans="1:22">
      <c r="A4507">
        <v>63907</v>
      </c>
      <c r="B4507" t="s">
        <v>1806</v>
      </c>
      <c r="C4507">
        <v>0.71940000000000004</v>
      </c>
      <c r="D4507" t="s">
        <v>373</v>
      </c>
      <c r="E4507" t="s">
        <v>1633</v>
      </c>
      <c r="F4507">
        <v>1994</v>
      </c>
      <c r="G4507">
        <v>66</v>
      </c>
      <c r="H4507" t="s">
        <v>33</v>
      </c>
      <c r="I4507" t="s">
        <v>103</v>
      </c>
      <c r="J4507" t="s">
        <v>1756</v>
      </c>
      <c r="K4507">
        <v>1</v>
      </c>
      <c r="L4507">
        <v>3</v>
      </c>
      <c r="M4507">
        <v>3</v>
      </c>
      <c r="N4507">
        <v>1991</v>
      </c>
      <c r="O4507">
        <v>1993</v>
      </c>
      <c r="P4507" t="s">
        <v>454</v>
      </c>
      <c r="Q4507" t="s">
        <v>1713</v>
      </c>
      <c r="R4507" t="s">
        <v>1806</v>
      </c>
      <c r="S4507" t="s">
        <v>1807</v>
      </c>
      <c r="T4507" t="s">
        <v>1808</v>
      </c>
      <c r="U4507" t="s">
        <v>815</v>
      </c>
      <c r="V4507" t="s">
        <v>379</v>
      </c>
    </row>
    <row r="4508" spans="1:22">
      <c r="A4508">
        <v>63908</v>
      </c>
      <c r="B4508" t="s">
        <v>1728</v>
      </c>
      <c r="C4508">
        <v>2.1583000000000001</v>
      </c>
      <c r="D4508" t="s">
        <v>373</v>
      </c>
      <c r="E4508" t="s">
        <v>1633</v>
      </c>
      <c r="F4508">
        <v>1994</v>
      </c>
      <c r="G4508">
        <v>66</v>
      </c>
      <c r="H4508" t="s">
        <v>33</v>
      </c>
      <c r="I4508" t="s">
        <v>103</v>
      </c>
      <c r="J4508" t="s">
        <v>1756</v>
      </c>
      <c r="K4508">
        <v>1</v>
      </c>
      <c r="L4508">
        <v>3</v>
      </c>
      <c r="M4508">
        <v>3</v>
      </c>
      <c r="N4508">
        <v>1991</v>
      </c>
      <c r="O4508">
        <v>1993</v>
      </c>
      <c r="P4508" t="s">
        <v>454</v>
      </c>
      <c r="Q4508" t="s">
        <v>1713</v>
      </c>
      <c r="R4508" t="s">
        <v>1728</v>
      </c>
      <c r="S4508" t="s">
        <v>1729</v>
      </c>
      <c r="T4508" t="s">
        <v>791</v>
      </c>
      <c r="U4508" t="s">
        <v>593</v>
      </c>
      <c r="V4508" t="s">
        <v>379</v>
      </c>
    </row>
    <row r="4509" spans="1:22">
      <c r="A4509">
        <v>63909</v>
      </c>
      <c r="B4509" t="s">
        <v>1792</v>
      </c>
      <c r="C4509">
        <v>6.4748000000000001</v>
      </c>
      <c r="D4509" t="s">
        <v>373</v>
      </c>
      <c r="E4509" t="s">
        <v>1633</v>
      </c>
      <c r="F4509">
        <v>1994</v>
      </c>
      <c r="G4509">
        <v>66</v>
      </c>
      <c r="H4509" t="s">
        <v>33</v>
      </c>
      <c r="I4509" t="s">
        <v>103</v>
      </c>
      <c r="J4509" t="s">
        <v>1756</v>
      </c>
      <c r="K4509">
        <v>1</v>
      </c>
      <c r="L4509">
        <v>3</v>
      </c>
      <c r="M4509">
        <v>3</v>
      </c>
      <c r="N4509">
        <v>1991</v>
      </c>
      <c r="O4509">
        <v>1993</v>
      </c>
      <c r="P4509" t="s">
        <v>454</v>
      </c>
      <c r="Q4509" t="s">
        <v>1713</v>
      </c>
      <c r="R4509" t="s">
        <v>1792</v>
      </c>
      <c r="S4509" t="s">
        <v>1775</v>
      </c>
      <c r="T4509" t="s">
        <v>1793</v>
      </c>
      <c r="U4509" t="s">
        <v>459</v>
      </c>
      <c r="V4509" t="s">
        <v>379</v>
      </c>
    </row>
    <row r="4510" spans="1:22">
      <c r="A4510">
        <v>63910</v>
      </c>
      <c r="B4510" t="s">
        <v>1669</v>
      </c>
      <c r="C4510">
        <v>1.4388000000000001</v>
      </c>
      <c r="D4510" t="s">
        <v>373</v>
      </c>
      <c r="E4510" t="s">
        <v>1633</v>
      </c>
      <c r="F4510">
        <v>1994</v>
      </c>
      <c r="G4510">
        <v>66</v>
      </c>
      <c r="H4510" t="s">
        <v>33</v>
      </c>
      <c r="I4510" t="s">
        <v>103</v>
      </c>
      <c r="J4510" t="s">
        <v>1756</v>
      </c>
      <c r="K4510">
        <v>1</v>
      </c>
      <c r="L4510">
        <v>3</v>
      </c>
      <c r="M4510">
        <v>3</v>
      </c>
      <c r="N4510">
        <v>1991</v>
      </c>
      <c r="O4510">
        <v>1993</v>
      </c>
      <c r="P4510" t="s">
        <v>454</v>
      </c>
      <c r="Q4510" t="s">
        <v>1713</v>
      </c>
      <c r="R4510" t="s">
        <v>1669</v>
      </c>
      <c r="S4510" t="s">
        <v>1671</v>
      </c>
      <c r="T4510" t="s">
        <v>1547</v>
      </c>
      <c r="U4510" t="s">
        <v>1603</v>
      </c>
      <c r="V4510" t="s">
        <v>379</v>
      </c>
    </row>
    <row r="4511" spans="1:22">
      <c r="A4511">
        <v>63911</v>
      </c>
      <c r="B4511" t="s">
        <v>1638</v>
      </c>
      <c r="C4511">
        <v>27.338100000000001</v>
      </c>
      <c r="D4511" t="s">
        <v>373</v>
      </c>
      <c r="E4511" t="s">
        <v>1633</v>
      </c>
      <c r="F4511">
        <v>1994</v>
      </c>
      <c r="G4511">
        <v>66</v>
      </c>
      <c r="H4511" t="s">
        <v>33</v>
      </c>
      <c r="I4511" t="s">
        <v>103</v>
      </c>
      <c r="J4511" t="s">
        <v>1756</v>
      </c>
      <c r="K4511">
        <v>1</v>
      </c>
      <c r="L4511">
        <v>3</v>
      </c>
      <c r="M4511">
        <v>3</v>
      </c>
      <c r="N4511">
        <v>1991</v>
      </c>
      <c r="O4511">
        <v>1993</v>
      </c>
      <c r="P4511" t="s">
        <v>454</v>
      </c>
      <c r="Q4511" t="s">
        <v>1713</v>
      </c>
      <c r="R4511" t="s">
        <v>1638</v>
      </c>
      <c r="S4511" t="s">
        <v>426</v>
      </c>
      <c r="T4511" t="s">
        <v>1639</v>
      </c>
      <c r="U4511" t="s">
        <v>421</v>
      </c>
      <c r="V4511" t="s">
        <v>379</v>
      </c>
    </row>
    <row r="4512" spans="1:22">
      <c r="A4512">
        <v>63912</v>
      </c>
      <c r="B4512" t="s">
        <v>1675</v>
      </c>
      <c r="C4512">
        <v>25.1799</v>
      </c>
      <c r="D4512" t="s">
        <v>373</v>
      </c>
      <c r="E4512" t="s">
        <v>1633</v>
      </c>
      <c r="F4512">
        <v>1994</v>
      </c>
      <c r="G4512">
        <v>66</v>
      </c>
      <c r="H4512" t="s">
        <v>33</v>
      </c>
      <c r="I4512" t="s">
        <v>103</v>
      </c>
      <c r="J4512" t="s">
        <v>1756</v>
      </c>
      <c r="K4512">
        <v>1</v>
      </c>
      <c r="L4512">
        <v>3</v>
      </c>
      <c r="M4512">
        <v>3</v>
      </c>
      <c r="N4512">
        <v>1991</v>
      </c>
      <c r="O4512">
        <v>1993</v>
      </c>
      <c r="P4512" t="s">
        <v>454</v>
      </c>
      <c r="Q4512" t="s">
        <v>1713</v>
      </c>
      <c r="R4512" t="s">
        <v>1675</v>
      </c>
      <c r="S4512" t="s">
        <v>1676</v>
      </c>
      <c r="T4512" t="s">
        <v>1677</v>
      </c>
      <c r="U4512" t="s">
        <v>421</v>
      </c>
      <c r="V4512" t="s">
        <v>379</v>
      </c>
    </row>
    <row r="4513" spans="1:22">
      <c r="A4513">
        <v>63913</v>
      </c>
      <c r="B4513" t="s">
        <v>1645</v>
      </c>
      <c r="C4513">
        <v>7.9137000000000004</v>
      </c>
      <c r="D4513" t="s">
        <v>373</v>
      </c>
      <c r="E4513" t="s">
        <v>1633</v>
      </c>
      <c r="F4513">
        <v>1994</v>
      </c>
      <c r="G4513">
        <v>66</v>
      </c>
      <c r="H4513" t="s">
        <v>33</v>
      </c>
      <c r="I4513" t="s">
        <v>103</v>
      </c>
      <c r="J4513" t="s">
        <v>1756</v>
      </c>
      <c r="K4513">
        <v>1</v>
      </c>
      <c r="L4513">
        <v>3</v>
      </c>
      <c r="M4513">
        <v>3</v>
      </c>
      <c r="N4513">
        <v>1991</v>
      </c>
      <c r="O4513">
        <v>1993</v>
      </c>
      <c r="P4513" t="s">
        <v>454</v>
      </c>
      <c r="Q4513" t="s">
        <v>1713</v>
      </c>
      <c r="R4513" t="s">
        <v>1645</v>
      </c>
      <c r="S4513" t="s">
        <v>491</v>
      </c>
      <c r="T4513" t="s">
        <v>1646</v>
      </c>
      <c r="U4513" t="s">
        <v>421</v>
      </c>
      <c r="V4513" t="s">
        <v>379</v>
      </c>
    </row>
    <row r="4514" spans="1:22">
      <c r="A4514">
        <v>63914</v>
      </c>
      <c r="B4514" t="s">
        <v>1718</v>
      </c>
      <c r="C4514">
        <v>5.7553999999999998</v>
      </c>
      <c r="D4514" t="s">
        <v>373</v>
      </c>
      <c r="E4514" t="s">
        <v>1633</v>
      </c>
      <c r="F4514">
        <v>1994</v>
      </c>
      <c r="G4514">
        <v>66</v>
      </c>
      <c r="H4514" t="s">
        <v>33</v>
      </c>
      <c r="I4514" t="s">
        <v>103</v>
      </c>
      <c r="J4514" t="s">
        <v>1756</v>
      </c>
      <c r="K4514">
        <v>1</v>
      </c>
      <c r="L4514">
        <v>3</v>
      </c>
      <c r="M4514">
        <v>3</v>
      </c>
      <c r="N4514">
        <v>1991</v>
      </c>
      <c r="O4514">
        <v>1993</v>
      </c>
      <c r="P4514" t="s">
        <v>454</v>
      </c>
      <c r="Q4514" t="s">
        <v>1713</v>
      </c>
      <c r="R4514" t="s">
        <v>1718</v>
      </c>
      <c r="S4514" t="s">
        <v>1511</v>
      </c>
      <c r="T4514" t="s">
        <v>1719</v>
      </c>
      <c r="U4514" t="s">
        <v>421</v>
      </c>
      <c r="V4514" t="s">
        <v>379</v>
      </c>
    </row>
    <row r="4515" spans="1:22">
      <c r="A4515">
        <v>63915</v>
      </c>
      <c r="B4515" t="s">
        <v>1663</v>
      </c>
      <c r="C4515">
        <v>5.0359999999999996</v>
      </c>
      <c r="D4515" t="s">
        <v>373</v>
      </c>
      <c r="E4515" t="s">
        <v>1633</v>
      </c>
      <c r="F4515">
        <v>1994</v>
      </c>
      <c r="G4515">
        <v>66</v>
      </c>
      <c r="H4515" t="s">
        <v>33</v>
      </c>
      <c r="I4515" t="s">
        <v>103</v>
      </c>
      <c r="J4515" t="s">
        <v>1756</v>
      </c>
      <c r="K4515">
        <v>1</v>
      </c>
      <c r="L4515">
        <v>3</v>
      </c>
      <c r="M4515">
        <v>3</v>
      </c>
      <c r="N4515">
        <v>1991</v>
      </c>
      <c r="O4515">
        <v>1993</v>
      </c>
      <c r="P4515" t="s">
        <v>454</v>
      </c>
      <c r="Q4515" t="s">
        <v>1713</v>
      </c>
      <c r="R4515" t="s">
        <v>1663</v>
      </c>
      <c r="S4515" t="s">
        <v>1664</v>
      </c>
      <c r="T4515" t="s">
        <v>1665</v>
      </c>
      <c r="U4515" t="s">
        <v>421</v>
      </c>
      <c r="V4515" t="s">
        <v>379</v>
      </c>
    </row>
    <row r="4516" spans="1:22">
      <c r="A4516">
        <v>63916</v>
      </c>
      <c r="B4516" t="s">
        <v>1655</v>
      </c>
      <c r="C4516">
        <v>4.3164999999999996</v>
      </c>
      <c r="D4516" t="s">
        <v>373</v>
      </c>
      <c r="E4516" t="s">
        <v>1633</v>
      </c>
      <c r="F4516">
        <v>1994</v>
      </c>
      <c r="G4516">
        <v>66</v>
      </c>
      <c r="H4516" t="s">
        <v>33</v>
      </c>
      <c r="I4516" t="s">
        <v>103</v>
      </c>
      <c r="J4516" t="s">
        <v>1756</v>
      </c>
      <c r="K4516">
        <v>1</v>
      </c>
      <c r="L4516">
        <v>3</v>
      </c>
      <c r="M4516">
        <v>3</v>
      </c>
      <c r="N4516">
        <v>1991</v>
      </c>
      <c r="O4516">
        <v>1993</v>
      </c>
      <c r="P4516" t="s">
        <v>454</v>
      </c>
      <c r="Q4516" t="s">
        <v>1713</v>
      </c>
      <c r="R4516" t="s">
        <v>1655</v>
      </c>
      <c r="S4516" t="s">
        <v>1656</v>
      </c>
      <c r="T4516" t="s">
        <v>775</v>
      </c>
      <c r="U4516" t="s">
        <v>421</v>
      </c>
      <c r="V4516" t="s">
        <v>379</v>
      </c>
    </row>
    <row r="4517" spans="1:22">
      <c r="A4517">
        <v>63917</v>
      </c>
      <c r="B4517" t="s">
        <v>1787</v>
      </c>
      <c r="C4517">
        <v>3.5971000000000002</v>
      </c>
      <c r="D4517" t="s">
        <v>373</v>
      </c>
      <c r="E4517" t="s">
        <v>1633</v>
      </c>
      <c r="F4517">
        <v>1994</v>
      </c>
      <c r="G4517">
        <v>66</v>
      </c>
      <c r="H4517" t="s">
        <v>33</v>
      </c>
      <c r="I4517" t="s">
        <v>103</v>
      </c>
      <c r="J4517" t="s">
        <v>1756</v>
      </c>
      <c r="K4517">
        <v>1</v>
      </c>
      <c r="L4517">
        <v>3</v>
      </c>
      <c r="M4517">
        <v>3</v>
      </c>
      <c r="N4517">
        <v>1991</v>
      </c>
      <c r="O4517">
        <v>1993</v>
      </c>
      <c r="P4517" t="s">
        <v>454</v>
      </c>
      <c r="Q4517" t="s">
        <v>1713</v>
      </c>
      <c r="R4517" t="s">
        <v>1787</v>
      </c>
      <c r="S4517" t="s">
        <v>1145</v>
      </c>
      <c r="T4517" t="s">
        <v>1237</v>
      </c>
      <c r="U4517" t="s">
        <v>421</v>
      </c>
      <c r="V4517" t="s">
        <v>379</v>
      </c>
    </row>
    <row r="4518" spans="1:22">
      <c r="A4518">
        <v>63918</v>
      </c>
      <c r="B4518" t="s">
        <v>1660</v>
      </c>
      <c r="C4518">
        <v>0.71940000000000004</v>
      </c>
      <c r="D4518" t="s">
        <v>373</v>
      </c>
      <c r="E4518" t="s">
        <v>1633</v>
      </c>
      <c r="F4518">
        <v>1994</v>
      </c>
      <c r="G4518">
        <v>66</v>
      </c>
      <c r="H4518" t="s">
        <v>33</v>
      </c>
      <c r="I4518" t="s">
        <v>103</v>
      </c>
      <c r="J4518" t="s">
        <v>1756</v>
      </c>
      <c r="K4518">
        <v>1</v>
      </c>
      <c r="L4518">
        <v>3</v>
      </c>
      <c r="M4518">
        <v>3</v>
      </c>
      <c r="N4518">
        <v>1991</v>
      </c>
      <c r="O4518">
        <v>1993</v>
      </c>
      <c r="P4518" t="s">
        <v>454</v>
      </c>
      <c r="Q4518" t="s">
        <v>1713</v>
      </c>
      <c r="R4518" t="s">
        <v>1660</v>
      </c>
      <c r="S4518" t="s">
        <v>1661</v>
      </c>
      <c r="T4518" t="s">
        <v>1662</v>
      </c>
      <c r="U4518" t="s">
        <v>421</v>
      </c>
      <c r="V4518" t="s">
        <v>379</v>
      </c>
    </row>
    <row r="4519" spans="1:22">
      <c r="A4519">
        <v>63919</v>
      </c>
      <c r="B4519" t="s">
        <v>1802</v>
      </c>
      <c r="C4519">
        <v>0.71940000000000004</v>
      </c>
      <c r="D4519" t="s">
        <v>373</v>
      </c>
      <c r="E4519" t="s">
        <v>1633</v>
      </c>
      <c r="F4519">
        <v>1994</v>
      </c>
      <c r="G4519">
        <v>66</v>
      </c>
      <c r="H4519" t="s">
        <v>33</v>
      </c>
      <c r="I4519" t="s">
        <v>103</v>
      </c>
      <c r="J4519" t="s">
        <v>1756</v>
      </c>
      <c r="K4519">
        <v>1</v>
      </c>
      <c r="L4519">
        <v>3</v>
      </c>
      <c r="M4519">
        <v>3</v>
      </c>
      <c r="N4519">
        <v>1991</v>
      </c>
      <c r="O4519">
        <v>1993</v>
      </c>
      <c r="P4519" t="s">
        <v>454</v>
      </c>
      <c r="Q4519" t="s">
        <v>1713</v>
      </c>
      <c r="R4519" t="s">
        <v>1802</v>
      </c>
      <c r="S4519" t="s">
        <v>423</v>
      </c>
      <c r="T4519" t="s">
        <v>1803</v>
      </c>
      <c r="U4519" t="s">
        <v>421</v>
      </c>
      <c r="V4519" t="s">
        <v>379</v>
      </c>
    </row>
    <row r="4520" spans="1:22">
      <c r="A4520">
        <v>63920</v>
      </c>
      <c r="B4520" t="s">
        <v>1749</v>
      </c>
      <c r="C4520">
        <v>8.6331000000000007</v>
      </c>
      <c r="D4520" t="s">
        <v>373</v>
      </c>
      <c r="E4520" t="s">
        <v>1633</v>
      </c>
      <c r="F4520">
        <v>1994</v>
      </c>
      <c r="G4520">
        <v>66</v>
      </c>
      <c r="H4520" t="s">
        <v>33</v>
      </c>
      <c r="I4520" t="s">
        <v>103</v>
      </c>
      <c r="J4520" t="s">
        <v>1756</v>
      </c>
      <c r="K4520">
        <v>1</v>
      </c>
      <c r="L4520">
        <v>3</v>
      </c>
      <c r="M4520">
        <v>3</v>
      </c>
      <c r="N4520">
        <v>1991</v>
      </c>
      <c r="O4520">
        <v>1993</v>
      </c>
      <c r="P4520" t="s">
        <v>454</v>
      </c>
      <c r="Q4520" t="s">
        <v>1713</v>
      </c>
      <c r="R4520" t="s">
        <v>1749</v>
      </c>
      <c r="S4520" t="s">
        <v>1709</v>
      </c>
      <c r="T4520" t="s">
        <v>1750</v>
      </c>
      <c r="U4520" t="s">
        <v>719</v>
      </c>
      <c r="V4520" t="s">
        <v>379</v>
      </c>
    </row>
    <row r="4521" spans="1:22">
      <c r="A4521">
        <v>63921</v>
      </c>
      <c r="B4521" t="s">
        <v>1632</v>
      </c>
      <c r="C4521">
        <v>3.7037</v>
      </c>
      <c r="D4521" t="s">
        <v>373</v>
      </c>
      <c r="E4521" t="s">
        <v>1633</v>
      </c>
      <c r="F4521">
        <v>1995</v>
      </c>
      <c r="G4521">
        <v>66</v>
      </c>
      <c r="H4521" t="s">
        <v>33</v>
      </c>
      <c r="I4521" t="s">
        <v>103</v>
      </c>
      <c r="J4521" t="s">
        <v>1634</v>
      </c>
      <c r="K4521">
        <v>0</v>
      </c>
      <c r="L4521">
        <v>0</v>
      </c>
      <c r="M4521">
        <v>0</v>
      </c>
      <c r="N4521" t="s">
        <v>142</v>
      </c>
      <c r="O4521">
        <v>1994</v>
      </c>
      <c r="P4521" t="s">
        <v>375</v>
      </c>
      <c r="Q4521" t="s">
        <v>335</v>
      </c>
      <c r="R4521" t="s">
        <v>1632</v>
      </c>
      <c r="S4521" t="s">
        <v>1635</v>
      </c>
      <c r="T4521" t="s">
        <v>1636</v>
      </c>
      <c r="U4521" t="s">
        <v>1637</v>
      </c>
      <c r="V4521" t="s">
        <v>379</v>
      </c>
    </row>
    <row r="4522" spans="1:22">
      <c r="A4522">
        <v>63922</v>
      </c>
      <c r="B4522" t="s">
        <v>1809</v>
      </c>
      <c r="C4522">
        <v>43.827199999999998</v>
      </c>
      <c r="D4522" t="s">
        <v>373</v>
      </c>
      <c r="E4522" t="s">
        <v>1633</v>
      </c>
      <c r="F4522">
        <v>1995</v>
      </c>
      <c r="G4522">
        <v>66</v>
      </c>
      <c r="H4522" t="s">
        <v>33</v>
      </c>
      <c r="I4522" t="s">
        <v>103</v>
      </c>
      <c r="J4522" t="s">
        <v>1634</v>
      </c>
      <c r="K4522">
        <v>0</v>
      </c>
      <c r="L4522">
        <v>0</v>
      </c>
      <c r="M4522">
        <v>0</v>
      </c>
      <c r="N4522" t="s">
        <v>142</v>
      </c>
      <c r="O4522">
        <v>1994</v>
      </c>
      <c r="P4522" t="s">
        <v>375</v>
      </c>
      <c r="Q4522" t="s">
        <v>335</v>
      </c>
      <c r="R4522" t="s">
        <v>1809</v>
      </c>
      <c r="S4522" t="s">
        <v>1667</v>
      </c>
      <c r="T4522" t="s">
        <v>1810</v>
      </c>
      <c r="U4522" t="s">
        <v>421</v>
      </c>
      <c r="V4522" t="s">
        <v>379</v>
      </c>
    </row>
    <row r="4523" spans="1:22">
      <c r="A4523">
        <v>63923</v>
      </c>
      <c r="B4523" t="s">
        <v>1638</v>
      </c>
      <c r="C4523">
        <v>38.271599999999999</v>
      </c>
      <c r="D4523" t="s">
        <v>373</v>
      </c>
      <c r="E4523" t="s">
        <v>1633</v>
      </c>
      <c r="F4523">
        <v>1995</v>
      </c>
      <c r="G4523">
        <v>66</v>
      </c>
      <c r="H4523" t="s">
        <v>33</v>
      </c>
      <c r="I4523" t="s">
        <v>103</v>
      </c>
      <c r="J4523" t="s">
        <v>1634</v>
      </c>
      <c r="K4523">
        <v>0</v>
      </c>
      <c r="L4523">
        <v>0</v>
      </c>
      <c r="M4523">
        <v>0</v>
      </c>
      <c r="N4523" t="s">
        <v>142</v>
      </c>
      <c r="O4523">
        <v>1994</v>
      </c>
      <c r="P4523" t="s">
        <v>375</v>
      </c>
      <c r="Q4523" t="s">
        <v>335</v>
      </c>
      <c r="R4523" t="s">
        <v>1638</v>
      </c>
      <c r="S4523" t="s">
        <v>426</v>
      </c>
      <c r="T4523" t="s">
        <v>1639</v>
      </c>
      <c r="U4523" t="s">
        <v>421</v>
      </c>
      <c r="V4523" t="s">
        <v>379</v>
      </c>
    </row>
    <row r="4524" spans="1:22">
      <c r="A4524">
        <v>63924</v>
      </c>
      <c r="B4524" t="s">
        <v>1647</v>
      </c>
      <c r="C4524">
        <v>7.4074</v>
      </c>
      <c r="D4524" t="s">
        <v>373</v>
      </c>
      <c r="E4524" t="s">
        <v>1633</v>
      </c>
      <c r="F4524">
        <v>1995</v>
      </c>
      <c r="G4524">
        <v>66</v>
      </c>
      <c r="H4524" t="s">
        <v>33</v>
      </c>
      <c r="I4524" t="s">
        <v>103</v>
      </c>
      <c r="J4524" t="s">
        <v>1634</v>
      </c>
      <c r="K4524">
        <v>0</v>
      </c>
      <c r="L4524">
        <v>0</v>
      </c>
      <c r="M4524">
        <v>0</v>
      </c>
      <c r="N4524" t="s">
        <v>142</v>
      </c>
      <c r="O4524">
        <v>1994</v>
      </c>
      <c r="P4524" t="s">
        <v>375</v>
      </c>
      <c r="Q4524" t="s">
        <v>335</v>
      </c>
      <c r="R4524" t="s">
        <v>1647</v>
      </c>
      <c r="S4524" t="s">
        <v>426</v>
      </c>
      <c r="T4524" t="s">
        <v>1648</v>
      </c>
      <c r="U4524" t="s">
        <v>421</v>
      </c>
      <c r="V4524" t="s">
        <v>379</v>
      </c>
    </row>
    <row r="4525" spans="1:22">
      <c r="A4525">
        <v>63925</v>
      </c>
      <c r="B4525" t="s">
        <v>1649</v>
      </c>
      <c r="C4525">
        <v>3.7037</v>
      </c>
      <c r="D4525" t="s">
        <v>373</v>
      </c>
      <c r="E4525" t="s">
        <v>1633</v>
      </c>
      <c r="F4525">
        <v>1995</v>
      </c>
      <c r="G4525">
        <v>66</v>
      </c>
      <c r="H4525" t="s">
        <v>33</v>
      </c>
      <c r="I4525" t="s">
        <v>103</v>
      </c>
      <c r="J4525" t="s">
        <v>1634</v>
      </c>
      <c r="K4525">
        <v>0</v>
      </c>
      <c r="L4525">
        <v>0</v>
      </c>
      <c r="M4525">
        <v>0</v>
      </c>
      <c r="N4525" t="s">
        <v>142</v>
      </c>
      <c r="O4525">
        <v>1994</v>
      </c>
      <c r="P4525" t="s">
        <v>375</v>
      </c>
      <c r="Q4525" t="s">
        <v>335</v>
      </c>
      <c r="R4525" t="s">
        <v>1649</v>
      </c>
      <c r="S4525" t="s">
        <v>1650</v>
      </c>
      <c r="T4525" t="s">
        <v>1651</v>
      </c>
      <c r="U4525" t="s">
        <v>421</v>
      </c>
      <c r="V4525" t="s">
        <v>379</v>
      </c>
    </row>
    <row r="4526" spans="1:22">
      <c r="A4526">
        <v>63926</v>
      </c>
      <c r="B4526" t="s">
        <v>1642</v>
      </c>
      <c r="C4526">
        <v>2.4691000000000001</v>
      </c>
      <c r="D4526" t="s">
        <v>373</v>
      </c>
      <c r="E4526" t="s">
        <v>1633</v>
      </c>
      <c r="F4526">
        <v>1995</v>
      </c>
      <c r="G4526">
        <v>66</v>
      </c>
      <c r="H4526" t="s">
        <v>33</v>
      </c>
      <c r="I4526" t="s">
        <v>103</v>
      </c>
      <c r="J4526" t="s">
        <v>1634</v>
      </c>
      <c r="K4526">
        <v>0</v>
      </c>
      <c r="L4526">
        <v>0</v>
      </c>
      <c r="M4526">
        <v>0</v>
      </c>
      <c r="N4526" t="s">
        <v>142</v>
      </c>
      <c r="O4526">
        <v>1994</v>
      </c>
      <c r="P4526" t="s">
        <v>375</v>
      </c>
      <c r="Q4526" t="s">
        <v>335</v>
      </c>
      <c r="R4526" t="s">
        <v>1642</v>
      </c>
      <c r="S4526" t="s">
        <v>1643</v>
      </c>
      <c r="T4526" t="s">
        <v>1644</v>
      </c>
      <c r="U4526" t="s">
        <v>421</v>
      </c>
      <c r="V4526" t="s">
        <v>379</v>
      </c>
    </row>
    <row r="4527" spans="1:22">
      <c r="A4527">
        <v>63927</v>
      </c>
      <c r="B4527" t="s">
        <v>1675</v>
      </c>
      <c r="C4527">
        <v>0.61729999999999996</v>
      </c>
      <c r="D4527" t="s">
        <v>373</v>
      </c>
      <c r="E4527" t="s">
        <v>1633</v>
      </c>
      <c r="F4527">
        <v>1995</v>
      </c>
      <c r="G4527">
        <v>66</v>
      </c>
      <c r="H4527" t="s">
        <v>33</v>
      </c>
      <c r="I4527" t="s">
        <v>103</v>
      </c>
      <c r="J4527" t="s">
        <v>1634</v>
      </c>
      <c r="K4527">
        <v>0</v>
      </c>
      <c r="L4527">
        <v>0</v>
      </c>
      <c r="M4527">
        <v>0</v>
      </c>
      <c r="N4527" t="s">
        <v>142</v>
      </c>
      <c r="O4527">
        <v>1994</v>
      </c>
      <c r="P4527" t="s">
        <v>375</v>
      </c>
      <c r="Q4527" t="s">
        <v>335</v>
      </c>
      <c r="R4527" t="s">
        <v>1675</v>
      </c>
      <c r="S4527" t="s">
        <v>1676</v>
      </c>
      <c r="T4527" t="s">
        <v>1677</v>
      </c>
      <c r="U4527" t="s">
        <v>421</v>
      </c>
      <c r="V4527" t="s">
        <v>379</v>
      </c>
    </row>
    <row r="4528" spans="1:22">
      <c r="A4528">
        <v>63928</v>
      </c>
      <c r="B4528" t="s">
        <v>1681</v>
      </c>
      <c r="C4528">
        <v>0.93459999999999999</v>
      </c>
      <c r="D4528" t="s">
        <v>373</v>
      </c>
      <c r="E4528" t="s">
        <v>1633</v>
      </c>
      <c r="F4528">
        <v>1995</v>
      </c>
      <c r="G4528">
        <v>66</v>
      </c>
      <c r="H4528" t="s">
        <v>33</v>
      </c>
      <c r="I4528" t="s">
        <v>103</v>
      </c>
      <c r="J4528" t="s">
        <v>1670</v>
      </c>
      <c r="K4528">
        <v>0</v>
      </c>
      <c r="L4528">
        <v>0</v>
      </c>
      <c r="M4528">
        <v>0</v>
      </c>
      <c r="N4528" t="s">
        <v>142</v>
      </c>
      <c r="O4528">
        <v>1994</v>
      </c>
      <c r="P4528" t="s">
        <v>375</v>
      </c>
      <c r="Q4528" t="s">
        <v>335</v>
      </c>
      <c r="R4528" t="s">
        <v>1681</v>
      </c>
      <c r="S4528" t="s">
        <v>1683</v>
      </c>
      <c r="T4528" t="s">
        <v>1684</v>
      </c>
      <c r="U4528" t="s">
        <v>815</v>
      </c>
      <c r="V4528" t="s">
        <v>379</v>
      </c>
    </row>
    <row r="4529" spans="1:22">
      <c r="A4529">
        <v>63929</v>
      </c>
      <c r="B4529" t="s">
        <v>1774</v>
      </c>
      <c r="C4529">
        <v>3.7383000000000002</v>
      </c>
      <c r="D4529" t="s">
        <v>373</v>
      </c>
      <c r="E4529" t="s">
        <v>1633</v>
      </c>
      <c r="F4529">
        <v>1995</v>
      </c>
      <c r="G4529">
        <v>66</v>
      </c>
      <c r="H4529" t="s">
        <v>33</v>
      </c>
      <c r="I4529" t="s">
        <v>103</v>
      </c>
      <c r="J4529" t="s">
        <v>1670</v>
      </c>
      <c r="K4529">
        <v>0</v>
      </c>
      <c r="L4529">
        <v>0</v>
      </c>
      <c r="M4529">
        <v>0</v>
      </c>
      <c r="N4529" t="s">
        <v>142</v>
      </c>
      <c r="O4529">
        <v>1994</v>
      </c>
      <c r="P4529" t="s">
        <v>375</v>
      </c>
      <c r="Q4529" t="s">
        <v>335</v>
      </c>
      <c r="R4529" t="s">
        <v>1774</v>
      </c>
      <c r="S4529" t="s">
        <v>1775</v>
      </c>
      <c r="T4529" t="s">
        <v>1776</v>
      </c>
      <c r="U4529" t="s">
        <v>459</v>
      </c>
      <c r="V4529" t="s">
        <v>379</v>
      </c>
    </row>
    <row r="4530" spans="1:22">
      <c r="A4530">
        <v>63930</v>
      </c>
      <c r="B4530" t="s">
        <v>1647</v>
      </c>
      <c r="C4530">
        <v>81.308400000000006</v>
      </c>
      <c r="D4530" t="s">
        <v>373</v>
      </c>
      <c r="E4530" t="s">
        <v>1633</v>
      </c>
      <c r="F4530">
        <v>1995</v>
      </c>
      <c r="G4530">
        <v>66</v>
      </c>
      <c r="H4530" t="s">
        <v>33</v>
      </c>
      <c r="I4530" t="s">
        <v>103</v>
      </c>
      <c r="J4530" t="s">
        <v>1670</v>
      </c>
      <c r="K4530">
        <v>0</v>
      </c>
      <c r="L4530">
        <v>0</v>
      </c>
      <c r="M4530">
        <v>0</v>
      </c>
      <c r="N4530" t="s">
        <v>142</v>
      </c>
      <c r="O4530">
        <v>1994</v>
      </c>
      <c r="P4530" t="s">
        <v>375</v>
      </c>
      <c r="Q4530" t="s">
        <v>335</v>
      </c>
      <c r="R4530" t="s">
        <v>1647</v>
      </c>
      <c r="S4530" t="s">
        <v>426</v>
      </c>
      <c r="T4530" t="s">
        <v>1648</v>
      </c>
      <c r="U4530" t="s">
        <v>421</v>
      </c>
      <c r="V4530" t="s">
        <v>379</v>
      </c>
    </row>
    <row r="4531" spans="1:22">
      <c r="A4531">
        <v>63931</v>
      </c>
      <c r="B4531" t="s">
        <v>1809</v>
      </c>
      <c r="C4531">
        <v>6.5420999999999996</v>
      </c>
      <c r="D4531" t="s">
        <v>373</v>
      </c>
      <c r="E4531" t="s">
        <v>1633</v>
      </c>
      <c r="F4531">
        <v>1995</v>
      </c>
      <c r="G4531">
        <v>66</v>
      </c>
      <c r="H4531" t="s">
        <v>33</v>
      </c>
      <c r="I4531" t="s">
        <v>103</v>
      </c>
      <c r="J4531" t="s">
        <v>1670</v>
      </c>
      <c r="K4531">
        <v>0</v>
      </c>
      <c r="L4531">
        <v>0</v>
      </c>
      <c r="M4531">
        <v>0</v>
      </c>
      <c r="N4531" t="s">
        <v>142</v>
      </c>
      <c r="O4531">
        <v>1994</v>
      </c>
      <c r="P4531" t="s">
        <v>375</v>
      </c>
      <c r="Q4531" t="s">
        <v>335</v>
      </c>
      <c r="R4531" t="s">
        <v>1809</v>
      </c>
      <c r="S4531" t="s">
        <v>1667</v>
      </c>
      <c r="T4531" t="s">
        <v>1810</v>
      </c>
      <c r="U4531" t="s">
        <v>421</v>
      </c>
      <c r="V4531" t="s">
        <v>379</v>
      </c>
    </row>
    <row r="4532" spans="1:22">
      <c r="A4532">
        <v>63932</v>
      </c>
      <c r="B4532" t="s">
        <v>1638</v>
      </c>
      <c r="C4532">
        <v>2.8037000000000001</v>
      </c>
      <c r="D4532" t="s">
        <v>373</v>
      </c>
      <c r="E4532" t="s">
        <v>1633</v>
      </c>
      <c r="F4532">
        <v>1995</v>
      </c>
      <c r="G4532">
        <v>66</v>
      </c>
      <c r="H4532" t="s">
        <v>33</v>
      </c>
      <c r="I4532" t="s">
        <v>103</v>
      </c>
      <c r="J4532" t="s">
        <v>1670</v>
      </c>
      <c r="K4532">
        <v>0</v>
      </c>
      <c r="L4532">
        <v>0</v>
      </c>
      <c r="M4532">
        <v>0</v>
      </c>
      <c r="N4532" t="s">
        <v>142</v>
      </c>
      <c r="O4532">
        <v>1994</v>
      </c>
      <c r="P4532" t="s">
        <v>375</v>
      </c>
      <c r="Q4532" t="s">
        <v>335</v>
      </c>
      <c r="R4532" t="s">
        <v>1638</v>
      </c>
      <c r="S4532" t="s">
        <v>426</v>
      </c>
      <c r="T4532" t="s">
        <v>1639</v>
      </c>
      <c r="U4532" t="s">
        <v>421</v>
      </c>
      <c r="V4532" t="s">
        <v>379</v>
      </c>
    </row>
    <row r="4533" spans="1:22">
      <c r="A4533">
        <v>63933</v>
      </c>
      <c r="B4533" t="s">
        <v>1649</v>
      </c>
      <c r="C4533">
        <v>2.8037000000000001</v>
      </c>
      <c r="D4533" t="s">
        <v>373</v>
      </c>
      <c r="E4533" t="s">
        <v>1633</v>
      </c>
      <c r="F4533">
        <v>1995</v>
      </c>
      <c r="G4533">
        <v>66</v>
      </c>
      <c r="H4533" t="s">
        <v>33</v>
      </c>
      <c r="I4533" t="s">
        <v>103</v>
      </c>
      <c r="J4533" t="s">
        <v>1670</v>
      </c>
      <c r="K4533">
        <v>0</v>
      </c>
      <c r="L4533">
        <v>0</v>
      </c>
      <c r="M4533">
        <v>0</v>
      </c>
      <c r="N4533" t="s">
        <v>142</v>
      </c>
      <c r="O4533">
        <v>1994</v>
      </c>
      <c r="P4533" t="s">
        <v>375</v>
      </c>
      <c r="Q4533" t="s">
        <v>335</v>
      </c>
      <c r="R4533" t="s">
        <v>1649</v>
      </c>
      <c r="S4533" t="s">
        <v>1650</v>
      </c>
      <c r="T4533" t="s">
        <v>1651</v>
      </c>
      <c r="U4533" t="s">
        <v>421</v>
      </c>
      <c r="V4533" t="s">
        <v>379</v>
      </c>
    </row>
    <row r="4534" spans="1:22">
      <c r="A4534">
        <v>63934</v>
      </c>
      <c r="B4534" t="s">
        <v>1675</v>
      </c>
      <c r="C4534">
        <v>1.8692</v>
      </c>
      <c r="D4534" t="s">
        <v>373</v>
      </c>
      <c r="E4534" t="s">
        <v>1633</v>
      </c>
      <c r="F4534">
        <v>1995</v>
      </c>
      <c r="G4534">
        <v>66</v>
      </c>
      <c r="H4534" t="s">
        <v>33</v>
      </c>
      <c r="I4534" t="s">
        <v>103</v>
      </c>
      <c r="J4534" t="s">
        <v>1670</v>
      </c>
      <c r="K4534">
        <v>0</v>
      </c>
      <c r="L4534">
        <v>0</v>
      </c>
      <c r="M4534">
        <v>0</v>
      </c>
      <c r="N4534" t="s">
        <v>142</v>
      </c>
      <c r="O4534">
        <v>1994</v>
      </c>
      <c r="P4534" t="s">
        <v>375</v>
      </c>
      <c r="Q4534" t="s">
        <v>335</v>
      </c>
      <c r="R4534" t="s">
        <v>1675</v>
      </c>
      <c r="S4534" t="s">
        <v>1676</v>
      </c>
      <c r="T4534" t="s">
        <v>1677</v>
      </c>
      <c r="U4534" t="s">
        <v>421</v>
      </c>
      <c r="V4534" t="s">
        <v>379</v>
      </c>
    </row>
    <row r="4535" spans="1:22">
      <c r="A4535">
        <v>63935</v>
      </c>
      <c r="B4535" t="s">
        <v>1632</v>
      </c>
      <c r="C4535">
        <v>7.8947000000000003</v>
      </c>
      <c r="D4535" t="s">
        <v>373</v>
      </c>
      <c r="E4535" t="s">
        <v>1633</v>
      </c>
      <c r="F4535">
        <v>1995</v>
      </c>
      <c r="G4535">
        <v>66</v>
      </c>
      <c r="H4535" t="s">
        <v>33</v>
      </c>
      <c r="I4535" t="s">
        <v>103</v>
      </c>
      <c r="J4535" t="s">
        <v>1682</v>
      </c>
      <c r="K4535">
        <v>0</v>
      </c>
      <c r="L4535">
        <v>0</v>
      </c>
      <c r="M4535">
        <v>0</v>
      </c>
      <c r="N4535" t="s">
        <v>142</v>
      </c>
      <c r="O4535">
        <v>1994</v>
      </c>
      <c r="P4535" t="s">
        <v>375</v>
      </c>
      <c r="Q4535" t="s">
        <v>335</v>
      </c>
      <c r="R4535" t="s">
        <v>1632</v>
      </c>
      <c r="S4535" t="s">
        <v>1635</v>
      </c>
      <c r="T4535" t="s">
        <v>1636</v>
      </c>
      <c r="U4535" t="s">
        <v>1637</v>
      </c>
      <c r="V4535" t="s">
        <v>379</v>
      </c>
    </row>
    <row r="4536" spans="1:22">
      <c r="A4536">
        <v>63936</v>
      </c>
      <c r="B4536" t="s">
        <v>1774</v>
      </c>
      <c r="C4536">
        <v>0.65790000000000004</v>
      </c>
      <c r="D4536" t="s">
        <v>373</v>
      </c>
      <c r="E4536" t="s">
        <v>1633</v>
      </c>
      <c r="F4536">
        <v>1995</v>
      </c>
      <c r="G4536">
        <v>66</v>
      </c>
      <c r="H4536" t="s">
        <v>33</v>
      </c>
      <c r="I4536" t="s">
        <v>103</v>
      </c>
      <c r="J4536" t="s">
        <v>1682</v>
      </c>
      <c r="K4536">
        <v>0</v>
      </c>
      <c r="L4536">
        <v>0</v>
      </c>
      <c r="M4536">
        <v>0</v>
      </c>
      <c r="N4536" t="s">
        <v>142</v>
      </c>
      <c r="O4536">
        <v>1994</v>
      </c>
      <c r="P4536" t="s">
        <v>375</v>
      </c>
      <c r="Q4536" t="s">
        <v>335</v>
      </c>
      <c r="R4536" t="s">
        <v>1774</v>
      </c>
      <c r="S4536" t="s">
        <v>1775</v>
      </c>
      <c r="T4536" t="s">
        <v>1776</v>
      </c>
      <c r="U4536" t="s">
        <v>459</v>
      </c>
      <c r="V4536" t="s">
        <v>379</v>
      </c>
    </row>
    <row r="4537" spans="1:22">
      <c r="A4537">
        <v>63937</v>
      </c>
      <c r="B4537" t="s">
        <v>1647</v>
      </c>
      <c r="C4537">
        <v>49.342100000000002</v>
      </c>
      <c r="D4537" t="s">
        <v>373</v>
      </c>
      <c r="E4537" t="s">
        <v>1633</v>
      </c>
      <c r="F4537">
        <v>1995</v>
      </c>
      <c r="G4537">
        <v>66</v>
      </c>
      <c r="H4537" t="s">
        <v>33</v>
      </c>
      <c r="I4537" t="s">
        <v>103</v>
      </c>
      <c r="J4537" t="s">
        <v>1682</v>
      </c>
      <c r="K4537">
        <v>0</v>
      </c>
      <c r="L4537">
        <v>0</v>
      </c>
      <c r="M4537">
        <v>0</v>
      </c>
      <c r="N4537" t="s">
        <v>142</v>
      </c>
      <c r="O4537">
        <v>1994</v>
      </c>
      <c r="P4537" t="s">
        <v>375</v>
      </c>
      <c r="Q4537" t="s">
        <v>335</v>
      </c>
      <c r="R4537" t="s">
        <v>1647</v>
      </c>
      <c r="S4537" t="s">
        <v>426</v>
      </c>
      <c r="T4537" t="s">
        <v>1648</v>
      </c>
      <c r="U4537" t="s">
        <v>421</v>
      </c>
      <c r="V4537" t="s">
        <v>379</v>
      </c>
    </row>
    <row r="4538" spans="1:22">
      <c r="A4538">
        <v>63938</v>
      </c>
      <c r="B4538" t="s">
        <v>1809</v>
      </c>
      <c r="C4538">
        <v>29.6053</v>
      </c>
      <c r="D4538" t="s">
        <v>373</v>
      </c>
      <c r="E4538" t="s">
        <v>1633</v>
      </c>
      <c r="F4538">
        <v>1995</v>
      </c>
      <c r="G4538">
        <v>66</v>
      </c>
      <c r="H4538" t="s">
        <v>33</v>
      </c>
      <c r="I4538" t="s">
        <v>103</v>
      </c>
      <c r="J4538" t="s">
        <v>1682</v>
      </c>
      <c r="K4538">
        <v>0</v>
      </c>
      <c r="L4538">
        <v>0</v>
      </c>
      <c r="M4538">
        <v>0</v>
      </c>
      <c r="N4538" t="s">
        <v>142</v>
      </c>
      <c r="O4538">
        <v>1994</v>
      </c>
      <c r="P4538" t="s">
        <v>375</v>
      </c>
      <c r="Q4538" t="s">
        <v>335</v>
      </c>
      <c r="R4538" t="s">
        <v>1809</v>
      </c>
      <c r="S4538" t="s">
        <v>1667</v>
      </c>
      <c r="T4538" t="s">
        <v>1810</v>
      </c>
      <c r="U4538" t="s">
        <v>421</v>
      </c>
      <c r="V4538" t="s">
        <v>379</v>
      </c>
    </row>
    <row r="4539" spans="1:22">
      <c r="A4539">
        <v>63939</v>
      </c>
      <c r="B4539" t="s">
        <v>1642</v>
      </c>
      <c r="C4539">
        <v>5.2632000000000003</v>
      </c>
      <c r="D4539" t="s">
        <v>373</v>
      </c>
      <c r="E4539" t="s">
        <v>1633</v>
      </c>
      <c r="F4539">
        <v>1995</v>
      </c>
      <c r="G4539">
        <v>66</v>
      </c>
      <c r="H4539" t="s">
        <v>33</v>
      </c>
      <c r="I4539" t="s">
        <v>103</v>
      </c>
      <c r="J4539" t="s">
        <v>1682</v>
      </c>
      <c r="K4539">
        <v>0</v>
      </c>
      <c r="L4539">
        <v>0</v>
      </c>
      <c r="M4539">
        <v>0</v>
      </c>
      <c r="N4539" t="s">
        <v>142</v>
      </c>
      <c r="O4539">
        <v>1994</v>
      </c>
      <c r="P4539" t="s">
        <v>375</v>
      </c>
      <c r="Q4539" t="s">
        <v>335</v>
      </c>
      <c r="R4539" t="s">
        <v>1642</v>
      </c>
      <c r="S4539" t="s">
        <v>1643</v>
      </c>
      <c r="T4539" t="s">
        <v>1644</v>
      </c>
      <c r="U4539" t="s">
        <v>421</v>
      </c>
      <c r="V4539" t="s">
        <v>379</v>
      </c>
    </row>
    <row r="4540" spans="1:22">
      <c r="A4540">
        <v>63940</v>
      </c>
      <c r="B4540" t="s">
        <v>1649</v>
      </c>
      <c r="C4540">
        <v>3.2894999999999999</v>
      </c>
      <c r="D4540" t="s">
        <v>373</v>
      </c>
      <c r="E4540" t="s">
        <v>1633</v>
      </c>
      <c r="F4540">
        <v>1995</v>
      </c>
      <c r="G4540">
        <v>66</v>
      </c>
      <c r="H4540" t="s">
        <v>33</v>
      </c>
      <c r="I4540" t="s">
        <v>103</v>
      </c>
      <c r="J4540" t="s">
        <v>1682</v>
      </c>
      <c r="K4540">
        <v>0</v>
      </c>
      <c r="L4540">
        <v>0</v>
      </c>
      <c r="M4540">
        <v>0</v>
      </c>
      <c r="N4540" t="s">
        <v>142</v>
      </c>
      <c r="O4540">
        <v>1994</v>
      </c>
      <c r="P4540" t="s">
        <v>375</v>
      </c>
      <c r="Q4540" t="s">
        <v>335</v>
      </c>
      <c r="R4540" t="s">
        <v>1649</v>
      </c>
      <c r="S4540" t="s">
        <v>1650</v>
      </c>
      <c r="T4540" t="s">
        <v>1651</v>
      </c>
      <c r="U4540" t="s">
        <v>421</v>
      </c>
      <c r="V4540" t="s">
        <v>379</v>
      </c>
    </row>
    <row r="4541" spans="1:22">
      <c r="A4541">
        <v>63941</v>
      </c>
      <c r="B4541" t="s">
        <v>1640</v>
      </c>
      <c r="C4541">
        <v>1.3158000000000001</v>
      </c>
      <c r="D4541" t="s">
        <v>373</v>
      </c>
      <c r="E4541" t="s">
        <v>1633</v>
      </c>
      <c r="F4541">
        <v>1995</v>
      </c>
      <c r="G4541">
        <v>66</v>
      </c>
      <c r="H4541" t="s">
        <v>33</v>
      </c>
      <c r="I4541" t="s">
        <v>103</v>
      </c>
      <c r="J4541" t="s">
        <v>1682</v>
      </c>
      <c r="K4541">
        <v>0</v>
      </c>
      <c r="L4541">
        <v>0</v>
      </c>
      <c r="M4541">
        <v>0</v>
      </c>
      <c r="N4541" t="s">
        <v>142</v>
      </c>
      <c r="O4541">
        <v>1994</v>
      </c>
      <c r="P4541" t="s">
        <v>375</v>
      </c>
      <c r="Q4541" t="s">
        <v>335</v>
      </c>
      <c r="R4541" t="s">
        <v>1640</v>
      </c>
      <c r="S4541" t="s">
        <v>426</v>
      </c>
      <c r="T4541" t="s">
        <v>1641</v>
      </c>
      <c r="U4541" t="s">
        <v>421</v>
      </c>
      <c r="V4541" t="s">
        <v>379</v>
      </c>
    </row>
    <row r="4542" spans="1:22">
      <c r="A4542">
        <v>63942</v>
      </c>
      <c r="B4542" t="s">
        <v>1652</v>
      </c>
      <c r="C4542">
        <v>1.3158000000000001</v>
      </c>
      <c r="D4542" t="s">
        <v>373</v>
      </c>
      <c r="E4542" t="s">
        <v>1633</v>
      </c>
      <c r="F4542">
        <v>1995</v>
      </c>
      <c r="G4542">
        <v>66</v>
      </c>
      <c r="H4542" t="s">
        <v>33</v>
      </c>
      <c r="I4542" t="s">
        <v>103</v>
      </c>
      <c r="J4542" t="s">
        <v>1682</v>
      </c>
      <c r="K4542">
        <v>0</v>
      </c>
      <c r="L4542">
        <v>0</v>
      </c>
      <c r="M4542">
        <v>0</v>
      </c>
      <c r="N4542" t="s">
        <v>142</v>
      </c>
      <c r="O4542">
        <v>1994</v>
      </c>
      <c r="P4542" t="s">
        <v>375</v>
      </c>
      <c r="Q4542" t="s">
        <v>335</v>
      </c>
      <c r="R4542" t="s">
        <v>1652</v>
      </c>
      <c r="S4542" t="s">
        <v>1653</v>
      </c>
      <c r="T4542" t="s">
        <v>1654</v>
      </c>
      <c r="U4542" t="s">
        <v>421</v>
      </c>
      <c r="V4542" t="s">
        <v>379</v>
      </c>
    </row>
    <row r="4543" spans="1:22">
      <c r="A4543">
        <v>63943</v>
      </c>
      <c r="B4543" t="s">
        <v>1638</v>
      </c>
      <c r="C4543">
        <v>0.65790000000000004</v>
      </c>
      <c r="D4543" t="s">
        <v>373</v>
      </c>
      <c r="E4543" t="s">
        <v>1633</v>
      </c>
      <c r="F4543">
        <v>1995</v>
      </c>
      <c r="G4543">
        <v>66</v>
      </c>
      <c r="H4543" t="s">
        <v>33</v>
      </c>
      <c r="I4543" t="s">
        <v>103</v>
      </c>
      <c r="J4543" t="s">
        <v>1682</v>
      </c>
      <c r="K4543">
        <v>0</v>
      </c>
      <c r="L4543">
        <v>0</v>
      </c>
      <c r="M4543">
        <v>0</v>
      </c>
      <c r="N4543" t="s">
        <v>142</v>
      </c>
      <c r="O4543">
        <v>1994</v>
      </c>
      <c r="P4543" t="s">
        <v>375</v>
      </c>
      <c r="Q4543" t="s">
        <v>335</v>
      </c>
      <c r="R4543" t="s">
        <v>1638</v>
      </c>
      <c r="S4543" t="s">
        <v>426</v>
      </c>
      <c r="T4543" t="s">
        <v>1639</v>
      </c>
      <c r="U4543" t="s">
        <v>421</v>
      </c>
      <c r="V4543" t="s">
        <v>379</v>
      </c>
    </row>
    <row r="4544" spans="1:22">
      <c r="A4544">
        <v>63944</v>
      </c>
      <c r="B4544" t="s">
        <v>1749</v>
      </c>
      <c r="C4544">
        <v>0.65790000000000004</v>
      </c>
      <c r="D4544" t="s">
        <v>373</v>
      </c>
      <c r="E4544" t="s">
        <v>1633</v>
      </c>
      <c r="F4544">
        <v>1995</v>
      </c>
      <c r="G4544">
        <v>66</v>
      </c>
      <c r="H4544" t="s">
        <v>33</v>
      </c>
      <c r="I4544" t="s">
        <v>103</v>
      </c>
      <c r="J4544" t="s">
        <v>1682</v>
      </c>
      <c r="K4544">
        <v>0</v>
      </c>
      <c r="L4544">
        <v>0</v>
      </c>
      <c r="M4544">
        <v>0</v>
      </c>
      <c r="N4544" t="s">
        <v>142</v>
      </c>
      <c r="O4544">
        <v>1994</v>
      </c>
      <c r="P4544" t="s">
        <v>375</v>
      </c>
      <c r="Q4544" t="s">
        <v>335</v>
      </c>
      <c r="R4544" t="s">
        <v>1749</v>
      </c>
      <c r="S4544" t="s">
        <v>1709</v>
      </c>
      <c r="T4544" t="s">
        <v>1750</v>
      </c>
      <c r="U4544" t="s">
        <v>719</v>
      </c>
      <c r="V4544" t="s">
        <v>379</v>
      </c>
    </row>
    <row r="4545" spans="1:22">
      <c r="A4545">
        <v>63945</v>
      </c>
      <c r="B4545" t="s">
        <v>1632</v>
      </c>
      <c r="C4545">
        <v>3.9603999999999999</v>
      </c>
      <c r="D4545" t="s">
        <v>373</v>
      </c>
      <c r="E4545" t="s">
        <v>1633</v>
      </c>
      <c r="F4545">
        <v>1995</v>
      </c>
      <c r="G4545">
        <v>66</v>
      </c>
      <c r="H4545" t="s">
        <v>33</v>
      </c>
      <c r="I4545" t="s">
        <v>103</v>
      </c>
      <c r="J4545" t="s">
        <v>1694</v>
      </c>
      <c r="K4545">
        <v>0</v>
      </c>
      <c r="L4545">
        <v>0</v>
      </c>
      <c r="M4545">
        <v>0</v>
      </c>
      <c r="N4545" t="s">
        <v>142</v>
      </c>
      <c r="O4545">
        <v>1994</v>
      </c>
      <c r="P4545" t="s">
        <v>375</v>
      </c>
      <c r="Q4545" t="s">
        <v>335</v>
      </c>
      <c r="R4545" t="s">
        <v>1632</v>
      </c>
      <c r="S4545" t="s">
        <v>1635</v>
      </c>
      <c r="T4545" t="s">
        <v>1636</v>
      </c>
      <c r="U4545" t="s">
        <v>1637</v>
      </c>
      <c r="V4545" t="s">
        <v>379</v>
      </c>
    </row>
    <row r="4546" spans="1:22">
      <c r="A4546">
        <v>63946</v>
      </c>
      <c r="B4546" t="s">
        <v>1647</v>
      </c>
      <c r="C4546">
        <v>74.257400000000004</v>
      </c>
      <c r="D4546" t="s">
        <v>373</v>
      </c>
      <c r="E4546" t="s">
        <v>1633</v>
      </c>
      <c r="F4546">
        <v>1995</v>
      </c>
      <c r="G4546">
        <v>66</v>
      </c>
      <c r="H4546" t="s">
        <v>33</v>
      </c>
      <c r="I4546" t="s">
        <v>103</v>
      </c>
      <c r="J4546" t="s">
        <v>1694</v>
      </c>
      <c r="K4546">
        <v>0</v>
      </c>
      <c r="L4546">
        <v>0</v>
      </c>
      <c r="M4546">
        <v>0</v>
      </c>
      <c r="N4546" t="s">
        <v>142</v>
      </c>
      <c r="O4546">
        <v>1994</v>
      </c>
      <c r="P4546" t="s">
        <v>375</v>
      </c>
      <c r="Q4546" t="s">
        <v>335</v>
      </c>
      <c r="R4546" t="s">
        <v>1647</v>
      </c>
      <c r="S4546" t="s">
        <v>426</v>
      </c>
      <c r="T4546" t="s">
        <v>1648</v>
      </c>
      <c r="U4546" t="s">
        <v>421</v>
      </c>
      <c r="V4546" t="s">
        <v>379</v>
      </c>
    </row>
    <row r="4547" spans="1:22">
      <c r="A4547">
        <v>63947</v>
      </c>
      <c r="B4547" t="s">
        <v>1649</v>
      </c>
      <c r="C4547">
        <v>9.9009999999999998</v>
      </c>
      <c r="D4547" t="s">
        <v>373</v>
      </c>
      <c r="E4547" t="s">
        <v>1633</v>
      </c>
      <c r="F4547">
        <v>1995</v>
      </c>
      <c r="G4547">
        <v>66</v>
      </c>
      <c r="H4547" t="s">
        <v>33</v>
      </c>
      <c r="I4547" t="s">
        <v>103</v>
      </c>
      <c r="J4547" t="s">
        <v>1694</v>
      </c>
      <c r="K4547">
        <v>0</v>
      </c>
      <c r="L4547">
        <v>0</v>
      </c>
      <c r="M4547">
        <v>0</v>
      </c>
      <c r="N4547" t="s">
        <v>142</v>
      </c>
      <c r="O4547">
        <v>1994</v>
      </c>
      <c r="P4547" t="s">
        <v>375</v>
      </c>
      <c r="Q4547" t="s">
        <v>335</v>
      </c>
      <c r="R4547" t="s">
        <v>1649</v>
      </c>
      <c r="S4547" t="s">
        <v>1650</v>
      </c>
      <c r="T4547" t="s">
        <v>1651</v>
      </c>
      <c r="U4547" t="s">
        <v>421</v>
      </c>
      <c r="V4547" t="s">
        <v>379</v>
      </c>
    </row>
    <row r="4548" spans="1:22">
      <c r="A4548">
        <v>63948</v>
      </c>
      <c r="B4548" t="s">
        <v>1638</v>
      </c>
      <c r="C4548">
        <v>4.9504999999999999</v>
      </c>
      <c r="D4548" t="s">
        <v>373</v>
      </c>
      <c r="E4548" t="s">
        <v>1633</v>
      </c>
      <c r="F4548">
        <v>1995</v>
      </c>
      <c r="G4548">
        <v>66</v>
      </c>
      <c r="H4548" t="s">
        <v>33</v>
      </c>
      <c r="I4548" t="s">
        <v>103</v>
      </c>
      <c r="J4548" t="s">
        <v>1694</v>
      </c>
      <c r="K4548">
        <v>0</v>
      </c>
      <c r="L4548">
        <v>0</v>
      </c>
      <c r="M4548">
        <v>0</v>
      </c>
      <c r="N4548" t="s">
        <v>142</v>
      </c>
      <c r="O4548">
        <v>1994</v>
      </c>
      <c r="P4548" t="s">
        <v>375</v>
      </c>
      <c r="Q4548" t="s">
        <v>335</v>
      </c>
      <c r="R4548" t="s">
        <v>1638</v>
      </c>
      <c r="S4548" t="s">
        <v>426</v>
      </c>
      <c r="T4548" t="s">
        <v>1639</v>
      </c>
      <c r="U4548" t="s">
        <v>421</v>
      </c>
      <c r="V4548" t="s">
        <v>379</v>
      </c>
    </row>
    <row r="4549" spans="1:22">
      <c r="A4549">
        <v>63949</v>
      </c>
      <c r="B4549" t="s">
        <v>1744</v>
      </c>
      <c r="C4549">
        <v>3.9603999999999999</v>
      </c>
      <c r="D4549" t="s">
        <v>373</v>
      </c>
      <c r="E4549" t="s">
        <v>1633</v>
      </c>
      <c r="F4549">
        <v>1995</v>
      </c>
      <c r="G4549">
        <v>66</v>
      </c>
      <c r="H4549" t="s">
        <v>33</v>
      </c>
      <c r="I4549" t="s">
        <v>103</v>
      </c>
      <c r="J4549" t="s">
        <v>1694</v>
      </c>
      <c r="K4549">
        <v>0</v>
      </c>
      <c r="L4549">
        <v>0</v>
      </c>
      <c r="M4549">
        <v>0</v>
      </c>
      <c r="N4549" t="s">
        <v>142</v>
      </c>
      <c r="O4549">
        <v>1994</v>
      </c>
      <c r="P4549" t="s">
        <v>375</v>
      </c>
      <c r="Q4549" t="s">
        <v>335</v>
      </c>
      <c r="R4549" t="s">
        <v>1744</v>
      </c>
      <c r="S4549" t="s">
        <v>501</v>
      </c>
      <c r="T4549" t="s">
        <v>1745</v>
      </c>
      <c r="U4549" t="s">
        <v>421</v>
      </c>
      <c r="V4549" t="s">
        <v>379</v>
      </c>
    </row>
    <row r="4550" spans="1:22">
      <c r="A4550">
        <v>63950</v>
      </c>
      <c r="B4550" t="s">
        <v>1809</v>
      </c>
      <c r="C4550">
        <v>2.9702999999999999</v>
      </c>
      <c r="D4550" t="s">
        <v>373</v>
      </c>
      <c r="E4550" t="s">
        <v>1633</v>
      </c>
      <c r="F4550">
        <v>1995</v>
      </c>
      <c r="G4550">
        <v>66</v>
      </c>
      <c r="H4550" t="s">
        <v>33</v>
      </c>
      <c r="I4550" t="s">
        <v>103</v>
      </c>
      <c r="J4550" t="s">
        <v>1694</v>
      </c>
      <c r="K4550">
        <v>0</v>
      </c>
      <c r="L4550">
        <v>0</v>
      </c>
      <c r="M4550">
        <v>0</v>
      </c>
      <c r="N4550" t="s">
        <v>142</v>
      </c>
      <c r="O4550">
        <v>1994</v>
      </c>
      <c r="P4550" t="s">
        <v>375</v>
      </c>
      <c r="Q4550" t="s">
        <v>335</v>
      </c>
      <c r="R4550" t="s">
        <v>1809</v>
      </c>
      <c r="S4550" t="s">
        <v>1667</v>
      </c>
      <c r="T4550" t="s">
        <v>1810</v>
      </c>
      <c r="U4550" t="s">
        <v>421</v>
      </c>
      <c r="V4550" t="s">
        <v>379</v>
      </c>
    </row>
    <row r="4551" spans="1:22">
      <c r="A4551">
        <v>63951</v>
      </c>
      <c r="B4551" t="s">
        <v>1632</v>
      </c>
      <c r="C4551">
        <v>6.6666999999999996</v>
      </c>
      <c r="D4551" t="s">
        <v>373</v>
      </c>
      <c r="E4551" t="s">
        <v>1633</v>
      </c>
      <c r="F4551">
        <v>1995</v>
      </c>
      <c r="G4551">
        <v>66</v>
      </c>
      <c r="H4551" t="s">
        <v>33</v>
      </c>
      <c r="I4551" t="s">
        <v>103</v>
      </c>
      <c r="J4551" t="s">
        <v>1712</v>
      </c>
      <c r="K4551">
        <v>1</v>
      </c>
      <c r="L4551">
        <v>4</v>
      </c>
      <c r="M4551">
        <v>4</v>
      </c>
      <c r="N4551">
        <v>1991</v>
      </c>
      <c r="O4551">
        <v>1994</v>
      </c>
      <c r="P4551" t="s">
        <v>454</v>
      </c>
      <c r="Q4551" t="s">
        <v>1713</v>
      </c>
      <c r="R4551" t="s">
        <v>1632</v>
      </c>
      <c r="S4551" t="s">
        <v>1635</v>
      </c>
      <c r="T4551" t="s">
        <v>1636</v>
      </c>
      <c r="U4551" t="s">
        <v>1637</v>
      </c>
      <c r="V4551" t="s">
        <v>379</v>
      </c>
    </row>
    <row r="4552" spans="1:22">
      <c r="A4552">
        <v>63952</v>
      </c>
      <c r="B4552" t="s">
        <v>1811</v>
      </c>
      <c r="C4552">
        <v>1.3332999999999999</v>
      </c>
      <c r="D4552" t="s">
        <v>373</v>
      </c>
      <c r="E4552" t="s">
        <v>1633</v>
      </c>
      <c r="F4552">
        <v>1995</v>
      </c>
      <c r="G4552">
        <v>66</v>
      </c>
      <c r="H4552" t="s">
        <v>33</v>
      </c>
      <c r="I4552" t="s">
        <v>103</v>
      </c>
      <c r="J4552" t="s">
        <v>1712</v>
      </c>
      <c r="K4552">
        <v>1</v>
      </c>
      <c r="L4552">
        <v>4</v>
      </c>
      <c r="M4552">
        <v>4</v>
      </c>
      <c r="N4552">
        <v>1991</v>
      </c>
      <c r="O4552">
        <v>1994</v>
      </c>
      <c r="P4552" t="s">
        <v>454</v>
      </c>
      <c r="Q4552" t="s">
        <v>1713</v>
      </c>
      <c r="R4552" t="s">
        <v>1811</v>
      </c>
      <c r="S4552" t="s">
        <v>1812</v>
      </c>
      <c r="T4552" t="s">
        <v>1813</v>
      </c>
      <c r="U4552" t="s">
        <v>459</v>
      </c>
      <c r="V4552" t="s">
        <v>379</v>
      </c>
    </row>
    <row r="4553" spans="1:22">
      <c r="A4553">
        <v>63953</v>
      </c>
      <c r="B4553" t="s">
        <v>1647</v>
      </c>
      <c r="C4553">
        <v>40.666699999999999</v>
      </c>
      <c r="D4553" t="s">
        <v>373</v>
      </c>
      <c r="E4553" t="s">
        <v>1633</v>
      </c>
      <c r="F4553">
        <v>1995</v>
      </c>
      <c r="G4553">
        <v>66</v>
      </c>
      <c r="H4553" t="s">
        <v>33</v>
      </c>
      <c r="I4553" t="s">
        <v>103</v>
      </c>
      <c r="J4553" t="s">
        <v>1712</v>
      </c>
      <c r="K4553">
        <v>1</v>
      </c>
      <c r="L4553">
        <v>4</v>
      </c>
      <c r="M4553">
        <v>4</v>
      </c>
      <c r="N4553">
        <v>1991</v>
      </c>
      <c r="O4553">
        <v>1994</v>
      </c>
      <c r="P4553" t="s">
        <v>454</v>
      </c>
      <c r="Q4553" t="s">
        <v>1713</v>
      </c>
      <c r="R4553" t="s">
        <v>1647</v>
      </c>
      <c r="S4553" t="s">
        <v>426</v>
      </c>
      <c r="T4553" t="s">
        <v>1648</v>
      </c>
      <c r="U4553" t="s">
        <v>421</v>
      </c>
      <c r="V4553" t="s">
        <v>379</v>
      </c>
    </row>
    <row r="4554" spans="1:22">
      <c r="A4554">
        <v>63954</v>
      </c>
      <c r="B4554" t="s">
        <v>1642</v>
      </c>
      <c r="C4554">
        <v>30</v>
      </c>
      <c r="D4554" t="s">
        <v>373</v>
      </c>
      <c r="E4554" t="s">
        <v>1633</v>
      </c>
      <c r="F4554">
        <v>1995</v>
      </c>
      <c r="G4554">
        <v>66</v>
      </c>
      <c r="H4554" t="s">
        <v>33</v>
      </c>
      <c r="I4554" t="s">
        <v>103</v>
      </c>
      <c r="J4554" t="s">
        <v>1712</v>
      </c>
      <c r="K4554">
        <v>1</v>
      </c>
      <c r="L4554">
        <v>4</v>
      </c>
      <c r="M4554">
        <v>4</v>
      </c>
      <c r="N4554">
        <v>1991</v>
      </c>
      <c r="O4554">
        <v>1994</v>
      </c>
      <c r="P4554" t="s">
        <v>454</v>
      </c>
      <c r="Q4554" t="s">
        <v>1713</v>
      </c>
      <c r="R4554" t="s">
        <v>1642</v>
      </c>
      <c r="S4554" t="s">
        <v>1643</v>
      </c>
      <c r="T4554" t="s">
        <v>1644</v>
      </c>
      <c r="U4554" t="s">
        <v>421</v>
      </c>
      <c r="V4554" t="s">
        <v>379</v>
      </c>
    </row>
    <row r="4555" spans="1:22">
      <c r="A4555">
        <v>63955</v>
      </c>
      <c r="B4555" t="s">
        <v>1809</v>
      </c>
      <c r="C4555">
        <v>9.3332999999999995</v>
      </c>
      <c r="D4555" t="s">
        <v>373</v>
      </c>
      <c r="E4555" t="s">
        <v>1633</v>
      </c>
      <c r="F4555">
        <v>1995</v>
      </c>
      <c r="G4555">
        <v>66</v>
      </c>
      <c r="H4555" t="s">
        <v>33</v>
      </c>
      <c r="I4555" t="s">
        <v>103</v>
      </c>
      <c r="J4555" t="s">
        <v>1712</v>
      </c>
      <c r="K4555">
        <v>1</v>
      </c>
      <c r="L4555">
        <v>4</v>
      </c>
      <c r="M4555">
        <v>4</v>
      </c>
      <c r="N4555">
        <v>1991</v>
      </c>
      <c r="O4555">
        <v>1994</v>
      </c>
      <c r="P4555" t="s">
        <v>454</v>
      </c>
      <c r="Q4555" t="s">
        <v>1713</v>
      </c>
      <c r="R4555" t="s">
        <v>1809</v>
      </c>
      <c r="S4555" t="s">
        <v>1667</v>
      </c>
      <c r="T4555" t="s">
        <v>1810</v>
      </c>
      <c r="U4555" t="s">
        <v>421</v>
      </c>
      <c r="V4555" t="s">
        <v>379</v>
      </c>
    </row>
    <row r="4556" spans="1:22">
      <c r="A4556">
        <v>63956</v>
      </c>
      <c r="B4556" t="s">
        <v>1640</v>
      </c>
      <c r="C4556">
        <v>8</v>
      </c>
      <c r="D4556" t="s">
        <v>373</v>
      </c>
      <c r="E4556" t="s">
        <v>1633</v>
      </c>
      <c r="F4556">
        <v>1995</v>
      </c>
      <c r="G4556">
        <v>66</v>
      </c>
      <c r="H4556" t="s">
        <v>33</v>
      </c>
      <c r="I4556" t="s">
        <v>103</v>
      </c>
      <c r="J4556" t="s">
        <v>1712</v>
      </c>
      <c r="K4556">
        <v>1</v>
      </c>
      <c r="L4556">
        <v>4</v>
      </c>
      <c r="M4556">
        <v>4</v>
      </c>
      <c r="N4556">
        <v>1991</v>
      </c>
      <c r="O4556">
        <v>1994</v>
      </c>
      <c r="P4556" t="s">
        <v>454</v>
      </c>
      <c r="Q4556" t="s">
        <v>1713</v>
      </c>
      <c r="R4556" t="s">
        <v>1640</v>
      </c>
      <c r="S4556" t="s">
        <v>426</v>
      </c>
      <c r="T4556" t="s">
        <v>1641</v>
      </c>
      <c r="U4556" t="s">
        <v>421</v>
      </c>
      <c r="V4556" t="s">
        <v>379</v>
      </c>
    </row>
    <row r="4557" spans="1:22">
      <c r="A4557">
        <v>63957</v>
      </c>
      <c r="B4557" t="s">
        <v>1638</v>
      </c>
      <c r="C4557">
        <v>2.6667000000000001</v>
      </c>
      <c r="D4557" t="s">
        <v>373</v>
      </c>
      <c r="E4557" t="s">
        <v>1633</v>
      </c>
      <c r="F4557">
        <v>1995</v>
      </c>
      <c r="G4557">
        <v>66</v>
      </c>
      <c r="H4557" t="s">
        <v>33</v>
      </c>
      <c r="I4557" t="s">
        <v>103</v>
      </c>
      <c r="J4557" t="s">
        <v>1712</v>
      </c>
      <c r="K4557">
        <v>1</v>
      </c>
      <c r="L4557">
        <v>4</v>
      </c>
      <c r="M4557">
        <v>4</v>
      </c>
      <c r="N4557">
        <v>1991</v>
      </c>
      <c r="O4557">
        <v>1994</v>
      </c>
      <c r="P4557" t="s">
        <v>454</v>
      </c>
      <c r="Q4557" t="s">
        <v>1713</v>
      </c>
      <c r="R4557" t="s">
        <v>1638</v>
      </c>
      <c r="S4557" t="s">
        <v>426</v>
      </c>
      <c r="T4557" t="s">
        <v>1639</v>
      </c>
      <c r="U4557" t="s">
        <v>421</v>
      </c>
      <c r="V4557" t="s">
        <v>379</v>
      </c>
    </row>
    <row r="4558" spans="1:22">
      <c r="A4558">
        <v>63958</v>
      </c>
      <c r="B4558" t="s">
        <v>1751</v>
      </c>
      <c r="C4558">
        <v>1.3332999999999999</v>
      </c>
      <c r="D4558" t="s">
        <v>373</v>
      </c>
      <c r="E4558" t="s">
        <v>1633</v>
      </c>
      <c r="F4558">
        <v>1995</v>
      </c>
      <c r="G4558">
        <v>66</v>
      </c>
      <c r="H4558" t="s">
        <v>33</v>
      </c>
      <c r="I4558" t="s">
        <v>103</v>
      </c>
      <c r="J4558" t="s">
        <v>1712</v>
      </c>
      <c r="K4558">
        <v>1</v>
      </c>
      <c r="L4558">
        <v>4</v>
      </c>
      <c r="M4558">
        <v>4</v>
      </c>
      <c r="N4558">
        <v>1991</v>
      </c>
      <c r="O4558">
        <v>1994</v>
      </c>
      <c r="P4558" t="s">
        <v>454</v>
      </c>
      <c r="Q4558" t="s">
        <v>1713</v>
      </c>
      <c r="R4558" t="s">
        <v>1751</v>
      </c>
      <c r="S4558" t="s">
        <v>1752</v>
      </c>
      <c r="T4558" t="s">
        <v>1753</v>
      </c>
      <c r="U4558" t="s">
        <v>1754</v>
      </c>
      <c r="V4558" t="s">
        <v>379</v>
      </c>
    </row>
    <row r="4559" spans="1:22">
      <c r="A4559">
        <v>63959</v>
      </c>
      <c r="B4559" t="s">
        <v>1632</v>
      </c>
      <c r="C4559">
        <v>10.638299999999999</v>
      </c>
      <c r="D4559" t="s">
        <v>373</v>
      </c>
      <c r="E4559" t="s">
        <v>1633</v>
      </c>
      <c r="F4559">
        <v>1995</v>
      </c>
      <c r="G4559">
        <v>66</v>
      </c>
      <c r="H4559" t="s">
        <v>33</v>
      </c>
      <c r="I4559" t="s">
        <v>103</v>
      </c>
      <c r="J4559" t="s">
        <v>1715</v>
      </c>
      <c r="K4559">
        <v>1</v>
      </c>
      <c r="L4559">
        <v>4</v>
      </c>
      <c r="M4559">
        <v>4</v>
      </c>
      <c r="N4559">
        <v>1991</v>
      </c>
      <c r="O4559">
        <v>1994</v>
      </c>
      <c r="P4559" t="s">
        <v>454</v>
      </c>
      <c r="Q4559" t="s">
        <v>1713</v>
      </c>
      <c r="R4559" t="s">
        <v>1632</v>
      </c>
      <c r="S4559" t="s">
        <v>1635</v>
      </c>
      <c r="T4559" t="s">
        <v>1636</v>
      </c>
      <c r="U4559" t="s">
        <v>1637</v>
      </c>
      <c r="V4559" t="s">
        <v>379</v>
      </c>
    </row>
    <row r="4560" spans="1:22">
      <c r="A4560">
        <v>63960</v>
      </c>
      <c r="B4560" t="s">
        <v>1647</v>
      </c>
      <c r="C4560">
        <v>59.5745</v>
      </c>
      <c r="D4560" t="s">
        <v>373</v>
      </c>
      <c r="E4560" t="s">
        <v>1633</v>
      </c>
      <c r="F4560">
        <v>1995</v>
      </c>
      <c r="G4560">
        <v>66</v>
      </c>
      <c r="H4560" t="s">
        <v>33</v>
      </c>
      <c r="I4560" t="s">
        <v>103</v>
      </c>
      <c r="J4560" t="s">
        <v>1715</v>
      </c>
      <c r="K4560">
        <v>1</v>
      </c>
      <c r="L4560">
        <v>4</v>
      </c>
      <c r="M4560">
        <v>4</v>
      </c>
      <c r="N4560">
        <v>1991</v>
      </c>
      <c r="O4560">
        <v>1994</v>
      </c>
      <c r="P4560" t="s">
        <v>454</v>
      </c>
      <c r="Q4560" t="s">
        <v>1713</v>
      </c>
      <c r="R4560" t="s">
        <v>1647</v>
      </c>
      <c r="S4560" t="s">
        <v>426</v>
      </c>
      <c r="T4560" t="s">
        <v>1648</v>
      </c>
      <c r="U4560" t="s">
        <v>421</v>
      </c>
      <c r="V4560" t="s">
        <v>379</v>
      </c>
    </row>
    <row r="4561" spans="1:22">
      <c r="A4561">
        <v>63961</v>
      </c>
      <c r="B4561" t="s">
        <v>1638</v>
      </c>
      <c r="C4561">
        <v>14.893599999999999</v>
      </c>
      <c r="D4561" t="s">
        <v>373</v>
      </c>
      <c r="E4561" t="s">
        <v>1633</v>
      </c>
      <c r="F4561">
        <v>1995</v>
      </c>
      <c r="G4561">
        <v>66</v>
      </c>
      <c r="H4561" t="s">
        <v>33</v>
      </c>
      <c r="I4561" t="s">
        <v>103</v>
      </c>
      <c r="J4561" t="s">
        <v>1715</v>
      </c>
      <c r="K4561">
        <v>1</v>
      </c>
      <c r="L4561">
        <v>4</v>
      </c>
      <c r="M4561">
        <v>4</v>
      </c>
      <c r="N4561">
        <v>1991</v>
      </c>
      <c r="O4561">
        <v>1994</v>
      </c>
      <c r="P4561" t="s">
        <v>454</v>
      </c>
      <c r="Q4561" t="s">
        <v>1713</v>
      </c>
      <c r="R4561" t="s">
        <v>1638</v>
      </c>
      <c r="S4561" t="s">
        <v>426</v>
      </c>
      <c r="T4561" t="s">
        <v>1639</v>
      </c>
      <c r="U4561" t="s">
        <v>421</v>
      </c>
      <c r="V4561" t="s">
        <v>379</v>
      </c>
    </row>
    <row r="4562" spans="1:22">
      <c r="A4562">
        <v>63962</v>
      </c>
      <c r="B4562" t="s">
        <v>1809</v>
      </c>
      <c r="C4562">
        <v>9.5745000000000005</v>
      </c>
      <c r="D4562" t="s">
        <v>373</v>
      </c>
      <c r="E4562" t="s">
        <v>1633</v>
      </c>
      <c r="F4562">
        <v>1995</v>
      </c>
      <c r="G4562">
        <v>66</v>
      </c>
      <c r="H4562" t="s">
        <v>33</v>
      </c>
      <c r="I4562" t="s">
        <v>103</v>
      </c>
      <c r="J4562" t="s">
        <v>1715</v>
      </c>
      <c r="K4562">
        <v>1</v>
      </c>
      <c r="L4562">
        <v>4</v>
      </c>
      <c r="M4562">
        <v>4</v>
      </c>
      <c r="N4562">
        <v>1991</v>
      </c>
      <c r="O4562">
        <v>1994</v>
      </c>
      <c r="P4562" t="s">
        <v>454</v>
      </c>
      <c r="Q4562" t="s">
        <v>1713</v>
      </c>
      <c r="R4562" t="s">
        <v>1809</v>
      </c>
      <c r="S4562" t="s">
        <v>1667</v>
      </c>
      <c r="T4562" t="s">
        <v>1810</v>
      </c>
      <c r="U4562" t="s">
        <v>421</v>
      </c>
      <c r="V4562" t="s">
        <v>379</v>
      </c>
    </row>
    <row r="4563" spans="1:22">
      <c r="A4563">
        <v>63963</v>
      </c>
      <c r="B4563" t="s">
        <v>1657</v>
      </c>
      <c r="C4563">
        <v>5.3190999999999997</v>
      </c>
      <c r="D4563" t="s">
        <v>373</v>
      </c>
      <c r="E4563" t="s">
        <v>1633</v>
      </c>
      <c r="F4563">
        <v>1995</v>
      </c>
      <c r="G4563">
        <v>66</v>
      </c>
      <c r="H4563" t="s">
        <v>33</v>
      </c>
      <c r="I4563" t="s">
        <v>103</v>
      </c>
      <c r="J4563" t="s">
        <v>1715</v>
      </c>
      <c r="K4563">
        <v>1</v>
      </c>
      <c r="L4563">
        <v>4</v>
      </c>
      <c r="M4563">
        <v>4</v>
      </c>
      <c r="N4563">
        <v>1991</v>
      </c>
      <c r="O4563">
        <v>1994</v>
      </c>
      <c r="P4563" t="s">
        <v>454</v>
      </c>
      <c r="Q4563" t="s">
        <v>1713</v>
      </c>
      <c r="R4563" t="s">
        <v>1657</v>
      </c>
      <c r="S4563" t="s">
        <v>1658</v>
      </c>
      <c r="T4563" t="s">
        <v>1659</v>
      </c>
      <c r="U4563" t="s">
        <v>421</v>
      </c>
      <c r="V4563" t="s">
        <v>379</v>
      </c>
    </row>
    <row r="4564" spans="1:22">
      <c r="A4564">
        <v>63964</v>
      </c>
      <c r="B4564" t="s">
        <v>1693</v>
      </c>
      <c r="C4564">
        <v>0.75760000000000005</v>
      </c>
      <c r="D4564" t="s">
        <v>373</v>
      </c>
      <c r="E4564" t="s">
        <v>1633</v>
      </c>
      <c r="F4564">
        <v>1995</v>
      </c>
      <c r="G4564">
        <v>66</v>
      </c>
      <c r="H4564" t="s">
        <v>33</v>
      </c>
      <c r="I4564" t="s">
        <v>103</v>
      </c>
      <c r="J4564" t="s">
        <v>1727</v>
      </c>
      <c r="K4564">
        <v>1</v>
      </c>
      <c r="L4564">
        <v>4</v>
      </c>
      <c r="M4564">
        <v>4</v>
      </c>
      <c r="N4564">
        <v>1991</v>
      </c>
      <c r="O4564">
        <v>1994</v>
      </c>
      <c r="P4564" t="s">
        <v>454</v>
      </c>
      <c r="Q4564" t="s">
        <v>1713</v>
      </c>
      <c r="R4564" t="s">
        <v>1693</v>
      </c>
      <c r="S4564" t="s">
        <v>1695</v>
      </c>
      <c r="T4564" t="s">
        <v>1696</v>
      </c>
      <c r="U4564" t="s">
        <v>815</v>
      </c>
      <c r="V4564" t="s">
        <v>379</v>
      </c>
    </row>
    <row r="4565" spans="1:22">
      <c r="A4565">
        <v>63965</v>
      </c>
      <c r="B4565" t="s">
        <v>1806</v>
      </c>
      <c r="C4565">
        <v>0.75760000000000005</v>
      </c>
      <c r="D4565" t="s">
        <v>373</v>
      </c>
      <c r="E4565" t="s">
        <v>1633</v>
      </c>
      <c r="F4565">
        <v>1995</v>
      </c>
      <c r="G4565">
        <v>66</v>
      </c>
      <c r="H4565" t="s">
        <v>33</v>
      </c>
      <c r="I4565" t="s">
        <v>103</v>
      </c>
      <c r="J4565" t="s">
        <v>1727</v>
      </c>
      <c r="K4565">
        <v>1</v>
      </c>
      <c r="L4565">
        <v>4</v>
      </c>
      <c r="M4565">
        <v>4</v>
      </c>
      <c r="N4565">
        <v>1991</v>
      </c>
      <c r="O4565">
        <v>1994</v>
      </c>
      <c r="P4565" t="s">
        <v>454</v>
      </c>
      <c r="Q4565" t="s">
        <v>1713</v>
      </c>
      <c r="R4565" t="s">
        <v>1806</v>
      </c>
      <c r="S4565" t="s">
        <v>1807</v>
      </c>
      <c r="T4565" t="s">
        <v>1808</v>
      </c>
      <c r="U4565" t="s">
        <v>815</v>
      </c>
      <c r="V4565" t="s">
        <v>379</v>
      </c>
    </row>
    <row r="4566" spans="1:22">
      <c r="A4566">
        <v>63966</v>
      </c>
      <c r="B4566" t="s">
        <v>1728</v>
      </c>
      <c r="C4566">
        <v>0.75760000000000005</v>
      </c>
      <c r="D4566" t="s">
        <v>373</v>
      </c>
      <c r="E4566" t="s">
        <v>1633</v>
      </c>
      <c r="F4566">
        <v>1995</v>
      </c>
      <c r="G4566">
        <v>66</v>
      </c>
      <c r="H4566" t="s">
        <v>33</v>
      </c>
      <c r="I4566" t="s">
        <v>103</v>
      </c>
      <c r="J4566" t="s">
        <v>1727</v>
      </c>
      <c r="K4566">
        <v>1</v>
      </c>
      <c r="L4566">
        <v>4</v>
      </c>
      <c r="M4566">
        <v>4</v>
      </c>
      <c r="N4566">
        <v>1991</v>
      </c>
      <c r="O4566">
        <v>1994</v>
      </c>
      <c r="P4566" t="s">
        <v>454</v>
      </c>
      <c r="Q4566" t="s">
        <v>1713</v>
      </c>
      <c r="R4566" t="s">
        <v>1728</v>
      </c>
      <c r="S4566" t="s">
        <v>1729</v>
      </c>
      <c r="T4566" t="s">
        <v>791</v>
      </c>
      <c r="U4566" t="s">
        <v>593</v>
      </c>
      <c r="V4566" t="s">
        <v>379</v>
      </c>
    </row>
    <row r="4567" spans="1:22">
      <c r="A4567">
        <v>63967</v>
      </c>
      <c r="B4567" t="s">
        <v>1814</v>
      </c>
      <c r="C4567">
        <v>0.75760000000000005</v>
      </c>
      <c r="D4567" t="s">
        <v>373</v>
      </c>
      <c r="E4567" t="s">
        <v>1633</v>
      </c>
      <c r="F4567">
        <v>1995</v>
      </c>
      <c r="G4567">
        <v>66</v>
      </c>
      <c r="H4567" t="s">
        <v>33</v>
      </c>
      <c r="I4567" t="s">
        <v>103</v>
      </c>
      <c r="J4567" t="s">
        <v>1727</v>
      </c>
      <c r="K4567">
        <v>1</v>
      </c>
      <c r="L4567">
        <v>4</v>
      </c>
      <c r="M4567">
        <v>4</v>
      </c>
      <c r="N4567">
        <v>1991</v>
      </c>
      <c r="O4567">
        <v>1994</v>
      </c>
      <c r="P4567" t="s">
        <v>454</v>
      </c>
      <c r="Q4567" t="s">
        <v>1713</v>
      </c>
      <c r="R4567" t="s">
        <v>1814</v>
      </c>
      <c r="S4567" t="s">
        <v>1815</v>
      </c>
      <c r="T4567" t="s">
        <v>1816</v>
      </c>
      <c r="U4567" t="s">
        <v>1817</v>
      </c>
      <c r="V4567" t="s">
        <v>379</v>
      </c>
    </row>
    <row r="4568" spans="1:22">
      <c r="A4568">
        <v>63968</v>
      </c>
      <c r="B4568" t="s">
        <v>1774</v>
      </c>
      <c r="C4568">
        <v>0.75760000000000005</v>
      </c>
      <c r="D4568" t="s">
        <v>373</v>
      </c>
      <c r="E4568" t="s">
        <v>1633</v>
      </c>
      <c r="F4568">
        <v>1995</v>
      </c>
      <c r="G4568">
        <v>66</v>
      </c>
      <c r="H4568" t="s">
        <v>33</v>
      </c>
      <c r="I4568" t="s">
        <v>103</v>
      </c>
      <c r="J4568" t="s">
        <v>1727</v>
      </c>
      <c r="K4568">
        <v>1</v>
      </c>
      <c r="L4568">
        <v>4</v>
      </c>
      <c r="M4568">
        <v>4</v>
      </c>
      <c r="N4568">
        <v>1991</v>
      </c>
      <c r="O4568">
        <v>1994</v>
      </c>
      <c r="P4568" t="s">
        <v>454</v>
      </c>
      <c r="Q4568" t="s">
        <v>1713</v>
      </c>
      <c r="R4568" t="s">
        <v>1774</v>
      </c>
      <c r="S4568" t="s">
        <v>1775</v>
      </c>
      <c r="T4568" t="s">
        <v>1776</v>
      </c>
      <c r="U4568" t="s">
        <v>459</v>
      </c>
      <c r="V4568" t="s">
        <v>379</v>
      </c>
    </row>
    <row r="4569" spans="1:22">
      <c r="A4569">
        <v>63969</v>
      </c>
      <c r="B4569" t="s">
        <v>1735</v>
      </c>
      <c r="C4569">
        <v>0.75760000000000005</v>
      </c>
      <c r="D4569" t="s">
        <v>373</v>
      </c>
      <c r="E4569" t="s">
        <v>1633</v>
      </c>
      <c r="F4569">
        <v>1995</v>
      </c>
      <c r="G4569">
        <v>66</v>
      </c>
      <c r="H4569" t="s">
        <v>33</v>
      </c>
      <c r="I4569" t="s">
        <v>103</v>
      </c>
      <c r="J4569" t="s">
        <v>1727</v>
      </c>
      <c r="K4569">
        <v>1</v>
      </c>
      <c r="L4569">
        <v>4</v>
      </c>
      <c r="M4569">
        <v>4</v>
      </c>
      <c r="N4569">
        <v>1991</v>
      </c>
      <c r="O4569">
        <v>1994</v>
      </c>
      <c r="P4569" t="s">
        <v>454</v>
      </c>
      <c r="Q4569" t="s">
        <v>1713</v>
      </c>
      <c r="R4569" t="s">
        <v>1735</v>
      </c>
      <c r="S4569" t="s">
        <v>1736</v>
      </c>
      <c r="T4569" t="s">
        <v>1737</v>
      </c>
      <c r="U4569" t="s">
        <v>485</v>
      </c>
      <c r="V4569" t="s">
        <v>486</v>
      </c>
    </row>
    <row r="4570" spans="1:22">
      <c r="A4570">
        <v>63970</v>
      </c>
      <c r="B4570" t="s">
        <v>1669</v>
      </c>
      <c r="C4570">
        <v>1.5152000000000001</v>
      </c>
      <c r="D4570" t="s">
        <v>373</v>
      </c>
      <c r="E4570" t="s">
        <v>1633</v>
      </c>
      <c r="F4570">
        <v>1995</v>
      </c>
      <c r="G4570">
        <v>66</v>
      </c>
      <c r="H4570" t="s">
        <v>33</v>
      </c>
      <c r="I4570" t="s">
        <v>103</v>
      </c>
      <c r="J4570" t="s">
        <v>1727</v>
      </c>
      <c r="K4570">
        <v>1</v>
      </c>
      <c r="L4570">
        <v>4</v>
      </c>
      <c r="M4570">
        <v>4</v>
      </c>
      <c r="N4570">
        <v>1991</v>
      </c>
      <c r="O4570">
        <v>1994</v>
      </c>
      <c r="P4570" t="s">
        <v>454</v>
      </c>
      <c r="Q4570" t="s">
        <v>1713</v>
      </c>
      <c r="R4570" t="s">
        <v>1669</v>
      </c>
      <c r="S4570" t="s">
        <v>1671</v>
      </c>
      <c r="T4570" t="s">
        <v>1547</v>
      </c>
      <c r="U4570" t="s">
        <v>1603</v>
      </c>
      <c r="V4570" t="s">
        <v>379</v>
      </c>
    </row>
    <row r="4571" spans="1:22">
      <c r="A4571">
        <v>63971</v>
      </c>
      <c r="B4571" t="s">
        <v>1640</v>
      </c>
      <c r="C4571">
        <v>23.4848</v>
      </c>
      <c r="D4571" t="s">
        <v>373</v>
      </c>
      <c r="E4571" t="s">
        <v>1633</v>
      </c>
      <c r="F4571">
        <v>1995</v>
      </c>
      <c r="G4571">
        <v>66</v>
      </c>
      <c r="H4571" t="s">
        <v>33</v>
      </c>
      <c r="I4571" t="s">
        <v>103</v>
      </c>
      <c r="J4571" t="s">
        <v>1727</v>
      </c>
      <c r="K4571">
        <v>1</v>
      </c>
      <c r="L4571">
        <v>4</v>
      </c>
      <c r="M4571">
        <v>4</v>
      </c>
      <c r="N4571">
        <v>1991</v>
      </c>
      <c r="O4571">
        <v>1994</v>
      </c>
      <c r="P4571" t="s">
        <v>454</v>
      </c>
      <c r="Q4571" t="s">
        <v>1713</v>
      </c>
      <c r="R4571" t="s">
        <v>1640</v>
      </c>
      <c r="S4571" t="s">
        <v>426</v>
      </c>
      <c r="T4571" t="s">
        <v>1641</v>
      </c>
      <c r="U4571" t="s">
        <v>421</v>
      </c>
      <c r="V4571" t="s">
        <v>379</v>
      </c>
    </row>
    <row r="4572" spans="1:22">
      <c r="A4572">
        <v>63972</v>
      </c>
      <c r="B4572" t="s">
        <v>1672</v>
      </c>
      <c r="C4572">
        <v>17.424199999999999</v>
      </c>
      <c r="D4572" t="s">
        <v>373</v>
      </c>
      <c r="E4572" t="s">
        <v>1633</v>
      </c>
      <c r="F4572">
        <v>1995</v>
      </c>
      <c r="G4572">
        <v>66</v>
      </c>
      <c r="H4572" t="s">
        <v>33</v>
      </c>
      <c r="I4572" t="s">
        <v>103</v>
      </c>
      <c r="J4572" t="s">
        <v>1727</v>
      </c>
      <c r="K4572">
        <v>1</v>
      </c>
      <c r="L4572">
        <v>4</v>
      </c>
      <c r="M4572">
        <v>4</v>
      </c>
      <c r="N4572">
        <v>1991</v>
      </c>
      <c r="O4572">
        <v>1994</v>
      </c>
      <c r="P4572" t="s">
        <v>454</v>
      </c>
      <c r="Q4572" t="s">
        <v>1713</v>
      </c>
      <c r="R4572" t="s">
        <v>1672</v>
      </c>
      <c r="S4572" t="s">
        <v>1673</v>
      </c>
      <c r="T4572" t="s">
        <v>1674</v>
      </c>
      <c r="U4572" t="s">
        <v>421</v>
      </c>
      <c r="V4572" t="s">
        <v>379</v>
      </c>
    </row>
    <row r="4573" spans="1:22">
      <c r="A4573">
        <v>63973</v>
      </c>
      <c r="B4573" t="s">
        <v>1647</v>
      </c>
      <c r="C4573">
        <v>10.6061</v>
      </c>
      <c r="D4573" t="s">
        <v>373</v>
      </c>
      <c r="E4573" t="s">
        <v>1633</v>
      </c>
      <c r="F4573">
        <v>1995</v>
      </c>
      <c r="G4573">
        <v>66</v>
      </c>
      <c r="H4573" t="s">
        <v>33</v>
      </c>
      <c r="I4573" t="s">
        <v>103</v>
      </c>
      <c r="J4573" t="s">
        <v>1727</v>
      </c>
      <c r="K4573">
        <v>1</v>
      </c>
      <c r="L4573">
        <v>4</v>
      </c>
      <c r="M4573">
        <v>4</v>
      </c>
      <c r="N4573">
        <v>1991</v>
      </c>
      <c r="O4573">
        <v>1994</v>
      </c>
      <c r="P4573" t="s">
        <v>454</v>
      </c>
      <c r="Q4573" t="s">
        <v>1713</v>
      </c>
      <c r="R4573" t="s">
        <v>1647</v>
      </c>
      <c r="S4573" t="s">
        <v>426</v>
      </c>
      <c r="T4573" t="s">
        <v>1648</v>
      </c>
      <c r="U4573" t="s">
        <v>421</v>
      </c>
      <c r="V4573" t="s">
        <v>379</v>
      </c>
    </row>
    <row r="4574" spans="1:22">
      <c r="A4574">
        <v>63974</v>
      </c>
      <c r="B4574" t="s">
        <v>1663</v>
      </c>
      <c r="C4574">
        <v>10.6061</v>
      </c>
      <c r="D4574" t="s">
        <v>373</v>
      </c>
      <c r="E4574" t="s">
        <v>1633</v>
      </c>
      <c r="F4574">
        <v>1995</v>
      </c>
      <c r="G4574">
        <v>66</v>
      </c>
      <c r="H4574" t="s">
        <v>33</v>
      </c>
      <c r="I4574" t="s">
        <v>103</v>
      </c>
      <c r="J4574" t="s">
        <v>1727</v>
      </c>
      <c r="K4574">
        <v>1</v>
      </c>
      <c r="L4574">
        <v>4</v>
      </c>
      <c r="M4574">
        <v>4</v>
      </c>
      <c r="N4574">
        <v>1991</v>
      </c>
      <c r="O4574">
        <v>1994</v>
      </c>
      <c r="P4574" t="s">
        <v>454</v>
      </c>
      <c r="Q4574" t="s">
        <v>1713</v>
      </c>
      <c r="R4574" t="s">
        <v>1663</v>
      </c>
      <c r="S4574" t="s">
        <v>1664</v>
      </c>
      <c r="T4574" t="s">
        <v>1665</v>
      </c>
      <c r="U4574" t="s">
        <v>421</v>
      </c>
      <c r="V4574" t="s">
        <v>379</v>
      </c>
    </row>
    <row r="4575" spans="1:22">
      <c r="A4575">
        <v>63975</v>
      </c>
      <c r="B4575" t="s">
        <v>1691</v>
      </c>
      <c r="C4575">
        <v>7.5758000000000001</v>
      </c>
      <c r="D4575" t="s">
        <v>373</v>
      </c>
      <c r="E4575" t="s">
        <v>1633</v>
      </c>
      <c r="F4575">
        <v>1995</v>
      </c>
      <c r="G4575">
        <v>66</v>
      </c>
      <c r="H4575" t="s">
        <v>33</v>
      </c>
      <c r="I4575" t="s">
        <v>103</v>
      </c>
      <c r="J4575" t="s">
        <v>1727</v>
      </c>
      <c r="K4575">
        <v>1</v>
      </c>
      <c r="L4575">
        <v>4</v>
      </c>
      <c r="M4575">
        <v>4</v>
      </c>
      <c r="N4575">
        <v>1991</v>
      </c>
      <c r="O4575">
        <v>1994</v>
      </c>
      <c r="P4575" t="s">
        <v>454</v>
      </c>
      <c r="Q4575" t="s">
        <v>1713</v>
      </c>
      <c r="R4575" t="s">
        <v>1691</v>
      </c>
      <c r="S4575" t="s">
        <v>426</v>
      </c>
      <c r="T4575" t="s">
        <v>1692</v>
      </c>
      <c r="U4575" t="s">
        <v>421</v>
      </c>
      <c r="V4575" t="s">
        <v>379</v>
      </c>
    </row>
    <row r="4576" spans="1:22">
      <c r="A4576">
        <v>63976</v>
      </c>
      <c r="B4576" t="s">
        <v>1642</v>
      </c>
      <c r="C4576">
        <v>6.0606</v>
      </c>
      <c r="D4576" t="s">
        <v>373</v>
      </c>
      <c r="E4576" t="s">
        <v>1633</v>
      </c>
      <c r="F4576">
        <v>1995</v>
      </c>
      <c r="G4576">
        <v>66</v>
      </c>
      <c r="H4576" t="s">
        <v>33</v>
      </c>
      <c r="I4576" t="s">
        <v>103</v>
      </c>
      <c r="J4576" t="s">
        <v>1727</v>
      </c>
      <c r="K4576">
        <v>1</v>
      </c>
      <c r="L4576">
        <v>4</v>
      </c>
      <c r="M4576">
        <v>4</v>
      </c>
      <c r="N4576">
        <v>1991</v>
      </c>
      <c r="O4576">
        <v>1994</v>
      </c>
      <c r="P4576" t="s">
        <v>454</v>
      </c>
      <c r="Q4576" t="s">
        <v>1713</v>
      </c>
      <c r="R4576" t="s">
        <v>1642</v>
      </c>
      <c r="S4576" t="s">
        <v>1643</v>
      </c>
      <c r="T4576" t="s">
        <v>1644</v>
      </c>
      <c r="U4576" t="s">
        <v>421</v>
      </c>
      <c r="V4576" t="s">
        <v>379</v>
      </c>
    </row>
    <row r="4577" spans="1:22">
      <c r="A4577">
        <v>63977</v>
      </c>
      <c r="B4577" t="s">
        <v>1744</v>
      </c>
      <c r="C4577">
        <v>6.0606</v>
      </c>
      <c r="D4577" t="s">
        <v>373</v>
      </c>
      <c r="E4577" t="s">
        <v>1633</v>
      </c>
      <c r="F4577">
        <v>1995</v>
      </c>
      <c r="G4577">
        <v>66</v>
      </c>
      <c r="H4577" t="s">
        <v>33</v>
      </c>
      <c r="I4577" t="s">
        <v>103</v>
      </c>
      <c r="J4577" t="s">
        <v>1727</v>
      </c>
      <c r="K4577">
        <v>1</v>
      </c>
      <c r="L4577">
        <v>4</v>
      </c>
      <c r="M4577">
        <v>4</v>
      </c>
      <c r="N4577">
        <v>1991</v>
      </c>
      <c r="O4577">
        <v>1994</v>
      </c>
      <c r="P4577" t="s">
        <v>454</v>
      </c>
      <c r="Q4577" t="s">
        <v>1713</v>
      </c>
      <c r="R4577" t="s">
        <v>1744</v>
      </c>
      <c r="S4577" t="s">
        <v>501</v>
      </c>
      <c r="T4577" t="s">
        <v>1745</v>
      </c>
      <c r="U4577" t="s">
        <v>421</v>
      </c>
      <c r="V4577" t="s">
        <v>379</v>
      </c>
    </row>
    <row r="4578" spans="1:22">
      <c r="A4578">
        <v>63978</v>
      </c>
      <c r="B4578" t="s">
        <v>1675</v>
      </c>
      <c r="C4578">
        <v>6.0606</v>
      </c>
      <c r="D4578" t="s">
        <v>373</v>
      </c>
      <c r="E4578" t="s">
        <v>1633</v>
      </c>
      <c r="F4578">
        <v>1995</v>
      </c>
      <c r="G4578">
        <v>66</v>
      </c>
      <c r="H4578" t="s">
        <v>33</v>
      </c>
      <c r="I4578" t="s">
        <v>103</v>
      </c>
      <c r="J4578" t="s">
        <v>1727</v>
      </c>
      <c r="K4578">
        <v>1</v>
      </c>
      <c r="L4578">
        <v>4</v>
      </c>
      <c r="M4578">
        <v>4</v>
      </c>
      <c r="N4578">
        <v>1991</v>
      </c>
      <c r="O4578">
        <v>1994</v>
      </c>
      <c r="P4578" t="s">
        <v>454</v>
      </c>
      <c r="Q4578" t="s">
        <v>1713</v>
      </c>
      <c r="R4578" t="s">
        <v>1675</v>
      </c>
      <c r="S4578" t="s">
        <v>1676</v>
      </c>
      <c r="T4578" t="s">
        <v>1677</v>
      </c>
      <c r="U4578" t="s">
        <v>421</v>
      </c>
      <c r="V4578" t="s">
        <v>379</v>
      </c>
    </row>
    <row r="4579" spans="1:22">
      <c r="A4579">
        <v>63979</v>
      </c>
      <c r="B4579" t="s">
        <v>1746</v>
      </c>
      <c r="C4579">
        <v>3.0303</v>
      </c>
      <c r="D4579" t="s">
        <v>373</v>
      </c>
      <c r="E4579" t="s">
        <v>1633</v>
      </c>
      <c r="F4579">
        <v>1995</v>
      </c>
      <c r="G4579">
        <v>66</v>
      </c>
      <c r="H4579" t="s">
        <v>33</v>
      </c>
      <c r="I4579" t="s">
        <v>103</v>
      </c>
      <c r="J4579" t="s">
        <v>1727</v>
      </c>
      <c r="K4579">
        <v>1</v>
      </c>
      <c r="L4579">
        <v>4</v>
      </c>
      <c r="M4579">
        <v>4</v>
      </c>
      <c r="N4579">
        <v>1991</v>
      </c>
      <c r="O4579">
        <v>1994</v>
      </c>
      <c r="P4579" t="s">
        <v>454</v>
      </c>
      <c r="Q4579" t="s">
        <v>1713</v>
      </c>
      <c r="R4579" t="s">
        <v>1746</v>
      </c>
      <c r="S4579" t="s">
        <v>1676</v>
      </c>
      <c r="T4579" t="s">
        <v>1747</v>
      </c>
      <c r="U4579" t="s">
        <v>421</v>
      </c>
      <c r="V4579" t="s">
        <v>379</v>
      </c>
    </row>
    <row r="4580" spans="1:22">
      <c r="A4580">
        <v>63980</v>
      </c>
      <c r="B4580" t="s">
        <v>1718</v>
      </c>
      <c r="C4580">
        <v>0.75760000000000005</v>
      </c>
      <c r="D4580" t="s">
        <v>373</v>
      </c>
      <c r="E4580" t="s">
        <v>1633</v>
      </c>
      <c r="F4580">
        <v>1995</v>
      </c>
      <c r="G4580">
        <v>66</v>
      </c>
      <c r="H4580" t="s">
        <v>33</v>
      </c>
      <c r="I4580" t="s">
        <v>103</v>
      </c>
      <c r="J4580" t="s">
        <v>1727</v>
      </c>
      <c r="K4580">
        <v>1</v>
      </c>
      <c r="L4580">
        <v>4</v>
      </c>
      <c r="M4580">
        <v>4</v>
      </c>
      <c r="N4580">
        <v>1991</v>
      </c>
      <c r="O4580">
        <v>1994</v>
      </c>
      <c r="P4580" t="s">
        <v>454</v>
      </c>
      <c r="Q4580" t="s">
        <v>1713</v>
      </c>
      <c r="R4580" t="s">
        <v>1718</v>
      </c>
      <c r="S4580" t="s">
        <v>1511</v>
      </c>
      <c r="T4580" t="s">
        <v>1719</v>
      </c>
      <c r="U4580" t="s">
        <v>421</v>
      </c>
      <c r="V4580" t="s">
        <v>379</v>
      </c>
    </row>
    <row r="4581" spans="1:22">
      <c r="A4581">
        <v>63981</v>
      </c>
      <c r="B4581" t="s">
        <v>1649</v>
      </c>
      <c r="C4581">
        <v>0.75760000000000005</v>
      </c>
      <c r="D4581" t="s">
        <v>373</v>
      </c>
      <c r="E4581" t="s">
        <v>1633</v>
      </c>
      <c r="F4581">
        <v>1995</v>
      </c>
      <c r="G4581">
        <v>66</v>
      </c>
      <c r="H4581" t="s">
        <v>33</v>
      </c>
      <c r="I4581" t="s">
        <v>103</v>
      </c>
      <c r="J4581" t="s">
        <v>1727</v>
      </c>
      <c r="K4581">
        <v>1</v>
      </c>
      <c r="L4581">
        <v>4</v>
      </c>
      <c r="M4581">
        <v>4</v>
      </c>
      <c r="N4581">
        <v>1991</v>
      </c>
      <c r="O4581">
        <v>1994</v>
      </c>
      <c r="P4581" t="s">
        <v>454</v>
      </c>
      <c r="Q4581" t="s">
        <v>1713</v>
      </c>
      <c r="R4581" t="s">
        <v>1649</v>
      </c>
      <c r="S4581" t="s">
        <v>1650</v>
      </c>
      <c r="T4581" t="s">
        <v>1651</v>
      </c>
      <c r="U4581" t="s">
        <v>421</v>
      </c>
      <c r="V4581" t="s">
        <v>379</v>
      </c>
    </row>
    <row r="4582" spans="1:22">
      <c r="A4582">
        <v>63982</v>
      </c>
      <c r="B4582" t="s">
        <v>1818</v>
      </c>
      <c r="C4582">
        <v>0.75760000000000005</v>
      </c>
      <c r="D4582" t="s">
        <v>373</v>
      </c>
      <c r="E4582" t="s">
        <v>1633</v>
      </c>
      <c r="F4582">
        <v>1995</v>
      </c>
      <c r="G4582">
        <v>66</v>
      </c>
      <c r="H4582" t="s">
        <v>33</v>
      </c>
      <c r="I4582" t="s">
        <v>103</v>
      </c>
      <c r="J4582" t="s">
        <v>1727</v>
      </c>
      <c r="K4582">
        <v>1</v>
      </c>
      <c r="L4582">
        <v>4</v>
      </c>
      <c r="M4582">
        <v>4</v>
      </c>
      <c r="N4582">
        <v>1991</v>
      </c>
      <c r="O4582">
        <v>1994</v>
      </c>
      <c r="P4582" t="s">
        <v>454</v>
      </c>
      <c r="Q4582" t="s">
        <v>1713</v>
      </c>
      <c r="R4582" t="s">
        <v>1818</v>
      </c>
      <c r="S4582" t="s">
        <v>488</v>
      </c>
      <c r="T4582" t="s">
        <v>1819</v>
      </c>
      <c r="U4582" t="s">
        <v>421</v>
      </c>
      <c r="V4582" t="s">
        <v>379</v>
      </c>
    </row>
    <row r="4583" spans="1:22">
      <c r="A4583">
        <v>63983</v>
      </c>
      <c r="B4583" t="s">
        <v>1751</v>
      </c>
      <c r="C4583">
        <v>0.75760000000000005</v>
      </c>
      <c r="D4583" t="s">
        <v>373</v>
      </c>
      <c r="E4583" t="s">
        <v>1633</v>
      </c>
      <c r="F4583">
        <v>1995</v>
      </c>
      <c r="G4583">
        <v>66</v>
      </c>
      <c r="H4583" t="s">
        <v>33</v>
      </c>
      <c r="I4583" t="s">
        <v>103</v>
      </c>
      <c r="J4583" t="s">
        <v>1727</v>
      </c>
      <c r="K4583">
        <v>1</v>
      </c>
      <c r="L4583">
        <v>4</v>
      </c>
      <c r="M4583">
        <v>4</v>
      </c>
      <c r="N4583">
        <v>1991</v>
      </c>
      <c r="O4583">
        <v>1994</v>
      </c>
      <c r="P4583" t="s">
        <v>454</v>
      </c>
      <c r="Q4583" t="s">
        <v>1713</v>
      </c>
      <c r="R4583" t="s">
        <v>1751</v>
      </c>
      <c r="S4583" t="s">
        <v>1752</v>
      </c>
      <c r="T4583" t="s">
        <v>1753</v>
      </c>
      <c r="U4583" t="s">
        <v>1754</v>
      </c>
      <c r="V4583" t="s">
        <v>379</v>
      </c>
    </row>
    <row r="4584" spans="1:22">
      <c r="A4584">
        <v>63984</v>
      </c>
      <c r="B4584" t="s">
        <v>1781</v>
      </c>
      <c r="C4584">
        <v>1.0526</v>
      </c>
      <c r="D4584" t="s">
        <v>373</v>
      </c>
      <c r="E4584" t="s">
        <v>1633</v>
      </c>
      <c r="F4584">
        <v>1995</v>
      </c>
      <c r="G4584">
        <v>66</v>
      </c>
      <c r="H4584" t="s">
        <v>33</v>
      </c>
      <c r="I4584" t="s">
        <v>103</v>
      </c>
      <c r="J4584" t="s">
        <v>1756</v>
      </c>
      <c r="K4584">
        <v>1</v>
      </c>
      <c r="L4584">
        <v>4</v>
      </c>
      <c r="M4584">
        <v>4</v>
      </c>
      <c r="N4584">
        <v>1991</v>
      </c>
      <c r="O4584">
        <v>1994</v>
      </c>
      <c r="P4584" t="s">
        <v>454</v>
      </c>
      <c r="Q4584" t="s">
        <v>1713</v>
      </c>
      <c r="R4584" t="s">
        <v>1781</v>
      </c>
      <c r="S4584" t="s">
        <v>1782</v>
      </c>
      <c r="T4584" t="s">
        <v>1783</v>
      </c>
      <c r="U4584" t="s">
        <v>815</v>
      </c>
      <c r="V4584" t="s">
        <v>379</v>
      </c>
    </row>
    <row r="4585" spans="1:22">
      <c r="A4585">
        <v>63985</v>
      </c>
      <c r="B4585" t="s">
        <v>1681</v>
      </c>
      <c r="C4585">
        <v>1.0526</v>
      </c>
      <c r="D4585" t="s">
        <v>373</v>
      </c>
      <c r="E4585" t="s">
        <v>1633</v>
      </c>
      <c r="F4585">
        <v>1995</v>
      </c>
      <c r="G4585">
        <v>66</v>
      </c>
      <c r="H4585" t="s">
        <v>33</v>
      </c>
      <c r="I4585" t="s">
        <v>103</v>
      </c>
      <c r="J4585" t="s">
        <v>1756</v>
      </c>
      <c r="K4585">
        <v>1</v>
      </c>
      <c r="L4585">
        <v>4</v>
      </c>
      <c r="M4585">
        <v>4</v>
      </c>
      <c r="N4585">
        <v>1991</v>
      </c>
      <c r="O4585">
        <v>1994</v>
      </c>
      <c r="P4585" t="s">
        <v>454</v>
      </c>
      <c r="Q4585" t="s">
        <v>1713</v>
      </c>
      <c r="R4585" t="s">
        <v>1681</v>
      </c>
      <c r="S4585" t="s">
        <v>1683</v>
      </c>
      <c r="T4585" t="s">
        <v>1684</v>
      </c>
      <c r="U4585" t="s">
        <v>815</v>
      </c>
      <c r="V4585" t="s">
        <v>379</v>
      </c>
    </row>
    <row r="4586" spans="1:22">
      <c r="A4586">
        <v>63986</v>
      </c>
      <c r="B4586" t="s">
        <v>1728</v>
      </c>
      <c r="C4586">
        <v>9.4736999999999991</v>
      </c>
      <c r="D4586" t="s">
        <v>373</v>
      </c>
      <c r="E4586" t="s">
        <v>1633</v>
      </c>
      <c r="F4586">
        <v>1995</v>
      </c>
      <c r="G4586">
        <v>66</v>
      </c>
      <c r="H4586" t="s">
        <v>33</v>
      </c>
      <c r="I4586" t="s">
        <v>103</v>
      </c>
      <c r="J4586" t="s">
        <v>1756</v>
      </c>
      <c r="K4586">
        <v>1</v>
      </c>
      <c r="L4586">
        <v>4</v>
      </c>
      <c r="M4586">
        <v>4</v>
      </c>
      <c r="N4586">
        <v>1991</v>
      </c>
      <c r="O4586">
        <v>1994</v>
      </c>
      <c r="P4586" t="s">
        <v>454</v>
      </c>
      <c r="Q4586" t="s">
        <v>1713</v>
      </c>
      <c r="R4586" t="s">
        <v>1728</v>
      </c>
      <c r="S4586" t="s">
        <v>1729</v>
      </c>
      <c r="T4586" t="s">
        <v>791</v>
      </c>
      <c r="U4586" t="s">
        <v>593</v>
      </c>
      <c r="V4586" t="s">
        <v>379</v>
      </c>
    </row>
    <row r="4587" spans="1:22">
      <c r="A4587">
        <v>63987</v>
      </c>
      <c r="B4587" t="s">
        <v>1820</v>
      </c>
      <c r="C4587">
        <v>1.0526</v>
      </c>
      <c r="D4587" t="s">
        <v>373</v>
      </c>
      <c r="E4587" t="s">
        <v>1633</v>
      </c>
      <c r="F4587">
        <v>1995</v>
      </c>
      <c r="G4587">
        <v>66</v>
      </c>
      <c r="H4587" t="s">
        <v>33</v>
      </c>
      <c r="I4587" t="s">
        <v>103</v>
      </c>
      <c r="J4587" t="s">
        <v>1756</v>
      </c>
      <c r="K4587">
        <v>1</v>
      </c>
      <c r="L4587">
        <v>4</v>
      </c>
      <c r="M4587">
        <v>4</v>
      </c>
      <c r="N4587">
        <v>1991</v>
      </c>
      <c r="O4587">
        <v>1994</v>
      </c>
      <c r="P4587" t="s">
        <v>454</v>
      </c>
      <c r="Q4587" t="s">
        <v>1713</v>
      </c>
      <c r="R4587" t="s">
        <v>1820</v>
      </c>
      <c r="S4587" t="s">
        <v>1815</v>
      </c>
      <c r="T4587" t="s">
        <v>1821</v>
      </c>
      <c r="U4587" t="s">
        <v>1817</v>
      </c>
      <c r="V4587" t="s">
        <v>379</v>
      </c>
    </row>
    <row r="4588" spans="1:22">
      <c r="A4588">
        <v>63988</v>
      </c>
      <c r="B4588" t="s">
        <v>1760</v>
      </c>
      <c r="C4588">
        <v>12.631600000000001</v>
      </c>
      <c r="D4588" t="s">
        <v>373</v>
      </c>
      <c r="E4588" t="s">
        <v>1633</v>
      </c>
      <c r="F4588">
        <v>1995</v>
      </c>
      <c r="G4588">
        <v>66</v>
      </c>
      <c r="H4588" t="s">
        <v>33</v>
      </c>
      <c r="I4588" t="s">
        <v>103</v>
      </c>
      <c r="J4588" t="s">
        <v>1756</v>
      </c>
      <c r="K4588">
        <v>1</v>
      </c>
      <c r="L4588">
        <v>4</v>
      </c>
      <c r="M4588">
        <v>4</v>
      </c>
      <c r="N4588">
        <v>1991</v>
      </c>
      <c r="O4588">
        <v>1994</v>
      </c>
      <c r="P4588" t="s">
        <v>454</v>
      </c>
      <c r="Q4588" t="s">
        <v>1713</v>
      </c>
      <c r="R4588" t="s">
        <v>1760</v>
      </c>
      <c r="S4588" t="s">
        <v>1761</v>
      </c>
      <c r="T4588" t="s">
        <v>1762</v>
      </c>
      <c r="U4588" t="s">
        <v>547</v>
      </c>
      <c r="V4588" t="s">
        <v>379</v>
      </c>
    </row>
    <row r="4589" spans="1:22">
      <c r="A4589">
        <v>63989</v>
      </c>
      <c r="B4589" t="s">
        <v>1798</v>
      </c>
      <c r="C4589">
        <v>1.0526</v>
      </c>
      <c r="D4589" t="s">
        <v>373</v>
      </c>
      <c r="E4589" t="s">
        <v>1633</v>
      </c>
      <c r="F4589">
        <v>1995</v>
      </c>
      <c r="G4589">
        <v>66</v>
      </c>
      <c r="H4589" t="s">
        <v>33</v>
      </c>
      <c r="I4589" t="s">
        <v>103</v>
      </c>
      <c r="J4589" t="s">
        <v>1756</v>
      </c>
      <c r="K4589">
        <v>1</v>
      </c>
      <c r="L4589">
        <v>4</v>
      </c>
      <c r="M4589">
        <v>4</v>
      </c>
      <c r="N4589">
        <v>1991</v>
      </c>
      <c r="O4589">
        <v>1994</v>
      </c>
      <c r="P4589" t="s">
        <v>454</v>
      </c>
      <c r="Q4589" t="s">
        <v>1713</v>
      </c>
      <c r="R4589" t="s">
        <v>1798</v>
      </c>
      <c r="S4589" t="s">
        <v>532</v>
      </c>
      <c r="T4589" t="s">
        <v>1799</v>
      </c>
      <c r="U4589" t="s">
        <v>485</v>
      </c>
      <c r="V4589" t="s">
        <v>379</v>
      </c>
    </row>
    <row r="4590" spans="1:22">
      <c r="A4590">
        <v>63990</v>
      </c>
      <c r="B4590" t="s">
        <v>1738</v>
      </c>
      <c r="C4590">
        <v>1.0526</v>
      </c>
      <c r="D4590" t="s">
        <v>373</v>
      </c>
      <c r="E4590" t="s">
        <v>1633</v>
      </c>
      <c r="F4590">
        <v>1995</v>
      </c>
      <c r="G4590">
        <v>66</v>
      </c>
      <c r="H4590" t="s">
        <v>33</v>
      </c>
      <c r="I4590" t="s">
        <v>103</v>
      </c>
      <c r="J4590" t="s">
        <v>1756</v>
      </c>
      <c r="K4590">
        <v>1</v>
      </c>
      <c r="L4590">
        <v>4</v>
      </c>
      <c r="M4590">
        <v>4</v>
      </c>
      <c r="N4590">
        <v>1991</v>
      </c>
      <c r="O4590">
        <v>1994</v>
      </c>
      <c r="P4590" t="s">
        <v>454</v>
      </c>
      <c r="Q4590" t="s">
        <v>1713</v>
      </c>
      <c r="R4590" t="s">
        <v>1738</v>
      </c>
      <c r="S4590" t="s">
        <v>1739</v>
      </c>
      <c r="T4590" t="s">
        <v>1740</v>
      </c>
      <c r="U4590" t="s">
        <v>1603</v>
      </c>
      <c r="V4590" t="s">
        <v>379</v>
      </c>
    </row>
    <row r="4591" spans="1:22">
      <c r="A4591">
        <v>63991</v>
      </c>
      <c r="B4591" t="s">
        <v>1663</v>
      </c>
      <c r="C4591">
        <v>18.947399999999998</v>
      </c>
      <c r="D4591" t="s">
        <v>373</v>
      </c>
      <c r="E4591" t="s">
        <v>1633</v>
      </c>
      <c r="F4591">
        <v>1995</v>
      </c>
      <c r="G4591">
        <v>66</v>
      </c>
      <c r="H4591" t="s">
        <v>33</v>
      </c>
      <c r="I4591" t="s">
        <v>103</v>
      </c>
      <c r="J4591" t="s">
        <v>1756</v>
      </c>
      <c r="K4591">
        <v>1</v>
      </c>
      <c r="L4591">
        <v>4</v>
      </c>
      <c r="M4591">
        <v>4</v>
      </c>
      <c r="N4591">
        <v>1991</v>
      </c>
      <c r="O4591">
        <v>1994</v>
      </c>
      <c r="P4591" t="s">
        <v>454</v>
      </c>
      <c r="Q4591" t="s">
        <v>1713</v>
      </c>
      <c r="R4591" t="s">
        <v>1663</v>
      </c>
      <c r="S4591" t="s">
        <v>1664</v>
      </c>
      <c r="T4591" t="s">
        <v>1665</v>
      </c>
      <c r="U4591" t="s">
        <v>421</v>
      </c>
      <c r="V4591" t="s">
        <v>379</v>
      </c>
    </row>
    <row r="4592" spans="1:22">
      <c r="A4592">
        <v>63992</v>
      </c>
      <c r="B4592" t="s">
        <v>1640</v>
      </c>
      <c r="C4592">
        <v>13.684200000000001</v>
      </c>
      <c r="D4592" t="s">
        <v>373</v>
      </c>
      <c r="E4592" t="s">
        <v>1633</v>
      </c>
      <c r="F4592">
        <v>1995</v>
      </c>
      <c r="G4592">
        <v>66</v>
      </c>
      <c r="H4592" t="s">
        <v>33</v>
      </c>
      <c r="I4592" t="s">
        <v>103</v>
      </c>
      <c r="J4592" t="s">
        <v>1756</v>
      </c>
      <c r="K4592">
        <v>1</v>
      </c>
      <c r="L4592">
        <v>4</v>
      </c>
      <c r="M4592">
        <v>4</v>
      </c>
      <c r="N4592">
        <v>1991</v>
      </c>
      <c r="O4592">
        <v>1994</v>
      </c>
      <c r="P4592" t="s">
        <v>454</v>
      </c>
      <c r="Q4592" t="s">
        <v>1713</v>
      </c>
      <c r="R4592" t="s">
        <v>1640</v>
      </c>
      <c r="S4592" t="s">
        <v>426</v>
      </c>
      <c r="T4592" t="s">
        <v>1641</v>
      </c>
      <c r="U4592" t="s">
        <v>421</v>
      </c>
      <c r="V4592" t="s">
        <v>379</v>
      </c>
    </row>
    <row r="4593" spans="1:22">
      <c r="A4593">
        <v>63993</v>
      </c>
      <c r="B4593" t="s">
        <v>1672</v>
      </c>
      <c r="C4593">
        <v>10.526300000000001</v>
      </c>
      <c r="D4593" t="s">
        <v>373</v>
      </c>
      <c r="E4593" t="s">
        <v>1633</v>
      </c>
      <c r="F4593">
        <v>1995</v>
      </c>
      <c r="G4593">
        <v>66</v>
      </c>
      <c r="H4593" t="s">
        <v>33</v>
      </c>
      <c r="I4593" t="s">
        <v>103</v>
      </c>
      <c r="J4593" t="s">
        <v>1756</v>
      </c>
      <c r="K4593">
        <v>1</v>
      </c>
      <c r="L4593">
        <v>4</v>
      </c>
      <c r="M4593">
        <v>4</v>
      </c>
      <c r="N4593">
        <v>1991</v>
      </c>
      <c r="O4593">
        <v>1994</v>
      </c>
      <c r="P4593" t="s">
        <v>454</v>
      </c>
      <c r="Q4593" t="s">
        <v>1713</v>
      </c>
      <c r="R4593" t="s">
        <v>1672</v>
      </c>
      <c r="S4593" t="s">
        <v>1673</v>
      </c>
      <c r="T4593" t="s">
        <v>1674</v>
      </c>
      <c r="U4593" t="s">
        <v>421</v>
      </c>
      <c r="V4593" t="s">
        <v>379</v>
      </c>
    </row>
    <row r="4594" spans="1:22">
      <c r="A4594">
        <v>63994</v>
      </c>
      <c r="B4594" t="s">
        <v>1642</v>
      </c>
      <c r="C4594">
        <v>9.4736999999999991</v>
      </c>
      <c r="D4594" t="s">
        <v>373</v>
      </c>
      <c r="E4594" t="s">
        <v>1633</v>
      </c>
      <c r="F4594">
        <v>1995</v>
      </c>
      <c r="G4594">
        <v>66</v>
      </c>
      <c r="H4594" t="s">
        <v>33</v>
      </c>
      <c r="I4594" t="s">
        <v>103</v>
      </c>
      <c r="J4594" t="s">
        <v>1756</v>
      </c>
      <c r="K4594">
        <v>1</v>
      </c>
      <c r="L4594">
        <v>4</v>
      </c>
      <c r="M4594">
        <v>4</v>
      </c>
      <c r="N4594">
        <v>1991</v>
      </c>
      <c r="O4594">
        <v>1994</v>
      </c>
      <c r="P4594" t="s">
        <v>454</v>
      </c>
      <c r="Q4594" t="s">
        <v>1713</v>
      </c>
      <c r="R4594" t="s">
        <v>1642</v>
      </c>
      <c r="S4594" t="s">
        <v>1643</v>
      </c>
      <c r="T4594" t="s">
        <v>1644</v>
      </c>
      <c r="U4594" t="s">
        <v>421</v>
      </c>
      <c r="V4594" t="s">
        <v>379</v>
      </c>
    </row>
    <row r="4595" spans="1:22">
      <c r="A4595">
        <v>63995</v>
      </c>
      <c r="B4595" t="s">
        <v>1647</v>
      </c>
      <c r="C4595">
        <v>7.3684000000000003</v>
      </c>
      <c r="D4595" t="s">
        <v>373</v>
      </c>
      <c r="E4595" t="s">
        <v>1633</v>
      </c>
      <c r="F4595">
        <v>1995</v>
      </c>
      <c r="G4595">
        <v>66</v>
      </c>
      <c r="H4595" t="s">
        <v>33</v>
      </c>
      <c r="I4595" t="s">
        <v>103</v>
      </c>
      <c r="J4595" t="s">
        <v>1756</v>
      </c>
      <c r="K4595">
        <v>1</v>
      </c>
      <c r="L4595">
        <v>4</v>
      </c>
      <c r="M4595">
        <v>4</v>
      </c>
      <c r="N4595">
        <v>1991</v>
      </c>
      <c r="O4595">
        <v>1994</v>
      </c>
      <c r="P4595" t="s">
        <v>454</v>
      </c>
      <c r="Q4595" t="s">
        <v>1713</v>
      </c>
      <c r="R4595" t="s">
        <v>1647</v>
      </c>
      <c r="S4595" t="s">
        <v>426</v>
      </c>
      <c r="T4595" t="s">
        <v>1648</v>
      </c>
      <c r="U4595" t="s">
        <v>421</v>
      </c>
      <c r="V4595" t="s">
        <v>379</v>
      </c>
    </row>
    <row r="4596" spans="1:22">
      <c r="A4596">
        <v>63996</v>
      </c>
      <c r="B4596" t="s">
        <v>1718</v>
      </c>
      <c r="C4596">
        <v>1.0526</v>
      </c>
      <c r="D4596" t="s">
        <v>373</v>
      </c>
      <c r="E4596" t="s">
        <v>1633</v>
      </c>
      <c r="F4596">
        <v>1995</v>
      </c>
      <c r="G4596">
        <v>66</v>
      </c>
      <c r="H4596" t="s">
        <v>33</v>
      </c>
      <c r="I4596" t="s">
        <v>103</v>
      </c>
      <c r="J4596" t="s">
        <v>1756</v>
      </c>
      <c r="K4596">
        <v>1</v>
      </c>
      <c r="L4596">
        <v>4</v>
      </c>
      <c r="M4596">
        <v>4</v>
      </c>
      <c r="N4596">
        <v>1991</v>
      </c>
      <c r="O4596">
        <v>1994</v>
      </c>
      <c r="P4596" t="s">
        <v>454</v>
      </c>
      <c r="Q4596" t="s">
        <v>1713</v>
      </c>
      <c r="R4596" t="s">
        <v>1718</v>
      </c>
      <c r="S4596" t="s">
        <v>1511</v>
      </c>
      <c r="T4596" t="s">
        <v>1719</v>
      </c>
      <c r="U4596" t="s">
        <v>421</v>
      </c>
      <c r="V4596" t="s">
        <v>379</v>
      </c>
    </row>
    <row r="4597" spans="1:22">
      <c r="A4597">
        <v>63997</v>
      </c>
      <c r="B4597" t="s">
        <v>1660</v>
      </c>
      <c r="C4597">
        <v>1.0526</v>
      </c>
      <c r="D4597" t="s">
        <v>373</v>
      </c>
      <c r="E4597" t="s">
        <v>1633</v>
      </c>
      <c r="F4597">
        <v>1995</v>
      </c>
      <c r="G4597">
        <v>66</v>
      </c>
      <c r="H4597" t="s">
        <v>33</v>
      </c>
      <c r="I4597" t="s">
        <v>103</v>
      </c>
      <c r="J4597" t="s">
        <v>1756</v>
      </c>
      <c r="K4597">
        <v>1</v>
      </c>
      <c r="L4597">
        <v>4</v>
      </c>
      <c r="M4597">
        <v>4</v>
      </c>
      <c r="N4597">
        <v>1991</v>
      </c>
      <c r="O4597">
        <v>1994</v>
      </c>
      <c r="P4597" t="s">
        <v>454</v>
      </c>
      <c r="Q4597" t="s">
        <v>1713</v>
      </c>
      <c r="R4597" t="s">
        <v>1660</v>
      </c>
      <c r="S4597" t="s">
        <v>1661</v>
      </c>
      <c r="T4597" t="s">
        <v>1662</v>
      </c>
      <c r="U4597" t="s">
        <v>421</v>
      </c>
      <c r="V4597" t="s">
        <v>379</v>
      </c>
    </row>
    <row r="4598" spans="1:22">
      <c r="A4598">
        <v>63998</v>
      </c>
      <c r="B4598" t="s">
        <v>1749</v>
      </c>
      <c r="C4598">
        <v>1.0526</v>
      </c>
      <c r="D4598" t="s">
        <v>373</v>
      </c>
      <c r="E4598" t="s">
        <v>1633</v>
      </c>
      <c r="F4598">
        <v>1995</v>
      </c>
      <c r="G4598">
        <v>66</v>
      </c>
      <c r="H4598" t="s">
        <v>33</v>
      </c>
      <c r="I4598" t="s">
        <v>103</v>
      </c>
      <c r="J4598" t="s">
        <v>1756</v>
      </c>
      <c r="K4598">
        <v>1</v>
      </c>
      <c r="L4598">
        <v>4</v>
      </c>
      <c r="M4598">
        <v>4</v>
      </c>
      <c r="N4598">
        <v>1991</v>
      </c>
      <c r="O4598">
        <v>1994</v>
      </c>
      <c r="P4598" t="s">
        <v>454</v>
      </c>
      <c r="Q4598" t="s">
        <v>1713</v>
      </c>
      <c r="R4598" t="s">
        <v>1749</v>
      </c>
      <c r="S4598" t="s">
        <v>1709</v>
      </c>
      <c r="T4598" t="s">
        <v>1750</v>
      </c>
      <c r="U4598" t="s">
        <v>719</v>
      </c>
      <c r="V4598" t="s">
        <v>379</v>
      </c>
    </row>
    <row r="4599" spans="1:22">
      <c r="A4599">
        <v>63999</v>
      </c>
      <c r="B4599" t="s">
        <v>1822</v>
      </c>
      <c r="C4599">
        <v>1.0526</v>
      </c>
      <c r="D4599" t="s">
        <v>373</v>
      </c>
      <c r="E4599" t="s">
        <v>1633</v>
      </c>
      <c r="F4599">
        <v>1995</v>
      </c>
      <c r="G4599">
        <v>66</v>
      </c>
      <c r="H4599" t="s">
        <v>33</v>
      </c>
      <c r="I4599" t="s">
        <v>103</v>
      </c>
      <c r="J4599" t="s">
        <v>1756</v>
      </c>
      <c r="K4599">
        <v>1</v>
      </c>
      <c r="L4599">
        <v>4</v>
      </c>
      <c r="M4599">
        <v>4</v>
      </c>
      <c r="N4599">
        <v>1991</v>
      </c>
      <c r="O4599">
        <v>1994</v>
      </c>
      <c r="P4599" t="s">
        <v>454</v>
      </c>
      <c r="Q4599" t="s">
        <v>1713</v>
      </c>
      <c r="R4599" t="s">
        <v>1822</v>
      </c>
      <c r="S4599" t="s">
        <v>1823</v>
      </c>
      <c r="T4599" t="s">
        <v>1824</v>
      </c>
      <c r="U4599" t="s">
        <v>1214</v>
      </c>
      <c r="V4599" t="s">
        <v>379</v>
      </c>
    </row>
    <row r="4600" spans="1:22">
      <c r="A4600">
        <v>64000</v>
      </c>
      <c r="B4600" t="s">
        <v>1724</v>
      </c>
      <c r="C4600">
        <v>1.0526</v>
      </c>
      <c r="D4600" t="s">
        <v>373</v>
      </c>
      <c r="E4600" t="s">
        <v>1633</v>
      </c>
      <c r="F4600">
        <v>1995</v>
      </c>
      <c r="G4600">
        <v>66</v>
      </c>
      <c r="H4600" t="s">
        <v>33</v>
      </c>
      <c r="I4600" t="s">
        <v>103</v>
      </c>
      <c r="J4600" t="s">
        <v>1756</v>
      </c>
      <c r="K4600">
        <v>1</v>
      </c>
      <c r="L4600">
        <v>4</v>
      </c>
      <c r="M4600">
        <v>4</v>
      </c>
      <c r="N4600">
        <v>1991</v>
      </c>
      <c r="O4600">
        <v>1994</v>
      </c>
      <c r="P4600" t="s">
        <v>454</v>
      </c>
      <c r="Q4600" t="s">
        <v>1713</v>
      </c>
      <c r="R4600" t="s">
        <v>1724</v>
      </c>
      <c r="S4600" t="s">
        <v>1725</v>
      </c>
      <c r="T4600" t="s">
        <v>1726</v>
      </c>
      <c r="U4600" t="s">
        <v>552</v>
      </c>
      <c r="V4600" t="s">
        <v>379</v>
      </c>
    </row>
    <row r="4601" spans="1:22">
      <c r="A4601">
        <v>64001</v>
      </c>
      <c r="B4601" t="s">
        <v>1751</v>
      </c>
      <c r="C4601">
        <v>7.3684000000000003</v>
      </c>
      <c r="D4601" t="s">
        <v>373</v>
      </c>
      <c r="E4601" t="s">
        <v>1633</v>
      </c>
      <c r="F4601">
        <v>1995</v>
      </c>
      <c r="G4601">
        <v>66</v>
      </c>
      <c r="H4601" t="s">
        <v>33</v>
      </c>
      <c r="I4601" t="s">
        <v>103</v>
      </c>
      <c r="J4601" t="s">
        <v>1756</v>
      </c>
      <c r="K4601">
        <v>1</v>
      </c>
      <c r="L4601">
        <v>4</v>
      </c>
      <c r="M4601">
        <v>4</v>
      </c>
      <c r="N4601">
        <v>1991</v>
      </c>
      <c r="O4601">
        <v>1994</v>
      </c>
      <c r="P4601" t="s">
        <v>454</v>
      </c>
      <c r="Q4601" t="s">
        <v>1713</v>
      </c>
      <c r="R4601" t="s">
        <v>1751</v>
      </c>
      <c r="S4601" t="s">
        <v>1752</v>
      </c>
      <c r="T4601" t="s">
        <v>1753</v>
      </c>
      <c r="U4601" t="s">
        <v>1754</v>
      </c>
      <c r="V4601" t="s">
        <v>379</v>
      </c>
    </row>
    <row r="4602" spans="1:22">
      <c r="A4602">
        <v>64002</v>
      </c>
      <c r="B4602" t="s">
        <v>1632</v>
      </c>
      <c r="C4602">
        <v>4.7872000000000003</v>
      </c>
      <c r="D4602" t="s">
        <v>373</v>
      </c>
      <c r="E4602" t="s">
        <v>1633</v>
      </c>
      <c r="F4602">
        <v>1996</v>
      </c>
      <c r="G4602">
        <v>66</v>
      </c>
      <c r="H4602" t="s">
        <v>33</v>
      </c>
      <c r="I4602" t="s">
        <v>103</v>
      </c>
      <c r="J4602" t="s">
        <v>1634</v>
      </c>
      <c r="K4602">
        <v>0</v>
      </c>
      <c r="L4602">
        <v>0</v>
      </c>
      <c r="M4602">
        <v>0</v>
      </c>
      <c r="N4602" t="s">
        <v>142</v>
      </c>
      <c r="O4602">
        <v>1995</v>
      </c>
      <c r="P4602" t="s">
        <v>375</v>
      </c>
      <c r="Q4602" t="s">
        <v>335</v>
      </c>
      <c r="R4602" t="s">
        <v>1632</v>
      </c>
      <c r="S4602" t="s">
        <v>1635</v>
      </c>
      <c r="T4602" t="s">
        <v>1636</v>
      </c>
      <c r="U4602" t="s">
        <v>1637</v>
      </c>
      <c r="V4602" t="s">
        <v>379</v>
      </c>
    </row>
    <row r="4603" spans="1:22">
      <c r="A4603">
        <v>64003</v>
      </c>
      <c r="B4603" t="s">
        <v>1809</v>
      </c>
      <c r="C4603">
        <v>34.5745</v>
      </c>
      <c r="D4603" t="s">
        <v>373</v>
      </c>
      <c r="E4603" t="s">
        <v>1633</v>
      </c>
      <c r="F4603">
        <v>1996</v>
      </c>
      <c r="G4603">
        <v>66</v>
      </c>
      <c r="H4603" t="s">
        <v>33</v>
      </c>
      <c r="I4603" t="s">
        <v>103</v>
      </c>
      <c r="J4603" t="s">
        <v>1634</v>
      </c>
      <c r="K4603">
        <v>0</v>
      </c>
      <c r="L4603">
        <v>0</v>
      </c>
      <c r="M4603">
        <v>0</v>
      </c>
      <c r="N4603" t="s">
        <v>142</v>
      </c>
      <c r="O4603">
        <v>1995</v>
      </c>
      <c r="P4603" t="s">
        <v>375</v>
      </c>
      <c r="Q4603" t="s">
        <v>335</v>
      </c>
      <c r="R4603" t="s">
        <v>1809</v>
      </c>
      <c r="S4603" t="s">
        <v>1667</v>
      </c>
      <c r="T4603" t="s">
        <v>1810</v>
      </c>
      <c r="U4603" t="s">
        <v>421</v>
      </c>
      <c r="V4603" t="s">
        <v>379</v>
      </c>
    </row>
    <row r="4604" spans="1:22">
      <c r="A4604">
        <v>64004</v>
      </c>
      <c r="B4604" t="s">
        <v>1638</v>
      </c>
      <c r="C4604">
        <v>24.4681</v>
      </c>
      <c r="D4604" t="s">
        <v>373</v>
      </c>
      <c r="E4604" t="s">
        <v>1633</v>
      </c>
      <c r="F4604">
        <v>1996</v>
      </c>
      <c r="G4604">
        <v>66</v>
      </c>
      <c r="H4604" t="s">
        <v>33</v>
      </c>
      <c r="I4604" t="s">
        <v>103</v>
      </c>
      <c r="J4604" t="s">
        <v>1634</v>
      </c>
      <c r="K4604">
        <v>0</v>
      </c>
      <c r="L4604">
        <v>0</v>
      </c>
      <c r="M4604">
        <v>0</v>
      </c>
      <c r="N4604" t="s">
        <v>142</v>
      </c>
      <c r="O4604">
        <v>1995</v>
      </c>
      <c r="P4604" t="s">
        <v>375</v>
      </c>
      <c r="Q4604" t="s">
        <v>335</v>
      </c>
      <c r="R4604" t="s">
        <v>1638</v>
      </c>
      <c r="S4604" t="s">
        <v>426</v>
      </c>
      <c r="T4604" t="s">
        <v>1639</v>
      </c>
      <c r="U4604" t="s">
        <v>421</v>
      </c>
      <c r="V4604" t="s">
        <v>379</v>
      </c>
    </row>
    <row r="4605" spans="1:22">
      <c r="A4605">
        <v>64005</v>
      </c>
      <c r="B4605" t="s">
        <v>1649</v>
      </c>
      <c r="C4605">
        <v>21.276599999999998</v>
      </c>
      <c r="D4605" t="s">
        <v>373</v>
      </c>
      <c r="E4605" t="s">
        <v>1633</v>
      </c>
      <c r="F4605">
        <v>1996</v>
      </c>
      <c r="G4605">
        <v>66</v>
      </c>
      <c r="H4605" t="s">
        <v>33</v>
      </c>
      <c r="I4605" t="s">
        <v>103</v>
      </c>
      <c r="J4605" t="s">
        <v>1634</v>
      </c>
      <c r="K4605">
        <v>0</v>
      </c>
      <c r="L4605">
        <v>0</v>
      </c>
      <c r="M4605">
        <v>0</v>
      </c>
      <c r="N4605" t="s">
        <v>142</v>
      </c>
      <c r="O4605">
        <v>1995</v>
      </c>
      <c r="P4605" t="s">
        <v>375</v>
      </c>
      <c r="Q4605" t="s">
        <v>335</v>
      </c>
      <c r="R4605" t="s">
        <v>1649</v>
      </c>
      <c r="S4605" t="s">
        <v>1650</v>
      </c>
      <c r="T4605" t="s">
        <v>1651</v>
      </c>
      <c r="U4605" t="s">
        <v>421</v>
      </c>
      <c r="V4605" t="s">
        <v>379</v>
      </c>
    </row>
    <row r="4606" spans="1:22">
      <c r="A4606">
        <v>64006</v>
      </c>
      <c r="B4606" t="s">
        <v>1647</v>
      </c>
      <c r="C4606">
        <v>10.638299999999999</v>
      </c>
      <c r="D4606" t="s">
        <v>373</v>
      </c>
      <c r="E4606" t="s">
        <v>1633</v>
      </c>
      <c r="F4606">
        <v>1996</v>
      </c>
      <c r="G4606">
        <v>66</v>
      </c>
      <c r="H4606" t="s">
        <v>33</v>
      </c>
      <c r="I4606" t="s">
        <v>103</v>
      </c>
      <c r="J4606" t="s">
        <v>1634</v>
      </c>
      <c r="K4606">
        <v>0</v>
      </c>
      <c r="L4606">
        <v>0</v>
      </c>
      <c r="M4606">
        <v>0</v>
      </c>
      <c r="N4606" t="s">
        <v>142</v>
      </c>
      <c r="O4606">
        <v>1995</v>
      </c>
      <c r="P4606" t="s">
        <v>375</v>
      </c>
      <c r="Q4606" t="s">
        <v>335</v>
      </c>
      <c r="R4606" t="s">
        <v>1647</v>
      </c>
      <c r="S4606" t="s">
        <v>426</v>
      </c>
      <c r="T4606" t="s">
        <v>1648</v>
      </c>
      <c r="U4606" t="s">
        <v>421</v>
      </c>
      <c r="V4606" t="s">
        <v>379</v>
      </c>
    </row>
    <row r="4607" spans="1:22">
      <c r="A4607">
        <v>64007</v>
      </c>
      <c r="B4607" t="s">
        <v>1660</v>
      </c>
      <c r="C4607">
        <v>2.6596000000000002</v>
      </c>
      <c r="D4607" t="s">
        <v>373</v>
      </c>
      <c r="E4607" t="s">
        <v>1633</v>
      </c>
      <c r="F4607">
        <v>1996</v>
      </c>
      <c r="G4607">
        <v>66</v>
      </c>
      <c r="H4607" t="s">
        <v>33</v>
      </c>
      <c r="I4607" t="s">
        <v>103</v>
      </c>
      <c r="J4607" t="s">
        <v>1634</v>
      </c>
      <c r="K4607">
        <v>0</v>
      </c>
      <c r="L4607">
        <v>0</v>
      </c>
      <c r="M4607">
        <v>0</v>
      </c>
      <c r="N4607" t="s">
        <v>142</v>
      </c>
      <c r="O4607">
        <v>1995</v>
      </c>
      <c r="P4607" t="s">
        <v>375</v>
      </c>
      <c r="Q4607" t="s">
        <v>335</v>
      </c>
      <c r="R4607" t="s">
        <v>1660</v>
      </c>
      <c r="S4607" t="s">
        <v>1661</v>
      </c>
      <c r="T4607" t="s">
        <v>1662</v>
      </c>
      <c r="U4607" t="s">
        <v>421</v>
      </c>
      <c r="V4607" t="s">
        <v>379</v>
      </c>
    </row>
    <row r="4608" spans="1:22">
      <c r="A4608">
        <v>64008</v>
      </c>
      <c r="B4608" t="s">
        <v>1642</v>
      </c>
      <c r="C4608">
        <v>1.0638000000000001</v>
      </c>
      <c r="D4608" t="s">
        <v>373</v>
      </c>
      <c r="E4608" t="s">
        <v>1633</v>
      </c>
      <c r="F4608">
        <v>1996</v>
      </c>
      <c r="G4608">
        <v>66</v>
      </c>
      <c r="H4608" t="s">
        <v>33</v>
      </c>
      <c r="I4608" t="s">
        <v>103</v>
      </c>
      <c r="J4608" t="s">
        <v>1634</v>
      </c>
      <c r="K4608">
        <v>0</v>
      </c>
      <c r="L4608">
        <v>0</v>
      </c>
      <c r="M4608">
        <v>0</v>
      </c>
      <c r="N4608" t="s">
        <v>142</v>
      </c>
      <c r="O4608">
        <v>1995</v>
      </c>
      <c r="P4608" t="s">
        <v>375</v>
      </c>
      <c r="Q4608" t="s">
        <v>335</v>
      </c>
      <c r="R4608" t="s">
        <v>1642</v>
      </c>
      <c r="S4608" t="s">
        <v>1643</v>
      </c>
      <c r="T4608" t="s">
        <v>1644</v>
      </c>
      <c r="U4608" t="s">
        <v>421</v>
      </c>
      <c r="V4608" t="s">
        <v>379</v>
      </c>
    </row>
    <row r="4609" spans="1:22">
      <c r="A4609">
        <v>64009</v>
      </c>
      <c r="B4609" t="s">
        <v>1788</v>
      </c>
      <c r="C4609">
        <v>0.53190000000000004</v>
      </c>
      <c r="D4609" t="s">
        <v>373</v>
      </c>
      <c r="E4609" t="s">
        <v>1633</v>
      </c>
      <c r="F4609">
        <v>1996</v>
      </c>
      <c r="G4609">
        <v>66</v>
      </c>
      <c r="H4609" t="s">
        <v>33</v>
      </c>
      <c r="I4609" t="s">
        <v>103</v>
      </c>
      <c r="J4609" t="s">
        <v>1634</v>
      </c>
      <c r="K4609">
        <v>0</v>
      </c>
      <c r="L4609">
        <v>0</v>
      </c>
      <c r="M4609">
        <v>0</v>
      </c>
      <c r="N4609" t="s">
        <v>142</v>
      </c>
      <c r="O4609">
        <v>1995</v>
      </c>
      <c r="P4609" t="s">
        <v>375</v>
      </c>
      <c r="Q4609" t="s">
        <v>335</v>
      </c>
      <c r="R4609" t="s">
        <v>1788</v>
      </c>
      <c r="S4609" t="s">
        <v>491</v>
      </c>
      <c r="T4609" t="s">
        <v>1789</v>
      </c>
      <c r="U4609" t="s">
        <v>421</v>
      </c>
      <c r="V4609" t="s">
        <v>379</v>
      </c>
    </row>
    <row r="4610" spans="1:22">
      <c r="A4610">
        <v>64010</v>
      </c>
      <c r="B4610" t="s">
        <v>1632</v>
      </c>
      <c r="C4610">
        <v>0.68030000000000002</v>
      </c>
      <c r="D4610" t="s">
        <v>373</v>
      </c>
      <c r="E4610" t="s">
        <v>1633</v>
      </c>
      <c r="F4610">
        <v>1996</v>
      </c>
      <c r="G4610">
        <v>66</v>
      </c>
      <c r="H4610" t="s">
        <v>33</v>
      </c>
      <c r="I4610" t="s">
        <v>103</v>
      </c>
      <c r="J4610" t="s">
        <v>1670</v>
      </c>
      <c r="K4610">
        <v>0</v>
      </c>
      <c r="L4610">
        <v>0</v>
      </c>
      <c r="M4610">
        <v>0</v>
      </c>
      <c r="N4610" t="s">
        <v>142</v>
      </c>
      <c r="O4610">
        <v>1995</v>
      </c>
      <c r="P4610" t="s">
        <v>375</v>
      </c>
      <c r="Q4610" t="s">
        <v>335</v>
      </c>
      <c r="R4610" t="s">
        <v>1632</v>
      </c>
      <c r="S4610" t="s">
        <v>1635</v>
      </c>
      <c r="T4610" t="s">
        <v>1636</v>
      </c>
      <c r="U4610" t="s">
        <v>1637</v>
      </c>
      <c r="V4610" t="s">
        <v>379</v>
      </c>
    </row>
    <row r="4611" spans="1:22">
      <c r="A4611">
        <v>64011</v>
      </c>
      <c r="B4611" t="s">
        <v>1685</v>
      </c>
      <c r="C4611">
        <v>1.3605</v>
      </c>
      <c r="D4611" t="s">
        <v>373</v>
      </c>
      <c r="E4611" t="s">
        <v>1633</v>
      </c>
      <c r="F4611">
        <v>1996</v>
      </c>
      <c r="G4611">
        <v>66</v>
      </c>
      <c r="H4611" t="s">
        <v>33</v>
      </c>
      <c r="I4611" t="s">
        <v>103</v>
      </c>
      <c r="J4611" t="s">
        <v>1670</v>
      </c>
      <c r="K4611">
        <v>0</v>
      </c>
      <c r="L4611">
        <v>0</v>
      </c>
      <c r="M4611">
        <v>0</v>
      </c>
      <c r="N4611" t="s">
        <v>142</v>
      </c>
      <c r="O4611">
        <v>1995</v>
      </c>
      <c r="P4611" t="s">
        <v>375</v>
      </c>
      <c r="Q4611" t="s">
        <v>335</v>
      </c>
      <c r="R4611" t="s">
        <v>1685</v>
      </c>
      <c r="S4611" t="s">
        <v>1686</v>
      </c>
      <c r="T4611" t="s">
        <v>1687</v>
      </c>
      <c r="U4611" t="s">
        <v>1557</v>
      </c>
      <c r="V4611" t="s">
        <v>379</v>
      </c>
    </row>
    <row r="4612" spans="1:22">
      <c r="A4612">
        <v>64012</v>
      </c>
      <c r="B4612" t="s">
        <v>1825</v>
      </c>
      <c r="C4612">
        <v>0.68030000000000002</v>
      </c>
      <c r="D4612" t="s">
        <v>373</v>
      </c>
      <c r="E4612" t="s">
        <v>1633</v>
      </c>
      <c r="F4612">
        <v>1996</v>
      </c>
      <c r="G4612">
        <v>66</v>
      </c>
      <c r="H4612" t="s">
        <v>33</v>
      </c>
      <c r="I4612" t="s">
        <v>103</v>
      </c>
      <c r="J4612" t="s">
        <v>1670</v>
      </c>
      <c r="K4612">
        <v>0</v>
      </c>
      <c r="L4612">
        <v>0</v>
      </c>
      <c r="M4612">
        <v>0</v>
      </c>
      <c r="N4612" t="s">
        <v>142</v>
      </c>
      <c r="O4612">
        <v>1995</v>
      </c>
      <c r="P4612" t="s">
        <v>375</v>
      </c>
      <c r="Q4612" t="s">
        <v>335</v>
      </c>
      <c r="R4612" t="s">
        <v>1825</v>
      </c>
      <c r="S4612" t="s">
        <v>1601</v>
      </c>
      <c r="T4612" t="s">
        <v>1826</v>
      </c>
      <c r="U4612" t="s">
        <v>1603</v>
      </c>
      <c r="V4612" t="s">
        <v>379</v>
      </c>
    </row>
    <row r="4613" spans="1:22">
      <c r="A4613">
        <v>64013</v>
      </c>
      <c r="B4613" t="s">
        <v>1669</v>
      </c>
      <c r="C4613">
        <v>0.68030000000000002</v>
      </c>
      <c r="D4613" t="s">
        <v>373</v>
      </c>
      <c r="E4613" t="s">
        <v>1633</v>
      </c>
      <c r="F4613">
        <v>1996</v>
      </c>
      <c r="G4613">
        <v>66</v>
      </c>
      <c r="H4613" t="s">
        <v>33</v>
      </c>
      <c r="I4613" t="s">
        <v>103</v>
      </c>
      <c r="J4613" t="s">
        <v>1670</v>
      </c>
      <c r="K4613">
        <v>0</v>
      </c>
      <c r="L4613">
        <v>0</v>
      </c>
      <c r="M4613">
        <v>0</v>
      </c>
      <c r="N4613" t="s">
        <v>142</v>
      </c>
      <c r="O4613">
        <v>1995</v>
      </c>
      <c r="P4613" t="s">
        <v>375</v>
      </c>
      <c r="Q4613" t="s">
        <v>335</v>
      </c>
      <c r="R4613" t="s">
        <v>1669</v>
      </c>
      <c r="S4613" t="s">
        <v>1671</v>
      </c>
      <c r="T4613" t="s">
        <v>1547</v>
      </c>
      <c r="U4613" t="s">
        <v>1603</v>
      </c>
      <c r="V4613" t="s">
        <v>379</v>
      </c>
    </row>
    <row r="4614" spans="1:22">
      <c r="A4614">
        <v>64014</v>
      </c>
      <c r="B4614" t="s">
        <v>1647</v>
      </c>
      <c r="C4614">
        <v>58.5745</v>
      </c>
      <c r="D4614" t="s">
        <v>373</v>
      </c>
      <c r="E4614" t="s">
        <v>1633</v>
      </c>
      <c r="F4614">
        <v>1996</v>
      </c>
      <c r="G4614">
        <v>66</v>
      </c>
      <c r="H4614" t="s">
        <v>33</v>
      </c>
      <c r="I4614" t="s">
        <v>103</v>
      </c>
      <c r="J4614" t="s">
        <v>1670</v>
      </c>
      <c r="K4614">
        <v>0</v>
      </c>
      <c r="L4614">
        <v>0</v>
      </c>
      <c r="M4614">
        <v>0</v>
      </c>
      <c r="N4614" t="s">
        <v>142</v>
      </c>
      <c r="O4614">
        <v>1995</v>
      </c>
      <c r="P4614" t="s">
        <v>375</v>
      </c>
      <c r="Q4614" t="s">
        <v>335</v>
      </c>
      <c r="R4614" t="s">
        <v>1647</v>
      </c>
      <c r="S4614" t="s">
        <v>426</v>
      </c>
      <c r="T4614" t="s">
        <v>1648</v>
      </c>
      <c r="U4614" t="s">
        <v>421</v>
      </c>
      <c r="V4614" t="s">
        <v>379</v>
      </c>
    </row>
    <row r="4615" spans="1:22">
      <c r="A4615">
        <v>64015</v>
      </c>
      <c r="B4615" t="s">
        <v>1649</v>
      </c>
      <c r="C4615">
        <v>23.058199999999999</v>
      </c>
      <c r="D4615" t="s">
        <v>373</v>
      </c>
      <c r="E4615" t="s">
        <v>1633</v>
      </c>
      <c r="F4615">
        <v>1996</v>
      </c>
      <c r="G4615">
        <v>66</v>
      </c>
      <c r="H4615" t="s">
        <v>33</v>
      </c>
      <c r="I4615" t="s">
        <v>103</v>
      </c>
      <c r="J4615" t="s">
        <v>1670</v>
      </c>
      <c r="K4615">
        <v>0</v>
      </c>
      <c r="L4615">
        <v>0</v>
      </c>
      <c r="M4615">
        <v>0</v>
      </c>
      <c r="N4615" t="s">
        <v>142</v>
      </c>
      <c r="O4615">
        <v>1995</v>
      </c>
      <c r="P4615" t="s">
        <v>375</v>
      </c>
      <c r="Q4615" t="s">
        <v>335</v>
      </c>
      <c r="R4615" t="s">
        <v>1649</v>
      </c>
      <c r="S4615" t="s">
        <v>1650</v>
      </c>
      <c r="T4615" t="s">
        <v>1651</v>
      </c>
      <c r="U4615" t="s">
        <v>421</v>
      </c>
      <c r="V4615" t="s">
        <v>379</v>
      </c>
    </row>
    <row r="4616" spans="1:22">
      <c r="A4616">
        <v>64016</v>
      </c>
      <c r="B4616" t="s">
        <v>1809</v>
      </c>
      <c r="C4616">
        <v>8.8435000000000006</v>
      </c>
      <c r="D4616" t="s">
        <v>373</v>
      </c>
      <c r="E4616" t="s">
        <v>1633</v>
      </c>
      <c r="F4616">
        <v>1996</v>
      </c>
      <c r="G4616">
        <v>66</v>
      </c>
      <c r="H4616" t="s">
        <v>33</v>
      </c>
      <c r="I4616" t="s">
        <v>103</v>
      </c>
      <c r="J4616" t="s">
        <v>1670</v>
      </c>
      <c r="K4616">
        <v>0</v>
      </c>
      <c r="L4616">
        <v>0</v>
      </c>
      <c r="M4616">
        <v>0</v>
      </c>
      <c r="N4616" t="s">
        <v>142</v>
      </c>
      <c r="O4616">
        <v>1995</v>
      </c>
      <c r="P4616" t="s">
        <v>375</v>
      </c>
      <c r="Q4616" t="s">
        <v>335</v>
      </c>
      <c r="R4616" t="s">
        <v>1809</v>
      </c>
      <c r="S4616" t="s">
        <v>1667</v>
      </c>
      <c r="T4616" t="s">
        <v>1810</v>
      </c>
      <c r="U4616" t="s">
        <v>421</v>
      </c>
      <c r="V4616" t="s">
        <v>379</v>
      </c>
    </row>
    <row r="4617" spans="1:22">
      <c r="A4617">
        <v>64017</v>
      </c>
      <c r="B4617" t="s">
        <v>1638</v>
      </c>
      <c r="C4617">
        <v>5.4421999999999997</v>
      </c>
      <c r="D4617" t="s">
        <v>373</v>
      </c>
      <c r="E4617" t="s">
        <v>1633</v>
      </c>
      <c r="F4617">
        <v>1996</v>
      </c>
      <c r="G4617">
        <v>66</v>
      </c>
      <c r="H4617" t="s">
        <v>33</v>
      </c>
      <c r="I4617" t="s">
        <v>103</v>
      </c>
      <c r="J4617" t="s">
        <v>1670</v>
      </c>
      <c r="K4617">
        <v>0</v>
      </c>
      <c r="L4617">
        <v>0</v>
      </c>
      <c r="M4617">
        <v>0</v>
      </c>
      <c r="N4617" t="s">
        <v>142</v>
      </c>
      <c r="O4617">
        <v>1995</v>
      </c>
      <c r="P4617" t="s">
        <v>375</v>
      </c>
      <c r="Q4617" t="s">
        <v>335</v>
      </c>
      <c r="R4617" t="s">
        <v>1638</v>
      </c>
      <c r="S4617" t="s">
        <v>426</v>
      </c>
      <c r="T4617" t="s">
        <v>1639</v>
      </c>
      <c r="U4617" t="s">
        <v>421</v>
      </c>
      <c r="V4617" t="s">
        <v>379</v>
      </c>
    </row>
    <row r="4618" spans="1:22">
      <c r="A4618">
        <v>64018</v>
      </c>
      <c r="B4618" t="s">
        <v>1718</v>
      </c>
      <c r="C4618">
        <v>0.68030000000000002</v>
      </c>
      <c r="D4618" t="s">
        <v>373</v>
      </c>
      <c r="E4618" t="s">
        <v>1633</v>
      </c>
      <c r="F4618">
        <v>1996</v>
      </c>
      <c r="G4618">
        <v>66</v>
      </c>
      <c r="H4618" t="s">
        <v>33</v>
      </c>
      <c r="I4618" t="s">
        <v>103</v>
      </c>
      <c r="J4618" t="s">
        <v>1670</v>
      </c>
      <c r="K4618">
        <v>0</v>
      </c>
      <c r="L4618">
        <v>0</v>
      </c>
      <c r="M4618">
        <v>0</v>
      </c>
      <c r="N4618" t="s">
        <v>142</v>
      </c>
      <c r="O4618">
        <v>1995</v>
      </c>
      <c r="P4618" t="s">
        <v>375</v>
      </c>
      <c r="Q4618" t="s">
        <v>335</v>
      </c>
      <c r="R4618" t="s">
        <v>1718</v>
      </c>
      <c r="S4618" t="s">
        <v>1511</v>
      </c>
      <c r="T4618" t="s">
        <v>1719</v>
      </c>
      <c r="U4618" t="s">
        <v>421</v>
      </c>
      <c r="V4618" t="s">
        <v>379</v>
      </c>
    </row>
    <row r="4619" spans="1:22">
      <c r="A4619">
        <v>64019</v>
      </c>
      <c r="B4619" t="s">
        <v>1632</v>
      </c>
      <c r="C4619">
        <v>4.6052999999999997</v>
      </c>
      <c r="D4619" t="s">
        <v>373</v>
      </c>
      <c r="E4619" t="s">
        <v>1633</v>
      </c>
      <c r="F4619">
        <v>1996</v>
      </c>
      <c r="G4619">
        <v>66</v>
      </c>
      <c r="H4619" t="s">
        <v>33</v>
      </c>
      <c r="I4619" t="s">
        <v>103</v>
      </c>
      <c r="J4619" t="s">
        <v>1682</v>
      </c>
      <c r="K4619">
        <v>0</v>
      </c>
      <c r="L4619">
        <v>0</v>
      </c>
      <c r="M4619">
        <v>0</v>
      </c>
      <c r="N4619" t="s">
        <v>142</v>
      </c>
      <c r="O4619">
        <v>1995</v>
      </c>
      <c r="P4619" t="s">
        <v>375</v>
      </c>
      <c r="Q4619" t="s">
        <v>335</v>
      </c>
      <c r="R4619" t="s">
        <v>1632</v>
      </c>
      <c r="S4619" t="s">
        <v>1635</v>
      </c>
      <c r="T4619" t="s">
        <v>1636</v>
      </c>
      <c r="U4619" t="s">
        <v>1637</v>
      </c>
      <c r="V4619" t="s">
        <v>379</v>
      </c>
    </row>
    <row r="4620" spans="1:22">
      <c r="A4620">
        <v>64020</v>
      </c>
      <c r="B4620" t="s">
        <v>1774</v>
      </c>
      <c r="C4620">
        <v>0.65790000000000004</v>
      </c>
      <c r="D4620" t="s">
        <v>373</v>
      </c>
      <c r="E4620" t="s">
        <v>1633</v>
      </c>
      <c r="F4620">
        <v>1996</v>
      </c>
      <c r="G4620">
        <v>66</v>
      </c>
      <c r="H4620" t="s">
        <v>33</v>
      </c>
      <c r="I4620" t="s">
        <v>103</v>
      </c>
      <c r="J4620" t="s">
        <v>1682</v>
      </c>
      <c r="K4620">
        <v>0</v>
      </c>
      <c r="L4620">
        <v>0</v>
      </c>
      <c r="M4620">
        <v>0</v>
      </c>
      <c r="N4620" t="s">
        <v>142</v>
      </c>
      <c r="O4620">
        <v>1995</v>
      </c>
      <c r="P4620" t="s">
        <v>375</v>
      </c>
      <c r="Q4620" t="s">
        <v>335</v>
      </c>
      <c r="R4620" t="s">
        <v>1774</v>
      </c>
      <c r="S4620" t="s">
        <v>1775</v>
      </c>
      <c r="T4620" t="s">
        <v>1776</v>
      </c>
      <c r="U4620" t="s">
        <v>459</v>
      </c>
      <c r="V4620" t="s">
        <v>379</v>
      </c>
    </row>
    <row r="4621" spans="1:22">
      <c r="A4621">
        <v>64021</v>
      </c>
      <c r="B4621" t="s">
        <v>1647</v>
      </c>
      <c r="C4621">
        <v>51.973700000000001</v>
      </c>
      <c r="D4621" t="s">
        <v>373</v>
      </c>
      <c r="E4621" t="s">
        <v>1633</v>
      </c>
      <c r="F4621">
        <v>1996</v>
      </c>
      <c r="G4621">
        <v>66</v>
      </c>
      <c r="H4621" t="s">
        <v>33</v>
      </c>
      <c r="I4621" t="s">
        <v>103</v>
      </c>
      <c r="J4621" t="s">
        <v>1682</v>
      </c>
      <c r="K4621">
        <v>0</v>
      </c>
      <c r="L4621">
        <v>0</v>
      </c>
      <c r="M4621">
        <v>0</v>
      </c>
      <c r="N4621" t="s">
        <v>142</v>
      </c>
      <c r="O4621">
        <v>1995</v>
      </c>
      <c r="P4621" t="s">
        <v>375</v>
      </c>
      <c r="Q4621" t="s">
        <v>335</v>
      </c>
      <c r="R4621" t="s">
        <v>1647</v>
      </c>
      <c r="S4621" t="s">
        <v>426</v>
      </c>
      <c r="T4621" t="s">
        <v>1648</v>
      </c>
      <c r="U4621" t="s">
        <v>421</v>
      </c>
      <c r="V4621" t="s">
        <v>379</v>
      </c>
    </row>
    <row r="4622" spans="1:22">
      <c r="A4622">
        <v>64022</v>
      </c>
      <c r="B4622" t="s">
        <v>1809</v>
      </c>
      <c r="C4622">
        <v>15.131600000000001</v>
      </c>
      <c r="D4622" t="s">
        <v>373</v>
      </c>
      <c r="E4622" t="s">
        <v>1633</v>
      </c>
      <c r="F4622">
        <v>1996</v>
      </c>
      <c r="G4622">
        <v>66</v>
      </c>
      <c r="H4622" t="s">
        <v>33</v>
      </c>
      <c r="I4622" t="s">
        <v>103</v>
      </c>
      <c r="J4622" t="s">
        <v>1682</v>
      </c>
      <c r="K4622">
        <v>0</v>
      </c>
      <c r="L4622">
        <v>0</v>
      </c>
      <c r="M4622">
        <v>0</v>
      </c>
      <c r="N4622" t="s">
        <v>142</v>
      </c>
      <c r="O4622">
        <v>1995</v>
      </c>
      <c r="P4622" t="s">
        <v>375</v>
      </c>
      <c r="Q4622" t="s">
        <v>335</v>
      </c>
      <c r="R4622" t="s">
        <v>1809</v>
      </c>
      <c r="S4622" t="s">
        <v>1667</v>
      </c>
      <c r="T4622" t="s">
        <v>1810</v>
      </c>
      <c r="U4622" t="s">
        <v>421</v>
      </c>
      <c r="V4622" t="s">
        <v>379</v>
      </c>
    </row>
    <row r="4623" spans="1:22">
      <c r="A4623">
        <v>64023</v>
      </c>
      <c r="B4623" t="s">
        <v>1649</v>
      </c>
      <c r="C4623">
        <v>12.5</v>
      </c>
      <c r="D4623" t="s">
        <v>373</v>
      </c>
      <c r="E4623" t="s">
        <v>1633</v>
      </c>
      <c r="F4623">
        <v>1996</v>
      </c>
      <c r="G4623">
        <v>66</v>
      </c>
      <c r="H4623" t="s">
        <v>33</v>
      </c>
      <c r="I4623" t="s">
        <v>103</v>
      </c>
      <c r="J4623" t="s">
        <v>1682</v>
      </c>
      <c r="K4623">
        <v>0</v>
      </c>
      <c r="L4623">
        <v>0</v>
      </c>
      <c r="M4623">
        <v>0</v>
      </c>
      <c r="N4623" t="s">
        <v>142</v>
      </c>
      <c r="O4623">
        <v>1995</v>
      </c>
      <c r="P4623" t="s">
        <v>375</v>
      </c>
      <c r="Q4623" t="s">
        <v>335</v>
      </c>
      <c r="R4623" t="s">
        <v>1649</v>
      </c>
      <c r="S4623" t="s">
        <v>1650</v>
      </c>
      <c r="T4623" t="s">
        <v>1651</v>
      </c>
      <c r="U4623" t="s">
        <v>421</v>
      </c>
      <c r="V4623" t="s">
        <v>379</v>
      </c>
    </row>
    <row r="4624" spans="1:22">
      <c r="A4624">
        <v>64024</v>
      </c>
      <c r="B4624" t="s">
        <v>1655</v>
      </c>
      <c r="C4624">
        <v>2.6316000000000002</v>
      </c>
      <c r="D4624" t="s">
        <v>373</v>
      </c>
      <c r="E4624" t="s">
        <v>1633</v>
      </c>
      <c r="F4624">
        <v>1996</v>
      </c>
      <c r="G4624">
        <v>66</v>
      </c>
      <c r="H4624" t="s">
        <v>33</v>
      </c>
      <c r="I4624" t="s">
        <v>103</v>
      </c>
      <c r="J4624" t="s">
        <v>1682</v>
      </c>
      <c r="K4624">
        <v>0</v>
      </c>
      <c r="L4624">
        <v>0</v>
      </c>
      <c r="M4624">
        <v>0</v>
      </c>
      <c r="N4624" t="s">
        <v>142</v>
      </c>
      <c r="O4624">
        <v>1995</v>
      </c>
      <c r="P4624" t="s">
        <v>375</v>
      </c>
      <c r="Q4624" t="s">
        <v>335</v>
      </c>
      <c r="R4624" t="s">
        <v>1655</v>
      </c>
      <c r="S4624" t="s">
        <v>1656</v>
      </c>
      <c r="T4624" t="s">
        <v>775</v>
      </c>
      <c r="U4624" t="s">
        <v>421</v>
      </c>
      <c r="V4624" t="s">
        <v>379</v>
      </c>
    </row>
    <row r="4625" spans="1:22">
      <c r="A4625">
        <v>64025</v>
      </c>
      <c r="B4625" t="s">
        <v>1660</v>
      </c>
      <c r="C4625">
        <v>2.6316000000000002</v>
      </c>
      <c r="D4625" t="s">
        <v>373</v>
      </c>
      <c r="E4625" t="s">
        <v>1633</v>
      </c>
      <c r="F4625">
        <v>1996</v>
      </c>
      <c r="G4625">
        <v>66</v>
      </c>
      <c r="H4625" t="s">
        <v>33</v>
      </c>
      <c r="I4625" t="s">
        <v>103</v>
      </c>
      <c r="J4625" t="s">
        <v>1682</v>
      </c>
      <c r="K4625">
        <v>0</v>
      </c>
      <c r="L4625">
        <v>0</v>
      </c>
      <c r="M4625">
        <v>0</v>
      </c>
      <c r="N4625" t="s">
        <v>142</v>
      </c>
      <c r="O4625">
        <v>1995</v>
      </c>
      <c r="P4625" t="s">
        <v>375</v>
      </c>
      <c r="Q4625" t="s">
        <v>335</v>
      </c>
      <c r="R4625" t="s">
        <v>1660</v>
      </c>
      <c r="S4625" t="s">
        <v>1661</v>
      </c>
      <c r="T4625" t="s">
        <v>1662</v>
      </c>
      <c r="U4625" t="s">
        <v>421</v>
      </c>
      <c r="V4625" t="s">
        <v>379</v>
      </c>
    </row>
    <row r="4626" spans="1:22">
      <c r="A4626">
        <v>64026</v>
      </c>
      <c r="B4626" t="s">
        <v>1638</v>
      </c>
      <c r="C4626">
        <v>1.9737</v>
      </c>
      <c r="D4626" t="s">
        <v>373</v>
      </c>
      <c r="E4626" t="s">
        <v>1633</v>
      </c>
      <c r="F4626">
        <v>1996</v>
      </c>
      <c r="G4626">
        <v>66</v>
      </c>
      <c r="H4626" t="s">
        <v>33</v>
      </c>
      <c r="I4626" t="s">
        <v>103</v>
      </c>
      <c r="J4626" t="s">
        <v>1682</v>
      </c>
      <c r="K4626">
        <v>0</v>
      </c>
      <c r="L4626">
        <v>0</v>
      </c>
      <c r="M4626">
        <v>0</v>
      </c>
      <c r="N4626" t="s">
        <v>142</v>
      </c>
      <c r="O4626">
        <v>1995</v>
      </c>
      <c r="P4626" t="s">
        <v>375</v>
      </c>
      <c r="Q4626" t="s">
        <v>335</v>
      </c>
      <c r="R4626" t="s">
        <v>1638</v>
      </c>
      <c r="S4626" t="s">
        <v>426</v>
      </c>
      <c r="T4626" t="s">
        <v>1639</v>
      </c>
      <c r="U4626" t="s">
        <v>421</v>
      </c>
      <c r="V4626" t="s">
        <v>379</v>
      </c>
    </row>
    <row r="4627" spans="1:22">
      <c r="A4627">
        <v>64027</v>
      </c>
      <c r="B4627" t="s">
        <v>1640</v>
      </c>
      <c r="C4627">
        <v>1.9737</v>
      </c>
      <c r="D4627" t="s">
        <v>373</v>
      </c>
      <c r="E4627" t="s">
        <v>1633</v>
      </c>
      <c r="F4627">
        <v>1996</v>
      </c>
      <c r="G4627">
        <v>66</v>
      </c>
      <c r="H4627" t="s">
        <v>33</v>
      </c>
      <c r="I4627" t="s">
        <v>103</v>
      </c>
      <c r="J4627" t="s">
        <v>1682</v>
      </c>
      <c r="K4627">
        <v>0</v>
      </c>
      <c r="L4627">
        <v>0</v>
      </c>
      <c r="M4627">
        <v>0</v>
      </c>
      <c r="N4627" t="s">
        <v>142</v>
      </c>
      <c r="O4627">
        <v>1995</v>
      </c>
      <c r="P4627" t="s">
        <v>375</v>
      </c>
      <c r="Q4627" t="s">
        <v>335</v>
      </c>
      <c r="R4627" t="s">
        <v>1640</v>
      </c>
      <c r="S4627" t="s">
        <v>426</v>
      </c>
      <c r="T4627" t="s">
        <v>1641</v>
      </c>
      <c r="U4627" t="s">
        <v>421</v>
      </c>
      <c r="V4627" t="s">
        <v>379</v>
      </c>
    </row>
    <row r="4628" spans="1:22">
      <c r="A4628">
        <v>64028</v>
      </c>
      <c r="B4628" t="s">
        <v>1642</v>
      </c>
      <c r="C4628">
        <v>1.9737</v>
      </c>
      <c r="D4628" t="s">
        <v>373</v>
      </c>
      <c r="E4628" t="s">
        <v>1633</v>
      </c>
      <c r="F4628">
        <v>1996</v>
      </c>
      <c r="G4628">
        <v>66</v>
      </c>
      <c r="H4628" t="s">
        <v>33</v>
      </c>
      <c r="I4628" t="s">
        <v>103</v>
      </c>
      <c r="J4628" t="s">
        <v>1682</v>
      </c>
      <c r="K4628">
        <v>0</v>
      </c>
      <c r="L4628">
        <v>0</v>
      </c>
      <c r="M4628">
        <v>0</v>
      </c>
      <c r="N4628" t="s">
        <v>142</v>
      </c>
      <c r="O4628">
        <v>1995</v>
      </c>
      <c r="P4628" t="s">
        <v>375</v>
      </c>
      <c r="Q4628" t="s">
        <v>335</v>
      </c>
      <c r="R4628" t="s">
        <v>1642</v>
      </c>
      <c r="S4628" t="s">
        <v>1643</v>
      </c>
      <c r="T4628" t="s">
        <v>1644</v>
      </c>
      <c r="U4628" t="s">
        <v>421</v>
      </c>
      <c r="V4628" t="s">
        <v>379</v>
      </c>
    </row>
    <row r="4629" spans="1:22">
      <c r="A4629">
        <v>64029</v>
      </c>
      <c r="B4629" t="s">
        <v>1718</v>
      </c>
      <c r="C4629">
        <v>1.3158000000000001</v>
      </c>
      <c r="D4629" t="s">
        <v>373</v>
      </c>
      <c r="E4629" t="s">
        <v>1633</v>
      </c>
      <c r="F4629">
        <v>1996</v>
      </c>
      <c r="G4629">
        <v>66</v>
      </c>
      <c r="H4629" t="s">
        <v>33</v>
      </c>
      <c r="I4629" t="s">
        <v>103</v>
      </c>
      <c r="J4629" t="s">
        <v>1682</v>
      </c>
      <c r="K4629">
        <v>0</v>
      </c>
      <c r="L4629">
        <v>0</v>
      </c>
      <c r="M4629">
        <v>0</v>
      </c>
      <c r="N4629" t="s">
        <v>142</v>
      </c>
      <c r="O4629">
        <v>1995</v>
      </c>
      <c r="P4629" t="s">
        <v>375</v>
      </c>
      <c r="Q4629" t="s">
        <v>335</v>
      </c>
      <c r="R4629" t="s">
        <v>1718</v>
      </c>
      <c r="S4629" t="s">
        <v>1511</v>
      </c>
      <c r="T4629" t="s">
        <v>1719</v>
      </c>
      <c r="U4629" t="s">
        <v>421</v>
      </c>
      <c r="V4629" t="s">
        <v>379</v>
      </c>
    </row>
    <row r="4630" spans="1:22">
      <c r="A4630">
        <v>64030</v>
      </c>
      <c r="B4630" t="s">
        <v>1663</v>
      </c>
      <c r="C4630">
        <v>1.3158000000000001</v>
      </c>
      <c r="D4630" t="s">
        <v>373</v>
      </c>
      <c r="E4630" t="s">
        <v>1633</v>
      </c>
      <c r="F4630">
        <v>1996</v>
      </c>
      <c r="G4630">
        <v>66</v>
      </c>
      <c r="H4630" t="s">
        <v>33</v>
      </c>
      <c r="I4630" t="s">
        <v>103</v>
      </c>
      <c r="J4630" t="s">
        <v>1682</v>
      </c>
      <c r="K4630">
        <v>0</v>
      </c>
      <c r="L4630">
        <v>0</v>
      </c>
      <c r="M4630">
        <v>0</v>
      </c>
      <c r="N4630" t="s">
        <v>142</v>
      </c>
      <c r="O4630">
        <v>1995</v>
      </c>
      <c r="P4630" t="s">
        <v>375</v>
      </c>
      <c r="Q4630" t="s">
        <v>335</v>
      </c>
      <c r="R4630" t="s">
        <v>1663</v>
      </c>
      <c r="S4630" t="s">
        <v>1664</v>
      </c>
      <c r="T4630" t="s">
        <v>1665</v>
      </c>
      <c r="U4630" t="s">
        <v>421</v>
      </c>
      <c r="V4630" t="s">
        <v>379</v>
      </c>
    </row>
    <row r="4631" spans="1:22">
      <c r="A4631">
        <v>64031</v>
      </c>
      <c r="B4631" t="s">
        <v>1749</v>
      </c>
      <c r="C4631">
        <v>0.65790000000000004</v>
      </c>
      <c r="D4631" t="s">
        <v>373</v>
      </c>
      <c r="E4631" t="s">
        <v>1633</v>
      </c>
      <c r="F4631">
        <v>1996</v>
      </c>
      <c r="G4631">
        <v>66</v>
      </c>
      <c r="H4631" t="s">
        <v>33</v>
      </c>
      <c r="I4631" t="s">
        <v>103</v>
      </c>
      <c r="J4631" t="s">
        <v>1682</v>
      </c>
      <c r="K4631">
        <v>0</v>
      </c>
      <c r="L4631">
        <v>0</v>
      </c>
      <c r="M4631">
        <v>0</v>
      </c>
      <c r="N4631" t="s">
        <v>142</v>
      </c>
      <c r="O4631">
        <v>1995</v>
      </c>
      <c r="P4631" t="s">
        <v>375</v>
      </c>
      <c r="Q4631" t="s">
        <v>335</v>
      </c>
      <c r="R4631" t="s">
        <v>1749</v>
      </c>
      <c r="S4631" t="s">
        <v>1709</v>
      </c>
      <c r="T4631" t="s">
        <v>1750</v>
      </c>
      <c r="U4631" t="s">
        <v>719</v>
      </c>
      <c r="V4631" t="s">
        <v>379</v>
      </c>
    </row>
    <row r="4632" spans="1:22">
      <c r="A4632">
        <v>64032</v>
      </c>
      <c r="B4632" t="s">
        <v>1827</v>
      </c>
      <c r="C4632">
        <v>0.65790000000000004</v>
      </c>
      <c r="D4632" t="s">
        <v>373</v>
      </c>
      <c r="E4632" t="s">
        <v>1633</v>
      </c>
      <c r="F4632">
        <v>1996</v>
      </c>
      <c r="G4632">
        <v>66</v>
      </c>
      <c r="H4632" t="s">
        <v>33</v>
      </c>
      <c r="I4632" t="s">
        <v>103</v>
      </c>
      <c r="J4632" t="s">
        <v>1682</v>
      </c>
      <c r="K4632">
        <v>0</v>
      </c>
      <c r="L4632">
        <v>0</v>
      </c>
      <c r="M4632">
        <v>0</v>
      </c>
      <c r="N4632" t="s">
        <v>142</v>
      </c>
      <c r="O4632">
        <v>1995</v>
      </c>
      <c r="P4632" t="s">
        <v>375</v>
      </c>
      <c r="Q4632" t="s">
        <v>335</v>
      </c>
      <c r="R4632" t="s">
        <v>1827</v>
      </c>
      <c r="S4632" t="s">
        <v>1709</v>
      </c>
      <c r="T4632" t="s">
        <v>1828</v>
      </c>
      <c r="U4632" t="s">
        <v>719</v>
      </c>
      <c r="V4632" t="s">
        <v>379</v>
      </c>
    </row>
    <row r="4633" spans="1:22">
      <c r="A4633">
        <v>64033</v>
      </c>
      <c r="B4633" t="s">
        <v>1693</v>
      </c>
      <c r="C4633">
        <v>0.90090000000000003</v>
      </c>
      <c r="D4633" t="s">
        <v>373</v>
      </c>
      <c r="E4633" t="s">
        <v>1633</v>
      </c>
      <c r="F4633">
        <v>1996</v>
      </c>
      <c r="G4633">
        <v>66</v>
      </c>
      <c r="H4633" t="s">
        <v>33</v>
      </c>
      <c r="I4633" t="s">
        <v>103</v>
      </c>
      <c r="J4633" t="s">
        <v>1694</v>
      </c>
      <c r="K4633">
        <v>0</v>
      </c>
      <c r="L4633">
        <v>0</v>
      </c>
      <c r="M4633">
        <v>0</v>
      </c>
      <c r="N4633" t="s">
        <v>142</v>
      </c>
      <c r="O4633">
        <v>1995</v>
      </c>
      <c r="P4633" t="s">
        <v>375</v>
      </c>
      <c r="Q4633" t="s">
        <v>335</v>
      </c>
      <c r="R4633" t="s">
        <v>1693</v>
      </c>
      <c r="S4633" t="s">
        <v>1695</v>
      </c>
      <c r="T4633" t="s">
        <v>1696</v>
      </c>
      <c r="U4633" t="s">
        <v>815</v>
      </c>
      <c r="V4633" t="s">
        <v>379</v>
      </c>
    </row>
    <row r="4634" spans="1:22">
      <c r="A4634">
        <v>64034</v>
      </c>
      <c r="B4634" t="s">
        <v>1728</v>
      </c>
      <c r="C4634">
        <v>0.90090000000000003</v>
      </c>
      <c r="D4634" t="s">
        <v>373</v>
      </c>
      <c r="E4634" t="s">
        <v>1633</v>
      </c>
      <c r="F4634">
        <v>1996</v>
      </c>
      <c r="G4634">
        <v>66</v>
      </c>
      <c r="H4634" t="s">
        <v>33</v>
      </c>
      <c r="I4634" t="s">
        <v>103</v>
      </c>
      <c r="J4634" t="s">
        <v>1694</v>
      </c>
      <c r="K4634">
        <v>0</v>
      </c>
      <c r="L4634">
        <v>0</v>
      </c>
      <c r="M4634">
        <v>0</v>
      </c>
      <c r="N4634" t="s">
        <v>142</v>
      </c>
      <c r="O4634">
        <v>1995</v>
      </c>
      <c r="P4634" t="s">
        <v>375</v>
      </c>
      <c r="Q4634" t="s">
        <v>335</v>
      </c>
      <c r="R4634" t="s">
        <v>1728</v>
      </c>
      <c r="S4634" t="s">
        <v>1729</v>
      </c>
      <c r="T4634" t="s">
        <v>791</v>
      </c>
      <c r="U4634" t="s">
        <v>593</v>
      </c>
      <c r="V4634" t="s">
        <v>379</v>
      </c>
    </row>
    <row r="4635" spans="1:22">
      <c r="A4635">
        <v>64035</v>
      </c>
      <c r="B4635" t="s">
        <v>1829</v>
      </c>
      <c r="C4635">
        <v>3.6036000000000001</v>
      </c>
      <c r="D4635" t="s">
        <v>373</v>
      </c>
      <c r="E4635" t="s">
        <v>1633</v>
      </c>
      <c r="F4635">
        <v>1996</v>
      </c>
      <c r="G4635">
        <v>66</v>
      </c>
      <c r="H4635" t="s">
        <v>33</v>
      </c>
      <c r="I4635" t="s">
        <v>103</v>
      </c>
      <c r="J4635" t="s">
        <v>1694</v>
      </c>
      <c r="K4635">
        <v>0</v>
      </c>
      <c r="L4635">
        <v>0</v>
      </c>
      <c r="M4635">
        <v>0</v>
      </c>
      <c r="N4635" t="s">
        <v>142</v>
      </c>
      <c r="O4635">
        <v>1995</v>
      </c>
      <c r="P4635" t="s">
        <v>375</v>
      </c>
      <c r="Q4635" t="s">
        <v>335</v>
      </c>
      <c r="R4635" t="s">
        <v>1829</v>
      </c>
      <c r="S4635" t="s">
        <v>950</v>
      </c>
      <c r="T4635" t="s">
        <v>1830</v>
      </c>
      <c r="U4635" t="s">
        <v>618</v>
      </c>
      <c r="V4635" t="s">
        <v>379</v>
      </c>
    </row>
    <row r="4636" spans="1:22">
      <c r="A4636">
        <v>64036</v>
      </c>
      <c r="B4636" t="s">
        <v>1647</v>
      </c>
      <c r="C4636">
        <v>76.576599999999999</v>
      </c>
      <c r="D4636" t="s">
        <v>373</v>
      </c>
      <c r="E4636" t="s">
        <v>1633</v>
      </c>
      <c r="F4636">
        <v>1996</v>
      </c>
      <c r="G4636">
        <v>66</v>
      </c>
      <c r="H4636" t="s">
        <v>33</v>
      </c>
      <c r="I4636" t="s">
        <v>103</v>
      </c>
      <c r="J4636" t="s">
        <v>1694</v>
      </c>
      <c r="K4636">
        <v>0</v>
      </c>
      <c r="L4636">
        <v>0</v>
      </c>
      <c r="M4636">
        <v>0</v>
      </c>
      <c r="N4636" t="s">
        <v>142</v>
      </c>
      <c r="O4636">
        <v>1995</v>
      </c>
      <c r="P4636" t="s">
        <v>375</v>
      </c>
      <c r="Q4636" t="s">
        <v>335</v>
      </c>
      <c r="R4636" t="s">
        <v>1647</v>
      </c>
      <c r="S4636" t="s">
        <v>426</v>
      </c>
      <c r="T4636" t="s">
        <v>1648</v>
      </c>
      <c r="U4636" t="s">
        <v>421</v>
      </c>
      <c r="V4636" t="s">
        <v>379</v>
      </c>
    </row>
    <row r="4637" spans="1:22">
      <c r="A4637">
        <v>64037</v>
      </c>
      <c r="B4637" t="s">
        <v>1748</v>
      </c>
      <c r="C4637">
        <v>3.6036000000000001</v>
      </c>
      <c r="D4637" t="s">
        <v>373</v>
      </c>
      <c r="E4637" t="s">
        <v>1633</v>
      </c>
      <c r="F4637">
        <v>1996</v>
      </c>
      <c r="G4637">
        <v>66</v>
      </c>
      <c r="H4637" t="s">
        <v>33</v>
      </c>
      <c r="I4637" t="s">
        <v>103</v>
      </c>
      <c r="J4637" t="s">
        <v>1694</v>
      </c>
      <c r="K4637">
        <v>0</v>
      </c>
      <c r="L4637">
        <v>0</v>
      </c>
      <c r="M4637">
        <v>0</v>
      </c>
      <c r="N4637" t="s">
        <v>142</v>
      </c>
      <c r="O4637">
        <v>1995</v>
      </c>
      <c r="P4637" t="s">
        <v>375</v>
      </c>
      <c r="Q4637" t="s">
        <v>335</v>
      </c>
      <c r="R4637" t="s">
        <v>1748</v>
      </c>
      <c r="S4637" t="s">
        <v>1513</v>
      </c>
      <c r="T4637" t="s">
        <v>1427</v>
      </c>
      <c r="U4637" t="s">
        <v>421</v>
      </c>
      <c r="V4637" t="s">
        <v>379</v>
      </c>
    </row>
    <row r="4638" spans="1:22">
      <c r="A4638">
        <v>64038</v>
      </c>
      <c r="B4638" t="s">
        <v>1663</v>
      </c>
      <c r="C4638">
        <v>2.7027000000000001</v>
      </c>
      <c r="D4638" t="s">
        <v>373</v>
      </c>
      <c r="E4638" t="s">
        <v>1633</v>
      </c>
      <c r="F4638">
        <v>1996</v>
      </c>
      <c r="G4638">
        <v>66</v>
      </c>
      <c r="H4638" t="s">
        <v>33</v>
      </c>
      <c r="I4638" t="s">
        <v>103</v>
      </c>
      <c r="J4638" t="s">
        <v>1694</v>
      </c>
      <c r="K4638">
        <v>0</v>
      </c>
      <c r="L4638">
        <v>0</v>
      </c>
      <c r="M4638">
        <v>0</v>
      </c>
      <c r="N4638" t="s">
        <v>142</v>
      </c>
      <c r="O4638">
        <v>1995</v>
      </c>
      <c r="P4638" t="s">
        <v>375</v>
      </c>
      <c r="Q4638" t="s">
        <v>335</v>
      </c>
      <c r="R4638" t="s">
        <v>1663</v>
      </c>
      <c r="S4638" t="s">
        <v>1664</v>
      </c>
      <c r="T4638" t="s">
        <v>1665</v>
      </c>
      <c r="U4638" t="s">
        <v>421</v>
      </c>
      <c r="V4638" t="s">
        <v>379</v>
      </c>
    </row>
    <row r="4639" spans="1:22">
      <c r="A4639">
        <v>64039</v>
      </c>
      <c r="B4639" t="s">
        <v>1638</v>
      </c>
      <c r="C4639">
        <v>1.8018000000000001</v>
      </c>
      <c r="D4639" t="s">
        <v>373</v>
      </c>
      <c r="E4639" t="s">
        <v>1633</v>
      </c>
      <c r="F4639">
        <v>1996</v>
      </c>
      <c r="G4639">
        <v>66</v>
      </c>
      <c r="H4639" t="s">
        <v>33</v>
      </c>
      <c r="I4639" t="s">
        <v>103</v>
      </c>
      <c r="J4639" t="s">
        <v>1694</v>
      </c>
      <c r="K4639">
        <v>0</v>
      </c>
      <c r="L4639">
        <v>0</v>
      </c>
      <c r="M4639">
        <v>0</v>
      </c>
      <c r="N4639" t="s">
        <v>142</v>
      </c>
      <c r="O4639">
        <v>1995</v>
      </c>
      <c r="P4639" t="s">
        <v>375</v>
      </c>
      <c r="Q4639" t="s">
        <v>335</v>
      </c>
      <c r="R4639" t="s">
        <v>1638</v>
      </c>
      <c r="S4639" t="s">
        <v>426</v>
      </c>
      <c r="T4639" t="s">
        <v>1639</v>
      </c>
      <c r="U4639" t="s">
        <v>421</v>
      </c>
      <c r="V4639" t="s">
        <v>379</v>
      </c>
    </row>
    <row r="4640" spans="1:22">
      <c r="A4640">
        <v>64040</v>
      </c>
      <c r="B4640" t="s">
        <v>1649</v>
      </c>
      <c r="C4640">
        <v>1.8018000000000001</v>
      </c>
      <c r="D4640" t="s">
        <v>373</v>
      </c>
      <c r="E4640" t="s">
        <v>1633</v>
      </c>
      <c r="F4640">
        <v>1996</v>
      </c>
      <c r="G4640">
        <v>66</v>
      </c>
      <c r="H4640" t="s">
        <v>33</v>
      </c>
      <c r="I4640" t="s">
        <v>103</v>
      </c>
      <c r="J4640" t="s">
        <v>1694</v>
      </c>
      <c r="K4640">
        <v>0</v>
      </c>
      <c r="L4640">
        <v>0</v>
      </c>
      <c r="M4640">
        <v>0</v>
      </c>
      <c r="N4640" t="s">
        <v>142</v>
      </c>
      <c r="O4640">
        <v>1995</v>
      </c>
      <c r="P4640" t="s">
        <v>375</v>
      </c>
      <c r="Q4640" t="s">
        <v>335</v>
      </c>
      <c r="R4640" t="s">
        <v>1649</v>
      </c>
      <c r="S4640" t="s">
        <v>1650</v>
      </c>
      <c r="T4640" t="s">
        <v>1651</v>
      </c>
      <c r="U4640" t="s">
        <v>421</v>
      </c>
      <c r="V4640" t="s">
        <v>379</v>
      </c>
    </row>
    <row r="4641" spans="1:22">
      <c r="A4641">
        <v>64041</v>
      </c>
      <c r="B4641" t="s">
        <v>1831</v>
      </c>
      <c r="C4641">
        <v>1.8018000000000001</v>
      </c>
      <c r="D4641" t="s">
        <v>373</v>
      </c>
      <c r="E4641" t="s">
        <v>1633</v>
      </c>
      <c r="F4641">
        <v>1996</v>
      </c>
      <c r="G4641">
        <v>66</v>
      </c>
      <c r="H4641" t="s">
        <v>33</v>
      </c>
      <c r="I4641" t="s">
        <v>103</v>
      </c>
      <c r="J4641" t="s">
        <v>1694</v>
      </c>
      <c r="K4641">
        <v>0</v>
      </c>
      <c r="L4641">
        <v>0</v>
      </c>
      <c r="M4641">
        <v>0</v>
      </c>
      <c r="N4641" t="s">
        <v>142</v>
      </c>
      <c r="O4641">
        <v>1995</v>
      </c>
      <c r="P4641" t="s">
        <v>375</v>
      </c>
      <c r="Q4641" t="s">
        <v>335</v>
      </c>
      <c r="R4641" t="s">
        <v>1831</v>
      </c>
      <c r="S4641" t="s">
        <v>501</v>
      </c>
      <c r="T4641" t="s">
        <v>1832</v>
      </c>
      <c r="U4641" t="s">
        <v>421</v>
      </c>
      <c r="V4641" t="s">
        <v>379</v>
      </c>
    </row>
    <row r="4642" spans="1:22">
      <c r="A4642">
        <v>64042</v>
      </c>
      <c r="B4642" t="s">
        <v>1675</v>
      </c>
      <c r="C4642">
        <v>1.8018000000000001</v>
      </c>
      <c r="D4642" t="s">
        <v>373</v>
      </c>
      <c r="E4642" t="s">
        <v>1633</v>
      </c>
      <c r="F4642">
        <v>1996</v>
      </c>
      <c r="G4642">
        <v>66</v>
      </c>
      <c r="H4642" t="s">
        <v>33</v>
      </c>
      <c r="I4642" t="s">
        <v>103</v>
      </c>
      <c r="J4642" t="s">
        <v>1694</v>
      </c>
      <c r="K4642">
        <v>0</v>
      </c>
      <c r="L4642">
        <v>0</v>
      </c>
      <c r="M4642">
        <v>0</v>
      </c>
      <c r="N4642" t="s">
        <v>142</v>
      </c>
      <c r="O4642">
        <v>1995</v>
      </c>
      <c r="P4642" t="s">
        <v>375</v>
      </c>
      <c r="Q4642" t="s">
        <v>335</v>
      </c>
      <c r="R4642" t="s">
        <v>1675</v>
      </c>
      <c r="S4642" t="s">
        <v>1676</v>
      </c>
      <c r="T4642" t="s">
        <v>1677</v>
      </c>
      <c r="U4642" t="s">
        <v>421</v>
      </c>
      <c r="V4642" t="s">
        <v>379</v>
      </c>
    </row>
    <row r="4643" spans="1:22">
      <c r="A4643">
        <v>64043</v>
      </c>
      <c r="B4643" t="s">
        <v>1645</v>
      </c>
      <c r="C4643">
        <v>1.8018000000000001</v>
      </c>
      <c r="D4643" t="s">
        <v>373</v>
      </c>
      <c r="E4643" t="s">
        <v>1633</v>
      </c>
      <c r="F4643">
        <v>1996</v>
      </c>
      <c r="G4643">
        <v>66</v>
      </c>
      <c r="H4643" t="s">
        <v>33</v>
      </c>
      <c r="I4643" t="s">
        <v>103</v>
      </c>
      <c r="J4643" t="s">
        <v>1694</v>
      </c>
      <c r="K4643">
        <v>0</v>
      </c>
      <c r="L4643">
        <v>0</v>
      </c>
      <c r="M4643">
        <v>0</v>
      </c>
      <c r="N4643" t="s">
        <v>142</v>
      </c>
      <c r="O4643">
        <v>1995</v>
      </c>
      <c r="P4643" t="s">
        <v>375</v>
      </c>
      <c r="Q4643" t="s">
        <v>335</v>
      </c>
      <c r="R4643" t="s">
        <v>1645</v>
      </c>
      <c r="S4643" t="s">
        <v>491</v>
      </c>
      <c r="T4643" t="s">
        <v>1646</v>
      </c>
      <c r="U4643" t="s">
        <v>421</v>
      </c>
      <c r="V4643" t="s">
        <v>379</v>
      </c>
    </row>
    <row r="4644" spans="1:22">
      <c r="A4644">
        <v>64044</v>
      </c>
      <c r="B4644" t="s">
        <v>1833</v>
      </c>
      <c r="C4644">
        <v>0.90090000000000003</v>
      </c>
      <c r="D4644" t="s">
        <v>373</v>
      </c>
      <c r="E4644" t="s">
        <v>1633</v>
      </c>
      <c r="F4644">
        <v>1996</v>
      </c>
      <c r="G4644">
        <v>66</v>
      </c>
      <c r="H4644" t="s">
        <v>33</v>
      </c>
      <c r="I4644" t="s">
        <v>103</v>
      </c>
      <c r="J4644" t="s">
        <v>1694</v>
      </c>
      <c r="K4644">
        <v>0</v>
      </c>
      <c r="L4644">
        <v>0</v>
      </c>
      <c r="M4644">
        <v>0</v>
      </c>
      <c r="N4644" t="s">
        <v>142</v>
      </c>
      <c r="O4644">
        <v>1995</v>
      </c>
      <c r="P4644" t="s">
        <v>375</v>
      </c>
      <c r="Q4644" t="s">
        <v>335</v>
      </c>
      <c r="R4644" t="s">
        <v>1833</v>
      </c>
      <c r="S4644" t="s">
        <v>1796</v>
      </c>
      <c r="T4644" t="s">
        <v>1834</v>
      </c>
      <c r="U4644" t="s">
        <v>421</v>
      </c>
      <c r="V4644" t="s">
        <v>379</v>
      </c>
    </row>
    <row r="4645" spans="1:22">
      <c r="A4645">
        <v>64045</v>
      </c>
      <c r="B4645" t="s">
        <v>1818</v>
      </c>
      <c r="C4645">
        <v>0.90090000000000003</v>
      </c>
      <c r="D4645" t="s">
        <v>373</v>
      </c>
      <c r="E4645" t="s">
        <v>1633</v>
      </c>
      <c r="F4645">
        <v>1996</v>
      </c>
      <c r="G4645">
        <v>66</v>
      </c>
      <c r="H4645" t="s">
        <v>33</v>
      </c>
      <c r="I4645" t="s">
        <v>103</v>
      </c>
      <c r="J4645" t="s">
        <v>1694</v>
      </c>
      <c r="K4645">
        <v>0</v>
      </c>
      <c r="L4645">
        <v>0</v>
      </c>
      <c r="M4645">
        <v>0</v>
      </c>
      <c r="N4645" t="s">
        <v>142</v>
      </c>
      <c r="O4645">
        <v>1995</v>
      </c>
      <c r="P4645" t="s">
        <v>375</v>
      </c>
      <c r="Q4645" t="s">
        <v>335</v>
      </c>
      <c r="R4645" t="s">
        <v>1818</v>
      </c>
      <c r="S4645" t="s">
        <v>488</v>
      </c>
      <c r="T4645" t="s">
        <v>1819</v>
      </c>
      <c r="U4645" t="s">
        <v>421</v>
      </c>
      <c r="V4645" t="s">
        <v>379</v>
      </c>
    </row>
    <row r="4646" spans="1:22">
      <c r="A4646">
        <v>64046</v>
      </c>
      <c r="B4646" t="s">
        <v>869</v>
      </c>
      <c r="C4646">
        <v>0.90090000000000003</v>
      </c>
      <c r="D4646" t="s">
        <v>373</v>
      </c>
      <c r="E4646" t="s">
        <v>1633</v>
      </c>
      <c r="F4646">
        <v>1996</v>
      </c>
      <c r="G4646">
        <v>66</v>
      </c>
      <c r="H4646" t="s">
        <v>33</v>
      </c>
      <c r="I4646" t="s">
        <v>103</v>
      </c>
      <c r="J4646" t="s">
        <v>1694</v>
      </c>
      <c r="K4646">
        <v>0</v>
      </c>
      <c r="L4646">
        <v>0</v>
      </c>
      <c r="M4646">
        <v>0</v>
      </c>
      <c r="N4646" t="s">
        <v>142</v>
      </c>
      <c r="O4646">
        <v>1995</v>
      </c>
      <c r="P4646" t="s">
        <v>375</v>
      </c>
      <c r="Q4646" t="s">
        <v>335</v>
      </c>
      <c r="R4646" t="s">
        <v>1784</v>
      </c>
      <c r="S4646" t="s">
        <v>869</v>
      </c>
      <c r="T4646" t="s">
        <v>142</v>
      </c>
      <c r="U4646" t="s">
        <v>871</v>
      </c>
      <c r="V4646" t="s">
        <v>379</v>
      </c>
    </row>
    <row r="4647" spans="1:22">
      <c r="A4647">
        <v>64047</v>
      </c>
      <c r="B4647" t="s">
        <v>1632</v>
      </c>
      <c r="C4647">
        <v>6.6265000000000001</v>
      </c>
      <c r="D4647" t="s">
        <v>373</v>
      </c>
      <c r="E4647" t="s">
        <v>1633</v>
      </c>
      <c r="F4647">
        <v>1996</v>
      </c>
      <c r="G4647">
        <v>66</v>
      </c>
      <c r="H4647" t="s">
        <v>33</v>
      </c>
      <c r="I4647" t="s">
        <v>103</v>
      </c>
      <c r="J4647" t="s">
        <v>1712</v>
      </c>
      <c r="K4647">
        <v>1</v>
      </c>
      <c r="L4647">
        <v>5</v>
      </c>
      <c r="M4647">
        <v>5</v>
      </c>
      <c r="N4647">
        <v>1991</v>
      </c>
      <c r="O4647">
        <v>1995</v>
      </c>
      <c r="P4647" t="s">
        <v>454</v>
      </c>
      <c r="Q4647" t="s">
        <v>1713</v>
      </c>
      <c r="R4647" t="s">
        <v>1632</v>
      </c>
      <c r="S4647" t="s">
        <v>1635</v>
      </c>
      <c r="T4647" t="s">
        <v>1636</v>
      </c>
      <c r="U4647" t="s">
        <v>1637</v>
      </c>
      <c r="V4647" t="s">
        <v>379</v>
      </c>
    </row>
    <row r="4648" spans="1:22">
      <c r="A4648">
        <v>64048</v>
      </c>
      <c r="B4648" t="s">
        <v>1835</v>
      </c>
      <c r="C4648">
        <v>0.60240000000000005</v>
      </c>
      <c r="D4648" t="s">
        <v>373</v>
      </c>
      <c r="E4648" t="s">
        <v>1633</v>
      </c>
      <c r="F4648">
        <v>1996</v>
      </c>
      <c r="G4648">
        <v>66</v>
      </c>
      <c r="H4648" t="s">
        <v>33</v>
      </c>
      <c r="I4648" t="s">
        <v>103</v>
      </c>
      <c r="J4648" t="s">
        <v>1712</v>
      </c>
      <c r="K4648">
        <v>1</v>
      </c>
      <c r="L4648">
        <v>5</v>
      </c>
      <c r="M4648">
        <v>5</v>
      </c>
      <c r="N4648">
        <v>1991</v>
      </c>
      <c r="O4648">
        <v>1995</v>
      </c>
      <c r="P4648" t="s">
        <v>454</v>
      </c>
      <c r="Q4648" t="s">
        <v>1713</v>
      </c>
      <c r="R4648" t="s">
        <v>1835</v>
      </c>
      <c r="S4648" t="s">
        <v>1836</v>
      </c>
      <c r="T4648" t="s">
        <v>1205</v>
      </c>
      <c r="U4648" t="s">
        <v>485</v>
      </c>
      <c r="V4648" t="s">
        <v>486</v>
      </c>
    </row>
    <row r="4649" spans="1:22">
      <c r="A4649">
        <v>64049</v>
      </c>
      <c r="B4649" t="s">
        <v>1688</v>
      </c>
      <c r="C4649">
        <v>0.60240000000000005</v>
      </c>
      <c r="D4649" t="s">
        <v>373</v>
      </c>
      <c r="E4649" t="s">
        <v>1633</v>
      </c>
      <c r="F4649">
        <v>1996</v>
      </c>
      <c r="G4649">
        <v>66</v>
      </c>
      <c r="H4649" t="s">
        <v>33</v>
      </c>
      <c r="I4649" t="s">
        <v>103</v>
      </c>
      <c r="J4649" t="s">
        <v>1712</v>
      </c>
      <c r="K4649">
        <v>1</v>
      </c>
      <c r="L4649">
        <v>5</v>
      </c>
      <c r="M4649">
        <v>5</v>
      </c>
      <c r="N4649">
        <v>1991</v>
      </c>
      <c r="O4649">
        <v>1995</v>
      </c>
      <c r="P4649" t="s">
        <v>454</v>
      </c>
      <c r="Q4649" t="s">
        <v>1713</v>
      </c>
      <c r="R4649" t="s">
        <v>1688</v>
      </c>
      <c r="S4649" t="s">
        <v>1689</v>
      </c>
      <c r="T4649" t="s">
        <v>1690</v>
      </c>
      <c r="U4649" t="s">
        <v>641</v>
      </c>
      <c r="V4649" t="s">
        <v>379</v>
      </c>
    </row>
    <row r="4650" spans="1:22">
      <c r="A4650">
        <v>64050</v>
      </c>
      <c r="B4650" t="s">
        <v>1647</v>
      </c>
      <c r="C4650">
        <v>34.939799999999998</v>
      </c>
      <c r="D4650" t="s">
        <v>373</v>
      </c>
      <c r="E4650" t="s">
        <v>1633</v>
      </c>
      <c r="F4650">
        <v>1996</v>
      </c>
      <c r="G4650">
        <v>66</v>
      </c>
      <c r="H4650" t="s">
        <v>33</v>
      </c>
      <c r="I4650" t="s">
        <v>103</v>
      </c>
      <c r="J4650" t="s">
        <v>1712</v>
      </c>
      <c r="K4650">
        <v>1</v>
      </c>
      <c r="L4650">
        <v>5</v>
      </c>
      <c r="M4650">
        <v>5</v>
      </c>
      <c r="N4650">
        <v>1991</v>
      </c>
      <c r="O4650">
        <v>1995</v>
      </c>
      <c r="P4650" t="s">
        <v>454</v>
      </c>
      <c r="Q4650" t="s">
        <v>1713</v>
      </c>
      <c r="R4650" t="s">
        <v>1647</v>
      </c>
      <c r="S4650" t="s">
        <v>426</v>
      </c>
      <c r="T4650" t="s">
        <v>1648</v>
      </c>
      <c r="U4650" t="s">
        <v>421</v>
      </c>
      <c r="V4650" t="s">
        <v>379</v>
      </c>
    </row>
    <row r="4651" spans="1:22">
      <c r="A4651">
        <v>64051</v>
      </c>
      <c r="B4651" t="s">
        <v>1642</v>
      </c>
      <c r="C4651">
        <v>25.903600000000001</v>
      </c>
      <c r="D4651" t="s">
        <v>373</v>
      </c>
      <c r="E4651" t="s">
        <v>1633</v>
      </c>
      <c r="F4651">
        <v>1996</v>
      </c>
      <c r="G4651">
        <v>66</v>
      </c>
      <c r="H4651" t="s">
        <v>33</v>
      </c>
      <c r="I4651" t="s">
        <v>103</v>
      </c>
      <c r="J4651" t="s">
        <v>1712</v>
      </c>
      <c r="K4651">
        <v>1</v>
      </c>
      <c r="L4651">
        <v>5</v>
      </c>
      <c r="M4651">
        <v>5</v>
      </c>
      <c r="N4651">
        <v>1991</v>
      </c>
      <c r="O4651">
        <v>1995</v>
      </c>
      <c r="P4651" t="s">
        <v>454</v>
      </c>
      <c r="Q4651" t="s">
        <v>1713</v>
      </c>
      <c r="R4651" t="s">
        <v>1642</v>
      </c>
      <c r="S4651" t="s">
        <v>1643</v>
      </c>
      <c r="T4651" t="s">
        <v>1644</v>
      </c>
      <c r="U4651" t="s">
        <v>421</v>
      </c>
      <c r="V4651" t="s">
        <v>379</v>
      </c>
    </row>
    <row r="4652" spans="1:22">
      <c r="A4652">
        <v>64052</v>
      </c>
      <c r="B4652" t="s">
        <v>1638</v>
      </c>
      <c r="C4652">
        <v>5.4217000000000004</v>
      </c>
      <c r="D4652" t="s">
        <v>373</v>
      </c>
      <c r="E4652" t="s">
        <v>1633</v>
      </c>
      <c r="F4652">
        <v>1996</v>
      </c>
      <c r="G4652">
        <v>66</v>
      </c>
      <c r="H4652" t="s">
        <v>33</v>
      </c>
      <c r="I4652" t="s">
        <v>103</v>
      </c>
      <c r="J4652" t="s">
        <v>1712</v>
      </c>
      <c r="K4652">
        <v>1</v>
      </c>
      <c r="L4652">
        <v>5</v>
      </c>
      <c r="M4652">
        <v>5</v>
      </c>
      <c r="N4652">
        <v>1991</v>
      </c>
      <c r="O4652">
        <v>1995</v>
      </c>
      <c r="P4652" t="s">
        <v>454</v>
      </c>
      <c r="Q4652" t="s">
        <v>1713</v>
      </c>
      <c r="R4652" t="s">
        <v>1638</v>
      </c>
      <c r="S4652" t="s">
        <v>426</v>
      </c>
      <c r="T4652" t="s">
        <v>1639</v>
      </c>
      <c r="U4652" t="s">
        <v>421</v>
      </c>
      <c r="V4652" t="s">
        <v>379</v>
      </c>
    </row>
    <row r="4653" spans="1:22">
      <c r="A4653">
        <v>64053</v>
      </c>
      <c r="B4653" t="s">
        <v>1809</v>
      </c>
      <c r="C4653">
        <v>5.4217000000000004</v>
      </c>
      <c r="D4653" t="s">
        <v>373</v>
      </c>
      <c r="E4653" t="s">
        <v>1633</v>
      </c>
      <c r="F4653">
        <v>1996</v>
      </c>
      <c r="G4653">
        <v>66</v>
      </c>
      <c r="H4653" t="s">
        <v>33</v>
      </c>
      <c r="I4653" t="s">
        <v>103</v>
      </c>
      <c r="J4653" t="s">
        <v>1712</v>
      </c>
      <c r="K4653">
        <v>1</v>
      </c>
      <c r="L4653">
        <v>5</v>
      </c>
      <c r="M4653">
        <v>5</v>
      </c>
      <c r="N4653">
        <v>1991</v>
      </c>
      <c r="O4653">
        <v>1995</v>
      </c>
      <c r="P4653" t="s">
        <v>454</v>
      </c>
      <c r="Q4653" t="s">
        <v>1713</v>
      </c>
      <c r="R4653" t="s">
        <v>1809</v>
      </c>
      <c r="S4653" t="s">
        <v>1667</v>
      </c>
      <c r="T4653" t="s">
        <v>1810</v>
      </c>
      <c r="U4653" t="s">
        <v>421</v>
      </c>
      <c r="V4653" t="s">
        <v>379</v>
      </c>
    </row>
    <row r="4654" spans="1:22">
      <c r="A4654">
        <v>64054</v>
      </c>
      <c r="B4654" t="s">
        <v>1660</v>
      </c>
      <c r="C4654">
        <v>4.2168999999999999</v>
      </c>
      <c r="D4654" t="s">
        <v>373</v>
      </c>
      <c r="E4654" t="s">
        <v>1633</v>
      </c>
      <c r="F4654">
        <v>1996</v>
      </c>
      <c r="G4654">
        <v>66</v>
      </c>
      <c r="H4654" t="s">
        <v>33</v>
      </c>
      <c r="I4654" t="s">
        <v>103</v>
      </c>
      <c r="J4654" t="s">
        <v>1712</v>
      </c>
      <c r="K4654">
        <v>1</v>
      </c>
      <c r="L4654">
        <v>5</v>
      </c>
      <c r="M4654">
        <v>5</v>
      </c>
      <c r="N4654">
        <v>1991</v>
      </c>
      <c r="O4654">
        <v>1995</v>
      </c>
      <c r="P4654" t="s">
        <v>454</v>
      </c>
      <c r="Q4654" t="s">
        <v>1713</v>
      </c>
      <c r="R4654" t="s">
        <v>1660</v>
      </c>
      <c r="S4654" t="s">
        <v>1661</v>
      </c>
      <c r="T4654" t="s">
        <v>1662</v>
      </c>
      <c r="U4654" t="s">
        <v>421</v>
      </c>
      <c r="V4654" t="s">
        <v>379</v>
      </c>
    </row>
    <row r="4655" spans="1:22">
      <c r="A4655">
        <v>64055</v>
      </c>
      <c r="B4655" t="s">
        <v>1672</v>
      </c>
      <c r="C4655">
        <v>3.012</v>
      </c>
      <c r="D4655" t="s">
        <v>373</v>
      </c>
      <c r="E4655" t="s">
        <v>1633</v>
      </c>
      <c r="F4655">
        <v>1996</v>
      </c>
      <c r="G4655">
        <v>66</v>
      </c>
      <c r="H4655" t="s">
        <v>33</v>
      </c>
      <c r="I4655" t="s">
        <v>103</v>
      </c>
      <c r="J4655" t="s">
        <v>1712</v>
      </c>
      <c r="K4655">
        <v>1</v>
      </c>
      <c r="L4655">
        <v>5</v>
      </c>
      <c r="M4655">
        <v>5</v>
      </c>
      <c r="N4655">
        <v>1991</v>
      </c>
      <c r="O4655">
        <v>1995</v>
      </c>
      <c r="P4655" t="s">
        <v>454</v>
      </c>
      <c r="Q4655" t="s">
        <v>1713</v>
      </c>
      <c r="R4655" t="s">
        <v>1672</v>
      </c>
      <c r="S4655" t="s">
        <v>1673</v>
      </c>
      <c r="T4655" t="s">
        <v>1674</v>
      </c>
      <c r="U4655" t="s">
        <v>421</v>
      </c>
      <c r="V4655" t="s">
        <v>379</v>
      </c>
    </row>
    <row r="4656" spans="1:22">
      <c r="A4656">
        <v>64056</v>
      </c>
      <c r="B4656" t="s">
        <v>1649</v>
      </c>
      <c r="C4656">
        <v>3.012</v>
      </c>
      <c r="D4656" t="s">
        <v>373</v>
      </c>
      <c r="E4656" t="s">
        <v>1633</v>
      </c>
      <c r="F4656">
        <v>1996</v>
      </c>
      <c r="G4656">
        <v>66</v>
      </c>
      <c r="H4656" t="s">
        <v>33</v>
      </c>
      <c r="I4656" t="s">
        <v>103</v>
      </c>
      <c r="J4656" t="s">
        <v>1712</v>
      </c>
      <c r="K4656">
        <v>1</v>
      </c>
      <c r="L4656">
        <v>5</v>
      </c>
      <c r="M4656">
        <v>5</v>
      </c>
      <c r="N4656">
        <v>1991</v>
      </c>
      <c r="O4656">
        <v>1995</v>
      </c>
      <c r="P4656" t="s">
        <v>454</v>
      </c>
      <c r="Q4656" t="s">
        <v>1713</v>
      </c>
      <c r="R4656" t="s">
        <v>1649</v>
      </c>
      <c r="S4656" t="s">
        <v>1650</v>
      </c>
      <c r="T4656" t="s">
        <v>1651</v>
      </c>
      <c r="U4656" t="s">
        <v>421</v>
      </c>
      <c r="V4656" t="s">
        <v>379</v>
      </c>
    </row>
    <row r="4657" spans="1:22">
      <c r="A4657">
        <v>64057</v>
      </c>
      <c r="B4657" t="s">
        <v>1663</v>
      </c>
      <c r="C4657">
        <v>1.8071999999999999</v>
      </c>
      <c r="D4657" t="s">
        <v>373</v>
      </c>
      <c r="E4657" t="s">
        <v>1633</v>
      </c>
      <c r="F4657">
        <v>1996</v>
      </c>
      <c r="G4657">
        <v>66</v>
      </c>
      <c r="H4657" t="s">
        <v>33</v>
      </c>
      <c r="I4657" t="s">
        <v>103</v>
      </c>
      <c r="J4657" t="s">
        <v>1712</v>
      </c>
      <c r="K4657">
        <v>1</v>
      </c>
      <c r="L4657">
        <v>5</v>
      </c>
      <c r="M4657">
        <v>5</v>
      </c>
      <c r="N4657">
        <v>1991</v>
      </c>
      <c r="O4657">
        <v>1995</v>
      </c>
      <c r="P4657" t="s">
        <v>454</v>
      </c>
      <c r="Q4657" t="s">
        <v>1713</v>
      </c>
      <c r="R4657" t="s">
        <v>1663</v>
      </c>
      <c r="S4657" t="s">
        <v>1664</v>
      </c>
      <c r="T4657" t="s">
        <v>1665</v>
      </c>
      <c r="U4657" t="s">
        <v>421</v>
      </c>
      <c r="V4657" t="s">
        <v>379</v>
      </c>
    </row>
    <row r="4658" spans="1:22">
      <c r="A4658">
        <v>64058</v>
      </c>
      <c r="B4658" t="s">
        <v>1640</v>
      </c>
      <c r="C4658">
        <v>1.2048000000000001</v>
      </c>
      <c r="D4658" t="s">
        <v>373</v>
      </c>
      <c r="E4658" t="s">
        <v>1633</v>
      </c>
      <c r="F4658">
        <v>1996</v>
      </c>
      <c r="G4658">
        <v>66</v>
      </c>
      <c r="H4658" t="s">
        <v>33</v>
      </c>
      <c r="I4658" t="s">
        <v>103</v>
      </c>
      <c r="J4658" t="s">
        <v>1712</v>
      </c>
      <c r="K4658">
        <v>1</v>
      </c>
      <c r="L4658">
        <v>5</v>
      </c>
      <c r="M4658">
        <v>5</v>
      </c>
      <c r="N4658">
        <v>1991</v>
      </c>
      <c r="O4658">
        <v>1995</v>
      </c>
      <c r="P4658" t="s">
        <v>454</v>
      </c>
      <c r="Q4658" t="s">
        <v>1713</v>
      </c>
      <c r="R4658" t="s">
        <v>1640</v>
      </c>
      <c r="S4658" t="s">
        <v>426</v>
      </c>
      <c r="T4658" t="s">
        <v>1641</v>
      </c>
      <c r="U4658" t="s">
        <v>421</v>
      </c>
      <c r="V4658" t="s">
        <v>379</v>
      </c>
    </row>
    <row r="4659" spans="1:22">
      <c r="A4659">
        <v>64059</v>
      </c>
      <c r="B4659" t="s">
        <v>1655</v>
      </c>
      <c r="C4659">
        <v>0.60240000000000005</v>
      </c>
      <c r="D4659" t="s">
        <v>373</v>
      </c>
      <c r="E4659" t="s">
        <v>1633</v>
      </c>
      <c r="F4659">
        <v>1996</v>
      </c>
      <c r="G4659">
        <v>66</v>
      </c>
      <c r="H4659" t="s">
        <v>33</v>
      </c>
      <c r="I4659" t="s">
        <v>103</v>
      </c>
      <c r="J4659" t="s">
        <v>1712</v>
      </c>
      <c r="K4659">
        <v>1</v>
      </c>
      <c r="L4659">
        <v>5</v>
      </c>
      <c r="M4659">
        <v>5</v>
      </c>
      <c r="N4659">
        <v>1991</v>
      </c>
      <c r="O4659">
        <v>1995</v>
      </c>
      <c r="P4659" t="s">
        <v>454</v>
      </c>
      <c r="Q4659" t="s">
        <v>1713</v>
      </c>
      <c r="R4659" t="s">
        <v>1655</v>
      </c>
      <c r="S4659" t="s">
        <v>1656</v>
      </c>
      <c r="T4659" t="s">
        <v>775</v>
      </c>
      <c r="U4659" t="s">
        <v>421</v>
      </c>
      <c r="V4659" t="s">
        <v>379</v>
      </c>
    </row>
    <row r="4660" spans="1:22">
      <c r="A4660">
        <v>64060</v>
      </c>
      <c r="B4660" t="s">
        <v>1718</v>
      </c>
      <c r="C4660">
        <v>0.60240000000000005</v>
      </c>
      <c r="D4660" t="s">
        <v>373</v>
      </c>
      <c r="E4660" t="s">
        <v>1633</v>
      </c>
      <c r="F4660">
        <v>1996</v>
      </c>
      <c r="G4660">
        <v>66</v>
      </c>
      <c r="H4660" t="s">
        <v>33</v>
      </c>
      <c r="I4660" t="s">
        <v>103</v>
      </c>
      <c r="J4660" t="s">
        <v>1712</v>
      </c>
      <c r="K4660">
        <v>1</v>
      </c>
      <c r="L4660">
        <v>5</v>
      </c>
      <c r="M4660">
        <v>5</v>
      </c>
      <c r="N4660">
        <v>1991</v>
      </c>
      <c r="O4660">
        <v>1995</v>
      </c>
      <c r="P4660" t="s">
        <v>454</v>
      </c>
      <c r="Q4660" t="s">
        <v>1713</v>
      </c>
      <c r="R4660" t="s">
        <v>1718</v>
      </c>
      <c r="S4660" t="s">
        <v>1511</v>
      </c>
      <c r="T4660" t="s">
        <v>1719</v>
      </c>
      <c r="U4660" t="s">
        <v>421</v>
      </c>
      <c r="V4660" t="s">
        <v>379</v>
      </c>
    </row>
    <row r="4661" spans="1:22">
      <c r="A4661">
        <v>64061</v>
      </c>
      <c r="B4661" t="s">
        <v>1645</v>
      </c>
      <c r="C4661">
        <v>0.60240000000000005</v>
      </c>
      <c r="D4661" t="s">
        <v>373</v>
      </c>
      <c r="E4661" t="s">
        <v>1633</v>
      </c>
      <c r="F4661">
        <v>1996</v>
      </c>
      <c r="G4661">
        <v>66</v>
      </c>
      <c r="H4661" t="s">
        <v>33</v>
      </c>
      <c r="I4661" t="s">
        <v>103</v>
      </c>
      <c r="J4661" t="s">
        <v>1712</v>
      </c>
      <c r="K4661">
        <v>1</v>
      </c>
      <c r="L4661">
        <v>5</v>
      </c>
      <c r="M4661">
        <v>5</v>
      </c>
      <c r="N4661">
        <v>1991</v>
      </c>
      <c r="O4661">
        <v>1995</v>
      </c>
      <c r="P4661" t="s">
        <v>454</v>
      </c>
      <c r="Q4661" t="s">
        <v>1713</v>
      </c>
      <c r="R4661" t="s">
        <v>1645</v>
      </c>
      <c r="S4661" t="s">
        <v>491</v>
      </c>
      <c r="T4661" t="s">
        <v>1646</v>
      </c>
      <c r="U4661" t="s">
        <v>421</v>
      </c>
      <c r="V4661" t="s">
        <v>379</v>
      </c>
    </row>
    <row r="4662" spans="1:22">
      <c r="A4662">
        <v>64062</v>
      </c>
      <c r="B4662" t="s">
        <v>1827</v>
      </c>
      <c r="C4662">
        <v>4.2168999999999999</v>
      </c>
      <c r="D4662" t="s">
        <v>373</v>
      </c>
      <c r="E4662" t="s">
        <v>1633</v>
      </c>
      <c r="F4662">
        <v>1996</v>
      </c>
      <c r="G4662">
        <v>66</v>
      </c>
      <c r="H4662" t="s">
        <v>33</v>
      </c>
      <c r="I4662" t="s">
        <v>103</v>
      </c>
      <c r="J4662" t="s">
        <v>1712</v>
      </c>
      <c r="K4662">
        <v>1</v>
      </c>
      <c r="L4662">
        <v>5</v>
      </c>
      <c r="M4662">
        <v>5</v>
      </c>
      <c r="N4662">
        <v>1991</v>
      </c>
      <c r="O4662">
        <v>1995</v>
      </c>
      <c r="P4662" t="s">
        <v>454</v>
      </c>
      <c r="Q4662" t="s">
        <v>1713</v>
      </c>
      <c r="R4662" t="s">
        <v>1827</v>
      </c>
      <c r="S4662" t="s">
        <v>1709</v>
      </c>
      <c r="T4662" t="s">
        <v>1828</v>
      </c>
      <c r="U4662" t="s">
        <v>719</v>
      </c>
      <c r="V4662" t="s">
        <v>379</v>
      </c>
    </row>
    <row r="4663" spans="1:22">
      <c r="A4663">
        <v>64063</v>
      </c>
      <c r="B4663" t="s">
        <v>1751</v>
      </c>
      <c r="C4663">
        <v>0.60240000000000005</v>
      </c>
      <c r="D4663" t="s">
        <v>373</v>
      </c>
      <c r="E4663" t="s">
        <v>1633</v>
      </c>
      <c r="F4663">
        <v>1996</v>
      </c>
      <c r="G4663">
        <v>66</v>
      </c>
      <c r="H4663" t="s">
        <v>33</v>
      </c>
      <c r="I4663" t="s">
        <v>103</v>
      </c>
      <c r="J4663" t="s">
        <v>1712</v>
      </c>
      <c r="K4663">
        <v>1</v>
      </c>
      <c r="L4663">
        <v>5</v>
      </c>
      <c r="M4663">
        <v>5</v>
      </c>
      <c r="N4663">
        <v>1991</v>
      </c>
      <c r="O4663">
        <v>1995</v>
      </c>
      <c r="P4663" t="s">
        <v>454</v>
      </c>
      <c r="Q4663" t="s">
        <v>1713</v>
      </c>
      <c r="R4663" t="s">
        <v>1751</v>
      </c>
      <c r="S4663" t="s">
        <v>1752</v>
      </c>
      <c r="T4663" t="s">
        <v>1753</v>
      </c>
      <c r="U4663" t="s">
        <v>1754</v>
      </c>
      <c r="V4663" t="s">
        <v>379</v>
      </c>
    </row>
    <row r="4664" spans="1:22">
      <c r="A4664">
        <v>64064</v>
      </c>
      <c r="B4664" t="s">
        <v>1047</v>
      </c>
      <c r="C4664">
        <v>0.60240000000000005</v>
      </c>
      <c r="D4664" t="s">
        <v>373</v>
      </c>
      <c r="E4664" t="s">
        <v>1633</v>
      </c>
      <c r="F4664">
        <v>1996</v>
      </c>
      <c r="G4664">
        <v>66</v>
      </c>
      <c r="H4664" t="s">
        <v>33</v>
      </c>
      <c r="I4664" t="s">
        <v>103</v>
      </c>
      <c r="J4664" t="s">
        <v>1712</v>
      </c>
      <c r="K4664">
        <v>1</v>
      </c>
      <c r="L4664">
        <v>5</v>
      </c>
      <c r="M4664">
        <v>5</v>
      </c>
      <c r="N4664">
        <v>1991</v>
      </c>
      <c r="O4664">
        <v>1995</v>
      </c>
      <c r="P4664" t="s">
        <v>454</v>
      </c>
      <c r="Q4664" t="s">
        <v>1713</v>
      </c>
      <c r="R4664" t="s">
        <v>1794</v>
      </c>
      <c r="S4664" t="s">
        <v>1047</v>
      </c>
      <c r="T4664" t="s">
        <v>142</v>
      </c>
      <c r="U4664" t="s">
        <v>1791</v>
      </c>
      <c r="V4664" t="s">
        <v>486</v>
      </c>
    </row>
    <row r="4665" spans="1:22">
      <c r="A4665">
        <v>64065</v>
      </c>
      <c r="B4665" t="s">
        <v>1728</v>
      </c>
      <c r="C4665">
        <v>0.35709999999999997</v>
      </c>
      <c r="D4665" t="s">
        <v>373</v>
      </c>
      <c r="E4665" t="s">
        <v>1633</v>
      </c>
      <c r="F4665">
        <v>1996</v>
      </c>
      <c r="G4665">
        <v>66</v>
      </c>
      <c r="H4665" t="s">
        <v>33</v>
      </c>
      <c r="I4665" t="s">
        <v>103</v>
      </c>
      <c r="J4665" t="s">
        <v>1715</v>
      </c>
      <c r="K4665">
        <v>1</v>
      </c>
      <c r="L4665">
        <v>5</v>
      </c>
      <c r="M4665">
        <v>5</v>
      </c>
      <c r="N4665">
        <v>1991</v>
      </c>
      <c r="O4665">
        <v>1995</v>
      </c>
      <c r="P4665" t="s">
        <v>454</v>
      </c>
      <c r="Q4665" t="s">
        <v>1713</v>
      </c>
      <c r="R4665" t="s">
        <v>1728</v>
      </c>
      <c r="S4665" t="s">
        <v>1729</v>
      </c>
      <c r="T4665" t="s">
        <v>791</v>
      </c>
      <c r="U4665" t="s">
        <v>593</v>
      </c>
      <c r="V4665" t="s">
        <v>379</v>
      </c>
    </row>
    <row r="4666" spans="1:22">
      <c r="A4666">
        <v>64066</v>
      </c>
      <c r="B4666" t="s">
        <v>1632</v>
      </c>
      <c r="C4666">
        <v>6.4286000000000003</v>
      </c>
      <c r="D4666" t="s">
        <v>373</v>
      </c>
      <c r="E4666" t="s">
        <v>1633</v>
      </c>
      <c r="F4666">
        <v>1996</v>
      </c>
      <c r="G4666">
        <v>66</v>
      </c>
      <c r="H4666" t="s">
        <v>33</v>
      </c>
      <c r="I4666" t="s">
        <v>103</v>
      </c>
      <c r="J4666" t="s">
        <v>1715</v>
      </c>
      <c r="K4666">
        <v>1</v>
      </c>
      <c r="L4666">
        <v>5</v>
      </c>
      <c r="M4666">
        <v>5</v>
      </c>
      <c r="N4666">
        <v>1991</v>
      </c>
      <c r="O4666">
        <v>1995</v>
      </c>
      <c r="P4666" t="s">
        <v>454</v>
      </c>
      <c r="Q4666" t="s">
        <v>1713</v>
      </c>
      <c r="R4666" t="s">
        <v>1632</v>
      </c>
      <c r="S4666" t="s">
        <v>1635</v>
      </c>
      <c r="T4666" t="s">
        <v>1636</v>
      </c>
      <c r="U4666" t="s">
        <v>1637</v>
      </c>
      <c r="V4666" t="s">
        <v>379</v>
      </c>
    </row>
    <row r="4667" spans="1:22">
      <c r="A4667">
        <v>64067</v>
      </c>
      <c r="B4667" t="s">
        <v>1774</v>
      </c>
      <c r="C4667">
        <v>0.35709999999999997</v>
      </c>
      <c r="D4667" t="s">
        <v>373</v>
      </c>
      <c r="E4667" t="s">
        <v>1633</v>
      </c>
      <c r="F4667">
        <v>1996</v>
      </c>
      <c r="G4667">
        <v>66</v>
      </c>
      <c r="H4667" t="s">
        <v>33</v>
      </c>
      <c r="I4667" t="s">
        <v>103</v>
      </c>
      <c r="J4667" t="s">
        <v>1715</v>
      </c>
      <c r="K4667">
        <v>1</v>
      </c>
      <c r="L4667">
        <v>5</v>
      </c>
      <c r="M4667">
        <v>5</v>
      </c>
      <c r="N4667">
        <v>1991</v>
      </c>
      <c r="O4667">
        <v>1995</v>
      </c>
      <c r="P4667" t="s">
        <v>454</v>
      </c>
      <c r="Q4667" t="s">
        <v>1713</v>
      </c>
      <c r="R4667" t="s">
        <v>1774</v>
      </c>
      <c r="S4667" t="s">
        <v>1775</v>
      </c>
      <c r="T4667" t="s">
        <v>1776</v>
      </c>
      <c r="U4667" t="s">
        <v>459</v>
      </c>
      <c r="V4667" t="s">
        <v>379</v>
      </c>
    </row>
    <row r="4668" spans="1:22">
      <c r="A4668">
        <v>64068</v>
      </c>
      <c r="B4668" t="s">
        <v>1811</v>
      </c>
      <c r="C4668">
        <v>0.35709999999999997</v>
      </c>
      <c r="D4668" t="s">
        <v>373</v>
      </c>
      <c r="E4668" t="s">
        <v>1633</v>
      </c>
      <c r="F4668">
        <v>1996</v>
      </c>
      <c r="G4668">
        <v>66</v>
      </c>
      <c r="H4668" t="s">
        <v>33</v>
      </c>
      <c r="I4668" t="s">
        <v>103</v>
      </c>
      <c r="J4668" t="s">
        <v>1715</v>
      </c>
      <c r="K4668">
        <v>1</v>
      </c>
      <c r="L4668">
        <v>5</v>
      </c>
      <c r="M4668">
        <v>5</v>
      </c>
      <c r="N4668">
        <v>1991</v>
      </c>
      <c r="O4668">
        <v>1995</v>
      </c>
      <c r="P4668" t="s">
        <v>454</v>
      </c>
      <c r="Q4668" t="s">
        <v>1713</v>
      </c>
      <c r="R4668" t="s">
        <v>1811</v>
      </c>
      <c r="S4668" t="s">
        <v>1812</v>
      </c>
      <c r="T4668" t="s">
        <v>1813</v>
      </c>
      <c r="U4668" t="s">
        <v>459</v>
      </c>
      <c r="V4668" t="s">
        <v>379</v>
      </c>
    </row>
    <row r="4669" spans="1:22">
      <c r="A4669">
        <v>64069</v>
      </c>
      <c r="B4669" t="s">
        <v>1735</v>
      </c>
      <c r="C4669">
        <v>1.0713999999999999</v>
      </c>
      <c r="D4669" t="s">
        <v>373</v>
      </c>
      <c r="E4669" t="s">
        <v>1633</v>
      </c>
      <c r="F4669">
        <v>1996</v>
      </c>
      <c r="G4669">
        <v>66</v>
      </c>
      <c r="H4669" t="s">
        <v>33</v>
      </c>
      <c r="I4669" t="s">
        <v>103</v>
      </c>
      <c r="J4669" t="s">
        <v>1715</v>
      </c>
      <c r="K4669">
        <v>1</v>
      </c>
      <c r="L4669">
        <v>5</v>
      </c>
      <c r="M4669">
        <v>5</v>
      </c>
      <c r="N4669">
        <v>1991</v>
      </c>
      <c r="O4669">
        <v>1995</v>
      </c>
      <c r="P4669" t="s">
        <v>454</v>
      </c>
      <c r="Q4669" t="s">
        <v>1713</v>
      </c>
      <c r="R4669" t="s">
        <v>1735</v>
      </c>
      <c r="S4669" t="s">
        <v>1736</v>
      </c>
      <c r="T4669" t="s">
        <v>1737</v>
      </c>
      <c r="U4669" t="s">
        <v>485</v>
      </c>
      <c r="V4669" t="s">
        <v>486</v>
      </c>
    </row>
    <row r="4670" spans="1:22">
      <c r="A4670">
        <v>64070</v>
      </c>
      <c r="B4670" t="s">
        <v>1669</v>
      </c>
      <c r="C4670">
        <v>0.35709999999999997</v>
      </c>
      <c r="D4670" t="s">
        <v>373</v>
      </c>
      <c r="E4670" t="s">
        <v>1633</v>
      </c>
      <c r="F4670">
        <v>1996</v>
      </c>
      <c r="G4670">
        <v>66</v>
      </c>
      <c r="H4670" t="s">
        <v>33</v>
      </c>
      <c r="I4670" t="s">
        <v>103</v>
      </c>
      <c r="J4670" t="s">
        <v>1715</v>
      </c>
      <c r="K4670">
        <v>1</v>
      </c>
      <c r="L4670">
        <v>5</v>
      </c>
      <c r="M4670">
        <v>5</v>
      </c>
      <c r="N4670">
        <v>1991</v>
      </c>
      <c r="O4670">
        <v>1995</v>
      </c>
      <c r="P4670" t="s">
        <v>454</v>
      </c>
      <c r="Q4670" t="s">
        <v>1713</v>
      </c>
      <c r="R4670" t="s">
        <v>1669</v>
      </c>
      <c r="S4670" t="s">
        <v>1671</v>
      </c>
      <c r="T4670" t="s">
        <v>1547</v>
      </c>
      <c r="U4670" t="s">
        <v>1603</v>
      </c>
      <c r="V4670" t="s">
        <v>379</v>
      </c>
    </row>
    <row r="4671" spans="1:22">
      <c r="A4671">
        <v>64071</v>
      </c>
      <c r="B4671" t="s">
        <v>1647</v>
      </c>
      <c r="C4671">
        <v>68.214299999999994</v>
      </c>
      <c r="D4671" t="s">
        <v>373</v>
      </c>
      <c r="E4671" t="s">
        <v>1633</v>
      </c>
      <c r="F4671">
        <v>1996</v>
      </c>
      <c r="G4671">
        <v>66</v>
      </c>
      <c r="H4671" t="s">
        <v>33</v>
      </c>
      <c r="I4671" t="s">
        <v>103</v>
      </c>
      <c r="J4671" t="s">
        <v>1715</v>
      </c>
      <c r="K4671">
        <v>1</v>
      </c>
      <c r="L4671">
        <v>5</v>
      </c>
      <c r="M4671">
        <v>5</v>
      </c>
      <c r="N4671">
        <v>1991</v>
      </c>
      <c r="O4671">
        <v>1995</v>
      </c>
      <c r="P4671" t="s">
        <v>454</v>
      </c>
      <c r="Q4671" t="s">
        <v>1713</v>
      </c>
      <c r="R4671" t="s">
        <v>1647</v>
      </c>
      <c r="S4671" t="s">
        <v>426</v>
      </c>
      <c r="T4671" t="s">
        <v>1648</v>
      </c>
      <c r="U4671" t="s">
        <v>421</v>
      </c>
      <c r="V4671" t="s">
        <v>379</v>
      </c>
    </row>
    <row r="4672" spans="1:22">
      <c r="A4672">
        <v>64072</v>
      </c>
      <c r="B4672" t="s">
        <v>1638</v>
      </c>
      <c r="C4672">
        <v>4.2857000000000003</v>
      </c>
      <c r="D4672" t="s">
        <v>373</v>
      </c>
      <c r="E4672" t="s">
        <v>1633</v>
      </c>
      <c r="F4672">
        <v>1996</v>
      </c>
      <c r="G4672">
        <v>66</v>
      </c>
      <c r="H4672" t="s">
        <v>33</v>
      </c>
      <c r="I4672" t="s">
        <v>103</v>
      </c>
      <c r="J4672" t="s">
        <v>1715</v>
      </c>
      <c r="K4672">
        <v>1</v>
      </c>
      <c r="L4672">
        <v>5</v>
      </c>
      <c r="M4672">
        <v>5</v>
      </c>
      <c r="N4672">
        <v>1991</v>
      </c>
      <c r="O4672">
        <v>1995</v>
      </c>
      <c r="P4672" t="s">
        <v>454</v>
      </c>
      <c r="Q4672" t="s">
        <v>1713</v>
      </c>
      <c r="R4672" t="s">
        <v>1638</v>
      </c>
      <c r="S4672" t="s">
        <v>426</v>
      </c>
      <c r="T4672" t="s">
        <v>1639</v>
      </c>
      <c r="U4672" t="s">
        <v>421</v>
      </c>
      <c r="V4672" t="s">
        <v>379</v>
      </c>
    </row>
    <row r="4673" spans="1:22">
      <c r="A4673">
        <v>64073</v>
      </c>
      <c r="B4673" t="s">
        <v>1660</v>
      </c>
      <c r="C4673">
        <v>4.2857000000000003</v>
      </c>
      <c r="D4673" t="s">
        <v>373</v>
      </c>
      <c r="E4673" t="s">
        <v>1633</v>
      </c>
      <c r="F4673">
        <v>1996</v>
      </c>
      <c r="G4673">
        <v>66</v>
      </c>
      <c r="H4673" t="s">
        <v>33</v>
      </c>
      <c r="I4673" t="s">
        <v>103</v>
      </c>
      <c r="J4673" t="s">
        <v>1715</v>
      </c>
      <c r="K4673">
        <v>1</v>
      </c>
      <c r="L4673">
        <v>5</v>
      </c>
      <c r="M4673">
        <v>5</v>
      </c>
      <c r="N4673">
        <v>1991</v>
      </c>
      <c r="O4673">
        <v>1995</v>
      </c>
      <c r="P4673" t="s">
        <v>454</v>
      </c>
      <c r="Q4673" t="s">
        <v>1713</v>
      </c>
      <c r="R4673" t="s">
        <v>1660</v>
      </c>
      <c r="S4673" t="s">
        <v>1661</v>
      </c>
      <c r="T4673" t="s">
        <v>1662</v>
      </c>
      <c r="U4673" t="s">
        <v>421</v>
      </c>
      <c r="V4673" t="s">
        <v>379</v>
      </c>
    </row>
    <row r="4674" spans="1:22">
      <c r="A4674">
        <v>64074</v>
      </c>
      <c r="B4674" t="s">
        <v>1649</v>
      </c>
      <c r="C4674">
        <v>2.8571</v>
      </c>
      <c r="D4674" t="s">
        <v>373</v>
      </c>
      <c r="E4674" t="s">
        <v>1633</v>
      </c>
      <c r="F4674">
        <v>1996</v>
      </c>
      <c r="G4674">
        <v>66</v>
      </c>
      <c r="H4674" t="s">
        <v>33</v>
      </c>
      <c r="I4674" t="s">
        <v>103</v>
      </c>
      <c r="J4674" t="s">
        <v>1715</v>
      </c>
      <c r="K4674">
        <v>1</v>
      </c>
      <c r="L4674">
        <v>5</v>
      </c>
      <c r="M4674">
        <v>5</v>
      </c>
      <c r="N4674">
        <v>1991</v>
      </c>
      <c r="O4674">
        <v>1995</v>
      </c>
      <c r="P4674" t="s">
        <v>454</v>
      </c>
      <c r="Q4674" t="s">
        <v>1713</v>
      </c>
      <c r="R4674" t="s">
        <v>1649</v>
      </c>
      <c r="S4674" t="s">
        <v>1650</v>
      </c>
      <c r="T4674" t="s">
        <v>1651</v>
      </c>
      <c r="U4674" t="s">
        <v>421</v>
      </c>
      <c r="V4674" t="s">
        <v>379</v>
      </c>
    </row>
    <row r="4675" spans="1:22">
      <c r="A4675">
        <v>64075</v>
      </c>
      <c r="B4675" t="s">
        <v>1809</v>
      </c>
      <c r="C4675">
        <v>2.1429</v>
      </c>
      <c r="D4675" t="s">
        <v>373</v>
      </c>
      <c r="E4675" t="s">
        <v>1633</v>
      </c>
      <c r="F4675">
        <v>1996</v>
      </c>
      <c r="G4675">
        <v>66</v>
      </c>
      <c r="H4675" t="s">
        <v>33</v>
      </c>
      <c r="I4675" t="s">
        <v>103</v>
      </c>
      <c r="J4675" t="s">
        <v>1715</v>
      </c>
      <c r="K4675">
        <v>1</v>
      </c>
      <c r="L4675">
        <v>5</v>
      </c>
      <c r="M4675">
        <v>5</v>
      </c>
      <c r="N4675">
        <v>1991</v>
      </c>
      <c r="O4675">
        <v>1995</v>
      </c>
      <c r="P4675" t="s">
        <v>454</v>
      </c>
      <c r="Q4675" t="s">
        <v>1713</v>
      </c>
      <c r="R4675" t="s">
        <v>1809</v>
      </c>
      <c r="S4675" t="s">
        <v>1667</v>
      </c>
      <c r="T4675" t="s">
        <v>1810</v>
      </c>
      <c r="U4675" t="s">
        <v>421</v>
      </c>
      <c r="V4675" t="s">
        <v>379</v>
      </c>
    </row>
    <row r="4676" spans="1:22">
      <c r="A4676">
        <v>64076</v>
      </c>
      <c r="B4676" t="s">
        <v>1655</v>
      </c>
      <c r="C4676">
        <v>1.7857000000000001</v>
      </c>
      <c r="D4676" t="s">
        <v>373</v>
      </c>
      <c r="E4676" t="s">
        <v>1633</v>
      </c>
      <c r="F4676">
        <v>1996</v>
      </c>
      <c r="G4676">
        <v>66</v>
      </c>
      <c r="H4676" t="s">
        <v>33</v>
      </c>
      <c r="I4676" t="s">
        <v>103</v>
      </c>
      <c r="J4676" t="s">
        <v>1715</v>
      </c>
      <c r="K4676">
        <v>1</v>
      </c>
      <c r="L4676">
        <v>5</v>
      </c>
      <c r="M4676">
        <v>5</v>
      </c>
      <c r="N4676">
        <v>1991</v>
      </c>
      <c r="O4676">
        <v>1995</v>
      </c>
      <c r="P4676" t="s">
        <v>454</v>
      </c>
      <c r="Q4676" t="s">
        <v>1713</v>
      </c>
      <c r="R4676" t="s">
        <v>1655</v>
      </c>
      <c r="S4676" t="s">
        <v>1656</v>
      </c>
      <c r="T4676" t="s">
        <v>775</v>
      </c>
      <c r="U4676" t="s">
        <v>421</v>
      </c>
      <c r="V4676" t="s">
        <v>379</v>
      </c>
    </row>
    <row r="4677" spans="1:22">
      <c r="A4677">
        <v>64077</v>
      </c>
      <c r="B4677" t="s">
        <v>1718</v>
      </c>
      <c r="C4677">
        <v>1.0713999999999999</v>
      </c>
      <c r="D4677" t="s">
        <v>373</v>
      </c>
      <c r="E4677" t="s">
        <v>1633</v>
      </c>
      <c r="F4677">
        <v>1996</v>
      </c>
      <c r="G4677">
        <v>66</v>
      </c>
      <c r="H4677" t="s">
        <v>33</v>
      </c>
      <c r="I4677" t="s">
        <v>103</v>
      </c>
      <c r="J4677" t="s">
        <v>1715</v>
      </c>
      <c r="K4677">
        <v>1</v>
      </c>
      <c r="L4677">
        <v>5</v>
      </c>
      <c r="M4677">
        <v>5</v>
      </c>
      <c r="N4677">
        <v>1991</v>
      </c>
      <c r="O4677">
        <v>1995</v>
      </c>
      <c r="P4677" t="s">
        <v>454</v>
      </c>
      <c r="Q4677" t="s">
        <v>1713</v>
      </c>
      <c r="R4677" t="s">
        <v>1718</v>
      </c>
      <c r="S4677" t="s">
        <v>1511</v>
      </c>
      <c r="T4677" t="s">
        <v>1719</v>
      </c>
      <c r="U4677" t="s">
        <v>421</v>
      </c>
      <c r="V4677" t="s">
        <v>379</v>
      </c>
    </row>
    <row r="4678" spans="1:22">
      <c r="A4678">
        <v>64078</v>
      </c>
      <c r="B4678" t="s">
        <v>1716</v>
      </c>
      <c r="C4678">
        <v>0.35709999999999997</v>
      </c>
      <c r="D4678" t="s">
        <v>373</v>
      </c>
      <c r="E4678" t="s">
        <v>1633</v>
      </c>
      <c r="F4678">
        <v>1996</v>
      </c>
      <c r="G4678">
        <v>66</v>
      </c>
      <c r="H4678" t="s">
        <v>33</v>
      </c>
      <c r="I4678" t="s">
        <v>103</v>
      </c>
      <c r="J4678" t="s">
        <v>1715</v>
      </c>
      <c r="K4678">
        <v>1</v>
      </c>
      <c r="L4678">
        <v>5</v>
      </c>
      <c r="M4678">
        <v>5</v>
      </c>
      <c r="N4678">
        <v>1991</v>
      </c>
      <c r="O4678">
        <v>1995</v>
      </c>
      <c r="P4678" t="s">
        <v>454</v>
      </c>
      <c r="Q4678" t="s">
        <v>1713</v>
      </c>
      <c r="R4678" t="s">
        <v>1716</v>
      </c>
      <c r="S4678" t="s">
        <v>1656</v>
      </c>
      <c r="T4678" t="s">
        <v>1717</v>
      </c>
      <c r="U4678" t="s">
        <v>421</v>
      </c>
      <c r="V4678" t="s">
        <v>379</v>
      </c>
    </row>
    <row r="4679" spans="1:22">
      <c r="A4679">
        <v>64079</v>
      </c>
      <c r="B4679" t="s">
        <v>1657</v>
      </c>
      <c r="C4679">
        <v>0.35709999999999997</v>
      </c>
      <c r="D4679" t="s">
        <v>373</v>
      </c>
      <c r="E4679" t="s">
        <v>1633</v>
      </c>
      <c r="F4679">
        <v>1996</v>
      </c>
      <c r="G4679">
        <v>66</v>
      </c>
      <c r="H4679" t="s">
        <v>33</v>
      </c>
      <c r="I4679" t="s">
        <v>103</v>
      </c>
      <c r="J4679" t="s">
        <v>1715</v>
      </c>
      <c r="K4679">
        <v>1</v>
      </c>
      <c r="L4679">
        <v>5</v>
      </c>
      <c r="M4679">
        <v>5</v>
      </c>
      <c r="N4679">
        <v>1991</v>
      </c>
      <c r="O4679">
        <v>1995</v>
      </c>
      <c r="P4679" t="s">
        <v>454</v>
      </c>
      <c r="Q4679" t="s">
        <v>1713</v>
      </c>
      <c r="R4679" t="s">
        <v>1657</v>
      </c>
      <c r="S4679" t="s">
        <v>1658</v>
      </c>
      <c r="T4679" t="s">
        <v>1659</v>
      </c>
      <c r="U4679" t="s">
        <v>421</v>
      </c>
      <c r="V4679" t="s">
        <v>379</v>
      </c>
    </row>
    <row r="4680" spans="1:22">
      <c r="A4680">
        <v>64080</v>
      </c>
      <c r="B4680" t="s">
        <v>1663</v>
      </c>
      <c r="C4680">
        <v>0.35709999999999997</v>
      </c>
      <c r="D4680" t="s">
        <v>373</v>
      </c>
      <c r="E4680" t="s">
        <v>1633</v>
      </c>
      <c r="F4680">
        <v>1996</v>
      </c>
      <c r="G4680">
        <v>66</v>
      </c>
      <c r="H4680" t="s">
        <v>33</v>
      </c>
      <c r="I4680" t="s">
        <v>103</v>
      </c>
      <c r="J4680" t="s">
        <v>1715</v>
      </c>
      <c r="K4680">
        <v>1</v>
      </c>
      <c r="L4680">
        <v>5</v>
      </c>
      <c r="M4680">
        <v>5</v>
      </c>
      <c r="N4680">
        <v>1991</v>
      </c>
      <c r="O4680">
        <v>1995</v>
      </c>
      <c r="P4680" t="s">
        <v>454</v>
      </c>
      <c r="Q4680" t="s">
        <v>1713</v>
      </c>
      <c r="R4680" t="s">
        <v>1663</v>
      </c>
      <c r="S4680" t="s">
        <v>1664</v>
      </c>
      <c r="T4680" t="s">
        <v>1665</v>
      </c>
      <c r="U4680" t="s">
        <v>421</v>
      </c>
      <c r="V4680" t="s">
        <v>379</v>
      </c>
    </row>
    <row r="4681" spans="1:22">
      <c r="A4681">
        <v>64081</v>
      </c>
      <c r="B4681" t="s">
        <v>1827</v>
      </c>
      <c r="C4681">
        <v>1.4286000000000001</v>
      </c>
      <c r="D4681" t="s">
        <v>373</v>
      </c>
      <c r="E4681" t="s">
        <v>1633</v>
      </c>
      <c r="F4681">
        <v>1996</v>
      </c>
      <c r="G4681">
        <v>66</v>
      </c>
      <c r="H4681" t="s">
        <v>33</v>
      </c>
      <c r="I4681" t="s">
        <v>103</v>
      </c>
      <c r="J4681" t="s">
        <v>1715</v>
      </c>
      <c r="K4681">
        <v>1</v>
      </c>
      <c r="L4681">
        <v>5</v>
      </c>
      <c r="M4681">
        <v>5</v>
      </c>
      <c r="N4681">
        <v>1991</v>
      </c>
      <c r="O4681">
        <v>1995</v>
      </c>
      <c r="P4681" t="s">
        <v>454</v>
      </c>
      <c r="Q4681" t="s">
        <v>1713</v>
      </c>
      <c r="R4681" t="s">
        <v>1827</v>
      </c>
      <c r="S4681" t="s">
        <v>1709</v>
      </c>
      <c r="T4681" t="s">
        <v>1828</v>
      </c>
      <c r="U4681" t="s">
        <v>719</v>
      </c>
      <c r="V4681" t="s">
        <v>379</v>
      </c>
    </row>
    <row r="4682" spans="1:22">
      <c r="A4682">
        <v>64082</v>
      </c>
      <c r="B4682" t="s">
        <v>1771</v>
      </c>
      <c r="C4682">
        <v>2.8571</v>
      </c>
      <c r="D4682" t="s">
        <v>373</v>
      </c>
      <c r="E4682" t="s">
        <v>1633</v>
      </c>
      <c r="F4682">
        <v>1996</v>
      </c>
      <c r="G4682">
        <v>66</v>
      </c>
      <c r="H4682" t="s">
        <v>33</v>
      </c>
      <c r="I4682" t="s">
        <v>103</v>
      </c>
      <c r="J4682" t="s">
        <v>1715</v>
      </c>
      <c r="K4682">
        <v>1</v>
      </c>
      <c r="L4682">
        <v>5</v>
      </c>
      <c r="M4682">
        <v>5</v>
      </c>
      <c r="N4682">
        <v>1991</v>
      </c>
      <c r="O4682">
        <v>1995</v>
      </c>
      <c r="P4682" t="s">
        <v>454</v>
      </c>
      <c r="Q4682" t="s">
        <v>1713</v>
      </c>
      <c r="R4682" t="s">
        <v>1771</v>
      </c>
      <c r="S4682" t="s">
        <v>1772</v>
      </c>
      <c r="T4682" t="s">
        <v>1773</v>
      </c>
      <c r="U4682" t="s">
        <v>552</v>
      </c>
      <c r="V4682" t="s">
        <v>379</v>
      </c>
    </row>
    <row r="4683" spans="1:22">
      <c r="A4683">
        <v>64083</v>
      </c>
      <c r="B4683" t="s">
        <v>1724</v>
      </c>
      <c r="C4683">
        <v>0.35709999999999997</v>
      </c>
      <c r="D4683" t="s">
        <v>373</v>
      </c>
      <c r="E4683" t="s">
        <v>1633</v>
      </c>
      <c r="F4683">
        <v>1996</v>
      </c>
      <c r="G4683">
        <v>66</v>
      </c>
      <c r="H4683" t="s">
        <v>33</v>
      </c>
      <c r="I4683" t="s">
        <v>103</v>
      </c>
      <c r="J4683" t="s">
        <v>1715</v>
      </c>
      <c r="K4683">
        <v>1</v>
      </c>
      <c r="L4683">
        <v>5</v>
      </c>
      <c r="M4683">
        <v>5</v>
      </c>
      <c r="N4683">
        <v>1991</v>
      </c>
      <c r="O4683">
        <v>1995</v>
      </c>
      <c r="P4683" t="s">
        <v>454</v>
      </c>
      <c r="Q4683" t="s">
        <v>1713</v>
      </c>
      <c r="R4683" t="s">
        <v>1724</v>
      </c>
      <c r="S4683" t="s">
        <v>1725</v>
      </c>
      <c r="T4683" t="s">
        <v>1726</v>
      </c>
      <c r="U4683" t="s">
        <v>552</v>
      </c>
      <c r="V4683" t="s">
        <v>379</v>
      </c>
    </row>
    <row r="4684" spans="1:22">
      <c r="A4684">
        <v>64084</v>
      </c>
      <c r="B4684" t="s">
        <v>1751</v>
      </c>
      <c r="C4684">
        <v>0.71430000000000005</v>
      </c>
      <c r="D4684" t="s">
        <v>373</v>
      </c>
      <c r="E4684" t="s">
        <v>1633</v>
      </c>
      <c r="F4684">
        <v>1996</v>
      </c>
      <c r="G4684">
        <v>66</v>
      </c>
      <c r="H4684" t="s">
        <v>33</v>
      </c>
      <c r="I4684" t="s">
        <v>103</v>
      </c>
      <c r="J4684" t="s">
        <v>1715</v>
      </c>
      <c r="K4684">
        <v>1</v>
      </c>
      <c r="L4684">
        <v>5</v>
      </c>
      <c r="M4684">
        <v>5</v>
      </c>
      <c r="N4684">
        <v>1991</v>
      </c>
      <c r="O4684">
        <v>1995</v>
      </c>
      <c r="P4684" t="s">
        <v>454</v>
      </c>
      <c r="Q4684" t="s">
        <v>1713</v>
      </c>
      <c r="R4684" t="s">
        <v>1751</v>
      </c>
      <c r="S4684" t="s">
        <v>1752</v>
      </c>
      <c r="T4684" t="s">
        <v>1753</v>
      </c>
      <c r="U4684" t="s">
        <v>1754</v>
      </c>
      <c r="V4684" t="s">
        <v>379</v>
      </c>
    </row>
    <row r="4685" spans="1:22">
      <c r="A4685">
        <v>64085</v>
      </c>
      <c r="B4685" t="s">
        <v>1806</v>
      </c>
      <c r="C4685">
        <v>2.4691000000000001</v>
      </c>
      <c r="D4685" t="s">
        <v>373</v>
      </c>
      <c r="E4685" t="s">
        <v>1633</v>
      </c>
      <c r="F4685">
        <v>1996</v>
      </c>
      <c r="G4685">
        <v>66</v>
      </c>
      <c r="H4685" t="s">
        <v>33</v>
      </c>
      <c r="I4685" t="s">
        <v>103</v>
      </c>
      <c r="J4685" t="s">
        <v>1727</v>
      </c>
      <c r="K4685">
        <v>1</v>
      </c>
      <c r="L4685">
        <v>5</v>
      </c>
      <c r="M4685">
        <v>5</v>
      </c>
      <c r="N4685">
        <v>1991</v>
      </c>
      <c r="O4685">
        <v>1995</v>
      </c>
      <c r="P4685" t="s">
        <v>454</v>
      </c>
      <c r="Q4685" t="s">
        <v>1713</v>
      </c>
      <c r="R4685" t="s">
        <v>1806</v>
      </c>
      <c r="S4685" t="s">
        <v>1807</v>
      </c>
      <c r="T4685" t="s">
        <v>1808</v>
      </c>
      <c r="U4685" t="s">
        <v>815</v>
      </c>
      <c r="V4685" t="s">
        <v>379</v>
      </c>
    </row>
    <row r="4686" spans="1:22">
      <c r="A4686">
        <v>64086</v>
      </c>
      <c r="B4686" t="s">
        <v>1781</v>
      </c>
      <c r="C4686">
        <v>1.2345999999999999</v>
      </c>
      <c r="D4686" t="s">
        <v>373</v>
      </c>
      <c r="E4686" t="s">
        <v>1633</v>
      </c>
      <c r="F4686">
        <v>1996</v>
      </c>
      <c r="G4686">
        <v>66</v>
      </c>
      <c r="H4686" t="s">
        <v>33</v>
      </c>
      <c r="I4686" t="s">
        <v>103</v>
      </c>
      <c r="J4686" t="s">
        <v>1727</v>
      </c>
      <c r="K4686">
        <v>1</v>
      </c>
      <c r="L4686">
        <v>5</v>
      </c>
      <c r="M4686">
        <v>5</v>
      </c>
      <c r="N4686">
        <v>1991</v>
      </c>
      <c r="O4686">
        <v>1995</v>
      </c>
      <c r="P4686" t="s">
        <v>454</v>
      </c>
      <c r="Q4686" t="s">
        <v>1713</v>
      </c>
      <c r="R4686" t="s">
        <v>1781</v>
      </c>
      <c r="S4686" t="s">
        <v>1782</v>
      </c>
      <c r="T4686" t="s">
        <v>1783</v>
      </c>
      <c r="U4686" t="s">
        <v>815</v>
      </c>
      <c r="V4686" t="s">
        <v>379</v>
      </c>
    </row>
    <row r="4687" spans="1:22">
      <c r="A4687">
        <v>64087</v>
      </c>
      <c r="B4687" t="s">
        <v>1681</v>
      </c>
      <c r="C4687">
        <v>0.61729999999999996</v>
      </c>
      <c r="D4687" t="s">
        <v>373</v>
      </c>
      <c r="E4687" t="s">
        <v>1633</v>
      </c>
      <c r="F4687">
        <v>1996</v>
      </c>
      <c r="G4687">
        <v>66</v>
      </c>
      <c r="H4687" t="s">
        <v>33</v>
      </c>
      <c r="I4687" t="s">
        <v>103</v>
      </c>
      <c r="J4687" t="s">
        <v>1727</v>
      </c>
      <c r="K4687">
        <v>1</v>
      </c>
      <c r="L4687">
        <v>5</v>
      </c>
      <c r="M4687">
        <v>5</v>
      </c>
      <c r="N4687">
        <v>1991</v>
      </c>
      <c r="O4687">
        <v>1995</v>
      </c>
      <c r="P4687" t="s">
        <v>454</v>
      </c>
      <c r="Q4687" t="s">
        <v>1713</v>
      </c>
      <c r="R4687" t="s">
        <v>1681</v>
      </c>
      <c r="S4687" t="s">
        <v>1683</v>
      </c>
      <c r="T4687" t="s">
        <v>1684</v>
      </c>
      <c r="U4687" t="s">
        <v>815</v>
      </c>
      <c r="V4687" t="s">
        <v>379</v>
      </c>
    </row>
    <row r="4688" spans="1:22">
      <c r="A4688">
        <v>64088</v>
      </c>
      <c r="B4688" t="s">
        <v>1693</v>
      </c>
      <c r="C4688">
        <v>0.61729999999999996</v>
      </c>
      <c r="D4688" t="s">
        <v>373</v>
      </c>
      <c r="E4688" t="s">
        <v>1633</v>
      </c>
      <c r="F4688">
        <v>1996</v>
      </c>
      <c r="G4688">
        <v>66</v>
      </c>
      <c r="H4688" t="s">
        <v>33</v>
      </c>
      <c r="I4688" t="s">
        <v>103</v>
      </c>
      <c r="J4688" t="s">
        <v>1727</v>
      </c>
      <c r="K4688">
        <v>1</v>
      </c>
      <c r="L4688">
        <v>5</v>
      </c>
      <c r="M4688">
        <v>5</v>
      </c>
      <c r="N4688">
        <v>1991</v>
      </c>
      <c r="O4688">
        <v>1995</v>
      </c>
      <c r="P4688" t="s">
        <v>454</v>
      </c>
      <c r="Q4688" t="s">
        <v>1713</v>
      </c>
      <c r="R4688" t="s">
        <v>1693</v>
      </c>
      <c r="S4688" t="s">
        <v>1695</v>
      </c>
      <c r="T4688" t="s">
        <v>1696</v>
      </c>
      <c r="U4688" t="s">
        <v>815</v>
      </c>
      <c r="V4688" t="s">
        <v>379</v>
      </c>
    </row>
    <row r="4689" spans="1:22">
      <c r="A4689">
        <v>64089</v>
      </c>
      <c r="B4689" t="s">
        <v>1728</v>
      </c>
      <c r="C4689">
        <v>4.3209999999999997</v>
      </c>
      <c r="D4689" t="s">
        <v>373</v>
      </c>
      <c r="E4689" t="s">
        <v>1633</v>
      </c>
      <c r="F4689">
        <v>1996</v>
      </c>
      <c r="G4689">
        <v>66</v>
      </c>
      <c r="H4689" t="s">
        <v>33</v>
      </c>
      <c r="I4689" t="s">
        <v>103</v>
      </c>
      <c r="J4689" t="s">
        <v>1727</v>
      </c>
      <c r="K4689">
        <v>1</v>
      </c>
      <c r="L4689">
        <v>5</v>
      </c>
      <c r="M4689">
        <v>5</v>
      </c>
      <c r="N4689">
        <v>1991</v>
      </c>
      <c r="O4689">
        <v>1995</v>
      </c>
      <c r="P4689" t="s">
        <v>454</v>
      </c>
      <c r="Q4689" t="s">
        <v>1713</v>
      </c>
      <c r="R4689" t="s">
        <v>1728</v>
      </c>
      <c r="S4689" t="s">
        <v>1729</v>
      </c>
      <c r="T4689" t="s">
        <v>791</v>
      </c>
      <c r="U4689" t="s">
        <v>593</v>
      </c>
      <c r="V4689" t="s">
        <v>379</v>
      </c>
    </row>
    <row r="4690" spans="1:22">
      <c r="A4690">
        <v>64090</v>
      </c>
      <c r="B4690" t="s">
        <v>1814</v>
      </c>
      <c r="C4690">
        <v>0.61729999999999996</v>
      </c>
      <c r="D4690" t="s">
        <v>373</v>
      </c>
      <c r="E4690" t="s">
        <v>1633</v>
      </c>
      <c r="F4690">
        <v>1996</v>
      </c>
      <c r="G4690">
        <v>66</v>
      </c>
      <c r="H4690" t="s">
        <v>33</v>
      </c>
      <c r="I4690" t="s">
        <v>103</v>
      </c>
      <c r="J4690" t="s">
        <v>1727</v>
      </c>
      <c r="K4690">
        <v>1</v>
      </c>
      <c r="L4690">
        <v>5</v>
      </c>
      <c r="M4690">
        <v>5</v>
      </c>
      <c r="N4690">
        <v>1991</v>
      </c>
      <c r="O4690">
        <v>1995</v>
      </c>
      <c r="P4690" t="s">
        <v>454</v>
      </c>
      <c r="Q4690" t="s">
        <v>1713</v>
      </c>
      <c r="R4690" t="s">
        <v>1814</v>
      </c>
      <c r="S4690" t="s">
        <v>1815</v>
      </c>
      <c r="T4690" t="s">
        <v>1816</v>
      </c>
      <c r="U4690" t="s">
        <v>1817</v>
      </c>
      <c r="V4690" t="s">
        <v>379</v>
      </c>
    </row>
    <row r="4691" spans="1:22">
      <c r="A4691">
        <v>64091</v>
      </c>
      <c r="B4691" t="s">
        <v>1732</v>
      </c>
      <c r="C4691">
        <v>0.61729999999999996</v>
      </c>
      <c r="D4691" t="s">
        <v>373</v>
      </c>
      <c r="E4691" t="s">
        <v>1633</v>
      </c>
      <c r="F4691">
        <v>1996</v>
      </c>
      <c r="G4691">
        <v>66</v>
      </c>
      <c r="H4691" t="s">
        <v>33</v>
      </c>
      <c r="I4691" t="s">
        <v>103</v>
      </c>
      <c r="J4691" t="s">
        <v>1727</v>
      </c>
      <c r="K4691">
        <v>1</v>
      </c>
      <c r="L4691">
        <v>5</v>
      </c>
      <c r="M4691">
        <v>5</v>
      </c>
      <c r="N4691">
        <v>1991</v>
      </c>
      <c r="O4691">
        <v>1995</v>
      </c>
      <c r="P4691" t="s">
        <v>454</v>
      </c>
      <c r="Q4691" t="s">
        <v>1713</v>
      </c>
      <c r="R4691" t="s">
        <v>1732</v>
      </c>
      <c r="S4691" t="s">
        <v>1733</v>
      </c>
      <c r="T4691" t="s">
        <v>1734</v>
      </c>
      <c r="U4691" t="s">
        <v>597</v>
      </c>
      <c r="V4691" t="s">
        <v>379</v>
      </c>
    </row>
    <row r="4692" spans="1:22">
      <c r="A4692">
        <v>64092</v>
      </c>
      <c r="B4692" t="s">
        <v>1774</v>
      </c>
      <c r="C4692">
        <v>3.0863999999999998</v>
      </c>
      <c r="D4692" t="s">
        <v>373</v>
      </c>
      <c r="E4692" t="s">
        <v>1633</v>
      </c>
      <c r="F4692">
        <v>1996</v>
      </c>
      <c r="G4692">
        <v>66</v>
      </c>
      <c r="H4692" t="s">
        <v>33</v>
      </c>
      <c r="I4692" t="s">
        <v>103</v>
      </c>
      <c r="J4692" t="s">
        <v>1727</v>
      </c>
      <c r="K4692">
        <v>1</v>
      </c>
      <c r="L4692">
        <v>5</v>
      </c>
      <c r="M4692">
        <v>5</v>
      </c>
      <c r="N4692">
        <v>1991</v>
      </c>
      <c r="O4692">
        <v>1995</v>
      </c>
      <c r="P4692" t="s">
        <v>454</v>
      </c>
      <c r="Q4692" t="s">
        <v>1713</v>
      </c>
      <c r="R4692" t="s">
        <v>1774</v>
      </c>
      <c r="S4692" t="s">
        <v>1775</v>
      </c>
      <c r="T4692" t="s">
        <v>1776</v>
      </c>
      <c r="U4692" t="s">
        <v>459</v>
      </c>
      <c r="V4692" t="s">
        <v>379</v>
      </c>
    </row>
    <row r="4693" spans="1:22">
      <c r="A4693">
        <v>64093</v>
      </c>
      <c r="B4693" t="s">
        <v>1777</v>
      </c>
      <c r="C4693">
        <v>0.61729999999999996</v>
      </c>
      <c r="D4693" t="s">
        <v>373</v>
      </c>
      <c r="E4693" t="s">
        <v>1633</v>
      </c>
      <c r="F4693">
        <v>1996</v>
      </c>
      <c r="G4693">
        <v>66</v>
      </c>
      <c r="H4693" t="s">
        <v>33</v>
      </c>
      <c r="I4693" t="s">
        <v>103</v>
      </c>
      <c r="J4693" t="s">
        <v>1727</v>
      </c>
      <c r="K4693">
        <v>1</v>
      </c>
      <c r="L4693">
        <v>5</v>
      </c>
      <c r="M4693">
        <v>5</v>
      </c>
      <c r="N4693">
        <v>1991</v>
      </c>
      <c r="O4693">
        <v>1995</v>
      </c>
      <c r="P4693" t="s">
        <v>454</v>
      </c>
      <c r="Q4693" t="s">
        <v>1713</v>
      </c>
      <c r="R4693" t="s">
        <v>1777</v>
      </c>
      <c r="S4693" t="s">
        <v>1581</v>
      </c>
      <c r="T4693" t="s">
        <v>1778</v>
      </c>
      <c r="U4693" t="s">
        <v>1582</v>
      </c>
      <c r="V4693" t="s">
        <v>379</v>
      </c>
    </row>
    <row r="4694" spans="1:22">
      <c r="A4694">
        <v>64094</v>
      </c>
      <c r="B4694" t="s">
        <v>1669</v>
      </c>
      <c r="C4694">
        <v>1.2345999999999999</v>
      </c>
      <c r="D4694" t="s">
        <v>373</v>
      </c>
      <c r="E4694" t="s">
        <v>1633</v>
      </c>
      <c r="F4694">
        <v>1996</v>
      </c>
      <c r="G4694">
        <v>66</v>
      </c>
      <c r="H4694" t="s">
        <v>33</v>
      </c>
      <c r="I4694" t="s">
        <v>103</v>
      </c>
      <c r="J4694" t="s">
        <v>1727</v>
      </c>
      <c r="K4694">
        <v>1</v>
      </c>
      <c r="L4694">
        <v>5</v>
      </c>
      <c r="M4694">
        <v>5</v>
      </c>
      <c r="N4694">
        <v>1991</v>
      </c>
      <c r="O4694">
        <v>1995</v>
      </c>
      <c r="P4694" t="s">
        <v>454</v>
      </c>
      <c r="Q4694" t="s">
        <v>1713</v>
      </c>
      <c r="R4694" t="s">
        <v>1669</v>
      </c>
      <c r="S4694" t="s">
        <v>1671</v>
      </c>
      <c r="T4694" t="s">
        <v>1547</v>
      </c>
      <c r="U4694" t="s">
        <v>1603</v>
      </c>
      <c r="V4694" t="s">
        <v>379</v>
      </c>
    </row>
    <row r="4695" spans="1:22">
      <c r="A4695">
        <v>64095</v>
      </c>
      <c r="B4695" t="s">
        <v>1741</v>
      </c>
      <c r="C4695">
        <v>1.2345999999999999</v>
      </c>
      <c r="D4695" t="s">
        <v>373</v>
      </c>
      <c r="E4695" t="s">
        <v>1633</v>
      </c>
      <c r="F4695">
        <v>1996</v>
      </c>
      <c r="G4695">
        <v>66</v>
      </c>
      <c r="H4695" t="s">
        <v>33</v>
      </c>
      <c r="I4695" t="s">
        <v>103</v>
      </c>
      <c r="J4695" t="s">
        <v>1727</v>
      </c>
      <c r="K4695">
        <v>1</v>
      </c>
      <c r="L4695">
        <v>5</v>
      </c>
      <c r="M4695">
        <v>5</v>
      </c>
      <c r="N4695">
        <v>1991</v>
      </c>
      <c r="O4695">
        <v>1995</v>
      </c>
      <c r="P4695" t="s">
        <v>454</v>
      </c>
      <c r="Q4695" t="s">
        <v>1713</v>
      </c>
      <c r="R4695" t="s">
        <v>1741</v>
      </c>
      <c r="S4695" t="s">
        <v>1742</v>
      </c>
      <c r="T4695" t="s">
        <v>1743</v>
      </c>
      <c r="U4695" t="s">
        <v>800</v>
      </c>
      <c r="V4695" t="s">
        <v>379</v>
      </c>
    </row>
    <row r="4696" spans="1:22">
      <c r="A4696">
        <v>64096</v>
      </c>
      <c r="B4696" t="s">
        <v>1746</v>
      </c>
      <c r="C4696">
        <v>14.1975</v>
      </c>
      <c r="D4696" t="s">
        <v>373</v>
      </c>
      <c r="E4696" t="s">
        <v>1633</v>
      </c>
      <c r="F4696">
        <v>1996</v>
      </c>
      <c r="G4696">
        <v>66</v>
      </c>
      <c r="H4696" t="s">
        <v>33</v>
      </c>
      <c r="I4696" t="s">
        <v>103</v>
      </c>
      <c r="J4696" t="s">
        <v>1727</v>
      </c>
      <c r="K4696">
        <v>1</v>
      </c>
      <c r="L4696">
        <v>5</v>
      </c>
      <c r="M4696">
        <v>5</v>
      </c>
      <c r="N4696">
        <v>1991</v>
      </c>
      <c r="O4696">
        <v>1995</v>
      </c>
      <c r="P4696" t="s">
        <v>454</v>
      </c>
      <c r="Q4696" t="s">
        <v>1713</v>
      </c>
      <c r="R4696" t="s">
        <v>1746</v>
      </c>
      <c r="S4696" t="s">
        <v>1676</v>
      </c>
      <c r="T4696" t="s">
        <v>1747</v>
      </c>
      <c r="U4696" t="s">
        <v>421</v>
      </c>
      <c r="V4696" t="s">
        <v>379</v>
      </c>
    </row>
    <row r="4697" spans="1:22">
      <c r="A4697">
        <v>64097</v>
      </c>
      <c r="B4697" t="s">
        <v>1672</v>
      </c>
      <c r="C4697">
        <v>12.345700000000001</v>
      </c>
      <c r="D4697" t="s">
        <v>373</v>
      </c>
      <c r="E4697" t="s">
        <v>1633</v>
      </c>
      <c r="F4697">
        <v>1996</v>
      </c>
      <c r="G4697">
        <v>66</v>
      </c>
      <c r="H4697" t="s">
        <v>33</v>
      </c>
      <c r="I4697" t="s">
        <v>103</v>
      </c>
      <c r="J4697" t="s">
        <v>1727</v>
      </c>
      <c r="K4697">
        <v>1</v>
      </c>
      <c r="L4697">
        <v>5</v>
      </c>
      <c r="M4697">
        <v>5</v>
      </c>
      <c r="N4697">
        <v>1991</v>
      </c>
      <c r="O4697">
        <v>1995</v>
      </c>
      <c r="P4697" t="s">
        <v>454</v>
      </c>
      <c r="Q4697" t="s">
        <v>1713</v>
      </c>
      <c r="R4697" t="s">
        <v>1672</v>
      </c>
      <c r="S4697" t="s">
        <v>1673</v>
      </c>
      <c r="T4697" t="s">
        <v>1674</v>
      </c>
      <c r="U4697" t="s">
        <v>421</v>
      </c>
      <c r="V4697" t="s">
        <v>379</v>
      </c>
    </row>
    <row r="4698" spans="1:22">
      <c r="A4698">
        <v>64098</v>
      </c>
      <c r="B4698" t="s">
        <v>1660</v>
      </c>
      <c r="C4698">
        <v>8.6419999999999995</v>
      </c>
      <c r="D4698" t="s">
        <v>373</v>
      </c>
      <c r="E4698" t="s">
        <v>1633</v>
      </c>
      <c r="F4698">
        <v>1996</v>
      </c>
      <c r="G4698">
        <v>66</v>
      </c>
      <c r="H4698" t="s">
        <v>33</v>
      </c>
      <c r="I4698" t="s">
        <v>103</v>
      </c>
      <c r="J4698" t="s">
        <v>1727</v>
      </c>
      <c r="K4698">
        <v>1</v>
      </c>
      <c r="L4698">
        <v>5</v>
      </c>
      <c r="M4698">
        <v>5</v>
      </c>
      <c r="N4698">
        <v>1991</v>
      </c>
      <c r="O4698">
        <v>1995</v>
      </c>
      <c r="P4698" t="s">
        <v>454</v>
      </c>
      <c r="Q4698" t="s">
        <v>1713</v>
      </c>
      <c r="R4698" t="s">
        <v>1660</v>
      </c>
      <c r="S4698" t="s">
        <v>1661</v>
      </c>
      <c r="T4698" t="s">
        <v>1662</v>
      </c>
      <c r="U4698" t="s">
        <v>421</v>
      </c>
      <c r="V4698" t="s">
        <v>379</v>
      </c>
    </row>
    <row r="4699" spans="1:22">
      <c r="A4699">
        <v>64099</v>
      </c>
      <c r="B4699" t="s">
        <v>1640</v>
      </c>
      <c r="C4699">
        <v>6.1727999999999996</v>
      </c>
      <c r="D4699" t="s">
        <v>373</v>
      </c>
      <c r="E4699" t="s">
        <v>1633</v>
      </c>
      <c r="F4699">
        <v>1996</v>
      </c>
      <c r="G4699">
        <v>66</v>
      </c>
      <c r="H4699" t="s">
        <v>33</v>
      </c>
      <c r="I4699" t="s">
        <v>103</v>
      </c>
      <c r="J4699" t="s">
        <v>1727</v>
      </c>
      <c r="K4699">
        <v>1</v>
      </c>
      <c r="L4699">
        <v>5</v>
      </c>
      <c r="M4699">
        <v>5</v>
      </c>
      <c r="N4699">
        <v>1991</v>
      </c>
      <c r="O4699">
        <v>1995</v>
      </c>
      <c r="P4699" t="s">
        <v>454</v>
      </c>
      <c r="Q4699" t="s">
        <v>1713</v>
      </c>
      <c r="R4699" t="s">
        <v>1640</v>
      </c>
      <c r="S4699" t="s">
        <v>426</v>
      </c>
      <c r="T4699" t="s">
        <v>1641</v>
      </c>
      <c r="U4699" t="s">
        <v>421</v>
      </c>
      <c r="V4699" t="s">
        <v>379</v>
      </c>
    </row>
    <row r="4700" spans="1:22">
      <c r="A4700">
        <v>64100</v>
      </c>
      <c r="B4700" t="s">
        <v>1691</v>
      </c>
      <c r="C4700">
        <v>4.9382999999999999</v>
      </c>
      <c r="D4700" t="s">
        <v>373</v>
      </c>
      <c r="E4700" t="s">
        <v>1633</v>
      </c>
      <c r="F4700">
        <v>1996</v>
      </c>
      <c r="G4700">
        <v>66</v>
      </c>
      <c r="H4700" t="s">
        <v>33</v>
      </c>
      <c r="I4700" t="s">
        <v>103</v>
      </c>
      <c r="J4700" t="s">
        <v>1727</v>
      </c>
      <c r="K4700">
        <v>1</v>
      </c>
      <c r="L4700">
        <v>5</v>
      </c>
      <c r="M4700">
        <v>5</v>
      </c>
      <c r="N4700">
        <v>1991</v>
      </c>
      <c r="O4700">
        <v>1995</v>
      </c>
      <c r="P4700" t="s">
        <v>454</v>
      </c>
      <c r="Q4700" t="s">
        <v>1713</v>
      </c>
      <c r="R4700" t="s">
        <v>1691</v>
      </c>
      <c r="S4700" t="s">
        <v>426</v>
      </c>
      <c r="T4700" t="s">
        <v>1692</v>
      </c>
      <c r="U4700" t="s">
        <v>421</v>
      </c>
      <c r="V4700" t="s">
        <v>379</v>
      </c>
    </row>
    <row r="4701" spans="1:22">
      <c r="A4701">
        <v>64101</v>
      </c>
      <c r="B4701" t="s">
        <v>1663</v>
      </c>
      <c r="C4701">
        <v>4.9382999999999999</v>
      </c>
      <c r="D4701" t="s">
        <v>373</v>
      </c>
      <c r="E4701" t="s">
        <v>1633</v>
      </c>
      <c r="F4701">
        <v>1996</v>
      </c>
      <c r="G4701">
        <v>66</v>
      </c>
      <c r="H4701" t="s">
        <v>33</v>
      </c>
      <c r="I4701" t="s">
        <v>103</v>
      </c>
      <c r="J4701" t="s">
        <v>1727</v>
      </c>
      <c r="K4701">
        <v>1</v>
      </c>
      <c r="L4701">
        <v>5</v>
      </c>
      <c r="M4701">
        <v>5</v>
      </c>
      <c r="N4701">
        <v>1991</v>
      </c>
      <c r="O4701">
        <v>1995</v>
      </c>
      <c r="P4701" t="s">
        <v>454</v>
      </c>
      <c r="Q4701" t="s">
        <v>1713</v>
      </c>
      <c r="R4701" t="s">
        <v>1663</v>
      </c>
      <c r="S4701" t="s">
        <v>1664</v>
      </c>
      <c r="T4701" t="s">
        <v>1665</v>
      </c>
      <c r="U4701" t="s">
        <v>421</v>
      </c>
      <c r="V4701" t="s">
        <v>379</v>
      </c>
    </row>
    <row r="4702" spans="1:22">
      <c r="A4702">
        <v>64102</v>
      </c>
      <c r="B4702" t="s">
        <v>1647</v>
      </c>
      <c r="C4702">
        <v>4.3209999999999997</v>
      </c>
      <c r="D4702" t="s">
        <v>373</v>
      </c>
      <c r="E4702" t="s">
        <v>1633</v>
      </c>
      <c r="F4702">
        <v>1996</v>
      </c>
      <c r="G4702">
        <v>66</v>
      </c>
      <c r="H4702" t="s">
        <v>33</v>
      </c>
      <c r="I4702" t="s">
        <v>103</v>
      </c>
      <c r="J4702" t="s">
        <v>1727</v>
      </c>
      <c r="K4702">
        <v>1</v>
      </c>
      <c r="L4702">
        <v>5</v>
      </c>
      <c r="M4702">
        <v>5</v>
      </c>
      <c r="N4702">
        <v>1991</v>
      </c>
      <c r="O4702">
        <v>1995</v>
      </c>
      <c r="P4702" t="s">
        <v>454</v>
      </c>
      <c r="Q4702" t="s">
        <v>1713</v>
      </c>
      <c r="R4702" t="s">
        <v>1647</v>
      </c>
      <c r="S4702" t="s">
        <v>426</v>
      </c>
      <c r="T4702" t="s">
        <v>1648</v>
      </c>
      <c r="U4702" t="s">
        <v>421</v>
      </c>
      <c r="V4702" t="s">
        <v>379</v>
      </c>
    </row>
    <row r="4703" spans="1:22">
      <c r="A4703">
        <v>64103</v>
      </c>
      <c r="B4703" t="s">
        <v>1720</v>
      </c>
      <c r="C4703">
        <v>3.7037</v>
      </c>
      <c r="D4703" t="s">
        <v>373</v>
      </c>
      <c r="E4703" t="s">
        <v>1633</v>
      </c>
      <c r="F4703">
        <v>1996</v>
      </c>
      <c r="G4703">
        <v>66</v>
      </c>
      <c r="H4703" t="s">
        <v>33</v>
      </c>
      <c r="I4703" t="s">
        <v>103</v>
      </c>
      <c r="J4703" t="s">
        <v>1727</v>
      </c>
      <c r="K4703">
        <v>1</v>
      </c>
      <c r="L4703">
        <v>5</v>
      </c>
      <c r="M4703">
        <v>5</v>
      </c>
      <c r="N4703">
        <v>1991</v>
      </c>
      <c r="O4703">
        <v>1995</v>
      </c>
      <c r="P4703" t="s">
        <v>454</v>
      </c>
      <c r="Q4703" t="s">
        <v>1713</v>
      </c>
      <c r="R4703" t="s">
        <v>1720</v>
      </c>
      <c r="S4703" t="s">
        <v>491</v>
      </c>
      <c r="T4703" t="s">
        <v>1721</v>
      </c>
      <c r="U4703" t="s">
        <v>421</v>
      </c>
      <c r="V4703" t="s">
        <v>379</v>
      </c>
    </row>
    <row r="4704" spans="1:22">
      <c r="A4704">
        <v>64104</v>
      </c>
      <c r="B4704" t="s">
        <v>1744</v>
      </c>
      <c r="C4704">
        <v>2.4691000000000001</v>
      </c>
      <c r="D4704" t="s">
        <v>373</v>
      </c>
      <c r="E4704" t="s">
        <v>1633</v>
      </c>
      <c r="F4704">
        <v>1996</v>
      </c>
      <c r="G4704">
        <v>66</v>
      </c>
      <c r="H4704" t="s">
        <v>33</v>
      </c>
      <c r="I4704" t="s">
        <v>103</v>
      </c>
      <c r="J4704" t="s">
        <v>1727</v>
      </c>
      <c r="K4704">
        <v>1</v>
      </c>
      <c r="L4704">
        <v>5</v>
      </c>
      <c r="M4704">
        <v>5</v>
      </c>
      <c r="N4704">
        <v>1991</v>
      </c>
      <c r="O4704">
        <v>1995</v>
      </c>
      <c r="P4704" t="s">
        <v>454</v>
      </c>
      <c r="Q4704" t="s">
        <v>1713</v>
      </c>
      <c r="R4704" t="s">
        <v>1744</v>
      </c>
      <c r="S4704" t="s">
        <v>501</v>
      </c>
      <c r="T4704" t="s">
        <v>1745</v>
      </c>
      <c r="U4704" t="s">
        <v>421</v>
      </c>
      <c r="V4704" t="s">
        <v>379</v>
      </c>
    </row>
    <row r="4705" spans="1:22">
      <c r="A4705">
        <v>64105</v>
      </c>
      <c r="B4705" t="s">
        <v>1642</v>
      </c>
      <c r="C4705">
        <v>1.8519000000000001</v>
      </c>
      <c r="D4705" t="s">
        <v>373</v>
      </c>
      <c r="E4705" t="s">
        <v>1633</v>
      </c>
      <c r="F4705">
        <v>1996</v>
      </c>
      <c r="G4705">
        <v>66</v>
      </c>
      <c r="H4705" t="s">
        <v>33</v>
      </c>
      <c r="I4705" t="s">
        <v>103</v>
      </c>
      <c r="J4705" t="s">
        <v>1727</v>
      </c>
      <c r="K4705">
        <v>1</v>
      </c>
      <c r="L4705">
        <v>5</v>
      </c>
      <c r="M4705">
        <v>5</v>
      </c>
      <c r="N4705">
        <v>1991</v>
      </c>
      <c r="O4705">
        <v>1995</v>
      </c>
      <c r="P4705" t="s">
        <v>454</v>
      </c>
      <c r="Q4705" t="s">
        <v>1713</v>
      </c>
      <c r="R4705" t="s">
        <v>1642</v>
      </c>
      <c r="S4705" t="s">
        <v>1643</v>
      </c>
      <c r="T4705" t="s">
        <v>1644</v>
      </c>
      <c r="U4705" t="s">
        <v>421</v>
      </c>
      <c r="V4705" t="s">
        <v>379</v>
      </c>
    </row>
    <row r="4706" spans="1:22">
      <c r="A4706">
        <v>64106</v>
      </c>
      <c r="B4706" t="s">
        <v>1649</v>
      </c>
      <c r="C4706">
        <v>1.8519000000000001</v>
      </c>
      <c r="D4706" t="s">
        <v>373</v>
      </c>
      <c r="E4706" t="s">
        <v>1633</v>
      </c>
      <c r="F4706">
        <v>1996</v>
      </c>
      <c r="G4706">
        <v>66</v>
      </c>
      <c r="H4706" t="s">
        <v>33</v>
      </c>
      <c r="I4706" t="s">
        <v>103</v>
      </c>
      <c r="J4706" t="s">
        <v>1727</v>
      </c>
      <c r="K4706">
        <v>1</v>
      </c>
      <c r="L4706">
        <v>5</v>
      </c>
      <c r="M4706">
        <v>5</v>
      </c>
      <c r="N4706">
        <v>1991</v>
      </c>
      <c r="O4706">
        <v>1995</v>
      </c>
      <c r="P4706" t="s">
        <v>454</v>
      </c>
      <c r="Q4706" t="s">
        <v>1713</v>
      </c>
      <c r="R4706" t="s">
        <v>1649</v>
      </c>
      <c r="S4706" t="s">
        <v>1650</v>
      </c>
      <c r="T4706" t="s">
        <v>1651</v>
      </c>
      <c r="U4706" t="s">
        <v>421</v>
      </c>
      <c r="V4706" t="s">
        <v>379</v>
      </c>
    </row>
    <row r="4707" spans="1:22">
      <c r="A4707">
        <v>64107</v>
      </c>
      <c r="B4707" t="s">
        <v>1716</v>
      </c>
      <c r="C4707">
        <v>1.2345999999999999</v>
      </c>
      <c r="D4707" t="s">
        <v>373</v>
      </c>
      <c r="E4707" t="s">
        <v>1633</v>
      </c>
      <c r="F4707">
        <v>1996</v>
      </c>
      <c r="G4707">
        <v>66</v>
      </c>
      <c r="H4707" t="s">
        <v>33</v>
      </c>
      <c r="I4707" t="s">
        <v>103</v>
      </c>
      <c r="J4707" t="s">
        <v>1727</v>
      </c>
      <c r="K4707">
        <v>1</v>
      </c>
      <c r="L4707">
        <v>5</v>
      </c>
      <c r="M4707">
        <v>5</v>
      </c>
      <c r="N4707">
        <v>1991</v>
      </c>
      <c r="O4707">
        <v>1995</v>
      </c>
      <c r="P4707" t="s">
        <v>454</v>
      </c>
      <c r="Q4707" t="s">
        <v>1713</v>
      </c>
      <c r="R4707" t="s">
        <v>1716</v>
      </c>
      <c r="S4707" t="s">
        <v>1656</v>
      </c>
      <c r="T4707" t="s">
        <v>1717</v>
      </c>
      <c r="U4707" t="s">
        <v>421</v>
      </c>
      <c r="V4707" t="s">
        <v>379</v>
      </c>
    </row>
    <row r="4708" spans="1:22">
      <c r="A4708">
        <v>64108</v>
      </c>
      <c r="B4708" t="s">
        <v>1748</v>
      </c>
      <c r="C4708">
        <v>1.2345999999999999</v>
      </c>
      <c r="D4708" t="s">
        <v>373</v>
      </c>
      <c r="E4708" t="s">
        <v>1633</v>
      </c>
      <c r="F4708">
        <v>1996</v>
      </c>
      <c r="G4708">
        <v>66</v>
      </c>
      <c r="H4708" t="s">
        <v>33</v>
      </c>
      <c r="I4708" t="s">
        <v>103</v>
      </c>
      <c r="J4708" t="s">
        <v>1727</v>
      </c>
      <c r="K4708">
        <v>1</v>
      </c>
      <c r="L4708">
        <v>5</v>
      </c>
      <c r="M4708">
        <v>5</v>
      </c>
      <c r="N4708">
        <v>1991</v>
      </c>
      <c r="O4708">
        <v>1995</v>
      </c>
      <c r="P4708" t="s">
        <v>454</v>
      </c>
      <c r="Q4708" t="s">
        <v>1713</v>
      </c>
      <c r="R4708" t="s">
        <v>1748</v>
      </c>
      <c r="S4708" t="s">
        <v>1513</v>
      </c>
      <c r="T4708" t="s">
        <v>1427</v>
      </c>
      <c r="U4708" t="s">
        <v>421</v>
      </c>
      <c r="V4708" t="s">
        <v>379</v>
      </c>
    </row>
    <row r="4709" spans="1:22">
      <c r="A4709">
        <v>64109</v>
      </c>
      <c r="B4709" t="s">
        <v>1818</v>
      </c>
      <c r="C4709">
        <v>1.2345999999999999</v>
      </c>
      <c r="D4709" t="s">
        <v>373</v>
      </c>
      <c r="E4709" t="s">
        <v>1633</v>
      </c>
      <c r="F4709">
        <v>1996</v>
      </c>
      <c r="G4709">
        <v>66</v>
      </c>
      <c r="H4709" t="s">
        <v>33</v>
      </c>
      <c r="I4709" t="s">
        <v>103</v>
      </c>
      <c r="J4709" t="s">
        <v>1727</v>
      </c>
      <c r="K4709">
        <v>1</v>
      </c>
      <c r="L4709">
        <v>5</v>
      </c>
      <c r="M4709">
        <v>5</v>
      </c>
      <c r="N4709">
        <v>1991</v>
      </c>
      <c r="O4709">
        <v>1995</v>
      </c>
      <c r="P4709" t="s">
        <v>454</v>
      </c>
      <c r="Q4709" t="s">
        <v>1713</v>
      </c>
      <c r="R4709" t="s">
        <v>1818</v>
      </c>
      <c r="S4709" t="s">
        <v>488</v>
      </c>
      <c r="T4709" t="s">
        <v>1819</v>
      </c>
      <c r="U4709" t="s">
        <v>421</v>
      </c>
      <c r="V4709" t="s">
        <v>379</v>
      </c>
    </row>
    <row r="4710" spans="1:22">
      <c r="A4710">
        <v>64110</v>
      </c>
      <c r="B4710" t="s">
        <v>1655</v>
      </c>
      <c r="C4710">
        <v>0.61729999999999996</v>
      </c>
      <c r="D4710" t="s">
        <v>373</v>
      </c>
      <c r="E4710" t="s">
        <v>1633</v>
      </c>
      <c r="F4710">
        <v>1996</v>
      </c>
      <c r="G4710">
        <v>66</v>
      </c>
      <c r="H4710" t="s">
        <v>33</v>
      </c>
      <c r="I4710" t="s">
        <v>103</v>
      </c>
      <c r="J4710" t="s">
        <v>1727</v>
      </c>
      <c r="K4710">
        <v>1</v>
      </c>
      <c r="L4710">
        <v>5</v>
      </c>
      <c r="M4710">
        <v>5</v>
      </c>
      <c r="N4710">
        <v>1991</v>
      </c>
      <c r="O4710">
        <v>1995</v>
      </c>
      <c r="P4710" t="s">
        <v>454</v>
      </c>
      <c r="Q4710" t="s">
        <v>1713</v>
      </c>
      <c r="R4710" t="s">
        <v>1655</v>
      </c>
      <c r="S4710" t="s">
        <v>1656</v>
      </c>
      <c r="T4710" t="s">
        <v>775</v>
      </c>
      <c r="U4710" t="s">
        <v>421</v>
      </c>
      <c r="V4710" t="s">
        <v>379</v>
      </c>
    </row>
    <row r="4711" spans="1:22">
      <c r="A4711">
        <v>64111</v>
      </c>
      <c r="B4711" t="s">
        <v>1718</v>
      </c>
      <c r="C4711">
        <v>0.61729999999999996</v>
      </c>
      <c r="D4711" t="s">
        <v>373</v>
      </c>
      <c r="E4711" t="s">
        <v>1633</v>
      </c>
      <c r="F4711">
        <v>1996</v>
      </c>
      <c r="G4711">
        <v>66</v>
      </c>
      <c r="H4711" t="s">
        <v>33</v>
      </c>
      <c r="I4711" t="s">
        <v>103</v>
      </c>
      <c r="J4711" t="s">
        <v>1727</v>
      </c>
      <c r="K4711">
        <v>1</v>
      </c>
      <c r="L4711">
        <v>5</v>
      </c>
      <c r="M4711">
        <v>5</v>
      </c>
      <c r="N4711">
        <v>1991</v>
      </c>
      <c r="O4711">
        <v>1995</v>
      </c>
      <c r="P4711" t="s">
        <v>454</v>
      </c>
      <c r="Q4711" t="s">
        <v>1713</v>
      </c>
      <c r="R4711" t="s">
        <v>1718</v>
      </c>
      <c r="S4711" t="s">
        <v>1511</v>
      </c>
      <c r="T4711" t="s">
        <v>1719</v>
      </c>
      <c r="U4711" t="s">
        <v>421</v>
      </c>
      <c r="V4711" t="s">
        <v>379</v>
      </c>
    </row>
    <row r="4712" spans="1:22">
      <c r="A4712">
        <v>64112</v>
      </c>
      <c r="B4712" t="s">
        <v>1831</v>
      </c>
      <c r="C4712">
        <v>0.61729999999999996</v>
      </c>
      <c r="D4712" t="s">
        <v>373</v>
      </c>
      <c r="E4712" t="s">
        <v>1633</v>
      </c>
      <c r="F4712">
        <v>1996</v>
      </c>
      <c r="G4712">
        <v>66</v>
      </c>
      <c r="H4712" t="s">
        <v>33</v>
      </c>
      <c r="I4712" t="s">
        <v>103</v>
      </c>
      <c r="J4712" t="s">
        <v>1727</v>
      </c>
      <c r="K4712">
        <v>1</v>
      </c>
      <c r="L4712">
        <v>5</v>
      </c>
      <c r="M4712">
        <v>5</v>
      </c>
      <c r="N4712">
        <v>1991</v>
      </c>
      <c r="O4712">
        <v>1995</v>
      </c>
      <c r="P4712" t="s">
        <v>454</v>
      </c>
      <c r="Q4712" t="s">
        <v>1713</v>
      </c>
      <c r="R4712" t="s">
        <v>1831</v>
      </c>
      <c r="S4712" t="s">
        <v>501</v>
      </c>
      <c r="T4712" t="s">
        <v>1832</v>
      </c>
      <c r="U4712" t="s">
        <v>421</v>
      </c>
      <c r="V4712" t="s">
        <v>379</v>
      </c>
    </row>
    <row r="4713" spans="1:22">
      <c r="A4713">
        <v>64113</v>
      </c>
      <c r="B4713" t="s">
        <v>1675</v>
      </c>
      <c r="C4713">
        <v>0.61729999999999996</v>
      </c>
      <c r="D4713" t="s">
        <v>373</v>
      </c>
      <c r="E4713" t="s">
        <v>1633</v>
      </c>
      <c r="F4713">
        <v>1996</v>
      </c>
      <c r="G4713">
        <v>66</v>
      </c>
      <c r="H4713" t="s">
        <v>33</v>
      </c>
      <c r="I4713" t="s">
        <v>103</v>
      </c>
      <c r="J4713" t="s">
        <v>1727</v>
      </c>
      <c r="K4713">
        <v>1</v>
      </c>
      <c r="L4713">
        <v>5</v>
      </c>
      <c r="M4713">
        <v>5</v>
      </c>
      <c r="N4713">
        <v>1991</v>
      </c>
      <c r="O4713">
        <v>1995</v>
      </c>
      <c r="P4713" t="s">
        <v>454</v>
      </c>
      <c r="Q4713" t="s">
        <v>1713</v>
      </c>
      <c r="R4713" t="s">
        <v>1675</v>
      </c>
      <c r="S4713" t="s">
        <v>1676</v>
      </c>
      <c r="T4713" t="s">
        <v>1677</v>
      </c>
      <c r="U4713" t="s">
        <v>421</v>
      </c>
      <c r="V4713" t="s">
        <v>379</v>
      </c>
    </row>
    <row r="4714" spans="1:22">
      <c r="A4714">
        <v>64114</v>
      </c>
      <c r="B4714" t="s">
        <v>1827</v>
      </c>
      <c r="C4714">
        <v>8.0246999999999993</v>
      </c>
      <c r="D4714" t="s">
        <v>373</v>
      </c>
      <c r="E4714" t="s">
        <v>1633</v>
      </c>
      <c r="F4714">
        <v>1996</v>
      </c>
      <c r="G4714">
        <v>66</v>
      </c>
      <c r="H4714" t="s">
        <v>33</v>
      </c>
      <c r="I4714" t="s">
        <v>103</v>
      </c>
      <c r="J4714" t="s">
        <v>1727</v>
      </c>
      <c r="K4714">
        <v>1</v>
      </c>
      <c r="L4714">
        <v>5</v>
      </c>
      <c r="M4714">
        <v>5</v>
      </c>
      <c r="N4714">
        <v>1991</v>
      </c>
      <c r="O4714">
        <v>1995</v>
      </c>
      <c r="P4714" t="s">
        <v>454</v>
      </c>
      <c r="Q4714" t="s">
        <v>1713</v>
      </c>
      <c r="R4714" t="s">
        <v>1827</v>
      </c>
      <c r="S4714" t="s">
        <v>1709</v>
      </c>
      <c r="T4714" t="s">
        <v>1828</v>
      </c>
      <c r="U4714" t="s">
        <v>719</v>
      </c>
      <c r="V4714" t="s">
        <v>379</v>
      </c>
    </row>
    <row r="4715" spans="1:22">
      <c r="A4715">
        <v>64115</v>
      </c>
      <c r="B4715" t="s">
        <v>1678</v>
      </c>
      <c r="C4715">
        <v>1.8519000000000001</v>
      </c>
      <c r="D4715" t="s">
        <v>373</v>
      </c>
      <c r="E4715" t="s">
        <v>1633</v>
      </c>
      <c r="F4715">
        <v>1996</v>
      </c>
      <c r="G4715">
        <v>66</v>
      </c>
      <c r="H4715" t="s">
        <v>33</v>
      </c>
      <c r="I4715" t="s">
        <v>103</v>
      </c>
      <c r="J4715" t="s">
        <v>1727</v>
      </c>
      <c r="K4715">
        <v>1</v>
      </c>
      <c r="L4715">
        <v>5</v>
      </c>
      <c r="M4715">
        <v>5</v>
      </c>
      <c r="N4715">
        <v>1991</v>
      </c>
      <c r="O4715">
        <v>1995</v>
      </c>
      <c r="P4715" t="s">
        <v>454</v>
      </c>
      <c r="Q4715" t="s">
        <v>1713</v>
      </c>
      <c r="R4715" t="s">
        <v>1678</v>
      </c>
      <c r="S4715" t="s">
        <v>1679</v>
      </c>
      <c r="T4715" t="s">
        <v>1680</v>
      </c>
      <c r="U4715" t="s">
        <v>719</v>
      </c>
      <c r="V4715" t="s">
        <v>379</v>
      </c>
    </row>
    <row r="4716" spans="1:22">
      <c r="A4716">
        <v>64116</v>
      </c>
      <c r="B4716" t="s">
        <v>1751</v>
      </c>
      <c r="C4716">
        <v>0.61729999999999996</v>
      </c>
      <c r="D4716" t="s">
        <v>373</v>
      </c>
      <c r="E4716" t="s">
        <v>1633</v>
      </c>
      <c r="F4716">
        <v>1996</v>
      </c>
      <c r="G4716">
        <v>66</v>
      </c>
      <c r="H4716" t="s">
        <v>33</v>
      </c>
      <c r="I4716" t="s">
        <v>103</v>
      </c>
      <c r="J4716" t="s">
        <v>1727</v>
      </c>
      <c r="K4716">
        <v>1</v>
      </c>
      <c r="L4716">
        <v>5</v>
      </c>
      <c r="M4716">
        <v>5</v>
      </c>
      <c r="N4716">
        <v>1991</v>
      </c>
      <c r="O4716">
        <v>1995</v>
      </c>
      <c r="P4716" t="s">
        <v>454</v>
      </c>
      <c r="Q4716" t="s">
        <v>1713</v>
      </c>
      <c r="R4716" t="s">
        <v>1751</v>
      </c>
      <c r="S4716" t="s">
        <v>1752</v>
      </c>
      <c r="T4716" t="s">
        <v>1753</v>
      </c>
      <c r="U4716" t="s">
        <v>1754</v>
      </c>
      <c r="V4716" t="s">
        <v>379</v>
      </c>
    </row>
    <row r="4717" spans="1:22">
      <c r="A4717">
        <v>64117</v>
      </c>
      <c r="B4717" t="s">
        <v>869</v>
      </c>
      <c r="C4717">
        <v>1.2345999999999999</v>
      </c>
      <c r="D4717" t="s">
        <v>373</v>
      </c>
      <c r="E4717" t="s">
        <v>1633</v>
      </c>
      <c r="F4717">
        <v>1996</v>
      </c>
      <c r="G4717">
        <v>66</v>
      </c>
      <c r="H4717" t="s">
        <v>33</v>
      </c>
      <c r="I4717" t="s">
        <v>103</v>
      </c>
      <c r="J4717" t="s">
        <v>1727</v>
      </c>
      <c r="K4717">
        <v>1</v>
      </c>
      <c r="L4717">
        <v>5</v>
      </c>
      <c r="M4717">
        <v>5</v>
      </c>
      <c r="N4717">
        <v>1991</v>
      </c>
      <c r="O4717">
        <v>1995</v>
      </c>
      <c r="P4717" t="s">
        <v>454</v>
      </c>
      <c r="Q4717" t="s">
        <v>1713</v>
      </c>
      <c r="R4717" t="s">
        <v>1784</v>
      </c>
      <c r="S4717" t="s">
        <v>869</v>
      </c>
      <c r="T4717" t="s">
        <v>142</v>
      </c>
      <c r="U4717" t="s">
        <v>871</v>
      </c>
      <c r="V4717" t="s">
        <v>379</v>
      </c>
    </row>
    <row r="4718" spans="1:22">
      <c r="A4718">
        <v>64118</v>
      </c>
      <c r="B4718" t="s">
        <v>1781</v>
      </c>
      <c r="C4718">
        <v>0.69930000000000003</v>
      </c>
      <c r="D4718" t="s">
        <v>373</v>
      </c>
      <c r="E4718" t="s">
        <v>1633</v>
      </c>
      <c r="F4718">
        <v>1996</v>
      </c>
      <c r="G4718">
        <v>66</v>
      </c>
      <c r="H4718" t="s">
        <v>33</v>
      </c>
      <c r="I4718" t="s">
        <v>103</v>
      </c>
      <c r="J4718" t="s">
        <v>1756</v>
      </c>
      <c r="K4718">
        <v>1</v>
      </c>
      <c r="L4718">
        <v>5</v>
      </c>
      <c r="M4718">
        <v>5</v>
      </c>
      <c r="N4718">
        <v>1991</v>
      </c>
      <c r="O4718">
        <v>1995</v>
      </c>
      <c r="P4718" t="s">
        <v>454</v>
      </c>
      <c r="Q4718" t="s">
        <v>1713</v>
      </c>
      <c r="R4718" t="s">
        <v>1781</v>
      </c>
      <c r="S4718" t="s">
        <v>1782</v>
      </c>
      <c r="T4718" t="s">
        <v>1783</v>
      </c>
      <c r="U4718" t="s">
        <v>815</v>
      </c>
      <c r="V4718" t="s">
        <v>379</v>
      </c>
    </row>
    <row r="4719" spans="1:22">
      <c r="A4719">
        <v>64119</v>
      </c>
      <c r="B4719" t="s">
        <v>1681</v>
      </c>
      <c r="C4719">
        <v>0.69930000000000003</v>
      </c>
      <c r="D4719" t="s">
        <v>373</v>
      </c>
      <c r="E4719" t="s">
        <v>1633</v>
      </c>
      <c r="F4719">
        <v>1996</v>
      </c>
      <c r="G4719">
        <v>66</v>
      </c>
      <c r="H4719" t="s">
        <v>33</v>
      </c>
      <c r="I4719" t="s">
        <v>103</v>
      </c>
      <c r="J4719" t="s">
        <v>1756</v>
      </c>
      <c r="K4719">
        <v>1</v>
      </c>
      <c r="L4719">
        <v>5</v>
      </c>
      <c r="M4719">
        <v>5</v>
      </c>
      <c r="N4719">
        <v>1991</v>
      </c>
      <c r="O4719">
        <v>1995</v>
      </c>
      <c r="P4719" t="s">
        <v>454</v>
      </c>
      <c r="Q4719" t="s">
        <v>1713</v>
      </c>
      <c r="R4719" t="s">
        <v>1681</v>
      </c>
      <c r="S4719" t="s">
        <v>1683</v>
      </c>
      <c r="T4719" t="s">
        <v>1684</v>
      </c>
      <c r="U4719" t="s">
        <v>815</v>
      </c>
      <c r="V4719" t="s">
        <v>379</v>
      </c>
    </row>
    <row r="4720" spans="1:22">
      <c r="A4720">
        <v>64120</v>
      </c>
      <c r="B4720" t="s">
        <v>1728</v>
      </c>
      <c r="C4720">
        <v>6.2937000000000003</v>
      </c>
      <c r="D4720" t="s">
        <v>373</v>
      </c>
      <c r="E4720" t="s">
        <v>1633</v>
      </c>
      <c r="F4720">
        <v>1996</v>
      </c>
      <c r="G4720">
        <v>66</v>
      </c>
      <c r="H4720" t="s">
        <v>33</v>
      </c>
      <c r="I4720" t="s">
        <v>103</v>
      </c>
      <c r="J4720" t="s">
        <v>1756</v>
      </c>
      <c r="K4720">
        <v>1</v>
      </c>
      <c r="L4720">
        <v>5</v>
      </c>
      <c r="M4720">
        <v>5</v>
      </c>
      <c r="N4720">
        <v>1991</v>
      </c>
      <c r="O4720">
        <v>1995</v>
      </c>
      <c r="P4720" t="s">
        <v>454</v>
      </c>
      <c r="Q4720" t="s">
        <v>1713</v>
      </c>
      <c r="R4720" t="s">
        <v>1728</v>
      </c>
      <c r="S4720" t="s">
        <v>1729</v>
      </c>
      <c r="T4720" t="s">
        <v>791</v>
      </c>
      <c r="U4720" t="s">
        <v>593</v>
      </c>
      <c r="V4720" t="s">
        <v>379</v>
      </c>
    </row>
    <row r="4721" spans="1:22">
      <c r="A4721">
        <v>64121</v>
      </c>
      <c r="B4721" t="s">
        <v>1774</v>
      </c>
      <c r="C4721">
        <v>0.69930000000000003</v>
      </c>
      <c r="D4721" t="s">
        <v>373</v>
      </c>
      <c r="E4721" t="s">
        <v>1633</v>
      </c>
      <c r="F4721">
        <v>1996</v>
      </c>
      <c r="G4721">
        <v>66</v>
      </c>
      <c r="H4721" t="s">
        <v>33</v>
      </c>
      <c r="I4721" t="s">
        <v>103</v>
      </c>
      <c r="J4721" t="s">
        <v>1756</v>
      </c>
      <c r="K4721">
        <v>1</v>
      </c>
      <c r="L4721">
        <v>5</v>
      </c>
      <c r="M4721">
        <v>5</v>
      </c>
      <c r="N4721">
        <v>1991</v>
      </c>
      <c r="O4721">
        <v>1995</v>
      </c>
      <c r="P4721" t="s">
        <v>454</v>
      </c>
      <c r="Q4721" t="s">
        <v>1713</v>
      </c>
      <c r="R4721" t="s">
        <v>1774</v>
      </c>
      <c r="S4721" t="s">
        <v>1775</v>
      </c>
      <c r="T4721" t="s">
        <v>1776</v>
      </c>
      <c r="U4721" t="s">
        <v>459</v>
      </c>
      <c r="V4721" t="s">
        <v>379</v>
      </c>
    </row>
    <row r="4722" spans="1:22">
      <c r="A4722">
        <v>64122</v>
      </c>
      <c r="B4722" t="s">
        <v>1760</v>
      </c>
      <c r="C4722">
        <v>4.8951000000000002</v>
      </c>
      <c r="D4722" t="s">
        <v>373</v>
      </c>
      <c r="E4722" t="s">
        <v>1633</v>
      </c>
      <c r="F4722">
        <v>1996</v>
      </c>
      <c r="G4722">
        <v>66</v>
      </c>
      <c r="H4722" t="s">
        <v>33</v>
      </c>
      <c r="I4722" t="s">
        <v>103</v>
      </c>
      <c r="J4722" t="s">
        <v>1756</v>
      </c>
      <c r="K4722">
        <v>1</v>
      </c>
      <c r="L4722">
        <v>5</v>
      </c>
      <c r="M4722">
        <v>5</v>
      </c>
      <c r="N4722">
        <v>1991</v>
      </c>
      <c r="O4722">
        <v>1995</v>
      </c>
      <c r="P4722" t="s">
        <v>454</v>
      </c>
      <c r="Q4722" t="s">
        <v>1713</v>
      </c>
      <c r="R4722" t="s">
        <v>1760</v>
      </c>
      <c r="S4722" t="s">
        <v>1761</v>
      </c>
      <c r="T4722" t="s">
        <v>1762</v>
      </c>
      <c r="U4722" t="s">
        <v>547</v>
      </c>
      <c r="V4722" t="s">
        <v>379</v>
      </c>
    </row>
    <row r="4723" spans="1:22">
      <c r="A4723">
        <v>64123</v>
      </c>
      <c r="B4723" t="s">
        <v>1765</v>
      </c>
      <c r="C4723">
        <v>1.3986000000000001</v>
      </c>
      <c r="D4723" t="s">
        <v>373</v>
      </c>
      <c r="E4723" t="s">
        <v>1633</v>
      </c>
      <c r="F4723">
        <v>1996</v>
      </c>
      <c r="G4723">
        <v>66</v>
      </c>
      <c r="H4723" t="s">
        <v>33</v>
      </c>
      <c r="I4723" t="s">
        <v>103</v>
      </c>
      <c r="J4723" t="s">
        <v>1756</v>
      </c>
      <c r="K4723">
        <v>1</v>
      </c>
      <c r="L4723">
        <v>5</v>
      </c>
      <c r="M4723">
        <v>5</v>
      </c>
      <c r="N4723">
        <v>1991</v>
      </c>
      <c r="O4723">
        <v>1995</v>
      </c>
      <c r="P4723" t="s">
        <v>454</v>
      </c>
      <c r="Q4723" t="s">
        <v>1713</v>
      </c>
      <c r="R4723" t="s">
        <v>1765</v>
      </c>
      <c r="S4723" t="s">
        <v>578</v>
      </c>
      <c r="T4723" t="s">
        <v>1766</v>
      </c>
      <c r="U4723" t="s">
        <v>485</v>
      </c>
      <c r="V4723" t="s">
        <v>486</v>
      </c>
    </row>
    <row r="4724" spans="1:22">
      <c r="A4724">
        <v>64124</v>
      </c>
      <c r="B4724" t="s">
        <v>1738</v>
      </c>
      <c r="C4724">
        <v>0.69930000000000003</v>
      </c>
      <c r="D4724" t="s">
        <v>373</v>
      </c>
      <c r="E4724" t="s">
        <v>1633</v>
      </c>
      <c r="F4724">
        <v>1996</v>
      </c>
      <c r="G4724">
        <v>66</v>
      </c>
      <c r="H4724" t="s">
        <v>33</v>
      </c>
      <c r="I4724" t="s">
        <v>103</v>
      </c>
      <c r="J4724" t="s">
        <v>1756</v>
      </c>
      <c r="K4724">
        <v>1</v>
      </c>
      <c r="L4724">
        <v>5</v>
      </c>
      <c r="M4724">
        <v>5</v>
      </c>
      <c r="N4724">
        <v>1991</v>
      </c>
      <c r="O4724">
        <v>1995</v>
      </c>
      <c r="P4724" t="s">
        <v>454</v>
      </c>
      <c r="Q4724" t="s">
        <v>1713</v>
      </c>
      <c r="R4724" t="s">
        <v>1738</v>
      </c>
      <c r="S4724" t="s">
        <v>1739</v>
      </c>
      <c r="T4724" t="s">
        <v>1740</v>
      </c>
      <c r="U4724" t="s">
        <v>1603</v>
      </c>
      <c r="V4724" t="s">
        <v>379</v>
      </c>
    </row>
    <row r="4725" spans="1:22">
      <c r="A4725">
        <v>64125</v>
      </c>
      <c r="B4725" t="s">
        <v>1663</v>
      </c>
      <c r="C4725">
        <v>22.377600000000001</v>
      </c>
      <c r="D4725" t="s">
        <v>373</v>
      </c>
      <c r="E4725" t="s">
        <v>1633</v>
      </c>
      <c r="F4725">
        <v>1996</v>
      </c>
      <c r="G4725">
        <v>66</v>
      </c>
      <c r="H4725" t="s">
        <v>33</v>
      </c>
      <c r="I4725" t="s">
        <v>103</v>
      </c>
      <c r="J4725" t="s">
        <v>1756</v>
      </c>
      <c r="K4725">
        <v>1</v>
      </c>
      <c r="L4725">
        <v>5</v>
      </c>
      <c r="M4725">
        <v>5</v>
      </c>
      <c r="N4725">
        <v>1991</v>
      </c>
      <c r="O4725">
        <v>1995</v>
      </c>
      <c r="P4725" t="s">
        <v>454</v>
      </c>
      <c r="Q4725" t="s">
        <v>1713</v>
      </c>
      <c r="R4725" t="s">
        <v>1663</v>
      </c>
      <c r="S4725" t="s">
        <v>1664</v>
      </c>
      <c r="T4725" t="s">
        <v>1665</v>
      </c>
      <c r="U4725" t="s">
        <v>421</v>
      </c>
      <c r="V4725" t="s">
        <v>379</v>
      </c>
    </row>
    <row r="4726" spans="1:22">
      <c r="A4726">
        <v>64126</v>
      </c>
      <c r="B4726" t="s">
        <v>1640</v>
      </c>
      <c r="C4726">
        <v>14.6853</v>
      </c>
      <c r="D4726" t="s">
        <v>373</v>
      </c>
      <c r="E4726" t="s">
        <v>1633</v>
      </c>
      <c r="F4726">
        <v>1996</v>
      </c>
      <c r="G4726">
        <v>66</v>
      </c>
      <c r="H4726" t="s">
        <v>33</v>
      </c>
      <c r="I4726" t="s">
        <v>103</v>
      </c>
      <c r="J4726" t="s">
        <v>1756</v>
      </c>
      <c r="K4726">
        <v>1</v>
      </c>
      <c r="L4726">
        <v>5</v>
      </c>
      <c r="M4726">
        <v>5</v>
      </c>
      <c r="N4726">
        <v>1991</v>
      </c>
      <c r="O4726">
        <v>1995</v>
      </c>
      <c r="P4726" t="s">
        <v>454</v>
      </c>
      <c r="Q4726" t="s">
        <v>1713</v>
      </c>
      <c r="R4726" t="s">
        <v>1640</v>
      </c>
      <c r="S4726" t="s">
        <v>426</v>
      </c>
      <c r="T4726" t="s">
        <v>1641</v>
      </c>
      <c r="U4726" t="s">
        <v>421</v>
      </c>
      <c r="V4726" t="s">
        <v>379</v>
      </c>
    </row>
    <row r="4727" spans="1:22">
      <c r="A4727">
        <v>64127</v>
      </c>
      <c r="B4727" t="s">
        <v>1642</v>
      </c>
      <c r="C4727">
        <v>10.4895</v>
      </c>
      <c r="D4727" t="s">
        <v>373</v>
      </c>
      <c r="E4727" t="s">
        <v>1633</v>
      </c>
      <c r="F4727">
        <v>1996</v>
      </c>
      <c r="G4727">
        <v>66</v>
      </c>
      <c r="H4727" t="s">
        <v>33</v>
      </c>
      <c r="I4727" t="s">
        <v>103</v>
      </c>
      <c r="J4727" t="s">
        <v>1756</v>
      </c>
      <c r="K4727">
        <v>1</v>
      </c>
      <c r="L4727">
        <v>5</v>
      </c>
      <c r="M4727">
        <v>5</v>
      </c>
      <c r="N4727">
        <v>1991</v>
      </c>
      <c r="O4727">
        <v>1995</v>
      </c>
      <c r="P4727" t="s">
        <v>454</v>
      </c>
      <c r="Q4727" t="s">
        <v>1713</v>
      </c>
      <c r="R4727" t="s">
        <v>1642</v>
      </c>
      <c r="S4727" t="s">
        <v>1643</v>
      </c>
      <c r="T4727" t="s">
        <v>1644</v>
      </c>
      <c r="U4727" t="s">
        <v>421</v>
      </c>
      <c r="V4727" t="s">
        <v>379</v>
      </c>
    </row>
    <row r="4728" spans="1:22">
      <c r="A4728">
        <v>64128</v>
      </c>
      <c r="B4728" t="s">
        <v>1672</v>
      </c>
      <c r="C4728">
        <v>9.0908999999999995</v>
      </c>
      <c r="D4728" t="s">
        <v>373</v>
      </c>
      <c r="E4728" t="s">
        <v>1633</v>
      </c>
      <c r="F4728">
        <v>1996</v>
      </c>
      <c r="G4728">
        <v>66</v>
      </c>
      <c r="H4728" t="s">
        <v>33</v>
      </c>
      <c r="I4728" t="s">
        <v>103</v>
      </c>
      <c r="J4728" t="s">
        <v>1756</v>
      </c>
      <c r="K4728">
        <v>1</v>
      </c>
      <c r="L4728">
        <v>5</v>
      </c>
      <c r="M4728">
        <v>5</v>
      </c>
      <c r="N4728">
        <v>1991</v>
      </c>
      <c r="O4728">
        <v>1995</v>
      </c>
      <c r="P4728" t="s">
        <v>454</v>
      </c>
      <c r="Q4728" t="s">
        <v>1713</v>
      </c>
      <c r="R4728" t="s">
        <v>1672</v>
      </c>
      <c r="S4728" t="s">
        <v>1673</v>
      </c>
      <c r="T4728" t="s">
        <v>1674</v>
      </c>
      <c r="U4728" t="s">
        <v>421</v>
      </c>
      <c r="V4728" t="s">
        <v>379</v>
      </c>
    </row>
    <row r="4729" spans="1:22">
      <c r="A4729">
        <v>64129</v>
      </c>
      <c r="B4729" t="s">
        <v>1647</v>
      </c>
      <c r="C4729">
        <v>8.3916000000000004</v>
      </c>
      <c r="D4729" t="s">
        <v>373</v>
      </c>
      <c r="E4729" t="s">
        <v>1633</v>
      </c>
      <c r="F4729">
        <v>1996</v>
      </c>
      <c r="G4729">
        <v>66</v>
      </c>
      <c r="H4729" t="s">
        <v>33</v>
      </c>
      <c r="I4729" t="s">
        <v>103</v>
      </c>
      <c r="J4729" t="s">
        <v>1756</v>
      </c>
      <c r="K4729">
        <v>1</v>
      </c>
      <c r="L4729">
        <v>5</v>
      </c>
      <c r="M4729">
        <v>5</v>
      </c>
      <c r="N4729">
        <v>1991</v>
      </c>
      <c r="O4729">
        <v>1995</v>
      </c>
      <c r="P4729" t="s">
        <v>454</v>
      </c>
      <c r="Q4729" t="s">
        <v>1713</v>
      </c>
      <c r="R4729" t="s">
        <v>1647</v>
      </c>
      <c r="S4729" t="s">
        <v>426</v>
      </c>
      <c r="T4729" t="s">
        <v>1648</v>
      </c>
      <c r="U4729" t="s">
        <v>421</v>
      </c>
      <c r="V4729" t="s">
        <v>379</v>
      </c>
    </row>
    <row r="4730" spans="1:22">
      <c r="A4730">
        <v>64130</v>
      </c>
      <c r="B4730" t="s">
        <v>1818</v>
      </c>
      <c r="C4730">
        <v>6.2937000000000003</v>
      </c>
      <c r="D4730" t="s">
        <v>373</v>
      </c>
      <c r="E4730" t="s">
        <v>1633</v>
      </c>
      <c r="F4730">
        <v>1996</v>
      </c>
      <c r="G4730">
        <v>66</v>
      </c>
      <c r="H4730" t="s">
        <v>33</v>
      </c>
      <c r="I4730" t="s">
        <v>103</v>
      </c>
      <c r="J4730" t="s">
        <v>1756</v>
      </c>
      <c r="K4730">
        <v>1</v>
      </c>
      <c r="L4730">
        <v>5</v>
      </c>
      <c r="M4730">
        <v>5</v>
      </c>
      <c r="N4730">
        <v>1991</v>
      </c>
      <c r="O4730">
        <v>1995</v>
      </c>
      <c r="P4730" t="s">
        <v>454</v>
      </c>
      <c r="Q4730" t="s">
        <v>1713</v>
      </c>
      <c r="R4730" t="s">
        <v>1818</v>
      </c>
      <c r="S4730" t="s">
        <v>488</v>
      </c>
      <c r="T4730" t="s">
        <v>1819</v>
      </c>
      <c r="U4730" t="s">
        <v>421</v>
      </c>
      <c r="V4730" t="s">
        <v>379</v>
      </c>
    </row>
    <row r="4731" spans="1:22">
      <c r="A4731">
        <v>64131</v>
      </c>
      <c r="B4731" t="s">
        <v>1748</v>
      </c>
      <c r="C4731">
        <v>2.7972000000000001</v>
      </c>
      <c r="D4731" t="s">
        <v>373</v>
      </c>
      <c r="E4731" t="s">
        <v>1633</v>
      </c>
      <c r="F4731">
        <v>1996</v>
      </c>
      <c r="G4731">
        <v>66</v>
      </c>
      <c r="H4731" t="s">
        <v>33</v>
      </c>
      <c r="I4731" t="s">
        <v>103</v>
      </c>
      <c r="J4731" t="s">
        <v>1756</v>
      </c>
      <c r="K4731">
        <v>1</v>
      </c>
      <c r="L4731">
        <v>5</v>
      </c>
      <c r="M4731">
        <v>5</v>
      </c>
      <c r="N4731">
        <v>1991</v>
      </c>
      <c r="O4731">
        <v>1995</v>
      </c>
      <c r="P4731" t="s">
        <v>454</v>
      </c>
      <c r="Q4731" t="s">
        <v>1713</v>
      </c>
      <c r="R4731" t="s">
        <v>1748</v>
      </c>
      <c r="S4731" t="s">
        <v>1513</v>
      </c>
      <c r="T4731" t="s">
        <v>1427</v>
      </c>
      <c r="U4731" t="s">
        <v>421</v>
      </c>
      <c r="V4731" t="s">
        <v>379</v>
      </c>
    </row>
    <row r="4732" spans="1:22">
      <c r="A4732">
        <v>64132</v>
      </c>
      <c r="B4732" t="s">
        <v>1691</v>
      </c>
      <c r="C4732">
        <v>2.0979000000000001</v>
      </c>
      <c r="D4732" t="s">
        <v>373</v>
      </c>
      <c r="E4732" t="s">
        <v>1633</v>
      </c>
      <c r="F4732">
        <v>1996</v>
      </c>
      <c r="G4732">
        <v>66</v>
      </c>
      <c r="H4732" t="s">
        <v>33</v>
      </c>
      <c r="I4732" t="s">
        <v>103</v>
      </c>
      <c r="J4732" t="s">
        <v>1756</v>
      </c>
      <c r="K4732">
        <v>1</v>
      </c>
      <c r="L4732">
        <v>5</v>
      </c>
      <c r="M4732">
        <v>5</v>
      </c>
      <c r="N4732">
        <v>1991</v>
      </c>
      <c r="O4732">
        <v>1995</v>
      </c>
      <c r="P4732" t="s">
        <v>454</v>
      </c>
      <c r="Q4732" t="s">
        <v>1713</v>
      </c>
      <c r="R4732" t="s">
        <v>1691</v>
      </c>
      <c r="S4732" t="s">
        <v>426</v>
      </c>
      <c r="T4732" t="s">
        <v>1692</v>
      </c>
      <c r="U4732" t="s">
        <v>421</v>
      </c>
      <c r="V4732" t="s">
        <v>379</v>
      </c>
    </row>
    <row r="4733" spans="1:22">
      <c r="A4733">
        <v>64133</v>
      </c>
      <c r="B4733" t="s">
        <v>1718</v>
      </c>
      <c r="C4733">
        <v>1.3986000000000001</v>
      </c>
      <c r="D4733" t="s">
        <v>373</v>
      </c>
      <c r="E4733" t="s">
        <v>1633</v>
      </c>
      <c r="F4733">
        <v>1996</v>
      </c>
      <c r="G4733">
        <v>66</v>
      </c>
      <c r="H4733" t="s">
        <v>33</v>
      </c>
      <c r="I4733" t="s">
        <v>103</v>
      </c>
      <c r="J4733" t="s">
        <v>1756</v>
      </c>
      <c r="K4733">
        <v>1</v>
      </c>
      <c r="L4733">
        <v>5</v>
      </c>
      <c r="M4733">
        <v>5</v>
      </c>
      <c r="N4733">
        <v>1991</v>
      </c>
      <c r="O4733">
        <v>1995</v>
      </c>
      <c r="P4733" t="s">
        <v>454</v>
      </c>
      <c r="Q4733" t="s">
        <v>1713</v>
      </c>
      <c r="R4733" t="s">
        <v>1718</v>
      </c>
      <c r="S4733" t="s">
        <v>1511</v>
      </c>
      <c r="T4733" t="s">
        <v>1719</v>
      </c>
      <c r="U4733" t="s">
        <v>421</v>
      </c>
      <c r="V4733" t="s">
        <v>379</v>
      </c>
    </row>
    <row r="4734" spans="1:22">
      <c r="A4734">
        <v>64134</v>
      </c>
      <c r="B4734" t="s">
        <v>1649</v>
      </c>
      <c r="C4734">
        <v>0.69930000000000003</v>
      </c>
      <c r="D4734" t="s">
        <v>373</v>
      </c>
      <c r="E4734" t="s">
        <v>1633</v>
      </c>
      <c r="F4734">
        <v>1996</v>
      </c>
      <c r="G4734">
        <v>66</v>
      </c>
      <c r="H4734" t="s">
        <v>33</v>
      </c>
      <c r="I4734" t="s">
        <v>103</v>
      </c>
      <c r="J4734" t="s">
        <v>1756</v>
      </c>
      <c r="K4734">
        <v>1</v>
      </c>
      <c r="L4734">
        <v>5</v>
      </c>
      <c r="M4734">
        <v>5</v>
      </c>
      <c r="N4734">
        <v>1991</v>
      </c>
      <c r="O4734">
        <v>1995</v>
      </c>
      <c r="P4734" t="s">
        <v>454</v>
      </c>
      <c r="Q4734" t="s">
        <v>1713</v>
      </c>
      <c r="R4734" t="s">
        <v>1649</v>
      </c>
      <c r="S4734" t="s">
        <v>1650</v>
      </c>
      <c r="T4734" t="s">
        <v>1651</v>
      </c>
      <c r="U4734" t="s">
        <v>421</v>
      </c>
      <c r="V4734" t="s">
        <v>379</v>
      </c>
    </row>
    <row r="4735" spans="1:22">
      <c r="A4735">
        <v>64135</v>
      </c>
      <c r="B4735" t="s">
        <v>1827</v>
      </c>
      <c r="C4735">
        <v>2.0979000000000001</v>
      </c>
      <c r="D4735" t="s">
        <v>373</v>
      </c>
      <c r="E4735" t="s">
        <v>1633</v>
      </c>
      <c r="F4735">
        <v>1996</v>
      </c>
      <c r="G4735">
        <v>66</v>
      </c>
      <c r="H4735" t="s">
        <v>33</v>
      </c>
      <c r="I4735" t="s">
        <v>103</v>
      </c>
      <c r="J4735" t="s">
        <v>1756</v>
      </c>
      <c r="K4735">
        <v>1</v>
      </c>
      <c r="L4735">
        <v>5</v>
      </c>
      <c r="M4735">
        <v>5</v>
      </c>
      <c r="N4735">
        <v>1991</v>
      </c>
      <c r="O4735">
        <v>1995</v>
      </c>
      <c r="P4735" t="s">
        <v>454</v>
      </c>
      <c r="Q4735" t="s">
        <v>1713</v>
      </c>
      <c r="R4735" t="s">
        <v>1827</v>
      </c>
      <c r="S4735" t="s">
        <v>1709</v>
      </c>
      <c r="T4735" t="s">
        <v>1828</v>
      </c>
      <c r="U4735" t="s">
        <v>719</v>
      </c>
      <c r="V4735" t="s">
        <v>379</v>
      </c>
    </row>
    <row r="4736" spans="1:22">
      <c r="A4736">
        <v>64136</v>
      </c>
      <c r="B4736" t="s">
        <v>1678</v>
      </c>
      <c r="C4736">
        <v>0.69930000000000003</v>
      </c>
      <c r="D4736" t="s">
        <v>373</v>
      </c>
      <c r="E4736" t="s">
        <v>1633</v>
      </c>
      <c r="F4736">
        <v>1996</v>
      </c>
      <c r="G4736">
        <v>66</v>
      </c>
      <c r="H4736" t="s">
        <v>33</v>
      </c>
      <c r="I4736" t="s">
        <v>103</v>
      </c>
      <c r="J4736" t="s">
        <v>1756</v>
      </c>
      <c r="K4736">
        <v>1</v>
      </c>
      <c r="L4736">
        <v>5</v>
      </c>
      <c r="M4736">
        <v>5</v>
      </c>
      <c r="N4736">
        <v>1991</v>
      </c>
      <c r="O4736">
        <v>1995</v>
      </c>
      <c r="P4736" t="s">
        <v>454</v>
      </c>
      <c r="Q4736" t="s">
        <v>1713</v>
      </c>
      <c r="R4736" t="s">
        <v>1678</v>
      </c>
      <c r="S4736" t="s">
        <v>1679</v>
      </c>
      <c r="T4736" t="s">
        <v>1680</v>
      </c>
      <c r="U4736" t="s">
        <v>719</v>
      </c>
      <c r="V4736" t="s">
        <v>379</v>
      </c>
    </row>
    <row r="4737" spans="1:22">
      <c r="A4737">
        <v>64137</v>
      </c>
      <c r="B4737" t="s">
        <v>1751</v>
      </c>
      <c r="C4737">
        <v>1.3986000000000001</v>
      </c>
      <c r="D4737" t="s">
        <v>373</v>
      </c>
      <c r="E4737" t="s">
        <v>1633</v>
      </c>
      <c r="F4737">
        <v>1996</v>
      </c>
      <c r="G4737">
        <v>66</v>
      </c>
      <c r="H4737" t="s">
        <v>33</v>
      </c>
      <c r="I4737" t="s">
        <v>103</v>
      </c>
      <c r="J4737" t="s">
        <v>1756</v>
      </c>
      <c r="K4737">
        <v>1</v>
      </c>
      <c r="L4737">
        <v>5</v>
      </c>
      <c r="M4737">
        <v>5</v>
      </c>
      <c r="N4737">
        <v>1991</v>
      </c>
      <c r="O4737">
        <v>1995</v>
      </c>
      <c r="P4737" t="s">
        <v>454</v>
      </c>
      <c r="Q4737" t="s">
        <v>1713</v>
      </c>
      <c r="R4737" t="s">
        <v>1751</v>
      </c>
      <c r="S4737" t="s">
        <v>1752</v>
      </c>
      <c r="T4737" t="s">
        <v>1753</v>
      </c>
      <c r="U4737" t="s">
        <v>1754</v>
      </c>
      <c r="V4737" t="s">
        <v>379</v>
      </c>
    </row>
    <row r="4738" spans="1:22">
      <c r="A4738">
        <v>64138</v>
      </c>
      <c r="B4738" t="s">
        <v>1632</v>
      </c>
      <c r="C4738">
        <v>5.9603000000000002</v>
      </c>
      <c r="D4738" t="s">
        <v>373</v>
      </c>
      <c r="E4738" t="s">
        <v>1633</v>
      </c>
      <c r="F4738">
        <v>1997</v>
      </c>
      <c r="G4738">
        <v>66</v>
      </c>
      <c r="H4738" t="s">
        <v>33</v>
      </c>
      <c r="I4738" t="s">
        <v>103</v>
      </c>
      <c r="J4738" t="s">
        <v>1634</v>
      </c>
      <c r="K4738">
        <v>0</v>
      </c>
      <c r="L4738">
        <v>0</v>
      </c>
      <c r="M4738">
        <v>0</v>
      </c>
      <c r="N4738" t="s">
        <v>142</v>
      </c>
      <c r="O4738">
        <v>1996</v>
      </c>
      <c r="P4738" t="s">
        <v>375</v>
      </c>
      <c r="Q4738" t="s">
        <v>335</v>
      </c>
      <c r="R4738" t="s">
        <v>1632</v>
      </c>
      <c r="S4738" t="s">
        <v>1635</v>
      </c>
      <c r="T4738" t="s">
        <v>1636</v>
      </c>
      <c r="U4738" t="s">
        <v>1637</v>
      </c>
      <c r="V4738" t="s">
        <v>379</v>
      </c>
    </row>
    <row r="4739" spans="1:22">
      <c r="A4739">
        <v>64139</v>
      </c>
      <c r="B4739" t="s">
        <v>1809</v>
      </c>
      <c r="C4739">
        <v>47.0199</v>
      </c>
      <c r="D4739" t="s">
        <v>373</v>
      </c>
      <c r="E4739" t="s">
        <v>1633</v>
      </c>
      <c r="F4739">
        <v>1997</v>
      </c>
      <c r="G4739">
        <v>66</v>
      </c>
      <c r="H4739" t="s">
        <v>33</v>
      </c>
      <c r="I4739" t="s">
        <v>103</v>
      </c>
      <c r="J4739" t="s">
        <v>1634</v>
      </c>
      <c r="K4739">
        <v>0</v>
      </c>
      <c r="L4739">
        <v>0</v>
      </c>
      <c r="M4739">
        <v>0</v>
      </c>
      <c r="N4739" t="s">
        <v>142</v>
      </c>
      <c r="O4739">
        <v>1996</v>
      </c>
      <c r="P4739" t="s">
        <v>375</v>
      </c>
      <c r="Q4739" t="s">
        <v>335</v>
      </c>
      <c r="R4739" t="s">
        <v>1809</v>
      </c>
      <c r="S4739" t="s">
        <v>1667</v>
      </c>
      <c r="T4739" t="s">
        <v>1810</v>
      </c>
      <c r="U4739" t="s">
        <v>421</v>
      </c>
      <c r="V4739" t="s">
        <v>379</v>
      </c>
    </row>
    <row r="4740" spans="1:22">
      <c r="A4740">
        <v>64140</v>
      </c>
      <c r="B4740" t="s">
        <v>1647</v>
      </c>
      <c r="C4740">
        <v>21.854299999999999</v>
      </c>
      <c r="D4740" t="s">
        <v>373</v>
      </c>
      <c r="E4740" t="s">
        <v>1633</v>
      </c>
      <c r="F4740">
        <v>1997</v>
      </c>
      <c r="G4740">
        <v>66</v>
      </c>
      <c r="H4740" t="s">
        <v>33</v>
      </c>
      <c r="I4740" t="s">
        <v>103</v>
      </c>
      <c r="J4740" t="s">
        <v>1634</v>
      </c>
      <c r="K4740">
        <v>0</v>
      </c>
      <c r="L4740">
        <v>0</v>
      </c>
      <c r="M4740">
        <v>0</v>
      </c>
      <c r="N4740" t="s">
        <v>142</v>
      </c>
      <c r="O4740">
        <v>1996</v>
      </c>
      <c r="P4740" t="s">
        <v>375</v>
      </c>
      <c r="Q4740" t="s">
        <v>335</v>
      </c>
      <c r="R4740" t="s">
        <v>1647</v>
      </c>
      <c r="S4740" t="s">
        <v>426</v>
      </c>
      <c r="T4740" t="s">
        <v>1648</v>
      </c>
      <c r="U4740" t="s">
        <v>421</v>
      </c>
      <c r="V4740" t="s">
        <v>379</v>
      </c>
    </row>
    <row r="4741" spans="1:22">
      <c r="A4741">
        <v>64141</v>
      </c>
      <c r="B4741" t="s">
        <v>1638</v>
      </c>
      <c r="C4741">
        <v>21.1921</v>
      </c>
      <c r="D4741" t="s">
        <v>373</v>
      </c>
      <c r="E4741" t="s">
        <v>1633</v>
      </c>
      <c r="F4741">
        <v>1997</v>
      </c>
      <c r="G4741">
        <v>66</v>
      </c>
      <c r="H4741" t="s">
        <v>33</v>
      </c>
      <c r="I4741" t="s">
        <v>103</v>
      </c>
      <c r="J4741" t="s">
        <v>1634</v>
      </c>
      <c r="K4741">
        <v>0</v>
      </c>
      <c r="L4741">
        <v>0</v>
      </c>
      <c r="M4741">
        <v>0</v>
      </c>
      <c r="N4741" t="s">
        <v>142</v>
      </c>
      <c r="O4741">
        <v>1996</v>
      </c>
      <c r="P4741" t="s">
        <v>375</v>
      </c>
      <c r="Q4741" t="s">
        <v>335</v>
      </c>
      <c r="R4741" t="s">
        <v>1638</v>
      </c>
      <c r="S4741" t="s">
        <v>426</v>
      </c>
      <c r="T4741" t="s">
        <v>1639</v>
      </c>
      <c r="U4741" t="s">
        <v>421</v>
      </c>
      <c r="V4741" t="s">
        <v>379</v>
      </c>
    </row>
    <row r="4742" spans="1:22">
      <c r="A4742">
        <v>64142</v>
      </c>
      <c r="B4742" t="s">
        <v>1649</v>
      </c>
      <c r="C4742">
        <v>1.9867999999999999</v>
      </c>
      <c r="D4742" t="s">
        <v>373</v>
      </c>
      <c r="E4742" t="s">
        <v>1633</v>
      </c>
      <c r="F4742">
        <v>1997</v>
      </c>
      <c r="G4742">
        <v>66</v>
      </c>
      <c r="H4742" t="s">
        <v>33</v>
      </c>
      <c r="I4742" t="s">
        <v>103</v>
      </c>
      <c r="J4742" t="s">
        <v>1634</v>
      </c>
      <c r="K4742">
        <v>0</v>
      </c>
      <c r="L4742">
        <v>0</v>
      </c>
      <c r="M4742">
        <v>0</v>
      </c>
      <c r="N4742" t="s">
        <v>142</v>
      </c>
      <c r="O4742">
        <v>1996</v>
      </c>
      <c r="P4742" t="s">
        <v>375</v>
      </c>
      <c r="Q4742" t="s">
        <v>335</v>
      </c>
      <c r="R4742" t="s">
        <v>1649</v>
      </c>
      <c r="S4742" t="s">
        <v>1650</v>
      </c>
      <c r="T4742" t="s">
        <v>1651</v>
      </c>
      <c r="U4742" t="s">
        <v>421</v>
      </c>
      <c r="V4742" t="s">
        <v>379</v>
      </c>
    </row>
    <row r="4743" spans="1:22">
      <c r="A4743">
        <v>64143</v>
      </c>
      <c r="B4743" t="s">
        <v>1788</v>
      </c>
      <c r="C4743">
        <v>1.3245</v>
      </c>
      <c r="D4743" t="s">
        <v>373</v>
      </c>
      <c r="E4743" t="s">
        <v>1633</v>
      </c>
      <c r="F4743">
        <v>1997</v>
      </c>
      <c r="G4743">
        <v>66</v>
      </c>
      <c r="H4743" t="s">
        <v>33</v>
      </c>
      <c r="I4743" t="s">
        <v>103</v>
      </c>
      <c r="J4743" t="s">
        <v>1634</v>
      </c>
      <c r="K4743">
        <v>0</v>
      </c>
      <c r="L4743">
        <v>0</v>
      </c>
      <c r="M4743">
        <v>0</v>
      </c>
      <c r="N4743" t="s">
        <v>142</v>
      </c>
      <c r="O4743">
        <v>1996</v>
      </c>
      <c r="P4743" t="s">
        <v>375</v>
      </c>
      <c r="Q4743" t="s">
        <v>335</v>
      </c>
      <c r="R4743" t="s">
        <v>1788</v>
      </c>
      <c r="S4743" t="s">
        <v>491</v>
      </c>
      <c r="T4743" t="s">
        <v>1789</v>
      </c>
      <c r="U4743" t="s">
        <v>421</v>
      </c>
      <c r="V4743" t="s">
        <v>379</v>
      </c>
    </row>
    <row r="4744" spans="1:22">
      <c r="A4744">
        <v>64144</v>
      </c>
      <c r="B4744" t="s">
        <v>1660</v>
      </c>
      <c r="C4744">
        <v>0.6623</v>
      </c>
      <c r="D4744" t="s">
        <v>373</v>
      </c>
      <c r="E4744" t="s">
        <v>1633</v>
      </c>
      <c r="F4744">
        <v>1997</v>
      </c>
      <c r="G4744">
        <v>66</v>
      </c>
      <c r="H4744" t="s">
        <v>33</v>
      </c>
      <c r="I4744" t="s">
        <v>103</v>
      </c>
      <c r="J4744" t="s">
        <v>1634</v>
      </c>
      <c r="K4744">
        <v>0</v>
      </c>
      <c r="L4744">
        <v>0</v>
      </c>
      <c r="M4744">
        <v>0</v>
      </c>
      <c r="N4744" t="s">
        <v>142</v>
      </c>
      <c r="O4744">
        <v>1996</v>
      </c>
      <c r="P4744" t="s">
        <v>375</v>
      </c>
      <c r="Q4744" t="s">
        <v>335</v>
      </c>
      <c r="R4744" t="s">
        <v>1660</v>
      </c>
      <c r="S4744" t="s">
        <v>1661</v>
      </c>
      <c r="T4744" t="s">
        <v>1662</v>
      </c>
      <c r="U4744" t="s">
        <v>421</v>
      </c>
      <c r="V4744" t="s">
        <v>379</v>
      </c>
    </row>
    <row r="4745" spans="1:22">
      <c r="A4745">
        <v>64145</v>
      </c>
      <c r="B4745" t="s">
        <v>1811</v>
      </c>
      <c r="C4745">
        <v>0.82640000000000002</v>
      </c>
      <c r="D4745" t="s">
        <v>373</v>
      </c>
      <c r="E4745" t="s">
        <v>1633</v>
      </c>
      <c r="F4745">
        <v>1997</v>
      </c>
      <c r="G4745">
        <v>66</v>
      </c>
      <c r="H4745" t="s">
        <v>33</v>
      </c>
      <c r="I4745" t="s">
        <v>103</v>
      </c>
      <c r="J4745" t="s">
        <v>1670</v>
      </c>
      <c r="K4745">
        <v>0</v>
      </c>
      <c r="L4745">
        <v>0</v>
      </c>
      <c r="M4745">
        <v>0</v>
      </c>
      <c r="N4745" t="s">
        <v>142</v>
      </c>
      <c r="O4745">
        <v>1996</v>
      </c>
      <c r="P4745" t="s">
        <v>375</v>
      </c>
      <c r="Q4745" t="s">
        <v>335</v>
      </c>
      <c r="R4745" t="s">
        <v>1811</v>
      </c>
      <c r="S4745" t="s">
        <v>1812</v>
      </c>
      <c r="T4745" t="s">
        <v>1813</v>
      </c>
      <c r="U4745" t="s">
        <v>459</v>
      </c>
      <c r="V4745" t="s">
        <v>379</v>
      </c>
    </row>
    <row r="4746" spans="1:22">
      <c r="A4746">
        <v>64146</v>
      </c>
      <c r="B4746" t="s">
        <v>1765</v>
      </c>
      <c r="C4746">
        <v>0.82640000000000002</v>
      </c>
      <c r="D4746" t="s">
        <v>373</v>
      </c>
      <c r="E4746" t="s">
        <v>1633</v>
      </c>
      <c r="F4746">
        <v>1997</v>
      </c>
      <c r="G4746">
        <v>66</v>
      </c>
      <c r="H4746" t="s">
        <v>33</v>
      </c>
      <c r="I4746" t="s">
        <v>103</v>
      </c>
      <c r="J4746" t="s">
        <v>1670</v>
      </c>
      <c r="K4746">
        <v>0</v>
      </c>
      <c r="L4746">
        <v>0</v>
      </c>
      <c r="M4746">
        <v>0</v>
      </c>
      <c r="N4746" t="s">
        <v>142</v>
      </c>
      <c r="O4746">
        <v>1996</v>
      </c>
      <c r="P4746" t="s">
        <v>375</v>
      </c>
      <c r="Q4746" t="s">
        <v>335</v>
      </c>
      <c r="R4746" t="s">
        <v>1765</v>
      </c>
      <c r="S4746" t="s">
        <v>578</v>
      </c>
      <c r="T4746" t="s">
        <v>1766</v>
      </c>
      <c r="U4746" t="s">
        <v>485</v>
      </c>
      <c r="V4746" t="s">
        <v>486</v>
      </c>
    </row>
    <row r="4747" spans="1:22">
      <c r="A4747">
        <v>64147</v>
      </c>
      <c r="B4747" t="s">
        <v>1647</v>
      </c>
      <c r="C4747">
        <v>73.553700000000006</v>
      </c>
      <c r="D4747" t="s">
        <v>373</v>
      </c>
      <c r="E4747" t="s">
        <v>1633</v>
      </c>
      <c r="F4747">
        <v>1997</v>
      </c>
      <c r="G4747">
        <v>66</v>
      </c>
      <c r="H4747" t="s">
        <v>33</v>
      </c>
      <c r="I4747" t="s">
        <v>103</v>
      </c>
      <c r="J4747" t="s">
        <v>1670</v>
      </c>
      <c r="K4747">
        <v>0</v>
      </c>
      <c r="L4747">
        <v>0</v>
      </c>
      <c r="M4747">
        <v>0</v>
      </c>
      <c r="N4747" t="s">
        <v>142</v>
      </c>
      <c r="O4747">
        <v>1996</v>
      </c>
      <c r="P4747" t="s">
        <v>375</v>
      </c>
      <c r="Q4747" t="s">
        <v>335</v>
      </c>
      <c r="R4747" t="s">
        <v>1647</v>
      </c>
      <c r="S4747" t="s">
        <v>426</v>
      </c>
      <c r="T4747" t="s">
        <v>1648</v>
      </c>
      <c r="U4747" t="s">
        <v>421</v>
      </c>
      <c r="V4747" t="s">
        <v>379</v>
      </c>
    </row>
    <row r="4748" spans="1:22">
      <c r="A4748">
        <v>64148</v>
      </c>
      <c r="B4748" t="s">
        <v>1649</v>
      </c>
      <c r="C4748">
        <v>19.834700000000002</v>
      </c>
      <c r="D4748" t="s">
        <v>373</v>
      </c>
      <c r="E4748" t="s">
        <v>1633</v>
      </c>
      <c r="F4748">
        <v>1997</v>
      </c>
      <c r="G4748">
        <v>66</v>
      </c>
      <c r="H4748" t="s">
        <v>33</v>
      </c>
      <c r="I4748" t="s">
        <v>103</v>
      </c>
      <c r="J4748" t="s">
        <v>1670</v>
      </c>
      <c r="K4748">
        <v>0</v>
      </c>
      <c r="L4748">
        <v>0</v>
      </c>
      <c r="M4748">
        <v>0</v>
      </c>
      <c r="N4748" t="s">
        <v>142</v>
      </c>
      <c r="O4748">
        <v>1996</v>
      </c>
      <c r="P4748" t="s">
        <v>375</v>
      </c>
      <c r="Q4748" t="s">
        <v>335</v>
      </c>
      <c r="R4748" t="s">
        <v>1649</v>
      </c>
      <c r="S4748" t="s">
        <v>1650</v>
      </c>
      <c r="T4748" t="s">
        <v>1651</v>
      </c>
      <c r="U4748" t="s">
        <v>421</v>
      </c>
      <c r="V4748" t="s">
        <v>379</v>
      </c>
    </row>
    <row r="4749" spans="1:22">
      <c r="A4749">
        <v>64149</v>
      </c>
      <c r="B4749" t="s">
        <v>1809</v>
      </c>
      <c r="C4749">
        <v>3.3058000000000001</v>
      </c>
      <c r="D4749" t="s">
        <v>373</v>
      </c>
      <c r="E4749" t="s">
        <v>1633</v>
      </c>
      <c r="F4749">
        <v>1997</v>
      </c>
      <c r="G4749">
        <v>66</v>
      </c>
      <c r="H4749" t="s">
        <v>33</v>
      </c>
      <c r="I4749" t="s">
        <v>103</v>
      </c>
      <c r="J4749" t="s">
        <v>1670</v>
      </c>
      <c r="K4749">
        <v>0</v>
      </c>
      <c r="L4749">
        <v>0</v>
      </c>
      <c r="M4749">
        <v>0</v>
      </c>
      <c r="N4749" t="s">
        <v>142</v>
      </c>
      <c r="O4749">
        <v>1996</v>
      </c>
      <c r="P4749" t="s">
        <v>375</v>
      </c>
      <c r="Q4749" t="s">
        <v>335</v>
      </c>
      <c r="R4749" t="s">
        <v>1809</v>
      </c>
      <c r="S4749" t="s">
        <v>1667</v>
      </c>
      <c r="T4749" t="s">
        <v>1810</v>
      </c>
      <c r="U4749" t="s">
        <v>421</v>
      </c>
      <c r="V4749" t="s">
        <v>379</v>
      </c>
    </row>
    <row r="4750" spans="1:22">
      <c r="A4750">
        <v>64150</v>
      </c>
      <c r="B4750" t="s">
        <v>1638</v>
      </c>
      <c r="C4750">
        <v>1.6529</v>
      </c>
      <c r="D4750" t="s">
        <v>373</v>
      </c>
      <c r="E4750" t="s">
        <v>1633</v>
      </c>
      <c r="F4750">
        <v>1997</v>
      </c>
      <c r="G4750">
        <v>66</v>
      </c>
      <c r="H4750" t="s">
        <v>33</v>
      </c>
      <c r="I4750" t="s">
        <v>103</v>
      </c>
      <c r="J4750" t="s">
        <v>1670</v>
      </c>
      <c r="K4750">
        <v>0</v>
      </c>
      <c r="L4750">
        <v>0</v>
      </c>
      <c r="M4750">
        <v>0</v>
      </c>
      <c r="N4750" t="s">
        <v>142</v>
      </c>
      <c r="O4750">
        <v>1996</v>
      </c>
      <c r="P4750" t="s">
        <v>375</v>
      </c>
      <c r="Q4750" t="s">
        <v>335</v>
      </c>
      <c r="R4750" t="s">
        <v>1638</v>
      </c>
      <c r="S4750" t="s">
        <v>426</v>
      </c>
      <c r="T4750" t="s">
        <v>1639</v>
      </c>
      <c r="U4750" t="s">
        <v>421</v>
      </c>
      <c r="V4750" t="s">
        <v>379</v>
      </c>
    </row>
    <row r="4751" spans="1:22">
      <c r="A4751">
        <v>64151</v>
      </c>
      <c r="B4751" t="s">
        <v>1632</v>
      </c>
      <c r="C4751">
        <v>4.6980000000000004</v>
      </c>
      <c r="D4751" t="s">
        <v>373</v>
      </c>
      <c r="E4751" t="s">
        <v>1633</v>
      </c>
      <c r="F4751">
        <v>1997</v>
      </c>
      <c r="G4751">
        <v>66</v>
      </c>
      <c r="H4751" t="s">
        <v>33</v>
      </c>
      <c r="I4751" t="s">
        <v>103</v>
      </c>
      <c r="J4751" t="s">
        <v>1682</v>
      </c>
      <c r="K4751">
        <v>0</v>
      </c>
      <c r="L4751">
        <v>0</v>
      </c>
      <c r="M4751">
        <v>0</v>
      </c>
      <c r="N4751" t="s">
        <v>142</v>
      </c>
      <c r="O4751">
        <v>1996</v>
      </c>
      <c r="P4751" t="s">
        <v>375</v>
      </c>
      <c r="Q4751" t="s">
        <v>335</v>
      </c>
      <c r="R4751" t="s">
        <v>1632</v>
      </c>
      <c r="S4751" t="s">
        <v>1635</v>
      </c>
      <c r="T4751" t="s">
        <v>1636</v>
      </c>
      <c r="U4751" t="s">
        <v>1637</v>
      </c>
      <c r="V4751" t="s">
        <v>379</v>
      </c>
    </row>
    <row r="4752" spans="1:22">
      <c r="A4752">
        <v>64152</v>
      </c>
      <c r="B4752" t="s">
        <v>1774</v>
      </c>
      <c r="C4752">
        <v>2.0133999999999999</v>
      </c>
      <c r="D4752" t="s">
        <v>373</v>
      </c>
      <c r="E4752" t="s">
        <v>1633</v>
      </c>
      <c r="F4752">
        <v>1997</v>
      </c>
      <c r="G4752">
        <v>66</v>
      </c>
      <c r="H4752" t="s">
        <v>33</v>
      </c>
      <c r="I4752" t="s">
        <v>103</v>
      </c>
      <c r="J4752" t="s">
        <v>1682</v>
      </c>
      <c r="K4752">
        <v>0</v>
      </c>
      <c r="L4752">
        <v>0</v>
      </c>
      <c r="M4752">
        <v>0</v>
      </c>
      <c r="N4752" t="s">
        <v>142</v>
      </c>
      <c r="O4752">
        <v>1996</v>
      </c>
      <c r="P4752" t="s">
        <v>375</v>
      </c>
      <c r="Q4752" t="s">
        <v>335</v>
      </c>
      <c r="R4752" t="s">
        <v>1774</v>
      </c>
      <c r="S4752" t="s">
        <v>1775</v>
      </c>
      <c r="T4752" t="s">
        <v>1776</v>
      </c>
      <c r="U4752" t="s">
        <v>459</v>
      </c>
      <c r="V4752" t="s">
        <v>379</v>
      </c>
    </row>
    <row r="4753" spans="1:22">
      <c r="A4753">
        <v>64153</v>
      </c>
      <c r="B4753" t="s">
        <v>1647</v>
      </c>
      <c r="C4753">
        <v>55.0336</v>
      </c>
      <c r="D4753" t="s">
        <v>373</v>
      </c>
      <c r="E4753" t="s">
        <v>1633</v>
      </c>
      <c r="F4753">
        <v>1997</v>
      </c>
      <c r="G4753">
        <v>66</v>
      </c>
      <c r="H4753" t="s">
        <v>33</v>
      </c>
      <c r="I4753" t="s">
        <v>103</v>
      </c>
      <c r="J4753" t="s">
        <v>1682</v>
      </c>
      <c r="K4753">
        <v>0</v>
      </c>
      <c r="L4753">
        <v>0</v>
      </c>
      <c r="M4753">
        <v>0</v>
      </c>
      <c r="N4753" t="s">
        <v>142</v>
      </c>
      <c r="O4753">
        <v>1996</v>
      </c>
      <c r="P4753" t="s">
        <v>375</v>
      </c>
      <c r="Q4753" t="s">
        <v>335</v>
      </c>
      <c r="R4753" t="s">
        <v>1647</v>
      </c>
      <c r="S4753" t="s">
        <v>426</v>
      </c>
      <c r="T4753" t="s">
        <v>1648</v>
      </c>
      <c r="U4753" t="s">
        <v>421</v>
      </c>
      <c r="V4753" t="s">
        <v>379</v>
      </c>
    </row>
    <row r="4754" spans="1:22">
      <c r="A4754">
        <v>64154</v>
      </c>
      <c r="B4754" t="s">
        <v>1638</v>
      </c>
      <c r="C4754">
        <v>12.080500000000001</v>
      </c>
      <c r="D4754" t="s">
        <v>373</v>
      </c>
      <c r="E4754" t="s">
        <v>1633</v>
      </c>
      <c r="F4754">
        <v>1997</v>
      </c>
      <c r="G4754">
        <v>66</v>
      </c>
      <c r="H4754" t="s">
        <v>33</v>
      </c>
      <c r="I4754" t="s">
        <v>103</v>
      </c>
      <c r="J4754" t="s">
        <v>1682</v>
      </c>
      <c r="K4754">
        <v>0</v>
      </c>
      <c r="L4754">
        <v>0</v>
      </c>
      <c r="M4754">
        <v>0</v>
      </c>
      <c r="N4754" t="s">
        <v>142</v>
      </c>
      <c r="O4754">
        <v>1996</v>
      </c>
      <c r="P4754" t="s">
        <v>375</v>
      </c>
      <c r="Q4754" t="s">
        <v>335</v>
      </c>
      <c r="R4754" t="s">
        <v>1638</v>
      </c>
      <c r="S4754" t="s">
        <v>426</v>
      </c>
      <c r="T4754" t="s">
        <v>1639</v>
      </c>
      <c r="U4754" t="s">
        <v>421</v>
      </c>
      <c r="V4754" t="s">
        <v>379</v>
      </c>
    </row>
    <row r="4755" spans="1:22">
      <c r="A4755">
        <v>64155</v>
      </c>
      <c r="B4755" t="s">
        <v>1809</v>
      </c>
      <c r="C4755">
        <v>9.3960000000000008</v>
      </c>
      <c r="D4755" t="s">
        <v>373</v>
      </c>
      <c r="E4755" t="s">
        <v>1633</v>
      </c>
      <c r="F4755">
        <v>1997</v>
      </c>
      <c r="G4755">
        <v>66</v>
      </c>
      <c r="H4755" t="s">
        <v>33</v>
      </c>
      <c r="I4755" t="s">
        <v>103</v>
      </c>
      <c r="J4755" t="s">
        <v>1682</v>
      </c>
      <c r="K4755">
        <v>0</v>
      </c>
      <c r="L4755">
        <v>0</v>
      </c>
      <c r="M4755">
        <v>0</v>
      </c>
      <c r="N4755" t="s">
        <v>142</v>
      </c>
      <c r="O4755">
        <v>1996</v>
      </c>
      <c r="P4755" t="s">
        <v>375</v>
      </c>
      <c r="Q4755" t="s">
        <v>335</v>
      </c>
      <c r="R4755" t="s">
        <v>1809</v>
      </c>
      <c r="S4755" t="s">
        <v>1667</v>
      </c>
      <c r="T4755" t="s">
        <v>1810</v>
      </c>
      <c r="U4755" t="s">
        <v>421</v>
      </c>
      <c r="V4755" t="s">
        <v>379</v>
      </c>
    </row>
    <row r="4756" spans="1:22">
      <c r="A4756">
        <v>64156</v>
      </c>
      <c r="B4756" t="s">
        <v>1649</v>
      </c>
      <c r="C4756">
        <v>6.7114000000000003</v>
      </c>
      <c r="D4756" t="s">
        <v>373</v>
      </c>
      <c r="E4756" t="s">
        <v>1633</v>
      </c>
      <c r="F4756">
        <v>1997</v>
      </c>
      <c r="G4756">
        <v>66</v>
      </c>
      <c r="H4756" t="s">
        <v>33</v>
      </c>
      <c r="I4756" t="s">
        <v>103</v>
      </c>
      <c r="J4756" t="s">
        <v>1682</v>
      </c>
      <c r="K4756">
        <v>0</v>
      </c>
      <c r="L4756">
        <v>0</v>
      </c>
      <c r="M4756">
        <v>0</v>
      </c>
      <c r="N4756" t="s">
        <v>142</v>
      </c>
      <c r="O4756">
        <v>1996</v>
      </c>
      <c r="P4756" t="s">
        <v>375</v>
      </c>
      <c r="Q4756" t="s">
        <v>335</v>
      </c>
      <c r="R4756" t="s">
        <v>1649</v>
      </c>
      <c r="S4756" t="s">
        <v>1650</v>
      </c>
      <c r="T4756" t="s">
        <v>1651</v>
      </c>
      <c r="U4756" t="s">
        <v>421</v>
      </c>
      <c r="V4756" t="s">
        <v>379</v>
      </c>
    </row>
    <row r="4757" spans="1:22">
      <c r="A4757">
        <v>64157</v>
      </c>
      <c r="B4757" t="s">
        <v>1691</v>
      </c>
      <c r="C4757">
        <v>6.0403000000000002</v>
      </c>
      <c r="D4757" t="s">
        <v>373</v>
      </c>
      <c r="E4757" t="s">
        <v>1633</v>
      </c>
      <c r="F4757">
        <v>1997</v>
      </c>
      <c r="G4757">
        <v>66</v>
      </c>
      <c r="H4757" t="s">
        <v>33</v>
      </c>
      <c r="I4757" t="s">
        <v>103</v>
      </c>
      <c r="J4757" t="s">
        <v>1682</v>
      </c>
      <c r="K4757">
        <v>0</v>
      </c>
      <c r="L4757">
        <v>0</v>
      </c>
      <c r="M4757">
        <v>0</v>
      </c>
      <c r="N4757" t="s">
        <v>142</v>
      </c>
      <c r="O4757">
        <v>1996</v>
      </c>
      <c r="P4757" t="s">
        <v>375</v>
      </c>
      <c r="Q4757" t="s">
        <v>335</v>
      </c>
      <c r="R4757" t="s">
        <v>1691</v>
      </c>
      <c r="S4757" t="s">
        <v>426</v>
      </c>
      <c r="T4757" t="s">
        <v>1692</v>
      </c>
      <c r="U4757" t="s">
        <v>421</v>
      </c>
      <c r="V4757" t="s">
        <v>379</v>
      </c>
    </row>
    <row r="4758" spans="1:22">
      <c r="A4758">
        <v>64158</v>
      </c>
      <c r="B4758" t="s">
        <v>1642</v>
      </c>
      <c r="C4758">
        <v>3.3557000000000001</v>
      </c>
      <c r="D4758" t="s">
        <v>373</v>
      </c>
      <c r="E4758" t="s">
        <v>1633</v>
      </c>
      <c r="F4758">
        <v>1997</v>
      </c>
      <c r="G4758">
        <v>66</v>
      </c>
      <c r="H4758" t="s">
        <v>33</v>
      </c>
      <c r="I4758" t="s">
        <v>103</v>
      </c>
      <c r="J4758" t="s">
        <v>1682</v>
      </c>
      <c r="K4758">
        <v>0</v>
      </c>
      <c r="L4758">
        <v>0</v>
      </c>
      <c r="M4758">
        <v>0</v>
      </c>
      <c r="N4758" t="s">
        <v>142</v>
      </c>
      <c r="O4758">
        <v>1996</v>
      </c>
      <c r="P4758" t="s">
        <v>375</v>
      </c>
      <c r="Q4758" t="s">
        <v>335</v>
      </c>
      <c r="R4758" t="s">
        <v>1642</v>
      </c>
      <c r="S4758" t="s">
        <v>1643</v>
      </c>
      <c r="T4758" t="s">
        <v>1644</v>
      </c>
      <c r="U4758" t="s">
        <v>421</v>
      </c>
      <c r="V4758" t="s">
        <v>379</v>
      </c>
    </row>
    <row r="4759" spans="1:22">
      <c r="A4759">
        <v>64159</v>
      </c>
      <c r="B4759" t="s">
        <v>1827</v>
      </c>
      <c r="C4759">
        <v>0.67110000000000003</v>
      </c>
      <c r="D4759" t="s">
        <v>373</v>
      </c>
      <c r="E4759" t="s">
        <v>1633</v>
      </c>
      <c r="F4759">
        <v>1997</v>
      </c>
      <c r="G4759">
        <v>66</v>
      </c>
      <c r="H4759" t="s">
        <v>33</v>
      </c>
      <c r="I4759" t="s">
        <v>103</v>
      </c>
      <c r="J4759" t="s">
        <v>1682</v>
      </c>
      <c r="K4759">
        <v>0</v>
      </c>
      <c r="L4759">
        <v>0</v>
      </c>
      <c r="M4759">
        <v>0</v>
      </c>
      <c r="N4759" t="s">
        <v>142</v>
      </c>
      <c r="O4759">
        <v>1996</v>
      </c>
      <c r="P4759" t="s">
        <v>375</v>
      </c>
      <c r="Q4759" t="s">
        <v>335</v>
      </c>
      <c r="R4759" t="s">
        <v>1827</v>
      </c>
      <c r="S4759" t="s">
        <v>1709</v>
      </c>
      <c r="T4759" t="s">
        <v>1828</v>
      </c>
      <c r="U4759" t="s">
        <v>719</v>
      </c>
      <c r="V4759" t="s">
        <v>379</v>
      </c>
    </row>
    <row r="4760" spans="1:22">
      <c r="A4760">
        <v>64160</v>
      </c>
      <c r="B4760" t="s">
        <v>1837</v>
      </c>
      <c r="C4760">
        <v>0.83330000000000004</v>
      </c>
      <c r="D4760" t="s">
        <v>373</v>
      </c>
      <c r="E4760" t="s">
        <v>1633</v>
      </c>
      <c r="F4760">
        <v>1997</v>
      </c>
      <c r="G4760">
        <v>66</v>
      </c>
      <c r="H4760" t="s">
        <v>33</v>
      </c>
      <c r="I4760" t="s">
        <v>103</v>
      </c>
      <c r="J4760" t="s">
        <v>1694</v>
      </c>
      <c r="K4760">
        <v>0</v>
      </c>
      <c r="L4760">
        <v>0</v>
      </c>
      <c r="M4760">
        <v>0</v>
      </c>
      <c r="N4760" t="s">
        <v>142</v>
      </c>
      <c r="O4760">
        <v>1996</v>
      </c>
      <c r="P4760" t="s">
        <v>375</v>
      </c>
      <c r="Q4760" t="s">
        <v>335</v>
      </c>
      <c r="R4760" t="s">
        <v>1837</v>
      </c>
      <c r="S4760" t="s">
        <v>1733</v>
      </c>
      <c r="T4760" t="s">
        <v>1838</v>
      </c>
      <c r="U4760" t="s">
        <v>597</v>
      </c>
      <c r="V4760" t="s">
        <v>379</v>
      </c>
    </row>
    <row r="4761" spans="1:22">
      <c r="A4761">
        <v>64161</v>
      </c>
      <c r="B4761" t="s">
        <v>1632</v>
      </c>
      <c r="C4761">
        <v>4.1666999999999996</v>
      </c>
      <c r="D4761" t="s">
        <v>373</v>
      </c>
      <c r="E4761" t="s">
        <v>1633</v>
      </c>
      <c r="F4761">
        <v>1997</v>
      </c>
      <c r="G4761">
        <v>66</v>
      </c>
      <c r="H4761" t="s">
        <v>33</v>
      </c>
      <c r="I4761" t="s">
        <v>103</v>
      </c>
      <c r="J4761" t="s">
        <v>1694</v>
      </c>
      <c r="K4761">
        <v>0</v>
      </c>
      <c r="L4761">
        <v>0</v>
      </c>
      <c r="M4761">
        <v>0</v>
      </c>
      <c r="N4761" t="s">
        <v>142</v>
      </c>
      <c r="O4761">
        <v>1996</v>
      </c>
      <c r="P4761" t="s">
        <v>375</v>
      </c>
      <c r="Q4761" t="s">
        <v>335</v>
      </c>
      <c r="R4761" t="s">
        <v>1632</v>
      </c>
      <c r="S4761" t="s">
        <v>1635</v>
      </c>
      <c r="T4761" t="s">
        <v>1636</v>
      </c>
      <c r="U4761" t="s">
        <v>1637</v>
      </c>
      <c r="V4761" t="s">
        <v>379</v>
      </c>
    </row>
    <row r="4762" spans="1:22">
      <c r="A4762">
        <v>64162</v>
      </c>
      <c r="B4762" t="s">
        <v>1839</v>
      </c>
      <c r="C4762">
        <v>1.6667000000000001</v>
      </c>
      <c r="D4762" t="s">
        <v>373</v>
      </c>
      <c r="E4762" t="s">
        <v>1633</v>
      </c>
      <c r="F4762">
        <v>1997</v>
      </c>
      <c r="G4762">
        <v>66</v>
      </c>
      <c r="H4762" t="s">
        <v>33</v>
      </c>
      <c r="I4762" t="s">
        <v>103</v>
      </c>
      <c r="J4762" t="s">
        <v>1694</v>
      </c>
      <c r="K4762">
        <v>0</v>
      </c>
      <c r="L4762">
        <v>0</v>
      </c>
      <c r="M4762">
        <v>0</v>
      </c>
      <c r="N4762" t="s">
        <v>142</v>
      </c>
      <c r="O4762">
        <v>1996</v>
      </c>
      <c r="P4762" t="s">
        <v>375</v>
      </c>
      <c r="Q4762" t="s">
        <v>335</v>
      </c>
      <c r="R4762" t="s">
        <v>1839</v>
      </c>
      <c r="S4762" t="s">
        <v>1840</v>
      </c>
      <c r="T4762" t="s">
        <v>1841</v>
      </c>
      <c r="U4762" t="s">
        <v>1842</v>
      </c>
      <c r="V4762" t="s">
        <v>379</v>
      </c>
    </row>
    <row r="4763" spans="1:22">
      <c r="A4763">
        <v>64163</v>
      </c>
      <c r="B4763" t="s">
        <v>1647</v>
      </c>
      <c r="C4763">
        <v>77.5</v>
      </c>
      <c r="D4763" t="s">
        <v>373</v>
      </c>
      <c r="E4763" t="s">
        <v>1633</v>
      </c>
      <c r="F4763">
        <v>1997</v>
      </c>
      <c r="G4763">
        <v>66</v>
      </c>
      <c r="H4763" t="s">
        <v>33</v>
      </c>
      <c r="I4763" t="s">
        <v>103</v>
      </c>
      <c r="J4763" t="s">
        <v>1694</v>
      </c>
      <c r="K4763">
        <v>0</v>
      </c>
      <c r="L4763">
        <v>0</v>
      </c>
      <c r="M4763">
        <v>0</v>
      </c>
      <c r="N4763" t="s">
        <v>142</v>
      </c>
      <c r="O4763">
        <v>1996</v>
      </c>
      <c r="P4763" t="s">
        <v>375</v>
      </c>
      <c r="Q4763" t="s">
        <v>335</v>
      </c>
      <c r="R4763" t="s">
        <v>1647</v>
      </c>
      <c r="S4763" t="s">
        <v>426</v>
      </c>
      <c r="T4763" t="s">
        <v>1648</v>
      </c>
      <c r="U4763" t="s">
        <v>421</v>
      </c>
      <c r="V4763" t="s">
        <v>379</v>
      </c>
    </row>
    <row r="4764" spans="1:22">
      <c r="A4764">
        <v>64164</v>
      </c>
      <c r="B4764" t="s">
        <v>1649</v>
      </c>
      <c r="C4764">
        <v>6.6666999999999996</v>
      </c>
      <c r="D4764" t="s">
        <v>373</v>
      </c>
      <c r="E4764" t="s">
        <v>1633</v>
      </c>
      <c r="F4764">
        <v>1997</v>
      </c>
      <c r="G4764">
        <v>66</v>
      </c>
      <c r="H4764" t="s">
        <v>33</v>
      </c>
      <c r="I4764" t="s">
        <v>103</v>
      </c>
      <c r="J4764" t="s">
        <v>1694</v>
      </c>
      <c r="K4764">
        <v>0</v>
      </c>
      <c r="L4764">
        <v>0</v>
      </c>
      <c r="M4764">
        <v>0</v>
      </c>
      <c r="N4764" t="s">
        <v>142</v>
      </c>
      <c r="O4764">
        <v>1996</v>
      </c>
      <c r="P4764" t="s">
        <v>375</v>
      </c>
      <c r="Q4764" t="s">
        <v>335</v>
      </c>
      <c r="R4764" t="s">
        <v>1649</v>
      </c>
      <c r="S4764" t="s">
        <v>1650</v>
      </c>
      <c r="T4764" t="s">
        <v>1651</v>
      </c>
      <c r="U4764" t="s">
        <v>421</v>
      </c>
      <c r="V4764" t="s">
        <v>379</v>
      </c>
    </row>
    <row r="4765" spans="1:22">
      <c r="A4765">
        <v>64165</v>
      </c>
      <c r="B4765" t="s">
        <v>1843</v>
      </c>
      <c r="C4765">
        <v>4.1666999999999996</v>
      </c>
      <c r="D4765" t="s">
        <v>373</v>
      </c>
      <c r="E4765" t="s">
        <v>1633</v>
      </c>
      <c r="F4765">
        <v>1997</v>
      </c>
      <c r="G4765">
        <v>66</v>
      </c>
      <c r="H4765" t="s">
        <v>33</v>
      </c>
      <c r="I4765" t="s">
        <v>103</v>
      </c>
      <c r="J4765" t="s">
        <v>1694</v>
      </c>
      <c r="K4765">
        <v>0</v>
      </c>
      <c r="L4765">
        <v>0</v>
      </c>
      <c r="M4765">
        <v>0</v>
      </c>
      <c r="N4765" t="s">
        <v>142</v>
      </c>
      <c r="O4765">
        <v>1996</v>
      </c>
      <c r="P4765" t="s">
        <v>375</v>
      </c>
      <c r="Q4765" t="s">
        <v>335</v>
      </c>
      <c r="R4765" t="s">
        <v>1843</v>
      </c>
      <c r="S4765" t="s">
        <v>1796</v>
      </c>
      <c r="T4765" t="s">
        <v>1844</v>
      </c>
      <c r="U4765" t="s">
        <v>421</v>
      </c>
      <c r="V4765" t="s">
        <v>379</v>
      </c>
    </row>
    <row r="4766" spans="1:22">
      <c r="A4766">
        <v>64166</v>
      </c>
      <c r="B4766" t="s">
        <v>1638</v>
      </c>
      <c r="C4766">
        <v>0.83330000000000004</v>
      </c>
      <c r="D4766" t="s">
        <v>373</v>
      </c>
      <c r="E4766" t="s">
        <v>1633</v>
      </c>
      <c r="F4766">
        <v>1997</v>
      </c>
      <c r="G4766">
        <v>66</v>
      </c>
      <c r="H4766" t="s">
        <v>33</v>
      </c>
      <c r="I4766" t="s">
        <v>103</v>
      </c>
      <c r="J4766" t="s">
        <v>1694</v>
      </c>
      <c r="K4766">
        <v>0</v>
      </c>
      <c r="L4766">
        <v>0</v>
      </c>
      <c r="M4766">
        <v>0</v>
      </c>
      <c r="N4766" t="s">
        <v>142</v>
      </c>
      <c r="O4766">
        <v>1996</v>
      </c>
      <c r="P4766" t="s">
        <v>375</v>
      </c>
      <c r="Q4766" t="s">
        <v>335</v>
      </c>
      <c r="R4766" t="s">
        <v>1638</v>
      </c>
      <c r="S4766" t="s">
        <v>426</v>
      </c>
      <c r="T4766" t="s">
        <v>1639</v>
      </c>
      <c r="U4766" t="s">
        <v>421</v>
      </c>
      <c r="V4766" t="s">
        <v>379</v>
      </c>
    </row>
    <row r="4767" spans="1:22">
      <c r="A4767">
        <v>64167</v>
      </c>
      <c r="B4767" t="s">
        <v>1640</v>
      </c>
      <c r="C4767">
        <v>0.83330000000000004</v>
      </c>
      <c r="D4767" t="s">
        <v>373</v>
      </c>
      <c r="E4767" t="s">
        <v>1633</v>
      </c>
      <c r="F4767">
        <v>1997</v>
      </c>
      <c r="G4767">
        <v>66</v>
      </c>
      <c r="H4767" t="s">
        <v>33</v>
      </c>
      <c r="I4767" t="s">
        <v>103</v>
      </c>
      <c r="J4767" t="s">
        <v>1694</v>
      </c>
      <c r="K4767">
        <v>0</v>
      </c>
      <c r="L4767">
        <v>0</v>
      </c>
      <c r="M4767">
        <v>0</v>
      </c>
      <c r="N4767" t="s">
        <v>142</v>
      </c>
      <c r="O4767">
        <v>1996</v>
      </c>
      <c r="P4767" t="s">
        <v>375</v>
      </c>
      <c r="Q4767" t="s">
        <v>335</v>
      </c>
      <c r="R4767" t="s">
        <v>1640</v>
      </c>
      <c r="S4767" t="s">
        <v>426</v>
      </c>
      <c r="T4767" t="s">
        <v>1641</v>
      </c>
      <c r="U4767" t="s">
        <v>421</v>
      </c>
      <c r="V4767" t="s">
        <v>379</v>
      </c>
    </row>
    <row r="4768" spans="1:22">
      <c r="A4768">
        <v>64168</v>
      </c>
      <c r="B4768" t="s">
        <v>1749</v>
      </c>
      <c r="C4768">
        <v>0.83330000000000004</v>
      </c>
      <c r="D4768" t="s">
        <v>373</v>
      </c>
      <c r="E4768" t="s">
        <v>1633</v>
      </c>
      <c r="F4768">
        <v>1997</v>
      </c>
      <c r="G4768">
        <v>66</v>
      </c>
      <c r="H4768" t="s">
        <v>33</v>
      </c>
      <c r="I4768" t="s">
        <v>103</v>
      </c>
      <c r="J4768" t="s">
        <v>1694</v>
      </c>
      <c r="K4768">
        <v>0</v>
      </c>
      <c r="L4768">
        <v>0</v>
      </c>
      <c r="M4768">
        <v>0</v>
      </c>
      <c r="N4768" t="s">
        <v>142</v>
      </c>
      <c r="O4768">
        <v>1996</v>
      </c>
      <c r="P4768" t="s">
        <v>375</v>
      </c>
      <c r="Q4768" t="s">
        <v>335</v>
      </c>
      <c r="R4768" t="s">
        <v>1749</v>
      </c>
      <c r="S4768" t="s">
        <v>1709</v>
      </c>
      <c r="T4768" t="s">
        <v>1750</v>
      </c>
      <c r="U4768" t="s">
        <v>719</v>
      </c>
      <c r="V4768" t="s">
        <v>379</v>
      </c>
    </row>
    <row r="4769" spans="1:22">
      <c r="A4769">
        <v>64169</v>
      </c>
      <c r="B4769" t="s">
        <v>869</v>
      </c>
      <c r="C4769">
        <v>2.5</v>
      </c>
      <c r="D4769" t="s">
        <v>373</v>
      </c>
      <c r="E4769" t="s">
        <v>1633</v>
      </c>
      <c r="F4769">
        <v>1997</v>
      </c>
      <c r="G4769">
        <v>66</v>
      </c>
      <c r="H4769" t="s">
        <v>33</v>
      </c>
      <c r="I4769" t="s">
        <v>103</v>
      </c>
      <c r="J4769" t="s">
        <v>1694</v>
      </c>
      <c r="K4769">
        <v>0</v>
      </c>
      <c r="L4769">
        <v>0</v>
      </c>
      <c r="M4769">
        <v>0</v>
      </c>
      <c r="N4769" t="s">
        <v>142</v>
      </c>
      <c r="O4769">
        <v>1996</v>
      </c>
      <c r="P4769" t="s">
        <v>375</v>
      </c>
      <c r="Q4769" t="s">
        <v>335</v>
      </c>
      <c r="R4769" t="s">
        <v>1784</v>
      </c>
      <c r="S4769" t="s">
        <v>869</v>
      </c>
      <c r="T4769" t="s">
        <v>142</v>
      </c>
      <c r="U4769" t="s">
        <v>871</v>
      </c>
      <c r="V4769" t="s">
        <v>379</v>
      </c>
    </row>
    <row r="4770" spans="1:22">
      <c r="A4770">
        <v>64170</v>
      </c>
      <c r="B4770" t="s">
        <v>1632</v>
      </c>
      <c r="C4770">
        <v>4.8951000000000002</v>
      </c>
      <c r="D4770" t="s">
        <v>373</v>
      </c>
      <c r="E4770" t="s">
        <v>1633</v>
      </c>
      <c r="F4770">
        <v>1997</v>
      </c>
      <c r="G4770">
        <v>66</v>
      </c>
      <c r="H4770" t="s">
        <v>33</v>
      </c>
      <c r="I4770" t="s">
        <v>103</v>
      </c>
      <c r="J4770" t="s">
        <v>1712</v>
      </c>
      <c r="K4770">
        <v>1</v>
      </c>
      <c r="L4770">
        <v>6</v>
      </c>
      <c r="M4770">
        <v>6</v>
      </c>
      <c r="N4770">
        <v>1991</v>
      </c>
      <c r="O4770">
        <v>1996</v>
      </c>
      <c r="P4770" t="s">
        <v>454</v>
      </c>
      <c r="Q4770" t="s">
        <v>1713</v>
      </c>
      <c r="R4770" t="s">
        <v>1632</v>
      </c>
      <c r="S4770" t="s">
        <v>1635</v>
      </c>
      <c r="T4770" t="s">
        <v>1636</v>
      </c>
      <c r="U4770" t="s">
        <v>1637</v>
      </c>
      <c r="V4770" t="s">
        <v>379</v>
      </c>
    </row>
    <row r="4771" spans="1:22">
      <c r="A4771">
        <v>64171</v>
      </c>
      <c r="B4771" t="s">
        <v>1845</v>
      </c>
      <c r="C4771">
        <v>0.69930000000000003</v>
      </c>
      <c r="D4771" t="s">
        <v>373</v>
      </c>
      <c r="E4771" t="s">
        <v>1633</v>
      </c>
      <c r="F4771">
        <v>1997</v>
      </c>
      <c r="G4771">
        <v>66</v>
      </c>
      <c r="H4771" t="s">
        <v>33</v>
      </c>
      <c r="I4771" t="s">
        <v>103</v>
      </c>
      <c r="J4771" t="s">
        <v>1712</v>
      </c>
      <c r="K4771">
        <v>1</v>
      </c>
      <c r="L4771">
        <v>6</v>
      </c>
      <c r="M4771">
        <v>6</v>
      </c>
      <c r="N4771">
        <v>1991</v>
      </c>
      <c r="O4771">
        <v>1996</v>
      </c>
      <c r="P4771" t="s">
        <v>454</v>
      </c>
      <c r="Q4771" t="s">
        <v>1713</v>
      </c>
      <c r="R4771" t="s">
        <v>1845</v>
      </c>
      <c r="S4771" t="s">
        <v>1635</v>
      </c>
      <c r="T4771" t="s">
        <v>1846</v>
      </c>
      <c r="U4771" t="s">
        <v>1637</v>
      </c>
      <c r="V4771" t="s">
        <v>379</v>
      </c>
    </row>
    <row r="4772" spans="1:22">
      <c r="A4772">
        <v>64172</v>
      </c>
      <c r="B4772" t="s">
        <v>1647</v>
      </c>
      <c r="C4772">
        <v>41.957999999999998</v>
      </c>
      <c r="D4772" t="s">
        <v>373</v>
      </c>
      <c r="E4772" t="s">
        <v>1633</v>
      </c>
      <c r="F4772">
        <v>1997</v>
      </c>
      <c r="G4772">
        <v>66</v>
      </c>
      <c r="H4772" t="s">
        <v>33</v>
      </c>
      <c r="I4772" t="s">
        <v>103</v>
      </c>
      <c r="J4772" t="s">
        <v>1712</v>
      </c>
      <c r="K4772">
        <v>1</v>
      </c>
      <c r="L4772">
        <v>6</v>
      </c>
      <c r="M4772">
        <v>6</v>
      </c>
      <c r="N4772">
        <v>1991</v>
      </c>
      <c r="O4772">
        <v>1996</v>
      </c>
      <c r="P4772" t="s">
        <v>454</v>
      </c>
      <c r="Q4772" t="s">
        <v>1713</v>
      </c>
      <c r="R4772" t="s">
        <v>1647</v>
      </c>
      <c r="S4772" t="s">
        <v>426</v>
      </c>
      <c r="T4772" t="s">
        <v>1648</v>
      </c>
      <c r="U4772" t="s">
        <v>421</v>
      </c>
      <c r="V4772" t="s">
        <v>379</v>
      </c>
    </row>
    <row r="4773" spans="1:22">
      <c r="A4773">
        <v>64173</v>
      </c>
      <c r="B4773" t="s">
        <v>1642</v>
      </c>
      <c r="C4773">
        <v>18.8811</v>
      </c>
      <c r="D4773" t="s">
        <v>373</v>
      </c>
      <c r="E4773" t="s">
        <v>1633</v>
      </c>
      <c r="F4773">
        <v>1997</v>
      </c>
      <c r="G4773">
        <v>66</v>
      </c>
      <c r="H4773" t="s">
        <v>33</v>
      </c>
      <c r="I4773" t="s">
        <v>103</v>
      </c>
      <c r="J4773" t="s">
        <v>1712</v>
      </c>
      <c r="K4773">
        <v>1</v>
      </c>
      <c r="L4773">
        <v>6</v>
      </c>
      <c r="M4773">
        <v>6</v>
      </c>
      <c r="N4773">
        <v>1991</v>
      </c>
      <c r="O4773">
        <v>1996</v>
      </c>
      <c r="P4773" t="s">
        <v>454</v>
      </c>
      <c r="Q4773" t="s">
        <v>1713</v>
      </c>
      <c r="R4773" t="s">
        <v>1642</v>
      </c>
      <c r="S4773" t="s">
        <v>1643</v>
      </c>
      <c r="T4773" t="s">
        <v>1644</v>
      </c>
      <c r="U4773" t="s">
        <v>421</v>
      </c>
      <c r="V4773" t="s">
        <v>379</v>
      </c>
    </row>
    <row r="4774" spans="1:22">
      <c r="A4774">
        <v>64174</v>
      </c>
      <c r="B4774" t="s">
        <v>1809</v>
      </c>
      <c r="C4774">
        <v>13.986000000000001</v>
      </c>
      <c r="D4774" t="s">
        <v>373</v>
      </c>
      <c r="E4774" t="s">
        <v>1633</v>
      </c>
      <c r="F4774">
        <v>1997</v>
      </c>
      <c r="G4774">
        <v>66</v>
      </c>
      <c r="H4774" t="s">
        <v>33</v>
      </c>
      <c r="I4774" t="s">
        <v>103</v>
      </c>
      <c r="J4774" t="s">
        <v>1712</v>
      </c>
      <c r="K4774">
        <v>1</v>
      </c>
      <c r="L4774">
        <v>6</v>
      </c>
      <c r="M4774">
        <v>6</v>
      </c>
      <c r="N4774">
        <v>1991</v>
      </c>
      <c r="O4774">
        <v>1996</v>
      </c>
      <c r="P4774" t="s">
        <v>454</v>
      </c>
      <c r="Q4774" t="s">
        <v>1713</v>
      </c>
      <c r="R4774" t="s">
        <v>1809</v>
      </c>
      <c r="S4774" t="s">
        <v>1667</v>
      </c>
      <c r="T4774" t="s">
        <v>1810</v>
      </c>
      <c r="U4774" t="s">
        <v>421</v>
      </c>
      <c r="V4774" t="s">
        <v>379</v>
      </c>
    </row>
    <row r="4775" spans="1:22">
      <c r="A4775">
        <v>64175</v>
      </c>
      <c r="B4775" t="s">
        <v>1638</v>
      </c>
      <c r="C4775">
        <v>4.8951000000000002</v>
      </c>
      <c r="D4775" t="s">
        <v>373</v>
      </c>
      <c r="E4775" t="s">
        <v>1633</v>
      </c>
      <c r="F4775">
        <v>1997</v>
      </c>
      <c r="G4775">
        <v>66</v>
      </c>
      <c r="H4775" t="s">
        <v>33</v>
      </c>
      <c r="I4775" t="s">
        <v>103</v>
      </c>
      <c r="J4775" t="s">
        <v>1712</v>
      </c>
      <c r="K4775">
        <v>1</v>
      </c>
      <c r="L4775">
        <v>6</v>
      </c>
      <c r="M4775">
        <v>6</v>
      </c>
      <c r="N4775">
        <v>1991</v>
      </c>
      <c r="O4775">
        <v>1996</v>
      </c>
      <c r="P4775" t="s">
        <v>454</v>
      </c>
      <c r="Q4775" t="s">
        <v>1713</v>
      </c>
      <c r="R4775" t="s">
        <v>1638</v>
      </c>
      <c r="S4775" t="s">
        <v>426</v>
      </c>
      <c r="T4775" t="s">
        <v>1639</v>
      </c>
      <c r="U4775" t="s">
        <v>421</v>
      </c>
      <c r="V4775" t="s">
        <v>379</v>
      </c>
    </row>
    <row r="4776" spans="1:22">
      <c r="A4776">
        <v>64176</v>
      </c>
      <c r="B4776" t="s">
        <v>1691</v>
      </c>
      <c r="C4776">
        <v>3.4965000000000002</v>
      </c>
      <c r="D4776" t="s">
        <v>373</v>
      </c>
      <c r="E4776" t="s">
        <v>1633</v>
      </c>
      <c r="F4776">
        <v>1997</v>
      </c>
      <c r="G4776">
        <v>66</v>
      </c>
      <c r="H4776" t="s">
        <v>33</v>
      </c>
      <c r="I4776" t="s">
        <v>103</v>
      </c>
      <c r="J4776" t="s">
        <v>1712</v>
      </c>
      <c r="K4776">
        <v>1</v>
      </c>
      <c r="L4776">
        <v>6</v>
      </c>
      <c r="M4776">
        <v>6</v>
      </c>
      <c r="N4776">
        <v>1991</v>
      </c>
      <c r="O4776">
        <v>1996</v>
      </c>
      <c r="P4776" t="s">
        <v>454</v>
      </c>
      <c r="Q4776" t="s">
        <v>1713</v>
      </c>
      <c r="R4776" t="s">
        <v>1691</v>
      </c>
      <c r="S4776" t="s">
        <v>426</v>
      </c>
      <c r="T4776" t="s">
        <v>1692</v>
      </c>
      <c r="U4776" t="s">
        <v>421</v>
      </c>
      <c r="V4776" t="s">
        <v>379</v>
      </c>
    </row>
    <row r="4777" spans="1:22">
      <c r="A4777">
        <v>64177</v>
      </c>
      <c r="B4777" t="s">
        <v>1640</v>
      </c>
      <c r="C4777">
        <v>2.7972000000000001</v>
      </c>
      <c r="D4777" t="s">
        <v>373</v>
      </c>
      <c r="E4777" t="s">
        <v>1633</v>
      </c>
      <c r="F4777">
        <v>1997</v>
      </c>
      <c r="G4777">
        <v>66</v>
      </c>
      <c r="H4777" t="s">
        <v>33</v>
      </c>
      <c r="I4777" t="s">
        <v>103</v>
      </c>
      <c r="J4777" t="s">
        <v>1712</v>
      </c>
      <c r="K4777">
        <v>1</v>
      </c>
      <c r="L4777">
        <v>6</v>
      </c>
      <c r="M4777">
        <v>6</v>
      </c>
      <c r="N4777">
        <v>1991</v>
      </c>
      <c r="O4777">
        <v>1996</v>
      </c>
      <c r="P4777" t="s">
        <v>454</v>
      </c>
      <c r="Q4777" t="s">
        <v>1713</v>
      </c>
      <c r="R4777" t="s">
        <v>1640</v>
      </c>
      <c r="S4777" t="s">
        <v>426</v>
      </c>
      <c r="T4777" t="s">
        <v>1641</v>
      </c>
      <c r="U4777" t="s">
        <v>421</v>
      </c>
      <c r="V4777" t="s">
        <v>379</v>
      </c>
    </row>
    <row r="4778" spans="1:22">
      <c r="A4778">
        <v>64178</v>
      </c>
      <c r="B4778" t="s">
        <v>1660</v>
      </c>
      <c r="C4778">
        <v>2.0979000000000001</v>
      </c>
      <c r="D4778" t="s">
        <v>373</v>
      </c>
      <c r="E4778" t="s">
        <v>1633</v>
      </c>
      <c r="F4778">
        <v>1997</v>
      </c>
      <c r="G4778">
        <v>66</v>
      </c>
      <c r="H4778" t="s">
        <v>33</v>
      </c>
      <c r="I4778" t="s">
        <v>103</v>
      </c>
      <c r="J4778" t="s">
        <v>1712</v>
      </c>
      <c r="K4778">
        <v>1</v>
      </c>
      <c r="L4778">
        <v>6</v>
      </c>
      <c r="M4778">
        <v>6</v>
      </c>
      <c r="N4778">
        <v>1991</v>
      </c>
      <c r="O4778">
        <v>1996</v>
      </c>
      <c r="P4778" t="s">
        <v>454</v>
      </c>
      <c r="Q4778" t="s">
        <v>1713</v>
      </c>
      <c r="R4778" t="s">
        <v>1660</v>
      </c>
      <c r="S4778" t="s">
        <v>1661</v>
      </c>
      <c r="T4778" t="s">
        <v>1662</v>
      </c>
      <c r="U4778" t="s">
        <v>421</v>
      </c>
      <c r="V4778" t="s">
        <v>379</v>
      </c>
    </row>
    <row r="4779" spans="1:22">
      <c r="A4779">
        <v>64179</v>
      </c>
      <c r="B4779" t="s">
        <v>1672</v>
      </c>
      <c r="C4779">
        <v>0.69930000000000003</v>
      </c>
      <c r="D4779" t="s">
        <v>373</v>
      </c>
      <c r="E4779" t="s">
        <v>1633</v>
      </c>
      <c r="F4779">
        <v>1997</v>
      </c>
      <c r="G4779">
        <v>66</v>
      </c>
      <c r="H4779" t="s">
        <v>33</v>
      </c>
      <c r="I4779" t="s">
        <v>103</v>
      </c>
      <c r="J4779" t="s">
        <v>1712</v>
      </c>
      <c r="K4779">
        <v>1</v>
      </c>
      <c r="L4779">
        <v>6</v>
      </c>
      <c r="M4779">
        <v>6</v>
      </c>
      <c r="N4779">
        <v>1991</v>
      </c>
      <c r="O4779">
        <v>1996</v>
      </c>
      <c r="P4779" t="s">
        <v>454</v>
      </c>
      <c r="Q4779" t="s">
        <v>1713</v>
      </c>
      <c r="R4779" t="s">
        <v>1672</v>
      </c>
      <c r="S4779" t="s">
        <v>1673</v>
      </c>
      <c r="T4779" t="s">
        <v>1674</v>
      </c>
      <c r="U4779" t="s">
        <v>421</v>
      </c>
      <c r="V4779" t="s">
        <v>379</v>
      </c>
    </row>
    <row r="4780" spans="1:22">
      <c r="A4780">
        <v>64180</v>
      </c>
      <c r="B4780" t="s">
        <v>1649</v>
      </c>
      <c r="C4780">
        <v>0.69930000000000003</v>
      </c>
      <c r="D4780" t="s">
        <v>373</v>
      </c>
      <c r="E4780" t="s">
        <v>1633</v>
      </c>
      <c r="F4780">
        <v>1997</v>
      </c>
      <c r="G4780">
        <v>66</v>
      </c>
      <c r="H4780" t="s">
        <v>33</v>
      </c>
      <c r="I4780" t="s">
        <v>103</v>
      </c>
      <c r="J4780" t="s">
        <v>1712</v>
      </c>
      <c r="K4780">
        <v>1</v>
      </c>
      <c r="L4780">
        <v>6</v>
      </c>
      <c r="M4780">
        <v>6</v>
      </c>
      <c r="N4780">
        <v>1991</v>
      </c>
      <c r="O4780">
        <v>1996</v>
      </c>
      <c r="P4780" t="s">
        <v>454</v>
      </c>
      <c r="Q4780" t="s">
        <v>1713</v>
      </c>
      <c r="R4780" t="s">
        <v>1649</v>
      </c>
      <c r="S4780" t="s">
        <v>1650</v>
      </c>
      <c r="T4780" t="s">
        <v>1651</v>
      </c>
      <c r="U4780" t="s">
        <v>421</v>
      </c>
      <c r="V4780" t="s">
        <v>379</v>
      </c>
    </row>
    <row r="4781" spans="1:22">
      <c r="A4781">
        <v>64181</v>
      </c>
      <c r="B4781" t="s">
        <v>1645</v>
      </c>
      <c r="C4781">
        <v>0.69930000000000003</v>
      </c>
      <c r="D4781" t="s">
        <v>373</v>
      </c>
      <c r="E4781" t="s">
        <v>1633</v>
      </c>
      <c r="F4781">
        <v>1997</v>
      </c>
      <c r="G4781">
        <v>66</v>
      </c>
      <c r="H4781" t="s">
        <v>33</v>
      </c>
      <c r="I4781" t="s">
        <v>103</v>
      </c>
      <c r="J4781" t="s">
        <v>1712</v>
      </c>
      <c r="K4781">
        <v>1</v>
      </c>
      <c r="L4781">
        <v>6</v>
      </c>
      <c r="M4781">
        <v>6</v>
      </c>
      <c r="N4781">
        <v>1991</v>
      </c>
      <c r="O4781">
        <v>1996</v>
      </c>
      <c r="P4781" t="s">
        <v>454</v>
      </c>
      <c r="Q4781" t="s">
        <v>1713</v>
      </c>
      <c r="R4781" t="s">
        <v>1645</v>
      </c>
      <c r="S4781" t="s">
        <v>491</v>
      </c>
      <c r="T4781" t="s">
        <v>1646</v>
      </c>
      <c r="U4781" t="s">
        <v>421</v>
      </c>
      <c r="V4781" t="s">
        <v>379</v>
      </c>
    </row>
    <row r="4782" spans="1:22">
      <c r="A4782">
        <v>64182</v>
      </c>
      <c r="B4782" t="s">
        <v>1652</v>
      </c>
      <c r="C4782">
        <v>0.69930000000000003</v>
      </c>
      <c r="D4782" t="s">
        <v>373</v>
      </c>
      <c r="E4782" t="s">
        <v>1633</v>
      </c>
      <c r="F4782">
        <v>1997</v>
      </c>
      <c r="G4782">
        <v>66</v>
      </c>
      <c r="H4782" t="s">
        <v>33</v>
      </c>
      <c r="I4782" t="s">
        <v>103</v>
      </c>
      <c r="J4782" t="s">
        <v>1712</v>
      </c>
      <c r="K4782">
        <v>1</v>
      </c>
      <c r="L4782">
        <v>6</v>
      </c>
      <c r="M4782">
        <v>6</v>
      </c>
      <c r="N4782">
        <v>1991</v>
      </c>
      <c r="O4782">
        <v>1996</v>
      </c>
      <c r="P4782" t="s">
        <v>454</v>
      </c>
      <c r="Q4782" t="s">
        <v>1713</v>
      </c>
      <c r="R4782" t="s">
        <v>1652</v>
      </c>
      <c r="S4782" t="s">
        <v>1653</v>
      </c>
      <c r="T4782" t="s">
        <v>1654</v>
      </c>
      <c r="U4782" t="s">
        <v>421</v>
      </c>
      <c r="V4782" t="s">
        <v>379</v>
      </c>
    </row>
    <row r="4783" spans="1:22">
      <c r="A4783">
        <v>64183</v>
      </c>
      <c r="B4783" t="s">
        <v>1847</v>
      </c>
      <c r="C4783">
        <v>1.3986000000000001</v>
      </c>
      <c r="D4783" t="s">
        <v>373</v>
      </c>
      <c r="E4783" t="s">
        <v>1633</v>
      </c>
      <c r="F4783">
        <v>1997</v>
      </c>
      <c r="G4783">
        <v>66</v>
      </c>
      <c r="H4783" t="s">
        <v>33</v>
      </c>
      <c r="I4783" t="s">
        <v>103</v>
      </c>
      <c r="J4783" t="s">
        <v>1712</v>
      </c>
      <c r="K4783">
        <v>1</v>
      </c>
      <c r="L4783">
        <v>6</v>
      </c>
      <c r="M4783">
        <v>6</v>
      </c>
      <c r="N4783">
        <v>1991</v>
      </c>
      <c r="O4783">
        <v>1996</v>
      </c>
      <c r="P4783" t="s">
        <v>454</v>
      </c>
      <c r="Q4783" t="s">
        <v>1713</v>
      </c>
      <c r="R4783" t="s">
        <v>1847</v>
      </c>
      <c r="S4783" t="s">
        <v>1848</v>
      </c>
      <c r="T4783" t="s">
        <v>1849</v>
      </c>
      <c r="U4783" t="s">
        <v>719</v>
      </c>
      <c r="V4783" t="s">
        <v>379</v>
      </c>
    </row>
    <row r="4784" spans="1:22">
      <c r="A4784">
        <v>64184</v>
      </c>
      <c r="B4784" t="s">
        <v>1827</v>
      </c>
      <c r="C4784">
        <v>1.3986000000000001</v>
      </c>
      <c r="D4784" t="s">
        <v>373</v>
      </c>
      <c r="E4784" t="s">
        <v>1633</v>
      </c>
      <c r="F4784">
        <v>1997</v>
      </c>
      <c r="G4784">
        <v>66</v>
      </c>
      <c r="H4784" t="s">
        <v>33</v>
      </c>
      <c r="I4784" t="s">
        <v>103</v>
      </c>
      <c r="J4784" t="s">
        <v>1712</v>
      </c>
      <c r="K4784">
        <v>1</v>
      </c>
      <c r="L4784">
        <v>6</v>
      </c>
      <c r="M4784">
        <v>6</v>
      </c>
      <c r="N4784">
        <v>1991</v>
      </c>
      <c r="O4784">
        <v>1996</v>
      </c>
      <c r="P4784" t="s">
        <v>454</v>
      </c>
      <c r="Q4784" t="s">
        <v>1713</v>
      </c>
      <c r="R4784" t="s">
        <v>1827</v>
      </c>
      <c r="S4784" t="s">
        <v>1709</v>
      </c>
      <c r="T4784" t="s">
        <v>1828</v>
      </c>
      <c r="U4784" t="s">
        <v>719</v>
      </c>
      <c r="V4784" t="s">
        <v>379</v>
      </c>
    </row>
    <row r="4785" spans="1:22">
      <c r="A4785">
        <v>64185</v>
      </c>
      <c r="B4785" t="s">
        <v>1678</v>
      </c>
      <c r="C4785">
        <v>0.69930000000000003</v>
      </c>
      <c r="D4785" t="s">
        <v>373</v>
      </c>
      <c r="E4785" t="s">
        <v>1633</v>
      </c>
      <c r="F4785">
        <v>1997</v>
      </c>
      <c r="G4785">
        <v>66</v>
      </c>
      <c r="H4785" t="s">
        <v>33</v>
      </c>
      <c r="I4785" t="s">
        <v>103</v>
      </c>
      <c r="J4785" t="s">
        <v>1712</v>
      </c>
      <c r="K4785">
        <v>1</v>
      </c>
      <c r="L4785">
        <v>6</v>
      </c>
      <c r="M4785">
        <v>6</v>
      </c>
      <c r="N4785">
        <v>1991</v>
      </c>
      <c r="O4785">
        <v>1996</v>
      </c>
      <c r="P4785" t="s">
        <v>454</v>
      </c>
      <c r="Q4785" t="s">
        <v>1713</v>
      </c>
      <c r="R4785" t="s">
        <v>1678</v>
      </c>
      <c r="S4785" t="s">
        <v>1679</v>
      </c>
      <c r="T4785" t="s">
        <v>1680</v>
      </c>
      <c r="U4785" t="s">
        <v>719</v>
      </c>
      <c r="V4785" t="s">
        <v>379</v>
      </c>
    </row>
    <row r="4786" spans="1:22">
      <c r="A4786">
        <v>64186</v>
      </c>
      <c r="B4786" t="s">
        <v>1632</v>
      </c>
      <c r="C4786">
        <v>3.0611999999999999</v>
      </c>
      <c r="D4786" t="s">
        <v>373</v>
      </c>
      <c r="E4786" t="s">
        <v>1633</v>
      </c>
      <c r="F4786">
        <v>1997</v>
      </c>
      <c r="G4786">
        <v>66</v>
      </c>
      <c r="H4786" t="s">
        <v>33</v>
      </c>
      <c r="I4786" t="s">
        <v>103</v>
      </c>
      <c r="J4786" t="s">
        <v>1715</v>
      </c>
      <c r="K4786">
        <v>1</v>
      </c>
      <c r="L4786">
        <v>6</v>
      </c>
      <c r="M4786">
        <v>6</v>
      </c>
      <c r="N4786">
        <v>1991</v>
      </c>
      <c r="O4786">
        <v>1996</v>
      </c>
      <c r="P4786" t="s">
        <v>454</v>
      </c>
      <c r="Q4786" t="s">
        <v>1713</v>
      </c>
      <c r="R4786" t="s">
        <v>1632</v>
      </c>
      <c r="S4786" t="s">
        <v>1635</v>
      </c>
      <c r="T4786" t="s">
        <v>1636</v>
      </c>
      <c r="U4786" t="s">
        <v>1637</v>
      </c>
      <c r="V4786" t="s">
        <v>379</v>
      </c>
    </row>
    <row r="4787" spans="1:22">
      <c r="A4787">
        <v>64187</v>
      </c>
      <c r="B4787" t="s">
        <v>1647</v>
      </c>
      <c r="C4787">
        <v>56.122399999999999</v>
      </c>
      <c r="D4787" t="s">
        <v>373</v>
      </c>
      <c r="E4787" t="s">
        <v>1633</v>
      </c>
      <c r="F4787">
        <v>1997</v>
      </c>
      <c r="G4787">
        <v>66</v>
      </c>
      <c r="H4787" t="s">
        <v>33</v>
      </c>
      <c r="I4787" t="s">
        <v>103</v>
      </c>
      <c r="J4787" t="s">
        <v>1715</v>
      </c>
      <c r="K4787">
        <v>1</v>
      </c>
      <c r="L4787">
        <v>6</v>
      </c>
      <c r="M4787">
        <v>6</v>
      </c>
      <c r="N4787">
        <v>1991</v>
      </c>
      <c r="O4787">
        <v>1996</v>
      </c>
      <c r="P4787" t="s">
        <v>454</v>
      </c>
      <c r="Q4787" t="s">
        <v>1713</v>
      </c>
      <c r="R4787" t="s">
        <v>1647</v>
      </c>
      <c r="S4787" t="s">
        <v>426</v>
      </c>
      <c r="T4787" t="s">
        <v>1648</v>
      </c>
      <c r="U4787" t="s">
        <v>421</v>
      </c>
      <c r="V4787" t="s">
        <v>379</v>
      </c>
    </row>
    <row r="4788" spans="1:22">
      <c r="A4788">
        <v>64188</v>
      </c>
      <c r="B4788" t="s">
        <v>1638</v>
      </c>
      <c r="C4788">
        <v>21.428599999999999</v>
      </c>
      <c r="D4788" t="s">
        <v>373</v>
      </c>
      <c r="E4788" t="s">
        <v>1633</v>
      </c>
      <c r="F4788">
        <v>1997</v>
      </c>
      <c r="G4788">
        <v>66</v>
      </c>
      <c r="H4788" t="s">
        <v>33</v>
      </c>
      <c r="I4788" t="s">
        <v>103</v>
      </c>
      <c r="J4788" t="s">
        <v>1715</v>
      </c>
      <c r="K4788">
        <v>1</v>
      </c>
      <c r="L4788">
        <v>6</v>
      </c>
      <c r="M4788">
        <v>6</v>
      </c>
      <c r="N4788">
        <v>1991</v>
      </c>
      <c r="O4788">
        <v>1996</v>
      </c>
      <c r="P4788" t="s">
        <v>454</v>
      </c>
      <c r="Q4788" t="s">
        <v>1713</v>
      </c>
      <c r="R4788" t="s">
        <v>1638</v>
      </c>
      <c r="S4788" t="s">
        <v>426</v>
      </c>
      <c r="T4788" t="s">
        <v>1639</v>
      </c>
      <c r="U4788" t="s">
        <v>421</v>
      </c>
      <c r="V4788" t="s">
        <v>379</v>
      </c>
    </row>
    <row r="4789" spans="1:22">
      <c r="A4789">
        <v>64189</v>
      </c>
      <c r="B4789" t="s">
        <v>1649</v>
      </c>
      <c r="C4789">
        <v>11.224500000000001</v>
      </c>
      <c r="D4789" t="s">
        <v>373</v>
      </c>
      <c r="E4789" t="s">
        <v>1633</v>
      </c>
      <c r="F4789">
        <v>1997</v>
      </c>
      <c r="G4789">
        <v>66</v>
      </c>
      <c r="H4789" t="s">
        <v>33</v>
      </c>
      <c r="I4789" t="s">
        <v>103</v>
      </c>
      <c r="J4789" t="s">
        <v>1715</v>
      </c>
      <c r="K4789">
        <v>1</v>
      </c>
      <c r="L4789">
        <v>6</v>
      </c>
      <c r="M4789">
        <v>6</v>
      </c>
      <c r="N4789">
        <v>1991</v>
      </c>
      <c r="O4789">
        <v>1996</v>
      </c>
      <c r="P4789" t="s">
        <v>454</v>
      </c>
      <c r="Q4789" t="s">
        <v>1713</v>
      </c>
      <c r="R4789" t="s">
        <v>1649</v>
      </c>
      <c r="S4789" t="s">
        <v>1650</v>
      </c>
      <c r="T4789" t="s">
        <v>1651</v>
      </c>
      <c r="U4789" t="s">
        <v>421</v>
      </c>
      <c r="V4789" t="s">
        <v>379</v>
      </c>
    </row>
    <row r="4790" spans="1:22">
      <c r="A4790">
        <v>64190</v>
      </c>
      <c r="B4790" t="s">
        <v>1657</v>
      </c>
      <c r="C4790">
        <v>5.1020000000000003</v>
      </c>
      <c r="D4790" t="s">
        <v>373</v>
      </c>
      <c r="E4790" t="s">
        <v>1633</v>
      </c>
      <c r="F4790">
        <v>1997</v>
      </c>
      <c r="G4790">
        <v>66</v>
      </c>
      <c r="H4790" t="s">
        <v>33</v>
      </c>
      <c r="I4790" t="s">
        <v>103</v>
      </c>
      <c r="J4790" t="s">
        <v>1715</v>
      </c>
      <c r="K4790">
        <v>1</v>
      </c>
      <c r="L4790">
        <v>6</v>
      </c>
      <c r="M4790">
        <v>6</v>
      </c>
      <c r="N4790">
        <v>1991</v>
      </c>
      <c r="O4790">
        <v>1996</v>
      </c>
      <c r="P4790" t="s">
        <v>454</v>
      </c>
      <c r="Q4790" t="s">
        <v>1713</v>
      </c>
      <c r="R4790" t="s">
        <v>1657</v>
      </c>
      <c r="S4790" t="s">
        <v>1658</v>
      </c>
      <c r="T4790" t="s">
        <v>1659</v>
      </c>
      <c r="U4790" t="s">
        <v>421</v>
      </c>
      <c r="V4790" t="s">
        <v>379</v>
      </c>
    </row>
    <row r="4791" spans="1:22">
      <c r="A4791">
        <v>64191</v>
      </c>
      <c r="B4791" t="s">
        <v>1655</v>
      </c>
      <c r="C4791">
        <v>1.0204</v>
      </c>
      <c r="D4791" t="s">
        <v>373</v>
      </c>
      <c r="E4791" t="s">
        <v>1633</v>
      </c>
      <c r="F4791">
        <v>1997</v>
      </c>
      <c r="G4791">
        <v>66</v>
      </c>
      <c r="H4791" t="s">
        <v>33</v>
      </c>
      <c r="I4791" t="s">
        <v>103</v>
      </c>
      <c r="J4791" t="s">
        <v>1715</v>
      </c>
      <c r="K4791">
        <v>1</v>
      </c>
      <c r="L4791">
        <v>6</v>
      </c>
      <c r="M4791">
        <v>6</v>
      </c>
      <c r="N4791">
        <v>1991</v>
      </c>
      <c r="O4791">
        <v>1996</v>
      </c>
      <c r="P4791" t="s">
        <v>454</v>
      </c>
      <c r="Q4791" t="s">
        <v>1713</v>
      </c>
      <c r="R4791" t="s">
        <v>1655</v>
      </c>
      <c r="S4791" t="s">
        <v>1656</v>
      </c>
      <c r="T4791" t="s">
        <v>775</v>
      </c>
      <c r="U4791" t="s">
        <v>421</v>
      </c>
      <c r="V4791" t="s">
        <v>379</v>
      </c>
    </row>
    <row r="4792" spans="1:22">
      <c r="A4792">
        <v>64192</v>
      </c>
      <c r="B4792" t="s">
        <v>1809</v>
      </c>
      <c r="C4792">
        <v>1.0204</v>
      </c>
      <c r="D4792" t="s">
        <v>373</v>
      </c>
      <c r="E4792" t="s">
        <v>1633</v>
      </c>
      <c r="F4792">
        <v>1997</v>
      </c>
      <c r="G4792">
        <v>66</v>
      </c>
      <c r="H4792" t="s">
        <v>33</v>
      </c>
      <c r="I4792" t="s">
        <v>103</v>
      </c>
      <c r="J4792" t="s">
        <v>1715</v>
      </c>
      <c r="K4792">
        <v>1</v>
      </c>
      <c r="L4792">
        <v>6</v>
      </c>
      <c r="M4792">
        <v>6</v>
      </c>
      <c r="N4792">
        <v>1991</v>
      </c>
      <c r="O4792">
        <v>1996</v>
      </c>
      <c r="P4792" t="s">
        <v>454</v>
      </c>
      <c r="Q4792" t="s">
        <v>1713</v>
      </c>
      <c r="R4792" t="s">
        <v>1809</v>
      </c>
      <c r="S4792" t="s">
        <v>1667</v>
      </c>
      <c r="T4792" t="s">
        <v>1810</v>
      </c>
      <c r="U4792" t="s">
        <v>421</v>
      </c>
      <c r="V4792" t="s">
        <v>379</v>
      </c>
    </row>
    <row r="4793" spans="1:22">
      <c r="A4793">
        <v>64193</v>
      </c>
      <c r="B4793" t="s">
        <v>1724</v>
      </c>
      <c r="C4793">
        <v>1.0204</v>
      </c>
      <c r="D4793" t="s">
        <v>373</v>
      </c>
      <c r="E4793" t="s">
        <v>1633</v>
      </c>
      <c r="F4793">
        <v>1997</v>
      </c>
      <c r="G4793">
        <v>66</v>
      </c>
      <c r="H4793" t="s">
        <v>33</v>
      </c>
      <c r="I4793" t="s">
        <v>103</v>
      </c>
      <c r="J4793" t="s">
        <v>1715</v>
      </c>
      <c r="K4793">
        <v>1</v>
      </c>
      <c r="L4793">
        <v>6</v>
      </c>
      <c r="M4793">
        <v>6</v>
      </c>
      <c r="N4793">
        <v>1991</v>
      </c>
      <c r="O4793">
        <v>1996</v>
      </c>
      <c r="P4793" t="s">
        <v>454</v>
      </c>
      <c r="Q4793" t="s">
        <v>1713</v>
      </c>
      <c r="R4793" t="s">
        <v>1724</v>
      </c>
      <c r="S4793" t="s">
        <v>1725</v>
      </c>
      <c r="T4793" t="s">
        <v>1726</v>
      </c>
      <c r="U4793" t="s">
        <v>552</v>
      </c>
      <c r="V4793" t="s">
        <v>379</v>
      </c>
    </row>
    <row r="4794" spans="1:22">
      <c r="A4794">
        <v>64194</v>
      </c>
      <c r="B4794" t="s">
        <v>1693</v>
      </c>
      <c r="C4794">
        <v>1.5266999999999999</v>
      </c>
      <c r="D4794" t="s">
        <v>373</v>
      </c>
      <c r="E4794" t="s">
        <v>1633</v>
      </c>
      <c r="F4794">
        <v>1997</v>
      </c>
      <c r="G4794">
        <v>66</v>
      </c>
      <c r="H4794" t="s">
        <v>33</v>
      </c>
      <c r="I4794" t="s">
        <v>103</v>
      </c>
      <c r="J4794" t="s">
        <v>1727</v>
      </c>
      <c r="K4794">
        <v>1</v>
      </c>
      <c r="L4794">
        <v>6</v>
      </c>
      <c r="M4794">
        <v>6</v>
      </c>
      <c r="N4794">
        <v>1991</v>
      </c>
      <c r="O4794">
        <v>1996</v>
      </c>
      <c r="P4794" t="s">
        <v>454</v>
      </c>
      <c r="Q4794" t="s">
        <v>1713</v>
      </c>
      <c r="R4794" t="s">
        <v>1693</v>
      </c>
      <c r="S4794" t="s">
        <v>1695</v>
      </c>
      <c r="T4794" t="s">
        <v>1696</v>
      </c>
      <c r="U4794" t="s">
        <v>815</v>
      </c>
      <c r="V4794" t="s">
        <v>379</v>
      </c>
    </row>
    <row r="4795" spans="1:22">
      <c r="A4795">
        <v>64195</v>
      </c>
      <c r="B4795" t="s">
        <v>1781</v>
      </c>
      <c r="C4795">
        <v>0.76339999999999997</v>
      </c>
      <c r="D4795" t="s">
        <v>373</v>
      </c>
      <c r="E4795" t="s">
        <v>1633</v>
      </c>
      <c r="F4795">
        <v>1997</v>
      </c>
      <c r="G4795">
        <v>66</v>
      </c>
      <c r="H4795" t="s">
        <v>33</v>
      </c>
      <c r="I4795" t="s">
        <v>103</v>
      </c>
      <c r="J4795" t="s">
        <v>1727</v>
      </c>
      <c r="K4795">
        <v>1</v>
      </c>
      <c r="L4795">
        <v>6</v>
      </c>
      <c r="M4795">
        <v>6</v>
      </c>
      <c r="N4795">
        <v>1991</v>
      </c>
      <c r="O4795">
        <v>1996</v>
      </c>
      <c r="P4795" t="s">
        <v>454</v>
      </c>
      <c r="Q4795" t="s">
        <v>1713</v>
      </c>
      <c r="R4795" t="s">
        <v>1781</v>
      </c>
      <c r="S4795" t="s">
        <v>1782</v>
      </c>
      <c r="T4795" t="s">
        <v>1783</v>
      </c>
      <c r="U4795" t="s">
        <v>815</v>
      </c>
      <c r="V4795" t="s">
        <v>379</v>
      </c>
    </row>
    <row r="4796" spans="1:22">
      <c r="A4796">
        <v>64196</v>
      </c>
      <c r="B4796" t="s">
        <v>1728</v>
      </c>
      <c r="C4796">
        <v>8.3969000000000005</v>
      </c>
      <c r="D4796" t="s">
        <v>373</v>
      </c>
      <c r="E4796" t="s">
        <v>1633</v>
      </c>
      <c r="F4796">
        <v>1997</v>
      </c>
      <c r="G4796">
        <v>66</v>
      </c>
      <c r="H4796" t="s">
        <v>33</v>
      </c>
      <c r="I4796" t="s">
        <v>103</v>
      </c>
      <c r="J4796" t="s">
        <v>1727</v>
      </c>
      <c r="K4796">
        <v>1</v>
      </c>
      <c r="L4796">
        <v>6</v>
      </c>
      <c r="M4796">
        <v>6</v>
      </c>
      <c r="N4796">
        <v>1991</v>
      </c>
      <c r="O4796">
        <v>1996</v>
      </c>
      <c r="P4796" t="s">
        <v>454</v>
      </c>
      <c r="Q4796" t="s">
        <v>1713</v>
      </c>
      <c r="R4796" t="s">
        <v>1728</v>
      </c>
      <c r="S4796" t="s">
        <v>1729</v>
      </c>
      <c r="T4796" t="s">
        <v>791</v>
      </c>
      <c r="U4796" t="s">
        <v>593</v>
      </c>
      <c r="V4796" t="s">
        <v>379</v>
      </c>
    </row>
    <row r="4797" spans="1:22">
      <c r="A4797">
        <v>64197</v>
      </c>
      <c r="B4797" t="s">
        <v>1837</v>
      </c>
      <c r="C4797">
        <v>1.5266999999999999</v>
      </c>
      <c r="D4797" t="s">
        <v>373</v>
      </c>
      <c r="E4797" t="s">
        <v>1633</v>
      </c>
      <c r="F4797">
        <v>1997</v>
      </c>
      <c r="G4797">
        <v>66</v>
      </c>
      <c r="H4797" t="s">
        <v>33</v>
      </c>
      <c r="I4797" t="s">
        <v>103</v>
      </c>
      <c r="J4797" t="s">
        <v>1727</v>
      </c>
      <c r="K4797">
        <v>1</v>
      </c>
      <c r="L4797">
        <v>6</v>
      </c>
      <c r="M4797">
        <v>6</v>
      </c>
      <c r="N4797">
        <v>1991</v>
      </c>
      <c r="O4797">
        <v>1996</v>
      </c>
      <c r="P4797" t="s">
        <v>454</v>
      </c>
      <c r="Q4797" t="s">
        <v>1713</v>
      </c>
      <c r="R4797" t="s">
        <v>1837</v>
      </c>
      <c r="S4797" t="s">
        <v>1733</v>
      </c>
      <c r="T4797" t="s">
        <v>1838</v>
      </c>
      <c r="U4797" t="s">
        <v>597</v>
      </c>
      <c r="V4797" t="s">
        <v>379</v>
      </c>
    </row>
    <row r="4798" spans="1:22">
      <c r="A4798">
        <v>64198</v>
      </c>
      <c r="B4798" t="s">
        <v>1774</v>
      </c>
      <c r="C4798">
        <v>1.5266999999999999</v>
      </c>
      <c r="D4798" t="s">
        <v>373</v>
      </c>
      <c r="E4798" t="s">
        <v>1633</v>
      </c>
      <c r="F4798">
        <v>1997</v>
      </c>
      <c r="G4798">
        <v>66</v>
      </c>
      <c r="H4798" t="s">
        <v>33</v>
      </c>
      <c r="I4798" t="s">
        <v>103</v>
      </c>
      <c r="J4798" t="s">
        <v>1727</v>
      </c>
      <c r="K4798">
        <v>1</v>
      </c>
      <c r="L4798">
        <v>6</v>
      </c>
      <c r="M4798">
        <v>6</v>
      </c>
      <c r="N4798">
        <v>1991</v>
      </c>
      <c r="O4798">
        <v>1996</v>
      </c>
      <c r="P4798" t="s">
        <v>454</v>
      </c>
      <c r="Q4798" t="s">
        <v>1713</v>
      </c>
      <c r="R4798" t="s">
        <v>1774</v>
      </c>
      <c r="S4798" t="s">
        <v>1775</v>
      </c>
      <c r="T4798" t="s">
        <v>1776</v>
      </c>
      <c r="U4798" t="s">
        <v>459</v>
      </c>
      <c r="V4798" t="s">
        <v>379</v>
      </c>
    </row>
    <row r="4799" spans="1:22">
      <c r="A4799">
        <v>64199</v>
      </c>
      <c r="B4799" t="s">
        <v>1770</v>
      </c>
      <c r="C4799">
        <v>0.76339999999999997</v>
      </c>
      <c r="D4799" t="s">
        <v>373</v>
      </c>
      <c r="E4799" t="s">
        <v>1633</v>
      </c>
      <c r="F4799">
        <v>1997</v>
      </c>
      <c r="G4799">
        <v>66</v>
      </c>
      <c r="H4799" t="s">
        <v>33</v>
      </c>
      <c r="I4799" t="s">
        <v>103</v>
      </c>
      <c r="J4799" t="s">
        <v>1727</v>
      </c>
      <c r="K4799">
        <v>1</v>
      </c>
      <c r="L4799">
        <v>6</v>
      </c>
      <c r="M4799">
        <v>6</v>
      </c>
      <c r="N4799">
        <v>1991</v>
      </c>
      <c r="O4799">
        <v>1996</v>
      </c>
      <c r="P4799" t="s">
        <v>454</v>
      </c>
      <c r="Q4799" t="s">
        <v>1713</v>
      </c>
      <c r="R4799" t="s">
        <v>1770</v>
      </c>
      <c r="S4799" t="s">
        <v>739</v>
      </c>
      <c r="T4799" t="s">
        <v>911</v>
      </c>
      <c r="U4799" t="s">
        <v>530</v>
      </c>
      <c r="V4799" t="s">
        <v>379</v>
      </c>
    </row>
    <row r="4800" spans="1:22">
      <c r="A4800">
        <v>64200</v>
      </c>
      <c r="B4800" t="s">
        <v>1850</v>
      </c>
      <c r="C4800">
        <v>0.76339999999999997</v>
      </c>
      <c r="D4800" t="s">
        <v>373</v>
      </c>
      <c r="E4800" t="s">
        <v>1633</v>
      </c>
      <c r="F4800">
        <v>1997</v>
      </c>
      <c r="G4800">
        <v>66</v>
      </c>
      <c r="H4800" t="s">
        <v>33</v>
      </c>
      <c r="I4800" t="s">
        <v>103</v>
      </c>
      <c r="J4800" t="s">
        <v>1727</v>
      </c>
      <c r="K4800">
        <v>1</v>
      </c>
      <c r="L4800">
        <v>6</v>
      </c>
      <c r="M4800">
        <v>6</v>
      </c>
      <c r="N4800">
        <v>1991</v>
      </c>
      <c r="O4800">
        <v>1996</v>
      </c>
      <c r="P4800" t="s">
        <v>454</v>
      </c>
      <c r="Q4800" t="s">
        <v>1713</v>
      </c>
      <c r="R4800" t="s">
        <v>1850</v>
      </c>
      <c r="S4800" t="s">
        <v>739</v>
      </c>
      <c r="T4800" t="s">
        <v>1851</v>
      </c>
      <c r="U4800" t="s">
        <v>530</v>
      </c>
      <c r="V4800" t="s">
        <v>379</v>
      </c>
    </row>
    <row r="4801" spans="1:22">
      <c r="A4801">
        <v>64201</v>
      </c>
      <c r="B4801" t="s">
        <v>1735</v>
      </c>
      <c r="C4801">
        <v>0.76339999999999997</v>
      </c>
      <c r="D4801" t="s">
        <v>373</v>
      </c>
      <c r="E4801" t="s">
        <v>1633</v>
      </c>
      <c r="F4801">
        <v>1997</v>
      </c>
      <c r="G4801">
        <v>66</v>
      </c>
      <c r="H4801" t="s">
        <v>33</v>
      </c>
      <c r="I4801" t="s">
        <v>103</v>
      </c>
      <c r="J4801" t="s">
        <v>1727</v>
      </c>
      <c r="K4801">
        <v>1</v>
      </c>
      <c r="L4801">
        <v>6</v>
      </c>
      <c r="M4801">
        <v>6</v>
      </c>
      <c r="N4801">
        <v>1991</v>
      </c>
      <c r="O4801">
        <v>1996</v>
      </c>
      <c r="P4801" t="s">
        <v>454</v>
      </c>
      <c r="Q4801" t="s">
        <v>1713</v>
      </c>
      <c r="R4801" t="s">
        <v>1735</v>
      </c>
      <c r="S4801" t="s">
        <v>1736</v>
      </c>
      <c r="T4801" t="s">
        <v>1737</v>
      </c>
      <c r="U4801" t="s">
        <v>485</v>
      </c>
      <c r="V4801" t="s">
        <v>486</v>
      </c>
    </row>
    <row r="4802" spans="1:22">
      <c r="A4802">
        <v>64202</v>
      </c>
      <c r="B4802" t="s">
        <v>1741</v>
      </c>
      <c r="C4802">
        <v>0.76339999999999997</v>
      </c>
      <c r="D4802" t="s">
        <v>373</v>
      </c>
      <c r="E4802" t="s">
        <v>1633</v>
      </c>
      <c r="F4802">
        <v>1997</v>
      </c>
      <c r="G4802">
        <v>66</v>
      </c>
      <c r="H4802" t="s">
        <v>33</v>
      </c>
      <c r="I4802" t="s">
        <v>103</v>
      </c>
      <c r="J4802" t="s">
        <v>1727</v>
      </c>
      <c r="K4802">
        <v>1</v>
      </c>
      <c r="L4802">
        <v>6</v>
      </c>
      <c r="M4802">
        <v>6</v>
      </c>
      <c r="N4802">
        <v>1991</v>
      </c>
      <c r="O4802">
        <v>1996</v>
      </c>
      <c r="P4802" t="s">
        <v>454</v>
      </c>
      <c r="Q4802" t="s">
        <v>1713</v>
      </c>
      <c r="R4802" t="s">
        <v>1741</v>
      </c>
      <c r="S4802" t="s">
        <v>1742</v>
      </c>
      <c r="T4802" t="s">
        <v>1743</v>
      </c>
      <c r="U4802" t="s">
        <v>800</v>
      </c>
      <c r="V4802" t="s">
        <v>379</v>
      </c>
    </row>
    <row r="4803" spans="1:22">
      <c r="A4803">
        <v>64203</v>
      </c>
      <c r="B4803" t="s">
        <v>1691</v>
      </c>
      <c r="C4803">
        <v>29.771000000000001</v>
      </c>
      <c r="D4803" t="s">
        <v>373</v>
      </c>
      <c r="E4803" t="s">
        <v>1633</v>
      </c>
      <c r="F4803">
        <v>1997</v>
      </c>
      <c r="G4803">
        <v>66</v>
      </c>
      <c r="H4803" t="s">
        <v>33</v>
      </c>
      <c r="I4803" t="s">
        <v>103</v>
      </c>
      <c r="J4803" t="s">
        <v>1727</v>
      </c>
      <c r="K4803">
        <v>1</v>
      </c>
      <c r="L4803">
        <v>6</v>
      </c>
      <c r="M4803">
        <v>6</v>
      </c>
      <c r="N4803">
        <v>1991</v>
      </c>
      <c r="O4803">
        <v>1996</v>
      </c>
      <c r="P4803" t="s">
        <v>454</v>
      </c>
      <c r="Q4803" t="s">
        <v>1713</v>
      </c>
      <c r="R4803" t="s">
        <v>1691</v>
      </c>
      <c r="S4803" t="s">
        <v>426</v>
      </c>
      <c r="T4803" t="s">
        <v>1692</v>
      </c>
      <c r="U4803" t="s">
        <v>421</v>
      </c>
      <c r="V4803" t="s">
        <v>379</v>
      </c>
    </row>
    <row r="4804" spans="1:22">
      <c r="A4804">
        <v>64204</v>
      </c>
      <c r="B4804" t="s">
        <v>1672</v>
      </c>
      <c r="C4804">
        <v>13.740500000000001</v>
      </c>
      <c r="D4804" t="s">
        <v>373</v>
      </c>
      <c r="E4804" t="s">
        <v>1633</v>
      </c>
      <c r="F4804">
        <v>1997</v>
      </c>
      <c r="G4804">
        <v>66</v>
      </c>
      <c r="H4804" t="s">
        <v>33</v>
      </c>
      <c r="I4804" t="s">
        <v>103</v>
      </c>
      <c r="J4804" t="s">
        <v>1727</v>
      </c>
      <c r="K4804">
        <v>1</v>
      </c>
      <c r="L4804">
        <v>6</v>
      </c>
      <c r="M4804">
        <v>6</v>
      </c>
      <c r="N4804">
        <v>1991</v>
      </c>
      <c r="O4804">
        <v>1996</v>
      </c>
      <c r="P4804" t="s">
        <v>454</v>
      </c>
      <c r="Q4804" t="s">
        <v>1713</v>
      </c>
      <c r="R4804" t="s">
        <v>1672</v>
      </c>
      <c r="S4804" t="s">
        <v>1673</v>
      </c>
      <c r="T4804" t="s">
        <v>1674</v>
      </c>
      <c r="U4804" t="s">
        <v>421</v>
      </c>
      <c r="V4804" t="s">
        <v>379</v>
      </c>
    </row>
    <row r="4805" spans="1:22">
      <c r="A4805">
        <v>64205</v>
      </c>
      <c r="B4805" t="s">
        <v>1675</v>
      </c>
      <c r="C4805">
        <v>9.1602999999999994</v>
      </c>
      <c r="D4805" t="s">
        <v>373</v>
      </c>
      <c r="E4805" t="s">
        <v>1633</v>
      </c>
      <c r="F4805">
        <v>1997</v>
      </c>
      <c r="G4805">
        <v>66</v>
      </c>
      <c r="H4805" t="s">
        <v>33</v>
      </c>
      <c r="I4805" t="s">
        <v>103</v>
      </c>
      <c r="J4805" t="s">
        <v>1727</v>
      </c>
      <c r="K4805">
        <v>1</v>
      </c>
      <c r="L4805">
        <v>6</v>
      </c>
      <c r="M4805">
        <v>6</v>
      </c>
      <c r="N4805">
        <v>1991</v>
      </c>
      <c r="O4805">
        <v>1996</v>
      </c>
      <c r="P4805" t="s">
        <v>454</v>
      </c>
      <c r="Q4805" t="s">
        <v>1713</v>
      </c>
      <c r="R4805" t="s">
        <v>1675</v>
      </c>
      <c r="S4805" t="s">
        <v>1676</v>
      </c>
      <c r="T4805" t="s">
        <v>1677</v>
      </c>
      <c r="U4805" t="s">
        <v>421</v>
      </c>
      <c r="V4805" t="s">
        <v>379</v>
      </c>
    </row>
    <row r="4806" spans="1:22">
      <c r="A4806">
        <v>64206</v>
      </c>
      <c r="B4806" t="s">
        <v>1647</v>
      </c>
      <c r="C4806">
        <v>6.8701999999999996</v>
      </c>
      <c r="D4806" t="s">
        <v>373</v>
      </c>
      <c r="E4806" t="s">
        <v>1633</v>
      </c>
      <c r="F4806">
        <v>1997</v>
      </c>
      <c r="G4806">
        <v>66</v>
      </c>
      <c r="H4806" t="s">
        <v>33</v>
      </c>
      <c r="I4806" t="s">
        <v>103</v>
      </c>
      <c r="J4806" t="s">
        <v>1727</v>
      </c>
      <c r="K4806">
        <v>1</v>
      </c>
      <c r="L4806">
        <v>6</v>
      </c>
      <c r="M4806">
        <v>6</v>
      </c>
      <c r="N4806">
        <v>1991</v>
      </c>
      <c r="O4806">
        <v>1996</v>
      </c>
      <c r="P4806" t="s">
        <v>454</v>
      </c>
      <c r="Q4806" t="s">
        <v>1713</v>
      </c>
      <c r="R4806" t="s">
        <v>1647</v>
      </c>
      <c r="S4806" t="s">
        <v>426</v>
      </c>
      <c r="T4806" t="s">
        <v>1648</v>
      </c>
      <c r="U4806" t="s">
        <v>421</v>
      </c>
      <c r="V4806" t="s">
        <v>379</v>
      </c>
    </row>
    <row r="4807" spans="1:22">
      <c r="A4807">
        <v>64207</v>
      </c>
      <c r="B4807" t="s">
        <v>1746</v>
      </c>
      <c r="C4807">
        <v>5.3434999999999997</v>
      </c>
      <c r="D4807" t="s">
        <v>373</v>
      </c>
      <c r="E4807" t="s">
        <v>1633</v>
      </c>
      <c r="F4807">
        <v>1997</v>
      </c>
      <c r="G4807">
        <v>66</v>
      </c>
      <c r="H4807" t="s">
        <v>33</v>
      </c>
      <c r="I4807" t="s">
        <v>103</v>
      </c>
      <c r="J4807" t="s">
        <v>1727</v>
      </c>
      <c r="K4807">
        <v>1</v>
      </c>
      <c r="L4807">
        <v>6</v>
      </c>
      <c r="M4807">
        <v>6</v>
      </c>
      <c r="N4807">
        <v>1991</v>
      </c>
      <c r="O4807">
        <v>1996</v>
      </c>
      <c r="P4807" t="s">
        <v>454</v>
      </c>
      <c r="Q4807" t="s">
        <v>1713</v>
      </c>
      <c r="R4807" t="s">
        <v>1746</v>
      </c>
      <c r="S4807" t="s">
        <v>1676</v>
      </c>
      <c r="T4807" t="s">
        <v>1747</v>
      </c>
      <c r="U4807" t="s">
        <v>421</v>
      </c>
      <c r="V4807" t="s">
        <v>379</v>
      </c>
    </row>
    <row r="4808" spans="1:22">
      <c r="A4808">
        <v>64208</v>
      </c>
      <c r="B4808" t="s">
        <v>1640</v>
      </c>
      <c r="C4808">
        <v>3.0533999999999999</v>
      </c>
      <c r="D4808" t="s">
        <v>373</v>
      </c>
      <c r="E4808" t="s">
        <v>1633</v>
      </c>
      <c r="F4808">
        <v>1997</v>
      </c>
      <c r="G4808">
        <v>66</v>
      </c>
      <c r="H4808" t="s">
        <v>33</v>
      </c>
      <c r="I4808" t="s">
        <v>103</v>
      </c>
      <c r="J4808" t="s">
        <v>1727</v>
      </c>
      <c r="K4808">
        <v>1</v>
      </c>
      <c r="L4808">
        <v>6</v>
      </c>
      <c r="M4808">
        <v>6</v>
      </c>
      <c r="N4808">
        <v>1991</v>
      </c>
      <c r="O4808">
        <v>1996</v>
      </c>
      <c r="P4808" t="s">
        <v>454</v>
      </c>
      <c r="Q4808" t="s">
        <v>1713</v>
      </c>
      <c r="R4808" t="s">
        <v>1640</v>
      </c>
      <c r="S4808" t="s">
        <v>426</v>
      </c>
      <c r="T4808" t="s">
        <v>1641</v>
      </c>
      <c r="U4808" t="s">
        <v>421</v>
      </c>
      <c r="V4808" t="s">
        <v>379</v>
      </c>
    </row>
    <row r="4809" spans="1:22">
      <c r="A4809">
        <v>64209</v>
      </c>
      <c r="B4809" t="s">
        <v>1716</v>
      </c>
      <c r="C4809">
        <v>1.5266999999999999</v>
      </c>
      <c r="D4809" t="s">
        <v>373</v>
      </c>
      <c r="E4809" t="s">
        <v>1633</v>
      </c>
      <c r="F4809">
        <v>1997</v>
      </c>
      <c r="G4809">
        <v>66</v>
      </c>
      <c r="H4809" t="s">
        <v>33</v>
      </c>
      <c r="I4809" t="s">
        <v>103</v>
      </c>
      <c r="J4809" t="s">
        <v>1727</v>
      </c>
      <c r="K4809">
        <v>1</v>
      </c>
      <c r="L4809">
        <v>6</v>
      </c>
      <c r="M4809">
        <v>6</v>
      </c>
      <c r="N4809">
        <v>1991</v>
      </c>
      <c r="O4809">
        <v>1996</v>
      </c>
      <c r="P4809" t="s">
        <v>454</v>
      </c>
      <c r="Q4809" t="s">
        <v>1713</v>
      </c>
      <c r="R4809" t="s">
        <v>1716</v>
      </c>
      <c r="S4809" t="s">
        <v>1656</v>
      </c>
      <c r="T4809" t="s">
        <v>1717</v>
      </c>
      <c r="U4809" t="s">
        <v>421</v>
      </c>
      <c r="V4809" t="s">
        <v>379</v>
      </c>
    </row>
    <row r="4810" spans="1:22">
      <c r="A4810">
        <v>64210</v>
      </c>
      <c r="B4810" t="s">
        <v>1744</v>
      </c>
      <c r="C4810">
        <v>1.5266999999999999</v>
      </c>
      <c r="D4810" t="s">
        <v>373</v>
      </c>
      <c r="E4810" t="s">
        <v>1633</v>
      </c>
      <c r="F4810">
        <v>1997</v>
      </c>
      <c r="G4810">
        <v>66</v>
      </c>
      <c r="H4810" t="s">
        <v>33</v>
      </c>
      <c r="I4810" t="s">
        <v>103</v>
      </c>
      <c r="J4810" t="s">
        <v>1727</v>
      </c>
      <c r="K4810">
        <v>1</v>
      </c>
      <c r="L4810">
        <v>6</v>
      </c>
      <c r="M4810">
        <v>6</v>
      </c>
      <c r="N4810">
        <v>1991</v>
      </c>
      <c r="O4810">
        <v>1996</v>
      </c>
      <c r="P4810" t="s">
        <v>454</v>
      </c>
      <c r="Q4810" t="s">
        <v>1713</v>
      </c>
      <c r="R4810" t="s">
        <v>1744</v>
      </c>
      <c r="S4810" t="s">
        <v>501</v>
      </c>
      <c r="T4810" t="s">
        <v>1745</v>
      </c>
      <c r="U4810" t="s">
        <v>421</v>
      </c>
      <c r="V4810" t="s">
        <v>379</v>
      </c>
    </row>
    <row r="4811" spans="1:22">
      <c r="A4811">
        <v>64211</v>
      </c>
      <c r="B4811" t="s">
        <v>1660</v>
      </c>
      <c r="C4811">
        <v>0.76339999999999997</v>
      </c>
      <c r="D4811" t="s">
        <v>373</v>
      </c>
      <c r="E4811" t="s">
        <v>1633</v>
      </c>
      <c r="F4811">
        <v>1997</v>
      </c>
      <c r="G4811">
        <v>66</v>
      </c>
      <c r="H4811" t="s">
        <v>33</v>
      </c>
      <c r="I4811" t="s">
        <v>103</v>
      </c>
      <c r="J4811" t="s">
        <v>1727</v>
      </c>
      <c r="K4811">
        <v>1</v>
      </c>
      <c r="L4811">
        <v>6</v>
      </c>
      <c r="M4811">
        <v>6</v>
      </c>
      <c r="N4811">
        <v>1991</v>
      </c>
      <c r="O4811">
        <v>1996</v>
      </c>
      <c r="P4811" t="s">
        <v>454</v>
      </c>
      <c r="Q4811" t="s">
        <v>1713</v>
      </c>
      <c r="R4811" t="s">
        <v>1660</v>
      </c>
      <c r="S4811" t="s">
        <v>1661</v>
      </c>
      <c r="T4811" t="s">
        <v>1662</v>
      </c>
      <c r="U4811" t="s">
        <v>421</v>
      </c>
      <c r="V4811" t="s">
        <v>379</v>
      </c>
    </row>
    <row r="4812" spans="1:22">
      <c r="A4812">
        <v>64212</v>
      </c>
      <c r="B4812" t="s">
        <v>1642</v>
      </c>
      <c r="C4812">
        <v>0.76339999999999997</v>
      </c>
      <c r="D4812" t="s">
        <v>373</v>
      </c>
      <c r="E4812" t="s">
        <v>1633</v>
      </c>
      <c r="F4812">
        <v>1997</v>
      </c>
      <c r="G4812">
        <v>66</v>
      </c>
      <c r="H4812" t="s">
        <v>33</v>
      </c>
      <c r="I4812" t="s">
        <v>103</v>
      </c>
      <c r="J4812" t="s">
        <v>1727</v>
      </c>
      <c r="K4812">
        <v>1</v>
      </c>
      <c r="L4812">
        <v>6</v>
      </c>
      <c r="M4812">
        <v>6</v>
      </c>
      <c r="N4812">
        <v>1991</v>
      </c>
      <c r="O4812">
        <v>1996</v>
      </c>
      <c r="P4812" t="s">
        <v>454</v>
      </c>
      <c r="Q4812" t="s">
        <v>1713</v>
      </c>
      <c r="R4812" t="s">
        <v>1642</v>
      </c>
      <c r="S4812" t="s">
        <v>1643</v>
      </c>
      <c r="T4812" t="s">
        <v>1644</v>
      </c>
      <c r="U4812" t="s">
        <v>421</v>
      </c>
      <c r="V4812" t="s">
        <v>379</v>
      </c>
    </row>
    <row r="4813" spans="1:22">
      <c r="A4813">
        <v>64213</v>
      </c>
      <c r="B4813" t="s">
        <v>1649</v>
      </c>
      <c r="C4813">
        <v>0.76339999999999997</v>
      </c>
      <c r="D4813" t="s">
        <v>373</v>
      </c>
      <c r="E4813" t="s">
        <v>1633</v>
      </c>
      <c r="F4813">
        <v>1997</v>
      </c>
      <c r="G4813">
        <v>66</v>
      </c>
      <c r="H4813" t="s">
        <v>33</v>
      </c>
      <c r="I4813" t="s">
        <v>103</v>
      </c>
      <c r="J4813" t="s">
        <v>1727</v>
      </c>
      <c r="K4813">
        <v>1</v>
      </c>
      <c r="L4813">
        <v>6</v>
      </c>
      <c r="M4813">
        <v>6</v>
      </c>
      <c r="N4813">
        <v>1991</v>
      </c>
      <c r="O4813">
        <v>1996</v>
      </c>
      <c r="P4813" t="s">
        <v>454</v>
      </c>
      <c r="Q4813" t="s">
        <v>1713</v>
      </c>
      <c r="R4813" t="s">
        <v>1649</v>
      </c>
      <c r="S4813" t="s">
        <v>1650</v>
      </c>
      <c r="T4813" t="s">
        <v>1651</v>
      </c>
      <c r="U4813" t="s">
        <v>421</v>
      </c>
      <c r="V4813" t="s">
        <v>379</v>
      </c>
    </row>
    <row r="4814" spans="1:22">
      <c r="A4814">
        <v>64214</v>
      </c>
      <c r="B4814" t="s">
        <v>1720</v>
      </c>
      <c r="C4814">
        <v>0.76339999999999997</v>
      </c>
      <c r="D4814" t="s">
        <v>373</v>
      </c>
      <c r="E4814" t="s">
        <v>1633</v>
      </c>
      <c r="F4814">
        <v>1997</v>
      </c>
      <c r="G4814">
        <v>66</v>
      </c>
      <c r="H4814" t="s">
        <v>33</v>
      </c>
      <c r="I4814" t="s">
        <v>103</v>
      </c>
      <c r="J4814" t="s">
        <v>1727</v>
      </c>
      <c r="K4814">
        <v>1</v>
      </c>
      <c r="L4814">
        <v>6</v>
      </c>
      <c r="M4814">
        <v>6</v>
      </c>
      <c r="N4814">
        <v>1991</v>
      </c>
      <c r="O4814">
        <v>1996</v>
      </c>
      <c r="P4814" t="s">
        <v>454</v>
      </c>
      <c r="Q4814" t="s">
        <v>1713</v>
      </c>
      <c r="R4814" t="s">
        <v>1720</v>
      </c>
      <c r="S4814" t="s">
        <v>491</v>
      </c>
      <c r="T4814" t="s">
        <v>1721</v>
      </c>
      <c r="U4814" t="s">
        <v>421</v>
      </c>
      <c r="V4814" t="s">
        <v>379</v>
      </c>
    </row>
    <row r="4815" spans="1:22">
      <c r="A4815">
        <v>64215</v>
      </c>
      <c r="B4815" t="s">
        <v>1818</v>
      </c>
      <c r="C4815">
        <v>0.76339999999999997</v>
      </c>
      <c r="D4815" t="s">
        <v>373</v>
      </c>
      <c r="E4815" t="s">
        <v>1633</v>
      </c>
      <c r="F4815">
        <v>1997</v>
      </c>
      <c r="G4815">
        <v>66</v>
      </c>
      <c r="H4815" t="s">
        <v>33</v>
      </c>
      <c r="I4815" t="s">
        <v>103</v>
      </c>
      <c r="J4815" t="s">
        <v>1727</v>
      </c>
      <c r="K4815">
        <v>1</v>
      </c>
      <c r="L4815">
        <v>6</v>
      </c>
      <c r="M4815">
        <v>6</v>
      </c>
      <c r="N4815">
        <v>1991</v>
      </c>
      <c r="O4815">
        <v>1996</v>
      </c>
      <c r="P4815" t="s">
        <v>454</v>
      </c>
      <c r="Q4815" t="s">
        <v>1713</v>
      </c>
      <c r="R4815" t="s">
        <v>1818</v>
      </c>
      <c r="S4815" t="s">
        <v>488</v>
      </c>
      <c r="T4815" t="s">
        <v>1819</v>
      </c>
      <c r="U4815" t="s">
        <v>421</v>
      </c>
      <c r="V4815" t="s">
        <v>379</v>
      </c>
    </row>
    <row r="4816" spans="1:22">
      <c r="A4816">
        <v>64216</v>
      </c>
      <c r="B4816" t="s">
        <v>1763</v>
      </c>
      <c r="C4816">
        <v>0.76339999999999997</v>
      </c>
      <c r="D4816" t="s">
        <v>373</v>
      </c>
      <c r="E4816" t="s">
        <v>1633</v>
      </c>
      <c r="F4816">
        <v>1997</v>
      </c>
      <c r="G4816">
        <v>66</v>
      </c>
      <c r="H4816" t="s">
        <v>33</v>
      </c>
      <c r="I4816" t="s">
        <v>103</v>
      </c>
      <c r="J4816" t="s">
        <v>1727</v>
      </c>
      <c r="K4816">
        <v>1</v>
      </c>
      <c r="L4816">
        <v>6</v>
      </c>
      <c r="M4816">
        <v>6</v>
      </c>
      <c r="N4816">
        <v>1991</v>
      </c>
      <c r="O4816">
        <v>1996</v>
      </c>
      <c r="P4816" t="s">
        <v>454</v>
      </c>
      <c r="Q4816" t="s">
        <v>1713</v>
      </c>
      <c r="R4816" t="s">
        <v>1763</v>
      </c>
      <c r="S4816" t="s">
        <v>423</v>
      </c>
      <c r="T4816" t="s">
        <v>1764</v>
      </c>
      <c r="U4816" t="s">
        <v>421</v>
      </c>
      <c r="V4816" t="s">
        <v>379</v>
      </c>
    </row>
    <row r="4817" spans="1:22">
      <c r="A4817">
        <v>64217</v>
      </c>
      <c r="B4817" t="s">
        <v>1749</v>
      </c>
      <c r="C4817">
        <v>5.3434999999999997</v>
      </c>
      <c r="D4817" t="s">
        <v>373</v>
      </c>
      <c r="E4817" t="s">
        <v>1633</v>
      </c>
      <c r="F4817">
        <v>1997</v>
      </c>
      <c r="G4817">
        <v>66</v>
      </c>
      <c r="H4817" t="s">
        <v>33</v>
      </c>
      <c r="I4817" t="s">
        <v>103</v>
      </c>
      <c r="J4817" t="s">
        <v>1727</v>
      </c>
      <c r="K4817">
        <v>1</v>
      </c>
      <c r="L4817">
        <v>6</v>
      </c>
      <c r="M4817">
        <v>6</v>
      </c>
      <c r="N4817">
        <v>1991</v>
      </c>
      <c r="O4817">
        <v>1996</v>
      </c>
      <c r="P4817" t="s">
        <v>454</v>
      </c>
      <c r="Q4817" t="s">
        <v>1713</v>
      </c>
      <c r="R4817" t="s">
        <v>1749</v>
      </c>
      <c r="S4817" t="s">
        <v>1709</v>
      </c>
      <c r="T4817" t="s">
        <v>1750</v>
      </c>
      <c r="U4817" t="s">
        <v>719</v>
      </c>
      <c r="V4817" t="s">
        <v>379</v>
      </c>
    </row>
    <row r="4818" spans="1:22">
      <c r="A4818">
        <v>64218</v>
      </c>
      <c r="B4818" t="s">
        <v>1827</v>
      </c>
      <c r="C4818">
        <v>0.76339999999999997</v>
      </c>
      <c r="D4818" t="s">
        <v>373</v>
      </c>
      <c r="E4818" t="s">
        <v>1633</v>
      </c>
      <c r="F4818">
        <v>1997</v>
      </c>
      <c r="G4818">
        <v>66</v>
      </c>
      <c r="H4818" t="s">
        <v>33</v>
      </c>
      <c r="I4818" t="s">
        <v>103</v>
      </c>
      <c r="J4818" t="s">
        <v>1727</v>
      </c>
      <c r="K4818">
        <v>1</v>
      </c>
      <c r="L4818">
        <v>6</v>
      </c>
      <c r="M4818">
        <v>6</v>
      </c>
      <c r="N4818">
        <v>1991</v>
      </c>
      <c r="O4818">
        <v>1996</v>
      </c>
      <c r="P4818" t="s">
        <v>454</v>
      </c>
      <c r="Q4818" t="s">
        <v>1713</v>
      </c>
      <c r="R4818" t="s">
        <v>1827</v>
      </c>
      <c r="S4818" t="s">
        <v>1709</v>
      </c>
      <c r="T4818" t="s">
        <v>1828</v>
      </c>
      <c r="U4818" t="s">
        <v>719</v>
      </c>
      <c r="V4818" t="s">
        <v>379</v>
      </c>
    </row>
    <row r="4819" spans="1:22">
      <c r="A4819">
        <v>64219</v>
      </c>
      <c r="B4819" t="s">
        <v>1751</v>
      </c>
      <c r="C4819">
        <v>1.5266999999999999</v>
      </c>
      <c r="D4819" t="s">
        <v>373</v>
      </c>
      <c r="E4819" t="s">
        <v>1633</v>
      </c>
      <c r="F4819">
        <v>1997</v>
      </c>
      <c r="G4819">
        <v>66</v>
      </c>
      <c r="H4819" t="s">
        <v>33</v>
      </c>
      <c r="I4819" t="s">
        <v>103</v>
      </c>
      <c r="J4819" t="s">
        <v>1727</v>
      </c>
      <c r="K4819">
        <v>1</v>
      </c>
      <c r="L4819">
        <v>6</v>
      </c>
      <c r="M4819">
        <v>6</v>
      </c>
      <c r="N4819">
        <v>1991</v>
      </c>
      <c r="O4819">
        <v>1996</v>
      </c>
      <c r="P4819" t="s">
        <v>454</v>
      </c>
      <c r="Q4819" t="s">
        <v>1713</v>
      </c>
      <c r="R4819" t="s">
        <v>1751</v>
      </c>
      <c r="S4819" t="s">
        <v>1752</v>
      </c>
      <c r="T4819" t="s">
        <v>1753</v>
      </c>
      <c r="U4819" t="s">
        <v>1754</v>
      </c>
      <c r="V4819" t="s">
        <v>379</v>
      </c>
    </row>
    <row r="4820" spans="1:22">
      <c r="A4820">
        <v>64220</v>
      </c>
      <c r="B4820" t="s">
        <v>1837</v>
      </c>
      <c r="C4820">
        <v>1.8692</v>
      </c>
      <c r="D4820" t="s">
        <v>373</v>
      </c>
      <c r="E4820" t="s">
        <v>1633</v>
      </c>
      <c r="F4820">
        <v>1997</v>
      </c>
      <c r="G4820">
        <v>66</v>
      </c>
      <c r="H4820" t="s">
        <v>33</v>
      </c>
      <c r="I4820" t="s">
        <v>103</v>
      </c>
      <c r="J4820" t="s">
        <v>1756</v>
      </c>
      <c r="K4820">
        <v>1</v>
      </c>
      <c r="L4820">
        <v>6</v>
      </c>
      <c r="M4820">
        <v>6</v>
      </c>
      <c r="N4820">
        <v>1991</v>
      </c>
      <c r="O4820">
        <v>1996</v>
      </c>
      <c r="P4820" t="s">
        <v>454</v>
      </c>
      <c r="Q4820" t="s">
        <v>1713</v>
      </c>
      <c r="R4820" t="s">
        <v>1837</v>
      </c>
      <c r="S4820" t="s">
        <v>1733</v>
      </c>
      <c r="T4820" t="s">
        <v>1838</v>
      </c>
      <c r="U4820" t="s">
        <v>597</v>
      </c>
      <c r="V4820" t="s">
        <v>379</v>
      </c>
    </row>
    <row r="4821" spans="1:22">
      <c r="A4821">
        <v>64221</v>
      </c>
      <c r="B4821" t="s">
        <v>1760</v>
      </c>
      <c r="C4821">
        <v>9.3458000000000006</v>
      </c>
      <c r="D4821" t="s">
        <v>373</v>
      </c>
      <c r="E4821" t="s">
        <v>1633</v>
      </c>
      <c r="F4821">
        <v>1997</v>
      </c>
      <c r="G4821">
        <v>66</v>
      </c>
      <c r="H4821" t="s">
        <v>33</v>
      </c>
      <c r="I4821" t="s">
        <v>103</v>
      </c>
      <c r="J4821" t="s">
        <v>1756</v>
      </c>
      <c r="K4821">
        <v>1</v>
      </c>
      <c r="L4821">
        <v>6</v>
      </c>
      <c r="M4821">
        <v>6</v>
      </c>
      <c r="N4821">
        <v>1991</v>
      </c>
      <c r="O4821">
        <v>1996</v>
      </c>
      <c r="P4821" t="s">
        <v>454</v>
      </c>
      <c r="Q4821" t="s">
        <v>1713</v>
      </c>
      <c r="R4821" t="s">
        <v>1760</v>
      </c>
      <c r="S4821" t="s">
        <v>1761</v>
      </c>
      <c r="T4821" t="s">
        <v>1762</v>
      </c>
      <c r="U4821" t="s">
        <v>547</v>
      </c>
      <c r="V4821" t="s">
        <v>379</v>
      </c>
    </row>
    <row r="4822" spans="1:22">
      <c r="A4822">
        <v>64222</v>
      </c>
      <c r="B4822" t="s">
        <v>1765</v>
      </c>
      <c r="C4822">
        <v>2.8037000000000001</v>
      </c>
      <c r="D4822" t="s">
        <v>373</v>
      </c>
      <c r="E4822" t="s">
        <v>1633</v>
      </c>
      <c r="F4822">
        <v>1997</v>
      </c>
      <c r="G4822">
        <v>66</v>
      </c>
      <c r="H4822" t="s">
        <v>33</v>
      </c>
      <c r="I4822" t="s">
        <v>103</v>
      </c>
      <c r="J4822" t="s">
        <v>1756</v>
      </c>
      <c r="K4822">
        <v>1</v>
      </c>
      <c r="L4822">
        <v>6</v>
      </c>
      <c r="M4822">
        <v>6</v>
      </c>
      <c r="N4822">
        <v>1991</v>
      </c>
      <c r="O4822">
        <v>1996</v>
      </c>
      <c r="P4822" t="s">
        <v>454</v>
      </c>
      <c r="Q4822" t="s">
        <v>1713</v>
      </c>
      <c r="R4822" t="s">
        <v>1765</v>
      </c>
      <c r="S4822" t="s">
        <v>578</v>
      </c>
      <c r="T4822" t="s">
        <v>1766</v>
      </c>
      <c r="U4822" t="s">
        <v>485</v>
      </c>
      <c r="V4822" t="s">
        <v>486</v>
      </c>
    </row>
    <row r="4823" spans="1:22">
      <c r="A4823">
        <v>64223</v>
      </c>
      <c r="B4823" t="s">
        <v>1642</v>
      </c>
      <c r="C4823">
        <v>24.299099999999999</v>
      </c>
      <c r="D4823" t="s">
        <v>373</v>
      </c>
      <c r="E4823" t="s">
        <v>1633</v>
      </c>
      <c r="F4823">
        <v>1997</v>
      </c>
      <c r="G4823">
        <v>66</v>
      </c>
      <c r="H4823" t="s">
        <v>33</v>
      </c>
      <c r="I4823" t="s">
        <v>103</v>
      </c>
      <c r="J4823" t="s">
        <v>1756</v>
      </c>
      <c r="K4823">
        <v>1</v>
      </c>
      <c r="L4823">
        <v>6</v>
      </c>
      <c r="M4823">
        <v>6</v>
      </c>
      <c r="N4823">
        <v>1991</v>
      </c>
      <c r="O4823">
        <v>1996</v>
      </c>
      <c r="P4823" t="s">
        <v>454</v>
      </c>
      <c r="Q4823" t="s">
        <v>1713</v>
      </c>
      <c r="R4823" t="s">
        <v>1642</v>
      </c>
      <c r="S4823" t="s">
        <v>1643</v>
      </c>
      <c r="T4823" t="s">
        <v>1644</v>
      </c>
      <c r="U4823" t="s">
        <v>421</v>
      </c>
      <c r="V4823" t="s">
        <v>379</v>
      </c>
    </row>
    <row r="4824" spans="1:22">
      <c r="A4824">
        <v>64224</v>
      </c>
      <c r="B4824" t="s">
        <v>1640</v>
      </c>
      <c r="C4824">
        <v>21.4953</v>
      </c>
      <c r="D4824" t="s">
        <v>373</v>
      </c>
      <c r="E4824" t="s">
        <v>1633</v>
      </c>
      <c r="F4824">
        <v>1997</v>
      </c>
      <c r="G4824">
        <v>66</v>
      </c>
      <c r="H4824" t="s">
        <v>33</v>
      </c>
      <c r="I4824" t="s">
        <v>103</v>
      </c>
      <c r="J4824" t="s">
        <v>1756</v>
      </c>
      <c r="K4824">
        <v>1</v>
      </c>
      <c r="L4824">
        <v>6</v>
      </c>
      <c r="M4824">
        <v>6</v>
      </c>
      <c r="N4824">
        <v>1991</v>
      </c>
      <c r="O4824">
        <v>1996</v>
      </c>
      <c r="P4824" t="s">
        <v>454</v>
      </c>
      <c r="Q4824" t="s">
        <v>1713</v>
      </c>
      <c r="R4824" t="s">
        <v>1640</v>
      </c>
      <c r="S4824" t="s">
        <v>426</v>
      </c>
      <c r="T4824" t="s">
        <v>1641</v>
      </c>
      <c r="U4824" t="s">
        <v>421</v>
      </c>
      <c r="V4824" t="s">
        <v>379</v>
      </c>
    </row>
    <row r="4825" spans="1:22">
      <c r="A4825">
        <v>64225</v>
      </c>
      <c r="B4825" t="s">
        <v>1663</v>
      </c>
      <c r="C4825">
        <v>11.215</v>
      </c>
      <c r="D4825" t="s">
        <v>373</v>
      </c>
      <c r="E4825" t="s">
        <v>1633</v>
      </c>
      <c r="F4825">
        <v>1997</v>
      </c>
      <c r="G4825">
        <v>66</v>
      </c>
      <c r="H4825" t="s">
        <v>33</v>
      </c>
      <c r="I4825" t="s">
        <v>103</v>
      </c>
      <c r="J4825" t="s">
        <v>1756</v>
      </c>
      <c r="K4825">
        <v>1</v>
      </c>
      <c r="L4825">
        <v>6</v>
      </c>
      <c r="M4825">
        <v>6</v>
      </c>
      <c r="N4825">
        <v>1991</v>
      </c>
      <c r="O4825">
        <v>1996</v>
      </c>
      <c r="P4825" t="s">
        <v>454</v>
      </c>
      <c r="Q4825" t="s">
        <v>1713</v>
      </c>
      <c r="R4825" t="s">
        <v>1663</v>
      </c>
      <c r="S4825" t="s">
        <v>1664</v>
      </c>
      <c r="T4825" t="s">
        <v>1665</v>
      </c>
      <c r="U4825" t="s">
        <v>421</v>
      </c>
      <c r="V4825" t="s">
        <v>379</v>
      </c>
    </row>
    <row r="4826" spans="1:22">
      <c r="A4826">
        <v>64226</v>
      </c>
      <c r="B4826" t="s">
        <v>1672</v>
      </c>
      <c r="C4826">
        <v>9.3458000000000006</v>
      </c>
      <c r="D4826" t="s">
        <v>373</v>
      </c>
      <c r="E4826" t="s">
        <v>1633</v>
      </c>
      <c r="F4826">
        <v>1997</v>
      </c>
      <c r="G4826">
        <v>66</v>
      </c>
      <c r="H4826" t="s">
        <v>33</v>
      </c>
      <c r="I4826" t="s">
        <v>103</v>
      </c>
      <c r="J4826" t="s">
        <v>1756</v>
      </c>
      <c r="K4826">
        <v>1</v>
      </c>
      <c r="L4826">
        <v>6</v>
      </c>
      <c r="M4826">
        <v>6</v>
      </c>
      <c r="N4826">
        <v>1991</v>
      </c>
      <c r="O4826">
        <v>1996</v>
      </c>
      <c r="P4826" t="s">
        <v>454</v>
      </c>
      <c r="Q4826" t="s">
        <v>1713</v>
      </c>
      <c r="R4826" t="s">
        <v>1672</v>
      </c>
      <c r="S4826" t="s">
        <v>1673</v>
      </c>
      <c r="T4826" t="s">
        <v>1674</v>
      </c>
      <c r="U4826" t="s">
        <v>421</v>
      </c>
      <c r="V4826" t="s">
        <v>379</v>
      </c>
    </row>
    <row r="4827" spans="1:22">
      <c r="A4827">
        <v>64227</v>
      </c>
      <c r="B4827" t="s">
        <v>1647</v>
      </c>
      <c r="C4827">
        <v>2.8037000000000001</v>
      </c>
      <c r="D4827" t="s">
        <v>373</v>
      </c>
      <c r="E4827" t="s">
        <v>1633</v>
      </c>
      <c r="F4827">
        <v>1997</v>
      </c>
      <c r="G4827">
        <v>66</v>
      </c>
      <c r="H4827" t="s">
        <v>33</v>
      </c>
      <c r="I4827" t="s">
        <v>103</v>
      </c>
      <c r="J4827" t="s">
        <v>1756</v>
      </c>
      <c r="K4827">
        <v>1</v>
      </c>
      <c r="L4827">
        <v>6</v>
      </c>
      <c r="M4827">
        <v>6</v>
      </c>
      <c r="N4827">
        <v>1991</v>
      </c>
      <c r="O4827">
        <v>1996</v>
      </c>
      <c r="P4827" t="s">
        <v>454</v>
      </c>
      <c r="Q4827" t="s">
        <v>1713</v>
      </c>
      <c r="R4827" t="s">
        <v>1647</v>
      </c>
      <c r="S4827" t="s">
        <v>426</v>
      </c>
      <c r="T4827" t="s">
        <v>1648</v>
      </c>
      <c r="U4827" t="s">
        <v>421</v>
      </c>
      <c r="V4827" t="s">
        <v>379</v>
      </c>
    </row>
    <row r="4828" spans="1:22">
      <c r="A4828">
        <v>64228</v>
      </c>
      <c r="B4828" t="s">
        <v>1649</v>
      </c>
      <c r="C4828">
        <v>2.8037000000000001</v>
      </c>
      <c r="D4828" t="s">
        <v>373</v>
      </c>
      <c r="E4828" t="s">
        <v>1633</v>
      </c>
      <c r="F4828">
        <v>1997</v>
      </c>
      <c r="G4828">
        <v>66</v>
      </c>
      <c r="H4828" t="s">
        <v>33</v>
      </c>
      <c r="I4828" t="s">
        <v>103</v>
      </c>
      <c r="J4828" t="s">
        <v>1756</v>
      </c>
      <c r="K4828">
        <v>1</v>
      </c>
      <c r="L4828">
        <v>6</v>
      </c>
      <c r="M4828">
        <v>6</v>
      </c>
      <c r="N4828">
        <v>1991</v>
      </c>
      <c r="O4828">
        <v>1996</v>
      </c>
      <c r="P4828" t="s">
        <v>454</v>
      </c>
      <c r="Q4828" t="s">
        <v>1713</v>
      </c>
      <c r="R4828" t="s">
        <v>1649</v>
      </c>
      <c r="S4828" t="s">
        <v>1650</v>
      </c>
      <c r="T4828" t="s">
        <v>1651</v>
      </c>
      <c r="U4828" t="s">
        <v>421</v>
      </c>
      <c r="V4828" t="s">
        <v>379</v>
      </c>
    </row>
    <row r="4829" spans="1:22">
      <c r="A4829">
        <v>64229</v>
      </c>
      <c r="B4829" t="s">
        <v>1652</v>
      </c>
      <c r="C4829">
        <v>2.8037000000000001</v>
      </c>
      <c r="D4829" t="s">
        <v>373</v>
      </c>
      <c r="E4829" t="s">
        <v>1633</v>
      </c>
      <c r="F4829">
        <v>1997</v>
      </c>
      <c r="G4829">
        <v>66</v>
      </c>
      <c r="H4829" t="s">
        <v>33</v>
      </c>
      <c r="I4829" t="s">
        <v>103</v>
      </c>
      <c r="J4829" t="s">
        <v>1756</v>
      </c>
      <c r="K4829">
        <v>1</v>
      </c>
      <c r="L4829">
        <v>6</v>
      </c>
      <c r="M4829">
        <v>6</v>
      </c>
      <c r="N4829">
        <v>1991</v>
      </c>
      <c r="O4829">
        <v>1996</v>
      </c>
      <c r="P4829" t="s">
        <v>454</v>
      </c>
      <c r="Q4829" t="s">
        <v>1713</v>
      </c>
      <c r="R4829" t="s">
        <v>1652</v>
      </c>
      <c r="S4829" t="s">
        <v>1653</v>
      </c>
      <c r="T4829" t="s">
        <v>1654</v>
      </c>
      <c r="U4829" t="s">
        <v>421</v>
      </c>
      <c r="V4829" t="s">
        <v>379</v>
      </c>
    </row>
    <row r="4830" spans="1:22">
      <c r="A4830">
        <v>64230</v>
      </c>
      <c r="B4830" t="s">
        <v>1763</v>
      </c>
      <c r="C4830">
        <v>1.8692</v>
      </c>
      <c r="D4830" t="s">
        <v>373</v>
      </c>
      <c r="E4830" t="s">
        <v>1633</v>
      </c>
      <c r="F4830">
        <v>1997</v>
      </c>
      <c r="G4830">
        <v>66</v>
      </c>
      <c r="H4830" t="s">
        <v>33</v>
      </c>
      <c r="I4830" t="s">
        <v>103</v>
      </c>
      <c r="J4830" t="s">
        <v>1756</v>
      </c>
      <c r="K4830">
        <v>1</v>
      </c>
      <c r="L4830">
        <v>6</v>
      </c>
      <c r="M4830">
        <v>6</v>
      </c>
      <c r="N4830">
        <v>1991</v>
      </c>
      <c r="O4830">
        <v>1996</v>
      </c>
      <c r="P4830" t="s">
        <v>454</v>
      </c>
      <c r="Q4830" t="s">
        <v>1713</v>
      </c>
      <c r="R4830" t="s">
        <v>1763</v>
      </c>
      <c r="S4830" t="s">
        <v>423</v>
      </c>
      <c r="T4830" t="s">
        <v>1764</v>
      </c>
      <c r="U4830" t="s">
        <v>421</v>
      </c>
      <c r="V4830" t="s">
        <v>379</v>
      </c>
    </row>
    <row r="4831" spans="1:22">
      <c r="A4831">
        <v>64231</v>
      </c>
      <c r="B4831" t="s">
        <v>1675</v>
      </c>
      <c r="C4831">
        <v>0.93459999999999999</v>
      </c>
      <c r="D4831" t="s">
        <v>373</v>
      </c>
      <c r="E4831" t="s">
        <v>1633</v>
      </c>
      <c r="F4831">
        <v>1997</v>
      </c>
      <c r="G4831">
        <v>66</v>
      </c>
      <c r="H4831" t="s">
        <v>33</v>
      </c>
      <c r="I4831" t="s">
        <v>103</v>
      </c>
      <c r="J4831" t="s">
        <v>1756</v>
      </c>
      <c r="K4831">
        <v>1</v>
      </c>
      <c r="L4831">
        <v>6</v>
      </c>
      <c r="M4831">
        <v>6</v>
      </c>
      <c r="N4831">
        <v>1991</v>
      </c>
      <c r="O4831">
        <v>1996</v>
      </c>
      <c r="P4831" t="s">
        <v>454</v>
      </c>
      <c r="Q4831" t="s">
        <v>1713</v>
      </c>
      <c r="R4831" t="s">
        <v>1675</v>
      </c>
      <c r="S4831" t="s">
        <v>1676</v>
      </c>
      <c r="T4831" t="s">
        <v>1677</v>
      </c>
      <c r="U4831" t="s">
        <v>421</v>
      </c>
      <c r="V4831" t="s">
        <v>379</v>
      </c>
    </row>
    <row r="4832" spans="1:22">
      <c r="A4832">
        <v>64232</v>
      </c>
      <c r="B4832" t="s">
        <v>1749</v>
      </c>
      <c r="C4832">
        <v>2.8037000000000001</v>
      </c>
      <c r="D4832" t="s">
        <v>373</v>
      </c>
      <c r="E4832" t="s">
        <v>1633</v>
      </c>
      <c r="F4832">
        <v>1997</v>
      </c>
      <c r="G4832">
        <v>66</v>
      </c>
      <c r="H4832" t="s">
        <v>33</v>
      </c>
      <c r="I4832" t="s">
        <v>103</v>
      </c>
      <c r="J4832" t="s">
        <v>1756</v>
      </c>
      <c r="K4832">
        <v>1</v>
      </c>
      <c r="L4832">
        <v>6</v>
      </c>
      <c r="M4832">
        <v>6</v>
      </c>
      <c r="N4832">
        <v>1991</v>
      </c>
      <c r="O4832">
        <v>1996</v>
      </c>
      <c r="P4832" t="s">
        <v>454</v>
      </c>
      <c r="Q4832" t="s">
        <v>1713</v>
      </c>
      <c r="R4832" t="s">
        <v>1749</v>
      </c>
      <c r="S4832" t="s">
        <v>1709</v>
      </c>
      <c r="T4832" t="s">
        <v>1750</v>
      </c>
      <c r="U4832" t="s">
        <v>719</v>
      </c>
      <c r="V4832" t="s">
        <v>379</v>
      </c>
    </row>
    <row r="4833" spans="1:22">
      <c r="A4833">
        <v>64233</v>
      </c>
      <c r="B4833" t="s">
        <v>1827</v>
      </c>
      <c r="C4833">
        <v>0.93459999999999999</v>
      </c>
      <c r="D4833" t="s">
        <v>373</v>
      </c>
      <c r="E4833" t="s">
        <v>1633</v>
      </c>
      <c r="F4833">
        <v>1997</v>
      </c>
      <c r="G4833">
        <v>66</v>
      </c>
      <c r="H4833" t="s">
        <v>33</v>
      </c>
      <c r="I4833" t="s">
        <v>103</v>
      </c>
      <c r="J4833" t="s">
        <v>1756</v>
      </c>
      <c r="K4833">
        <v>1</v>
      </c>
      <c r="L4833">
        <v>6</v>
      </c>
      <c r="M4833">
        <v>6</v>
      </c>
      <c r="N4833">
        <v>1991</v>
      </c>
      <c r="O4833">
        <v>1996</v>
      </c>
      <c r="P4833" t="s">
        <v>454</v>
      </c>
      <c r="Q4833" t="s">
        <v>1713</v>
      </c>
      <c r="R4833" t="s">
        <v>1827</v>
      </c>
      <c r="S4833" t="s">
        <v>1709</v>
      </c>
      <c r="T4833" t="s">
        <v>1828</v>
      </c>
      <c r="U4833" t="s">
        <v>719</v>
      </c>
      <c r="V4833" t="s">
        <v>379</v>
      </c>
    </row>
    <row r="4834" spans="1:22">
      <c r="A4834">
        <v>64234</v>
      </c>
      <c r="B4834" t="s">
        <v>1751</v>
      </c>
      <c r="C4834">
        <v>4.6729000000000003</v>
      </c>
      <c r="D4834" t="s">
        <v>373</v>
      </c>
      <c r="E4834" t="s">
        <v>1633</v>
      </c>
      <c r="F4834">
        <v>1997</v>
      </c>
      <c r="G4834">
        <v>66</v>
      </c>
      <c r="H4834" t="s">
        <v>33</v>
      </c>
      <c r="I4834" t="s">
        <v>103</v>
      </c>
      <c r="J4834" t="s">
        <v>1756</v>
      </c>
      <c r="K4834">
        <v>1</v>
      </c>
      <c r="L4834">
        <v>6</v>
      </c>
      <c r="M4834">
        <v>6</v>
      </c>
      <c r="N4834">
        <v>1991</v>
      </c>
      <c r="O4834">
        <v>1996</v>
      </c>
      <c r="P4834" t="s">
        <v>454</v>
      </c>
      <c r="Q4834" t="s">
        <v>1713</v>
      </c>
      <c r="R4834" t="s">
        <v>1751</v>
      </c>
      <c r="S4834" t="s">
        <v>1752</v>
      </c>
      <c r="T4834" t="s">
        <v>1753</v>
      </c>
      <c r="U4834" t="s">
        <v>1754</v>
      </c>
      <c r="V4834" t="s">
        <v>379</v>
      </c>
    </row>
    <row r="4835" spans="1:22">
      <c r="A4835">
        <v>64235</v>
      </c>
      <c r="B4835" t="s">
        <v>1632</v>
      </c>
      <c r="C4835">
        <v>5.1281999999999996</v>
      </c>
      <c r="D4835" t="s">
        <v>373</v>
      </c>
      <c r="E4835" t="s">
        <v>1633</v>
      </c>
      <c r="F4835">
        <v>1998</v>
      </c>
      <c r="G4835">
        <v>66</v>
      </c>
      <c r="H4835" t="s">
        <v>33</v>
      </c>
      <c r="I4835" t="s">
        <v>103</v>
      </c>
      <c r="J4835" t="s">
        <v>1634</v>
      </c>
      <c r="K4835">
        <v>0</v>
      </c>
      <c r="L4835">
        <v>0</v>
      </c>
      <c r="M4835">
        <v>0</v>
      </c>
      <c r="N4835" t="s">
        <v>142</v>
      </c>
      <c r="O4835">
        <v>1997</v>
      </c>
      <c r="P4835" t="s">
        <v>375</v>
      </c>
      <c r="Q4835" t="s">
        <v>335</v>
      </c>
      <c r="R4835" t="s">
        <v>1632</v>
      </c>
      <c r="S4835" t="s">
        <v>1635</v>
      </c>
      <c r="T4835" t="s">
        <v>1636</v>
      </c>
      <c r="U4835" t="s">
        <v>1637</v>
      </c>
      <c r="V4835" t="s">
        <v>379</v>
      </c>
    </row>
    <row r="4836" spans="1:22">
      <c r="A4836">
        <v>64236</v>
      </c>
      <c r="B4836" t="s">
        <v>1809</v>
      </c>
      <c r="C4836">
        <v>39.102600000000002</v>
      </c>
      <c r="D4836" t="s">
        <v>373</v>
      </c>
      <c r="E4836" t="s">
        <v>1633</v>
      </c>
      <c r="F4836">
        <v>1998</v>
      </c>
      <c r="G4836">
        <v>66</v>
      </c>
      <c r="H4836" t="s">
        <v>33</v>
      </c>
      <c r="I4836" t="s">
        <v>103</v>
      </c>
      <c r="J4836" t="s">
        <v>1634</v>
      </c>
      <c r="K4836">
        <v>0</v>
      </c>
      <c r="L4836">
        <v>0</v>
      </c>
      <c r="M4836">
        <v>0</v>
      </c>
      <c r="N4836" t="s">
        <v>142</v>
      </c>
      <c r="O4836">
        <v>1997</v>
      </c>
      <c r="P4836" t="s">
        <v>375</v>
      </c>
      <c r="Q4836" t="s">
        <v>335</v>
      </c>
      <c r="R4836" t="s">
        <v>1809</v>
      </c>
      <c r="S4836" t="s">
        <v>1667</v>
      </c>
      <c r="T4836" t="s">
        <v>1810</v>
      </c>
      <c r="U4836" t="s">
        <v>421</v>
      </c>
      <c r="V4836" t="s">
        <v>379</v>
      </c>
    </row>
    <row r="4837" spans="1:22">
      <c r="A4837">
        <v>64237</v>
      </c>
      <c r="B4837" t="s">
        <v>1638</v>
      </c>
      <c r="C4837">
        <v>26.923100000000002</v>
      </c>
      <c r="D4837" t="s">
        <v>373</v>
      </c>
      <c r="E4837" t="s">
        <v>1633</v>
      </c>
      <c r="F4837">
        <v>1998</v>
      </c>
      <c r="G4837">
        <v>66</v>
      </c>
      <c r="H4837" t="s">
        <v>33</v>
      </c>
      <c r="I4837" t="s">
        <v>103</v>
      </c>
      <c r="J4837" t="s">
        <v>1634</v>
      </c>
      <c r="K4837">
        <v>0</v>
      </c>
      <c r="L4837">
        <v>0</v>
      </c>
      <c r="M4837">
        <v>0</v>
      </c>
      <c r="N4837" t="s">
        <v>142</v>
      </c>
      <c r="O4837">
        <v>1997</v>
      </c>
      <c r="P4837" t="s">
        <v>375</v>
      </c>
      <c r="Q4837" t="s">
        <v>335</v>
      </c>
      <c r="R4837" t="s">
        <v>1638</v>
      </c>
      <c r="S4837" t="s">
        <v>426</v>
      </c>
      <c r="T4837" t="s">
        <v>1639</v>
      </c>
      <c r="U4837" t="s">
        <v>421</v>
      </c>
      <c r="V4837" t="s">
        <v>379</v>
      </c>
    </row>
    <row r="4838" spans="1:22">
      <c r="A4838">
        <v>64238</v>
      </c>
      <c r="B4838" t="s">
        <v>1647</v>
      </c>
      <c r="C4838">
        <v>20.512799999999999</v>
      </c>
      <c r="D4838" t="s">
        <v>373</v>
      </c>
      <c r="E4838" t="s">
        <v>1633</v>
      </c>
      <c r="F4838">
        <v>1998</v>
      </c>
      <c r="G4838">
        <v>66</v>
      </c>
      <c r="H4838" t="s">
        <v>33</v>
      </c>
      <c r="I4838" t="s">
        <v>103</v>
      </c>
      <c r="J4838" t="s">
        <v>1634</v>
      </c>
      <c r="K4838">
        <v>0</v>
      </c>
      <c r="L4838">
        <v>0</v>
      </c>
      <c r="M4838">
        <v>0</v>
      </c>
      <c r="N4838" t="s">
        <v>142</v>
      </c>
      <c r="O4838">
        <v>1997</v>
      </c>
      <c r="P4838" t="s">
        <v>375</v>
      </c>
      <c r="Q4838" t="s">
        <v>335</v>
      </c>
      <c r="R4838" t="s">
        <v>1647</v>
      </c>
      <c r="S4838" t="s">
        <v>426</v>
      </c>
      <c r="T4838" t="s">
        <v>1648</v>
      </c>
      <c r="U4838" t="s">
        <v>421</v>
      </c>
      <c r="V4838" t="s">
        <v>379</v>
      </c>
    </row>
    <row r="4839" spans="1:22">
      <c r="A4839">
        <v>64239</v>
      </c>
      <c r="B4839" t="s">
        <v>1649</v>
      </c>
      <c r="C4839">
        <v>7.6923000000000004</v>
      </c>
      <c r="D4839" t="s">
        <v>373</v>
      </c>
      <c r="E4839" t="s">
        <v>1633</v>
      </c>
      <c r="F4839">
        <v>1998</v>
      </c>
      <c r="G4839">
        <v>66</v>
      </c>
      <c r="H4839" t="s">
        <v>33</v>
      </c>
      <c r="I4839" t="s">
        <v>103</v>
      </c>
      <c r="J4839" t="s">
        <v>1634</v>
      </c>
      <c r="K4839">
        <v>0</v>
      </c>
      <c r="L4839">
        <v>0</v>
      </c>
      <c r="M4839">
        <v>0</v>
      </c>
      <c r="N4839" t="s">
        <v>142</v>
      </c>
      <c r="O4839">
        <v>1997</v>
      </c>
      <c r="P4839" t="s">
        <v>375</v>
      </c>
      <c r="Q4839" t="s">
        <v>335</v>
      </c>
      <c r="R4839" t="s">
        <v>1649</v>
      </c>
      <c r="S4839" t="s">
        <v>1650</v>
      </c>
      <c r="T4839" t="s">
        <v>1651</v>
      </c>
      <c r="U4839" t="s">
        <v>421</v>
      </c>
      <c r="V4839" t="s">
        <v>379</v>
      </c>
    </row>
    <row r="4840" spans="1:22">
      <c r="A4840">
        <v>64240</v>
      </c>
      <c r="B4840" t="s">
        <v>1827</v>
      </c>
      <c r="C4840">
        <v>0.64100000000000001</v>
      </c>
      <c r="D4840" t="s">
        <v>373</v>
      </c>
      <c r="E4840" t="s">
        <v>1633</v>
      </c>
      <c r="F4840">
        <v>1998</v>
      </c>
      <c r="G4840">
        <v>66</v>
      </c>
      <c r="H4840" t="s">
        <v>33</v>
      </c>
      <c r="I4840" t="s">
        <v>103</v>
      </c>
      <c r="J4840" t="s">
        <v>1634</v>
      </c>
      <c r="K4840">
        <v>0</v>
      </c>
      <c r="L4840">
        <v>0</v>
      </c>
      <c r="M4840">
        <v>0</v>
      </c>
      <c r="N4840" t="s">
        <v>142</v>
      </c>
      <c r="O4840">
        <v>1997</v>
      </c>
      <c r="P4840" t="s">
        <v>375</v>
      </c>
      <c r="Q4840" t="s">
        <v>335</v>
      </c>
      <c r="R4840" t="s">
        <v>1827</v>
      </c>
      <c r="S4840" t="s">
        <v>1709</v>
      </c>
      <c r="T4840" t="s">
        <v>1828</v>
      </c>
      <c r="U4840" t="s">
        <v>719</v>
      </c>
      <c r="V4840" t="s">
        <v>379</v>
      </c>
    </row>
    <row r="4841" spans="1:22">
      <c r="A4841">
        <v>64241</v>
      </c>
      <c r="B4841" t="s">
        <v>1693</v>
      </c>
      <c r="C4841">
        <v>0.72989999999999999</v>
      </c>
      <c r="D4841" t="s">
        <v>373</v>
      </c>
      <c r="E4841" t="s">
        <v>1633</v>
      </c>
      <c r="F4841">
        <v>1998</v>
      </c>
      <c r="G4841">
        <v>66</v>
      </c>
      <c r="H4841" t="s">
        <v>33</v>
      </c>
      <c r="I4841" t="s">
        <v>103</v>
      </c>
      <c r="J4841" t="s">
        <v>1670</v>
      </c>
      <c r="K4841">
        <v>0</v>
      </c>
      <c r="L4841">
        <v>0</v>
      </c>
      <c r="M4841">
        <v>0</v>
      </c>
      <c r="N4841" t="s">
        <v>142</v>
      </c>
      <c r="O4841">
        <v>1997</v>
      </c>
      <c r="P4841" t="s">
        <v>375</v>
      </c>
      <c r="Q4841" t="s">
        <v>335</v>
      </c>
      <c r="R4841" t="s">
        <v>1693</v>
      </c>
      <c r="S4841" t="s">
        <v>1695</v>
      </c>
      <c r="T4841" t="s">
        <v>1696</v>
      </c>
      <c r="U4841" t="s">
        <v>815</v>
      </c>
      <c r="V4841" t="s">
        <v>379</v>
      </c>
    </row>
    <row r="4842" spans="1:22">
      <c r="A4842">
        <v>64242</v>
      </c>
      <c r="B4842" t="s">
        <v>1632</v>
      </c>
      <c r="C4842">
        <v>3.6496</v>
      </c>
      <c r="D4842" t="s">
        <v>373</v>
      </c>
      <c r="E4842" t="s">
        <v>1633</v>
      </c>
      <c r="F4842">
        <v>1998</v>
      </c>
      <c r="G4842">
        <v>66</v>
      </c>
      <c r="H4842" t="s">
        <v>33</v>
      </c>
      <c r="I4842" t="s">
        <v>103</v>
      </c>
      <c r="J4842" t="s">
        <v>1670</v>
      </c>
      <c r="K4842">
        <v>0</v>
      </c>
      <c r="L4842">
        <v>0</v>
      </c>
      <c r="M4842">
        <v>0</v>
      </c>
      <c r="N4842" t="s">
        <v>142</v>
      </c>
      <c r="O4842">
        <v>1997</v>
      </c>
      <c r="P4842" t="s">
        <v>375</v>
      </c>
      <c r="Q4842" t="s">
        <v>335</v>
      </c>
      <c r="R4842" t="s">
        <v>1632</v>
      </c>
      <c r="S4842" t="s">
        <v>1635</v>
      </c>
      <c r="T4842" t="s">
        <v>1636</v>
      </c>
      <c r="U4842" t="s">
        <v>1637</v>
      </c>
      <c r="V4842" t="s">
        <v>379</v>
      </c>
    </row>
    <row r="4843" spans="1:22">
      <c r="A4843">
        <v>64243</v>
      </c>
      <c r="B4843" t="s">
        <v>1647</v>
      </c>
      <c r="C4843">
        <v>54.744500000000002</v>
      </c>
      <c r="D4843" t="s">
        <v>373</v>
      </c>
      <c r="E4843" t="s">
        <v>1633</v>
      </c>
      <c r="F4843">
        <v>1998</v>
      </c>
      <c r="G4843">
        <v>66</v>
      </c>
      <c r="H4843" t="s">
        <v>33</v>
      </c>
      <c r="I4843" t="s">
        <v>103</v>
      </c>
      <c r="J4843" t="s">
        <v>1670</v>
      </c>
      <c r="K4843">
        <v>0</v>
      </c>
      <c r="L4843">
        <v>0</v>
      </c>
      <c r="M4843">
        <v>0</v>
      </c>
      <c r="N4843" t="s">
        <v>142</v>
      </c>
      <c r="O4843">
        <v>1997</v>
      </c>
      <c r="P4843" t="s">
        <v>375</v>
      </c>
      <c r="Q4843" t="s">
        <v>335</v>
      </c>
      <c r="R4843" t="s">
        <v>1647</v>
      </c>
      <c r="S4843" t="s">
        <v>426</v>
      </c>
      <c r="T4843" t="s">
        <v>1648</v>
      </c>
      <c r="U4843" t="s">
        <v>421</v>
      </c>
      <c r="V4843" t="s">
        <v>379</v>
      </c>
    </row>
    <row r="4844" spans="1:22">
      <c r="A4844">
        <v>64244</v>
      </c>
      <c r="B4844" t="s">
        <v>1852</v>
      </c>
      <c r="C4844">
        <v>39.4161</v>
      </c>
      <c r="D4844" t="s">
        <v>373</v>
      </c>
      <c r="E4844" t="s">
        <v>1633</v>
      </c>
      <c r="F4844">
        <v>1998</v>
      </c>
      <c r="G4844">
        <v>66</v>
      </c>
      <c r="H4844" t="s">
        <v>33</v>
      </c>
      <c r="I4844" t="s">
        <v>103</v>
      </c>
      <c r="J4844" t="s">
        <v>1670</v>
      </c>
      <c r="K4844">
        <v>0</v>
      </c>
      <c r="L4844">
        <v>0</v>
      </c>
      <c r="M4844">
        <v>0</v>
      </c>
      <c r="N4844" t="s">
        <v>142</v>
      </c>
      <c r="O4844">
        <v>1997</v>
      </c>
      <c r="P4844" t="s">
        <v>375</v>
      </c>
      <c r="Q4844" t="s">
        <v>335</v>
      </c>
      <c r="R4844" t="s">
        <v>1852</v>
      </c>
      <c r="S4844" t="s">
        <v>1853</v>
      </c>
      <c r="T4844" t="s">
        <v>1854</v>
      </c>
      <c r="U4844" t="s">
        <v>421</v>
      </c>
      <c r="V4844" t="s">
        <v>379</v>
      </c>
    </row>
    <row r="4845" spans="1:22">
      <c r="A4845">
        <v>64245</v>
      </c>
      <c r="B4845" t="s">
        <v>1809</v>
      </c>
      <c r="C4845">
        <v>1.4599</v>
      </c>
      <c r="D4845" t="s">
        <v>373</v>
      </c>
      <c r="E4845" t="s">
        <v>1633</v>
      </c>
      <c r="F4845">
        <v>1998</v>
      </c>
      <c r="G4845">
        <v>66</v>
      </c>
      <c r="H4845" t="s">
        <v>33</v>
      </c>
      <c r="I4845" t="s">
        <v>103</v>
      </c>
      <c r="J4845" t="s">
        <v>1670</v>
      </c>
      <c r="K4845">
        <v>0</v>
      </c>
      <c r="L4845">
        <v>0</v>
      </c>
      <c r="M4845">
        <v>0</v>
      </c>
      <c r="N4845" t="s">
        <v>142</v>
      </c>
      <c r="O4845">
        <v>1997</v>
      </c>
      <c r="P4845" t="s">
        <v>375</v>
      </c>
      <c r="Q4845" t="s">
        <v>335</v>
      </c>
      <c r="R4845" t="s">
        <v>1809</v>
      </c>
      <c r="S4845" t="s">
        <v>1667</v>
      </c>
      <c r="T4845" t="s">
        <v>1810</v>
      </c>
      <c r="U4845" t="s">
        <v>421</v>
      </c>
      <c r="V4845" t="s">
        <v>379</v>
      </c>
    </row>
    <row r="4846" spans="1:22">
      <c r="A4846">
        <v>64246</v>
      </c>
      <c r="B4846" t="s">
        <v>1632</v>
      </c>
      <c r="C4846">
        <v>13.8249</v>
      </c>
      <c r="D4846" t="s">
        <v>373</v>
      </c>
      <c r="E4846" t="s">
        <v>1633</v>
      </c>
      <c r="F4846">
        <v>1998</v>
      </c>
      <c r="G4846">
        <v>66</v>
      </c>
      <c r="H4846" t="s">
        <v>33</v>
      </c>
      <c r="I4846" t="s">
        <v>103</v>
      </c>
      <c r="J4846" t="s">
        <v>1682</v>
      </c>
      <c r="K4846">
        <v>0</v>
      </c>
      <c r="L4846">
        <v>0</v>
      </c>
      <c r="M4846">
        <v>0</v>
      </c>
      <c r="N4846" t="s">
        <v>142</v>
      </c>
      <c r="O4846">
        <v>1997</v>
      </c>
      <c r="P4846" t="s">
        <v>375</v>
      </c>
      <c r="Q4846" t="s">
        <v>335</v>
      </c>
      <c r="R4846" t="s">
        <v>1632</v>
      </c>
      <c r="S4846" t="s">
        <v>1635</v>
      </c>
      <c r="T4846" t="s">
        <v>1636</v>
      </c>
      <c r="U4846" t="s">
        <v>1637</v>
      </c>
      <c r="V4846" t="s">
        <v>379</v>
      </c>
    </row>
    <row r="4847" spans="1:22">
      <c r="A4847">
        <v>64247</v>
      </c>
      <c r="B4847" t="s">
        <v>1647</v>
      </c>
      <c r="C4847">
        <v>42.857100000000003</v>
      </c>
      <c r="D4847" t="s">
        <v>373</v>
      </c>
      <c r="E4847" t="s">
        <v>1633</v>
      </c>
      <c r="F4847">
        <v>1998</v>
      </c>
      <c r="G4847">
        <v>66</v>
      </c>
      <c r="H4847" t="s">
        <v>33</v>
      </c>
      <c r="I4847" t="s">
        <v>103</v>
      </c>
      <c r="J4847" t="s">
        <v>1682</v>
      </c>
      <c r="K4847">
        <v>0</v>
      </c>
      <c r="L4847">
        <v>0</v>
      </c>
      <c r="M4847">
        <v>0</v>
      </c>
      <c r="N4847" t="s">
        <v>142</v>
      </c>
      <c r="O4847">
        <v>1997</v>
      </c>
      <c r="P4847" t="s">
        <v>375</v>
      </c>
      <c r="Q4847" t="s">
        <v>335</v>
      </c>
      <c r="R4847" t="s">
        <v>1647</v>
      </c>
      <c r="S4847" t="s">
        <v>426</v>
      </c>
      <c r="T4847" t="s">
        <v>1648</v>
      </c>
      <c r="U4847" t="s">
        <v>421</v>
      </c>
      <c r="V4847" t="s">
        <v>379</v>
      </c>
    </row>
    <row r="4848" spans="1:22">
      <c r="A4848">
        <v>64248</v>
      </c>
      <c r="B4848" t="s">
        <v>1852</v>
      </c>
      <c r="C4848">
        <v>18.433199999999999</v>
      </c>
      <c r="D4848" t="s">
        <v>373</v>
      </c>
      <c r="E4848" t="s">
        <v>1633</v>
      </c>
      <c r="F4848">
        <v>1998</v>
      </c>
      <c r="G4848">
        <v>66</v>
      </c>
      <c r="H4848" t="s">
        <v>33</v>
      </c>
      <c r="I4848" t="s">
        <v>103</v>
      </c>
      <c r="J4848" t="s">
        <v>1682</v>
      </c>
      <c r="K4848">
        <v>0</v>
      </c>
      <c r="L4848">
        <v>0</v>
      </c>
      <c r="M4848">
        <v>0</v>
      </c>
      <c r="N4848" t="s">
        <v>142</v>
      </c>
      <c r="O4848">
        <v>1997</v>
      </c>
      <c r="P4848" t="s">
        <v>375</v>
      </c>
      <c r="Q4848" t="s">
        <v>335</v>
      </c>
      <c r="R4848" t="s">
        <v>1852</v>
      </c>
      <c r="S4848" t="s">
        <v>1853</v>
      </c>
      <c r="T4848" t="s">
        <v>1854</v>
      </c>
      <c r="U4848" t="s">
        <v>421</v>
      </c>
      <c r="V4848" t="s">
        <v>379</v>
      </c>
    </row>
    <row r="4849" spans="1:22">
      <c r="A4849">
        <v>64249</v>
      </c>
      <c r="B4849" t="s">
        <v>1809</v>
      </c>
      <c r="C4849">
        <v>11.9816</v>
      </c>
      <c r="D4849" t="s">
        <v>373</v>
      </c>
      <c r="E4849" t="s">
        <v>1633</v>
      </c>
      <c r="F4849">
        <v>1998</v>
      </c>
      <c r="G4849">
        <v>66</v>
      </c>
      <c r="H4849" t="s">
        <v>33</v>
      </c>
      <c r="I4849" t="s">
        <v>103</v>
      </c>
      <c r="J4849" t="s">
        <v>1682</v>
      </c>
      <c r="K4849">
        <v>0</v>
      </c>
      <c r="L4849">
        <v>0</v>
      </c>
      <c r="M4849">
        <v>0</v>
      </c>
      <c r="N4849" t="s">
        <v>142</v>
      </c>
      <c r="O4849">
        <v>1997</v>
      </c>
      <c r="P4849" t="s">
        <v>375</v>
      </c>
      <c r="Q4849" t="s">
        <v>335</v>
      </c>
      <c r="R4849" t="s">
        <v>1809</v>
      </c>
      <c r="S4849" t="s">
        <v>1667</v>
      </c>
      <c r="T4849" t="s">
        <v>1810</v>
      </c>
      <c r="U4849" t="s">
        <v>421</v>
      </c>
      <c r="V4849" t="s">
        <v>379</v>
      </c>
    </row>
    <row r="4850" spans="1:22">
      <c r="A4850">
        <v>64250</v>
      </c>
      <c r="B4850" t="s">
        <v>1642</v>
      </c>
      <c r="C4850">
        <v>5.9908000000000001</v>
      </c>
      <c r="D4850" t="s">
        <v>373</v>
      </c>
      <c r="E4850" t="s">
        <v>1633</v>
      </c>
      <c r="F4850">
        <v>1998</v>
      </c>
      <c r="G4850">
        <v>66</v>
      </c>
      <c r="H4850" t="s">
        <v>33</v>
      </c>
      <c r="I4850" t="s">
        <v>103</v>
      </c>
      <c r="J4850" t="s">
        <v>1682</v>
      </c>
      <c r="K4850">
        <v>0</v>
      </c>
      <c r="L4850">
        <v>0</v>
      </c>
      <c r="M4850">
        <v>0</v>
      </c>
      <c r="N4850" t="s">
        <v>142</v>
      </c>
      <c r="O4850">
        <v>1997</v>
      </c>
      <c r="P4850" t="s">
        <v>375</v>
      </c>
      <c r="Q4850" t="s">
        <v>335</v>
      </c>
      <c r="R4850" t="s">
        <v>1642</v>
      </c>
      <c r="S4850" t="s">
        <v>1643</v>
      </c>
      <c r="T4850" t="s">
        <v>1644</v>
      </c>
      <c r="U4850" t="s">
        <v>421</v>
      </c>
      <c r="V4850" t="s">
        <v>379</v>
      </c>
    </row>
    <row r="4851" spans="1:22">
      <c r="A4851">
        <v>64251</v>
      </c>
      <c r="B4851" t="s">
        <v>1640</v>
      </c>
      <c r="C4851">
        <v>3.6865999999999999</v>
      </c>
      <c r="D4851" t="s">
        <v>373</v>
      </c>
      <c r="E4851" t="s">
        <v>1633</v>
      </c>
      <c r="F4851">
        <v>1998</v>
      </c>
      <c r="G4851">
        <v>66</v>
      </c>
      <c r="H4851" t="s">
        <v>33</v>
      </c>
      <c r="I4851" t="s">
        <v>103</v>
      </c>
      <c r="J4851" t="s">
        <v>1682</v>
      </c>
      <c r="K4851">
        <v>0</v>
      </c>
      <c r="L4851">
        <v>0</v>
      </c>
      <c r="M4851">
        <v>0</v>
      </c>
      <c r="N4851" t="s">
        <v>142</v>
      </c>
      <c r="O4851">
        <v>1997</v>
      </c>
      <c r="P4851" t="s">
        <v>375</v>
      </c>
      <c r="Q4851" t="s">
        <v>335</v>
      </c>
      <c r="R4851" t="s">
        <v>1640</v>
      </c>
      <c r="S4851" t="s">
        <v>426</v>
      </c>
      <c r="T4851" t="s">
        <v>1641</v>
      </c>
      <c r="U4851" t="s">
        <v>421</v>
      </c>
      <c r="V4851" t="s">
        <v>379</v>
      </c>
    </row>
    <row r="4852" spans="1:22">
      <c r="A4852">
        <v>64252</v>
      </c>
      <c r="B4852" t="s">
        <v>1638</v>
      </c>
      <c r="C4852">
        <v>1.3825000000000001</v>
      </c>
      <c r="D4852" t="s">
        <v>373</v>
      </c>
      <c r="E4852" t="s">
        <v>1633</v>
      </c>
      <c r="F4852">
        <v>1998</v>
      </c>
      <c r="G4852">
        <v>66</v>
      </c>
      <c r="H4852" t="s">
        <v>33</v>
      </c>
      <c r="I4852" t="s">
        <v>103</v>
      </c>
      <c r="J4852" t="s">
        <v>1682</v>
      </c>
      <c r="K4852">
        <v>0</v>
      </c>
      <c r="L4852">
        <v>0</v>
      </c>
      <c r="M4852">
        <v>0</v>
      </c>
      <c r="N4852" t="s">
        <v>142</v>
      </c>
      <c r="O4852">
        <v>1997</v>
      </c>
      <c r="P4852" t="s">
        <v>375</v>
      </c>
      <c r="Q4852" t="s">
        <v>335</v>
      </c>
      <c r="R4852" t="s">
        <v>1638</v>
      </c>
      <c r="S4852" t="s">
        <v>426</v>
      </c>
      <c r="T4852" t="s">
        <v>1639</v>
      </c>
      <c r="U4852" t="s">
        <v>421</v>
      </c>
      <c r="V4852" t="s">
        <v>379</v>
      </c>
    </row>
    <row r="4853" spans="1:22">
      <c r="A4853">
        <v>64253</v>
      </c>
      <c r="B4853" t="s">
        <v>1660</v>
      </c>
      <c r="C4853">
        <v>1.3825000000000001</v>
      </c>
      <c r="D4853" t="s">
        <v>373</v>
      </c>
      <c r="E4853" t="s">
        <v>1633</v>
      </c>
      <c r="F4853">
        <v>1998</v>
      </c>
      <c r="G4853">
        <v>66</v>
      </c>
      <c r="H4853" t="s">
        <v>33</v>
      </c>
      <c r="I4853" t="s">
        <v>103</v>
      </c>
      <c r="J4853" t="s">
        <v>1682</v>
      </c>
      <c r="K4853">
        <v>0</v>
      </c>
      <c r="L4853">
        <v>0</v>
      </c>
      <c r="M4853">
        <v>0</v>
      </c>
      <c r="N4853" t="s">
        <v>142</v>
      </c>
      <c r="O4853">
        <v>1997</v>
      </c>
      <c r="P4853" t="s">
        <v>375</v>
      </c>
      <c r="Q4853" t="s">
        <v>335</v>
      </c>
      <c r="R4853" t="s">
        <v>1660</v>
      </c>
      <c r="S4853" t="s">
        <v>1661</v>
      </c>
      <c r="T4853" t="s">
        <v>1662</v>
      </c>
      <c r="U4853" t="s">
        <v>421</v>
      </c>
      <c r="V4853" t="s">
        <v>379</v>
      </c>
    </row>
    <row r="4854" spans="1:22">
      <c r="A4854">
        <v>64254</v>
      </c>
      <c r="B4854" t="s">
        <v>1749</v>
      </c>
      <c r="C4854">
        <v>0.46079999999999999</v>
      </c>
      <c r="D4854" t="s">
        <v>373</v>
      </c>
      <c r="E4854" t="s">
        <v>1633</v>
      </c>
      <c r="F4854">
        <v>1998</v>
      </c>
      <c r="G4854">
        <v>66</v>
      </c>
      <c r="H4854" t="s">
        <v>33</v>
      </c>
      <c r="I4854" t="s">
        <v>103</v>
      </c>
      <c r="J4854" t="s">
        <v>1682</v>
      </c>
      <c r="K4854">
        <v>0</v>
      </c>
      <c r="L4854">
        <v>0</v>
      </c>
      <c r="M4854">
        <v>0</v>
      </c>
      <c r="N4854" t="s">
        <v>142</v>
      </c>
      <c r="O4854">
        <v>1997</v>
      </c>
      <c r="P4854" t="s">
        <v>375</v>
      </c>
      <c r="Q4854" t="s">
        <v>335</v>
      </c>
      <c r="R4854" t="s">
        <v>1749</v>
      </c>
      <c r="S4854" t="s">
        <v>1709</v>
      </c>
      <c r="T4854" t="s">
        <v>1750</v>
      </c>
      <c r="U4854" t="s">
        <v>719</v>
      </c>
      <c r="V4854" t="s">
        <v>379</v>
      </c>
    </row>
    <row r="4855" spans="1:22">
      <c r="A4855">
        <v>64255</v>
      </c>
      <c r="B4855" t="s">
        <v>1814</v>
      </c>
      <c r="C4855">
        <v>1.1235999999999999</v>
      </c>
      <c r="D4855" t="s">
        <v>373</v>
      </c>
      <c r="E4855" t="s">
        <v>1633</v>
      </c>
      <c r="F4855">
        <v>1998</v>
      </c>
      <c r="G4855">
        <v>66</v>
      </c>
      <c r="H4855" t="s">
        <v>33</v>
      </c>
      <c r="I4855" t="s">
        <v>103</v>
      </c>
      <c r="J4855" t="s">
        <v>1694</v>
      </c>
      <c r="K4855">
        <v>0</v>
      </c>
      <c r="L4855">
        <v>0</v>
      </c>
      <c r="M4855">
        <v>0</v>
      </c>
      <c r="N4855" t="s">
        <v>142</v>
      </c>
      <c r="O4855">
        <v>1997</v>
      </c>
      <c r="P4855" t="s">
        <v>375</v>
      </c>
      <c r="Q4855" t="s">
        <v>335</v>
      </c>
      <c r="R4855" t="s">
        <v>1814</v>
      </c>
      <c r="S4855" t="s">
        <v>1815</v>
      </c>
      <c r="T4855" t="s">
        <v>1816</v>
      </c>
      <c r="U4855" t="s">
        <v>1817</v>
      </c>
      <c r="V4855" t="s">
        <v>379</v>
      </c>
    </row>
    <row r="4856" spans="1:22">
      <c r="A4856">
        <v>64256</v>
      </c>
      <c r="B4856" t="s">
        <v>1632</v>
      </c>
      <c r="C4856">
        <v>3.3708</v>
      </c>
      <c r="D4856" t="s">
        <v>373</v>
      </c>
      <c r="E4856" t="s">
        <v>1633</v>
      </c>
      <c r="F4856">
        <v>1998</v>
      </c>
      <c r="G4856">
        <v>66</v>
      </c>
      <c r="H4856" t="s">
        <v>33</v>
      </c>
      <c r="I4856" t="s">
        <v>103</v>
      </c>
      <c r="J4856" t="s">
        <v>1694</v>
      </c>
      <c r="K4856">
        <v>0</v>
      </c>
      <c r="L4856">
        <v>0</v>
      </c>
      <c r="M4856">
        <v>0</v>
      </c>
      <c r="N4856" t="s">
        <v>142</v>
      </c>
      <c r="O4856">
        <v>1997</v>
      </c>
      <c r="P4856" t="s">
        <v>375</v>
      </c>
      <c r="Q4856" t="s">
        <v>335</v>
      </c>
      <c r="R4856" t="s">
        <v>1632</v>
      </c>
      <c r="S4856" t="s">
        <v>1635</v>
      </c>
      <c r="T4856" t="s">
        <v>1636</v>
      </c>
      <c r="U4856" t="s">
        <v>1637</v>
      </c>
      <c r="V4856" t="s">
        <v>379</v>
      </c>
    </row>
    <row r="4857" spans="1:22">
      <c r="A4857">
        <v>64257</v>
      </c>
      <c r="B4857" t="s">
        <v>1647</v>
      </c>
      <c r="C4857">
        <v>95.505600000000001</v>
      </c>
      <c r="D4857" t="s">
        <v>373</v>
      </c>
      <c r="E4857" t="s">
        <v>1633</v>
      </c>
      <c r="F4857">
        <v>1998</v>
      </c>
      <c r="G4857">
        <v>66</v>
      </c>
      <c r="H4857" t="s">
        <v>33</v>
      </c>
      <c r="I4857" t="s">
        <v>103</v>
      </c>
      <c r="J4857" t="s">
        <v>1694</v>
      </c>
      <c r="K4857">
        <v>0</v>
      </c>
      <c r="L4857">
        <v>0</v>
      </c>
      <c r="M4857">
        <v>0</v>
      </c>
      <c r="N4857" t="s">
        <v>142</v>
      </c>
      <c r="O4857">
        <v>1997</v>
      </c>
      <c r="P4857" t="s">
        <v>375</v>
      </c>
      <c r="Q4857" t="s">
        <v>335</v>
      </c>
      <c r="R4857" t="s">
        <v>1647</v>
      </c>
      <c r="S4857" t="s">
        <v>426</v>
      </c>
      <c r="T4857" t="s">
        <v>1648</v>
      </c>
      <c r="U4857" t="s">
        <v>421</v>
      </c>
      <c r="V4857" t="s">
        <v>379</v>
      </c>
    </row>
    <row r="4858" spans="1:22">
      <c r="A4858">
        <v>64258</v>
      </c>
      <c r="B4858" t="s">
        <v>1632</v>
      </c>
      <c r="C4858">
        <v>2.3622000000000001</v>
      </c>
      <c r="D4858" t="s">
        <v>373</v>
      </c>
      <c r="E4858" t="s">
        <v>1633</v>
      </c>
      <c r="F4858">
        <v>1998</v>
      </c>
      <c r="G4858">
        <v>66</v>
      </c>
      <c r="H4858" t="s">
        <v>33</v>
      </c>
      <c r="I4858" t="s">
        <v>103</v>
      </c>
      <c r="J4858" t="s">
        <v>1712</v>
      </c>
      <c r="K4858">
        <v>1</v>
      </c>
      <c r="L4858">
        <v>7</v>
      </c>
      <c r="M4858">
        <v>7</v>
      </c>
      <c r="N4858">
        <v>1991</v>
      </c>
      <c r="O4858">
        <v>1997</v>
      </c>
      <c r="P4858" t="s">
        <v>454</v>
      </c>
      <c r="Q4858" t="s">
        <v>1713</v>
      </c>
      <c r="R4858" t="s">
        <v>1632</v>
      </c>
      <c r="S4858" t="s">
        <v>1635</v>
      </c>
      <c r="T4858" t="s">
        <v>1636</v>
      </c>
      <c r="U4858" t="s">
        <v>1637</v>
      </c>
      <c r="V4858" t="s">
        <v>379</v>
      </c>
    </row>
    <row r="4859" spans="1:22">
      <c r="A4859">
        <v>64259</v>
      </c>
      <c r="B4859" t="s">
        <v>1647</v>
      </c>
      <c r="C4859">
        <v>54.3307</v>
      </c>
      <c r="D4859" t="s">
        <v>373</v>
      </c>
      <c r="E4859" t="s">
        <v>1633</v>
      </c>
      <c r="F4859">
        <v>1998</v>
      </c>
      <c r="G4859">
        <v>66</v>
      </c>
      <c r="H4859" t="s">
        <v>33</v>
      </c>
      <c r="I4859" t="s">
        <v>103</v>
      </c>
      <c r="J4859" t="s">
        <v>1712</v>
      </c>
      <c r="K4859">
        <v>1</v>
      </c>
      <c r="L4859">
        <v>7</v>
      </c>
      <c r="M4859">
        <v>7</v>
      </c>
      <c r="N4859">
        <v>1991</v>
      </c>
      <c r="O4859">
        <v>1997</v>
      </c>
      <c r="P4859" t="s">
        <v>454</v>
      </c>
      <c r="Q4859" t="s">
        <v>1713</v>
      </c>
      <c r="R4859" t="s">
        <v>1647</v>
      </c>
      <c r="S4859" t="s">
        <v>426</v>
      </c>
      <c r="T4859" t="s">
        <v>1648</v>
      </c>
      <c r="U4859" t="s">
        <v>421</v>
      </c>
      <c r="V4859" t="s">
        <v>379</v>
      </c>
    </row>
    <row r="4860" spans="1:22">
      <c r="A4860">
        <v>64260</v>
      </c>
      <c r="B4860" t="s">
        <v>1642</v>
      </c>
      <c r="C4860">
        <v>28.346499999999999</v>
      </c>
      <c r="D4860" t="s">
        <v>373</v>
      </c>
      <c r="E4860" t="s">
        <v>1633</v>
      </c>
      <c r="F4860">
        <v>1998</v>
      </c>
      <c r="G4860">
        <v>66</v>
      </c>
      <c r="H4860" t="s">
        <v>33</v>
      </c>
      <c r="I4860" t="s">
        <v>103</v>
      </c>
      <c r="J4860" t="s">
        <v>1712</v>
      </c>
      <c r="K4860">
        <v>1</v>
      </c>
      <c r="L4860">
        <v>7</v>
      </c>
      <c r="M4860">
        <v>7</v>
      </c>
      <c r="N4860">
        <v>1991</v>
      </c>
      <c r="O4860">
        <v>1997</v>
      </c>
      <c r="P4860" t="s">
        <v>454</v>
      </c>
      <c r="Q4860" t="s">
        <v>1713</v>
      </c>
      <c r="R4860" t="s">
        <v>1642</v>
      </c>
      <c r="S4860" t="s">
        <v>1643</v>
      </c>
      <c r="T4860" t="s">
        <v>1644</v>
      </c>
      <c r="U4860" t="s">
        <v>421</v>
      </c>
      <c r="V4860" t="s">
        <v>379</v>
      </c>
    </row>
    <row r="4861" spans="1:22">
      <c r="A4861">
        <v>64261</v>
      </c>
      <c r="B4861" t="s">
        <v>1666</v>
      </c>
      <c r="C4861">
        <v>7.8739999999999997</v>
      </c>
      <c r="D4861" t="s">
        <v>373</v>
      </c>
      <c r="E4861" t="s">
        <v>1633</v>
      </c>
      <c r="F4861">
        <v>1998</v>
      </c>
      <c r="G4861">
        <v>66</v>
      </c>
      <c r="H4861" t="s">
        <v>33</v>
      </c>
      <c r="I4861" t="s">
        <v>103</v>
      </c>
      <c r="J4861" t="s">
        <v>1712</v>
      </c>
      <c r="K4861">
        <v>1</v>
      </c>
      <c r="L4861">
        <v>7</v>
      </c>
      <c r="M4861">
        <v>7</v>
      </c>
      <c r="N4861">
        <v>1991</v>
      </c>
      <c r="O4861">
        <v>1997</v>
      </c>
      <c r="P4861" t="s">
        <v>454</v>
      </c>
      <c r="Q4861" t="s">
        <v>1713</v>
      </c>
      <c r="R4861" t="s">
        <v>1666</v>
      </c>
      <c r="S4861" t="s">
        <v>1667</v>
      </c>
      <c r="T4861" t="s">
        <v>1668</v>
      </c>
      <c r="U4861" t="s">
        <v>421</v>
      </c>
      <c r="V4861" t="s">
        <v>379</v>
      </c>
    </row>
    <row r="4862" spans="1:22">
      <c r="A4862">
        <v>64262</v>
      </c>
      <c r="B4862" t="s">
        <v>1691</v>
      </c>
      <c r="C4862">
        <v>3.9369999999999998</v>
      </c>
      <c r="D4862" t="s">
        <v>373</v>
      </c>
      <c r="E4862" t="s">
        <v>1633</v>
      </c>
      <c r="F4862">
        <v>1998</v>
      </c>
      <c r="G4862">
        <v>66</v>
      </c>
      <c r="H4862" t="s">
        <v>33</v>
      </c>
      <c r="I4862" t="s">
        <v>103</v>
      </c>
      <c r="J4862" t="s">
        <v>1712</v>
      </c>
      <c r="K4862">
        <v>1</v>
      </c>
      <c r="L4862">
        <v>7</v>
      </c>
      <c r="M4862">
        <v>7</v>
      </c>
      <c r="N4862">
        <v>1991</v>
      </c>
      <c r="O4862">
        <v>1997</v>
      </c>
      <c r="P4862" t="s">
        <v>454</v>
      </c>
      <c r="Q4862" t="s">
        <v>1713</v>
      </c>
      <c r="R4862" t="s">
        <v>1691</v>
      </c>
      <c r="S4862" t="s">
        <v>426</v>
      </c>
      <c r="T4862" t="s">
        <v>1692</v>
      </c>
      <c r="U4862" t="s">
        <v>421</v>
      </c>
      <c r="V4862" t="s">
        <v>379</v>
      </c>
    </row>
    <row r="4863" spans="1:22">
      <c r="A4863">
        <v>64263</v>
      </c>
      <c r="B4863" t="s">
        <v>1809</v>
      </c>
      <c r="C4863">
        <v>0.78739999999999999</v>
      </c>
      <c r="D4863" t="s">
        <v>373</v>
      </c>
      <c r="E4863" t="s">
        <v>1633</v>
      </c>
      <c r="F4863">
        <v>1998</v>
      </c>
      <c r="G4863">
        <v>66</v>
      </c>
      <c r="H4863" t="s">
        <v>33</v>
      </c>
      <c r="I4863" t="s">
        <v>103</v>
      </c>
      <c r="J4863" t="s">
        <v>1712</v>
      </c>
      <c r="K4863">
        <v>1</v>
      </c>
      <c r="L4863">
        <v>7</v>
      </c>
      <c r="M4863">
        <v>7</v>
      </c>
      <c r="N4863">
        <v>1991</v>
      </c>
      <c r="O4863">
        <v>1997</v>
      </c>
      <c r="P4863" t="s">
        <v>454</v>
      </c>
      <c r="Q4863" t="s">
        <v>1713</v>
      </c>
      <c r="R4863" t="s">
        <v>1809</v>
      </c>
      <c r="S4863" t="s">
        <v>1667</v>
      </c>
      <c r="T4863" t="s">
        <v>1810</v>
      </c>
      <c r="U4863" t="s">
        <v>421</v>
      </c>
      <c r="V4863" t="s">
        <v>379</v>
      </c>
    </row>
    <row r="4864" spans="1:22">
      <c r="A4864">
        <v>64264</v>
      </c>
      <c r="B4864" t="s">
        <v>1672</v>
      </c>
      <c r="C4864">
        <v>0.78739999999999999</v>
      </c>
      <c r="D4864" t="s">
        <v>373</v>
      </c>
      <c r="E4864" t="s">
        <v>1633</v>
      </c>
      <c r="F4864">
        <v>1998</v>
      </c>
      <c r="G4864">
        <v>66</v>
      </c>
      <c r="H4864" t="s">
        <v>33</v>
      </c>
      <c r="I4864" t="s">
        <v>103</v>
      </c>
      <c r="J4864" t="s">
        <v>1712</v>
      </c>
      <c r="K4864">
        <v>1</v>
      </c>
      <c r="L4864">
        <v>7</v>
      </c>
      <c r="M4864">
        <v>7</v>
      </c>
      <c r="N4864">
        <v>1991</v>
      </c>
      <c r="O4864">
        <v>1997</v>
      </c>
      <c r="P4864" t="s">
        <v>454</v>
      </c>
      <c r="Q4864" t="s">
        <v>1713</v>
      </c>
      <c r="R4864" t="s">
        <v>1672</v>
      </c>
      <c r="S4864" t="s">
        <v>1673</v>
      </c>
      <c r="T4864" t="s">
        <v>1674</v>
      </c>
      <c r="U4864" t="s">
        <v>421</v>
      </c>
      <c r="V4864" t="s">
        <v>379</v>
      </c>
    </row>
    <row r="4865" spans="1:22">
      <c r="A4865">
        <v>64265</v>
      </c>
      <c r="B4865" t="s">
        <v>1649</v>
      </c>
      <c r="C4865">
        <v>0.78739999999999999</v>
      </c>
      <c r="D4865" t="s">
        <v>373</v>
      </c>
      <c r="E4865" t="s">
        <v>1633</v>
      </c>
      <c r="F4865">
        <v>1998</v>
      </c>
      <c r="G4865">
        <v>66</v>
      </c>
      <c r="H4865" t="s">
        <v>33</v>
      </c>
      <c r="I4865" t="s">
        <v>103</v>
      </c>
      <c r="J4865" t="s">
        <v>1712</v>
      </c>
      <c r="K4865">
        <v>1</v>
      </c>
      <c r="L4865">
        <v>7</v>
      </c>
      <c r="M4865">
        <v>7</v>
      </c>
      <c r="N4865">
        <v>1991</v>
      </c>
      <c r="O4865">
        <v>1997</v>
      </c>
      <c r="P4865" t="s">
        <v>454</v>
      </c>
      <c r="Q4865" t="s">
        <v>1713</v>
      </c>
      <c r="R4865" t="s">
        <v>1649</v>
      </c>
      <c r="S4865" t="s">
        <v>1650</v>
      </c>
      <c r="T4865" t="s">
        <v>1651</v>
      </c>
      <c r="U4865" t="s">
        <v>421</v>
      </c>
      <c r="V4865" t="s">
        <v>379</v>
      </c>
    </row>
    <row r="4866" spans="1:22">
      <c r="A4866">
        <v>64266</v>
      </c>
      <c r="B4866" t="s">
        <v>1827</v>
      </c>
      <c r="C4866">
        <v>0.78739999999999999</v>
      </c>
      <c r="D4866" t="s">
        <v>373</v>
      </c>
      <c r="E4866" t="s">
        <v>1633</v>
      </c>
      <c r="F4866">
        <v>1998</v>
      </c>
      <c r="G4866">
        <v>66</v>
      </c>
      <c r="H4866" t="s">
        <v>33</v>
      </c>
      <c r="I4866" t="s">
        <v>103</v>
      </c>
      <c r="J4866" t="s">
        <v>1712</v>
      </c>
      <c r="K4866">
        <v>1</v>
      </c>
      <c r="L4866">
        <v>7</v>
      </c>
      <c r="M4866">
        <v>7</v>
      </c>
      <c r="N4866">
        <v>1991</v>
      </c>
      <c r="O4866">
        <v>1997</v>
      </c>
      <c r="P4866" t="s">
        <v>454</v>
      </c>
      <c r="Q4866" t="s">
        <v>1713</v>
      </c>
      <c r="R4866" t="s">
        <v>1827</v>
      </c>
      <c r="S4866" t="s">
        <v>1709</v>
      </c>
      <c r="T4866" t="s">
        <v>1828</v>
      </c>
      <c r="U4866" t="s">
        <v>719</v>
      </c>
      <c r="V4866" t="s">
        <v>379</v>
      </c>
    </row>
    <row r="4867" spans="1:22">
      <c r="A4867">
        <v>64267</v>
      </c>
      <c r="B4867" t="s">
        <v>1632</v>
      </c>
      <c r="C4867">
        <v>12.5</v>
      </c>
      <c r="D4867" t="s">
        <v>373</v>
      </c>
      <c r="E4867" t="s">
        <v>1633</v>
      </c>
      <c r="F4867">
        <v>1998</v>
      </c>
      <c r="G4867">
        <v>66</v>
      </c>
      <c r="H4867" t="s">
        <v>33</v>
      </c>
      <c r="I4867" t="s">
        <v>103</v>
      </c>
      <c r="J4867" t="s">
        <v>1715</v>
      </c>
      <c r="K4867">
        <v>1</v>
      </c>
      <c r="L4867">
        <v>7</v>
      </c>
      <c r="M4867">
        <v>7</v>
      </c>
      <c r="N4867">
        <v>1991</v>
      </c>
      <c r="O4867">
        <v>1997</v>
      </c>
      <c r="P4867" t="s">
        <v>454</v>
      </c>
      <c r="Q4867" t="s">
        <v>1713</v>
      </c>
      <c r="R4867" t="s">
        <v>1632</v>
      </c>
      <c r="S4867" t="s">
        <v>1635</v>
      </c>
      <c r="T4867" t="s">
        <v>1636</v>
      </c>
      <c r="U4867" t="s">
        <v>1637</v>
      </c>
      <c r="V4867" t="s">
        <v>379</v>
      </c>
    </row>
    <row r="4868" spans="1:22">
      <c r="A4868">
        <v>64268</v>
      </c>
      <c r="B4868" t="s">
        <v>1774</v>
      </c>
      <c r="C4868">
        <v>12.5</v>
      </c>
      <c r="D4868" t="s">
        <v>373</v>
      </c>
      <c r="E4868" t="s">
        <v>1633</v>
      </c>
      <c r="F4868">
        <v>1998</v>
      </c>
      <c r="G4868">
        <v>66</v>
      </c>
      <c r="H4868" t="s">
        <v>33</v>
      </c>
      <c r="I4868" t="s">
        <v>103</v>
      </c>
      <c r="J4868" t="s">
        <v>1715</v>
      </c>
      <c r="K4868">
        <v>1</v>
      </c>
      <c r="L4868">
        <v>7</v>
      </c>
      <c r="M4868">
        <v>7</v>
      </c>
      <c r="N4868">
        <v>1991</v>
      </c>
      <c r="O4868">
        <v>1997</v>
      </c>
      <c r="P4868" t="s">
        <v>454</v>
      </c>
      <c r="Q4868" t="s">
        <v>1713</v>
      </c>
      <c r="R4868" t="s">
        <v>1774</v>
      </c>
      <c r="S4868" t="s">
        <v>1775</v>
      </c>
      <c r="T4868" t="s">
        <v>1776</v>
      </c>
      <c r="U4868" t="s">
        <v>459</v>
      </c>
      <c r="V4868" t="s">
        <v>379</v>
      </c>
    </row>
    <row r="4869" spans="1:22">
      <c r="A4869">
        <v>64269</v>
      </c>
      <c r="B4869" t="s">
        <v>1647</v>
      </c>
      <c r="C4869">
        <v>32.6389</v>
      </c>
      <c r="D4869" t="s">
        <v>373</v>
      </c>
      <c r="E4869" t="s">
        <v>1633</v>
      </c>
      <c r="F4869">
        <v>1998</v>
      </c>
      <c r="G4869">
        <v>66</v>
      </c>
      <c r="H4869" t="s">
        <v>33</v>
      </c>
      <c r="I4869" t="s">
        <v>103</v>
      </c>
      <c r="J4869" t="s">
        <v>1715</v>
      </c>
      <c r="K4869">
        <v>1</v>
      </c>
      <c r="L4869">
        <v>7</v>
      </c>
      <c r="M4869">
        <v>7</v>
      </c>
      <c r="N4869">
        <v>1991</v>
      </c>
      <c r="O4869">
        <v>1997</v>
      </c>
      <c r="P4869" t="s">
        <v>454</v>
      </c>
      <c r="Q4869" t="s">
        <v>1713</v>
      </c>
      <c r="R4869" t="s">
        <v>1647</v>
      </c>
      <c r="S4869" t="s">
        <v>426</v>
      </c>
      <c r="T4869" t="s">
        <v>1648</v>
      </c>
      <c r="U4869" t="s">
        <v>421</v>
      </c>
      <c r="V4869" t="s">
        <v>379</v>
      </c>
    </row>
    <row r="4870" spans="1:22">
      <c r="A4870">
        <v>64270</v>
      </c>
      <c r="B4870" t="s">
        <v>1638</v>
      </c>
      <c r="C4870">
        <v>20.833300000000001</v>
      </c>
      <c r="D4870" t="s">
        <v>373</v>
      </c>
      <c r="E4870" t="s">
        <v>1633</v>
      </c>
      <c r="F4870">
        <v>1998</v>
      </c>
      <c r="G4870">
        <v>66</v>
      </c>
      <c r="H4870" t="s">
        <v>33</v>
      </c>
      <c r="I4870" t="s">
        <v>103</v>
      </c>
      <c r="J4870" t="s">
        <v>1715</v>
      </c>
      <c r="K4870">
        <v>1</v>
      </c>
      <c r="L4870">
        <v>7</v>
      </c>
      <c r="M4870">
        <v>7</v>
      </c>
      <c r="N4870">
        <v>1991</v>
      </c>
      <c r="O4870">
        <v>1997</v>
      </c>
      <c r="P4870" t="s">
        <v>454</v>
      </c>
      <c r="Q4870" t="s">
        <v>1713</v>
      </c>
      <c r="R4870" t="s">
        <v>1638</v>
      </c>
      <c r="S4870" t="s">
        <v>426</v>
      </c>
      <c r="T4870" t="s">
        <v>1639</v>
      </c>
      <c r="U4870" t="s">
        <v>421</v>
      </c>
      <c r="V4870" t="s">
        <v>379</v>
      </c>
    </row>
    <row r="4871" spans="1:22">
      <c r="A4871">
        <v>64271</v>
      </c>
      <c r="B4871" t="s">
        <v>1649</v>
      </c>
      <c r="C4871">
        <v>13.8889</v>
      </c>
      <c r="D4871" t="s">
        <v>373</v>
      </c>
      <c r="E4871" t="s">
        <v>1633</v>
      </c>
      <c r="F4871">
        <v>1998</v>
      </c>
      <c r="G4871">
        <v>66</v>
      </c>
      <c r="H4871" t="s">
        <v>33</v>
      </c>
      <c r="I4871" t="s">
        <v>103</v>
      </c>
      <c r="J4871" t="s">
        <v>1715</v>
      </c>
      <c r="K4871">
        <v>1</v>
      </c>
      <c r="L4871">
        <v>7</v>
      </c>
      <c r="M4871">
        <v>7</v>
      </c>
      <c r="N4871">
        <v>1991</v>
      </c>
      <c r="O4871">
        <v>1997</v>
      </c>
      <c r="P4871" t="s">
        <v>454</v>
      </c>
      <c r="Q4871" t="s">
        <v>1713</v>
      </c>
      <c r="R4871" t="s">
        <v>1649</v>
      </c>
      <c r="S4871" t="s">
        <v>1650</v>
      </c>
      <c r="T4871" t="s">
        <v>1651</v>
      </c>
      <c r="U4871" t="s">
        <v>421</v>
      </c>
      <c r="V4871" t="s">
        <v>379</v>
      </c>
    </row>
    <row r="4872" spans="1:22">
      <c r="A4872">
        <v>64272</v>
      </c>
      <c r="B4872" t="s">
        <v>1657</v>
      </c>
      <c r="C4872">
        <v>2.0832999999999999</v>
      </c>
      <c r="D4872" t="s">
        <v>373</v>
      </c>
      <c r="E4872" t="s">
        <v>1633</v>
      </c>
      <c r="F4872">
        <v>1998</v>
      </c>
      <c r="G4872">
        <v>66</v>
      </c>
      <c r="H4872" t="s">
        <v>33</v>
      </c>
      <c r="I4872" t="s">
        <v>103</v>
      </c>
      <c r="J4872" t="s">
        <v>1715</v>
      </c>
      <c r="K4872">
        <v>1</v>
      </c>
      <c r="L4872">
        <v>7</v>
      </c>
      <c r="M4872">
        <v>7</v>
      </c>
      <c r="N4872">
        <v>1991</v>
      </c>
      <c r="O4872">
        <v>1997</v>
      </c>
      <c r="P4872" t="s">
        <v>454</v>
      </c>
      <c r="Q4872" t="s">
        <v>1713</v>
      </c>
      <c r="R4872" t="s">
        <v>1657</v>
      </c>
      <c r="S4872" t="s">
        <v>1658</v>
      </c>
      <c r="T4872" t="s">
        <v>1659</v>
      </c>
      <c r="U4872" t="s">
        <v>421</v>
      </c>
      <c r="V4872" t="s">
        <v>379</v>
      </c>
    </row>
    <row r="4873" spans="1:22">
      <c r="A4873">
        <v>64273</v>
      </c>
      <c r="B4873" t="s">
        <v>1722</v>
      </c>
      <c r="C4873">
        <v>1.3889</v>
      </c>
      <c r="D4873" t="s">
        <v>373</v>
      </c>
      <c r="E4873" t="s">
        <v>1633</v>
      </c>
      <c r="F4873">
        <v>1998</v>
      </c>
      <c r="G4873">
        <v>66</v>
      </c>
      <c r="H4873" t="s">
        <v>33</v>
      </c>
      <c r="I4873" t="s">
        <v>103</v>
      </c>
      <c r="J4873" t="s">
        <v>1715</v>
      </c>
      <c r="K4873">
        <v>1</v>
      </c>
      <c r="L4873">
        <v>7</v>
      </c>
      <c r="M4873">
        <v>7</v>
      </c>
      <c r="N4873">
        <v>1991</v>
      </c>
      <c r="O4873">
        <v>1997</v>
      </c>
      <c r="P4873" t="s">
        <v>454</v>
      </c>
      <c r="Q4873" t="s">
        <v>1713</v>
      </c>
      <c r="R4873" t="s">
        <v>1722</v>
      </c>
      <c r="S4873" t="s">
        <v>1656</v>
      </c>
      <c r="T4873" t="s">
        <v>1723</v>
      </c>
      <c r="U4873" t="s">
        <v>421</v>
      </c>
      <c r="V4873" t="s">
        <v>379</v>
      </c>
    </row>
    <row r="4874" spans="1:22">
      <c r="A4874">
        <v>64274</v>
      </c>
      <c r="B4874" t="s">
        <v>1660</v>
      </c>
      <c r="C4874">
        <v>1.3889</v>
      </c>
      <c r="D4874" t="s">
        <v>373</v>
      </c>
      <c r="E4874" t="s">
        <v>1633</v>
      </c>
      <c r="F4874">
        <v>1998</v>
      </c>
      <c r="G4874">
        <v>66</v>
      </c>
      <c r="H4874" t="s">
        <v>33</v>
      </c>
      <c r="I4874" t="s">
        <v>103</v>
      </c>
      <c r="J4874" t="s">
        <v>1715</v>
      </c>
      <c r="K4874">
        <v>1</v>
      </c>
      <c r="L4874">
        <v>7</v>
      </c>
      <c r="M4874">
        <v>7</v>
      </c>
      <c r="N4874">
        <v>1991</v>
      </c>
      <c r="O4874">
        <v>1997</v>
      </c>
      <c r="P4874" t="s">
        <v>454</v>
      </c>
      <c r="Q4874" t="s">
        <v>1713</v>
      </c>
      <c r="R4874" t="s">
        <v>1660</v>
      </c>
      <c r="S4874" t="s">
        <v>1661</v>
      </c>
      <c r="T4874" t="s">
        <v>1662</v>
      </c>
      <c r="U4874" t="s">
        <v>421</v>
      </c>
      <c r="V4874" t="s">
        <v>379</v>
      </c>
    </row>
    <row r="4875" spans="1:22">
      <c r="A4875">
        <v>64275</v>
      </c>
      <c r="B4875" t="s">
        <v>1724</v>
      </c>
      <c r="C4875">
        <v>2.7778</v>
      </c>
      <c r="D4875" t="s">
        <v>373</v>
      </c>
      <c r="E4875" t="s">
        <v>1633</v>
      </c>
      <c r="F4875">
        <v>1998</v>
      </c>
      <c r="G4875">
        <v>66</v>
      </c>
      <c r="H4875" t="s">
        <v>33</v>
      </c>
      <c r="I4875" t="s">
        <v>103</v>
      </c>
      <c r="J4875" t="s">
        <v>1715</v>
      </c>
      <c r="K4875">
        <v>1</v>
      </c>
      <c r="L4875">
        <v>7</v>
      </c>
      <c r="M4875">
        <v>7</v>
      </c>
      <c r="N4875">
        <v>1991</v>
      </c>
      <c r="O4875">
        <v>1997</v>
      </c>
      <c r="P4875" t="s">
        <v>454</v>
      </c>
      <c r="Q4875" t="s">
        <v>1713</v>
      </c>
      <c r="R4875" t="s">
        <v>1724</v>
      </c>
      <c r="S4875" t="s">
        <v>1725</v>
      </c>
      <c r="T4875" t="s">
        <v>1726</v>
      </c>
      <c r="U4875" t="s">
        <v>552</v>
      </c>
      <c r="V4875" t="s">
        <v>379</v>
      </c>
    </row>
    <row r="4876" spans="1:22">
      <c r="A4876">
        <v>64276</v>
      </c>
      <c r="B4876" t="s">
        <v>1693</v>
      </c>
      <c r="C4876">
        <v>4.3478000000000003</v>
      </c>
      <c r="D4876" t="s">
        <v>373</v>
      </c>
      <c r="E4876" t="s">
        <v>1633</v>
      </c>
      <c r="F4876">
        <v>1998</v>
      </c>
      <c r="G4876">
        <v>66</v>
      </c>
      <c r="H4876" t="s">
        <v>33</v>
      </c>
      <c r="I4876" t="s">
        <v>103</v>
      </c>
      <c r="J4876" t="s">
        <v>1727</v>
      </c>
      <c r="K4876">
        <v>1</v>
      </c>
      <c r="L4876">
        <v>7</v>
      </c>
      <c r="M4876">
        <v>7</v>
      </c>
      <c r="N4876">
        <v>1991</v>
      </c>
      <c r="O4876">
        <v>1997</v>
      </c>
      <c r="P4876" t="s">
        <v>454</v>
      </c>
      <c r="Q4876" t="s">
        <v>1713</v>
      </c>
      <c r="R4876" t="s">
        <v>1693</v>
      </c>
      <c r="S4876" t="s">
        <v>1695</v>
      </c>
      <c r="T4876" t="s">
        <v>1696</v>
      </c>
      <c r="U4876" t="s">
        <v>815</v>
      </c>
      <c r="V4876" t="s">
        <v>379</v>
      </c>
    </row>
    <row r="4877" spans="1:22">
      <c r="A4877">
        <v>64277</v>
      </c>
      <c r="B4877" t="s">
        <v>1781</v>
      </c>
      <c r="C4877">
        <v>1.087</v>
      </c>
      <c r="D4877" t="s">
        <v>373</v>
      </c>
      <c r="E4877" t="s">
        <v>1633</v>
      </c>
      <c r="F4877">
        <v>1998</v>
      </c>
      <c r="G4877">
        <v>66</v>
      </c>
      <c r="H4877" t="s">
        <v>33</v>
      </c>
      <c r="I4877" t="s">
        <v>103</v>
      </c>
      <c r="J4877" t="s">
        <v>1727</v>
      </c>
      <c r="K4877">
        <v>1</v>
      </c>
      <c r="L4877">
        <v>7</v>
      </c>
      <c r="M4877">
        <v>7</v>
      </c>
      <c r="N4877">
        <v>1991</v>
      </c>
      <c r="O4877">
        <v>1997</v>
      </c>
      <c r="P4877" t="s">
        <v>454</v>
      </c>
      <c r="Q4877" t="s">
        <v>1713</v>
      </c>
      <c r="R4877" t="s">
        <v>1781</v>
      </c>
      <c r="S4877" t="s">
        <v>1782</v>
      </c>
      <c r="T4877" t="s">
        <v>1783</v>
      </c>
      <c r="U4877" t="s">
        <v>815</v>
      </c>
      <c r="V4877" t="s">
        <v>379</v>
      </c>
    </row>
    <row r="4878" spans="1:22">
      <c r="A4878">
        <v>64278</v>
      </c>
      <c r="B4878" t="s">
        <v>1728</v>
      </c>
      <c r="C4878">
        <v>1.087</v>
      </c>
      <c r="D4878" t="s">
        <v>373</v>
      </c>
      <c r="E4878" t="s">
        <v>1633</v>
      </c>
      <c r="F4878">
        <v>1998</v>
      </c>
      <c r="G4878">
        <v>66</v>
      </c>
      <c r="H4878" t="s">
        <v>33</v>
      </c>
      <c r="I4878" t="s">
        <v>103</v>
      </c>
      <c r="J4878" t="s">
        <v>1727</v>
      </c>
      <c r="K4878">
        <v>1</v>
      </c>
      <c r="L4878">
        <v>7</v>
      </c>
      <c r="M4878">
        <v>7</v>
      </c>
      <c r="N4878">
        <v>1991</v>
      </c>
      <c r="O4878">
        <v>1997</v>
      </c>
      <c r="P4878" t="s">
        <v>454</v>
      </c>
      <c r="Q4878" t="s">
        <v>1713</v>
      </c>
      <c r="R4878" t="s">
        <v>1728</v>
      </c>
      <c r="S4878" t="s">
        <v>1729</v>
      </c>
      <c r="T4878" t="s">
        <v>791</v>
      </c>
      <c r="U4878" t="s">
        <v>593</v>
      </c>
      <c r="V4878" t="s">
        <v>379</v>
      </c>
    </row>
    <row r="4879" spans="1:22">
      <c r="A4879">
        <v>64279</v>
      </c>
      <c r="B4879" t="s">
        <v>1732</v>
      </c>
      <c r="C4879">
        <v>2.1739000000000002</v>
      </c>
      <c r="D4879" t="s">
        <v>373</v>
      </c>
      <c r="E4879" t="s">
        <v>1633</v>
      </c>
      <c r="F4879">
        <v>1998</v>
      </c>
      <c r="G4879">
        <v>66</v>
      </c>
      <c r="H4879" t="s">
        <v>33</v>
      </c>
      <c r="I4879" t="s">
        <v>103</v>
      </c>
      <c r="J4879" t="s">
        <v>1727</v>
      </c>
      <c r="K4879">
        <v>1</v>
      </c>
      <c r="L4879">
        <v>7</v>
      </c>
      <c r="M4879">
        <v>7</v>
      </c>
      <c r="N4879">
        <v>1991</v>
      </c>
      <c r="O4879">
        <v>1997</v>
      </c>
      <c r="P4879" t="s">
        <v>454</v>
      </c>
      <c r="Q4879" t="s">
        <v>1713</v>
      </c>
      <c r="R4879" t="s">
        <v>1732</v>
      </c>
      <c r="S4879" t="s">
        <v>1733</v>
      </c>
      <c r="T4879" t="s">
        <v>1734</v>
      </c>
      <c r="U4879" t="s">
        <v>597</v>
      </c>
      <c r="V4879" t="s">
        <v>379</v>
      </c>
    </row>
    <row r="4880" spans="1:22">
      <c r="A4880">
        <v>64280</v>
      </c>
      <c r="B4880" t="s">
        <v>1774</v>
      </c>
      <c r="C4880">
        <v>2.1739000000000002</v>
      </c>
      <c r="D4880" t="s">
        <v>373</v>
      </c>
      <c r="E4880" t="s">
        <v>1633</v>
      </c>
      <c r="F4880">
        <v>1998</v>
      </c>
      <c r="G4880">
        <v>66</v>
      </c>
      <c r="H4880" t="s">
        <v>33</v>
      </c>
      <c r="I4880" t="s">
        <v>103</v>
      </c>
      <c r="J4880" t="s">
        <v>1727</v>
      </c>
      <c r="K4880">
        <v>1</v>
      </c>
      <c r="L4880">
        <v>7</v>
      </c>
      <c r="M4880">
        <v>7</v>
      </c>
      <c r="N4880">
        <v>1991</v>
      </c>
      <c r="O4880">
        <v>1997</v>
      </c>
      <c r="P4880" t="s">
        <v>454</v>
      </c>
      <c r="Q4880" t="s">
        <v>1713</v>
      </c>
      <c r="R4880" t="s">
        <v>1774</v>
      </c>
      <c r="S4880" t="s">
        <v>1775</v>
      </c>
      <c r="T4880" t="s">
        <v>1776</v>
      </c>
      <c r="U4880" t="s">
        <v>459</v>
      </c>
      <c r="V4880" t="s">
        <v>379</v>
      </c>
    </row>
    <row r="4881" spans="1:22">
      <c r="A4881">
        <v>64281</v>
      </c>
      <c r="B4881" t="s">
        <v>1777</v>
      </c>
      <c r="C4881">
        <v>2.1739000000000002</v>
      </c>
      <c r="D4881" t="s">
        <v>373</v>
      </c>
      <c r="E4881" t="s">
        <v>1633</v>
      </c>
      <c r="F4881">
        <v>1998</v>
      </c>
      <c r="G4881">
        <v>66</v>
      </c>
      <c r="H4881" t="s">
        <v>33</v>
      </c>
      <c r="I4881" t="s">
        <v>103</v>
      </c>
      <c r="J4881" t="s">
        <v>1727</v>
      </c>
      <c r="K4881">
        <v>1</v>
      </c>
      <c r="L4881">
        <v>7</v>
      </c>
      <c r="M4881">
        <v>7</v>
      </c>
      <c r="N4881">
        <v>1991</v>
      </c>
      <c r="O4881">
        <v>1997</v>
      </c>
      <c r="P4881" t="s">
        <v>454</v>
      </c>
      <c r="Q4881" t="s">
        <v>1713</v>
      </c>
      <c r="R4881" t="s">
        <v>1777</v>
      </c>
      <c r="S4881" t="s">
        <v>1581</v>
      </c>
      <c r="T4881" t="s">
        <v>1778</v>
      </c>
      <c r="U4881" t="s">
        <v>1582</v>
      </c>
      <c r="V4881" t="s">
        <v>379</v>
      </c>
    </row>
    <row r="4882" spans="1:22">
      <c r="A4882">
        <v>64282</v>
      </c>
      <c r="B4882" t="s">
        <v>1855</v>
      </c>
      <c r="C4882">
        <v>1.087</v>
      </c>
      <c r="D4882" t="s">
        <v>373</v>
      </c>
      <c r="E4882" t="s">
        <v>1633</v>
      </c>
      <c r="F4882">
        <v>1998</v>
      </c>
      <c r="G4882">
        <v>66</v>
      </c>
      <c r="H4882" t="s">
        <v>33</v>
      </c>
      <c r="I4882" t="s">
        <v>103</v>
      </c>
      <c r="J4882" t="s">
        <v>1727</v>
      </c>
      <c r="K4882">
        <v>1</v>
      </c>
      <c r="L4882">
        <v>7</v>
      </c>
      <c r="M4882">
        <v>7</v>
      </c>
      <c r="N4882">
        <v>1991</v>
      </c>
      <c r="O4882">
        <v>1997</v>
      </c>
      <c r="P4882" t="s">
        <v>454</v>
      </c>
      <c r="Q4882" t="s">
        <v>1713</v>
      </c>
      <c r="R4882" t="s">
        <v>1855</v>
      </c>
      <c r="S4882" t="s">
        <v>1856</v>
      </c>
      <c r="T4882" t="s">
        <v>1857</v>
      </c>
      <c r="U4882" t="s">
        <v>1582</v>
      </c>
      <c r="V4882" t="s">
        <v>379</v>
      </c>
    </row>
    <row r="4883" spans="1:22">
      <c r="A4883">
        <v>64283</v>
      </c>
      <c r="B4883" t="s">
        <v>1735</v>
      </c>
      <c r="C4883">
        <v>14.1304</v>
      </c>
      <c r="D4883" t="s">
        <v>373</v>
      </c>
      <c r="E4883" t="s">
        <v>1633</v>
      </c>
      <c r="F4883">
        <v>1998</v>
      </c>
      <c r="G4883">
        <v>66</v>
      </c>
      <c r="H4883" t="s">
        <v>33</v>
      </c>
      <c r="I4883" t="s">
        <v>103</v>
      </c>
      <c r="J4883" t="s">
        <v>1727</v>
      </c>
      <c r="K4883">
        <v>1</v>
      </c>
      <c r="L4883">
        <v>7</v>
      </c>
      <c r="M4883">
        <v>7</v>
      </c>
      <c r="N4883">
        <v>1991</v>
      </c>
      <c r="O4883">
        <v>1997</v>
      </c>
      <c r="P4883" t="s">
        <v>454</v>
      </c>
      <c r="Q4883" t="s">
        <v>1713</v>
      </c>
      <c r="R4883" t="s">
        <v>1735</v>
      </c>
      <c r="S4883" t="s">
        <v>1736</v>
      </c>
      <c r="T4883" t="s">
        <v>1737</v>
      </c>
      <c r="U4883" t="s">
        <v>485</v>
      </c>
      <c r="V4883" t="s">
        <v>486</v>
      </c>
    </row>
    <row r="4884" spans="1:22">
      <c r="A4884">
        <v>64284</v>
      </c>
      <c r="B4884" t="s">
        <v>1798</v>
      </c>
      <c r="C4884">
        <v>1.087</v>
      </c>
      <c r="D4884" t="s">
        <v>373</v>
      </c>
      <c r="E4884" t="s">
        <v>1633</v>
      </c>
      <c r="F4884">
        <v>1998</v>
      </c>
      <c r="G4884">
        <v>66</v>
      </c>
      <c r="H4884" t="s">
        <v>33</v>
      </c>
      <c r="I4884" t="s">
        <v>103</v>
      </c>
      <c r="J4884" t="s">
        <v>1727</v>
      </c>
      <c r="K4884">
        <v>1</v>
      </c>
      <c r="L4884">
        <v>7</v>
      </c>
      <c r="M4884">
        <v>7</v>
      </c>
      <c r="N4884">
        <v>1991</v>
      </c>
      <c r="O4884">
        <v>1997</v>
      </c>
      <c r="P4884" t="s">
        <v>454</v>
      </c>
      <c r="Q4884" t="s">
        <v>1713</v>
      </c>
      <c r="R4884" t="s">
        <v>1798</v>
      </c>
      <c r="S4884" t="s">
        <v>532</v>
      </c>
      <c r="T4884" t="s">
        <v>1799</v>
      </c>
      <c r="U4884" t="s">
        <v>485</v>
      </c>
      <c r="V4884" t="s">
        <v>379</v>
      </c>
    </row>
    <row r="4885" spans="1:22">
      <c r="A4885">
        <v>64285</v>
      </c>
      <c r="B4885" t="s">
        <v>1669</v>
      </c>
      <c r="C4885">
        <v>3.2608999999999999</v>
      </c>
      <c r="D4885" t="s">
        <v>373</v>
      </c>
      <c r="E4885" t="s">
        <v>1633</v>
      </c>
      <c r="F4885">
        <v>1998</v>
      </c>
      <c r="G4885">
        <v>66</v>
      </c>
      <c r="H4885" t="s">
        <v>33</v>
      </c>
      <c r="I4885" t="s">
        <v>103</v>
      </c>
      <c r="J4885" t="s">
        <v>1727</v>
      </c>
      <c r="K4885">
        <v>1</v>
      </c>
      <c r="L4885">
        <v>7</v>
      </c>
      <c r="M4885">
        <v>7</v>
      </c>
      <c r="N4885">
        <v>1991</v>
      </c>
      <c r="O4885">
        <v>1997</v>
      </c>
      <c r="P4885" t="s">
        <v>454</v>
      </c>
      <c r="Q4885" t="s">
        <v>1713</v>
      </c>
      <c r="R4885" t="s">
        <v>1669</v>
      </c>
      <c r="S4885" t="s">
        <v>1671</v>
      </c>
      <c r="T4885" t="s">
        <v>1547</v>
      </c>
      <c r="U4885" t="s">
        <v>1603</v>
      </c>
      <c r="V4885" t="s">
        <v>379</v>
      </c>
    </row>
    <row r="4886" spans="1:22">
      <c r="A4886">
        <v>64286</v>
      </c>
      <c r="B4886" t="s">
        <v>1825</v>
      </c>
      <c r="C4886">
        <v>1.087</v>
      </c>
      <c r="D4886" t="s">
        <v>373</v>
      </c>
      <c r="E4886" t="s">
        <v>1633</v>
      </c>
      <c r="F4886">
        <v>1998</v>
      </c>
      <c r="G4886">
        <v>66</v>
      </c>
      <c r="H4886" t="s">
        <v>33</v>
      </c>
      <c r="I4886" t="s">
        <v>103</v>
      </c>
      <c r="J4886" t="s">
        <v>1727</v>
      </c>
      <c r="K4886">
        <v>1</v>
      </c>
      <c r="L4886">
        <v>7</v>
      </c>
      <c r="M4886">
        <v>7</v>
      </c>
      <c r="N4886">
        <v>1991</v>
      </c>
      <c r="O4886">
        <v>1997</v>
      </c>
      <c r="P4886" t="s">
        <v>454</v>
      </c>
      <c r="Q4886" t="s">
        <v>1713</v>
      </c>
      <c r="R4886" t="s">
        <v>1825</v>
      </c>
      <c r="S4886" t="s">
        <v>1601</v>
      </c>
      <c r="T4886" t="s">
        <v>1826</v>
      </c>
      <c r="U4886" t="s">
        <v>1603</v>
      </c>
      <c r="V4886" t="s">
        <v>379</v>
      </c>
    </row>
    <row r="4887" spans="1:22">
      <c r="A4887">
        <v>64287</v>
      </c>
      <c r="B4887" t="s">
        <v>1741</v>
      </c>
      <c r="C4887">
        <v>1.087</v>
      </c>
      <c r="D4887" t="s">
        <v>373</v>
      </c>
      <c r="E4887" t="s">
        <v>1633</v>
      </c>
      <c r="F4887">
        <v>1998</v>
      </c>
      <c r="G4887">
        <v>66</v>
      </c>
      <c r="H4887" t="s">
        <v>33</v>
      </c>
      <c r="I4887" t="s">
        <v>103</v>
      </c>
      <c r="J4887" t="s">
        <v>1727</v>
      </c>
      <c r="K4887">
        <v>1</v>
      </c>
      <c r="L4887">
        <v>7</v>
      </c>
      <c r="M4887">
        <v>7</v>
      </c>
      <c r="N4887">
        <v>1991</v>
      </c>
      <c r="O4887">
        <v>1997</v>
      </c>
      <c r="P4887" t="s">
        <v>454</v>
      </c>
      <c r="Q4887" t="s">
        <v>1713</v>
      </c>
      <c r="R4887" t="s">
        <v>1741</v>
      </c>
      <c r="S4887" t="s">
        <v>1742</v>
      </c>
      <c r="T4887" t="s">
        <v>1743</v>
      </c>
      <c r="U4887" t="s">
        <v>800</v>
      </c>
      <c r="V4887" t="s">
        <v>379</v>
      </c>
    </row>
    <row r="4888" spans="1:22">
      <c r="A4888">
        <v>64288</v>
      </c>
      <c r="B4888" t="s">
        <v>1746</v>
      </c>
      <c r="C4888">
        <v>29.347799999999999</v>
      </c>
      <c r="D4888" t="s">
        <v>373</v>
      </c>
      <c r="E4888" t="s">
        <v>1633</v>
      </c>
      <c r="F4888">
        <v>1998</v>
      </c>
      <c r="G4888">
        <v>66</v>
      </c>
      <c r="H4888" t="s">
        <v>33</v>
      </c>
      <c r="I4888" t="s">
        <v>103</v>
      </c>
      <c r="J4888" t="s">
        <v>1727</v>
      </c>
      <c r="K4888">
        <v>1</v>
      </c>
      <c r="L4888">
        <v>7</v>
      </c>
      <c r="M4888">
        <v>7</v>
      </c>
      <c r="N4888">
        <v>1991</v>
      </c>
      <c r="O4888">
        <v>1997</v>
      </c>
      <c r="P4888" t="s">
        <v>454</v>
      </c>
      <c r="Q4888" t="s">
        <v>1713</v>
      </c>
      <c r="R4888" t="s">
        <v>1746</v>
      </c>
      <c r="S4888" t="s">
        <v>1676</v>
      </c>
      <c r="T4888" t="s">
        <v>1747</v>
      </c>
      <c r="U4888" t="s">
        <v>421</v>
      </c>
      <c r="V4888" t="s">
        <v>379</v>
      </c>
    </row>
    <row r="4889" spans="1:22">
      <c r="A4889">
        <v>64289</v>
      </c>
      <c r="B4889" t="s">
        <v>1672</v>
      </c>
      <c r="C4889">
        <v>8.6957000000000004</v>
      </c>
      <c r="D4889" t="s">
        <v>373</v>
      </c>
      <c r="E4889" t="s">
        <v>1633</v>
      </c>
      <c r="F4889">
        <v>1998</v>
      </c>
      <c r="G4889">
        <v>66</v>
      </c>
      <c r="H4889" t="s">
        <v>33</v>
      </c>
      <c r="I4889" t="s">
        <v>103</v>
      </c>
      <c r="J4889" t="s">
        <v>1727</v>
      </c>
      <c r="K4889">
        <v>1</v>
      </c>
      <c r="L4889">
        <v>7</v>
      </c>
      <c r="M4889">
        <v>7</v>
      </c>
      <c r="N4889">
        <v>1991</v>
      </c>
      <c r="O4889">
        <v>1997</v>
      </c>
      <c r="P4889" t="s">
        <v>454</v>
      </c>
      <c r="Q4889" t="s">
        <v>1713</v>
      </c>
      <c r="R4889" t="s">
        <v>1672</v>
      </c>
      <c r="S4889" t="s">
        <v>1673</v>
      </c>
      <c r="T4889" t="s">
        <v>1674</v>
      </c>
      <c r="U4889" t="s">
        <v>421</v>
      </c>
      <c r="V4889" t="s">
        <v>379</v>
      </c>
    </row>
    <row r="4890" spans="1:22">
      <c r="A4890">
        <v>64290</v>
      </c>
      <c r="B4890" t="s">
        <v>1647</v>
      </c>
      <c r="C4890">
        <v>6.5217000000000001</v>
      </c>
      <c r="D4890" t="s">
        <v>373</v>
      </c>
      <c r="E4890" t="s">
        <v>1633</v>
      </c>
      <c r="F4890">
        <v>1998</v>
      </c>
      <c r="G4890">
        <v>66</v>
      </c>
      <c r="H4890" t="s">
        <v>33</v>
      </c>
      <c r="I4890" t="s">
        <v>103</v>
      </c>
      <c r="J4890" t="s">
        <v>1727</v>
      </c>
      <c r="K4890">
        <v>1</v>
      </c>
      <c r="L4890">
        <v>7</v>
      </c>
      <c r="M4890">
        <v>7</v>
      </c>
      <c r="N4890">
        <v>1991</v>
      </c>
      <c r="O4890">
        <v>1997</v>
      </c>
      <c r="P4890" t="s">
        <v>454</v>
      </c>
      <c r="Q4890" t="s">
        <v>1713</v>
      </c>
      <c r="R4890" t="s">
        <v>1647</v>
      </c>
      <c r="S4890" t="s">
        <v>426</v>
      </c>
      <c r="T4890" t="s">
        <v>1648</v>
      </c>
      <c r="U4890" t="s">
        <v>421</v>
      </c>
      <c r="V4890" t="s">
        <v>379</v>
      </c>
    </row>
    <row r="4891" spans="1:22">
      <c r="A4891">
        <v>64291</v>
      </c>
      <c r="B4891" t="s">
        <v>1642</v>
      </c>
      <c r="C4891">
        <v>5.4348000000000001</v>
      </c>
      <c r="D4891" t="s">
        <v>373</v>
      </c>
      <c r="E4891" t="s">
        <v>1633</v>
      </c>
      <c r="F4891">
        <v>1998</v>
      </c>
      <c r="G4891">
        <v>66</v>
      </c>
      <c r="H4891" t="s">
        <v>33</v>
      </c>
      <c r="I4891" t="s">
        <v>103</v>
      </c>
      <c r="J4891" t="s">
        <v>1727</v>
      </c>
      <c r="K4891">
        <v>1</v>
      </c>
      <c r="L4891">
        <v>7</v>
      </c>
      <c r="M4891">
        <v>7</v>
      </c>
      <c r="N4891">
        <v>1991</v>
      </c>
      <c r="O4891">
        <v>1997</v>
      </c>
      <c r="P4891" t="s">
        <v>454</v>
      </c>
      <c r="Q4891" t="s">
        <v>1713</v>
      </c>
      <c r="R4891" t="s">
        <v>1642</v>
      </c>
      <c r="S4891" t="s">
        <v>1643</v>
      </c>
      <c r="T4891" t="s">
        <v>1644</v>
      </c>
      <c r="U4891" t="s">
        <v>421</v>
      </c>
      <c r="V4891" t="s">
        <v>379</v>
      </c>
    </row>
    <row r="4892" spans="1:22">
      <c r="A4892">
        <v>64292</v>
      </c>
      <c r="B4892" t="s">
        <v>1663</v>
      </c>
      <c r="C4892">
        <v>5.4348000000000001</v>
      </c>
      <c r="D4892" t="s">
        <v>373</v>
      </c>
      <c r="E4892" t="s">
        <v>1633</v>
      </c>
      <c r="F4892">
        <v>1998</v>
      </c>
      <c r="G4892">
        <v>66</v>
      </c>
      <c r="H4892" t="s">
        <v>33</v>
      </c>
      <c r="I4892" t="s">
        <v>103</v>
      </c>
      <c r="J4892" t="s">
        <v>1727</v>
      </c>
      <c r="K4892">
        <v>1</v>
      </c>
      <c r="L4892">
        <v>7</v>
      </c>
      <c r="M4892">
        <v>7</v>
      </c>
      <c r="N4892">
        <v>1991</v>
      </c>
      <c r="O4892">
        <v>1997</v>
      </c>
      <c r="P4892" t="s">
        <v>454</v>
      </c>
      <c r="Q4892" t="s">
        <v>1713</v>
      </c>
      <c r="R4892" t="s">
        <v>1663</v>
      </c>
      <c r="S4892" t="s">
        <v>1664</v>
      </c>
      <c r="T4892" t="s">
        <v>1665</v>
      </c>
      <c r="U4892" t="s">
        <v>421</v>
      </c>
      <c r="V4892" t="s">
        <v>379</v>
      </c>
    </row>
    <row r="4893" spans="1:22">
      <c r="A4893">
        <v>64293</v>
      </c>
      <c r="B4893" t="s">
        <v>1649</v>
      </c>
      <c r="C4893">
        <v>4.3478000000000003</v>
      </c>
      <c r="D4893" t="s">
        <v>373</v>
      </c>
      <c r="E4893" t="s">
        <v>1633</v>
      </c>
      <c r="F4893">
        <v>1998</v>
      </c>
      <c r="G4893">
        <v>66</v>
      </c>
      <c r="H4893" t="s">
        <v>33</v>
      </c>
      <c r="I4893" t="s">
        <v>103</v>
      </c>
      <c r="J4893" t="s">
        <v>1727</v>
      </c>
      <c r="K4893">
        <v>1</v>
      </c>
      <c r="L4893">
        <v>7</v>
      </c>
      <c r="M4893">
        <v>7</v>
      </c>
      <c r="N4893">
        <v>1991</v>
      </c>
      <c r="O4893">
        <v>1997</v>
      </c>
      <c r="P4893" t="s">
        <v>454</v>
      </c>
      <c r="Q4893" t="s">
        <v>1713</v>
      </c>
      <c r="R4893" t="s">
        <v>1649</v>
      </c>
      <c r="S4893" t="s">
        <v>1650</v>
      </c>
      <c r="T4893" t="s">
        <v>1651</v>
      </c>
      <c r="U4893" t="s">
        <v>421</v>
      </c>
      <c r="V4893" t="s">
        <v>379</v>
      </c>
    </row>
    <row r="4894" spans="1:22">
      <c r="A4894">
        <v>64294</v>
      </c>
      <c r="B4894" t="s">
        <v>1771</v>
      </c>
      <c r="C4894">
        <v>1.087</v>
      </c>
      <c r="D4894" t="s">
        <v>373</v>
      </c>
      <c r="E4894" t="s">
        <v>1633</v>
      </c>
      <c r="F4894">
        <v>1998</v>
      </c>
      <c r="G4894">
        <v>66</v>
      </c>
      <c r="H4894" t="s">
        <v>33</v>
      </c>
      <c r="I4894" t="s">
        <v>103</v>
      </c>
      <c r="J4894" t="s">
        <v>1727</v>
      </c>
      <c r="K4894">
        <v>1</v>
      </c>
      <c r="L4894">
        <v>7</v>
      </c>
      <c r="M4894">
        <v>7</v>
      </c>
      <c r="N4894">
        <v>1991</v>
      </c>
      <c r="O4894">
        <v>1997</v>
      </c>
      <c r="P4894" t="s">
        <v>454</v>
      </c>
      <c r="Q4894" t="s">
        <v>1713</v>
      </c>
      <c r="R4894" t="s">
        <v>1771</v>
      </c>
      <c r="S4894" t="s">
        <v>1772</v>
      </c>
      <c r="T4894" t="s">
        <v>1773</v>
      </c>
      <c r="U4894" t="s">
        <v>552</v>
      </c>
      <c r="V4894" t="s">
        <v>379</v>
      </c>
    </row>
    <row r="4895" spans="1:22">
      <c r="A4895">
        <v>64295</v>
      </c>
      <c r="B4895" t="s">
        <v>1751</v>
      </c>
      <c r="C4895">
        <v>4.3478000000000003</v>
      </c>
      <c r="D4895" t="s">
        <v>373</v>
      </c>
      <c r="E4895" t="s">
        <v>1633</v>
      </c>
      <c r="F4895">
        <v>1998</v>
      </c>
      <c r="G4895">
        <v>66</v>
      </c>
      <c r="H4895" t="s">
        <v>33</v>
      </c>
      <c r="I4895" t="s">
        <v>103</v>
      </c>
      <c r="J4895" t="s">
        <v>1727</v>
      </c>
      <c r="K4895">
        <v>1</v>
      </c>
      <c r="L4895">
        <v>7</v>
      </c>
      <c r="M4895">
        <v>7</v>
      </c>
      <c r="N4895">
        <v>1991</v>
      </c>
      <c r="O4895">
        <v>1997</v>
      </c>
      <c r="P4895" t="s">
        <v>454</v>
      </c>
      <c r="Q4895" t="s">
        <v>1713</v>
      </c>
      <c r="R4895" t="s">
        <v>1751</v>
      </c>
      <c r="S4895" t="s">
        <v>1752</v>
      </c>
      <c r="T4895" t="s">
        <v>1753</v>
      </c>
      <c r="U4895" t="s">
        <v>1754</v>
      </c>
      <c r="V4895" t="s">
        <v>379</v>
      </c>
    </row>
    <row r="4896" spans="1:22">
      <c r="A4896">
        <v>64296</v>
      </c>
      <c r="B4896" t="s">
        <v>1728</v>
      </c>
      <c r="C4896">
        <v>1.9608000000000001</v>
      </c>
      <c r="D4896" t="s">
        <v>373</v>
      </c>
      <c r="E4896" t="s">
        <v>1633</v>
      </c>
      <c r="F4896">
        <v>1998</v>
      </c>
      <c r="G4896">
        <v>66</v>
      </c>
      <c r="H4896" t="s">
        <v>33</v>
      </c>
      <c r="I4896" t="s">
        <v>103</v>
      </c>
      <c r="J4896" t="s">
        <v>1756</v>
      </c>
      <c r="K4896">
        <v>1</v>
      </c>
      <c r="L4896">
        <v>7</v>
      </c>
      <c r="M4896">
        <v>7</v>
      </c>
      <c r="N4896">
        <v>1991</v>
      </c>
      <c r="O4896">
        <v>1997</v>
      </c>
      <c r="P4896" t="s">
        <v>454</v>
      </c>
      <c r="Q4896" t="s">
        <v>1713</v>
      </c>
      <c r="R4896" t="s">
        <v>1728</v>
      </c>
      <c r="S4896" t="s">
        <v>1729</v>
      </c>
      <c r="T4896" t="s">
        <v>791</v>
      </c>
      <c r="U4896" t="s">
        <v>593</v>
      </c>
      <c r="V4896" t="s">
        <v>379</v>
      </c>
    </row>
    <row r="4897" spans="1:22">
      <c r="A4897">
        <v>64297</v>
      </c>
      <c r="B4897" t="s">
        <v>1760</v>
      </c>
      <c r="C4897">
        <v>9.8039000000000005</v>
      </c>
      <c r="D4897" t="s">
        <v>373</v>
      </c>
      <c r="E4897" t="s">
        <v>1633</v>
      </c>
      <c r="F4897">
        <v>1998</v>
      </c>
      <c r="G4897">
        <v>66</v>
      </c>
      <c r="H4897" t="s">
        <v>33</v>
      </c>
      <c r="I4897" t="s">
        <v>103</v>
      </c>
      <c r="J4897" t="s">
        <v>1756</v>
      </c>
      <c r="K4897">
        <v>1</v>
      </c>
      <c r="L4897">
        <v>7</v>
      </c>
      <c r="M4897">
        <v>7</v>
      </c>
      <c r="N4897">
        <v>1991</v>
      </c>
      <c r="O4897">
        <v>1997</v>
      </c>
      <c r="P4897" t="s">
        <v>454</v>
      </c>
      <c r="Q4897" t="s">
        <v>1713</v>
      </c>
      <c r="R4897" t="s">
        <v>1760</v>
      </c>
      <c r="S4897" t="s">
        <v>1761</v>
      </c>
      <c r="T4897" t="s">
        <v>1762</v>
      </c>
      <c r="U4897" t="s">
        <v>547</v>
      </c>
      <c r="V4897" t="s">
        <v>379</v>
      </c>
    </row>
    <row r="4898" spans="1:22">
      <c r="A4898">
        <v>64298</v>
      </c>
      <c r="B4898" t="s">
        <v>1669</v>
      </c>
      <c r="C4898">
        <v>1.9608000000000001</v>
      </c>
      <c r="D4898" t="s">
        <v>373</v>
      </c>
      <c r="E4898" t="s">
        <v>1633</v>
      </c>
      <c r="F4898">
        <v>1998</v>
      </c>
      <c r="G4898">
        <v>66</v>
      </c>
      <c r="H4898" t="s">
        <v>33</v>
      </c>
      <c r="I4898" t="s">
        <v>103</v>
      </c>
      <c r="J4898" t="s">
        <v>1756</v>
      </c>
      <c r="K4898">
        <v>1</v>
      </c>
      <c r="L4898">
        <v>7</v>
      </c>
      <c r="M4898">
        <v>7</v>
      </c>
      <c r="N4898">
        <v>1991</v>
      </c>
      <c r="O4898">
        <v>1997</v>
      </c>
      <c r="P4898" t="s">
        <v>454</v>
      </c>
      <c r="Q4898" t="s">
        <v>1713</v>
      </c>
      <c r="R4898" t="s">
        <v>1669</v>
      </c>
      <c r="S4898" t="s">
        <v>1671</v>
      </c>
      <c r="T4898" t="s">
        <v>1547</v>
      </c>
      <c r="U4898" t="s">
        <v>1603</v>
      </c>
      <c r="V4898" t="s">
        <v>379</v>
      </c>
    </row>
    <row r="4899" spans="1:22">
      <c r="A4899">
        <v>64299</v>
      </c>
      <c r="B4899" t="s">
        <v>1663</v>
      </c>
      <c r="C4899">
        <v>23.529399999999999</v>
      </c>
      <c r="D4899" t="s">
        <v>373</v>
      </c>
      <c r="E4899" t="s">
        <v>1633</v>
      </c>
      <c r="F4899">
        <v>1998</v>
      </c>
      <c r="G4899">
        <v>66</v>
      </c>
      <c r="H4899" t="s">
        <v>33</v>
      </c>
      <c r="I4899" t="s">
        <v>103</v>
      </c>
      <c r="J4899" t="s">
        <v>1756</v>
      </c>
      <c r="K4899">
        <v>1</v>
      </c>
      <c r="L4899">
        <v>7</v>
      </c>
      <c r="M4899">
        <v>7</v>
      </c>
      <c r="N4899">
        <v>1991</v>
      </c>
      <c r="O4899">
        <v>1997</v>
      </c>
      <c r="P4899" t="s">
        <v>454</v>
      </c>
      <c r="Q4899" t="s">
        <v>1713</v>
      </c>
      <c r="R4899" t="s">
        <v>1663</v>
      </c>
      <c r="S4899" t="s">
        <v>1664</v>
      </c>
      <c r="T4899" t="s">
        <v>1665</v>
      </c>
      <c r="U4899" t="s">
        <v>421</v>
      </c>
      <c r="V4899" t="s">
        <v>379</v>
      </c>
    </row>
    <row r="4900" spans="1:22">
      <c r="A4900">
        <v>64300</v>
      </c>
      <c r="B4900" t="s">
        <v>1691</v>
      </c>
      <c r="C4900">
        <v>19.607800000000001</v>
      </c>
      <c r="D4900" t="s">
        <v>373</v>
      </c>
      <c r="E4900" t="s">
        <v>1633</v>
      </c>
      <c r="F4900">
        <v>1998</v>
      </c>
      <c r="G4900">
        <v>66</v>
      </c>
      <c r="H4900" t="s">
        <v>33</v>
      </c>
      <c r="I4900" t="s">
        <v>103</v>
      </c>
      <c r="J4900" t="s">
        <v>1756</v>
      </c>
      <c r="K4900">
        <v>1</v>
      </c>
      <c r="L4900">
        <v>7</v>
      </c>
      <c r="M4900">
        <v>7</v>
      </c>
      <c r="N4900">
        <v>1991</v>
      </c>
      <c r="O4900">
        <v>1997</v>
      </c>
      <c r="P4900" t="s">
        <v>454</v>
      </c>
      <c r="Q4900" t="s">
        <v>1713</v>
      </c>
      <c r="R4900" t="s">
        <v>1691</v>
      </c>
      <c r="S4900" t="s">
        <v>426</v>
      </c>
      <c r="T4900" t="s">
        <v>1692</v>
      </c>
      <c r="U4900" t="s">
        <v>421</v>
      </c>
      <c r="V4900" t="s">
        <v>379</v>
      </c>
    </row>
    <row r="4901" spans="1:22">
      <c r="A4901">
        <v>64301</v>
      </c>
      <c r="B4901" t="s">
        <v>1642</v>
      </c>
      <c r="C4901">
        <v>10.7843</v>
      </c>
      <c r="D4901" t="s">
        <v>373</v>
      </c>
      <c r="E4901" t="s">
        <v>1633</v>
      </c>
      <c r="F4901">
        <v>1998</v>
      </c>
      <c r="G4901">
        <v>66</v>
      </c>
      <c r="H4901" t="s">
        <v>33</v>
      </c>
      <c r="I4901" t="s">
        <v>103</v>
      </c>
      <c r="J4901" t="s">
        <v>1756</v>
      </c>
      <c r="K4901">
        <v>1</v>
      </c>
      <c r="L4901">
        <v>7</v>
      </c>
      <c r="M4901">
        <v>7</v>
      </c>
      <c r="N4901">
        <v>1991</v>
      </c>
      <c r="O4901">
        <v>1997</v>
      </c>
      <c r="P4901" t="s">
        <v>454</v>
      </c>
      <c r="Q4901" t="s">
        <v>1713</v>
      </c>
      <c r="R4901" t="s">
        <v>1642</v>
      </c>
      <c r="S4901" t="s">
        <v>1643</v>
      </c>
      <c r="T4901" t="s">
        <v>1644</v>
      </c>
      <c r="U4901" t="s">
        <v>421</v>
      </c>
      <c r="V4901" t="s">
        <v>379</v>
      </c>
    </row>
    <row r="4902" spans="1:22">
      <c r="A4902">
        <v>64302</v>
      </c>
      <c r="B4902" t="s">
        <v>1649</v>
      </c>
      <c r="C4902">
        <v>6.8627000000000002</v>
      </c>
      <c r="D4902" t="s">
        <v>373</v>
      </c>
      <c r="E4902" t="s">
        <v>1633</v>
      </c>
      <c r="F4902">
        <v>1998</v>
      </c>
      <c r="G4902">
        <v>66</v>
      </c>
      <c r="H4902" t="s">
        <v>33</v>
      </c>
      <c r="I4902" t="s">
        <v>103</v>
      </c>
      <c r="J4902" t="s">
        <v>1756</v>
      </c>
      <c r="K4902">
        <v>1</v>
      </c>
      <c r="L4902">
        <v>7</v>
      </c>
      <c r="M4902">
        <v>7</v>
      </c>
      <c r="N4902">
        <v>1991</v>
      </c>
      <c r="O4902">
        <v>1997</v>
      </c>
      <c r="P4902" t="s">
        <v>454</v>
      </c>
      <c r="Q4902" t="s">
        <v>1713</v>
      </c>
      <c r="R4902" t="s">
        <v>1649</v>
      </c>
      <c r="S4902" t="s">
        <v>1650</v>
      </c>
      <c r="T4902" t="s">
        <v>1651</v>
      </c>
      <c r="U4902" t="s">
        <v>421</v>
      </c>
      <c r="V4902" t="s">
        <v>379</v>
      </c>
    </row>
    <row r="4903" spans="1:22">
      <c r="A4903">
        <v>64303</v>
      </c>
      <c r="B4903" t="s">
        <v>1672</v>
      </c>
      <c r="C4903">
        <v>4.9020000000000001</v>
      </c>
      <c r="D4903" t="s">
        <v>373</v>
      </c>
      <c r="E4903" t="s">
        <v>1633</v>
      </c>
      <c r="F4903">
        <v>1998</v>
      </c>
      <c r="G4903">
        <v>66</v>
      </c>
      <c r="H4903" t="s">
        <v>33</v>
      </c>
      <c r="I4903" t="s">
        <v>103</v>
      </c>
      <c r="J4903" t="s">
        <v>1756</v>
      </c>
      <c r="K4903">
        <v>1</v>
      </c>
      <c r="L4903">
        <v>7</v>
      </c>
      <c r="M4903">
        <v>7</v>
      </c>
      <c r="N4903">
        <v>1991</v>
      </c>
      <c r="O4903">
        <v>1997</v>
      </c>
      <c r="P4903" t="s">
        <v>454</v>
      </c>
      <c r="Q4903" t="s">
        <v>1713</v>
      </c>
      <c r="R4903" t="s">
        <v>1672</v>
      </c>
      <c r="S4903" t="s">
        <v>1673</v>
      </c>
      <c r="T4903" t="s">
        <v>1674</v>
      </c>
      <c r="U4903" t="s">
        <v>421</v>
      </c>
      <c r="V4903" t="s">
        <v>379</v>
      </c>
    </row>
    <row r="4904" spans="1:22">
      <c r="A4904">
        <v>64304</v>
      </c>
      <c r="B4904" t="s">
        <v>1640</v>
      </c>
      <c r="C4904">
        <v>2.9411999999999998</v>
      </c>
      <c r="D4904" t="s">
        <v>373</v>
      </c>
      <c r="E4904" t="s">
        <v>1633</v>
      </c>
      <c r="F4904">
        <v>1998</v>
      </c>
      <c r="G4904">
        <v>66</v>
      </c>
      <c r="H4904" t="s">
        <v>33</v>
      </c>
      <c r="I4904" t="s">
        <v>103</v>
      </c>
      <c r="J4904" t="s">
        <v>1756</v>
      </c>
      <c r="K4904">
        <v>1</v>
      </c>
      <c r="L4904">
        <v>7</v>
      </c>
      <c r="M4904">
        <v>7</v>
      </c>
      <c r="N4904">
        <v>1991</v>
      </c>
      <c r="O4904">
        <v>1997</v>
      </c>
      <c r="P4904" t="s">
        <v>454</v>
      </c>
      <c r="Q4904" t="s">
        <v>1713</v>
      </c>
      <c r="R4904" t="s">
        <v>1640</v>
      </c>
      <c r="S4904" t="s">
        <v>426</v>
      </c>
      <c r="T4904" t="s">
        <v>1641</v>
      </c>
      <c r="U4904" t="s">
        <v>421</v>
      </c>
      <c r="V4904" t="s">
        <v>379</v>
      </c>
    </row>
    <row r="4905" spans="1:22">
      <c r="A4905">
        <v>64305</v>
      </c>
      <c r="B4905" t="s">
        <v>1852</v>
      </c>
      <c r="C4905">
        <v>2.9411999999999998</v>
      </c>
      <c r="D4905" t="s">
        <v>373</v>
      </c>
      <c r="E4905" t="s">
        <v>1633</v>
      </c>
      <c r="F4905">
        <v>1998</v>
      </c>
      <c r="G4905">
        <v>66</v>
      </c>
      <c r="H4905" t="s">
        <v>33</v>
      </c>
      <c r="I4905" t="s">
        <v>103</v>
      </c>
      <c r="J4905" t="s">
        <v>1756</v>
      </c>
      <c r="K4905">
        <v>1</v>
      </c>
      <c r="L4905">
        <v>7</v>
      </c>
      <c r="M4905">
        <v>7</v>
      </c>
      <c r="N4905">
        <v>1991</v>
      </c>
      <c r="O4905">
        <v>1997</v>
      </c>
      <c r="P4905" t="s">
        <v>454</v>
      </c>
      <c r="Q4905" t="s">
        <v>1713</v>
      </c>
      <c r="R4905" t="s">
        <v>1852</v>
      </c>
      <c r="S4905" t="s">
        <v>1853</v>
      </c>
      <c r="T4905" t="s">
        <v>1854</v>
      </c>
      <c r="U4905" t="s">
        <v>421</v>
      </c>
      <c r="V4905" t="s">
        <v>379</v>
      </c>
    </row>
    <row r="4906" spans="1:22">
      <c r="A4906">
        <v>64306</v>
      </c>
      <c r="B4906" t="s">
        <v>1818</v>
      </c>
      <c r="C4906">
        <v>2.9411999999999998</v>
      </c>
      <c r="D4906" t="s">
        <v>373</v>
      </c>
      <c r="E4906" t="s">
        <v>1633</v>
      </c>
      <c r="F4906">
        <v>1998</v>
      </c>
      <c r="G4906">
        <v>66</v>
      </c>
      <c r="H4906" t="s">
        <v>33</v>
      </c>
      <c r="I4906" t="s">
        <v>103</v>
      </c>
      <c r="J4906" t="s">
        <v>1756</v>
      </c>
      <c r="K4906">
        <v>1</v>
      </c>
      <c r="L4906">
        <v>7</v>
      </c>
      <c r="M4906">
        <v>7</v>
      </c>
      <c r="N4906">
        <v>1991</v>
      </c>
      <c r="O4906">
        <v>1997</v>
      </c>
      <c r="P4906" t="s">
        <v>454</v>
      </c>
      <c r="Q4906" t="s">
        <v>1713</v>
      </c>
      <c r="R4906" t="s">
        <v>1818</v>
      </c>
      <c r="S4906" t="s">
        <v>488</v>
      </c>
      <c r="T4906" t="s">
        <v>1819</v>
      </c>
      <c r="U4906" t="s">
        <v>421</v>
      </c>
      <c r="V4906" t="s">
        <v>379</v>
      </c>
    </row>
    <row r="4907" spans="1:22">
      <c r="A4907">
        <v>64307</v>
      </c>
      <c r="B4907" t="s">
        <v>1748</v>
      </c>
      <c r="C4907">
        <v>0.98040000000000005</v>
      </c>
      <c r="D4907" t="s">
        <v>373</v>
      </c>
      <c r="E4907" t="s">
        <v>1633</v>
      </c>
      <c r="F4907">
        <v>1998</v>
      </c>
      <c r="G4907">
        <v>66</v>
      </c>
      <c r="H4907" t="s">
        <v>33</v>
      </c>
      <c r="I4907" t="s">
        <v>103</v>
      </c>
      <c r="J4907" t="s">
        <v>1756</v>
      </c>
      <c r="K4907">
        <v>1</v>
      </c>
      <c r="L4907">
        <v>7</v>
      </c>
      <c r="M4907">
        <v>7</v>
      </c>
      <c r="N4907">
        <v>1991</v>
      </c>
      <c r="O4907">
        <v>1997</v>
      </c>
      <c r="P4907" t="s">
        <v>454</v>
      </c>
      <c r="Q4907" t="s">
        <v>1713</v>
      </c>
      <c r="R4907" t="s">
        <v>1748</v>
      </c>
      <c r="S4907" t="s">
        <v>1513</v>
      </c>
      <c r="T4907" t="s">
        <v>1427</v>
      </c>
      <c r="U4907" t="s">
        <v>421</v>
      </c>
      <c r="V4907" t="s">
        <v>379</v>
      </c>
    </row>
    <row r="4908" spans="1:22">
      <c r="A4908">
        <v>64308</v>
      </c>
      <c r="B4908" t="s">
        <v>1827</v>
      </c>
      <c r="C4908">
        <v>6.8627000000000002</v>
      </c>
      <c r="D4908" t="s">
        <v>373</v>
      </c>
      <c r="E4908" t="s">
        <v>1633</v>
      </c>
      <c r="F4908">
        <v>1998</v>
      </c>
      <c r="G4908">
        <v>66</v>
      </c>
      <c r="H4908" t="s">
        <v>33</v>
      </c>
      <c r="I4908" t="s">
        <v>103</v>
      </c>
      <c r="J4908" t="s">
        <v>1756</v>
      </c>
      <c r="K4908">
        <v>1</v>
      </c>
      <c r="L4908">
        <v>7</v>
      </c>
      <c r="M4908">
        <v>7</v>
      </c>
      <c r="N4908">
        <v>1991</v>
      </c>
      <c r="O4908">
        <v>1997</v>
      </c>
      <c r="P4908" t="s">
        <v>454</v>
      </c>
      <c r="Q4908" t="s">
        <v>1713</v>
      </c>
      <c r="R4908" t="s">
        <v>1827</v>
      </c>
      <c r="S4908" t="s">
        <v>1709</v>
      </c>
      <c r="T4908" t="s">
        <v>1828</v>
      </c>
      <c r="U4908" t="s">
        <v>719</v>
      </c>
      <c r="V4908" t="s">
        <v>379</v>
      </c>
    </row>
    <row r="4909" spans="1:22">
      <c r="A4909">
        <v>64309</v>
      </c>
      <c r="B4909" t="s">
        <v>1749</v>
      </c>
      <c r="C4909">
        <v>0.98040000000000005</v>
      </c>
      <c r="D4909" t="s">
        <v>373</v>
      </c>
      <c r="E4909" t="s">
        <v>1633</v>
      </c>
      <c r="F4909">
        <v>1998</v>
      </c>
      <c r="G4909">
        <v>66</v>
      </c>
      <c r="H4909" t="s">
        <v>33</v>
      </c>
      <c r="I4909" t="s">
        <v>103</v>
      </c>
      <c r="J4909" t="s">
        <v>1756</v>
      </c>
      <c r="K4909">
        <v>1</v>
      </c>
      <c r="L4909">
        <v>7</v>
      </c>
      <c r="M4909">
        <v>7</v>
      </c>
      <c r="N4909">
        <v>1991</v>
      </c>
      <c r="O4909">
        <v>1997</v>
      </c>
      <c r="P4909" t="s">
        <v>454</v>
      </c>
      <c r="Q4909" t="s">
        <v>1713</v>
      </c>
      <c r="R4909" t="s">
        <v>1749</v>
      </c>
      <c r="S4909" t="s">
        <v>1709</v>
      </c>
      <c r="T4909" t="s">
        <v>1750</v>
      </c>
      <c r="U4909" t="s">
        <v>719</v>
      </c>
      <c r="V4909" t="s">
        <v>379</v>
      </c>
    </row>
    <row r="4910" spans="1:22">
      <c r="A4910">
        <v>64310</v>
      </c>
      <c r="B4910" t="s">
        <v>1751</v>
      </c>
      <c r="C4910">
        <v>2.9411999999999998</v>
      </c>
      <c r="D4910" t="s">
        <v>373</v>
      </c>
      <c r="E4910" t="s">
        <v>1633</v>
      </c>
      <c r="F4910">
        <v>1998</v>
      </c>
      <c r="G4910">
        <v>66</v>
      </c>
      <c r="H4910" t="s">
        <v>33</v>
      </c>
      <c r="I4910" t="s">
        <v>103</v>
      </c>
      <c r="J4910" t="s">
        <v>1756</v>
      </c>
      <c r="K4910">
        <v>1</v>
      </c>
      <c r="L4910">
        <v>7</v>
      </c>
      <c r="M4910">
        <v>7</v>
      </c>
      <c r="N4910">
        <v>1991</v>
      </c>
      <c r="O4910">
        <v>1997</v>
      </c>
      <c r="P4910" t="s">
        <v>454</v>
      </c>
      <c r="Q4910" t="s">
        <v>1713</v>
      </c>
      <c r="R4910" t="s">
        <v>1751</v>
      </c>
      <c r="S4910" t="s">
        <v>1752</v>
      </c>
      <c r="T4910" t="s">
        <v>1753</v>
      </c>
      <c r="U4910" t="s">
        <v>1754</v>
      </c>
      <c r="V4910" t="s">
        <v>379</v>
      </c>
    </row>
    <row r="4911" spans="1:22">
      <c r="A4911">
        <v>64311</v>
      </c>
      <c r="B4911" t="s">
        <v>1632</v>
      </c>
      <c r="C4911">
        <v>9.0908999999999995</v>
      </c>
      <c r="D4911" t="s">
        <v>373</v>
      </c>
      <c r="E4911" t="s">
        <v>1633</v>
      </c>
      <c r="F4911">
        <v>1999</v>
      </c>
      <c r="G4911">
        <v>66</v>
      </c>
      <c r="H4911" t="s">
        <v>33</v>
      </c>
      <c r="I4911" t="s">
        <v>103</v>
      </c>
      <c r="J4911" t="s">
        <v>1634</v>
      </c>
      <c r="K4911">
        <v>0</v>
      </c>
      <c r="L4911">
        <v>0</v>
      </c>
      <c r="M4911">
        <v>0</v>
      </c>
      <c r="N4911" t="s">
        <v>142</v>
      </c>
      <c r="O4911">
        <v>1998</v>
      </c>
      <c r="P4911" t="s">
        <v>375</v>
      </c>
      <c r="Q4911" t="s">
        <v>335</v>
      </c>
      <c r="R4911" t="s">
        <v>1632</v>
      </c>
      <c r="S4911" t="s">
        <v>1635</v>
      </c>
      <c r="T4911" t="s">
        <v>1636</v>
      </c>
      <c r="U4911" t="s">
        <v>1637</v>
      </c>
      <c r="V4911" t="s">
        <v>379</v>
      </c>
    </row>
    <row r="4912" spans="1:22">
      <c r="A4912">
        <v>64312</v>
      </c>
      <c r="B4912" t="s">
        <v>1809</v>
      </c>
      <c r="C4912">
        <v>31.168800000000001</v>
      </c>
      <c r="D4912" t="s">
        <v>373</v>
      </c>
      <c r="E4912" t="s">
        <v>1633</v>
      </c>
      <c r="F4912">
        <v>1999</v>
      </c>
      <c r="G4912">
        <v>66</v>
      </c>
      <c r="H4912" t="s">
        <v>33</v>
      </c>
      <c r="I4912" t="s">
        <v>103</v>
      </c>
      <c r="J4912" t="s">
        <v>1634</v>
      </c>
      <c r="K4912">
        <v>0</v>
      </c>
      <c r="L4912">
        <v>0</v>
      </c>
      <c r="M4912">
        <v>0</v>
      </c>
      <c r="N4912" t="s">
        <v>142</v>
      </c>
      <c r="O4912">
        <v>1998</v>
      </c>
      <c r="P4912" t="s">
        <v>375</v>
      </c>
      <c r="Q4912" t="s">
        <v>335</v>
      </c>
      <c r="R4912" t="s">
        <v>1809</v>
      </c>
      <c r="S4912" t="s">
        <v>1667</v>
      </c>
      <c r="T4912" t="s">
        <v>1810</v>
      </c>
      <c r="U4912" t="s">
        <v>421</v>
      </c>
      <c r="V4912" t="s">
        <v>379</v>
      </c>
    </row>
    <row r="4913" spans="1:22">
      <c r="A4913">
        <v>64313</v>
      </c>
      <c r="B4913" t="s">
        <v>1647</v>
      </c>
      <c r="C4913">
        <v>25.3247</v>
      </c>
      <c r="D4913" t="s">
        <v>373</v>
      </c>
      <c r="E4913" t="s">
        <v>1633</v>
      </c>
      <c r="F4913">
        <v>1999</v>
      </c>
      <c r="G4913">
        <v>66</v>
      </c>
      <c r="H4913" t="s">
        <v>33</v>
      </c>
      <c r="I4913" t="s">
        <v>103</v>
      </c>
      <c r="J4913" t="s">
        <v>1634</v>
      </c>
      <c r="K4913">
        <v>0</v>
      </c>
      <c r="L4913">
        <v>0</v>
      </c>
      <c r="M4913">
        <v>0</v>
      </c>
      <c r="N4913" t="s">
        <v>142</v>
      </c>
      <c r="O4913">
        <v>1998</v>
      </c>
      <c r="P4913" t="s">
        <v>375</v>
      </c>
      <c r="Q4913" t="s">
        <v>335</v>
      </c>
      <c r="R4913" t="s">
        <v>1647</v>
      </c>
      <c r="S4913" t="s">
        <v>426</v>
      </c>
      <c r="T4913" t="s">
        <v>1648</v>
      </c>
      <c r="U4913" t="s">
        <v>421</v>
      </c>
      <c r="V4913" t="s">
        <v>379</v>
      </c>
    </row>
    <row r="4914" spans="1:22">
      <c r="A4914">
        <v>64314</v>
      </c>
      <c r="B4914" t="s">
        <v>1852</v>
      </c>
      <c r="C4914">
        <v>18.181799999999999</v>
      </c>
      <c r="D4914" t="s">
        <v>373</v>
      </c>
      <c r="E4914" t="s">
        <v>1633</v>
      </c>
      <c r="F4914">
        <v>1999</v>
      </c>
      <c r="G4914">
        <v>66</v>
      </c>
      <c r="H4914" t="s">
        <v>33</v>
      </c>
      <c r="I4914" t="s">
        <v>103</v>
      </c>
      <c r="J4914" t="s">
        <v>1634</v>
      </c>
      <c r="K4914">
        <v>0</v>
      </c>
      <c r="L4914">
        <v>0</v>
      </c>
      <c r="M4914">
        <v>0</v>
      </c>
      <c r="N4914" t="s">
        <v>142</v>
      </c>
      <c r="O4914">
        <v>1998</v>
      </c>
      <c r="P4914" t="s">
        <v>375</v>
      </c>
      <c r="Q4914" t="s">
        <v>335</v>
      </c>
      <c r="R4914" t="s">
        <v>1852</v>
      </c>
      <c r="S4914" t="s">
        <v>1853</v>
      </c>
      <c r="T4914" t="s">
        <v>1854</v>
      </c>
      <c r="U4914" t="s">
        <v>421</v>
      </c>
      <c r="V4914" t="s">
        <v>379</v>
      </c>
    </row>
    <row r="4915" spans="1:22">
      <c r="A4915">
        <v>64315</v>
      </c>
      <c r="B4915" t="s">
        <v>1638</v>
      </c>
      <c r="C4915">
        <v>12.3377</v>
      </c>
      <c r="D4915" t="s">
        <v>373</v>
      </c>
      <c r="E4915" t="s">
        <v>1633</v>
      </c>
      <c r="F4915">
        <v>1999</v>
      </c>
      <c r="G4915">
        <v>66</v>
      </c>
      <c r="H4915" t="s">
        <v>33</v>
      </c>
      <c r="I4915" t="s">
        <v>103</v>
      </c>
      <c r="J4915" t="s">
        <v>1634</v>
      </c>
      <c r="K4915">
        <v>0</v>
      </c>
      <c r="L4915">
        <v>0</v>
      </c>
      <c r="M4915">
        <v>0</v>
      </c>
      <c r="N4915" t="s">
        <v>142</v>
      </c>
      <c r="O4915">
        <v>1998</v>
      </c>
      <c r="P4915" t="s">
        <v>375</v>
      </c>
      <c r="Q4915" t="s">
        <v>335</v>
      </c>
      <c r="R4915" t="s">
        <v>1638</v>
      </c>
      <c r="S4915" t="s">
        <v>426</v>
      </c>
      <c r="T4915" t="s">
        <v>1639</v>
      </c>
      <c r="U4915" t="s">
        <v>421</v>
      </c>
      <c r="V4915" t="s">
        <v>379</v>
      </c>
    </row>
    <row r="4916" spans="1:22">
      <c r="A4916">
        <v>64316</v>
      </c>
      <c r="B4916" t="s">
        <v>1788</v>
      </c>
      <c r="C4916">
        <v>3.2467999999999999</v>
      </c>
      <c r="D4916" t="s">
        <v>373</v>
      </c>
      <c r="E4916" t="s">
        <v>1633</v>
      </c>
      <c r="F4916">
        <v>1999</v>
      </c>
      <c r="G4916">
        <v>66</v>
      </c>
      <c r="H4916" t="s">
        <v>33</v>
      </c>
      <c r="I4916" t="s">
        <v>103</v>
      </c>
      <c r="J4916" t="s">
        <v>1634</v>
      </c>
      <c r="K4916">
        <v>0</v>
      </c>
      <c r="L4916">
        <v>0</v>
      </c>
      <c r="M4916">
        <v>0</v>
      </c>
      <c r="N4916" t="s">
        <v>142</v>
      </c>
      <c r="O4916">
        <v>1998</v>
      </c>
      <c r="P4916" t="s">
        <v>375</v>
      </c>
      <c r="Q4916" t="s">
        <v>335</v>
      </c>
      <c r="R4916" t="s">
        <v>1788</v>
      </c>
      <c r="S4916" t="s">
        <v>491</v>
      </c>
      <c r="T4916" t="s">
        <v>1789</v>
      </c>
      <c r="U4916" t="s">
        <v>421</v>
      </c>
      <c r="V4916" t="s">
        <v>379</v>
      </c>
    </row>
    <row r="4917" spans="1:22">
      <c r="A4917">
        <v>64317</v>
      </c>
      <c r="B4917" t="s">
        <v>1660</v>
      </c>
      <c r="C4917">
        <v>0.64939999999999998</v>
      </c>
      <c r="D4917" t="s">
        <v>373</v>
      </c>
      <c r="E4917" t="s">
        <v>1633</v>
      </c>
      <c r="F4917">
        <v>1999</v>
      </c>
      <c r="G4917">
        <v>66</v>
      </c>
      <c r="H4917" t="s">
        <v>33</v>
      </c>
      <c r="I4917" t="s">
        <v>103</v>
      </c>
      <c r="J4917" t="s">
        <v>1634</v>
      </c>
      <c r="K4917">
        <v>0</v>
      </c>
      <c r="L4917">
        <v>0</v>
      </c>
      <c r="M4917">
        <v>0</v>
      </c>
      <c r="N4917" t="s">
        <v>142</v>
      </c>
      <c r="O4917">
        <v>1998</v>
      </c>
      <c r="P4917" t="s">
        <v>375</v>
      </c>
      <c r="Q4917" t="s">
        <v>335</v>
      </c>
      <c r="R4917" t="s">
        <v>1660</v>
      </c>
      <c r="S4917" t="s">
        <v>1661</v>
      </c>
      <c r="T4917" t="s">
        <v>1662</v>
      </c>
      <c r="U4917" t="s">
        <v>421</v>
      </c>
      <c r="V4917" t="s">
        <v>379</v>
      </c>
    </row>
    <row r="4918" spans="1:22">
      <c r="A4918">
        <v>64318</v>
      </c>
      <c r="B4918" t="s">
        <v>1693</v>
      </c>
      <c r="C4918">
        <v>2.3809999999999998</v>
      </c>
      <c r="D4918" t="s">
        <v>373</v>
      </c>
      <c r="E4918" t="s">
        <v>1633</v>
      </c>
      <c r="F4918">
        <v>1999</v>
      </c>
      <c r="G4918">
        <v>66</v>
      </c>
      <c r="H4918" t="s">
        <v>33</v>
      </c>
      <c r="I4918" t="s">
        <v>103</v>
      </c>
      <c r="J4918" t="s">
        <v>1670</v>
      </c>
      <c r="K4918">
        <v>0</v>
      </c>
      <c r="L4918">
        <v>0</v>
      </c>
      <c r="M4918">
        <v>0</v>
      </c>
      <c r="N4918" t="s">
        <v>142</v>
      </c>
      <c r="O4918">
        <v>1998</v>
      </c>
      <c r="P4918" t="s">
        <v>375</v>
      </c>
      <c r="Q4918" t="s">
        <v>335</v>
      </c>
      <c r="R4918" t="s">
        <v>1693</v>
      </c>
      <c r="S4918" t="s">
        <v>1695</v>
      </c>
      <c r="T4918" t="s">
        <v>1696</v>
      </c>
      <c r="U4918" t="s">
        <v>815</v>
      </c>
      <c r="V4918" t="s">
        <v>379</v>
      </c>
    </row>
    <row r="4919" spans="1:22">
      <c r="A4919">
        <v>64319</v>
      </c>
      <c r="B4919" t="s">
        <v>1858</v>
      </c>
      <c r="C4919">
        <v>0.79369999999999996</v>
      </c>
      <c r="D4919" t="s">
        <v>373</v>
      </c>
      <c r="E4919" t="s">
        <v>1633</v>
      </c>
      <c r="F4919">
        <v>1999</v>
      </c>
      <c r="G4919">
        <v>66</v>
      </c>
      <c r="H4919" t="s">
        <v>33</v>
      </c>
      <c r="I4919" t="s">
        <v>103</v>
      </c>
      <c r="J4919" t="s">
        <v>1670</v>
      </c>
      <c r="K4919">
        <v>0</v>
      </c>
      <c r="L4919">
        <v>0</v>
      </c>
      <c r="M4919">
        <v>0</v>
      </c>
      <c r="N4919" t="s">
        <v>142</v>
      </c>
      <c r="O4919">
        <v>1998</v>
      </c>
      <c r="P4919" t="s">
        <v>375</v>
      </c>
      <c r="Q4919" t="s">
        <v>335</v>
      </c>
      <c r="R4919" t="s">
        <v>1858</v>
      </c>
      <c r="S4919" t="s">
        <v>1859</v>
      </c>
      <c r="T4919" t="s">
        <v>1860</v>
      </c>
      <c r="U4919" t="s">
        <v>547</v>
      </c>
      <c r="V4919" t="s">
        <v>379</v>
      </c>
    </row>
    <row r="4920" spans="1:22">
      <c r="A4920">
        <v>64320</v>
      </c>
      <c r="B4920" t="s">
        <v>1647</v>
      </c>
      <c r="C4920">
        <v>57.936500000000002</v>
      </c>
      <c r="D4920" t="s">
        <v>373</v>
      </c>
      <c r="E4920" t="s">
        <v>1633</v>
      </c>
      <c r="F4920">
        <v>1999</v>
      </c>
      <c r="G4920">
        <v>66</v>
      </c>
      <c r="H4920" t="s">
        <v>33</v>
      </c>
      <c r="I4920" t="s">
        <v>103</v>
      </c>
      <c r="J4920" t="s">
        <v>1670</v>
      </c>
      <c r="K4920">
        <v>0</v>
      </c>
      <c r="L4920">
        <v>0</v>
      </c>
      <c r="M4920">
        <v>0</v>
      </c>
      <c r="N4920" t="s">
        <v>142</v>
      </c>
      <c r="O4920">
        <v>1998</v>
      </c>
      <c r="P4920" t="s">
        <v>375</v>
      </c>
      <c r="Q4920" t="s">
        <v>335</v>
      </c>
      <c r="R4920" t="s">
        <v>1647</v>
      </c>
      <c r="S4920" t="s">
        <v>426</v>
      </c>
      <c r="T4920" t="s">
        <v>1648</v>
      </c>
      <c r="U4920" t="s">
        <v>421</v>
      </c>
      <c r="V4920" t="s">
        <v>379</v>
      </c>
    </row>
    <row r="4921" spans="1:22">
      <c r="A4921">
        <v>64321</v>
      </c>
      <c r="B4921" t="s">
        <v>1649</v>
      </c>
      <c r="C4921">
        <v>35.714300000000001</v>
      </c>
      <c r="D4921" t="s">
        <v>373</v>
      </c>
      <c r="E4921" t="s">
        <v>1633</v>
      </c>
      <c r="F4921">
        <v>1999</v>
      </c>
      <c r="G4921">
        <v>66</v>
      </c>
      <c r="H4921" t="s">
        <v>33</v>
      </c>
      <c r="I4921" t="s">
        <v>103</v>
      </c>
      <c r="J4921" t="s">
        <v>1670</v>
      </c>
      <c r="K4921">
        <v>0</v>
      </c>
      <c r="L4921">
        <v>0</v>
      </c>
      <c r="M4921">
        <v>0</v>
      </c>
      <c r="N4921" t="s">
        <v>142</v>
      </c>
      <c r="O4921">
        <v>1998</v>
      </c>
      <c r="P4921" t="s">
        <v>375</v>
      </c>
      <c r="Q4921" t="s">
        <v>335</v>
      </c>
      <c r="R4921" t="s">
        <v>1649</v>
      </c>
      <c r="S4921" t="s">
        <v>1650</v>
      </c>
      <c r="T4921" t="s">
        <v>1651</v>
      </c>
      <c r="U4921" t="s">
        <v>421</v>
      </c>
      <c r="V4921" t="s">
        <v>379</v>
      </c>
    </row>
    <row r="4922" spans="1:22">
      <c r="A4922">
        <v>64322</v>
      </c>
      <c r="B4922" t="s">
        <v>1638</v>
      </c>
      <c r="C4922">
        <v>2.3809999999999998</v>
      </c>
      <c r="D4922" t="s">
        <v>373</v>
      </c>
      <c r="E4922" t="s">
        <v>1633</v>
      </c>
      <c r="F4922">
        <v>1999</v>
      </c>
      <c r="G4922">
        <v>66</v>
      </c>
      <c r="H4922" t="s">
        <v>33</v>
      </c>
      <c r="I4922" t="s">
        <v>103</v>
      </c>
      <c r="J4922" t="s">
        <v>1670</v>
      </c>
      <c r="K4922">
        <v>0</v>
      </c>
      <c r="L4922">
        <v>0</v>
      </c>
      <c r="M4922">
        <v>0</v>
      </c>
      <c r="N4922" t="s">
        <v>142</v>
      </c>
      <c r="O4922">
        <v>1998</v>
      </c>
      <c r="P4922" t="s">
        <v>375</v>
      </c>
      <c r="Q4922" t="s">
        <v>335</v>
      </c>
      <c r="R4922" t="s">
        <v>1638</v>
      </c>
      <c r="S4922" t="s">
        <v>426</v>
      </c>
      <c r="T4922" t="s">
        <v>1639</v>
      </c>
      <c r="U4922" t="s">
        <v>421</v>
      </c>
      <c r="V4922" t="s">
        <v>379</v>
      </c>
    </row>
    <row r="4923" spans="1:22">
      <c r="A4923">
        <v>64323</v>
      </c>
      <c r="B4923" t="s">
        <v>1809</v>
      </c>
      <c r="C4923">
        <v>0.79369999999999996</v>
      </c>
      <c r="D4923" t="s">
        <v>373</v>
      </c>
      <c r="E4923" t="s">
        <v>1633</v>
      </c>
      <c r="F4923">
        <v>1999</v>
      </c>
      <c r="G4923">
        <v>66</v>
      </c>
      <c r="H4923" t="s">
        <v>33</v>
      </c>
      <c r="I4923" t="s">
        <v>103</v>
      </c>
      <c r="J4923" t="s">
        <v>1670</v>
      </c>
      <c r="K4923">
        <v>0</v>
      </c>
      <c r="L4923">
        <v>0</v>
      </c>
      <c r="M4923">
        <v>0</v>
      </c>
      <c r="N4923" t="s">
        <v>142</v>
      </c>
      <c r="O4923">
        <v>1998</v>
      </c>
      <c r="P4923" t="s">
        <v>375</v>
      </c>
      <c r="Q4923" t="s">
        <v>335</v>
      </c>
      <c r="R4923" t="s">
        <v>1809</v>
      </c>
      <c r="S4923" t="s">
        <v>1667</v>
      </c>
      <c r="T4923" t="s">
        <v>1810</v>
      </c>
      <c r="U4923" t="s">
        <v>421</v>
      </c>
      <c r="V4923" t="s">
        <v>379</v>
      </c>
    </row>
    <row r="4924" spans="1:22">
      <c r="A4924">
        <v>64324</v>
      </c>
      <c r="B4924" t="s">
        <v>1647</v>
      </c>
      <c r="C4924">
        <v>57.432400000000001</v>
      </c>
      <c r="D4924" t="s">
        <v>373</v>
      </c>
      <c r="E4924" t="s">
        <v>1633</v>
      </c>
      <c r="F4924">
        <v>1999</v>
      </c>
      <c r="G4924">
        <v>66</v>
      </c>
      <c r="H4924" t="s">
        <v>33</v>
      </c>
      <c r="I4924" t="s">
        <v>103</v>
      </c>
      <c r="J4924" t="s">
        <v>1682</v>
      </c>
      <c r="K4924">
        <v>0</v>
      </c>
      <c r="L4924">
        <v>0</v>
      </c>
      <c r="M4924">
        <v>0</v>
      </c>
      <c r="N4924" t="s">
        <v>142</v>
      </c>
      <c r="O4924">
        <v>1998</v>
      </c>
      <c r="P4924" t="s">
        <v>375</v>
      </c>
      <c r="Q4924" t="s">
        <v>335</v>
      </c>
      <c r="R4924" t="s">
        <v>1647</v>
      </c>
      <c r="S4924" t="s">
        <v>426</v>
      </c>
      <c r="T4924" t="s">
        <v>1648</v>
      </c>
      <c r="U4924" t="s">
        <v>421</v>
      </c>
      <c r="V4924" t="s">
        <v>379</v>
      </c>
    </row>
    <row r="4925" spans="1:22">
      <c r="A4925">
        <v>64325</v>
      </c>
      <c r="B4925" t="s">
        <v>1649</v>
      </c>
      <c r="C4925">
        <v>18.918900000000001</v>
      </c>
      <c r="D4925" t="s">
        <v>373</v>
      </c>
      <c r="E4925" t="s">
        <v>1633</v>
      </c>
      <c r="F4925">
        <v>1999</v>
      </c>
      <c r="G4925">
        <v>66</v>
      </c>
      <c r="H4925" t="s">
        <v>33</v>
      </c>
      <c r="I4925" t="s">
        <v>103</v>
      </c>
      <c r="J4925" t="s">
        <v>1682</v>
      </c>
      <c r="K4925">
        <v>0</v>
      </c>
      <c r="L4925">
        <v>0</v>
      </c>
      <c r="M4925">
        <v>0</v>
      </c>
      <c r="N4925" t="s">
        <v>142</v>
      </c>
      <c r="O4925">
        <v>1998</v>
      </c>
      <c r="P4925" t="s">
        <v>375</v>
      </c>
      <c r="Q4925" t="s">
        <v>335</v>
      </c>
      <c r="R4925" t="s">
        <v>1649</v>
      </c>
      <c r="S4925" t="s">
        <v>1650</v>
      </c>
      <c r="T4925" t="s">
        <v>1651</v>
      </c>
      <c r="U4925" t="s">
        <v>421</v>
      </c>
      <c r="V4925" t="s">
        <v>379</v>
      </c>
    </row>
    <row r="4926" spans="1:22">
      <c r="A4926">
        <v>64326</v>
      </c>
      <c r="B4926" t="s">
        <v>1809</v>
      </c>
      <c r="C4926">
        <v>9.4595000000000002</v>
      </c>
      <c r="D4926" t="s">
        <v>373</v>
      </c>
      <c r="E4926" t="s">
        <v>1633</v>
      </c>
      <c r="F4926">
        <v>1999</v>
      </c>
      <c r="G4926">
        <v>66</v>
      </c>
      <c r="H4926" t="s">
        <v>33</v>
      </c>
      <c r="I4926" t="s">
        <v>103</v>
      </c>
      <c r="J4926" t="s">
        <v>1682</v>
      </c>
      <c r="K4926">
        <v>0</v>
      </c>
      <c r="L4926">
        <v>0</v>
      </c>
      <c r="M4926">
        <v>0</v>
      </c>
      <c r="N4926" t="s">
        <v>142</v>
      </c>
      <c r="O4926">
        <v>1998</v>
      </c>
      <c r="P4926" t="s">
        <v>375</v>
      </c>
      <c r="Q4926" t="s">
        <v>335</v>
      </c>
      <c r="R4926" t="s">
        <v>1809</v>
      </c>
      <c r="S4926" t="s">
        <v>1667</v>
      </c>
      <c r="T4926" t="s">
        <v>1810</v>
      </c>
      <c r="U4926" t="s">
        <v>421</v>
      </c>
      <c r="V4926" t="s">
        <v>379</v>
      </c>
    </row>
    <row r="4927" spans="1:22">
      <c r="A4927">
        <v>64327</v>
      </c>
      <c r="B4927" t="s">
        <v>1642</v>
      </c>
      <c r="C4927">
        <v>9.4595000000000002</v>
      </c>
      <c r="D4927" t="s">
        <v>373</v>
      </c>
      <c r="E4927" t="s">
        <v>1633</v>
      </c>
      <c r="F4927">
        <v>1999</v>
      </c>
      <c r="G4927">
        <v>66</v>
      </c>
      <c r="H4927" t="s">
        <v>33</v>
      </c>
      <c r="I4927" t="s">
        <v>103</v>
      </c>
      <c r="J4927" t="s">
        <v>1682</v>
      </c>
      <c r="K4927">
        <v>0</v>
      </c>
      <c r="L4927">
        <v>0</v>
      </c>
      <c r="M4927">
        <v>0</v>
      </c>
      <c r="N4927" t="s">
        <v>142</v>
      </c>
      <c r="O4927">
        <v>1998</v>
      </c>
      <c r="P4927" t="s">
        <v>375</v>
      </c>
      <c r="Q4927" t="s">
        <v>335</v>
      </c>
      <c r="R4927" t="s">
        <v>1642</v>
      </c>
      <c r="S4927" t="s">
        <v>1643</v>
      </c>
      <c r="T4927" t="s">
        <v>1644</v>
      </c>
      <c r="U4927" t="s">
        <v>421</v>
      </c>
      <c r="V4927" t="s">
        <v>379</v>
      </c>
    </row>
    <row r="4928" spans="1:22">
      <c r="A4928">
        <v>64328</v>
      </c>
      <c r="B4928" t="s">
        <v>1640</v>
      </c>
      <c r="C4928">
        <v>4.7297000000000002</v>
      </c>
      <c r="D4928" t="s">
        <v>373</v>
      </c>
      <c r="E4928" t="s">
        <v>1633</v>
      </c>
      <c r="F4928">
        <v>1999</v>
      </c>
      <c r="G4928">
        <v>66</v>
      </c>
      <c r="H4928" t="s">
        <v>33</v>
      </c>
      <c r="I4928" t="s">
        <v>103</v>
      </c>
      <c r="J4928" t="s">
        <v>1682</v>
      </c>
      <c r="K4928">
        <v>0</v>
      </c>
      <c r="L4928">
        <v>0</v>
      </c>
      <c r="M4928">
        <v>0</v>
      </c>
      <c r="N4928" t="s">
        <v>142</v>
      </c>
      <c r="O4928">
        <v>1998</v>
      </c>
      <c r="P4928" t="s">
        <v>375</v>
      </c>
      <c r="Q4928" t="s">
        <v>335</v>
      </c>
      <c r="R4928" t="s">
        <v>1640</v>
      </c>
      <c r="S4928" t="s">
        <v>426</v>
      </c>
      <c r="T4928" t="s">
        <v>1641</v>
      </c>
      <c r="U4928" t="s">
        <v>421</v>
      </c>
      <c r="V4928" t="s">
        <v>379</v>
      </c>
    </row>
    <row r="4929" spans="1:22">
      <c r="A4929">
        <v>64329</v>
      </c>
      <c r="B4929" t="s">
        <v>1647</v>
      </c>
      <c r="C4929">
        <v>84.210499999999996</v>
      </c>
      <c r="D4929" t="s">
        <v>373</v>
      </c>
      <c r="E4929" t="s">
        <v>1633</v>
      </c>
      <c r="F4929">
        <v>1999</v>
      </c>
      <c r="G4929">
        <v>66</v>
      </c>
      <c r="H4929" t="s">
        <v>33</v>
      </c>
      <c r="I4929" t="s">
        <v>103</v>
      </c>
      <c r="J4929" t="s">
        <v>1694</v>
      </c>
      <c r="K4929">
        <v>0</v>
      </c>
      <c r="L4929">
        <v>0</v>
      </c>
      <c r="M4929">
        <v>0</v>
      </c>
      <c r="N4929" t="s">
        <v>142</v>
      </c>
      <c r="O4929">
        <v>1998</v>
      </c>
      <c r="P4929" t="s">
        <v>375</v>
      </c>
      <c r="Q4929" t="s">
        <v>335</v>
      </c>
      <c r="R4929" t="s">
        <v>1647</v>
      </c>
      <c r="S4929" t="s">
        <v>426</v>
      </c>
      <c r="T4929" t="s">
        <v>1648</v>
      </c>
      <c r="U4929" t="s">
        <v>421</v>
      </c>
      <c r="V4929" t="s">
        <v>379</v>
      </c>
    </row>
    <row r="4930" spans="1:22">
      <c r="A4930">
        <v>64330</v>
      </c>
      <c r="B4930" t="s">
        <v>1852</v>
      </c>
      <c r="C4930">
        <v>14.736800000000001</v>
      </c>
      <c r="D4930" t="s">
        <v>373</v>
      </c>
      <c r="E4930" t="s">
        <v>1633</v>
      </c>
      <c r="F4930">
        <v>1999</v>
      </c>
      <c r="G4930">
        <v>66</v>
      </c>
      <c r="H4930" t="s">
        <v>33</v>
      </c>
      <c r="I4930" t="s">
        <v>103</v>
      </c>
      <c r="J4930" t="s">
        <v>1694</v>
      </c>
      <c r="K4930">
        <v>0</v>
      </c>
      <c r="L4930">
        <v>0</v>
      </c>
      <c r="M4930">
        <v>0</v>
      </c>
      <c r="N4930" t="s">
        <v>142</v>
      </c>
      <c r="O4930">
        <v>1998</v>
      </c>
      <c r="P4930" t="s">
        <v>375</v>
      </c>
      <c r="Q4930" t="s">
        <v>335</v>
      </c>
      <c r="R4930" t="s">
        <v>1852</v>
      </c>
      <c r="S4930" t="s">
        <v>1853</v>
      </c>
      <c r="T4930" t="s">
        <v>1854</v>
      </c>
      <c r="U4930" t="s">
        <v>421</v>
      </c>
      <c r="V4930" t="s">
        <v>379</v>
      </c>
    </row>
    <row r="4931" spans="1:22">
      <c r="A4931">
        <v>64331</v>
      </c>
      <c r="B4931" t="s">
        <v>1861</v>
      </c>
      <c r="C4931">
        <v>1.0526</v>
      </c>
      <c r="D4931" t="s">
        <v>373</v>
      </c>
      <c r="E4931" t="s">
        <v>1633</v>
      </c>
      <c r="F4931">
        <v>1999</v>
      </c>
      <c r="G4931">
        <v>66</v>
      </c>
      <c r="H4931" t="s">
        <v>33</v>
      </c>
      <c r="I4931" t="s">
        <v>103</v>
      </c>
      <c r="J4931" t="s">
        <v>1694</v>
      </c>
      <c r="K4931">
        <v>0</v>
      </c>
      <c r="L4931">
        <v>0</v>
      </c>
      <c r="M4931">
        <v>0</v>
      </c>
      <c r="N4931" t="s">
        <v>142</v>
      </c>
      <c r="O4931">
        <v>1998</v>
      </c>
      <c r="P4931" t="s">
        <v>375</v>
      </c>
      <c r="Q4931" t="s">
        <v>335</v>
      </c>
      <c r="R4931" t="s">
        <v>1861</v>
      </c>
      <c r="S4931" t="s">
        <v>1145</v>
      </c>
      <c r="T4931" t="s">
        <v>1862</v>
      </c>
      <c r="U4931" t="s">
        <v>421</v>
      </c>
      <c r="V4931" t="s">
        <v>379</v>
      </c>
    </row>
    <row r="4932" spans="1:22">
      <c r="A4932">
        <v>64332</v>
      </c>
      <c r="B4932" t="s">
        <v>1647</v>
      </c>
      <c r="C4932">
        <v>54.198500000000003</v>
      </c>
      <c r="D4932" t="s">
        <v>373</v>
      </c>
      <c r="E4932" t="s">
        <v>1633</v>
      </c>
      <c r="F4932">
        <v>1999</v>
      </c>
      <c r="G4932">
        <v>66</v>
      </c>
      <c r="H4932" t="s">
        <v>33</v>
      </c>
      <c r="I4932" t="s">
        <v>103</v>
      </c>
      <c r="J4932" t="s">
        <v>1712</v>
      </c>
      <c r="K4932">
        <v>1</v>
      </c>
      <c r="L4932">
        <v>8</v>
      </c>
      <c r="M4932">
        <v>8</v>
      </c>
      <c r="N4932">
        <v>1991</v>
      </c>
      <c r="O4932">
        <v>1998</v>
      </c>
      <c r="P4932" t="s">
        <v>454</v>
      </c>
      <c r="Q4932" t="s">
        <v>1713</v>
      </c>
      <c r="R4932" t="s">
        <v>1647</v>
      </c>
      <c r="S4932" t="s">
        <v>426</v>
      </c>
      <c r="T4932" t="s">
        <v>1648</v>
      </c>
      <c r="U4932" t="s">
        <v>421</v>
      </c>
      <c r="V4932" t="s">
        <v>379</v>
      </c>
    </row>
    <row r="4933" spans="1:22">
      <c r="A4933">
        <v>64333</v>
      </c>
      <c r="B4933" t="s">
        <v>1642</v>
      </c>
      <c r="C4933">
        <v>19.084</v>
      </c>
      <c r="D4933" t="s">
        <v>373</v>
      </c>
      <c r="E4933" t="s">
        <v>1633</v>
      </c>
      <c r="F4933">
        <v>1999</v>
      </c>
      <c r="G4933">
        <v>66</v>
      </c>
      <c r="H4933" t="s">
        <v>33</v>
      </c>
      <c r="I4933" t="s">
        <v>103</v>
      </c>
      <c r="J4933" t="s">
        <v>1712</v>
      </c>
      <c r="K4933">
        <v>1</v>
      </c>
      <c r="L4933">
        <v>8</v>
      </c>
      <c r="M4933">
        <v>8</v>
      </c>
      <c r="N4933">
        <v>1991</v>
      </c>
      <c r="O4933">
        <v>1998</v>
      </c>
      <c r="P4933" t="s">
        <v>454</v>
      </c>
      <c r="Q4933" t="s">
        <v>1713</v>
      </c>
      <c r="R4933" t="s">
        <v>1642</v>
      </c>
      <c r="S4933" t="s">
        <v>1643</v>
      </c>
      <c r="T4933" t="s">
        <v>1644</v>
      </c>
      <c r="U4933" t="s">
        <v>421</v>
      </c>
      <c r="V4933" t="s">
        <v>379</v>
      </c>
    </row>
    <row r="4934" spans="1:22">
      <c r="A4934">
        <v>64334</v>
      </c>
      <c r="B4934" t="s">
        <v>1640</v>
      </c>
      <c r="C4934">
        <v>10.686999999999999</v>
      </c>
      <c r="D4934" t="s">
        <v>373</v>
      </c>
      <c r="E4934" t="s">
        <v>1633</v>
      </c>
      <c r="F4934">
        <v>1999</v>
      </c>
      <c r="G4934">
        <v>66</v>
      </c>
      <c r="H4934" t="s">
        <v>33</v>
      </c>
      <c r="I4934" t="s">
        <v>103</v>
      </c>
      <c r="J4934" t="s">
        <v>1712</v>
      </c>
      <c r="K4934">
        <v>1</v>
      </c>
      <c r="L4934">
        <v>8</v>
      </c>
      <c r="M4934">
        <v>8</v>
      </c>
      <c r="N4934">
        <v>1991</v>
      </c>
      <c r="O4934">
        <v>1998</v>
      </c>
      <c r="P4934" t="s">
        <v>454</v>
      </c>
      <c r="Q4934" t="s">
        <v>1713</v>
      </c>
      <c r="R4934" t="s">
        <v>1640</v>
      </c>
      <c r="S4934" t="s">
        <v>426</v>
      </c>
      <c r="T4934" t="s">
        <v>1641</v>
      </c>
      <c r="U4934" t="s">
        <v>421</v>
      </c>
      <c r="V4934" t="s">
        <v>379</v>
      </c>
    </row>
    <row r="4935" spans="1:22">
      <c r="A4935">
        <v>64335</v>
      </c>
      <c r="B4935" t="s">
        <v>1809</v>
      </c>
      <c r="C4935">
        <v>9.1602999999999994</v>
      </c>
      <c r="D4935" t="s">
        <v>373</v>
      </c>
      <c r="E4935" t="s">
        <v>1633</v>
      </c>
      <c r="F4935">
        <v>1999</v>
      </c>
      <c r="G4935">
        <v>66</v>
      </c>
      <c r="H4935" t="s">
        <v>33</v>
      </c>
      <c r="I4935" t="s">
        <v>103</v>
      </c>
      <c r="J4935" t="s">
        <v>1712</v>
      </c>
      <c r="K4935">
        <v>1</v>
      </c>
      <c r="L4935">
        <v>8</v>
      </c>
      <c r="M4935">
        <v>8</v>
      </c>
      <c r="N4935">
        <v>1991</v>
      </c>
      <c r="O4935">
        <v>1998</v>
      </c>
      <c r="P4935" t="s">
        <v>454</v>
      </c>
      <c r="Q4935" t="s">
        <v>1713</v>
      </c>
      <c r="R4935" t="s">
        <v>1809</v>
      </c>
      <c r="S4935" t="s">
        <v>1667</v>
      </c>
      <c r="T4935" t="s">
        <v>1810</v>
      </c>
      <c r="U4935" t="s">
        <v>421</v>
      </c>
      <c r="V4935" t="s">
        <v>379</v>
      </c>
    </row>
    <row r="4936" spans="1:22">
      <c r="A4936">
        <v>64336</v>
      </c>
      <c r="B4936" t="s">
        <v>1672</v>
      </c>
      <c r="C4936">
        <v>2.2900999999999998</v>
      </c>
      <c r="D4936" t="s">
        <v>373</v>
      </c>
      <c r="E4936" t="s">
        <v>1633</v>
      </c>
      <c r="F4936">
        <v>1999</v>
      </c>
      <c r="G4936">
        <v>66</v>
      </c>
      <c r="H4936" t="s">
        <v>33</v>
      </c>
      <c r="I4936" t="s">
        <v>103</v>
      </c>
      <c r="J4936" t="s">
        <v>1712</v>
      </c>
      <c r="K4936">
        <v>1</v>
      </c>
      <c r="L4936">
        <v>8</v>
      </c>
      <c r="M4936">
        <v>8</v>
      </c>
      <c r="N4936">
        <v>1991</v>
      </c>
      <c r="O4936">
        <v>1998</v>
      </c>
      <c r="P4936" t="s">
        <v>454</v>
      </c>
      <c r="Q4936" t="s">
        <v>1713</v>
      </c>
      <c r="R4936" t="s">
        <v>1672</v>
      </c>
      <c r="S4936" t="s">
        <v>1673</v>
      </c>
      <c r="T4936" t="s">
        <v>1674</v>
      </c>
      <c r="U4936" t="s">
        <v>421</v>
      </c>
      <c r="V4936" t="s">
        <v>379</v>
      </c>
    </row>
    <row r="4937" spans="1:22">
      <c r="A4937">
        <v>64337</v>
      </c>
      <c r="B4937" t="s">
        <v>1638</v>
      </c>
      <c r="C4937">
        <v>1.5266999999999999</v>
      </c>
      <c r="D4937" t="s">
        <v>373</v>
      </c>
      <c r="E4937" t="s">
        <v>1633</v>
      </c>
      <c r="F4937">
        <v>1999</v>
      </c>
      <c r="G4937">
        <v>66</v>
      </c>
      <c r="H4937" t="s">
        <v>33</v>
      </c>
      <c r="I4937" t="s">
        <v>103</v>
      </c>
      <c r="J4937" t="s">
        <v>1712</v>
      </c>
      <c r="K4937">
        <v>1</v>
      </c>
      <c r="L4937">
        <v>8</v>
      </c>
      <c r="M4937">
        <v>8</v>
      </c>
      <c r="N4937">
        <v>1991</v>
      </c>
      <c r="O4937">
        <v>1998</v>
      </c>
      <c r="P4937" t="s">
        <v>454</v>
      </c>
      <c r="Q4937" t="s">
        <v>1713</v>
      </c>
      <c r="R4937" t="s">
        <v>1638</v>
      </c>
      <c r="S4937" t="s">
        <v>426</v>
      </c>
      <c r="T4937" t="s">
        <v>1639</v>
      </c>
      <c r="U4937" t="s">
        <v>421</v>
      </c>
      <c r="V4937" t="s">
        <v>379</v>
      </c>
    </row>
    <row r="4938" spans="1:22">
      <c r="A4938">
        <v>64338</v>
      </c>
      <c r="B4938" t="s">
        <v>1691</v>
      </c>
      <c r="C4938">
        <v>1.5266999999999999</v>
      </c>
      <c r="D4938" t="s">
        <v>373</v>
      </c>
      <c r="E4938" t="s">
        <v>1633</v>
      </c>
      <c r="F4938">
        <v>1999</v>
      </c>
      <c r="G4938">
        <v>66</v>
      </c>
      <c r="H4938" t="s">
        <v>33</v>
      </c>
      <c r="I4938" t="s">
        <v>103</v>
      </c>
      <c r="J4938" t="s">
        <v>1712</v>
      </c>
      <c r="K4938">
        <v>1</v>
      </c>
      <c r="L4938">
        <v>8</v>
      </c>
      <c r="M4938">
        <v>8</v>
      </c>
      <c r="N4938">
        <v>1991</v>
      </c>
      <c r="O4938">
        <v>1998</v>
      </c>
      <c r="P4938" t="s">
        <v>454</v>
      </c>
      <c r="Q4938" t="s">
        <v>1713</v>
      </c>
      <c r="R4938" t="s">
        <v>1691</v>
      </c>
      <c r="S4938" t="s">
        <v>426</v>
      </c>
      <c r="T4938" t="s">
        <v>1692</v>
      </c>
      <c r="U4938" t="s">
        <v>421</v>
      </c>
      <c r="V4938" t="s">
        <v>379</v>
      </c>
    </row>
    <row r="4939" spans="1:22">
      <c r="A4939">
        <v>64339</v>
      </c>
      <c r="B4939" t="s">
        <v>1645</v>
      </c>
      <c r="C4939">
        <v>1.5266999999999999</v>
      </c>
      <c r="D4939" t="s">
        <v>373</v>
      </c>
      <c r="E4939" t="s">
        <v>1633</v>
      </c>
      <c r="F4939">
        <v>1999</v>
      </c>
      <c r="G4939">
        <v>66</v>
      </c>
      <c r="H4939" t="s">
        <v>33</v>
      </c>
      <c r="I4939" t="s">
        <v>103</v>
      </c>
      <c r="J4939" t="s">
        <v>1712</v>
      </c>
      <c r="K4939">
        <v>1</v>
      </c>
      <c r="L4939">
        <v>8</v>
      </c>
      <c r="M4939">
        <v>8</v>
      </c>
      <c r="N4939">
        <v>1991</v>
      </c>
      <c r="O4939">
        <v>1998</v>
      </c>
      <c r="P4939" t="s">
        <v>454</v>
      </c>
      <c r="Q4939" t="s">
        <v>1713</v>
      </c>
      <c r="R4939" t="s">
        <v>1645</v>
      </c>
      <c r="S4939" t="s">
        <v>491</v>
      </c>
      <c r="T4939" t="s">
        <v>1646</v>
      </c>
      <c r="U4939" t="s">
        <v>421</v>
      </c>
      <c r="V4939" t="s">
        <v>379</v>
      </c>
    </row>
    <row r="4940" spans="1:22">
      <c r="A4940">
        <v>64340</v>
      </c>
      <c r="B4940" t="s">
        <v>1632</v>
      </c>
      <c r="C4940">
        <v>13.223100000000001</v>
      </c>
      <c r="D4940" t="s">
        <v>373</v>
      </c>
      <c r="E4940" t="s">
        <v>1633</v>
      </c>
      <c r="F4940">
        <v>1999</v>
      </c>
      <c r="G4940">
        <v>66</v>
      </c>
      <c r="H4940" t="s">
        <v>33</v>
      </c>
      <c r="I4940" t="s">
        <v>103</v>
      </c>
      <c r="J4940" t="s">
        <v>1715</v>
      </c>
      <c r="K4940">
        <v>1</v>
      </c>
      <c r="L4940">
        <v>8</v>
      </c>
      <c r="M4940">
        <v>8</v>
      </c>
      <c r="N4940">
        <v>1991</v>
      </c>
      <c r="O4940">
        <v>1998</v>
      </c>
      <c r="P4940" t="s">
        <v>454</v>
      </c>
      <c r="Q4940" t="s">
        <v>1713</v>
      </c>
      <c r="R4940" t="s">
        <v>1632</v>
      </c>
      <c r="S4940" t="s">
        <v>1635</v>
      </c>
      <c r="T4940" t="s">
        <v>1636</v>
      </c>
      <c r="U4940" t="s">
        <v>1637</v>
      </c>
      <c r="V4940" t="s">
        <v>379</v>
      </c>
    </row>
    <row r="4941" spans="1:22">
      <c r="A4941">
        <v>64341</v>
      </c>
      <c r="B4941" t="s">
        <v>1774</v>
      </c>
      <c r="C4941">
        <v>0.82640000000000002</v>
      </c>
      <c r="D4941" t="s">
        <v>373</v>
      </c>
      <c r="E4941" t="s">
        <v>1633</v>
      </c>
      <c r="F4941">
        <v>1999</v>
      </c>
      <c r="G4941">
        <v>66</v>
      </c>
      <c r="H4941" t="s">
        <v>33</v>
      </c>
      <c r="I4941" t="s">
        <v>103</v>
      </c>
      <c r="J4941" t="s">
        <v>1715</v>
      </c>
      <c r="K4941">
        <v>1</v>
      </c>
      <c r="L4941">
        <v>8</v>
      </c>
      <c r="M4941">
        <v>8</v>
      </c>
      <c r="N4941">
        <v>1991</v>
      </c>
      <c r="O4941">
        <v>1998</v>
      </c>
      <c r="P4941" t="s">
        <v>454</v>
      </c>
      <c r="Q4941" t="s">
        <v>1713</v>
      </c>
      <c r="R4941" t="s">
        <v>1774</v>
      </c>
      <c r="S4941" t="s">
        <v>1775</v>
      </c>
      <c r="T4941" t="s">
        <v>1776</v>
      </c>
      <c r="U4941" t="s">
        <v>459</v>
      </c>
      <c r="V4941" t="s">
        <v>379</v>
      </c>
    </row>
    <row r="4942" spans="1:22">
      <c r="A4942">
        <v>64342</v>
      </c>
      <c r="B4942" t="s">
        <v>1647</v>
      </c>
      <c r="C4942">
        <v>48.760300000000001</v>
      </c>
      <c r="D4942" t="s">
        <v>373</v>
      </c>
      <c r="E4942" t="s">
        <v>1633</v>
      </c>
      <c r="F4942">
        <v>1999</v>
      </c>
      <c r="G4942">
        <v>66</v>
      </c>
      <c r="H4942" t="s">
        <v>33</v>
      </c>
      <c r="I4942" t="s">
        <v>103</v>
      </c>
      <c r="J4942" t="s">
        <v>1715</v>
      </c>
      <c r="K4942">
        <v>1</v>
      </c>
      <c r="L4942">
        <v>8</v>
      </c>
      <c r="M4942">
        <v>8</v>
      </c>
      <c r="N4942">
        <v>1991</v>
      </c>
      <c r="O4942">
        <v>1998</v>
      </c>
      <c r="P4942" t="s">
        <v>454</v>
      </c>
      <c r="Q4942" t="s">
        <v>1713</v>
      </c>
      <c r="R4942" t="s">
        <v>1647</v>
      </c>
      <c r="S4942" t="s">
        <v>426</v>
      </c>
      <c r="T4942" t="s">
        <v>1648</v>
      </c>
      <c r="U4942" t="s">
        <v>421</v>
      </c>
      <c r="V4942" t="s">
        <v>379</v>
      </c>
    </row>
    <row r="4943" spans="1:22">
      <c r="A4943">
        <v>64343</v>
      </c>
      <c r="B4943" t="s">
        <v>1638</v>
      </c>
      <c r="C4943">
        <v>14.0496</v>
      </c>
      <c r="D4943" t="s">
        <v>373</v>
      </c>
      <c r="E4943" t="s">
        <v>1633</v>
      </c>
      <c r="F4943">
        <v>1999</v>
      </c>
      <c r="G4943">
        <v>66</v>
      </c>
      <c r="H4943" t="s">
        <v>33</v>
      </c>
      <c r="I4943" t="s">
        <v>103</v>
      </c>
      <c r="J4943" t="s">
        <v>1715</v>
      </c>
      <c r="K4943">
        <v>1</v>
      </c>
      <c r="L4943">
        <v>8</v>
      </c>
      <c r="M4943">
        <v>8</v>
      </c>
      <c r="N4943">
        <v>1991</v>
      </c>
      <c r="O4943">
        <v>1998</v>
      </c>
      <c r="P4943" t="s">
        <v>454</v>
      </c>
      <c r="Q4943" t="s">
        <v>1713</v>
      </c>
      <c r="R4943" t="s">
        <v>1638</v>
      </c>
      <c r="S4943" t="s">
        <v>426</v>
      </c>
      <c r="T4943" t="s">
        <v>1639</v>
      </c>
      <c r="U4943" t="s">
        <v>421</v>
      </c>
      <c r="V4943" t="s">
        <v>379</v>
      </c>
    </row>
    <row r="4944" spans="1:22">
      <c r="A4944">
        <v>64344</v>
      </c>
      <c r="B4944" t="s">
        <v>1852</v>
      </c>
      <c r="C4944">
        <v>9.9174000000000007</v>
      </c>
      <c r="D4944" t="s">
        <v>373</v>
      </c>
      <c r="E4944" t="s">
        <v>1633</v>
      </c>
      <c r="F4944">
        <v>1999</v>
      </c>
      <c r="G4944">
        <v>66</v>
      </c>
      <c r="H4944" t="s">
        <v>33</v>
      </c>
      <c r="I4944" t="s">
        <v>103</v>
      </c>
      <c r="J4944" t="s">
        <v>1715</v>
      </c>
      <c r="K4944">
        <v>1</v>
      </c>
      <c r="L4944">
        <v>8</v>
      </c>
      <c r="M4944">
        <v>8</v>
      </c>
      <c r="N4944">
        <v>1991</v>
      </c>
      <c r="O4944">
        <v>1998</v>
      </c>
      <c r="P4944" t="s">
        <v>454</v>
      </c>
      <c r="Q4944" t="s">
        <v>1713</v>
      </c>
      <c r="R4944" t="s">
        <v>1852</v>
      </c>
      <c r="S4944" t="s">
        <v>1853</v>
      </c>
      <c r="T4944" t="s">
        <v>1854</v>
      </c>
      <c r="U4944" t="s">
        <v>421</v>
      </c>
      <c r="V4944" t="s">
        <v>379</v>
      </c>
    </row>
    <row r="4945" spans="1:22">
      <c r="A4945">
        <v>64345</v>
      </c>
      <c r="B4945" t="s">
        <v>1657</v>
      </c>
      <c r="C4945">
        <v>7.4379999999999997</v>
      </c>
      <c r="D4945" t="s">
        <v>373</v>
      </c>
      <c r="E4945" t="s">
        <v>1633</v>
      </c>
      <c r="F4945">
        <v>1999</v>
      </c>
      <c r="G4945">
        <v>66</v>
      </c>
      <c r="H4945" t="s">
        <v>33</v>
      </c>
      <c r="I4945" t="s">
        <v>103</v>
      </c>
      <c r="J4945" t="s">
        <v>1715</v>
      </c>
      <c r="K4945">
        <v>1</v>
      </c>
      <c r="L4945">
        <v>8</v>
      </c>
      <c r="M4945">
        <v>8</v>
      </c>
      <c r="N4945">
        <v>1991</v>
      </c>
      <c r="O4945">
        <v>1998</v>
      </c>
      <c r="P4945" t="s">
        <v>454</v>
      </c>
      <c r="Q4945" t="s">
        <v>1713</v>
      </c>
      <c r="R4945" t="s">
        <v>1657</v>
      </c>
      <c r="S4945" t="s">
        <v>1658</v>
      </c>
      <c r="T4945" t="s">
        <v>1659</v>
      </c>
      <c r="U4945" t="s">
        <v>421</v>
      </c>
      <c r="V4945" t="s">
        <v>379</v>
      </c>
    </row>
    <row r="4946" spans="1:22">
      <c r="A4946">
        <v>64346</v>
      </c>
      <c r="B4946" t="s">
        <v>1722</v>
      </c>
      <c r="C4946">
        <v>3.3058000000000001</v>
      </c>
      <c r="D4946" t="s">
        <v>373</v>
      </c>
      <c r="E4946" t="s">
        <v>1633</v>
      </c>
      <c r="F4946">
        <v>1999</v>
      </c>
      <c r="G4946">
        <v>66</v>
      </c>
      <c r="H4946" t="s">
        <v>33</v>
      </c>
      <c r="I4946" t="s">
        <v>103</v>
      </c>
      <c r="J4946" t="s">
        <v>1715</v>
      </c>
      <c r="K4946">
        <v>1</v>
      </c>
      <c r="L4946">
        <v>8</v>
      </c>
      <c r="M4946">
        <v>8</v>
      </c>
      <c r="N4946">
        <v>1991</v>
      </c>
      <c r="O4946">
        <v>1998</v>
      </c>
      <c r="P4946" t="s">
        <v>454</v>
      </c>
      <c r="Q4946" t="s">
        <v>1713</v>
      </c>
      <c r="R4946" t="s">
        <v>1722</v>
      </c>
      <c r="S4946" t="s">
        <v>1656</v>
      </c>
      <c r="T4946" t="s">
        <v>1723</v>
      </c>
      <c r="U4946" t="s">
        <v>421</v>
      </c>
      <c r="V4946" t="s">
        <v>379</v>
      </c>
    </row>
    <row r="4947" spans="1:22">
      <c r="A4947">
        <v>64347</v>
      </c>
      <c r="B4947" t="s">
        <v>1809</v>
      </c>
      <c r="C4947">
        <v>0.82640000000000002</v>
      </c>
      <c r="D4947" t="s">
        <v>373</v>
      </c>
      <c r="E4947" t="s">
        <v>1633</v>
      </c>
      <c r="F4947">
        <v>1999</v>
      </c>
      <c r="G4947">
        <v>66</v>
      </c>
      <c r="H4947" t="s">
        <v>33</v>
      </c>
      <c r="I4947" t="s">
        <v>103</v>
      </c>
      <c r="J4947" t="s">
        <v>1715</v>
      </c>
      <c r="K4947">
        <v>1</v>
      </c>
      <c r="L4947">
        <v>8</v>
      </c>
      <c r="M4947">
        <v>8</v>
      </c>
      <c r="N4947">
        <v>1991</v>
      </c>
      <c r="O4947">
        <v>1998</v>
      </c>
      <c r="P4947" t="s">
        <v>454</v>
      </c>
      <c r="Q4947" t="s">
        <v>1713</v>
      </c>
      <c r="R4947" t="s">
        <v>1809</v>
      </c>
      <c r="S4947" t="s">
        <v>1667</v>
      </c>
      <c r="T4947" t="s">
        <v>1810</v>
      </c>
      <c r="U4947" t="s">
        <v>421</v>
      </c>
      <c r="V4947" t="s">
        <v>379</v>
      </c>
    </row>
    <row r="4948" spans="1:22">
      <c r="A4948">
        <v>64348</v>
      </c>
      <c r="B4948" t="s">
        <v>1652</v>
      </c>
      <c r="C4948">
        <v>0.82640000000000002</v>
      </c>
      <c r="D4948" t="s">
        <v>373</v>
      </c>
      <c r="E4948" t="s">
        <v>1633</v>
      </c>
      <c r="F4948">
        <v>1999</v>
      </c>
      <c r="G4948">
        <v>66</v>
      </c>
      <c r="H4948" t="s">
        <v>33</v>
      </c>
      <c r="I4948" t="s">
        <v>103</v>
      </c>
      <c r="J4948" t="s">
        <v>1715</v>
      </c>
      <c r="K4948">
        <v>1</v>
      </c>
      <c r="L4948">
        <v>8</v>
      </c>
      <c r="M4948">
        <v>8</v>
      </c>
      <c r="N4948">
        <v>1991</v>
      </c>
      <c r="O4948">
        <v>1998</v>
      </c>
      <c r="P4948" t="s">
        <v>454</v>
      </c>
      <c r="Q4948" t="s">
        <v>1713</v>
      </c>
      <c r="R4948" t="s">
        <v>1652</v>
      </c>
      <c r="S4948" t="s">
        <v>1653</v>
      </c>
      <c r="T4948" t="s">
        <v>1654</v>
      </c>
      <c r="U4948" t="s">
        <v>421</v>
      </c>
      <c r="V4948" t="s">
        <v>379</v>
      </c>
    </row>
    <row r="4949" spans="1:22">
      <c r="A4949">
        <v>64349</v>
      </c>
      <c r="B4949" t="s">
        <v>1751</v>
      </c>
      <c r="C4949">
        <v>0.82640000000000002</v>
      </c>
      <c r="D4949" t="s">
        <v>373</v>
      </c>
      <c r="E4949" t="s">
        <v>1633</v>
      </c>
      <c r="F4949">
        <v>1999</v>
      </c>
      <c r="G4949">
        <v>66</v>
      </c>
      <c r="H4949" t="s">
        <v>33</v>
      </c>
      <c r="I4949" t="s">
        <v>103</v>
      </c>
      <c r="J4949" t="s">
        <v>1715</v>
      </c>
      <c r="K4949">
        <v>1</v>
      </c>
      <c r="L4949">
        <v>8</v>
      </c>
      <c r="M4949">
        <v>8</v>
      </c>
      <c r="N4949">
        <v>1991</v>
      </c>
      <c r="O4949">
        <v>1998</v>
      </c>
      <c r="P4949" t="s">
        <v>454</v>
      </c>
      <c r="Q4949" t="s">
        <v>1713</v>
      </c>
      <c r="R4949" t="s">
        <v>1751</v>
      </c>
      <c r="S4949" t="s">
        <v>1752</v>
      </c>
      <c r="T4949" t="s">
        <v>1753</v>
      </c>
      <c r="U4949" t="s">
        <v>1754</v>
      </c>
      <c r="V4949" t="s">
        <v>379</v>
      </c>
    </row>
    <row r="4950" spans="1:22">
      <c r="A4950">
        <v>64350</v>
      </c>
      <c r="B4950" t="s">
        <v>1781</v>
      </c>
      <c r="C4950">
        <v>3.2787000000000002</v>
      </c>
      <c r="D4950" t="s">
        <v>373</v>
      </c>
      <c r="E4950" t="s">
        <v>1633</v>
      </c>
      <c r="F4950">
        <v>1999</v>
      </c>
      <c r="G4950">
        <v>66</v>
      </c>
      <c r="H4950" t="s">
        <v>33</v>
      </c>
      <c r="I4950" t="s">
        <v>103</v>
      </c>
      <c r="J4950" t="s">
        <v>1727</v>
      </c>
      <c r="K4950">
        <v>1</v>
      </c>
      <c r="L4950">
        <v>8</v>
      </c>
      <c r="M4950">
        <v>8</v>
      </c>
      <c r="N4950">
        <v>1991</v>
      </c>
      <c r="O4950">
        <v>1998</v>
      </c>
      <c r="P4950" t="s">
        <v>454</v>
      </c>
      <c r="Q4950" t="s">
        <v>1713</v>
      </c>
      <c r="R4950" t="s">
        <v>1781</v>
      </c>
      <c r="S4950" t="s">
        <v>1782</v>
      </c>
      <c r="T4950" t="s">
        <v>1783</v>
      </c>
      <c r="U4950" t="s">
        <v>815</v>
      </c>
      <c r="V4950" t="s">
        <v>379</v>
      </c>
    </row>
    <row r="4951" spans="1:22">
      <c r="A4951">
        <v>64351</v>
      </c>
      <c r="B4951" t="s">
        <v>1693</v>
      </c>
      <c r="C4951">
        <v>1.6393</v>
      </c>
      <c r="D4951" t="s">
        <v>373</v>
      </c>
      <c r="E4951" t="s">
        <v>1633</v>
      </c>
      <c r="F4951">
        <v>1999</v>
      </c>
      <c r="G4951">
        <v>66</v>
      </c>
      <c r="H4951" t="s">
        <v>33</v>
      </c>
      <c r="I4951" t="s">
        <v>103</v>
      </c>
      <c r="J4951" t="s">
        <v>1727</v>
      </c>
      <c r="K4951">
        <v>1</v>
      </c>
      <c r="L4951">
        <v>8</v>
      </c>
      <c r="M4951">
        <v>8</v>
      </c>
      <c r="N4951">
        <v>1991</v>
      </c>
      <c r="O4951">
        <v>1998</v>
      </c>
      <c r="P4951" t="s">
        <v>454</v>
      </c>
      <c r="Q4951" t="s">
        <v>1713</v>
      </c>
      <c r="R4951" t="s">
        <v>1693</v>
      </c>
      <c r="S4951" t="s">
        <v>1695</v>
      </c>
      <c r="T4951" t="s">
        <v>1696</v>
      </c>
      <c r="U4951" t="s">
        <v>815</v>
      </c>
      <c r="V4951" t="s">
        <v>379</v>
      </c>
    </row>
    <row r="4952" spans="1:22">
      <c r="A4952">
        <v>64352</v>
      </c>
      <c r="B4952" t="s">
        <v>1728</v>
      </c>
      <c r="C4952">
        <v>4.9180000000000001</v>
      </c>
      <c r="D4952" t="s">
        <v>373</v>
      </c>
      <c r="E4952" t="s">
        <v>1633</v>
      </c>
      <c r="F4952">
        <v>1999</v>
      </c>
      <c r="G4952">
        <v>66</v>
      </c>
      <c r="H4952" t="s">
        <v>33</v>
      </c>
      <c r="I4952" t="s">
        <v>103</v>
      </c>
      <c r="J4952" t="s">
        <v>1727</v>
      </c>
      <c r="K4952">
        <v>1</v>
      </c>
      <c r="L4952">
        <v>8</v>
      </c>
      <c r="M4952">
        <v>8</v>
      </c>
      <c r="N4952">
        <v>1991</v>
      </c>
      <c r="O4952">
        <v>1998</v>
      </c>
      <c r="P4952" t="s">
        <v>454</v>
      </c>
      <c r="Q4952" t="s">
        <v>1713</v>
      </c>
      <c r="R4952" t="s">
        <v>1728</v>
      </c>
      <c r="S4952" t="s">
        <v>1729</v>
      </c>
      <c r="T4952" t="s">
        <v>791</v>
      </c>
      <c r="U4952" t="s">
        <v>593</v>
      </c>
      <c r="V4952" t="s">
        <v>379</v>
      </c>
    </row>
    <row r="4953" spans="1:22">
      <c r="A4953">
        <v>64353</v>
      </c>
      <c r="B4953" t="s">
        <v>1814</v>
      </c>
      <c r="C4953">
        <v>1.6393</v>
      </c>
      <c r="D4953" t="s">
        <v>373</v>
      </c>
      <c r="E4953" t="s">
        <v>1633</v>
      </c>
      <c r="F4953">
        <v>1999</v>
      </c>
      <c r="G4953">
        <v>66</v>
      </c>
      <c r="H4953" t="s">
        <v>33</v>
      </c>
      <c r="I4953" t="s">
        <v>103</v>
      </c>
      <c r="J4953" t="s">
        <v>1727</v>
      </c>
      <c r="K4953">
        <v>1</v>
      </c>
      <c r="L4953">
        <v>8</v>
      </c>
      <c r="M4953">
        <v>8</v>
      </c>
      <c r="N4953">
        <v>1991</v>
      </c>
      <c r="O4953">
        <v>1998</v>
      </c>
      <c r="P4953" t="s">
        <v>454</v>
      </c>
      <c r="Q4953" t="s">
        <v>1713</v>
      </c>
      <c r="R4953" t="s">
        <v>1814</v>
      </c>
      <c r="S4953" t="s">
        <v>1815</v>
      </c>
      <c r="T4953" t="s">
        <v>1816</v>
      </c>
      <c r="U4953" t="s">
        <v>1817</v>
      </c>
      <c r="V4953" t="s">
        <v>379</v>
      </c>
    </row>
    <row r="4954" spans="1:22">
      <c r="A4954">
        <v>64354</v>
      </c>
      <c r="B4954" t="s">
        <v>1820</v>
      </c>
      <c r="C4954">
        <v>0.81969999999999998</v>
      </c>
      <c r="D4954" t="s">
        <v>373</v>
      </c>
      <c r="E4954" t="s">
        <v>1633</v>
      </c>
      <c r="F4954">
        <v>1999</v>
      </c>
      <c r="G4954">
        <v>66</v>
      </c>
      <c r="H4954" t="s">
        <v>33</v>
      </c>
      <c r="I4954" t="s">
        <v>103</v>
      </c>
      <c r="J4954" t="s">
        <v>1727</v>
      </c>
      <c r="K4954">
        <v>1</v>
      </c>
      <c r="L4954">
        <v>8</v>
      </c>
      <c r="M4954">
        <v>8</v>
      </c>
      <c r="N4954">
        <v>1991</v>
      </c>
      <c r="O4954">
        <v>1998</v>
      </c>
      <c r="P4954" t="s">
        <v>454</v>
      </c>
      <c r="Q4954" t="s">
        <v>1713</v>
      </c>
      <c r="R4954" t="s">
        <v>1820</v>
      </c>
      <c r="S4954" t="s">
        <v>1815</v>
      </c>
      <c r="T4954" t="s">
        <v>1821</v>
      </c>
      <c r="U4954" t="s">
        <v>1817</v>
      </c>
      <c r="V4954" t="s">
        <v>379</v>
      </c>
    </row>
    <row r="4955" spans="1:22">
      <c r="A4955">
        <v>64355</v>
      </c>
      <c r="B4955" t="s">
        <v>1774</v>
      </c>
      <c r="C4955">
        <v>8.1966999999999999</v>
      </c>
      <c r="D4955" t="s">
        <v>373</v>
      </c>
      <c r="E4955" t="s">
        <v>1633</v>
      </c>
      <c r="F4955">
        <v>1999</v>
      </c>
      <c r="G4955">
        <v>66</v>
      </c>
      <c r="H4955" t="s">
        <v>33</v>
      </c>
      <c r="I4955" t="s">
        <v>103</v>
      </c>
      <c r="J4955" t="s">
        <v>1727</v>
      </c>
      <c r="K4955">
        <v>1</v>
      </c>
      <c r="L4955">
        <v>8</v>
      </c>
      <c r="M4955">
        <v>8</v>
      </c>
      <c r="N4955">
        <v>1991</v>
      </c>
      <c r="O4955">
        <v>1998</v>
      </c>
      <c r="P4955" t="s">
        <v>454</v>
      </c>
      <c r="Q4955" t="s">
        <v>1713</v>
      </c>
      <c r="R4955" t="s">
        <v>1774</v>
      </c>
      <c r="S4955" t="s">
        <v>1775</v>
      </c>
      <c r="T4955" t="s">
        <v>1776</v>
      </c>
      <c r="U4955" t="s">
        <v>459</v>
      </c>
      <c r="V4955" t="s">
        <v>379</v>
      </c>
    </row>
    <row r="4956" spans="1:22">
      <c r="A4956">
        <v>64356</v>
      </c>
      <c r="B4956" t="s">
        <v>1858</v>
      </c>
      <c r="C4956">
        <v>0.81969999999999998</v>
      </c>
      <c r="D4956" t="s">
        <v>373</v>
      </c>
      <c r="E4956" t="s">
        <v>1633</v>
      </c>
      <c r="F4956">
        <v>1999</v>
      </c>
      <c r="G4956">
        <v>66</v>
      </c>
      <c r="H4956" t="s">
        <v>33</v>
      </c>
      <c r="I4956" t="s">
        <v>103</v>
      </c>
      <c r="J4956" t="s">
        <v>1727</v>
      </c>
      <c r="K4956">
        <v>1</v>
      </c>
      <c r="L4956">
        <v>8</v>
      </c>
      <c r="M4956">
        <v>8</v>
      </c>
      <c r="N4956">
        <v>1991</v>
      </c>
      <c r="O4956">
        <v>1998</v>
      </c>
      <c r="P4956" t="s">
        <v>454</v>
      </c>
      <c r="Q4956" t="s">
        <v>1713</v>
      </c>
      <c r="R4956" t="s">
        <v>1858</v>
      </c>
      <c r="S4956" t="s">
        <v>1859</v>
      </c>
      <c r="T4956" t="s">
        <v>1860</v>
      </c>
      <c r="U4956" t="s">
        <v>547</v>
      </c>
      <c r="V4956" t="s">
        <v>379</v>
      </c>
    </row>
    <row r="4957" spans="1:22">
      <c r="A4957">
        <v>64357</v>
      </c>
      <c r="B4957" t="s">
        <v>1735</v>
      </c>
      <c r="C4957">
        <v>0.81969999999999998</v>
      </c>
      <c r="D4957" t="s">
        <v>373</v>
      </c>
      <c r="E4957" t="s">
        <v>1633</v>
      </c>
      <c r="F4957">
        <v>1999</v>
      </c>
      <c r="G4957">
        <v>66</v>
      </c>
      <c r="H4957" t="s">
        <v>33</v>
      </c>
      <c r="I4957" t="s">
        <v>103</v>
      </c>
      <c r="J4957" t="s">
        <v>1727</v>
      </c>
      <c r="K4957">
        <v>1</v>
      </c>
      <c r="L4957">
        <v>8</v>
      </c>
      <c r="M4957">
        <v>8</v>
      </c>
      <c r="N4957">
        <v>1991</v>
      </c>
      <c r="O4957">
        <v>1998</v>
      </c>
      <c r="P4957" t="s">
        <v>454</v>
      </c>
      <c r="Q4957" t="s">
        <v>1713</v>
      </c>
      <c r="R4957" t="s">
        <v>1735</v>
      </c>
      <c r="S4957" t="s">
        <v>1736</v>
      </c>
      <c r="T4957" t="s">
        <v>1737</v>
      </c>
      <c r="U4957" t="s">
        <v>485</v>
      </c>
      <c r="V4957" t="s">
        <v>486</v>
      </c>
    </row>
    <row r="4958" spans="1:22">
      <c r="A4958">
        <v>64358</v>
      </c>
      <c r="B4958" t="s">
        <v>1669</v>
      </c>
      <c r="C4958">
        <v>1.6393</v>
      </c>
      <c r="D4958" t="s">
        <v>373</v>
      </c>
      <c r="E4958" t="s">
        <v>1633</v>
      </c>
      <c r="F4958">
        <v>1999</v>
      </c>
      <c r="G4958">
        <v>66</v>
      </c>
      <c r="H4958" t="s">
        <v>33</v>
      </c>
      <c r="I4958" t="s">
        <v>103</v>
      </c>
      <c r="J4958" t="s">
        <v>1727</v>
      </c>
      <c r="K4958">
        <v>1</v>
      </c>
      <c r="L4958">
        <v>8</v>
      </c>
      <c r="M4958">
        <v>8</v>
      </c>
      <c r="N4958">
        <v>1991</v>
      </c>
      <c r="O4958">
        <v>1998</v>
      </c>
      <c r="P4958" t="s">
        <v>454</v>
      </c>
      <c r="Q4958" t="s">
        <v>1713</v>
      </c>
      <c r="R4958" t="s">
        <v>1669</v>
      </c>
      <c r="S4958" t="s">
        <v>1671</v>
      </c>
      <c r="T4958" t="s">
        <v>1547</v>
      </c>
      <c r="U4958" t="s">
        <v>1603</v>
      </c>
      <c r="V4958" t="s">
        <v>379</v>
      </c>
    </row>
    <row r="4959" spans="1:22">
      <c r="A4959">
        <v>64359</v>
      </c>
      <c r="B4959" t="s">
        <v>1741</v>
      </c>
      <c r="C4959">
        <v>2.4590000000000001</v>
      </c>
      <c r="D4959" t="s">
        <v>373</v>
      </c>
      <c r="E4959" t="s">
        <v>1633</v>
      </c>
      <c r="F4959">
        <v>1999</v>
      </c>
      <c r="G4959">
        <v>66</v>
      </c>
      <c r="H4959" t="s">
        <v>33</v>
      </c>
      <c r="I4959" t="s">
        <v>103</v>
      </c>
      <c r="J4959" t="s">
        <v>1727</v>
      </c>
      <c r="K4959">
        <v>1</v>
      </c>
      <c r="L4959">
        <v>8</v>
      </c>
      <c r="M4959">
        <v>8</v>
      </c>
      <c r="N4959">
        <v>1991</v>
      </c>
      <c r="O4959">
        <v>1998</v>
      </c>
      <c r="P4959" t="s">
        <v>454</v>
      </c>
      <c r="Q4959" t="s">
        <v>1713</v>
      </c>
      <c r="R4959" t="s">
        <v>1741</v>
      </c>
      <c r="S4959" t="s">
        <v>1742</v>
      </c>
      <c r="T4959" t="s">
        <v>1743</v>
      </c>
      <c r="U4959" t="s">
        <v>800</v>
      </c>
      <c r="V4959" t="s">
        <v>379</v>
      </c>
    </row>
    <row r="4960" spans="1:22">
      <c r="A4960">
        <v>64360</v>
      </c>
      <c r="B4960" t="s">
        <v>1640</v>
      </c>
      <c r="C4960">
        <v>31.967199999999998</v>
      </c>
      <c r="D4960" t="s">
        <v>373</v>
      </c>
      <c r="E4960" t="s">
        <v>1633</v>
      </c>
      <c r="F4960">
        <v>1999</v>
      </c>
      <c r="G4960">
        <v>66</v>
      </c>
      <c r="H4960" t="s">
        <v>33</v>
      </c>
      <c r="I4960" t="s">
        <v>103</v>
      </c>
      <c r="J4960" t="s">
        <v>1727</v>
      </c>
      <c r="K4960">
        <v>1</v>
      </c>
      <c r="L4960">
        <v>8</v>
      </c>
      <c r="M4960">
        <v>8</v>
      </c>
      <c r="N4960">
        <v>1991</v>
      </c>
      <c r="O4960">
        <v>1998</v>
      </c>
      <c r="P4960" t="s">
        <v>454</v>
      </c>
      <c r="Q4960" t="s">
        <v>1713</v>
      </c>
      <c r="R4960" t="s">
        <v>1640</v>
      </c>
      <c r="S4960" t="s">
        <v>426</v>
      </c>
      <c r="T4960" t="s">
        <v>1641</v>
      </c>
      <c r="U4960" t="s">
        <v>421</v>
      </c>
      <c r="V4960" t="s">
        <v>379</v>
      </c>
    </row>
    <row r="4961" spans="1:22">
      <c r="A4961">
        <v>64361</v>
      </c>
      <c r="B4961" t="s">
        <v>1672</v>
      </c>
      <c r="C4961">
        <v>11.4754</v>
      </c>
      <c r="D4961" t="s">
        <v>373</v>
      </c>
      <c r="E4961" t="s">
        <v>1633</v>
      </c>
      <c r="F4961">
        <v>1999</v>
      </c>
      <c r="G4961">
        <v>66</v>
      </c>
      <c r="H4961" t="s">
        <v>33</v>
      </c>
      <c r="I4961" t="s">
        <v>103</v>
      </c>
      <c r="J4961" t="s">
        <v>1727</v>
      </c>
      <c r="K4961">
        <v>1</v>
      </c>
      <c r="L4961">
        <v>8</v>
      </c>
      <c r="M4961">
        <v>8</v>
      </c>
      <c r="N4961">
        <v>1991</v>
      </c>
      <c r="O4961">
        <v>1998</v>
      </c>
      <c r="P4961" t="s">
        <v>454</v>
      </c>
      <c r="Q4961" t="s">
        <v>1713</v>
      </c>
      <c r="R4961" t="s">
        <v>1672</v>
      </c>
      <c r="S4961" t="s">
        <v>1673</v>
      </c>
      <c r="T4961" t="s">
        <v>1674</v>
      </c>
      <c r="U4961" t="s">
        <v>421</v>
      </c>
      <c r="V4961" t="s">
        <v>379</v>
      </c>
    </row>
    <row r="4962" spans="1:22">
      <c r="A4962">
        <v>64362</v>
      </c>
      <c r="B4962" t="s">
        <v>1647</v>
      </c>
      <c r="C4962">
        <v>9.0164000000000009</v>
      </c>
      <c r="D4962" t="s">
        <v>373</v>
      </c>
      <c r="E4962" t="s">
        <v>1633</v>
      </c>
      <c r="F4962">
        <v>1999</v>
      </c>
      <c r="G4962">
        <v>66</v>
      </c>
      <c r="H4962" t="s">
        <v>33</v>
      </c>
      <c r="I4962" t="s">
        <v>103</v>
      </c>
      <c r="J4962" t="s">
        <v>1727</v>
      </c>
      <c r="K4962">
        <v>1</v>
      </c>
      <c r="L4962">
        <v>8</v>
      </c>
      <c r="M4962">
        <v>8</v>
      </c>
      <c r="N4962">
        <v>1991</v>
      </c>
      <c r="O4962">
        <v>1998</v>
      </c>
      <c r="P4962" t="s">
        <v>454</v>
      </c>
      <c r="Q4962" t="s">
        <v>1713</v>
      </c>
      <c r="R4962" t="s">
        <v>1647</v>
      </c>
      <c r="S4962" t="s">
        <v>426</v>
      </c>
      <c r="T4962" t="s">
        <v>1648</v>
      </c>
      <c r="U4962" t="s">
        <v>421</v>
      </c>
      <c r="V4962" t="s">
        <v>379</v>
      </c>
    </row>
    <row r="4963" spans="1:22">
      <c r="A4963">
        <v>64363</v>
      </c>
      <c r="B4963" t="s">
        <v>1642</v>
      </c>
      <c r="C4963">
        <v>5.7377000000000002</v>
      </c>
      <c r="D4963" t="s">
        <v>373</v>
      </c>
      <c r="E4963" t="s">
        <v>1633</v>
      </c>
      <c r="F4963">
        <v>1999</v>
      </c>
      <c r="G4963">
        <v>66</v>
      </c>
      <c r="H4963" t="s">
        <v>33</v>
      </c>
      <c r="I4963" t="s">
        <v>103</v>
      </c>
      <c r="J4963" t="s">
        <v>1727</v>
      </c>
      <c r="K4963">
        <v>1</v>
      </c>
      <c r="L4963">
        <v>8</v>
      </c>
      <c r="M4963">
        <v>8</v>
      </c>
      <c r="N4963">
        <v>1991</v>
      </c>
      <c r="O4963">
        <v>1998</v>
      </c>
      <c r="P4963" t="s">
        <v>454</v>
      </c>
      <c r="Q4963" t="s">
        <v>1713</v>
      </c>
      <c r="R4963" t="s">
        <v>1642</v>
      </c>
      <c r="S4963" t="s">
        <v>1643</v>
      </c>
      <c r="T4963" t="s">
        <v>1644</v>
      </c>
      <c r="U4963" t="s">
        <v>421</v>
      </c>
      <c r="V4963" t="s">
        <v>379</v>
      </c>
    </row>
    <row r="4964" spans="1:22">
      <c r="A4964">
        <v>64364</v>
      </c>
      <c r="B4964" t="s">
        <v>1649</v>
      </c>
      <c r="C4964">
        <v>4.0983999999999998</v>
      </c>
      <c r="D4964" t="s">
        <v>373</v>
      </c>
      <c r="E4964" t="s">
        <v>1633</v>
      </c>
      <c r="F4964">
        <v>1999</v>
      </c>
      <c r="G4964">
        <v>66</v>
      </c>
      <c r="H4964" t="s">
        <v>33</v>
      </c>
      <c r="I4964" t="s">
        <v>103</v>
      </c>
      <c r="J4964" t="s">
        <v>1727</v>
      </c>
      <c r="K4964">
        <v>1</v>
      </c>
      <c r="L4964">
        <v>8</v>
      </c>
      <c r="M4964">
        <v>8</v>
      </c>
      <c r="N4964">
        <v>1991</v>
      </c>
      <c r="O4964">
        <v>1998</v>
      </c>
      <c r="P4964" t="s">
        <v>454</v>
      </c>
      <c r="Q4964" t="s">
        <v>1713</v>
      </c>
      <c r="R4964" t="s">
        <v>1649</v>
      </c>
      <c r="S4964" t="s">
        <v>1650</v>
      </c>
      <c r="T4964" t="s">
        <v>1651</v>
      </c>
      <c r="U4964" t="s">
        <v>421</v>
      </c>
      <c r="V4964" t="s">
        <v>379</v>
      </c>
    </row>
    <row r="4965" spans="1:22">
      <c r="A4965">
        <v>64365</v>
      </c>
      <c r="B4965" t="s">
        <v>1744</v>
      </c>
      <c r="C4965">
        <v>3.2787000000000002</v>
      </c>
      <c r="D4965" t="s">
        <v>373</v>
      </c>
      <c r="E4965" t="s">
        <v>1633</v>
      </c>
      <c r="F4965">
        <v>1999</v>
      </c>
      <c r="G4965">
        <v>66</v>
      </c>
      <c r="H4965" t="s">
        <v>33</v>
      </c>
      <c r="I4965" t="s">
        <v>103</v>
      </c>
      <c r="J4965" t="s">
        <v>1727</v>
      </c>
      <c r="K4965">
        <v>1</v>
      </c>
      <c r="L4965">
        <v>8</v>
      </c>
      <c r="M4965">
        <v>8</v>
      </c>
      <c r="N4965">
        <v>1991</v>
      </c>
      <c r="O4965">
        <v>1998</v>
      </c>
      <c r="P4965" t="s">
        <v>454</v>
      </c>
      <c r="Q4965" t="s">
        <v>1713</v>
      </c>
      <c r="R4965" t="s">
        <v>1744</v>
      </c>
      <c r="S4965" t="s">
        <v>501</v>
      </c>
      <c r="T4965" t="s">
        <v>1745</v>
      </c>
      <c r="U4965" t="s">
        <v>421</v>
      </c>
      <c r="V4965" t="s">
        <v>379</v>
      </c>
    </row>
    <row r="4966" spans="1:22">
      <c r="A4966">
        <v>64366</v>
      </c>
      <c r="B4966" t="s">
        <v>1660</v>
      </c>
      <c r="C4966">
        <v>1.6393</v>
      </c>
      <c r="D4966" t="s">
        <v>373</v>
      </c>
      <c r="E4966" t="s">
        <v>1633</v>
      </c>
      <c r="F4966">
        <v>1999</v>
      </c>
      <c r="G4966">
        <v>66</v>
      </c>
      <c r="H4966" t="s">
        <v>33</v>
      </c>
      <c r="I4966" t="s">
        <v>103</v>
      </c>
      <c r="J4966" t="s">
        <v>1727</v>
      </c>
      <c r="K4966">
        <v>1</v>
      </c>
      <c r="L4966">
        <v>8</v>
      </c>
      <c r="M4966">
        <v>8</v>
      </c>
      <c r="N4966">
        <v>1991</v>
      </c>
      <c r="O4966">
        <v>1998</v>
      </c>
      <c r="P4966" t="s">
        <v>454</v>
      </c>
      <c r="Q4966" t="s">
        <v>1713</v>
      </c>
      <c r="R4966" t="s">
        <v>1660</v>
      </c>
      <c r="S4966" t="s">
        <v>1661</v>
      </c>
      <c r="T4966" t="s">
        <v>1662</v>
      </c>
      <c r="U4966" t="s">
        <v>421</v>
      </c>
      <c r="V4966" t="s">
        <v>379</v>
      </c>
    </row>
    <row r="4967" spans="1:22">
      <c r="A4967">
        <v>64367</v>
      </c>
      <c r="B4967" t="s">
        <v>1746</v>
      </c>
      <c r="C4967">
        <v>1.6393</v>
      </c>
      <c r="D4967" t="s">
        <v>373</v>
      </c>
      <c r="E4967" t="s">
        <v>1633</v>
      </c>
      <c r="F4967">
        <v>1999</v>
      </c>
      <c r="G4967">
        <v>66</v>
      </c>
      <c r="H4967" t="s">
        <v>33</v>
      </c>
      <c r="I4967" t="s">
        <v>103</v>
      </c>
      <c r="J4967" t="s">
        <v>1727</v>
      </c>
      <c r="K4967">
        <v>1</v>
      </c>
      <c r="L4967">
        <v>8</v>
      </c>
      <c r="M4967">
        <v>8</v>
      </c>
      <c r="N4967">
        <v>1991</v>
      </c>
      <c r="O4967">
        <v>1998</v>
      </c>
      <c r="P4967" t="s">
        <v>454</v>
      </c>
      <c r="Q4967" t="s">
        <v>1713</v>
      </c>
      <c r="R4967" t="s">
        <v>1746</v>
      </c>
      <c r="S4967" t="s">
        <v>1676</v>
      </c>
      <c r="T4967" t="s">
        <v>1747</v>
      </c>
      <c r="U4967" t="s">
        <v>421</v>
      </c>
      <c r="V4967" t="s">
        <v>379</v>
      </c>
    </row>
    <row r="4968" spans="1:22">
      <c r="A4968">
        <v>64368</v>
      </c>
      <c r="B4968" t="s">
        <v>1675</v>
      </c>
      <c r="C4968">
        <v>0.81969999999999998</v>
      </c>
      <c r="D4968" t="s">
        <v>373</v>
      </c>
      <c r="E4968" t="s">
        <v>1633</v>
      </c>
      <c r="F4968">
        <v>1999</v>
      </c>
      <c r="G4968">
        <v>66</v>
      </c>
      <c r="H4968" t="s">
        <v>33</v>
      </c>
      <c r="I4968" t="s">
        <v>103</v>
      </c>
      <c r="J4968" t="s">
        <v>1727</v>
      </c>
      <c r="K4968">
        <v>1</v>
      </c>
      <c r="L4968">
        <v>8</v>
      </c>
      <c r="M4968">
        <v>8</v>
      </c>
      <c r="N4968">
        <v>1991</v>
      </c>
      <c r="O4968">
        <v>1998</v>
      </c>
      <c r="P4968" t="s">
        <v>454</v>
      </c>
      <c r="Q4968" t="s">
        <v>1713</v>
      </c>
      <c r="R4968" t="s">
        <v>1675</v>
      </c>
      <c r="S4968" t="s">
        <v>1676</v>
      </c>
      <c r="T4968" t="s">
        <v>1677</v>
      </c>
      <c r="U4968" t="s">
        <v>421</v>
      </c>
      <c r="V4968" t="s">
        <v>379</v>
      </c>
    </row>
    <row r="4969" spans="1:22">
      <c r="A4969">
        <v>64369</v>
      </c>
      <c r="B4969" t="s">
        <v>1751</v>
      </c>
      <c r="C4969">
        <v>4.0983999999999998</v>
      </c>
      <c r="D4969" t="s">
        <v>373</v>
      </c>
      <c r="E4969" t="s">
        <v>1633</v>
      </c>
      <c r="F4969">
        <v>1999</v>
      </c>
      <c r="G4969">
        <v>66</v>
      </c>
      <c r="H4969" t="s">
        <v>33</v>
      </c>
      <c r="I4969" t="s">
        <v>103</v>
      </c>
      <c r="J4969" t="s">
        <v>1727</v>
      </c>
      <c r="K4969">
        <v>1</v>
      </c>
      <c r="L4969">
        <v>8</v>
      </c>
      <c r="M4969">
        <v>8</v>
      </c>
      <c r="N4969">
        <v>1991</v>
      </c>
      <c r="O4969">
        <v>1998</v>
      </c>
      <c r="P4969" t="s">
        <v>454</v>
      </c>
      <c r="Q4969" t="s">
        <v>1713</v>
      </c>
      <c r="R4969" t="s">
        <v>1751</v>
      </c>
      <c r="S4969" t="s">
        <v>1752</v>
      </c>
      <c r="T4969" t="s">
        <v>1753</v>
      </c>
      <c r="U4969" t="s">
        <v>1754</v>
      </c>
      <c r="V4969" t="s">
        <v>379</v>
      </c>
    </row>
    <row r="4970" spans="1:22">
      <c r="A4970">
        <v>64370</v>
      </c>
      <c r="B4970" t="s">
        <v>1760</v>
      </c>
      <c r="C4970">
        <v>20.512799999999999</v>
      </c>
      <c r="D4970" t="s">
        <v>373</v>
      </c>
      <c r="E4970" t="s">
        <v>1633</v>
      </c>
      <c r="F4970">
        <v>1999</v>
      </c>
      <c r="G4970">
        <v>66</v>
      </c>
      <c r="H4970" t="s">
        <v>33</v>
      </c>
      <c r="I4970" t="s">
        <v>103</v>
      </c>
      <c r="J4970" t="s">
        <v>1756</v>
      </c>
      <c r="K4970">
        <v>1</v>
      </c>
      <c r="L4970">
        <v>8</v>
      </c>
      <c r="M4970">
        <v>8</v>
      </c>
      <c r="N4970">
        <v>1991</v>
      </c>
      <c r="O4970">
        <v>1998</v>
      </c>
      <c r="P4970" t="s">
        <v>454</v>
      </c>
      <c r="Q4970" t="s">
        <v>1713</v>
      </c>
      <c r="R4970" t="s">
        <v>1760</v>
      </c>
      <c r="S4970" t="s">
        <v>1761</v>
      </c>
      <c r="T4970" t="s">
        <v>1762</v>
      </c>
      <c r="U4970" t="s">
        <v>547</v>
      </c>
      <c r="V4970" t="s">
        <v>379</v>
      </c>
    </row>
    <row r="4971" spans="1:22">
      <c r="A4971">
        <v>64371</v>
      </c>
      <c r="B4971" t="s">
        <v>1863</v>
      </c>
      <c r="C4971">
        <v>1.2821</v>
      </c>
      <c r="D4971" t="s">
        <v>373</v>
      </c>
      <c r="E4971" t="s">
        <v>1633</v>
      </c>
      <c r="F4971">
        <v>1999</v>
      </c>
      <c r="G4971">
        <v>66</v>
      </c>
      <c r="H4971" t="s">
        <v>33</v>
      </c>
      <c r="I4971" t="s">
        <v>103</v>
      </c>
      <c r="J4971" t="s">
        <v>1756</v>
      </c>
      <c r="K4971">
        <v>1</v>
      </c>
      <c r="L4971">
        <v>8</v>
      </c>
      <c r="M4971">
        <v>8</v>
      </c>
      <c r="N4971">
        <v>1991</v>
      </c>
      <c r="O4971">
        <v>1998</v>
      </c>
      <c r="P4971" t="s">
        <v>454</v>
      </c>
      <c r="Q4971" t="s">
        <v>1713</v>
      </c>
      <c r="R4971" t="s">
        <v>1863</v>
      </c>
      <c r="S4971" t="s">
        <v>484</v>
      </c>
      <c r="T4971" t="s">
        <v>1864</v>
      </c>
      <c r="U4971" t="s">
        <v>485</v>
      </c>
      <c r="V4971" t="s">
        <v>486</v>
      </c>
    </row>
    <row r="4972" spans="1:22">
      <c r="A4972">
        <v>64372</v>
      </c>
      <c r="B4972" t="s">
        <v>1642</v>
      </c>
      <c r="C4972">
        <v>33.333300000000001</v>
      </c>
      <c r="D4972" t="s">
        <v>373</v>
      </c>
      <c r="E4972" t="s">
        <v>1633</v>
      </c>
      <c r="F4972">
        <v>1999</v>
      </c>
      <c r="G4972">
        <v>66</v>
      </c>
      <c r="H4972" t="s">
        <v>33</v>
      </c>
      <c r="I4972" t="s">
        <v>103</v>
      </c>
      <c r="J4972" t="s">
        <v>1756</v>
      </c>
      <c r="K4972">
        <v>1</v>
      </c>
      <c r="L4972">
        <v>8</v>
      </c>
      <c r="M4972">
        <v>8</v>
      </c>
      <c r="N4972">
        <v>1991</v>
      </c>
      <c r="O4972">
        <v>1998</v>
      </c>
      <c r="P4972" t="s">
        <v>454</v>
      </c>
      <c r="Q4972" t="s">
        <v>1713</v>
      </c>
      <c r="R4972" t="s">
        <v>1642</v>
      </c>
      <c r="S4972" t="s">
        <v>1643</v>
      </c>
      <c r="T4972" t="s">
        <v>1644</v>
      </c>
      <c r="U4972" t="s">
        <v>421</v>
      </c>
      <c r="V4972" t="s">
        <v>379</v>
      </c>
    </row>
    <row r="4973" spans="1:22">
      <c r="A4973">
        <v>64373</v>
      </c>
      <c r="B4973" t="s">
        <v>1640</v>
      </c>
      <c r="C4973">
        <v>29.487200000000001</v>
      </c>
      <c r="D4973" t="s">
        <v>373</v>
      </c>
      <c r="E4973" t="s">
        <v>1633</v>
      </c>
      <c r="F4973">
        <v>1999</v>
      </c>
      <c r="G4973">
        <v>66</v>
      </c>
      <c r="H4973" t="s">
        <v>33</v>
      </c>
      <c r="I4973" t="s">
        <v>103</v>
      </c>
      <c r="J4973" t="s">
        <v>1756</v>
      </c>
      <c r="K4973">
        <v>1</v>
      </c>
      <c r="L4973">
        <v>8</v>
      </c>
      <c r="M4973">
        <v>8</v>
      </c>
      <c r="N4973">
        <v>1991</v>
      </c>
      <c r="O4973">
        <v>1998</v>
      </c>
      <c r="P4973" t="s">
        <v>454</v>
      </c>
      <c r="Q4973" t="s">
        <v>1713</v>
      </c>
      <c r="R4973" t="s">
        <v>1640</v>
      </c>
      <c r="S4973" t="s">
        <v>426</v>
      </c>
      <c r="T4973" t="s">
        <v>1641</v>
      </c>
      <c r="U4973" t="s">
        <v>421</v>
      </c>
      <c r="V4973" t="s">
        <v>379</v>
      </c>
    </row>
    <row r="4974" spans="1:22">
      <c r="A4974">
        <v>64374</v>
      </c>
      <c r="B4974" t="s">
        <v>1672</v>
      </c>
      <c r="C4974">
        <v>6.4103000000000003</v>
      </c>
      <c r="D4974" t="s">
        <v>373</v>
      </c>
      <c r="E4974" t="s">
        <v>1633</v>
      </c>
      <c r="F4974">
        <v>1999</v>
      </c>
      <c r="G4974">
        <v>66</v>
      </c>
      <c r="H4974" t="s">
        <v>33</v>
      </c>
      <c r="I4974" t="s">
        <v>103</v>
      </c>
      <c r="J4974" t="s">
        <v>1756</v>
      </c>
      <c r="K4974">
        <v>1</v>
      </c>
      <c r="L4974">
        <v>8</v>
      </c>
      <c r="M4974">
        <v>8</v>
      </c>
      <c r="N4974">
        <v>1991</v>
      </c>
      <c r="O4974">
        <v>1998</v>
      </c>
      <c r="P4974" t="s">
        <v>454</v>
      </c>
      <c r="Q4974" t="s">
        <v>1713</v>
      </c>
      <c r="R4974" t="s">
        <v>1672</v>
      </c>
      <c r="S4974" t="s">
        <v>1673</v>
      </c>
      <c r="T4974" t="s">
        <v>1674</v>
      </c>
      <c r="U4974" t="s">
        <v>421</v>
      </c>
      <c r="V4974" t="s">
        <v>379</v>
      </c>
    </row>
    <row r="4975" spans="1:22">
      <c r="A4975">
        <v>64375</v>
      </c>
      <c r="B4975" t="s">
        <v>1647</v>
      </c>
      <c r="C4975">
        <v>3.8462000000000001</v>
      </c>
      <c r="D4975" t="s">
        <v>373</v>
      </c>
      <c r="E4975" t="s">
        <v>1633</v>
      </c>
      <c r="F4975">
        <v>1999</v>
      </c>
      <c r="G4975">
        <v>66</v>
      </c>
      <c r="H4975" t="s">
        <v>33</v>
      </c>
      <c r="I4975" t="s">
        <v>103</v>
      </c>
      <c r="J4975" t="s">
        <v>1756</v>
      </c>
      <c r="K4975">
        <v>1</v>
      </c>
      <c r="L4975">
        <v>8</v>
      </c>
      <c r="M4975">
        <v>8</v>
      </c>
      <c r="N4975">
        <v>1991</v>
      </c>
      <c r="O4975">
        <v>1998</v>
      </c>
      <c r="P4975" t="s">
        <v>454</v>
      </c>
      <c r="Q4975" t="s">
        <v>1713</v>
      </c>
      <c r="R4975" t="s">
        <v>1647</v>
      </c>
      <c r="S4975" t="s">
        <v>426</v>
      </c>
      <c r="T4975" t="s">
        <v>1648</v>
      </c>
      <c r="U4975" t="s">
        <v>421</v>
      </c>
      <c r="V4975" t="s">
        <v>379</v>
      </c>
    </row>
    <row r="4976" spans="1:22">
      <c r="A4976">
        <v>64376</v>
      </c>
      <c r="B4976" t="s">
        <v>1751</v>
      </c>
      <c r="C4976">
        <v>5.1281999999999996</v>
      </c>
      <c r="D4976" t="s">
        <v>373</v>
      </c>
      <c r="E4976" t="s">
        <v>1633</v>
      </c>
      <c r="F4976">
        <v>1999</v>
      </c>
      <c r="G4976">
        <v>66</v>
      </c>
      <c r="H4976" t="s">
        <v>33</v>
      </c>
      <c r="I4976" t="s">
        <v>103</v>
      </c>
      <c r="J4976" t="s">
        <v>1756</v>
      </c>
      <c r="K4976">
        <v>1</v>
      </c>
      <c r="L4976">
        <v>8</v>
      </c>
      <c r="M4976">
        <v>8</v>
      </c>
      <c r="N4976">
        <v>1991</v>
      </c>
      <c r="O4976">
        <v>1998</v>
      </c>
      <c r="P4976" t="s">
        <v>454</v>
      </c>
      <c r="Q4976" t="s">
        <v>1713</v>
      </c>
      <c r="R4976" t="s">
        <v>1751</v>
      </c>
      <c r="S4976" t="s">
        <v>1752</v>
      </c>
      <c r="T4976" t="s">
        <v>1753</v>
      </c>
      <c r="U4976" t="s">
        <v>1754</v>
      </c>
      <c r="V4976" t="s">
        <v>379</v>
      </c>
    </row>
    <row r="4977" spans="1:22">
      <c r="A4977">
        <v>64377</v>
      </c>
      <c r="B4977" t="s">
        <v>1728</v>
      </c>
      <c r="C4977">
        <v>0.46079999999999999</v>
      </c>
      <c r="D4977" t="s">
        <v>373</v>
      </c>
      <c r="E4977" t="s">
        <v>1633</v>
      </c>
      <c r="F4977">
        <v>2000</v>
      </c>
      <c r="G4977">
        <v>66</v>
      </c>
      <c r="H4977" t="s">
        <v>33</v>
      </c>
      <c r="I4977" t="s">
        <v>103</v>
      </c>
      <c r="J4977" t="s">
        <v>1634</v>
      </c>
      <c r="K4977">
        <v>0</v>
      </c>
      <c r="L4977">
        <v>0</v>
      </c>
      <c r="M4977">
        <v>0</v>
      </c>
      <c r="N4977" t="s">
        <v>142</v>
      </c>
      <c r="O4977">
        <v>1999</v>
      </c>
      <c r="P4977" t="s">
        <v>375</v>
      </c>
      <c r="Q4977" t="s">
        <v>335</v>
      </c>
      <c r="R4977" t="s">
        <v>1728</v>
      </c>
      <c r="S4977" t="s">
        <v>1729</v>
      </c>
      <c r="T4977" t="s">
        <v>791</v>
      </c>
      <c r="U4977" t="s">
        <v>593</v>
      </c>
      <c r="V4977" t="s">
        <v>379</v>
      </c>
    </row>
    <row r="4978" spans="1:22">
      <c r="A4978">
        <v>64378</v>
      </c>
      <c r="B4978" t="s">
        <v>1632</v>
      </c>
      <c r="C4978">
        <v>3.2258</v>
      </c>
      <c r="D4978" t="s">
        <v>373</v>
      </c>
      <c r="E4978" t="s">
        <v>1633</v>
      </c>
      <c r="F4978">
        <v>2000</v>
      </c>
      <c r="G4978">
        <v>66</v>
      </c>
      <c r="H4978" t="s">
        <v>33</v>
      </c>
      <c r="I4978" t="s">
        <v>103</v>
      </c>
      <c r="J4978" t="s">
        <v>1634</v>
      </c>
      <c r="K4978">
        <v>0</v>
      </c>
      <c r="L4978">
        <v>0</v>
      </c>
      <c r="M4978">
        <v>0</v>
      </c>
      <c r="N4978" t="s">
        <v>142</v>
      </c>
      <c r="O4978">
        <v>1999</v>
      </c>
      <c r="P4978" t="s">
        <v>375</v>
      </c>
      <c r="Q4978" t="s">
        <v>335</v>
      </c>
      <c r="R4978" t="s">
        <v>1632</v>
      </c>
      <c r="S4978" t="s">
        <v>1635</v>
      </c>
      <c r="T4978" t="s">
        <v>1636</v>
      </c>
      <c r="U4978" t="s">
        <v>1637</v>
      </c>
      <c r="V4978" t="s">
        <v>379</v>
      </c>
    </row>
    <row r="4979" spans="1:22">
      <c r="A4979">
        <v>64379</v>
      </c>
      <c r="B4979" t="s">
        <v>1809</v>
      </c>
      <c r="C4979">
        <v>27.649799999999999</v>
      </c>
      <c r="D4979" t="s">
        <v>373</v>
      </c>
      <c r="E4979" t="s">
        <v>1633</v>
      </c>
      <c r="F4979">
        <v>2000</v>
      </c>
      <c r="G4979">
        <v>66</v>
      </c>
      <c r="H4979" t="s">
        <v>33</v>
      </c>
      <c r="I4979" t="s">
        <v>103</v>
      </c>
      <c r="J4979" t="s">
        <v>1634</v>
      </c>
      <c r="K4979">
        <v>0</v>
      </c>
      <c r="L4979">
        <v>0</v>
      </c>
      <c r="M4979">
        <v>0</v>
      </c>
      <c r="N4979" t="s">
        <v>142</v>
      </c>
      <c r="O4979">
        <v>1999</v>
      </c>
      <c r="P4979" t="s">
        <v>375</v>
      </c>
      <c r="Q4979" t="s">
        <v>335</v>
      </c>
      <c r="R4979" t="s">
        <v>1809</v>
      </c>
      <c r="S4979" t="s">
        <v>1667</v>
      </c>
      <c r="T4979" t="s">
        <v>1810</v>
      </c>
      <c r="U4979" t="s">
        <v>421</v>
      </c>
      <c r="V4979" t="s">
        <v>379</v>
      </c>
    </row>
    <row r="4980" spans="1:22">
      <c r="A4980">
        <v>64380</v>
      </c>
      <c r="B4980" t="s">
        <v>1852</v>
      </c>
      <c r="C4980">
        <v>27.1889</v>
      </c>
      <c r="D4980" t="s">
        <v>373</v>
      </c>
      <c r="E4980" t="s">
        <v>1633</v>
      </c>
      <c r="F4980">
        <v>2000</v>
      </c>
      <c r="G4980">
        <v>66</v>
      </c>
      <c r="H4980" t="s">
        <v>33</v>
      </c>
      <c r="I4980" t="s">
        <v>103</v>
      </c>
      <c r="J4980" t="s">
        <v>1634</v>
      </c>
      <c r="K4980">
        <v>0</v>
      </c>
      <c r="L4980">
        <v>0</v>
      </c>
      <c r="M4980">
        <v>0</v>
      </c>
      <c r="N4980" t="s">
        <v>142</v>
      </c>
      <c r="O4980">
        <v>1999</v>
      </c>
      <c r="P4980" t="s">
        <v>375</v>
      </c>
      <c r="Q4980" t="s">
        <v>335</v>
      </c>
      <c r="R4980" t="s">
        <v>1852</v>
      </c>
      <c r="S4980" t="s">
        <v>1853</v>
      </c>
      <c r="T4980" t="s">
        <v>1854</v>
      </c>
      <c r="U4980" t="s">
        <v>421</v>
      </c>
      <c r="V4980" t="s">
        <v>379</v>
      </c>
    </row>
    <row r="4981" spans="1:22">
      <c r="A4981">
        <v>64381</v>
      </c>
      <c r="B4981" t="s">
        <v>1647</v>
      </c>
      <c r="C4981">
        <v>18.893999999999998</v>
      </c>
      <c r="D4981" t="s">
        <v>373</v>
      </c>
      <c r="E4981" t="s">
        <v>1633</v>
      </c>
      <c r="F4981">
        <v>2000</v>
      </c>
      <c r="G4981">
        <v>66</v>
      </c>
      <c r="H4981" t="s">
        <v>33</v>
      </c>
      <c r="I4981" t="s">
        <v>103</v>
      </c>
      <c r="J4981" t="s">
        <v>1634</v>
      </c>
      <c r="K4981">
        <v>0</v>
      </c>
      <c r="L4981">
        <v>0</v>
      </c>
      <c r="M4981">
        <v>0</v>
      </c>
      <c r="N4981" t="s">
        <v>142</v>
      </c>
      <c r="O4981">
        <v>1999</v>
      </c>
      <c r="P4981" t="s">
        <v>375</v>
      </c>
      <c r="Q4981" t="s">
        <v>335</v>
      </c>
      <c r="R4981" t="s">
        <v>1647</v>
      </c>
      <c r="S4981" t="s">
        <v>426</v>
      </c>
      <c r="T4981" t="s">
        <v>1648</v>
      </c>
      <c r="U4981" t="s">
        <v>421</v>
      </c>
      <c r="V4981" t="s">
        <v>379</v>
      </c>
    </row>
    <row r="4982" spans="1:22">
      <c r="A4982">
        <v>64382</v>
      </c>
      <c r="B4982" t="s">
        <v>1638</v>
      </c>
      <c r="C4982">
        <v>17.9724</v>
      </c>
      <c r="D4982" t="s">
        <v>373</v>
      </c>
      <c r="E4982" t="s">
        <v>1633</v>
      </c>
      <c r="F4982">
        <v>2000</v>
      </c>
      <c r="G4982">
        <v>66</v>
      </c>
      <c r="H4982" t="s">
        <v>33</v>
      </c>
      <c r="I4982" t="s">
        <v>103</v>
      </c>
      <c r="J4982" t="s">
        <v>1634</v>
      </c>
      <c r="K4982">
        <v>0</v>
      </c>
      <c r="L4982">
        <v>0</v>
      </c>
      <c r="M4982">
        <v>0</v>
      </c>
      <c r="N4982" t="s">
        <v>142</v>
      </c>
      <c r="O4982">
        <v>1999</v>
      </c>
      <c r="P4982" t="s">
        <v>375</v>
      </c>
      <c r="Q4982" t="s">
        <v>335</v>
      </c>
      <c r="R4982" t="s">
        <v>1638</v>
      </c>
      <c r="S4982" t="s">
        <v>426</v>
      </c>
      <c r="T4982" t="s">
        <v>1639</v>
      </c>
      <c r="U4982" t="s">
        <v>421</v>
      </c>
      <c r="V4982" t="s">
        <v>379</v>
      </c>
    </row>
    <row r="4983" spans="1:22">
      <c r="A4983">
        <v>64383</v>
      </c>
      <c r="B4983" t="s">
        <v>1788</v>
      </c>
      <c r="C4983">
        <v>3.2258</v>
      </c>
      <c r="D4983" t="s">
        <v>373</v>
      </c>
      <c r="E4983" t="s">
        <v>1633</v>
      </c>
      <c r="F4983">
        <v>2000</v>
      </c>
      <c r="G4983">
        <v>66</v>
      </c>
      <c r="H4983" t="s">
        <v>33</v>
      </c>
      <c r="I4983" t="s">
        <v>103</v>
      </c>
      <c r="J4983" t="s">
        <v>1634</v>
      </c>
      <c r="K4983">
        <v>0</v>
      </c>
      <c r="L4983">
        <v>0</v>
      </c>
      <c r="M4983">
        <v>0</v>
      </c>
      <c r="N4983" t="s">
        <v>142</v>
      </c>
      <c r="O4983">
        <v>1999</v>
      </c>
      <c r="P4983" t="s">
        <v>375</v>
      </c>
      <c r="Q4983" t="s">
        <v>335</v>
      </c>
      <c r="R4983" t="s">
        <v>1788</v>
      </c>
      <c r="S4983" t="s">
        <v>491</v>
      </c>
      <c r="T4983" t="s">
        <v>1789</v>
      </c>
      <c r="U4983" t="s">
        <v>421</v>
      </c>
      <c r="V4983" t="s">
        <v>379</v>
      </c>
    </row>
    <row r="4984" spans="1:22">
      <c r="A4984">
        <v>64384</v>
      </c>
      <c r="B4984" t="s">
        <v>1649</v>
      </c>
      <c r="C4984">
        <v>0.46079999999999999</v>
      </c>
      <c r="D4984" t="s">
        <v>373</v>
      </c>
      <c r="E4984" t="s">
        <v>1633</v>
      </c>
      <c r="F4984">
        <v>2000</v>
      </c>
      <c r="G4984">
        <v>66</v>
      </c>
      <c r="H4984" t="s">
        <v>33</v>
      </c>
      <c r="I4984" t="s">
        <v>103</v>
      </c>
      <c r="J4984" t="s">
        <v>1634</v>
      </c>
      <c r="K4984">
        <v>0</v>
      </c>
      <c r="L4984">
        <v>0</v>
      </c>
      <c r="M4984">
        <v>0</v>
      </c>
      <c r="N4984" t="s">
        <v>142</v>
      </c>
      <c r="O4984">
        <v>1999</v>
      </c>
      <c r="P4984" t="s">
        <v>375</v>
      </c>
      <c r="Q4984" t="s">
        <v>335</v>
      </c>
      <c r="R4984" t="s">
        <v>1649</v>
      </c>
      <c r="S4984" t="s">
        <v>1650</v>
      </c>
      <c r="T4984" t="s">
        <v>1651</v>
      </c>
      <c r="U4984" t="s">
        <v>421</v>
      </c>
      <c r="V4984" t="s">
        <v>379</v>
      </c>
    </row>
    <row r="4985" spans="1:22">
      <c r="A4985">
        <v>64385</v>
      </c>
      <c r="B4985" t="s">
        <v>1675</v>
      </c>
      <c r="C4985">
        <v>0.46079999999999999</v>
      </c>
      <c r="D4985" t="s">
        <v>373</v>
      </c>
      <c r="E4985" t="s">
        <v>1633</v>
      </c>
      <c r="F4985">
        <v>2000</v>
      </c>
      <c r="G4985">
        <v>66</v>
      </c>
      <c r="H4985" t="s">
        <v>33</v>
      </c>
      <c r="I4985" t="s">
        <v>103</v>
      </c>
      <c r="J4985" t="s">
        <v>1634</v>
      </c>
      <c r="K4985">
        <v>0</v>
      </c>
      <c r="L4985">
        <v>0</v>
      </c>
      <c r="M4985">
        <v>0</v>
      </c>
      <c r="N4985" t="s">
        <v>142</v>
      </c>
      <c r="O4985">
        <v>1999</v>
      </c>
      <c r="P4985" t="s">
        <v>375</v>
      </c>
      <c r="Q4985" t="s">
        <v>335</v>
      </c>
      <c r="R4985" t="s">
        <v>1675</v>
      </c>
      <c r="S4985" t="s">
        <v>1676</v>
      </c>
      <c r="T4985" t="s">
        <v>1677</v>
      </c>
      <c r="U4985" t="s">
        <v>421</v>
      </c>
      <c r="V4985" t="s">
        <v>379</v>
      </c>
    </row>
    <row r="4986" spans="1:22">
      <c r="A4986">
        <v>64386</v>
      </c>
      <c r="B4986" t="s">
        <v>1827</v>
      </c>
      <c r="C4986">
        <v>0.46079999999999999</v>
      </c>
      <c r="D4986" t="s">
        <v>373</v>
      </c>
      <c r="E4986" t="s">
        <v>1633</v>
      </c>
      <c r="F4986">
        <v>2000</v>
      </c>
      <c r="G4986">
        <v>66</v>
      </c>
      <c r="H4986" t="s">
        <v>33</v>
      </c>
      <c r="I4986" t="s">
        <v>103</v>
      </c>
      <c r="J4986" t="s">
        <v>1634</v>
      </c>
      <c r="K4986">
        <v>0</v>
      </c>
      <c r="L4986">
        <v>0</v>
      </c>
      <c r="M4986">
        <v>0</v>
      </c>
      <c r="N4986" t="s">
        <v>142</v>
      </c>
      <c r="O4986">
        <v>1999</v>
      </c>
      <c r="P4986" t="s">
        <v>375</v>
      </c>
      <c r="Q4986" t="s">
        <v>335</v>
      </c>
      <c r="R4986" t="s">
        <v>1827</v>
      </c>
      <c r="S4986" t="s">
        <v>1709</v>
      </c>
      <c r="T4986" t="s">
        <v>1828</v>
      </c>
      <c r="U4986" t="s">
        <v>719</v>
      </c>
      <c r="V4986" t="s">
        <v>379</v>
      </c>
    </row>
    <row r="4987" spans="1:22">
      <c r="A4987">
        <v>64387</v>
      </c>
      <c r="B4987" t="s">
        <v>1765</v>
      </c>
      <c r="C4987">
        <v>0.4975</v>
      </c>
      <c r="D4987" t="s">
        <v>373</v>
      </c>
      <c r="E4987" t="s">
        <v>1633</v>
      </c>
      <c r="F4987">
        <v>2000</v>
      </c>
      <c r="G4987">
        <v>66</v>
      </c>
      <c r="H4987" t="s">
        <v>33</v>
      </c>
      <c r="I4987" t="s">
        <v>103</v>
      </c>
      <c r="J4987" t="s">
        <v>1670</v>
      </c>
      <c r="K4987">
        <v>0</v>
      </c>
      <c r="L4987">
        <v>0</v>
      </c>
      <c r="M4987">
        <v>0</v>
      </c>
      <c r="N4987" t="s">
        <v>142</v>
      </c>
      <c r="O4987">
        <v>1999</v>
      </c>
      <c r="P4987" t="s">
        <v>375</v>
      </c>
      <c r="Q4987" t="s">
        <v>335</v>
      </c>
      <c r="R4987" t="s">
        <v>1765</v>
      </c>
      <c r="S4987" t="s">
        <v>578</v>
      </c>
      <c r="T4987" t="s">
        <v>1766</v>
      </c>
      <c r="U4987" t="s">
        <v>485</v>
      </c>
      <c r="V4987" t="s">
        <v>486</v>
      </c>
    </row>
    <row r="4988" spans="1:22">
      <c r="A4988">
        <v>64388</v>
      </c>
      <c r="B4988" t="s">
        <v>1647</v>
      </c>
      <c r="C4988">
        <v>47.2637</v>
      </c>
      <c r="D4988" t="s">
        <v>373</v>
      </c>
      <c r="E4988" t="s">
        <v>1633</v>
      </c>
      <c r="F4988">
        <v>2000</v>
      </c>
      <c r="G4988">
        <v>66</v>
      </c>
      <c r="H4988" t="s">
        <v>33</v>
      </c>
      <c r="I4988" t="s">
        <v>103</v>
      </c>
      <c r="J4988" t="s">
        <v>1670</v>
      </c>
      <c r="K4988">
        <v>0</v>
      </c>
      <c r="L4988">
        <v>0</v>
      </c>
      <c r="M4988">
        <v>0</v>
      </c>
      <c r="N4988" t="s">
        <v>142</v>
      </c>
      <c r="O4988">
        <v>1999</v>
      </c>
      <c r="P4988" t="s">
        <v>375</v>
      </c>
      <c r="Q4988" t="s">
        <v>335</v>
      </c>
      <c r="R4988" t="s">
        <v>1647</v>
      </c>
      <c r="S4988" t="s">
        <v>426</v>
      </c>
      <c r="T4988" t="s">
        <v>1648</v>
      </c>
      <c r="U4988" t="s">
        <v>421</v>
      </c>
      <c r="V4988" t="s">
        <v>379</v>
      </c>
    </row>
    <row r="4989" spans="1:22">
      <c r="A4989">
        <v>64389</v>
      </c>
      <c r="B4989" t="s">
        <v>1852</v>
      </c>
      <c r="C4989">
        <v>40.298499999999997</v>
      </c>
      <c r="D4989" t="s">
        <v>373</v>
      </c>
      <c r="E4989" t="s">
        <v>1633</v>
      </c>
      <c r="F4989">
        <v>2000</v>
      </c>
      <c r="G4989">
        <v>66</v>
      </c>
      <c r="H4989" t="s">
        <v>33</v>
      </c>
      <c r="I4989" t="s">
        <v>103</v>
      </c>
      <c r="J4989" t="s">
        <v>1670</v>
      </c>
      <c r="K4989">
        <v>0</v>
      </c>
      <c r="L4989">
        <v>0</v>
      </c>
      <c r="M4989">
        <v>0</v>
      </c>
      <c r="N4989" t="s">
        <v>142</v>
      </c>
      <c r="O4989">
        <v>1999</v>
      </c>
      <c r="P4989" t="s">
        <v>375</v>
      </c>
      <c r="Q4989" t="s">
        <v>335</v>
      </c>
      <c r="R4989" t="s">
        <v>1852</v>
      </c>
      <c r="S4989" t="s">
        <v>1853</v>
      </c>
      <c r="T4989" t="s">
        <v>1854</v>
      </c>
      <c r="U4989" t="s">
        <v>421</v>
      </c>
      <c r="V4989" t="s">
        <v>379</v>
      </c>
    </row>
    <row r="4990" spans="1:22">
      <c r="A4990">
        <v>64390</v>
      </c>
      <c r="B4990" t="s">
        <v>1649</v>
      </c>
      <c r="C4990">
        <v>9.9502000000000006</v>
      </c>
      <c r="D4990" t="s">
        <v>373</v>
      </c>
      <c r="E4990" t="s">
        <v>1633</v>
      </c>
      <c r="F4990">
        <v>2000</v>
      </c>
      <c r="G4990">
        <v>66</v>
      </c>
      <c r="H4990" t="s">
        <v>33</v>
      </c>
      <c r="I4990" t="s">
        <v>103</v>
      </c>
      <c r="J4990" t="s">
        <v>1670</v>
      </c>
      <c r="K4990">
        <v>0</v>
      </c>
      <c r="L4990">
        <v>0</v>
      </c>
      <c r="M4990">
        <v>0</v>
      </c>
      <c r="N4990" t="s">
        <v>142</v>
      </c>
      <c r="O4990">
        <v>1999</v>
      </c>
      <c r="P4990" t="s">
        <v>375</v>
      </c>
      <c r="Q4990" t="s">
        <v>335</v>
      </c>
      <c r="R4990" t="s">
        <v>1649</v>
      </c>
      <c r="S4990" t="s">
        <v>1650</v>
      </c>
      <c r="T4990" t="s">
        <v>1651</v>
      </c>
      <c r="U4990" t="s">
        <v>421</v>
      </c>
      <c r="V4990" t="s">
        <v>379</v>
      </c>
    </row>
    <row r="4991" spans="1:22">
      <c r="A4991">
        <v>64391</v>
      </c>
      <c r="B4991" t="s">
        <v>1638</v>
      </c>
      <c r="C4991">
        <v>1.4924999999999999</v>
      </c>
      <c r="D4991" t="s">
        <v>373</v>
      </c>
      <c r="E4991" t="s">
        <v>1633</v>
      </c>
      <c r="F4991">
        <v>2000</v>
      </c>
      <c r="G4991">
        <v>66</v>
      </c>
      <c r="H4991" t="s">
        <v>33</v>
      </c>
      <c r="I4991" t="s">
        <v>103</v>
      </c>
      <c r="J4991" t="s">
        <v>1670</v>
      </c>
      <c r="K4991">
        <v>0</v>
      </c>
      <c r="L4991">
        <v>0</v>
      </c>
      <c r="M4991">
        <v>0</v>
      </c>
      <c r="N4991" t="s">
        <v>142</v>
      </c>
      <c r="O4991">
        <v>1999</v>
      </c>
      <c r="P4991" t="s">
        <v>375</v>
      </c>
      <c r="Q4991" t="s">
        <v>335</v>
      </c>
      <c r="R4991" t="s">
        <v>1638</v>
      </c>
      <c r="S4991" t="s">
        <v>426</v>
      </c>
      <c r="T4991" t="s">
        <v>1639</v>
      </c>
      <c r="U4991" t="s">
        <v>421</v>
      </c>
      <c r="V4991" t="s">
        <v>379</v>
      </c>
    </row>
    <row r="4992" spans="1:22">
      <c r="A4992">
        <v>64392</v>
      </c>
      <c r="B4992" t="s">
        <v>1809</v>
      </c>
      <c r="C4992">
        <v>0.4975</v>
      </c>
      <c r="D4992" t="s">
        <v>373</v>
      </c>
      <c r="E4992" t="s">
        <v>1633</v>
      </c>
      <c r="F4992">
        <v>2000</v>
      </c>
      <c r="G4992">
        <v>66</v>
      </c>
      <c r="H4992" t="s">
        <v>33</v>
      </c>
      <c r="I4992" t="s">
        <v>103</v>
      </c>
      <c r="J4992" t="s">
        <v>1670</v>
      </c>
      <c r="K4992">
        <v>0</v>
      </c>
      <c r="L4992">
        <v>0</v>
      </c>
      <c r="M4992">
        <v>0</v>
      </c>
      <c r="N4992" t="s">
        <v>142</v>
      </c>
      <c r="O4992">
        <v>1999</v>
      </c>
      <c r="P4992" t="s">
        <v>375</v>
      </c>
      <c r="Q4992" t="s">
        <v>335</v>
      </c>
      <c r="R4992" t="s">
        <v>1809</v>
      </c>
      <c r="S4992" t="s">
        <v>1667</v>
      </c>
      <c r="T4992" t="s">
        <v>1810</v>
      </c>
      <c r="U4992" t="s">
        <v>421</v>
      </c>
      <c r="V4992" t="s">
        <v>379</v>
      </c>
    </row>
    <row r="4993" spans="1:22">
      <c r="A4993">
        <v>64393</v>
      </c>
      <c r="B4993" t="s">
        <v>1632</v>
      </c>
      <c r="C4993">
        <v>14.102600000000001</v>
      </c>
      <c r="D4993" t="s">
        <v>373</v>
      </c>
      <c r="E4993" t="s">
        <v>1633</v>
      </c>
      <c r="F4993">
        <v>2000</v>
      </c>
      <c r="G4993">
        <v>66</v>
      </c>
      <c r="H4993" t="s">
        <v>33</v>
      </c>
      <c r="I4993" t="s">
        <v>103</v>
      </c>
      <c r="J4993" t="s">
        <v>1682</v>
      </c>
      <c r="K4993">
        <v>0</v>
      </c>
      <c r="L4993">
        <v>0</v>
      </c>
      <c r="M4993">
        <v>0</v>
      </c>
      <c r="N4993" t="s">
        <v>142</v>
      </c>
      <c r="O4993">
        <v>1999</v>
      </c>
      <c r="P4993" t="s">
        <v>375</v>
      </c>
      <c r="Q4993" t="s">
        <v>335</v>
      </c>
      <c r="R4993" t="s">
        <v>1632</v>
      </c>
      <c r="S4993" t="s">
        <v>1635</v>
      </c>
      <c r="T4993" t="s">
        <v>1636</v>
      </c>
      <c r="U4993" t="s">
        <v>1637</v>
      </c>
      <c r="V4993" t="s">
        <v>379</v>
      </c>
    </row>
    <row r="4994" spans="1:22">
      <c r="A4994">
        <v>64394</v>
      </c>
      <c r="B4994" t="s">
        <v>1852</v>
      </c>
      <c r="C4994">
        <v>35.256399999999999</v>
      </c>
      <c r="D4994" t="s">
        <v>373</v>
      </c>
      <c r="E4994" t="s">
        <v>1633</v>
      </c>
      <c r="F4994">
        <v>2000</v>
      </c>
      <c r="G4994">
        <v>66</v>
      </c>
      <c r="H4994" t="s">
        <v>33</v>
      </c>
      <c r="I4994" t="s">
        <v>103</v>
      </c>
      <c r="J4994" t="s">
        <v>1682</v>
      </c>
      <c r="K4994">
        <v>0</v>
      </c>
      <c r="L4994">
        <v>0</v>
      </c>
      <c r="M4994">
        <v>0</v>
      </c>
      <c r="N4994" t="s">
        <v>142</v>
      </c>
      <c r="O4994">
        <v>1999</v>
      </c>
      <c r="P4994" t="s">
        <v>375</v>
      </c>
      <c r="Q4994" t="s">
        <v>335</v>
      </c>
      <c r="R4994" t="s">
        <v>1852</v>
      </c>
      <c r="S4994" t="s">
        <v>1853</v>
      </c>
      <c r="T4994" t="s">
        <v>1854</v>
      </c>
      <c r="U4994" t="s">
        <v>421</v>
      </c>
      <c r="V4994" t="s">
        <v>379</v>
      </c>
    </row>
    <row r="4995" spans="1:22">
      <c r="A4995">
        <v>64395</v>
      </c>
      <c r="B4995" t="s">
        <v>1647</v>
      </c>
      <c r="C4995">
        <v>28.8462</v>
      </c>
      <c r="D4995" t="s">
        <v>373</v>
      </c>
      <c r="E4995" t="s">
        <v>1633</v>
      </c>
      <c r="F4995">
        <v>2000</v>
      </c>
      <c r="G4995">
        <v>66</v>
      </c>
      <c r="H4995" t="s">
        <v>33</v>
      </c>
      <c r="I4995" t="s">
        <v>103</v>
      </c>
      <c r="J4995" t="s">
        <v>1682</v>
      </c>
      <c r="K4995">
        <v>0</v>
      </c>
      <c r="L4995">
        <v>0</v>
      </c>
      <c r="M4995">
        <v>0</v>
      </c>
      <c r="N4995" t="s">
        <v>142</v>
      </c>
      <c r="O4995">
        <v>1999</v>
      </c>
      <c r="P4995" t="s">
        <v>375</v>
      </c>
      <c r="Q4995" t="s">
        <v>335</v>
      </c>
      <c r="R4995" t="s">
        <v>1647</v>
      </c>
      <c r="S4995" t="s">
        <v>426</v>
      </c>
      <c r="T4995" t="s">
        <v>1648</v>
      </c>
      <c r="U4995" t="s">
        <v>421</v>
      </c>
      <c r="V4995" t="s">
        <v>379</v>
      </c>
    </row>
    <row r="4996" spans="1:22">
      <c r="A4996">
        <v>64396</v>
      </c>
      <c r="B4996" t="s">
        <v>1809</v>
      </c>
      <c r="C4996">
        <v>8.9743999999999993</v>
      </c>
      <c r="D4996" t="s">
        <v>373</v>
      </c>
      <c r="E4996" t="s">
        <v>1633</v>
      </c>
      <c r="F4996">
        <v>2000</v>
      </c>
      <c r="G4996">
        <v>66</v>
      </c>
      <c r="H4996" t="s">
        <v>33</v>
      </c>
      <c r="I4996" t="s">
        <v>103</v>
      </c>
      <c r="J4996" t="s">
        <v>1682</v>
      </c>
      <c r="K4996">
        <v>0</v>
      </c>
      <c r="L4996">
        <v>0</v>
      </c>
      <c r="M4996">
        <v>0</v>
      </c>
      <c r="N4996" t="s">
        <v>142</v>
      </c>
      <c r="O4996">
        <v>1999</v>
      </c>
      <c r="P4996" t="s">
        <v>375</v>
      </c>
      <c r="Q4996" t="s">
        <v>335</v>
      </c>
      <c r="R4996" t="s">
        <v>1809</v>
      </c>
      <c r="S4996" t="s">
        <v>1667</v>
      </c>
      <c r="T4996" t="s">
        <v>1810</v>
      </c>
      <c r="U4996" t="s">
        <v>421</v>
      </c>
      <c r="V4996" t="s">
        <v>379</v>
      </c>
    </row>
    <row r="4997" spans="1:22">
      <c r="A4997">
        <v>64397</v>
      </c>
      <c r="B4997" t="s">
        <v>1691</v>
      </c>
      <c r="C4997">
        <v>6.4103000000000003</v>
      </c>
      <c r="D4997" t="s">
        <v>373</v>
      </c>
      <c r="E4997" t="s">
        <v>1633</v>
      </c>
      <c r="F4997">
        <v>2000</v>
      </c>
      <c r="G4997">
        <v>66</v>
      </c>
      <c r="H4997" t="s">
        <v>33</v>
      </c>
      <c r="I4997" t="s">
        <v>103</v>
      </c>
      <c r="J4997" t="s">
        <v>1682</v>
      </c>
      <c r="K4997">
        <v>0</v>
      </c>
      <c r="L4997">
        <v>0</v>
      </c>
      <c r="M4997">
        <v>0</v>
      </c>
      <c r="N4997" t="s">
        <v>142</v>
      </c>
      <c r="O4997">
        <v>1999</v>
      </c>
      <c r="P4997" t="s">
        <v>375</v>
      </c>
      <c r="Q4997" t="s">
        <v>335</v>
      </c>
      <c r="R4997" t="s">
        <v>1691</v>
      </c>
      <c r="S4997" t="s">
        <v>426</v>
      </c>
      <c r="T4997" t="s">
        <v>1692</v>
      </c>
      <c r="U4997" t="s">
        <v>421</v>
      </c>
      <c r="V4997" t="s">
        <v>379</v>
      </c>
    </row>
    <row r="4998" spans="1:22">
      <c r="A4998">
        <v>64398</v>
      </c>
      <c r="B4998" t="s">
        <v>1642</v>
      </c>
      <c r="C4998">
        <v>6.4103000000000003</v>
      </c>
      <c r="D4998" t="s">
        <v>373</v>
      </c>
      <c r="E4998" t="s">
        <v>1633</v>
      </c>
      <c r="F4998">
        <v>2000</v>
      </c>
      <c r="G4998">
        <v>66</v>
      </c>
      <c r="H4998" t="s">
        <v>33</v>
      </c>
      <c r="I4998" t="s">
        <v>103</v>
      </c>
      <c r="J4998" t="s">
        <v>1682</v>
      </c>
      <c r="K4998">
        <v>0</v>
      </c>
      <c r="L4998">
        <v>0</v>
      </c>
      <c r="M4998">
        <v>0</v>
      </c>
      <c r="N4998" t="s">
        <v>142</v>
      </c>
      <c r="O4998">
        <v>1999</v>
      </c>
      <c r="P4998" t="s">
        <v>375</v>
      </c>
      <c r="Q4998" t="s">
        <v>335</v>
      </c>
      <c r="R4998" t="s">
        <v>1642</v>
      </c>
      <c r="S4998" t="s">
        <v>1643</v>
      </c>
      <c r="T4998" t="s">
        <v>1644</v>
      </c>
      <c r="U4998" t="s">
        <v>421</v>
      </c>
      <c r="V4998" t="s">
        <v>379</v>
      </c>
    </row>
    <row r="4999" spans="1:22">
      <c r="A4999">
        <v>64399</v>
      </c>
      <c r="B4999" t="s">
        <v>1647</v>
      </c>
      <c r="C4999">
        <v>78.571399999999997</v>
      </c>
      <c r="D4999" t="s">
        <v>373</v>
      </c>
      <c r="E4999" t="s">
        <v>1633</v>
      </c>
      <c r="F4999">
        <v>2000</v>
      </c>
      <c r="G4999">
        <v>66</v>
      </c>
      <c r="H4999" t="s">
        <v>33</v>
      </c>
      <c r="I4999" t="s">
        <v>103</v>
      </c>
      <c r="J4999" t="s">
        <v>1694</v>
      </c>
      <c r="K4999">
        <v>0</v>
      </c>
      <c r="L4999">
        <v>0</v>
      </c>
      <c r="M4999">
        <v>0</v>
      </c>
      <c r="N4999" t="s">
        <v>142</v>
      </c>
      <c r="O4999">
        <v>1999</v>
      </c>
      <c r="P4999" t="s">
        <v>375</v>
      </c>
      <c r="Q4999" t="s">
        <v>335</v>
      </c>
      <c r="R4999" t="s">
        <v>1647</v>
      </c>
      <c r="S4999" t="s">
        <v>426</v>
      </c>
      <c r="T4999" t="s">
        <v>1648</v>
      </c>
      <c r="U4999" t="s">
        <v>421</v>
      </c>
      <c r="V4999" t="s">
        <v>379</v>
      </c>
    </row>
    <row r="5000" spans="1:22">
      <c r="A5000">
        <v>64400</v>
      </c>
      <c r="B5000" t="s">
        <v>1833</v>
      </c>
      <c r="C5000">
        <v>14.2857</v>
      </c>
      <c r="D5000" t="s">
        <v>373</v>
      </c>
      <c r="E5000" t="s">
        <v>1633</v>
      </c>
      <c r="F5000">
        <v>2000</v>
      </c>
      <c r="G5000">
        <v>66</v>
      </c>
      <c r="H5000" t="s">
        <v>33</v>
      </c>
      <c r="I5000" t="s">
        <v>103</v>
      </c>
      <c r="J5000" t="s">
        <v>1694</v>
      </c>
      <c r="K5000">
        <v>0</v>
      </c>
      <c r="L5000">
        <v>0</v>
      </c>
      <c r="M5000">
        <v>0</v>
      </c>
      <c r="N5000" t="s">
        <v>142</v>
      </c>
      <c r="O5000">
        <v>1999</v>
      </c>
      <c r="P5000" t="s">
        <v>375</v>
      </c>
      <c r="Q5000" t="s">
        <v>335</v>
      </c>
      <c r="R5000" t="s">
        <v>1833</v>
      </c>
      <c r="S5000" t="s">
        <v>1796</v>
      </c>
      <c r="T5000" t="s">
        <v>1834</v>
      </c>
      <c r="U5000" t="s">
        <v>421</v>
      </c>
      <c r="V5000" t="s">
        <v>379</v>
      </c>
    </row>
    <row r="5001" spans="1:22">
      <c r="A5001">
        <v>64401</v>
      </c>
      <c r="B5001" t="s">
        <v>1852</v>
      </c>
      <c r="C5001">
        <v>4.7618999999999998</v>
      </c>
      <c r="D5001" t="s">
        <v>373</v>
      </c>
      <c r="E5001" t="s">
        <v>1633</v>
      </c>
      <c r="F5001">
        <v>2000</v>
      </c>
      <c r="G5001">
        <v>66</v>
      </c>
      <c r="H5001" t="s">
        <v>33</v>
      </c>
      <c r="I5001" t="s">
        <v>103</v>
      </c>
      <c r="J5001" t="s">
        <v>1694</v>
      </c>
      <c r="K5001">
        <v>0</v>
      </c>
      <c r="L5001">
        <v>0</v>
      </c>
      <c r="M5001">
        <v>0</v>
      </c>
      <c r="N5001" t="s">
        <v>142</v>
      </c>
      <c r="O5001">
        <v>1999</v>
      </c>
      <c r="P5001" t="s">
        <v>375</v>
      </c>
      <c r="Q5001" t="s">
        <v>335</v>
      </c>
      <c r="R5001" t="s">
        <v>1852</v>
      </c>
      <c r="S5001" t="s">
        <v>1853</v>
      </c>
      <c r="T5001" t="s">
        <v>1854</v>
      </c>
      <c r="U5001" t="s">
        <v>421</v>
      </c>
      <c r="V5001" t="s">
        <v>379</v>
      </c>
    </row>
    <row r="5002" spans="1:22">
      <c r="A5002">
        <v>64402</v>
      </c>
      <c r="B5002" t="s">
        <v>1809</v>
      </c>
      <c r="C5002">
        <v>2.3809999999999998</v>
      </c>
      <c r="D5002" t="s">
        <v>373</v>
      </c>
      <c r="E5002" t="s">
        <v>1633</v>
      </c>
      <c r="F5002">
        <v>2000</v>
      </c>
      <c r="G5002">
        <v>66</v>
      </c>
      <c r="H5002" t="s">
        <v>33</v>
      </c>
      <c r="I5002" t="s">
        <v>103</v>
      </c>
      <c r="J5002" t="s">
        <v>1694</v>
      </c>
      <c r="K5002">
        <v>0</v>
      </c>
      <c r="L5002">
        <v>0</v>
      </c>
      <c r="M5002">
        <v>0</v>
      </c>
      <c r="N5002" t="s">
        <v>142</v>
      </c>
      <c r="O5002">
        <v>1999</v>
      </c>
      <c r="P5002" t="s">
        <v>375</v>
      </c>
      <c r="Q5002" t="s">
        <v>335</v>
      </c>
      <c r="R5002" t="s">
        <v>1809</v>
      </c>
      <c r="S5002" t="s">
        <v>1667</v>
      </c>
      <c r="T5002" t="s">
        <v>1810</v>
      </c>
      <c r="U5002" t="s">
        <v>421</v>
      </c>
      <c r="V5002" t="s">
        <v>379</v>
      </c>
    </row>
    <row r="5003" spans="1:22">
      <c r="A5003">
        <v>64403</v>
      </c>
      <c r="B5003" t="s">
        <v>1632</v>
      </c>
      <c r="C5003">
        <v>3.5293999999999999</v>
      </c>
      <c r="D5003" t="s">
        <v>373</v>
      </c>
      <c r="E5003" t="s">
        <v>1633</v>
      </c>
      <c r="F5003">
        <v>2000</v>
      </c>
      <c r="G5003">
        <v>66</v>
      </c>
      <c r="H5003" t="s">
        <v>33</v>
      </c>
      <c r="I5003" t="s">
        <v>103</v>
      </c>
      <c r="J5003" t="s">
        <v>1712</v>
      </c>
      <c r="K5003">
        <v>1</v>
      </c>
      <c r="L5003">
        <v>9</v>
      </c>
      <c r="M5003">
        <v>9</v>
      </c>
      <c r="N5003">
        <v>1991</v>
      </c>
      <c r="O5003">
        <v>1999</v>
      </c>
      <c r="P5003" t="s">
        <v>454</v>
      </c>
      <c r="Q5003" t="s">
        <v>1713</v>
      </c>
      <c r="R5003" t="s">
        <v>1632</v>
      </c>
      <c r="S5003" t="s">
        <v>1635</v>
      </c>
      <c r="T5003" t="s">
        <v>1636</v>
      </c>
      <c r="U5003" t="s">
        <v>1637</v>
      </c>
      <c r="V5003" t="s">
        <v>379</v>
      </c>
    </row>
    <row r="5004" spans="1:22">
      <c r="A5004">
        <v>64404</v>
      </c>
      <c r="B5004" t="s">
        <v>1647</v>
      </c>
      <c r="C5004">
        <v>30.588200000000001</v>
      </c>
      <c r="D5004" t="s">
        <v>373</v>
      </c>
      <c r="E5004" t="s">
        <v>1633</v>
      </c>
      <c r="F5004">
        <v>2000</v>
      </c>
      <c r="G5004">
        <v>66</v>
      </c>
      <c r="H5004" t="s">
        <v>33</v>
      </c>
      <c r="I5004" t="s">
        <v>103</v>
      </c>
      <c r="J5004" t="s">
        <v>1712</v>
      </c>
      <c r="K5004">
        <v>1</v>
      </c>
      <c r="L5004">
        <v>9</v>
      </c>
      <c r="M5004">
        <v>9</v>
      </c>
      <c r="N5004">
        <v>1991</v>
      </c>
      <c r="O5004">
        <v>1999</v>
      </c>
      <c r="P5004" t="s">
        <v>454</v>
      </c>
      <c r="Q5004" t="s">
        <v>1713</v>
      </c>
      <c r="R5004" t="s">
        <v>1647</v>
      </c>
      <c r="S5004" t="s">
        <v>426</v>
      </c>
      <c r="T5004" t="s">
        <v>1648</v>
      </c>
      <c r="U5004" t="s">
        <v>421</v>
      </c>
      <c r="V5004" t="s">
        <v>379</v>
      </c>
    </row>
    <row r="5005" spans="1:22">
      <c r="A5005">
        <v>64405</v>
      </c>
      <c r="B5005" t="s">
        <v>1691</v>
      </c>
      <c r="C5005">
        <v>15.2941</v>
      </c>
      <c r="D5005" t="s">
        <v>373</v>
      </c>
      <c r="E5005" t="s">
        <v>1633</v>
      </c>
      <c r="F5005">
        <v>2000</v>
      </c>
      <c r="G5005">
        <v>66</v>
      </c>
      <c r="H5005" t="s">
        <v>33</v>
      </c>
      <c r="I5005" t="s">
        <v>103</v>
      </c>
      <c r="J5005" t="s">
        <v>1712</v>
      </c>
      <c r="K5005">
        <v>1</v>
      </c>
      <c r="L5005">
        <v>9</v>
      </c>
      <c r="M5005">
        <v>9</v>
      </c>
      <c r="N5005">
        <v>1991</v>
      </c>
      <c r="O5005">
        <v>1999</v>
      </c>
      <c r="P5005" t="s">
        <v>454</v>
      </c>
      <c r="Q5005" t="s">
        <v>1713</v>
      </c>
      <c r="R5005" t="s">
        <v>1691</v>
      </c>
      <c r="S5005" t="s">
        <v>426</v>
      </c>
      <c r="T5005" t="s">
        <v>1692</v>
      </c>
      <c r="U5005" t="s">
        <v>421</v>
      </c>
      <c r="V5005" t="s">
        <v>379</v>
      </c>
    </row>
    <row r="5006" spans="1:22">
      <c r="A5006">
        <v>64406</v>
      </c>
      <c r="B5006" t="s">
        <v>1642</v>
      </c>
      <c r="C5006">
        <v>15.2941</v>
      </c>
      <c r="D5006" t="s">
        <v>373</v>
      </c>
      <c r="E5006" t="s">
        <v>1633</v>
      </c>
      <c r="F5006">
        <v>2000</v>
      </c>
      <c r="G5006">
        <v>66</v>
      </c>
      <c r="H5006" t="s">
        <v>33</v>
      </c>
      <c r="I5006" t="s">
        <v>103</v>
      </c>
      <c r="J5006" t="s">
        <v>1712</v>
      </c>
      <c r="K5006">
        <v>1</v>
      </c>
      <c r="L5006">
        <v>9</v>
      </c>
      <c r="M5006">
        <v>9</v>
      </c>
      <c r="N5006">
        <v>1991</v>
      </c>
      <c r="O5006">
        <v>1999</v>
      </c>
      <c r="P5006" t="s">
        <v>454</v>
      </c>
      <c r="Q5006" t="s">
        <v>1713</v>
      </c>
      <c r="R5006" t="s">
        <v>1642</v>
      </c>
      <c r="S5006" t="s">
        <v>1643</v>
      </c>
      <c r="T5006" t="s">
        <v>1644</v>
      </c>
      <c r="U5006" t="s">
        <v>421</v>
      </c>
      <c r="V5006" t="s">
        <v>379</v>
      </c>
    </row>
    <row r="5007" spans="1:22">
      <c r="A5007">
        <v>64407</v>
      </c>
      <c r="B5007" t="s">
        <v>1640</v>
      </c>
      <c r="C5007">
        <v>13.529400000000001</v>
      </c>
      <c r="D5007" t="s">
        <v>373</v>
      </c>
      <c r="E5007" t="s">
        <v>1633</v>
      </c>
      <c r="F5007">
        <v>2000</v>
      </c>
      <c r="G5007">
        <v>66</v>
      </c>
      <c r="H5007" t="s">
        <v>33</v>
      </c>
      <c r="I5007" t="s">
        <v>103</v>
      </c>
      <c r="J5007" t="s">
        <v>1712</v>
      </c>
      <c r="K5007">
        <v>1</v>
      </c>
      <c r="L5007">
        <v>9</v>
      </c>
      <c r="M5007">
        <v>9</v>
      </c>
      <c r="N5007">
        <v>1991</v>
      </c>
      <c r="O5007">
        <v>1999</v>
      </c>
      <c r="P5007" t="s">
        <v>454</v>
      </c>
      <c r="Q5007" t="s">
        <v>1713</v>
      </c>
      <c r="R5007" t="s">
        <v>1640</v>
      </c>
      <c r="S5007" t="s">
        <v>426</v>
      </c>
      <c r="T5007" t="s">
        <v>1641</v>
      </c>
      <c r="U5007" t="s">
        <v>421</v>
      </c>
      <c r="V5007" t="s">
        <v>379</v>
      </c>
    </row>
    <row r="5008" spans="1:22">
      <c r="A5008">
        <v>64408</v>
      </c>
      <c r="B5008" t="s">
        <v>1809</v>
      </c>
      <c r="C5008">
        <v>7.6471</v>
      </c>
      <c r="D5008" t="s">
        <v>373</v>
      </c>
      <c r="E5008" t="s">
        <v>1633</v>
      </c>
      <c r="F5008">
        <v>2000</v>
      </c>
      <c r="G5008">
        <v>66</v>
      </c>
      <c r="H5008" t="s">
        <v>33</v>
      </c>
      <c r="I5008" t="s">
        <v>103</v>
      </c>
      <c r="J5008" t="s">
        <v>1712</v>
      </c>
      <c r="K5008">
        <v>1</v>
      </c>
      <c r="L5008">
        <v>9</v>
      </c>
      <c r="M5008">
        <v>9</v>
      </c>
      <c r="N5008">
        <v>1991</v>
      </c>
      <c r="O5008">
        <v>1999</v>
      </c>
      <c r="P5008" t="s">
        <v>454</v>
      </c>
      <c r="Q5008" t="s">
        <v>1713</v>
      </c>
      <c r="R5008" t="s">
        <v>1809</v>
      </c>
      <c r="S5008" t="s">
        <v>1667</v>
      </c>
      <c r="T5008" t="s">
        <v>1810</v>
      </c>
      <c r="U5008" t="s">
        <v>421</v>
      </c>
      <c r="V5008" t="s">
        <v>379</v>
      </c>
    </row>
    <row r="5009" spans="1:22">
      <c r="A5009">
        <v>64409</v>
      </c>
      <c r="B5009" t="s">
        <v>1660</v>
      </c>
      <c r="C5009">
        <v>7.0587999999999997</v>
      </c>
      <c r="D5009" t="s">
        <v>373</v>
      </c>
      <c r="E5009" t="s">
        <v>1633</v>
      </c>
      <c r="F5009">
        <v>2000</v>
      </c>
      <c r="G5009">
        <v>66</v>
      </c>
      <c r="H5009" t="s">
        <v>33</v>
      </c>
      <c r="I5009" t="s">
        <v>103</v>
      </c>
      <c r="J5009" t="s">
        <v>1712</v>
      </c>
      <c r="K5009">
        <v>1</v>
      </c>
      <c r="L5009">
        <v>9</v>
      </c>
      <c r="M5009">
        <v>9</v>
      </c>
      <c r="N5009">
        <v>1991</v>
      </c>
      <c r="O5009">
        <v>1999</v>
      </c>
      <c r="P5009" t="s">
        <v>454</v>
      </c>
      <c r="Q5009" t="s">
        <v>1713</v>
      </c>
      <c r="R5009" t="s">
        <v>1660</v>
      </c>
      <c r="S5009" t="s">
        <v>1661</v>
      </c>
      <c r="T5009" t="s">
        <v>1662</v>
      </c>
      <c r="U5009" t="s">
        <v>421</v>
      </c>
      <c r="V5009" t="s">
        <v>379</v>
      </c>
    </row>
    <row r="5010" spans="1:22">
      <c r="A5010">
        <v>64410</v>
      </c>
      <c r="B5010" t="s">
        <v>1638</v>
      </c>
      <c r="C5010">
        <v>3.5293999999999999</v>
      </c>
      <c r="D5010" t="s">
        <v>373</v>
      </c>
      <c r="E5010" t="s">
        <v>1633</v>
      </c>
      <c r="F5010">
        <v>2000</v>
      </c>
      <c r="G5010">
        <v>66</v>
      </c>
      <c r="H5010" t="s">
        <v>33</v>
      </c>
      <c r="I5010" t="s">
        <v>103</v>
      </c>
      <c r="J5010" t="s">
        <v>1712</v>
      </c>
      <c r="K5010">
        <v>1</v>
      </c>
      <c r="L5010">
        <v>9</v>
      </c>
      <c r="M5010">
        <v>9</v>
      </c>
      <c r="N5010">
        <v>1991</v>
      </c>
      <c r="O5010">
        <v>1999</v>
      </c>
      <c r="P5010" t="s">
        <v>454</v>
      </c>
      <c r="Q5010" t="s">
        <v>1713</v>
      </c>
      <c r="R5010" t="s">
        <v>1638</v>
      </c>
      <c r="S5010" t="s">
        <v>426</v>
      </c>
      <c r="T5010" t="s">
        <v>1639</v>
      </c>
      <c r="U5010" t="s">
        <v>421</v>
      </c>
      <c r="V5010" t="s">
        <v>379</v>
      </c>
    </row>
    <row r="5011" spans="1:22">
      <c r="A5011">
        <v>64411</v>
      </c>
      <c r="B5011" t="s">
        <v>1852</v>
      </c>
      <c r="C5011">
        <v>1.1765000000000001</v>
      </c>
      <c r="D5011" t="s">
        <v>373</v>
      </c>
      <c r="E5011" t="s">
        <v>1633</v>
      </c>
      <c r="F5011">
        <v>2000</v>
      </c>
      <c r="G5011">
        <v>66</v>
      </c>
      <c r="H5011" t="s">
        <v>33</v>
      </c>
      <c r="I5011" t="s">
        <v>103</v>
      </c>
      <c r="J5011" t="s">
        <v>1712</v>
      </c>
      <c r="K5011">
        <v>1</v>
      </c>
      <c r="L5011">
        <v>9</v>
      </c>
      <c r="M5011">
        <v>9</v>
      </c>
      <c r="N5011">
        <v>1991</v>
      </c>
      <c r="O5011">
        <v>1999</v>
      </c>
      <c r="P5011" t="s">
        <v>454</v>
      </c>
      <c r="Q5011" t="s">
        <v>1713</v>
      </c>
      <c r="R5011" t="s">
        <v>1852</v>
      </c>
      <c r="S5011" t="s">
        <v>1853</v>
      </c>
      <c r="T5011" t="s">
        <v>1854</v>
      </c>
      <c r="U5011" t="s">
        <v>421</v>
      </c>
      <c r="V5011" t="s">
        <v>379</v>
      </c>
    </row>
    <row r="5012" spans="1:22">
      <c r="A5012">
        <v>64412</v>
      </c>
      <c r="B5012" t="s">
        <v>1827</v>
      </c>
      <c r="C5012">
        <v>0.58819999999999995</v>
      </c>
      <c r="D5012" t="s">
        <v>373</v>
      </c>
      <c r="E5012" t="s">
        <v>1633</v>
      </c>
      <c r="F5012">
        <v>2000</v>
      </c>
      <c r="G5012">
        <v>66</v>
      </c>
      <c r="H5012" t="s">
        <v>33</v>
      </c>
      <c r="I5012" t="s">
        <v>103</v>
      </c>
      <c r="J5012" t="s">
        <v>1712</v>
      </c>
      <c r="K5012">
        <v>1</v>
      </c>
      <c r="L5012">
        <v>9</v>
      </c>
      <c r="M5012">
        <v>9</v>
      </c>
      <c r="N5012">
        <v>1991</v>
      </c>
      <c r="O5012">
        <v>1999</v>
      </c>
      <c r="P5012" t="s">
        <v>454</v>
      </c>
      <c r="Q5012" t="s">
        <v>1713</v>
      </c>
      <c r="R5012" t="s">
        <v>1827</v>
      </c>
      <c r="S5012" t="s">
        <v>1709</v>
      </c>
      <c r="T5012" t="s">
        <v>1828</v>
      </c>
      <c r="U5012" t="s">
        <v>719</v>
      </c>
      <c r="V5012" t="s">
        <v>379</v>
      </c>
    </row>
    <row r="5013" spans="1:22">
      <c r="A5013">
        <v>64413</v>
      </c>
      <c r="B5013" t="s">
        <v>1751</v>
      </c>
      <c r="C5013">
        <v>1.7646999999999999</v>
      </c>
      <c r="D5013" t="s">
        <v>373</v>
      </c>
      <c r="E5013" t="s">
        <v>1633</v>
      </c>
      <c r="F5013">
        <v>2000</v>
      </c>
      <c r="G5013">
        <v>66</v>
      </c>
      <c r="H5013" t="s">
        <v>33</v>
      </c>
      <c r="I5013" t="s">
        <v>103</v>
      </c>
      <c r="J5013" t="s">
        <v>1712</v>
      </c>
      <c r="K5013">
        <v>1</v>
      </c>
      <c r="L5013">
        <v>9</v>
      </c>
      <c r="M5013">
        <v>9</v>
      </c>
      <c r="N5013">
        <v>1991</v>
      </c>
      <c r="O5013">
        <v>1999</v>
      </c>
      <c r="P5013" t="s">
        <v>454</v>
      </c>
      <c r="Q5013" t="s">
        <v>1713</v>
      </c>
      <c r="R5013" t="s">
        <v>1751</v>
      </c>
      <c r="S5013" t="s">
        <v>1752</v>
      </c>
      <c r="T5013" t="s">
        <v>1753</v>
      </c>
      <c r="U5013" t="s">
        <v>1754</v>
      </c>
      <c r="V5013" t="s">
        <v>379</v>
      </c>
    </row>
    <row r="5014" spans="1:22">
      <c r="A5014">
        <v>64414</v>
      </c>
      <c r="B5014" t="s">
        <v>1632</v>
      </c>
      <c r="C5014">
        <v>11.3475</v>
      </c>
      <c r="D5014" t="s">
        <v>373</v>
      </c>
      <c r="E5014" t="s">
        <v>1633</v>
      </c>
      <c r="F5014">
        <v>2000</v>
      </c>
      <c r="G5014">
        <v>66</v>
      </c>
      <c r="H5014" t="s">
        <v>33</v>
      </c>
      <c r="I5014" t="s">
        <v>103</v>
      </c>
      <c r="J5014" t="s">
        <v>1715</v>
      </c>
      <c r="K5014">
        <v>1</v>
      </c>
      <c r="L5014">
        <v>9</v>
      </c>
      <c r="M5014">
        <v>9</v>
      </c>
      <c r="N5014">
        <v>1991</v>
      </c>
      <c r="O5014">
        <v>1999</v>
      </c>
      <c r="P5014" t="s">
        <v>454</v>
      </c>
      <c r="Q5014" t="s">
        <v>1713</v>
      </c>
      <c r="R5014" t="s">
        <v>1632</v>
      </c>
      <c r="S5014" t="s">
        <v>1635</v>
      </c>
      <c r="T5014" t="s">
        <v>1636</v>
      </c>
      <c r="U5014" t="s">
        <v>1637</v>
      </c>
      <c r="V5014" t="s">
        <v>379</v>
      </c>
    </row>
    <row r="5015" spans="1:22">
      <c r="A5015">
        <v>64415</v>
      </c>
      <c r="B5015" t="s">
        <v>1735</v>
      </c>
      <c r="C5015">
        <v>0.70920000000000005</v>
      </c>
      <c r="D5015" t="s">
        <v>373</v>
      </c>
      <c r="E5015" t="s">
        <v>1633</v>
      </c>
      <c r="F5015">
        <v>2000</v>
      </c>
      <c r="G5015">
        <v>66</v>
      </c>
      <c r="H5015" t="s">
        <v>33</v>
      </c>
      <c r="I5015" t="s">
        <v>103</v>
      </c>
      <c r="J5015" t="s">
        <v>1715</v>
      </c>
      <c r="K5015">
        <v>1</v>
      </c>
      <c r="L5015">
        <v>9</v>
      </c>
      <c r="M5015">
        <v>9</v>
      </c>
      <c r="N5015">
        <v>1991</v>
      </c>
      <c r="O5015">
        <v>1999</v>
      </c>
      <c r="P5015" t="s">
        <v>454</v>
      </c>
      <c r="Q5015" t="s">
        <v>1713</v>
      </c>
      <c r="R5015" t="s">
        <v>1735</v>
      </c>
      <c r="S5015" t="s">
        <v>1736</v>
      </c>
      <c r="T5015" t="s">
        <v>1737</v>
      </c>
      <c r="U5015" t="s">
        <v>485</v>
      </c>
      <c r="V5015" t="s">
        <v>486</v>
      </c>
    </row>
    <row r="5016" spans="1:22">
      <c r="A5016">
        <v>64416</v>
      </c>
      <c r="B5016" t="s">
        <v>1647</v>
      </c>
      <c r="C5016">
        <v>35.460999999999999</v>
      </c>
      <c r="D5016" t="s">
        <v>373</v>
      </c>
      <c r="E5016" t="s">
        <v>1633</v>
      </c>
      <c r="F5016">
        <v>2000</v>
      </c>
      <c r="G5016">
        <v>66</v>
      </c>
      <c r="H5016" t="s">
        <v>33</v>
      </c>
      <c r="I5016" t="s">
        <v>103</v>
      </c>
      <c r="J5016" t="s">
        <v>1715</v>
      </c>
      <c r="K5016">
        <v>1</v>
      </c>
      <c r="L5016">
        <v>9</v>
      </c>
      <c r="M5016">
        <v>9</v>
      </c>
      <c r="N5016">
        <v>1991</v>
      </c>
      <c r="O5016">
        <v>1999</v>
      </c>
      <c r="P5016" t="s">
        <v>454</v>
      </c>
      <c r="Q5016" t="s">
        <v>1713</v>
      </c>
      <c r="R5016" t="s">
        <v>1647</v>
      </c>
      <c r="S5016" t="s">
        <v>426</v>
      </c>
      <c r="T5016" t="s">
        <v>1648</v>
      </c>
      <c r="U5016" t="s">
        <v>421</v>
      </c>
      <c r="V5016" t="s">
        <v>379</v>
      </c>
    </row>
    <row r="5017" spans="1:22">
      <c r="A5017">
        <v>64417</v>
      </c>
      <c r="B5017" t="s">
        <v>1638</v>
      </c>
      <c r="C5017">
        <v>16.312100000000001</v>
      </c>
      <c r="D5017" t="s">
        <v>373</v>
      </c>
      <c r="E5017" t="s">
        <v>1633</v>
      </c>
      <c r="F5017">
        <v>2000</v>
      </c>
      <c r="G5017">
        <v>66</v>
      </c>
      <c r="H5017" t="s">
        <v>33</v>
      </c>
      <c r="I5017" t="s">
        <v>103</v>
      </c>
      <c r="J5017" t="s">
        <v>1715</v>
      </c>
      <c r="K5017">
        <v>1</v>
      </c>
      <c r="L5017">
        <v>9</v>
      </c>
      <c r="M5017">
        <v>9</v>
      </c>
      <c r="N5017">
        <v>1991</v>
      </c>
      <c r="O5017">
        <v>1999</v>
      </c>
      <c r="P5017" t="s">
        <v>454</v>
      </c>
      <c r="Q5017" t="s">
        <v>1713</v>
      </c>
      <c r="R5017" t="s">
        <v>1638</v>
      </c>
      <c r="S5017" t="s">
        <v>426</v>
      </c>
      <c r="T5017" t="s">
        <v>1639</v>
      </c>
      <c r="U5017" t="s">
        <v>421</v>
      </c>
      <c r="V5017" t="s">
        <v>379</v>
      </c>
    </row>
    <row r="5018" spans="1:22">
      <c r="A5018">
        <v>64418</v>
      </c>
      <c r="B5018" t="s">
        <v>1649</v>
      </c>
      <c r="C5018">
        <v>15.6028</v>
      </c>
      <c r="D5018" t="s">
        <v>373</v>
      </c>
      <c r="E5018" t="s">
        <v>1633</v>
      </c>
      <c r="F5018">
        <v>2000</v>
      </c>
      <c r="G5018">
        <v>66</v>
      </c>
      <c r="H5018" t="s">
        <v>33</v>
      </c>
      <c r="I5018" t="s">
        <v>103</v>
      </c>
      <c r="J5018" t="s">
        <v>1715</v>
      </c>
      <c r="K5018">
        <v>1</v>
      </c>
      <c r="L5018">
        <v>9</v>
      </c>
      <c r="M5018">
        <v>9</v>
      </c>
      <c r="N5018">
        <v>1991</v>
      </c>
      <c r="O5018">
        <v>1999</v>
      </c>
      <c r="P5018" t="s">
        <v>454</v>
      </c>
      <c r="Q5018" t="s">
        <v>1713</v>
      </c>
      <c r="R5018" t="s">
        <v>1649</v>
      </c>
      <c r="S5018" t="s">
        <v>1650</v>
      </c>
      <c r="T5018" t="s">
        <v>1651</v>
      </c>
      <c r="U5018" t="s">
        <v>421</v>
      </c>
      <c r="V5018" t="s">
        <v>379</v>
      </c>
    </row>
    <row r="5019" spans="1:22">
      <c r="A5019">
        <v>64419</v>
      </c>
      <c r="B5019" t="s">
        <v>1657</v>
      </c>
      <c r="C5019">
        <v>8.5106000000000002</v>
      </c>
      <c r="D5019" t="s">
        <v>373</v>
      </c>
      <c r="E5019" t="s">
        <v>1633</v>
      </c>
      <c r="F5019">
        <v>2000</v>
      </c>
      <c r="G5019">
        <v>66</v>
      </c>
      <c r="H5019" t="s">
        <v>33</v>
      </c>
      <c r="I5019" t="s">
        <v>103</v>
      </c>
      <c r="J5019" t="s">
        <v>1715</v>
      </c>
      <c r="K5019">
        <v>1</v>
      </c>
      <c r="L5019">
        <v>9</v>
      </c>
      <c r="M5019">
        <v>9</v>
      </c>
      <c r="N5019">
        <v>1991</v>
      </c>
      <c r="O5019">
        <v>1999</v>
      </c>
      <c r="P5019" t="s">
        <v>454</v>
      </c>
      <c r="Q5019" t="s">
        <v>1713</v>
      </c>
      <c r="R5019" t="s">
        <v>1657</v>
      </c>
      <c r="S5019" t="s">
        <v>1658</v>
      </c>
      <c r="T5019" t="s">
        <v>1659</v>
      </c>
      <c r="U5019" t="s">
        <v>421</v>
      </c>
      <c r="V5019" t="s">
        <v>379</v>
      </c>
    </row>
    <row r="5020" spans="1:22">
      <c r="A5020">
        <v>64420</v>
      </c>
      <c r="B5020" t="s">
        <v>1852</v>
      </c>
      <c r="C5020">
        <v>4.2553000000000001</v>
      </c>
      <c r="D5020" t="s">
        <v>373</v>
      </c>
      <c r="E5020" t="s">
        <v>1633</v>
      </c>
      <c r="F5020">
        <v>2000</v>
      </c>
      <c r="G5020">
        <v>66</v>
      </c>
      <c r="H5020" t="s">
        <v>33</v>
      </c>
      <c r="I5020" t="s">
        <v>103</v>
      </c>
      <c r="J5020" t="s">
        <v>1715</v>
      </c>
      <c r="K5020">
        <v>1</v>
      </c>
      <c r="L5020">
        <v>9</v>
      </c>
      <c r="M5020">
        <v>9</v>
      </c>
      <c r="N5020">
        <v>1991</v>
      </c>
      <c r="O5020">
        <v>1999</v>
      </c>
      <c r="P5020" t="s">
        <v>454</v>
      </c>
      <c r="Q5020" t="s">
        <v>1713</v>
      </c>
      <c r="R5020" t="s">
        <v>1852</v>
      </c>
      <c r="S5020" t="s">
        <v>1853</v>
      </c>
      <c r="T5020" t="s">
        <v>1854</v>
      </c>
      <c r="U5020" t="s">
        <v>421</v>
      </c>
      <c r="V5020" t="s">
        <v>379</v>
      </c>
    </row>
    <row r="5021" spans="1:22">
      <c r="A5021">
        <v>64421</v>
      </c>
      <c r="B5021" t="s">
        <v>1809</v>
      </c>
      <c r="C5021">
        <v>2.8369</v>
      </c>
      <c r="D5021" t="s">
        <v>373</v>
      </c>
      <c r="E5021" t="s">
        <v>1633</v>
      </c>
      <c r="F5021">
        <v>2000</v>
      </c>
      <c r="G5021">
        <v>66</v>
      </c>
      <c r="H5021" t="s">
        <v>33</v>
      </c>
      <c r="I5021" t="s">
        <v>103</v>
      </c>
      <c r="J5021" t="s">
        <v>1715</v>
      </c>
      <c r="K5021">
        <v>1</v>
      </c>
      <c r="L5021">
        <v>9</v>
      </c>
      <c r="M5021">
        <v>9</v>
      </c>
      <c r="N5021">
        <v>1991</v>
      </c>
      <c r="O5021">
        <v>1999</v>
      </c>
      <c r="P5021" t="s">
        <v>454</v>
      </c>
      <c r="Q5021" t="s">
        <v>1713</v>
      </c>
      <c r="R5021" t="s">
        <v>1809</v>
      </c>
      <c r="S5021" t="s">
        <v>1667</v>
      </c>
      <c r="T5021" t="s">
        <v>1810</v>
      </c>
      <c r="U5021" t="s">
        <v>421</v>
      </c>
      <c r="V5021" t="s">
        <v>379</v>
      </c>
    </row>
    <row r="5022" spans="1:22">
      <c r="A5022">
        <v>64422</v>
      </c>
      <c r="B5022" t="s">
        <v>1660</v>
      </c>
      <c r="C5022">
        <v>2.1276999999999999</v>
      </c>
      <c r="D5022" t="s">
        <v>373</v>
      </c>
      <c r="E5022" t="s">
        <v>1633</v>
      </c>
      <c r="F5022">
        <v>2000</v>
      </c>
      <c r="G5022">
        <v>66</v>
      </c>
      <c r="H5022" t="s">
        <v>33</v>
      </c>
      <c r="I5022" t="s">
        <v>103</v>
      </c>
      <c r="J5022" t="s">
        <v>1715</v>
      </c>
      <c r="K5022">
        <v>1</v>
      </c>
      <c r="L5022">
        <v>9</v>
      </c>
      <c r="M5022">
        <v>9</v>
      </c>
      <c r="N5022">
        <v>1991</v>
      </c>
      <c r="O5022">
        <v>1999</v>
      </c>
      <c r="P5022" t="s">
        <v>454</v>
      </c>
      <c r="Q5022" t="s">
        <v>1713</v>
      </c>
      <c r="R5022" t="s">
        <v>1660</v>
      </c>
      <c r="S5022" t="s">
        <v>1661</v>
      </c>
      <c r="T5022" t="s">
        <v>1662</v>
      </c>
      <c r="U5022" t="s">
        <v>421</v>
      </c>
      <c r="V5022" t="s">
        <v>379</v>
      </c>
    </row>
    <row r="5023" spans="1:22">
      <c r="A5023">
        <v>64423</v>
      </c>
      <c r="B5023" t="s">
        <v>1675</v>
      </c>
      <c r="C5023">
        <v>1.4184000000000001</v>
      </c>
      <c r="D5023" t="s">
        <v>373</v>
      </c>
      <c r="E5023" t="s">
        <v>1633</v>
      </c>
      <c r="F5023">
        <v>2000</v>
      </c>
      <c r="G5023">
        <v>66</v>
      </c>
      <c r="H5023" t="s">
        <v>33</v>
      </c>
      <c r="I5023" t="s">
        <v>103</v>
      </c>
      <c r="J5023" t="s">
        <v>1715</v>
      </c>
      <c r="K5023">
        <v>1</v>
      </c>
      <c r="L5023">
        <v>9</v>
      </c>
      <c r="M5023">
        <v>9</v>
      </c>
      <c r="N5023">
        <v>1991</v>
      </c>
      <c r="O5023">
        <v>1999</v>
      </c>
      <c r="P5023" t="s">
        <v>454</v>
      </c>
      <c r="Q5023" t="s">
        <v>1713</v>
      </c>
      <c r="R5023" t="s">
        <v>1675</v>
      </c>
      <c r="S5023" t="s">
        <v>1676</v>
      </c>
      <c r="T5023" t="s">
        <v>1677</v>
      </c>
      <c r="U5023" t="s">
        <v>421</v>
      </c>
      <c r="V5023" t="s">
        <v>379</v>
      </c>
    </row>
    <row r="5024" spans="1:22">
      <c r="A5024">
        <v>64424</v>
      </c>
      <c r="B5024" t="s">
        <v>1663</v>
      </c>
      <c r="C5024">
        <v>0.70920000000000005</v>
      </c>
      <c r="D5024" t="s">
        <v>373</v>
      </c>
      <c r="E5024" t="s">
        <v>1633</v>
      </c>
      <c r="F5024">
        <v>2000</v>
      </c>
      <c r="G5024">
        <v>66</v>
      </c>
      <c r="H5024" t="s">
        <v>33</v>
      </c>
      <c r="I5024" t="s">
        <v>103</v>
      </c>
      <c r="J5024" t="s">
        <v>1715</v>
      </c>
      <c r="K5024">
        <v>1</v>
      </c>
      <c r="L5024">
        <v>9</v>
      </c>
      <c r="M5024">
        <v>9</v>
      </c>
      <c r="N5024">
        <v>1991</v>
      </c>
      <c r="O5024">
        <v>1999</v>
      </c>
      <c r="P5024" t="s">
        <v>454</v>
      </c>
      <c r="Q5024" t="s">
        <v>1713</v>
      </c>
      <c r="R5024" t="s">
        <v>1663</v>
      </c>
      <c r="S5024" t="s">
        <v>1664</v>
      </c>
      <c r="T5024" t="s">
        <v>1665</v>
      </c>
      <c r="U5024" t="s">
        <v>421</v>
      </c>
      <c r="V5024" t="s">
        <v>379</v>
      </c>
    </row>
    <row r="5025" spans="1:22">
      <c r="A5025">
        <v>64425</v>
      </c>
      <c r="B5025" t="s">
        <v>1724</v>
      </c>
      <c r="C5025">
        <v>0.70920000000000005</v>
      </c>
      <c r="D5025" t="s">
        <v>373</v>
      </c>
      <c r="E5025" t="s">
        <v>1633</v>
      </c>
      <c r="F5025">
        <v>2000</v>
      </c>
      <c r="G5025">
        <v>66</v>
      </c>
      <c r="H5025" t="s">
        <v>33</v>
      </c>
      <c r="I5025" t="s">
        <v>103</v>
      </c>
      <c r="J5025" t="s">
        <v>1715</v>
      </c>
      <c r="K5025">
        <v>1</v>
      </c>
      <c r="L5025">
        <v>9</v>
      </c>
      <c r="M5025">
        <v>9</v>
      </c>
      <c r="N5025">
        <v>1991</v>
      </c>
      <c r="O5025">
        <v>1999</v>
      </c>
      <c r="P5025" t="s">
        <v>454</v>
      </c>
      <c r="Q5025" t="s">
        <v>1713</v>
      </c>
      <c r="R5025" t="s">
        <v>1724</v>
      </c>
      <c r="S5025" t="s">
        <v>1725</v>
      </c>
      <c r="T5025" t="s">
        <v>1726</v>
      </c>
      <c r="U5025" t="s">
        <v>552</v>
      </c>
      <c r="V5025" t="s">
        <v>379</v>
      </c>
    </row>
    <row r="5026" spans="1:22">
      <c r="A5026">
        <v>64426</v>
      </c>
      <c r="B5026" t="s">
        <v>1693</v>
      </c>
      <c r="C5026">
        <v>2.1429</v>
      </c>
      <c r="D5026" t="s">
        <v>373</v>
      </c>
      <c r="E5026" t="s">
        <v>1633</v>
      </c>
      <c r="F5026">
        <v>2000</v>
      </c>
      <c r="G5026">
        <v>66</v>
      </c>
      <c r="H5026" t="s">
        <v>33</v>
      </c>
      <c r="I5026" t="s">
        <v>103</v>
      </c>
      <c r="J5026" t="s">
        <v>1727</v>
      </c>
      <c r="K5026">
        <v>1</v>
      </c>
      <c r="L5026">
        <v>9</v>
      </c>
      <c r="M5026">
        <v>9</v>
      </c>
      <c r="N5026">
        <v>1991</v>
      </c>
      <c r="O5026">
        <v>1999</v>
      </c>
      <c r="P5026" t="s">
        <v>454</v>
      </c>
      <c r="Q5026" t="s">
        <v>1713</v>
      </c>
      <c r="R5026" t="s">
        <v>1693</v>
      </c>
      <c r="S5026" t="s">
        <v>1695</v>
      </c>
      <c r="T5026" t="s">
        <v>1696</v>
      </c>
      <c r="U5026" t="s">
        <v>815</v>
      </c>
      <c r="V5026" t="s">
        <v>379</v>
      </c>
    </row>
    <row r="5027" spans="1:22">
      <c r="A5027">
        <v>64427</v>
      </c>
      <c r="B5027" t="s">
        <v>1774</v>
      </c>
      <c r="C5027">
        <v>2.1429</v>
      </c>
      <c r="D5027" t="s">
        <v>373</v>
      </c>
      <c r="E5027" t="s">
        <v>1633</v>
      </c>
      <c r="F5027">
        <v>2000</v>
      </c>
      <c r="G5027">
        <v>66</v>
      </c>
      <c r="H5027" t="s">
        <v>33</v>
      </c>
      <c r="I5027" t="s">
        <v>103</v>
      </c>
      <c r="J5027" t="s">
        <v>1727</v>
      </c>
      <c r="K5027">
        <v>1</v>
      </c>
      <c r="L5027">
        <v>9</v>
      </c>
      <c r="M5027">
        <v>9</v>
      </c>
      <c r="N5027">
        <v>1991</v>
      </c>
      <c r="O5027">
        <v>1999</v>
      </c>
      <c r="P5027" t="s">
        <v>454</v>
      </c>
      <c r="Q5027" t="s">
        <v>1713</v>
      </c>
      <c r="R5027" t="s">
        <v>1774</v>
      </c>
      <c r="S5027" t="s">
        <v>1775</v>
      </c>
      <c r="T5027" t="s">
        <v>1776</v>
      </c>
      <c r="U5027" t="s">
        <v>459</v>
      </c>
      <c r="V5027" t="s">
        <v>379</v>
      </c>
    </row>
    <row r="5028" spans="1:22">
      <c r="A5028">
        <v>64428</v>
      </c>
      <c r="B5028" t="s">
        <v>1669</v>
      </c>
      <c r="C5028">
        <v>2.1429</v>
      </c>
      <c r="D5028" t="s">
        <v>373</v>
      </c>
      <c r="E5028" t="s">
        <v>1633</v>
      </c>
      <c r="F5028">
        <v>2000</v>
      </c>
      <c r="G5028">
        <v>66</v>
      </c>
      <c r="H5028" t="s">
        <v>33</v>
      </c>
      <c r="I5028" t="s">
        <v>103</v>
      </c>
      <c r="J5028" t="s">
        <v>1727</v>
      </c>
      <c r="K5028">
        <v>1</v>
      </c>
      <c r="L5028">
        <v>9</v>
      </c>
      <c r="M5028">
        <v>9</v>
      </c>
      <c r="N5028">
        <v>1991</v>
      </c>
      <c r="O5028">
        <v>1999</v>
      </c>
      <c r="P5028" t="s">
        <v>454</v>
      </c>
      <c r="Q5028" t="s">
        <v>1713</v>
      </c>
      <c r="R5028" t="s">
        <v>1669</v>
      </c>
      <c r="S5028" t="s">
        <v>1671</v>
      </c>
      <c r="T5028" t="s">
        <v>1547</v>
      </c>
      <c r="U5028" t="s">
        <v>1603</v>
      </c>
      <c r="V5028" t="s">
        <v>379</v>
      </c>
    </row>
    <row r="5029" spans="1:22">
      <c r="A5029">
        <v>64429</v>
      </c>
      <c r="B5029" t="s">
        <v>1691</v>
      </c>
      <c r="C5029">
        <v>30.714300000000001</v>
      </c>
      <c r="D5029" t="s">
        <v>373</v>
      </c>
      <c r="E5029" t="s">
        <v>1633</v>
      </c>
      <c r="F5029">
        <v>2000</v>
      </c>
      <c r="G5029">
        <v>66</v>
      </c>
      <c r="H5029" t="s">
        <v>33</v>
      </c>
      <c r="I5029" t="s">
        <v>103</v>
      </c>
      <c r="J5029" t="s">
        <v>1727</v>
      </c>
      <c r="K5029">
        <v>1</v>
      </c>
      <c r="L5029">
        <v>9</v>
      </c>
      <c r="M5029">
        <v>9</v>
      </c>
      <c r="N5029">
        <v>1991</v>
      </c>
      <c r="O5029">
        <v>1999</v>
      </c>
      <c r="P5029" t="s">
        <v>454</v>
      </c>
      <c r="Q5029" t="s">
        <v>1713</v>
      </c>
      <c r="R5029" t="s">
        <v>1691</v>
      </c>
      <c r="S5029" t="s">
        <v>426</v>
      </c>
      <c r="T5029" t="s">
        <v>1692</v>
      </c>
      <c r="U5029" t="s">
        <v>421</v>
      </c>
      <c r="V5029" t="s">
        <v>379</v>
      </c>
    </row>
    <row r="5030" spans="1:22">
      <c r="A5030">
        <v>64430</v>
      </c>
      <c r="B5030" t="s">
        <v>1672</v>
      </c>
      <c r="C5030">
        <v>12.857100000000001</v>
      </c>
      <c r="D5030" t="s">
        <v>373</v>
      </c>
      <c r="E5030" t="s">
        <v>1633</v>
      </c>
      <c r="F5030">
        <v>2000</v>
      </c>
      <c r="G5030">
        <v>66</v>
      </c>
      <c r="H5030" t="s">
        <v>33</v>
      </c>
      <c r="I5030" t="s">
        <v>103</v>
      </c>
      <c r="J5030" t="s">
        <v>1727</v>
      </c>
      <c r="K5030">
        <v>1</v>
      </c>
      <c r="L5030">
        <v>9</v>
      </c>
      <c r="M5030">
        <v>9</v>
      </c>
      <c r="N5030">
        <v>1991</v>
      </c>
      <c r="O5030">
        <v>1999</v>
      </c>
      <c r="P5030" t="s">
        <v>454</v>
      </c>
      <c r="Q5030" t="s">
        <v>1713</v>
      </c>
      <c r="R5030" t="s">
        <v>1672</v>
      </c>
      <c r="S5030" t="s">
        <v>1673</v>
      </c>
      <c r="T5030" t="s">
        <v>1674</v>
      </c>
      <c r="U5030" t="s">
        <v>421</v>
      </c>
      <c r="V5030" t="s">
        <v>379</v>
      </c>
    </row>
    <row r="5031" spans="1:22">
      <c r="A5031">
        <v>64431</v>
      </c>
      <c r="B5031" t="s">
        <v>1642</v>
      </c>
      <c r="C5031">
        <v>12.857100000000001</v>
      </c>
      <c r="D5031" t="s">
        <v>373</v>
      </c>
      <c r="E5031" t="s">
        <v>1633</v>
      </c>
      <c r="F5031">
        <v>2000</v>
      </c>
      <c r="G5031">
        <v>66</v>
      </c>
      <c r="H5031" t="s">
        <v>33</v>
      </c>
      <c r="I5031" t="s">
        <v>103</v>
      </c>
      <c r="J5031" t="s">
        <v>1727</v>
      </c>
      <c r="K5031">
        <v>1</v>
      </c>
      <c r="L5031">
        <v>9</v>
      </c>
      <c r="M5031">
        <v>9</v>
      </c>
      <c r="N5031">
        <v>1991</v>
      </c>
      <c r="O5031">
        <v>1999</v>
      </c>
      <c r="P5031" t="s">
        <v>454</v>
      </c>
      <c r="Q5031" t="s">
        <v>1713</v>
      </c>
      <c r="R5031" t="s">
        <v>1642</v>
      </c>
      <c r="S5031" t="s">
        <v>1643</v>
      </c>
      <c r="T5031" t="s">
        <v>1644</v>
      </c>
      <c r="U5031" t="s">
        <v>421</v>
      </c>
      <c r="V5031" t="s">
        <v>379</v>
      </c>
    </row>
    <row r="5032" spans="1:22">
      <c r="A5032">
        <v>64432</v>
      </c>
      <c r="B5032" t="s">
        <v>1675</v>
      </c>
      <c r="C5032">
        <v>12.142899999999999</v>
      </c>
      <c r="D5032" t="s">
        <v>373</v>
      </c>
      <c r="E5032" t="s">
        <v>1633</v>
      </c>
      <c r="F5032">
        <v>2000</v>
      </c>
      <c r="G5032">
        <v>66</v>
      </c>
      <c r="H5032" t="s">
        <v>33</v>
      </c>
      <c r="I5032" t="s">
        <v>103</v>
      </c>
      <c r="J5032" t="s">
        <v>1727</v>
      </c>
      <c r="K5032">
        <v>1</v>
      </c>
      <c r="L5032">
        <v>9</v>
      </c>
      <c r="M5032">
        <v>9</v>
      </c>
      <c r="N5032">
        <v>1991</v>
      </c>
      <c r="O5032">
        <v>1999</v>
      </c>
      <c r="P5032" t="s">
        <v>454</v>
      </c>
      <c r="Q5032" t="s">
        <v>1713</v>
      </c>
      <c r="R5032" t="s">
        <v>1675</v>
      </c>
      <c r="S5032" t="s">
        <v>1676</v>
      </c>
      <c r="T5032" t="s">
        <v>1677</v>
      </c>
      <c r="U5032" t="s">
        <v>421</v>
      </c>
      <c r="V5032" t="s">
        <v>379</v>
      </c>
    </row>
    <row r="5033" spans="1:22">
      <c r="A5033">
        <v>64433</v>
      </c>
      <c r="B5033" t="s">
        <v>1640</v>
      </c>
      <c r="C5033">
        <v>10.7143</v>
      </c>
      <c r="D5033" t="s">
        <v>373</v>
      </c>
      <c r="E5033" t="s">
        <v>1633</v>
      </c>
      <c r="F5033">
        <v>2000</v>
      </c>
      <c r="G5033">
        <v>66</v>
      </c>
      <c r="H5033" t="s">
        <v>33</v>
      </c>
      <c r="I5033" t="s">
        <v>103</v>
      </c>
      <c r="J5033" t="s">
        <v>1727</v>
      </c>
      <c r="K5033">
        <v>1</v>
      </c>
      <c r="L5033">
        <v>9</v>
      </c>
      <c r="M5033">
        <v>9</v>
      </c>
      <c r="N5033">
        <v>1991</v>
      </c>
      <c r="O5033">
        <v>1999</v>
      </c>
      <c r="P5033" t="s">
        <v>454</v>
      </c>
      <c r="Q5033" t="s">
        <v>1713</v>
      </c>
      <c r="R5033" t="s">
        <v>1640</v>
      </c>
      <c r="S5033" t="s">
        <v>426</v>
      </c>
      <c r="T5033" t="s">
        <v>1641</v>
      </c>
      <c r="U5033" t="s">
        <v>421</v>
      </c>
      <c r="V5033" t="s">
        <v>379</v>
      </c>
    </row>
    <row r="5034" spans="1:22">
      <c r="A5034">
        <v>64434</v>
      </c>
      <c r="B5034" t="s">
        <v>1647</v>
      </c>
      <c r="C5034">
        <v>5.7142999999999997</v>
      </c>
      <c r="D5034" t="s">
        <v>373</v>
      </c>
      <c r="E5034" t="s">
        <v>1633</v>
      </c>
      <c r="F5034">
        <v>2000</v>
      </c>
      <c r="G5034">
        <v>66</v>
      </c>
      <c r="H5034" t="s">
        <v>33</v>
      </c>
      <c r="I5034" t="s">
        <v>103</v>
      </c>
      <c r="J5034" t="s">
        <v>1727</v>
      </c>
      <c r="K5034">
        <v>1</v>
      </c>
      <c r="L5034">
        <v>9</v>
      </c>
      <c r="M5034">
        <v>9</v>
      </c>
      <c r="N5034">
        <v>1991</v>
      </c>
      <c r="O5034">
        <v>1999</v>
      </c>
      <c r="P5034" t="s">
        <v>454</v>
      </c>
      <c r="Q5034" t="s">
        <v>1713</v>
      </c>
      <c r="R5034" t="s">
        <v>1647</v>
      </c>
      <c r="S5034" t="s">
        <v>426</v>
      </c>
      <c r="T5034" t="s">
        <v>1648</v>
      </c>
      <c r="U5034" t="s">
        <v>421</v>
      </c>
      <c r="V5034" t="s">
        <v>379</v>
      </c>
    </row>
    <row r="5035" spans="1:22">
      <c r="A5035">
        <v>64435</v>
      </c>
      <c r="B5035" t="s">
        <v>1663</v>
      </c>
      <c r="C5035">
        <v>3.5714000000000001</v>
      </c>
      <c r="D5035" t="s">
        <v>373</v>
      </c>
      <c r="E5035" t="s">
        <v>1633</v>
      </c>
      <c r="F5035">
        <v>2000</v>
      </c>
      <c r="G5035">
        <v>66</v>
      </c>
      <c r="H5035" t="s">
        <v>33</v>
      </c>
      <c r="I5035" t="s">
        <v>103</v>
      </c>
      <c r="J5035" t="s">
        <v>1727</v>
      </c>
      <c r="K5035">
        <v>1</v>
      </c>
      <c r="L5035">
        <v>9</v>
      </c>
      <c r="M5035">
        <v>9</v>
      </c>
      <c r="N5035">
        <v>1991</v>
      </c>
      <c r="O5035">
        <v>1999</v>
      </c>
      <c r="P5035" t="s">
        <v>454</v>
      </c>
      <c r="Q5035" t="s">
        <v>1713</v>
      </c>
      <c r="R5035" t="s">
        <v>1663</v>
      </c>
      <c r="S5035" t="s">
        <v>1664</v>
      </c>
      <c r="T5035" t="s">
        <v>1665</v>
      </c>
      <c r="U5035" t="s">
        <v>421</v>
      </c>
      <c r="V5035" t="s">
        <v>379</v>
      </c>
    </row>
    <row r="5036" spans="1:22">
      <c r="A5036">
        <v>64436</v>
      </c>
      <c r="B5036" t="s">
        <v>1649</v>
      </c>
      <c r="C5036">
        <v>2.8571</v>
      </c>
      <c r="D5036" t="s">
        <v>373</v>
      </c>
      <c r="E5036" t="s">
        <v>1633</v>
      </c>
      <c r="F5036">
        <v>2000</v>
      </c>
      <c r="G5036">
        <v>66</v>
      </c>
      <c r="H5036" t="s">
        <v>33</v>
      </c>
      <c r="I5036" t="s">
        <v>103</v>
      </c>
      <c r="J5036" t="s">
        <v>1727</v>
      </c>
      <c r="K5036">
        <v>1</v>
      </c>
      <c r="L5036">
        <v>9</v>
      </c>
      <c r="M5036">
        <v>9</v>
      </c>
      <c r="N5036">
        <v>1991</v>
      </c>
      <c r="O5036">
        <v>1999</v>
      </c>
      <c r="P5036" t="s">
        <v>454</v>
      </c>
      <c r="Q5036" t="s">
        <v>1713</v>
      </c>
      <c r="R5036" t="s">
        <v>1649</v>
      </c>
      <c r="S5036" t="s">
        <v>1650</v>
      </c>
      <c r="T5036" t="s">
        <v>1651</v>
      </c>
      <c r="U5036" t="s">
        <v>421</v>
      </c>
      <c r="V5036" t="s">
        <v>379</v>
      </c>
    </row>
    <row r="5037" spans="1:22">
      <c r="A5037">
        <v>64437</v>
      </c>
      <c r="B5037" t="s">
        <v>1660</v>
      </c>
      <c r="C5037">
        <v>0.71430000000000005</v>
      </c>
      <c r="D5037" t="s">
        <v>373</v>
      </c>
      <c r="E5037" t="s">
        <v>1633</v>
      </c>
      <c r="F5037">
        <v>2000</v>
      </c>
      <c r="G5037">
        <v>66</v>
      </c>
      <c r="H5037" t="s">
        <v>33</v>
      </c>
      <c r="I5037" t="s">
        <v>103</v>
      </c>
      <c r="J5037" t="s">
        <v>1727</v>
      </c>
      <c r="K5037">
        <v>1</v>
      </c>
      <c r="L5037">
        <v>9</v>
      </c>
      <c r="M5037">
        <v>9</v>
      </c>
      <c r="N5037">
        <v>1991</v>
      </c>
      <c r="O5037">
        <v>1999</v>
      </c>
      <c r="P5037" t="s">
        <v>454</v>
      </c>
      <c r="Q5037" t="s">
        <v>1713</v>
      </c>
      <c r="R5037" t="s">
        <v>1660</v>
      </c>
      <c r="S5037" t="s">
        <v>1661</v>
      </c>
      <c r="T5037" t="s">
        <v>1662</v>
      </c>
      <c r="U5037" t="s">
        <v>421</v>
      </c>
      <c r="V5037" t="s">
        <v>379</v>
      </c>
    </row>
    <row r="5038" spans="1:22">
      <c r="A5038">
        <v>64438</v>
      </c>
      <c r="B5038" t="s">
        <v>1751</v>
      </c>
      <c r="C5038">
        <v>1.4286000000000001</v>
      </c>
      <c r="D5038" t="s">
        <v>373</v>
      </c>
      <c r="E5038" t="s">
        <v>1633</v>
      </c>
      <c r="F5038">
        <v>2000</v>
      </c>
      <c r="G5038">
        <v>66</v>
      </c>
      <c r="H5038" t="s">
        <v>33</v>
      </c>
      <c r="I5038" t="s">
        <v>103</v>
      </c>
      <c r="J5038" t="s">
        <v>1727</v>
      </c>
      <c r="K5038">
        <v>1</v>
      </c>
      <c r="L5038">
        <v>9</v>
      </c>
      <c r="M5038">
        <v>9</v>
      </c>
      <c r="N5038">
        <v>1991</v>
      </c>
      <c r="O5038">
        <v>1999</v>
      </c>
      <c r="P5038" t="s">
        <v>454</v>
      </c>
      <c r="Q5038" t="s">
        <v>1713</v>
      </c>
      <c r="R5038" t="s">
        <v>1751</v>
      </c>
      <c r="S5038" t="s">
        <v>1752</v>
      </c>
      <c r="T5038" t="s">
        <v>1753</v>
      </c>
      <c r="U5038" t="s">
        <v>1754</v>
      </c>
      <c r="V5038" t="s">
        <v>379</v>
      </c>
    </row>
    <row r="5039" spans="1:22">
      <c r="A5039">
        <v>64439</v>
      </c>
      <c r="B5039" t="s">
        <v>1798</v>
      </c>
      <c r="C5039">
        <v>0.97089999999999999</v>
      </c>
      <c r="D5039" t="s">
        <v>373</v>
      </c>
      <c r="E5039" t="s">
        <v>1633</v>
      </c>
      <c r="F5039">
        <v>2000</v>
      </c>
      <c r="G5039">
        <v>66</v>
      </c>
      <c r="H5039" t="s">
        <v>33</v>
      </c>
      <c r="I5039" t="s">
        <v>103</v>
      </c>
      <c r="J5039" t="s">
        <v>1756</v>
      </c>
      <c r="K5039">
        <v>1</v>
      </c>
      <c r="L5039">
        <v>9</v>
      </c>
      <c r="M5039">
        <v>9</v>
      </c>
      <c r="N5039">
        <v>1991</v>
      </c>
      <c r="O5039">
        <v>1999</v>
      </c>
      <c r="P5039" t="s">
        <v>454</v>
      </c>
      <c r="Q5039" t="s">
        <v>1713</v>
      </c>
      <c r="R5039" t="s">
        <v>1798</v>
      </c>
      <c r="S5039" t="s">
        <v>532</v>
      </c>
      <c r="T5039" t="s">
        <v>1799</v>
      </c>
      <c r="U5039" t="s">
        <v>485</v>
      </c>
      <c r="V5039" t="s">
        <v>379</v>
      </c>
    </row>
    <row r="5040" spans="1:22">
      <c r="A5040">
        <v>64440</v>
      </c>
      <c r="B5040" t="s">
        <v>1691</v>
      </c>
      <c r="C5040">
        <v>29.126200000000001</v>
      </c>
      <c r="D5040" t="s">
        <v>373</v>
      </c>
      <c r="E5040" t="s">
        <v>1633</v>
      </c>
      <c r="F5040">
        <v>2000</v>
      </c>
      <c r="G5040">
        <v>66</v>
      </c>
      <c r="H5040" t="s">
        <v>33</v>
      </c>
      <c r="I5040" t="s">
        <v>103</v>
      </c>
      <c r="J5040" t="s">
        <v>1756</v>
      </c>
      <c r="K5040">
        <v>1</v>
      </c>
      <c r="L5040">
        <v>9</v>
      </c>
      <c r="M5040">
        <v>9</v>
      </c>
      <c r="N5040">
        <v>1991</v>
      </c>
      <c r="O5040">
        <v>1999</v>
      </c>
      <c r="P5040" t="s">
        <v>454</v>
      </c>
      <c r="Q5040" t="s">
        <v>1713</v>
      </c>
      <c r="R5040" t="s">
        <v>1691</v>
      </c>
      <c r="S5040" t="s">
        <v>426</v>
      </c>
      <c r="T5040" t="s">
        <v>1692</v>
      </c>
      <c r="U5040" t="s">
        <v>421</v>
      </c>
      <c r="V5040" t="s">
        <v>379</v>
      </c>
    </row>
    <row r="5041" spans="1:22">
      <c r="A5041">
        <v>64441</v>
      </c>
      <c r="B5041" t="s">
        <v>1642</v>
      </c>
      <c r="C5041">
        <v>29.126200000000001</v>
      </c>
      <c r="D5041" t="s">
        <v>373</v>
      </c>
      <c r="E5041" t="s">
        <v>1633</v>
      </c>
      <c r="F5041">
        <v>2000</v>
      </c>
      <c r="G5041">
        <v>66</v>
      </c>
      <c r="H5041" t="s">
        <v>33</v>
      </c>
      <c r="I5041" t="s">
        <v>103</v>
      </c>
      <c r="J5041" t="s">
        <v>1756</v>
      </c>
      <c r="K5041">
        <v>1</v>
      </c>
      <c r="L5041">
        <v>9</v>
      </c>
      <c r="M5041">
        <v>9</v>
      </c>
      <c r="N5041">
        <v>1991</v>
      </c>
      <c r="O5041">
        <v>1999</v>
      </c>
      <c r="P5041" t="s">
        <v>454</v>
      </c>
      <c r="Q5041" t="s">
        <v>1713</v>
      </c>
      <c r="R5041" t="s">
        <v>1642</v>
      </c>
      <c r="S5041" t="s">
        <v>1643</v>
      </c>
      <c r="T5041" t="s">
        <v>1644</v>
      </c>
      <c r="U5041" t="s">
        <v>421</v>
      </c>
      <c r="V5041" t="s">
        <v>379</v>
      </c>
    </row>
    <row r="5042" spans="1:22">
      <c r="A5042">
        <v>64442</v>
      </c>
      <c r="B5042" t="s">
        <v>1663</v>
      </c>
      <c r="C5042">
        <v>15.534000000000001</v>
      </c>
      <c r="D5042" t="s">
        <v>373</v>
      </c>
      <c r="E5042" t="s">
        <v>1633</v>
      </c>
      <c r="F5042">
        <v>2000</v>
      </c>
      <c r="G5042">
        <v>66</v>
      </c>
      <c r="H5042" t="s">
        <v>33</v>
      </c>
      <c r="I5042" t="s">
        <v>103</v>
      </c>
      <c r="J5042" t="s">
        <v>1756</v>
      </c>
      <c r="K5042">
        <v>1</v>
      </c>
      <c r="L5042">
        <v>9</v>
      </c>
      <c r="M5042">
        <v>9</v>
      </c>
      <c r="N5042">
        <v>1991</v>
      </c>
      <c r="O5042">
        <v>1999</v>
      </c>
      <c r="P5042" t="s">
        <v>454</v>
      </c>
      <c r="Q5042" t="s">
        <v>1713</v>
      </c>
      <c r="R5042" t="s">
        <v>1663</v>
      </c>
      <c r="S5042" t="s">
        <v>1664</v>
      </c>
      <c r="T5042" t="s">
        <v>1665</v>
      </c>
      <c r="U5042" t="s">
        <v>421</v>
      </c>
      <c r="V5042" t="s">
        <v>379</v>
      </c>
    </row>
    <row r="5043" spans="1:22">
      <c r="A5043">
        <v>64443</v>
      </c>
      <c r="B5043" t="s">
        <v>1649</v>
      </c>
      <c r="C5043">
        <v>11.650499999999999</v>
      </c>
      <c r="D5043" t="s">
        <v>373</v>
      </c>
      <c r="E5043" t="s">
        <v>1633</v>
      </c>
      <c r="F5043">
        <v>2000</v>
      </c>
      <c r="G5043">
        <v>66</v>
      </c>
      <c r="H5043" t="s">
        <v>33</v>
      </c>
      <c r="I5043" t="s">
        <v>103</v>
      </c>
      <c r="J5043" t="s">
        <v>1756</v>
      </c>
      <c r="K5043">
        <v>1</v>
      </c>
      <c r="L5043">
        <v>9</v>
      </c>
      <c r="M5043">
        <v>9</v>
      </c>
      <c r="N5043">
        <v>1991</v>
      </c>
      <c r="O5043">
        <v>1999</v>
      </c>
      <c r="P5043" t="s">
        <v>454</v>
      </c>
      <c r="Q5043" t="s">
        <v>1713</v>
      </c>
      <c r="R5043" t="s">
        <v>1649</v>
      </c>
      <c r="S5043" t="s">
        <v>1650</v>
      </c>
      <c r="T5043" t="s">
        <v>1651</v>
      </c>
      <c r="U5043" t="s">
        <v>421</v>
      </c>
      <c r="V5043" t="s">
        <v>379</v>
      </c>
    </row>
    <row r="5044" spans="1:22">
      <c r="A5044">
        <v>64444</v>
      </c>
      <c r="B5044" t="s">
        <v>1647</v>
      </c>
      <c r="C5044">
        <v>6.7961</v>
      </c>
      <c r="D5044" t="s">
        <v>373</v>
      </c>
      <c r="E5044" t="s">
        <v>1633</v>
      </c>
      <c r="F5044">
        <v>2000</v>
      </c>
      <c r="G5044">
        <v>66</v>
      </c>
      <c r="H5044" t="s">
        <v>33</v>
      </c>
      <c r="I5044" t="s">
        <v>103</v>
      </c>
      <c r="J5044" t="s">
        <v>1756</v>
      </c>
      <c r="K5044">
        <v>1</v>
      </c>
      <c r="L5044">
        <v>9</v>
      </c>
      <c r="M5044">
        <v>9</v>
      </c>
      <c r="N5044">
        <v>1991</v>
      </c>
      <c r="O5044">
        <v>1999</v>
      </c>
      <c r="P5044" t="s">
        <v>454</v>
      </c>
      <c r="Q5044" t="s">
        <v>1713</v>
      </c>
      <c r="R5044" t="s">
        <v>1647</v>
      </c>
      <c r="S5044" t="s">
        <v>426</v>
      </c>
      <c r="T5044" t="s">
        <v>1648</v>
      </c>
      <c r="U5044" t="s">
        <v>421</v>
      </c>
      <c r="V5044" t="s">
        <v>379</v>
      </c>
    </row>
    <row r="5045" spans="1:22">
      <c r="A5045">
        <v>64445</v>
      </c>
      <c r="B5045" t="s">
        <v>1672</v>
      </c>
      <c r="C5045">
        <v>3.8835000000000002</v>
      </c>
      <c r="D5045" t="s">
        <v>373</v>
      </c>
      <c r="E5045" t="s">
        <v>1633</v>
      </c>
      <c r="F5045">
        <v>2000</v>
      </c>
      <c r="G5045">
        <v>66</v>
      </c>
      <c r="H5045" t="s">
        <v>33</v>
      </c>
      <c r="I5045" t="s">
        <v>103</v>
      </c>
      <c r="J5045" t="s">
        <v>1756</v>
      </c>
      <c r="K5045">
        <v>1</v>
      </c>
      <c r="L5045">
        <v>9</v>
      </c>
      <c r="M5045">
        <v>9</v>
      </c>
      <c r="N5045">
        <v>1991</v>
      </c>
      <c r="O5045">
        <v>1999</v>
      </c>
      <c r="P5045" t="s">
        <v>454</v>
      </c>
      <c r="Q5045" t="s">
        <v>1713</v>
      </c>
      <c r="R5045" t="s">
        <v>1672</v>
      </c>
      <c r="S5045" t="s">
        <v>1673</v>
      </c>
      <c r="T5045" t="s">
        <v>1674</v>
      </c>
      <c r="U5045" t="s">
        <v>421</v>
      </c>
      <c r="V5045" t="s">
        <v>379</v>
      </c>
    </row>
    <row r="5046" spans="1:22">
      <c r="A5046">
        <v>64446</v>
      </c>
      <c r="B5046" t="s">
        <v>1751</v>
      </c>
      <c r="C5046">
        <v>2.9125999999999999</v>
      </c>
      <c r="D5046" t="s">
        <v>373</v>
      </c>
      <c r="E5046" t="s">
        <v>1633</v>
      </c>
      <c r="F5046">
        <v>2000</v>
      </c>
      <c r="G5046">
        <v>66</v>
      </c>
      <c r="H5046" t="s">
        <v>33</v>
      </c>
      <c r="I5046" t="s">
        <v>103</v>
      </c>
      <c r="J5046" t="s">
        <v>1756</v>
      </c>
      <c r="K5046">
        <v>1</v>
      </c>
      <c r="L5046">
        <v>9</v>
      </c>
      <c r="M5046">
        <v>9</v>
      </c>
      <c r="N5046">
        <v>1991</v>
      </c>
      <c r="O5046">
        <v>1999</v>
      </c>
      <c r="P5046" t="s">
        <v>454</v>
      </c>
      <c r="Q5046" t="s">
        <v>1713</v>
      </c>
      <c r="R5046" t="s">
        <v>1751</v>
      </c>
      <c r="S5046" t="s">
        <v>1752</v>
      </c>
      <c r="T5046" t="s">
        <v>1753</v>
      </c>
      <c r="U5046" t="s">
        <v>1754</v>
      </c>
      <c r="V5046" t="s">
        <v>379</v>
      </c>
    </row>
    <row r="5047" spans="1:22">
      <c r="A5047">
        <v>64447</v>
      </c>
      <c r="B5047" t="s">
        <v>1632</v>
      </c>
      <c r="C5047">
        <v>4.7618999999999998</v>
      </c>
      <c r="D5047" t="s">
        <v>373</v>
      </c>
      <c r="E5047" t="s">
        <v>1633</v>
      </c>
      <c r="F5047">
        <v>2001</v>
      </c>
      <c r="G5047">
        <v>66</v>
      </c>
      <c r="H5047" t="s">
        <v>33</v>
      </c>
      <c r="I5047" t="s">
        <v>103</v>
      </c>
      <c r="J5047" t="s">
        <v>1634</v>
      </c>
      <c r="K5047">
        <v>0</v>
      </c>
      <c r="L5047">
        <v>0</v>
      </c>
      <c r="M5047">
        <v>0</v>
      </c>
      <c r="N5047" t="s">
        <v>142</v>
      </c>
      <c r="O5047">
        <v>2000</v>
      </c>
      <c r="P5047" t="s">
        <v>375</v>
      </c>
      <c r="Q5047" t="s">
        <v>335</v>
      </c>
      <c r="R5047" t="s">
        <v>1632</v>
      </c>
      <c r="S5047" t="s">
        <v>1635</v>
      </c>
      <c r="T5047" t="s">
        <v>1636</v>
      </c>
      <c r="U5047" t="s">
        <v>1637</v>
      </c>
      <c r="V5047" t="s">
        <v>379</v>
      </c>
    </row>
    <row r="5048" spans="1:22">
      <c r="A5048">
        <v>64448</v>
      </c>
      <c r="B5048" t="s">
        <v>1852</v>
      </c>
      <c r="C5048">
        <v>32.900399999999998</v>
      </c>
      <c r="D5048" t="s">
        <v>373</v>
      </c>
      <c r="E5048" t="s">
        <v>1633</v>
      </c>
      <c r="F5048">
        <v>2001</v>
      </c>
      <c r="G5048">
        <v>66</v>
      </c>
      <c r="H5048" t="s">
        <v>33</v>
      </c>
      <c r="I5048" t="s">
        <v>103</v>
      </c>
      <c r="J5048" t="s">
        <v>1634</v>
      </c>
      <c r="K5048">
        <v>0</v>
      </c>
      <c r="L5048">
        <v>0</v>
      </c>
      <c r="M5048">
        <v>0</v>
      </c>
      <c r="N5048" t="s">
        <v>142</v>
      </c>
      <c r="O5048">
        <v>2000</v>
      </c>
      <c r="P5048" t="s">
        <v>375</v>
      </c>
      <c r="Q5048" t="s">
        <v>335</v>
      </c>
      <c r="R5048" t="s">
        <v>1852</v>
      </c>
      <c r="S5048" t="s">
        <v>1853</v>
      </c>
      <c r="T5048" t="s">
        <v>1854</v>
      </c>
      <c r="U5048" t="s">
        <v>421</v>
      </c>
      <c r="V5048" t="s">
        <v>379</v>
      </c>
    </row>
    <row r="5049" spans="1:22">
      <c r="A5049">
        <v>64449</v>
      </c>
      <c r="B5049" t="s">
        <v>1809</v>
      </c>
      <c r="C5049">
        <v>28.138500000000001</v>
      </c>
      <c r="D5049" t="s">
        <v>373</v>
      </c>
      <c r="E5049" t="s">
        <v>1633</v>
      </c>
      <c r="F5049">
        <v>2001</v>
      </c>
      <c r="G5049">
        <v>66</v>
      </c>
      <c r="H5049" t="s">
        <v>33</v>
      </c>
      <c r="I5049" t="s">
        <v>103</v>
      </c>
      <c r="J5049" t="s">
        <v>1634</v>
      </c>
      <c r="K5049">
        <v>0</v>
      </c>
      <c r="L5049">
        <v>0</v>
      </c>
      <c r="M5049">
        <v>0</v>
      </c>
      <c r="N5049" t="s">
        <v>142</v>
      </c>
      <c r="O5049">
        <v>2000</v>
      </c>
      <c r="P5049" t="s">
        <v>375</v>
      </c>
      <c r="Q5049" t="s">
        <v>335</v>
      </c>
      <c r="R5049" t="s">
        <v>1809</v>
      </c>
      <c r="S5049" t="s">
        <v>1667</v>
      </c>
      <c r="T5049" t="s">
        <v>1810</v>
      </c>
      <c r="U5049" t="s">
        <v>421</v>
      </c>
      <c r="V5049" t="s">
        <v>379</v>
      </c>
    </row>
    <row r="5050" spans="1:22">
      <c r="A5050">
        <v>64450</v>
      </c>
      <c r="B5050" t="s">
        <v>1647</v>
      </c>
      <c r="C5050">
        <v>18.614699999999999</v>
      </c>
      <c r="D5050" t="s">
        <v>373</v>
      </c>
      <c r="E5050" t="s">
        <v>1633</v>
      </c>
      <c r="F5050">
        <v>2001</v>
      </c>
      <c r="G5050">
        <v>66</v>
      </c>
      <c r="H5050" t="s">
        <v>33</v>
      </c>
      <c r="I5050" t="s">
        <v>103</v>
      </c>
      <c r="J5050" t="s">
        <v>1634</v>
      </c>
      <c r="K5050">
        <v>0</v>
      </c>
      <c r="L5050">
        <v>0</v>
      </c>
      <c r="M5050">
        <v>0</v>
      </c>
      <c r="N5050" t="s">
        <v>142</v>
      </c>
      <c r="O5050">
        <v>2000</v>
      </c>
      <c r="P5050" t="s">
        <v>375</v>
      </c>
      <c r="Q5050" t="s">
        <v>335</v>
      </c>
      <c r="R5050" t="s">
        <v>1647</v>
      </c>
      <c r="S5050" t="s">
        <v>426</v>
      </c>
      <c r="T5050" t="s">
        <v>1648</v>
      </c>
      <c r="U5050" t="s">
        <v>421</v>
      </c>
      <c r="V5050" t="s">
        <v>379</v>
      </c>
    </row>
    <row r="5051" spans="1:22">
      <c r="A5051">
        <v>64451</v>
      </c>
      <c r="B5051" t="s">
        <v>1638</v>
      </c>
      <c r="C5051">
        <v>14.7186</v>
      </c>
      <c r="D5051" t="s">
        <v>373</v>
      </c>
      <c r="E5051" t="s">
        <v>1633</v>
      </c>
      <c r="F5051">
        <v>2001</v>
      </c>
      <c r="G5051">
        <v>66</v>
      </c>
      <c r="H5051" t="s">
        <v>33</v>
      </c>
      <c r="I5051" t="s">
        <v>103</v>
      </c>
      <c r="J5051" t="s">
        <v>1634</v>
      </c>
      <c r="K5051">
        <v>0</v>
      </c>
      <c r="L5051">
        <v>0</v>
      </c>
      <c r="M5051">
        <v>0</v>
      </c>
      <c r="N5051" t="s">
        <v>142</v>
      </c>
      <c r="O5051">
        <v>2000</v>
      </c>
      <c r="P5051" t="s">
        <v>375</v>
      </c>
      <c r="Q5051" t="s">
        <v>335</v>
      </c>
      <c r="R5051" t="s">
        <v>1638</v>
      </c>
      <c r="S5051" t="s">
        <v>426</v>
      </c>
      <c r="T5051" t="s">
        <v>1639</v>
      </c>
      <c r="U5051" t="s">
        <v>421</v>
      </c>
      <c r="V5051" t="s">
        <v>379</v>
      </c>
    </row>
    <row r="5052" spans="1:22">
      <c r="A5052">
        <v>64452</v>
      </c>
      <c r="B5052" t="s">
        <v>1660</v>
      </c>
      <c r="C5052">
        <v>0.43290000000000001</v>
      </c>
      <c r="D5052" t="s">
        <v>373</v>
      </c>
      <c r="E5052" t="s">
        <v>1633</v>
      </c>
      <c r="F5052">
        <v>2001</v>
      </c>
      <c r="G5052">
        <v>66</v>
      </c>
      <c r="H5052" t="s">
        <v>33</v>
      </c>
      <c r="I5052" t="s">
        <v>103</v>
      </c>
      <c r="J5052" t="s">
        <v>1634</v>
      </c>
      <c r="K5052">
        <v>0</v>
      </c>
      <c r="L5052">
        <v>0</v>
      </c>
      <c r="M5052">
        <v>0</v>
      </c>
      <c r="N5052" t="s">
        <v>142</v>
      </c>
      <c r="O5052">
        <v>2000</v>
      </c>
      <c r="P5052" t="s">
        <v>375</v>
      </c>
      <c r="Q5052" t="s">
        <v>335</v>
      </c>
      <c r="R5052" t="s">
        <v>1660</v>
      </c>
      <c r="S5052" t="s">
        <v>1661</v>
      </c>
      <c r="T5052" t="s">
        <v>1662</v>
      </c>
      <c r="U5052" t="s">
        <v>421</v>
      </c>
      <c r="V5052" t="s">
        <v>379</v>
      </c>
    </row>
    <row r="5053" spans="1:22">
      <c r="A5053">
        <v>64453</v>
      </c>
      <c r="B5053" t="s">
        <v>1788</v>
      </c>
      <c r="C5053">
        <v>0.43290000000000001</v>
      </c>
      <c r="D5053" t="s">
        <v>373</v>
      </c>
      <c r="E5053" t="s">
        <v>1633</v>
      </c>
      <c r="F5053">
        <v>2001</v>
      </c>
      <c r="G5053">
        <v>66</v>
      </c>
      <c r="H5053" t="s">
        <v>33</v>
      </c>
      <c r="I5053" t="s">
        <v>103</v>
      </c>
      <c r="J5053" t="s">
        <v>1634</v>
      </c>
      <c r="K5053">
        <v>0</v>
      </c>
      <c r="L5053">
        <v>0</v>
      </c>
      <c r="M5053">
        <v>0</v>
      </c>
      <c r="N5053" t="s">
        <v>142</v>
      </c>
      <c r="O5053">
        <v>2000</v>
      </c>
      <c r="P5053" t="s">
        <v>375</v>
      </c>
      <c r="Q5053" t="s">
        <v>335</v>
      </c>
      <c r="R5053" t="s">
        <v>1788</v>
      </c>
      <c r="S5053" t="s">
        <v>491</v>
      </c>
      <c r="T5053" t="s">
        <v>1789</v>
      </c>
      <c r="U5053" t="s">
        <v>421</v>
      </c>
      <c r="V5053" t="s">
        <v>379</v>
      </c>
    </row>
    <row r="5054" spans="1:22">
      <c r="A5054">
        <v>64454</v>
      </c>
      <c r="B5054" t="s">
        <v>1765</v>
      </c>
      <c r="C5054">
        <v>1.5707</v>
      </c>
      <c r="D5054" t="s">
        <v>373</v>
      </c>
      <c r="E5054" t="s">
        <v>1633</v>
      </c>
      <c r="F5054">
        <v>2001</v>
      </c>
      <c r="G5054">
        <v>66</v>
      </c>
      <c r="H5054" t="s">
        <v>33</v>
      </c>
      <c r="I5054" t="s">
        <v>103</v>
      </c>
      <c r="J5054" t="s">
        <v>1670</v>
      </c>
      <c r="K5054">
        <v>0</v>
      </c>
      <c r="L5054">
        <v>0</v>
      </c>
      <c r="M5054">
        <v>0</v>
      </c>
      <c r="N5054" t="s">
        <v>142</v>
      </c>
      <c r="O5054">
        <v>2000</v>
      </c>
      <c r="P5054" t="s">
        <v>375</v>
      </c>
      <c r="Q5054" t="s">
        <v>335</v>
      </c>
      <c r="R5054" t="s">
        <v>1765</v>
      </c>
      <c r="S5054" t="s">
        <v>578</v>
      </c>
      <c r="T5054" t="s">
        <v>1766</v>
      </c>
      <c r="U5054" t="s">
        <v>485</v>
      </c>
      <c r="V5054" t="s">
        <v>486</v>
      </c>
    </row>
    <row r="5055" spans="1:22">
      <c r="A5055">
        <v>64455</v>
      </c>
      <c r="B5055" t="s">
        <v>1647</v>
      </c>
      <c r="C5055">
        <v>38.743499999999997</v>
      </c>
      <c r="D5055" t="s">
        <v>373</v>
      </c>
      <c r="E5055" t="s">
        <v>1633</v>
      </c>
      <c r="F5055">
        <v>2001</v>
      </c>
      <c r="G5055">
        <v>66</v>
      </c>
      <c r="H5055" t="s">
        <v>33</v>
      </c>
      <c r="I5055" t="s">
        <v>103</v>
      </c>
      <c r="J5055" t="s">
        <v>1670</v>
      </c>
      <c r="K5055">
        <v>0</v>
      </c>
      <c r="L5055">
        <v>0</v>
      </c>
      <c r="M5055">
        <v>0</v>
      </c>
      <c r="N5055" t="s">
        <v>142</v>
      </c>
      <c r="O5055">
        <v>2000</v>
      </c>
      <c r="P5055" t="s">
        <v>375</v>
      </c>
      <c r="Q5055" t="s">
        <v>335</v>
      </c>
      <c r="R5055" t="s">
        <v>1647</v>
      </c>
      <c r="S5055" t="s">
        <v>426</v>
      </c>
      <c r="T5055" t="s">
        <v>1648</v>
      </c>
      <c r="U5055" t="s">
        <v>421</v>
      </c>
      <c r="V5055" t="s">
        <v>379</v>
      </c>
    </row>
    <row r="5056" spans="1:22">
      <c r="A5056">
        <v>64456</v>
      </c>
      <c r="B5056" t="s">
        <v>1852</v>
      </c>
      <c r="C5056">
        <v>32.984299999999998</v>
      </c>
      <c r="D5056" t="s">
        <v>373</v>
      </c>
      <c r="E5056" t="s">
        <v>1633</v>
      </c>
      <c r="F5056">
        <v>2001</v>
      </c>
      <c r="G5056">
        <v>66</v>
      </c>
      <c r="H5056" t="s">
        <v>33</v>
      </c>
      <c r="I5056" t="s">
        <v>103</v>
      </c>
      <c r="J5056" t="s">
        <v>1670</v>
      </c>
      <c r="K5056">
        <v>0</v>
      </c>
      <c r="L5056">
        <v>0</v>
      </c>
      <c r="M5056">
        <v>0</v>
      </c>
      <c r="N5056" t="s">
        <v>142</v>
      </c>
      <c r="O5056">
        <v>2000</v>
      </c>
      <c r="P5056" t="s">
        <v>375</v>
      </c>
      <c r="Q5056" t="s">
        <v>335</v>
      </c>
      <c r="R5056" t="s">
        <v>1852</v>
      </c>
      <c r="S5056" t="s">
        <v>1853</v>
      </c>
      <c r="T5056" t="s">
        <v>1854</v>
      </c>
      <c r="U5056" t="s">
        <v>421</v>
      </c>
      <c r="V5056" t="s">
        <v>379</v>
      </c>
    </row>
    <row r="5057" spans="1:22">
      <c r="A5057">
        <v>64457</v>
      </c>
      <c r="B5057" t="s">
        <v>1649</v>
      </c>
      <c r="C5057">
        <v>8.9004999999999992</v>
      </c>
      <c r="D5057" t="s">
        <v>373</v>
      </c>
      <c r="E5057" t="s">
        <v>1633</v>
      </c>
      <c r="F5057">
        <v>2001</v>
      </c>
      <c r="G5057">
        <v>66</v>
      </c>
      <c r="H5057" t="s">
        <v>33</v>
      </c>
      <c r="I5057" t="s">
        <v>103</v>
      </c>
      <c r="J5057" t="s">
        <v>1670</v>
      </c>
      <c r="K5057">
        <v>0</v>
      </c>
      <c r="L5057">
        <v>0</v>
      </c>
      <c r="M5057">
        <v>0</v>
      </c>
      <c r="N5057" t="s">
        <v>142</v>
      </c>
      <c r="O5057">
        <v>2000</v>
      </c>
      <c r="P5057" t="s">
        <v>375</v>
      </c>
      <c r="Q5057" t="s">
        <v>335</v>
      </c>
      <c r="R5057" t="s">
        <v>1649</v>
      </c>
      <c r="S5057" t="s">
        <v>1650</v>
      </c>
      <c r="T5057" t="s">
        <v>1651</v>
      </c>
      <c r="U5057" t="s">
        <v>421</v>
      </c>
      <c r="V5057" t="s">
        <v>379</v>
      </c>
    </row>
    <row r="5058" spans="1:22">
      <c r="A5058">
        <v>64458</v>
      </c>
      <c r="B5058" t="s">
        <v>1809</v>
      </c>
      <c r="C5058">
        <v>6.8063000000000002</v>
      </c>
      <c r="D5058" t="s">
        <v>373</v>
      </c>
      <c r="E5058" t="s">
        <v>1633</v>
      </c>
      <c r="F5058">
        <v>2001</v>
      </c>
      <c r="G5058">
        <v>66</v>
      </c>
      <c r="H5058" t="s">
        <v>33</v>
      </c>
      <c r="I5058" t="s">
        <v>103</v>
      </c>
      <c r="J5058" t="s">
        <v>1670</v>
      </c>
      <c r="K5058">
        <v>0</v>
      </c>
      <c r="L5058">
        <v>0</v>
      </c>
      <c r="M5058">
        <v>0</v>
      </c>
      <c r="N5058" t="s">
        <v>142</v>
      </c>
      <c r="O5058">
        <v>2000</v>
      </c>
      <c r="P5058" t="s">
        <v>375</v>
      </c>
      <c r="Q5058" t="s">
        <v>335</v>
      </c>
      <c r="R5058" t="s">
        <v>1809</v>
      </c>
      <c r="S5058" t="s">
        <v>1667</v>
      </c>
      <c r="T5058" t="s">
        <v>1810</v>
      </c>
      <c r="U5058" t="s">
        <v>421</v>
      </c>
      <c r="V5058" t="s">
        <v>379</v>
      </c>
    </row>
    <row r="5059" spans="1:22">
      <c r="A5059">
        <v>64459</v>
      </c>
      <c r="B5059" t="s">
        <v>1638</v>
      </c>
      <c r="C5059">
        <v>6.2827000000000002</v>
      </c>
      <c r="D5059" t="s">
        <v>373</v>
      </c>
      <c r="E5059" t="s">
        <v>1633</v>
      </c>
      <c r="F5059">
        <v>2001</v>
      </c>
      <c r="G5059">
        <v>66</v>
      </c>
      <c r="H5059" t="s">
        <v>33</v>
      </c>
      <c r="I5059" t="s">
        <v>103</v>
      </c>
      <c r="J5059" t="s">
        <v>1670</v>
      </c>
      <c r="K5059">
        <v>0</v>
      </c>
      <c r="L5059">
        <v>0</v>
      </c>
      <c r="M5059">
        <v>0</v>
      </c>
      <c r="N5059" t="s">
        <v>142</v>
      </c>
      <c r="O5059">
        <v>2000</v>
      </c>
      <c r="P5059" t="s">
        <v>375</v>
      </c>
      <c r="Q5059" t="s">
        <v>335</v>
      </c>
      <c r="R5059" t="s">
        <v>1638</v>
      </c>
      <c r="S5059" t="s">
        <v>426</v>
      </c>
      <c r="T5059" t="s">
        <v>1639</v>
      </c>
      <c r="U5059" t="s">
        <v>421</v>
      </c>
      <c r="V5059" t="s">
        <v>379</v>
      </c>
    </row>
    <row r="5060" spans="1:22">
      <c r="A5060">
        <v>64460</v>
      </c>
      <c r="B5060" t="s">
        <v>1675</v>
      </c>
      <c r="C5060">
        <v>2.6177999999999999</v>
      </c>
      <c r="D5060" t="s">
        <v>373</v>
      </c>
      <c r="E5060" t="s">
        <v>1633</v>
      </c>
      <c r="F5060">
        <v>2001</v>
      </c>
      <c r="G5060">
        <v>66</v>
      </c>
      <c r="H5060" t="s">
        <v>33</v>
      </c>
      <c r="I5060" t="s">
        <v>103</v>
      </c>
      <c r="J5060" t="s">
        <v>1670</v>
      </c>
      <c r="K5060">
        <v>0</v>
      </c>
      <c r="L5060">
        <v>0</v>
      </c>
      <c r="M5060">
        <v>0</v>
      </c>
      <c r="N5060" t="s">
        <v>142</v>
      </c>
      <c r="O5060">
        <v>2000</v>
      </c>
      <c r="P5060" t="s">
        <v>375</v>
      </c>
      <c r="Q5060" t="s">
        <v>335</v>
      </c>
      <c r="R5060" t="s">
        <v>1675</v>
      </c>
      <c r="S5060" t="s">
        <v>1676</v>
      </c>
      <c r="T5060" t="s">
        <v>1677</v>
      </c>
      <c r="U5060" t="s">
        <v>421</v>
      </c>
      <c r="V5060" t="s">
        <v>379</v>
      </c>
    </row>
    <row r="5061" spans="1:22">
      <c r="A5061">
        <v>64461</v>
      </c>
      <c r="B5061" t="s">
        <v>1672</v>
      </c>
      <c r="C5061">
        <v>1.0470999999999999</v>
      </c>
      <c r="D5061" t="s">
        <v>373</v>
      </c>
      <c r="E5061" t="s">
        <v>1633</v>
      </c>
      <c r="F5061">
        <v>2001</v>
      </c>
      <c r="G5061">
        <v>66</v>
      </c>
      <c r="H5061" t="s">
        <v>33</v>
      </c>
      <c r="I5061" t="s">
        <v>103</v>
      </c>
      <c r="J5061" t="s">
        <v>1670</v>
      </c>
      <c r="K5061">
        <v>0</v>
      </c>
      <c r="L5061">
        <v>0</v>
      </c>
      <c r="M5061">
        <v>0</v>
      </c>
      <c r="N5061" t="s">
        <v>142</v>
      </c>
      <c r="O5061">
        <v>2000</v>
      </c>
      <c r="P5061" t="s">
        <v>375</v>
      </c>
      <c r="Q5061" t="s">
        <v>335</v>
      </c>
      <c r="R5061" t="s">
        <v>1672</v>
      </c>
      <c r="S5061" t="s">
        <v>1673</v>
      </c>
      <c r="T5061" t="s">
        <v>1674</v>
      </c>
      <c r="U5061" t="s">
        <v>421</v>
      </c>
      <c r="V5061" t="s">
        <v>379</v>
      </c>
    </row>
    <row r="5062" spans="1:22">
      <c r="A5062">
        <v>64462</v>
      </c>
      <c r="B5062" t="s">
        <v>1827</v>
      </c>
      <c r="C5062">
        <v>1.0470999999999999</v>
      </c>
      <c r="D5062" t="s">
        <v>373</v>
      </c>
      <c r="E5062" t="s">
        <v>1633</v>
      </c>
      <c r="F5062">
        <v>2001</v>
      </c>
      <c r="G5062">
        <v>66</v>
      </c>
      <c r="H5062" t="s">
        <v>33</v>
      </c>
      <c r="I5062" t="s">
        <v>103</v>
      </c>
      <c r="J5062" t="s">
        <v>1670</v>
      </c>
      <c r="K5062">
        <v>0</v>
      </c>
      <c r="L5062">
        <v>0</v>
      </c>
      <c r="M5062">
        <v>0</v>
      </c>
      <c r="N5062" t="s">
        <v>142</v>
      </c>
      <c r="O5062">
        <v>2000</v>
      </c>
      <c r="P5062" t="s">
        <v>375</v>
      </c>
      <c r="Q5062" t="s">
        <v>335</v>
      </c>
      <c r="R5062" t="s">
        <v>1827</v>
      </c>
      <c r="S5062" t="s">
        <v>1709</v>
      </c>
      <c r="T5062" t="s">
        <v>1828</v>
      </c>
      <c r="U5062" t="s">
        <v>719</v>
      </c>
      <c r="V5062" t="s">
        <v>379</v>
      </c>
    </row>
    <row r="5063" spans="1:22">
      <c r="A5063">
        <v>64463</v>
      </c>
      <c r="B5063" t="s">
        <v>1632</v>
      </c>
      <c r="C5063">
        <v>15.5844</v>
      </c>
      <c r="D5063" t="s">
        <v>373</v>
      </c>
      <c r="E5063" t="s">
        <v>1633</v>
      </c>
      <c r="F5063">
        <v>2001</v>
      </c>
      <c r="G5063">
        <v>66</v>
      </c>
      <c r="H5063" t="s">
        <v>33</v>
      </c>
      <c r="I5063" t="s">
        <v>103</v>
      </c>
      <c r="J5063" t="s">
        <v>1682</v>
      </c>
      <c r="K5063">
        <v>0</v>
      </c>
      <c r="L5063">
        <v>0</v>
      </c>
      <c r="M5063">
        <v>0</v>
      </c>
      <c r="N5063" t="s">
        <v>142</v>
      </c>
      <c r="O5063">
        <v>2000</v>
      </c>
      <c r="P5063" t="s">
        <v>375</v>
      </c>
      <c r="Q5063" t="s">
        <v>335</v>
      </c>
      <c r="R5063" t="s">
        <v>1632</v>
      </c>
      <c r="S5063" t="s">
        <v>1635</v>
      </c>
      <c r="T5063" t="s">
        <v>1636</v>
      </c>
      <c r="U5063" t="s">
        <v>1637</v>
      </c>
      <c r="V5063" t="s">
        <v>379</v>
      </c>
    </row>
    <row r="5064" spans="1:22">
      <c r="A5064">
        <v>64464</v>
      </c>
      <c r="B5064" t="s">
        <v>1774</v>
      </c>
      <c r="C5064">
        <v>1.7316</v>
      </c>
      <c r="D5064" t="s">
        <v>373</v>
      </c>
      <c r="E5064" t="s">
        <v>1633</v>
      </c>
      <c r="F5064">
        <v>2001</v>
      </c>
      <c r="G5064">
        <v>66</v>
      </c>
      <c r="H5064" t="s">
        <v>33</v>
      </c>
      <c r="I5064" t="s">
        <v>103</v>
      </c>
      <c r="J5064" t="s">
        <v>1682</v>
      </c>
      <c r="K5064">
        <v>0</v>
      </c>
      <c r="L5064">
        <v>0</v>
      </c>
      <c r="M5064">
        <v>0</v>
      </c>
      <c r="N5064" t="s">
        <v>142</v>
      </c>
      <c r="O5064">
        <v>2000</v>
      </c>
      <c r="P5064" t="s">
        <v>375</v>
      </c>
      <c r="Q5064" t="s">
        <v>335</v>
      </c>
      <c r="R5064" t="s">
        <v>1774</v>
      </c>
      <c r="S5064" t="s">
        <v>1775</v>
      </c>
      <c r="T5064" t="s">
        <v>1776</v>
      </c>
      <c r="U5064" t="s">
        <v>459</v>
      </c>
      <c r="V5064" t="s">
        <v>379</v>
      </c>
    </row>
    <row r="5065" spans="1:22">
      <c r="A5065">
        <v>64465</v>
      </c>
      <c r="B5065" t="s">
        <v>1852</v>
      </c>
      <c r="C5065">
        <v>37.229399999999998</v>
      </c>
      <c r="D5065" t="s">
        <v>373</v>
      </c>
      <c r="E5065" t="s">
        <v>1633</v>
      </c>
      <c r="F5065">
        <v>2001</v>
      </c>
      <c r="G5065">
        <v>66</v>
      </c>
      <c r="H5065" t="s">
        <v>33</v>
      </c>
      <c r="I5065" t="s">
        <v>103</v>
      </c>
      <c r="J5065" t="s">
        <v>1682</v>
      </c>
      <c r="K5065">
        <v>0</v>
      </c>
      <c r="L5065">
        <v>0</v>
      </c>
      <c r="M5065">
        <v>0</v>
      </c>
      <c r="N5065" t="s">
        <v>142</v>
      </c>
      <c r="O5065">
        <v>2000</v>
      </c>
      <c r="P5065" t="s">
        <v>375</v>
      </c>
      <c r="Q5065" t="s">
        <v>335</v>
      </c>
      <c r="R5065" t="s">
        <v>1852</v>
      </c>
      <c r="S5065" t="s">
        <v>1853</v>
      </c>
      <c r="T5065" t="s">
        <v>1854</v>
      </c>
      <c r="U5065" t="s">
        <v>421</v>
      </c>
      <c r="V5065" t="s">
        <v>379</v>
      </c>
    </row>
    <row r="5066" spans="1:22">
      <c r="A5066">
        <v>64466</v>
      </c>
      <c r="B5066" t="s">
        <v>1647</v>
      </c>
      <c r="C5066">
        <v>23.8095</v>
      </c>
      <c r="D5066" t="s">
        <v>373</v>
      </c>
      <c r="E5066" t="s">
        <v>1633</v>
      </c>
      <c r="F5066">
        <v>2001</v>
      </c>
      <c r="G5066">
        <v>66</v>
      </c>
      <c r="H5066" t="s">
        <v>33</v>
      </c>
      <c r="I5066" t="s">
        <v>103</v>
      </c>
      <c r="J5066" t="s">
        <v>1682</v>
      </c>
      <c r="K5066">
        <v>0</v>
      </c>
      <c r="L5066">
        <v>0</v>
      </c>
      <c r="M5066">
        <v>0</v>
      </c>
      <c r="N5066" t="s">
        <v>142</v>
      </c>
      <c r="O5066">
        <v>2000</v>
      </c>
      <c r="P5066" t="s">
        <v>375</v>
      </c>
      <c r="Q5066" t="s">
        <v>335</v>
      </c>
      <c r="R5066" t="s">
        <v>1647</v>
      </c>
      <c r="S5066" t="s">
        <v>426</v>
      </c>
      <c r="T5066" t="s">
        <v>1648</v>
      </c>
      <c r="U5066" t="s">
        <v>421</v>
      </c>
      <c r="V5066" t="s">
        <v>379</v>
      </c>
    </row>
    <row r="5067" spans="1:22">
      <c r="A5067">
        <v>64467</v>
      </c>
      <c r="B5067" t="s">
        <v>1809</v>
      </c>
      <c r="C5067">
        <v>6.4935</v>
      </c>
      <c r="D5067" t="s">
        <v>373</v>
      </c>
      <c r="E5067" t="s">
        <v>1633</v>
      </c>
      <c r="F5067">
        <v>2001</v>
      </c>
      <c r="G5067">
        <v>66</v>
      </c>
      <c r="H5067" t="s">
        <v>33</v>
      </c>
      <c r="I5067" t="s">
        <v>103</v>
      </c>
      <c r="J5067" t="s">
        <v>1682</v>
      </c>
      <c r="K5067">
        <v>0</v>
      </c>
      <c r="L5067">
        <v>0</v>
      </c>
      <c r="M5067">
        <v>0</v>
      </c>
      <c r="N5067" t="s">
        <v>142</v>
      </c>
      <c r="O5067">
        <v>2000</v>
      </c>
      <c r="P5067" t="s">
        <v>375</v>
      </c>
      <c r="Q5067" t="s">
        <v>335</v>
      </c>
      <c r="R5067" t="s">
        <v>1809</v>
      </c>
      <c r="S5067" t="s">
        <v>1667</v>
      </c>
      <c r="T5067" t="s">
        <v>1810</v>
      </c>
      <c r="U5067" t="s">
        <v>421</v>
      </c>
      <c r="V5067" t="s">
        <v>379</v>
      </c>
    </row>
    <row r="5068" spans="1:22">
      <c r="A5068">
        <v>64468</v>
      </c>
      <c r="B5068" t="s">
        <v>1691</v>
      </c>
      <c r="C5068">
        <v>3.8961000000000001</v>
      </c>
      <c r="D5068" t="s">
        <v>373</v>
      </c>
      <c r="E5068" t="s">
        <v>1633</v>
      </c>
      <c r="F5068">
        <v>2001</v>
      </c>
      <c r="G5068">
        <v>66</v>
      </c>
      <c r="H5068" t="s">
        <v>33</v>
      </c>
      <c r="I5068" t="s">
        <v>103</v>
      </c>
      <c r="J5068" t="s">
        <v>1682</v>
      </c>
      <c r="K5068">
        <v>0</v>
      </c>
      <c r="L5068">
        <v>0</v>
      </c>
      <c r="M5068">
        <v>0</v>
      </c>
      <c r="N5068" t="s">
        <v>142</v>
      </c>
      <c r="O5068">
        <v>2000</v>
      </c>
      <c r="P5068" t="s">
        <v>375</v>
      </c>
      <c r="Q5068" t="s">
        <v>335</v>
      </c>
      <c r="R5068" t="s">
        <v>1691</v>
      </c>
      <c r="S5068" t="s">
        <v>426</v>
      </c>
      <c r="T5068" t="s">
        <v>1692</v>
      </c>
      <c r="U5068" t="s">
        <v>421</v>
      </c>
      <c r="V5068" t="s">
        <v>379</v>
      </c>
    </row>
    <row r="5069" spans="1:22">
      <c r="A5069">
        <v>64469</v>
      </c>
      <c r="B5069" t="s">
        <v>1660</v>
      </c>
      <c r="C5069">
        <v>2.5973999999999999</v>
      </c>
      <c r="D5069" t="s">
        <v>373</v>
      </c>
      <c r="E5069" t="s">
        <v>1633</v>
      </c>
      <c r="F5069">
        <v>2001</v>
      </c>
      <c r="G5069">
        <v>66</v>
      </c>
      <c r="H5069" t="s">
        <v>33</v>
      </c>
      <c r="I5069" t="s">
        <v>103</v>
      </c>
      <c r="J5069" t="s">
        <v>1682</v>
      </c>
      <c r="K5069">
        <v>0</v>
      </c>
      <c r="L5069">
        <v>0</v>
      </c>
      <c r="M5069">
        <v>0</v>
      </c>
      <c r="N5069" t="s">
        <v>142</v>
      </c>
      <c r="O5069">
        <v>2000</v>
      </c>
      <c r="P5069" t="s">
        <v>375</v>
      </c>
      <c r="Q5069" t="s">
        <v>335</v>
      </c>
      <c r="R5069" t="s">
        <v>1660</v>
      </c>
      <c r="S5069" t="s">
        <v>1661</v>
      </c>
      <c r="T5069" t="s">
        <v>1662</v>
      </c>
      <c r="U5069" t="s">
        <v>421</v>
      </c>
      <c r="V5069" t="s">
        <v>379</v>
      </c>
    </row>
    <row r="5070" spans="1:22">
      <c r="A5070">
        <v>64470</v>
      </c>
      <c r="B5070" t="s">
        <v>1642</v>
      </c>
      <c r="C5070">
        <v>2.1644999999999999</v>
      </c>
      <c r="D5070" t="s">
        <v>373</v>
      </c>
      <c r="E5070" t="s">
        <v>1633</v>
      </c>
      <c r="F5070">
        <v>2001</v>
      </c>
      <c r="G5070">
        <v>66</v>
      </c>
      <c r="H5070" t="s">
        <v>33</v>
      </c>
      <c r="I5070" t="s">
        <v>103</v>
      </c>
      <c r="J5070" t="s">
        <v>1682</v>
      </c>
      <c r="K5070">
        <v>0</v>
      </c>
      <c r="L5070">
        <v>0</v>
      </c>
      <c r="M5070">
        <v>0</v>
      </c>
      <c r="N5070" t="s">
        <v>142</v>
      </c>
      <c r="O5070">
        <v>2000</v>
      </c>
      <c r="P5070" t="s">
        <v>375</v>
      </c>
      <c r="Q5070" t="s">
        <v>335</v>
      </c>
      <c r="R5070" t="s">
        <v>1642</v>
      </c>
      <c r="S5070" t="s">
        <v>1643</v>
      </c>
      <c r="T5070" t="s">
        <v>1644</v>
      </c>
      <c r="U5070" t="s">
        <v>421</v>
      </c>
      <c r="V5070" t="s">
        <v>379</v>
      </c>
    </row>
    <row r="5071" spans="1:22">
      <c r="A5071">
        <v>64471</v>
      </c>
      <c r="B5071" t="s">
        <v>1638</v>
      </c>
      <c r="C5071">
        <v>1.7316</v>
      </c>
      <c r="D5071" t="s">
        <v>373</v>
      </c>
      <c r="E5071" t="s">
        <v>1633</v>
      </c>
      <c r="F5071">
        <v>2001</v>
      </c>
      <c r="G5071">
        <v>66</v>
      </c>
      <c r="H5071" t="s">
        <v>33</v>
      </c>
      <c r="I5071" t="s">
        <v>103</v>
      </c>
      <c r="J5071" t="s">
        <v>1682</v>
      </c>
      <c r="K5071">
        <v>0</v>
      </c>
      <c r="L5071">
        <v>0</v>
      </c>
      <c r="M5071">
        <v>0</v>
      </c>
      <c r="N5071" t="s">
        <v>142</v>
      </c>
      <c r="O5071">
        <v>2000</v>
      </c>
      <c r="P5071" t="s">
        <v>375</v>
      </c>
      <c r="Q5071" t="s">
        <v>335</v>
      </c>
      <c r="R5071" t="s">
        <v>1638</v>
      </c>
      <c r="S5071" t="s">
        <v>426</v>
      </c>
      <c r="T5071" t="s">
        <v>1639</v>
      </c>
      <c r="U5071" t="s">
        <v>421</v>
      </c>
      <c r="V5071" t="s">
        <v>379</v>
      </c>
    </row>
    <row r="5072" spans="1:22">
      <c r="A5072">
        <v>64472</v>
      </c>
      <c r="B5072" t="s">
        <v>1649</v>
      </c>
      <c r="C5072">
        <v>1.7316</v>
      </c>
      <c r="D5072" t="s">
        <v>373</v>
      </c>
      <c r="E5072" t="s">
        <v>1633</v>
      </c>
      <c r="F5072">
        <v>2001</v>
      </c>
      <c r="G5072">
        <v>66</v>
      </c>
      <c r="H5072" t="s">
        <v>33</v>
      </c>
      <c r="I5072" t="s">
        <v>103</v>
      </c>
      <c r="J5072" t="s">
        <v>1682</v>
      </c>
      <c r="K5072">
        <v>0</v>
      </c>
      <c r="L5072">
        <v>0</v>
      </c>
      <c r="M5072">
        <v>0</v>
      </c>
      <c r="N5072" t="s">
        <v>142</v>
      </c>
      <c r="O5072">
        <v>2000</v>
      </c>
      <c r="P5072" t="s">
        <v>375</v>
      </c>
      <c r="Q5072" t="s">
        <v>335</v>
      </c>
      <c r="R5072" t="s">
        <v>1649</v>
      </c>
      <c r="S5072" t="s">
        <v>1650</v>
      </c>
      <c r="T5072" t="s">
        <v>1651</v>
      </c>
      <c r="U5072" t="s">
        <v>421</v>
      </c>
      <c r="V5072" t="s">
        <v>379</v>
      </c>
    </row>
    <row r="5073" spans="1:22">
      <c r="A5073">
        <v>64473</v>
      </c>
      <c r="B5073" t="s">
        <v>1827</v>
      </c>
      <c r="C5073">
        <v>3.0303</v>
      </c>
      <c r="D5073" t="s">
        <v>373</v>
      </c>
      <c r="E5073" t="s">
        <v>1633</v>
      </c>
      <c r="F5073">
        <v>2001</v>
      </c>
      <c r="G5073">
        <v>66</v>
      </c>
      <c r="H5073" t="s">
        <v>33</v>
      </c>
      <c r="I5073" t="s">
        <v>103</v>
      </c>
      <c r="J5073" t="s">
        <v>1682</v>
      </c>
      <c r="K5073">
        <v>0</v>
      </c>
      <c r="L5073">
        <v>0</v>
      </c>
      <c r="M5073">
        <v>0</v>
      </c>
      <c r="N5073" t="s">
        <v>142</v>
      </c>
      <c r="O5073">
        <v>2000</v>
      </c>
      <c r="P5073" t="s">
        <v>375</v>
      </c>
      <c r="Q5073" t="s">
        <v>335</v>
      </c>
      <c r="R5073" t="s">
        <v>1827</v>
      </c>
      <c r="S5073" t="s">
        <v>1709</v>
      </c>
      <c r="T5073" t="s">
        <v>1828</v>
      </c>
      <c r="U5073" t="s">
        <v>719</v>
      </c>
      <c r="V5073" t="s">
        <v>379</v>
      </c>
    </row>
    <row r="5074" spans="1:22">
      <c r="A5074">
        <v>64474</v>
      </c>
      <c r="B5074" t="s">
        <v>1685</v>
      </c>
      <c r="C5074">
        <v>1.0204</v>
      </c>
      <c r="D5074" t="s">
        <v>373</v>
      </c>
      <c r="E5074" t="s">
        <v>1633</v>
      </c>
      <c r="F5074">
        <v>2001</v>
      </c>
      <c r="G5074">
        <v>66</v>
      </c>
      <c r="H5074" t="s">
        <v>33</v>
      </c>
      <c r="I5074" t="s">
        <v>103</v>
      </c>
      <c r="J5074" t="s">
        <v>1694</v>
      </c>
      <c r="K5074">
        <v>0</v>
      </c>
      <c r="L5074">
        <v>0</v>
      </c>
      <c r="M5074">
        <v>0</v>
      </c>
      <c r="N5074" t="s">
        <v>142</v>
      </c>
      <c r="O5074">
        <v>2000</v>
      </c>
      <c r="P5074" t="s">
        <v>375</v>
      </c>
      <c r="Q5074" t="s">
        <v>335</v>
      </c>
      <c r="R5074" t="s">
        <v>1685</v>
      </c>
      <c r="S5074" t="s">
        <v>1686</v>
      </c>
      <c r="T5074" t="s">
        <v>1687</v>
      </c>
      <c r="U5074" t="s">
        <v>1557</v>
      </c>
      <c r="V5074" t="s">
        <v>379</v>
      </c>
    </row>
    <row r="5075" spans="1:22">
      <c r="A5075">
        <v>64475</v>
      </c>
      <c r="B5075" t="s">
        <v>1647</v>
      </c>
      <c r="C5075">
        <v>80.612200000000001</v>
      </c>
      <c r="D5075" t="s">
        <v>373</v>
      </c>
      <c r="E5075" t="s">
        <v>1633</v>
      </c>
      <c r="F5075">
        <v>2001</v>
      </c>
      <c r="G5075">
        <v>66</v>
      </c>
      <c r="H5075" t="s">
        <v>33</v>
      </c>
      <c r="I5075" t="s">
        <v>103</v>
      </c>
      <c r="J5075" t="s">
        <v>1694</v>
      </c>
      <c r="K5075">
        <v>0</v>
      </c>
      <c r="L5075">
        <v>0</v>
      </c>
      <c r="M5075">
        <v>0</v>
      </c>
      <c r="N5075" t="s">
        <v>142</v>
      </c>
      <c r="O5075">
        <v>2000</v>
      </c>
      <c r="P5075" t="s">
        <v>375</v>
      </c>
      <c r="Q5075" t="s">
        <v>335</v>
      </c>
      <c r="R5075" t="s">
        <v>1647</v>
      </c>
      <c r="S5075" t="s">
        <v>426</v>
      </c>
      <c r="T5075" t="s">
        <v>1648</v>
      </c>
      <c r="U5075" t="s">
        <v>421</v>
      </c>
      <c r="V5075" t="s">
        <v>379</v>
      </c>
    </row>
    <row r="5076" spans="1:22">
      <c r="A5076">
        <v>64476</v>
      </c>
      <c r="B5076" t="s">
        <v>1852</v>
      </c>
      <c r="C5076">
        <v>10.2041</v>
      </c>
      <c r="D5076" t="s">
        <v>373</v>
      </c>
      <c r="E5076" t="s">
        <v>1633</v>
      </c>
      <c r="F5076">
        <v>2001</v>
      </c>
      <c r="G5076">
        <v>66</v>
      </c>
      <c r="H5076" t="s">
        <v>33</v>
      </c>
      <c r="I5076" t="s">
        <v>103</v>
      </c>
      <c r="J5076" t="s">
        <v>1694</v>
      </c>
      <c r="K5076">
        <v>0</v>
      </c>
      <c r="L5076">
        <v>0</v>
      </c>
      <c r="M5076">
        <v>0</v>
      </c>
      <c r="N5076" t="s">
        <v>142</v>
      </c>
      <c r="O5076">
        <v>2000</v>
      </c>
      <c r="P5076" t="s">
        <v>375</v>
      </c>
      <c r="Q5076" t="s">
        <v>335</v>
      </c>
      <c r="R5076" t="s">
        <v>1852</v>
      </c>
      <c r="S5076" t="s">
        <v>1853</v>
      </c>
      <c r="T5076" t="s">
        <v>1854</v>
      </c>
      <c r="U5076" t="s">
        <v>421</v>
      </c>
      <c r="V5076" t="s">
        <v>379</v>
      </c>
    </row>
    <row r="5077" spans="1:22">
      <c r="A5077">
        <v>64477</v>
      </c>
      <c r="B5077" t="s">
        <v>1649</v>
      </c>
      <c r="C5077">
        <v>4.0815999999999999</v>
      </c>
      <c r="D5077" t="s">
        <v>373</v>
      </c>
      <c r="E5077" t="s">
        <v>1633</v>
      </c>
      <c r="F5077">
        <v>2001</v>
      </c>
      <c r="G5077">
        <v>66</v>
      </c>
      <c r="H5077" t="s">
        <v>33</v>
      </c>
      <c r="I5077" t="s">
        <v>103</v>
      </c>
      <c r="J5077" t="s">
        <v>1694</v>
      </c>
      <c r="K5077">
        <v>0</v>
      </c>
      <c r="L5077">
        <v>0</v>
      </c>
      <c r="M5077">
        <v>0</v>
      </c>
      <c r="N5077" t="s">
        <v>142</v>
      </c>
      <c r="O5077">
        <v>2000</v>
      </c>
      <c r="P5077" t="s">
        <v>375</v>
      </c>
      <c r="Q5077" t="s">
        <v>335</v>
      </c>
      <c r="R5077" t="s">
        <v>1649</v>
      </c>
      <c r="S5077" t="s">
        <v>1650</v>
      </c>
      <c r="T5077" t="s">
        <v>1651</v>
      </c>
      <c r="U5077" t="s">
        <v>421</v>
      </c>
      <c r="V5077" t="s">
        <v>379</v>
      </c>
    </row>
    <row r="5078" spans="1:22">
      <c r="A5078">
        <v>64478</v>
      </c>
      <c r="B5078" t="s">
        <v>1809</v>
      </c>
      <c r="C5078">
        <v>3.0611999999999999</v>
      </c>
      <c r="D5078" t="s">
        <v>373</v>
      </c>
      <c r="E5078" t="s">
        <v>1633</v>
      </c>
      <c r="F5078">
        <v>2001</v>
      </c>
      <c r="G5078">
        <v>66</v>
      </c>
      <c r="H5078" t="s">
        <v>33</v>
      </c>
      <c r="I5078" t="s">
        <v>103</v>
      </c>
      <c r="J5078" t="s">
        <v>1694</v>
      </c>
      <c r="K5078">
        <v>0</v>
      </c>
      <c r="L5078">
        <v>0</v>
      </c>
      <c r="M5078">
        <v>0</v>
      </c>
      <c r="N5078" t="s">
        <v>142</v>
      </c>
      <c r="O5078">
        <v>2000</v>
      </c>
      <c r="P5078" t="s">
        <v>375</v>
      </c>
      <c r="Q5078" t="s">
        <v>335</v>
      </c>
      <c r="R5078" t="s">
        <v>1809</v>
      </c>
      <c r="S5078" t="s">
        <v>1667</v>
      </c>
      <c r="T5078" t="s">
        <v>1810</v>
      </c>
      <c r="U5078" t="s">
        <v>421</v>
      </c>
      <c r="V5078" t="s">
        <v>379</v>
      </c>
    </row>
    <row r="5079" spans="1:22">
      <c r="A5079">
        <v>64479</v>
      </c>
      <c r="B5079" t="s">
        <v>1660</v>
      </c>
      <c r="C5079">
        <v>1.0204</v>
      </c>
      <c r="D5079" t="s">
        <v>373</v>
      </c>
      <c r="E5079" t="s">
        <v>1633</v>
      </c>
      <c r="F5079">
        <v>2001</v>
      </c>
      <c r="G5079">
        <v>66</v>
      </c>
      <c r="H5079" t="s">
        <v>33</v>
      </c>
      <c r="I5079" t="s">
        <v>103</v>
      </c>
      <c r="J5079" t="s">
        <v>1694</v>
      </c>
      <c r="K5079">
        <v>0</v>
      </c>
      <c r="L5079">
        <v>0</v>
      </c>
      <c r="M5079">
        <v>0</v>
      </c>
      <c r="N5079" t="s">
        <v>142</v>
      </c>
      <c r="O5079">
        <v>2000</v>
      </c>
      <c r="P5079" t="s">
        <v>375</v>
      </c>
      <c r="Q5079" t="s">
        <v>335</v>
      </c>
      <c r="R5079" t="s">
        <v>1660</v>
      </c>
      <c r="S5079" t="s">
        <v>1661</v>
      </c>
      <c r="T5079" t="s">
        <v>1662</v>
      </c>
      <c r="U5079" t="s">
        <v>421</v>
      </c>
      <c r="V5079" t="s">
        <v>379</v>
      </c>
    </row>
    <row r="5080" spans="1:22">
      <c r="A5080">
        <v>64480</v>
      </c>
      <c r="B5080" t="s">
        <v>1632</v>
      </c>
      <c r="C5080">
        <v>1.8405</v>
      </c>
      <c r="D5080" t="s">
        <v>373</v>
      </c>
      <c r="E5080" t="s">
        <v>1633</v>
      </c>
      <c r="F5080">
        <v>2001</v>
      </c>
      <c r="G5080">
        <v>66</v>
      </c>
      <c r="H5080" t="s">
        <v>33</v>
      </c>
      <c r="I5080" t="s">
        <v>103</v>
      </c>
      <c r="J5080" t="s">
        <v>1712</v>
      </c>
      <c r="K5080">
        <v>1</v>
      </c>
      <c r="L5080">
        <v>10</v>
      </c>
      <c r="M5080">
        <v>10</v>
      </c>
      <c r="N5080">
        <v>1991</v>
      </c>
      <c r="O5080">
        <v>2000</v>
      </c>
      <c r="P5080" t="s">
        <v>454</v>
      </c>
      <c r="Q5080" t="s">
        <v>1713</v>
      </c>
      <c r="R5080" t="s">
        <v>1632</v>
      </c>
      <c r="S5080" t="s">
        <v>1635</v>
      </c>
      <c r="T5080" t="s">
        <v>1636</v>
      </c>
      <c r="U5080" t="s">
        <v>1637</v>
      </c>
      <c r="V5080" t="s">
        <v>379</v>
      </c>
    </row>
    <row r="5081" spans="1:22">
      <c r="A5081">
        <v>64481</v>
      </c>
      <c r="B5081" t="s">
        <v>1798</v>
      </c>
      <c r="C5081">
        <v>1.2270000000000001</v>
      </c>
      <c r="D5081" t="s">
        <v>373</v>
      </c>
      <c r="E5081" t="s">
        <v>1633</v>
      </c>
      <c r="F5081">
        <v>2001</v>
      </c>
      <c r="G5081">
        <v>66</v>
      </c>
      <c r="H5081" t="s">
        <v>33</v>
      </c>
      <c r="I5081" t="s">
        <v>103</v>
      </c>
      <c r="J5081" t="s">
        <v>1712</v>
      </c>
      <c r="K5081">
        <v>1</v>
      </c>
      <c r="L5081">
        <v>10</v>
      </c>
      <c r="M5081">
        <v>10</v>
      </c>
      <c r="N5081">
        <v>1991</v>
      </c>
      <c r="O5081">
        <v>2000</v>
      </c>
      <c r="P5081" t="s">
        <v>454</v>
      </c>
      <c r="Q5081" t="s">
        <v>1713</v>
      </c>
      <c r="R5081" t="s">
        <v>1798</v>
      </c>
      <c r="S5081" t="s">
        <v>532</v>
      </c>
      <c r="T5081" t="s">
        <v>1799</v>
      </c>
      <c r="U5081" t="s">
        <v>485</v>
      </c>
      <c r="V5081" t="s">
        <v>379</v>
      </c>
    </row>
    <row r="5082" spans="1:22">
      <c r="A5082">
        <v>64482</v>
      </c>
      <c r="B5082" t="s">
        <v>1647</v>
      </c>
      <c r="C5082">
        <v>27.607399999999998</v>
      </c>
      <c r="D5082" t="s">
        <v>373</v>
      </c>
      <c r="E5082" t="s">
        <v>1633</v>
      </c>
      <c r="F5082">
        <v>2001</v>
      </c>
      <c r="G5082">
        <v>66</v>
      </c>
      <c r="H5082" t="s">
        <v>33</v>
      </c>
      <c r="I5082" t="s">
        <v>103</v>
      </c>
      <c r="J5082" t="s">
        <v>1712</v>
      </c>
      <c r="K5082">
        <v>1</v>
      </c>
      <c r="L5082">
        <v>10</v>
      </c>
      <c r="M5082">
        <v>10</v>
      </c>
      <c r="N5082">
        <v>1991</v>
      </c>
      <c r="O5082">
        <v>2000</v>
      </c>
      <c r="P5082" t="s">
        <v>454</v>
      </c>
      <c r="Q5082" t="s">
        <v>1713</v>
      </c>
      <c r="R5082" t="s">
        <v>1647</v>
      </c>
      <c r="S5082" t="s">
        <v>426</v>
      </c>
      <c r="T5082" t="s">
        <v>1648</v>
      </c>
      <c r="U5082" t="s">
        <v>421</v>
      </c>
      <c r="V5082" t="s">
        <v>379</v>
      </c>
    </row>
    <row r="5083" spans="1:22">
      <c r="A5083">
        <v>64483</v>
      </c>
      <c r="B5083" t="s">
        <v>1642</v>
      </c>
      <c r="C5083">
        <v>15.950900000000001</v>
      </c>
      <c r="D5083" t="s">
        <v>373</v>
      </c>
      <c r="E5083" t="s">
        <v>1633</v>
      </c>
      <c r="F5083">
        <v>2001</v>
      </c>
      <c r="G5083">
        <v>66</v>
      </c>
      <c r="H5083" t="s">
        <v>33</v>
      </c>
      <c r="I5083" t="s">
        <v>103</v>
      </c>
      <c r="J5083" t="s">
        <v>1712</v>
      </c>
      <c r="K5083">
        <v>1</v>
      </c>
      <c r="L5083">
        <v>10</v>
      </c>
      <c r="M5083">
        <v>10</v>
      </c>
      <c r="N5083">
        <v>1991</v>
      </c>
      <c r="O5083">
        <v>2000</v>
      </c>
      <c r="P5083" t="s">
        <v>454</v>
      </c>
      <c r="Q5083" t="s">
        <v>1713</v>
      </c>
      <c r="R5083" t="s">
        <v>1642</v>
      </c>
      <c r="S5083" t="s">
        <v>1643</v>
      </c>
      <c r="T5083" t="s">
        <v>1644</v>
      </c>
      <c r="U5083" t="s">
        <v>421</v>
      </c>
      <c r="V5083" t="s">
        <v>379</v>
      </c>
    </row>
    <row r="5084" spans="1:22">
      <c r="A5084">
        <v>64484</v>
      </c>
      <c r="B5084" t="s">
        <v>1691</v>
      </c>
      <c r="C5084">
        <v>14.1104</v>
      </c>
      <c r="D5084" t="s">
        <v>373</v>
      </c>
      <c r="E5084" t="s">
        <v>1633</v>
      </c>
      <c r="F5084">
        <v>2001</v>
      </c>
      <c r="G5084">
        <v>66</v>
      </c>
      <c r="H5084" t="s">
        <v>33</v>
      </c>
      <c r="I5084" t="s">
        <v>103</v>
      </c>
      <c r="J5084" t="s">
        <v>1712</v>
      </c>
      <c r="K5084">
        <v>1</v>
      </c>
      <c r="L5084">
        <v>10</v>
      </c>
      <c r="M5084">
        <v>10</v>
      </c>
      <c r="N5084">
        <v>1991</v>
      </c>
      <c r="O5084">
        <v>2000</v>
      </c>
      <c r="P5084" t="s">
        <v>454</v>
      </c>
      <c r="Q5084" t="s">
        <v>1713</v>
      </c>
      <c r="R5084" t="s">
        <v>1691</v>
      </c>
      <c r="S5084" t="s">
        <v>426</v>
      </c>
      <c r="T5084" t="s">
        <v>1692</v>
      </c>
      <c r="U5084" t="s">
        <v>421</v>
      </c>
      <c r="V5084" t="s">
        <v>379</v>
      </c>
    </row>
    <row r="5085" spans="1:22">
      <c r="A5085">
        <v>64485</v>
      </c>
      <c r="B5085" t="s">
        <v>1809</v>
      </c>
      <c r="C5085">
        <v>11.042899999999999</v>
      </c>
      <c r="D5085" t="s">
        <v>373</v>
      </c>
      <c r="E5085" t="s">
        <v>1633</v>
      </c>
      <c r="F5085">
        <v>2001</v>
      </c>
      <c r="G5085">
        <v>66</v>
      </c>
      <c r="H5085" t="s">
        <v>33</v>
      </c>
      <c r="I5085" t="s">
        <v>103</v>
      </c>
      <c r="J5085" t="s">
        <v>1712</v>
      </c>
      <c r="K5085">
        <v>1</v>
      </c>
      <c r="L5085">
        <v>10</v>
      </c>
      <c r="M5085">
        <v>10</v>
      </c>
      <c r="N5085">
        <v>1991</v>
      </c>
      <c r="O5085">
        <v>2000</v>
      </c>
      <c r="P5085" t="s">
        <v>454</v>
      </c>
      <c r="Q5085" t="s">
        <v>1713</v>
      </c>
      <c r="R5085" t="s">
        <v>1809</v>
      </c>
      <c r="S5085" t="s">
        <v>1667</v>
      </c>
      <c r="T5085" t="s">
        <v>1810</v>
      </c>
      <c r="U5085" t="s">
        <v>421</v>
      </c>
      <c r="V5085" t="s">
        <v>379</v>
      </c>
    </row>
    <row r="5086" spans="1:22">
      <c r="A5086">
        <v>64486</v>
      </c>
      <c r="B5086" t="s">
        <v>1649</v>
      </c>
      <c r="C5086">
        <v>6.7484999999999999</v>
      </c>
      <c r="D5086" t="s">
        <v>373</v>
      </c>
      <c r="E5086" t="s">
        <v>1633</v>
      </c>
      <c r="F5086">
        <v>2001</v>
      </c>
      <c r="G5086">
        <v>66</v>
      </c>
      <c r="H5086" t="s">
        <v>33</v>
      </c>
      <c r="I5086" t="s">
        <v>103</v>
      </c>
      <c r="J5086" t="s">
        <v>1712</v>
      </c>
      <c r="K5086">
        <v>1</v>
      </c>
      <c r="L5086">
        <v>10</v>
      </c>
      <c r="M5086">
        <v>10</v>
      </c>
      <c r="N5086">
        <v>1991</v>
      </c>
      <c r="O5086">
        <v>2000</v>
      </c>
      <c r="P5086" t="s">
        <v>454</v>
      </c>
      <c r="Q5086" t="s">
        <v>1713</v>
      </c>
      <c r="R5086" t="s">
        <v>1649</v>
      </c>
      <c r="S5086" t="s">
        <v>1650</v>
      </c>
      <c r="T5086" t="s">
        <v>1651</v>
      </c>
      <c r="U5086" t="s">
        <v>421</v>
      </c>
      <c r="V5086" t="s">
        <v>379</v>
      </c>
    </row>
    <row r="5087" spans="1:22">
      <c r="A5087">
        <v>64487</v>
      </c>
      <c r="B5087" t="s">
        <v>1638</v>
      </c>
      <c r="C5087">
        <v>5.5214999999999996</v>
      </c>
      <c r="D5087" t="s">
        <v>373</v>
      </c>
      <c r="E5087" t="s">
        <v>1633</v>
      </c>
      <c r="F5087">
        <v>2001</v>
      </c>
      <c r="G5087">
        <v>66</v>
      </c>
      <c r="H5087" t="s">
        <v>33</v>
      </c>
      <c r="I5087" t="s">
        <v>103</v>
      </c>
      <c r="J5087" t="s">
        <v>1712</v>
      </c>
      <c r="K5087">
        <v>1</v>
      </c>
      <c r="L5087">
        <v>10</v>
      </c>
      <c r="M5087">
        <v>10</v>
      </c>
      <c r="N5087">
        <v>1991</v>
      </c>
      <c r="O5087">
        <v>2000</v>
      </c>
      <c r="P5087" t="s">
        <v>454</v>
      </c>
      <c r="Q5087" t="s">
        <v>1713</v>
      </c>
      <c r="R5087" t="s">
        <v>1638</v>
      </c>
      <c r="S5087" t="s">
        <v>426</v>
      </c>
      <c r="T5087" t="s">
        <v>1639</v>
      </c>
      <c r="U5087" t="s">
        <v>421</v>
      </c>
      <c r="V5087" t="s">
        <v>379</v>
      </c>
    </row>
    <row r="5088" spans="1:22">
      <c r="A5088">
        <v>64488</v>
      </c>
      <c r="B5088" t="s">
        <v>1640</v>
      </c>
      <c r="C5088">
        <v>3.0674999999999999</v>
      </c>
      <c r="D5088" t="s">
        <v>373</v>
      </c>
      <c r="E5088" t="s">
        <v>1633</v>
      </c>
      <c r="F5088">
        <v>2001</v>
      </c>
      <c r="G5088">
        <v>66</v>
      </c>
      <c r="H5088" t="s">
        <v>33</v>
      </c>
      <c r="I5088" t="s">
        <v>103</v>
      </c>
      <c r="J5088" t="s">
        <v>1712</v>
      </c>
      <c r="K5088">
        <v>1</v>
      </c>
      <c r="L5088">
        <v>10</v>
      </c>
      <c r="M5088">
        <v>10</v>
      </c>
      <c r="N5088">
        <v>1991</v>
      </c>
      <c r="O5088">
        <v>2000</v>
      </c>
      <c r="P5088" t="s">
        <v>454</v>
      </c>
      <c r="Q5088" t="s">
        <v>1713</v>
      </c>
      <c r="R5088" t="s">
        <v>1640</v>
      </c>
      <c r="S5088" t="s">
        <v>426</v>
      </c>
      <c r="T5088" t="s">
        <v>1641</v>
      </c>
      <c r="U5088" t="s">
        <v>421</v>
      </c>
      <c r="V5088" t="s">
        <v>379</v>
      </c>
    </row>
    <row r="5089" spans="1:22">
      <c r="A5089">
        <v>64489</v>
      </c>
      <c r="B5089" t="s">
        <v>1663</v>
      </c>
      <c r="C5089">
        <v>3.0674999999999999</v>
      </c>
      <c r="D5089" t="s">
        <v>373</v>
      </c>
      <c r="E5089" t="s">
        <v>1633</v>
      </c>
      <c r="F5089">
        <v>2001</v>
      </c>
      <c r="G5089">
        <v>66</v>
      </c>
      <c r="H5089" t="s">
        <v>33</v>
      </c>
      <c r="I5089" t="s">
        <v>103</v>
      </c>
      <c r="J5089" t="s">
        <v>1712</v>
      </c>
      <c r="K5089">
        <v>1</v>
      </c>
      <c r="L5089">
        <v>10</v>
      </c>
      <c r="M5089">
        <v>10</v>
      </c>
      <c r="N5089">
        <v>1991</v>
      </c>
      <c r="O5089">
        <v>2000</v>
      </c>
      <c r="P5089" t="s">
        <v>454</v>
      </c>
      <c r="Q5089" t="s">
        <v>1713</v>
      </c>
      <c r="R5089" t="s">
        <v>1663</v>
      </c>
      <c r="S5089" t="s">
        <v>1664</v>
      </c>
      <c r="T5089" t="s">
        <v>1665</v>
      </c>
      <c r="U5089" t="s">
        <v>421</v>
      </c>
      <c r="V5089" t="s">
        <v>379</v>
      </c>
    </row>
    <row r="5090" spans="1:22">
      <c r="A5090">
        <v>64490</v>
      </c>
      <c r="B5090" t="s">
        <v>1852</v>
      </c>
      <c r="C5090">
        <v>2.4540000000000002</v>
      </c>
      <c r="D5090" t="s">
        <v>373</v>
      </c>
      <c r="E5090" t="s">
        <v>1633</v>
      </c>
      <c r="F5090">
        <v>2001</v>
      </c>
      <c r="G5090">
        <v>66</v>
      </c>
      <c r="H5090" t="s">
        <v>33</v>
      </c>
      <c r="I5090" t="s">
        <v>103</v>
      </c>
      <c r="J5090" t="s">
        <v>1712</v>
      </c>
      <c r="K5090">
        <v>1</v>
      </c>
      <c r="L5090">
        <v>10</v>
      </c>
      <c r="M5090">
        <v>10</v>
      </c>
      <c r="N5090">
        <v>1991</v>
      </c>
      <c r="O5090">
        <v>2000</v>
      </c>
      <c r="P5090" t="s">
        <v>454</v>
      </c>
      <c r="Q5090" t="s">
        <v>1713</v>
      </c>
      <c r="R5090" t="s">
        <v>1852</v>
      </c>
      <c r="S5090" t="s">
        <v>1853</v>
      </c>
      <c r="T5090" t="s">
        <v>1854</v>
      </c>
      <c r="U5090" t="s">
        <v>421</v>
      </c>
      <c r="V5090" t="s">
        <v>379</v>
      </c>
    </row>
    <row r="5091" spans="1:22">
      <c r="A5091">
        <v>64491</v>
      </c>
      <c r="B5091" t="s">
        <v>1672</v>
      </c>
      <c r="C5091">
        <v>2.4540000000000002</v>
      </c>
      <c r="D5091" t="s">
        <v>373</v>
      </c>
      <c r="E5091" t="s">
        <v>1633</v>
      </c>
      <c r="F5091">
        <v>2001</v>
      </c>
      <c r="G5091">
        <v>66</v>
      </c>
      <c r="H5091" t="s">
        <v>33</v>
      </c>
      <c r="I5091" t="s">
        <v>103</v>
      </c>
      <c r="J5091" t="s">
        <v>1712</v>
      </c>
      <c r="K5091">
        <v>1</v>
      </c>
      <c r="L5091">
        <v>10</v>
      </c>
      <c r="M5091">
        <v>10</v>
      </c>
      <c r="N5091">
        <v>1991</v>
      </c>
      <c r="O5091">
        <v>2000</v>
      </c>
      <c r="P5091" t="s">
        <v>454</v>
      </c>
      <c r="Q5091" t="s">
        <v>1713</v>
      </c>
      <c r="R5091" t="s">
        <v>1672</v>
      </c>
      <c r="S5091" t="s">
        <v>1673</v>
      </c>
      <c r="T5091" t="s">
        <v>1674</v>
      </c>
      <c r="U5091" t="s">
        <v>421</v>
      </c>
      <c r="V5091" t="s">
        <v>379</v>
      </c>
    </row>
    <row r="5092" spans="1:22">
      <c r="A5092">
        <v>64492</v>
      </c>
      <c r="B5092" t="s">
        <v>1660</v>
      </c>
      <c r="C5092">
        <v>2.4540000000000002</v>
      </c>
      <c r="D5092" t="s">
        <v>373</v>
      </c>
      <c r="E5092" t="s">
        <v>1633</v>
      </c>
      <c r="F5092">
        <v>2001</v>
      </c>
      <c r="G5092">
        <v>66</v>
      </c>
      <c r="H5092" t="s">
        <v>33</v>
      </c>
      <c r="I5092" t="s">
        <v>103</v>
      </c>
      <c r="J5092" t="s">
        <v>1712</v>
      </c>
      <c r="K5092">
        <v>1</v>
      </c>
      <c r="L5092">
        <v>10</v>
      </c>
      <c r="M5092">
        <v>10</v>
      </c>
      <c r="N5092">
        <v>1991</v>
      </c>
      <c r="O5092">
        <v>2000</v>
      </c>
      <c r="P5092" t="s">
        <v>454</v>
      </c>
      <c r="Q5092" t="s">
        <v>1713</v>
      </c>
      <c r="R5092" t="s">
        <v>1660</v>
      </c>
      <c r="S5092" t="s">
        <v>1661</v>
      </c>
      <c r="T5092" t="s">
        <v>1662</v>
      </c>
      <c r="U5092" t="s">
        <v>421</v>
      </c>
      <c r="V5092" t="s">
        <v>379</v>
      </c>
    </row>
    <row r="5093" spans="1:22">
      <c r="A5093">
        <v>64493</v>
      </c>
      <c r="B5093" t="s">
        <v>1655</v>
      </c>
      <c r="C5093">
        <v>0.61350000000000005</v>
      </c>
      <c r="D5093" t="s">
        <v>373</v>
      </c>
      <c r="E5093" t="s">
        <v>1633</v>
      </c>
      <c r="F5093">
        <v>2001</v>
      </c>
      <c r="G5093">
        <v>66</v>
      </c>
      <c r="H5093" t="s">
        <v>33</v>
      </c>
      <c r="I5093" t="s">
        <v>103</v>
      </c>
      <c r="J5093" t="s">
        <v>1712</v>
      </c>
      <c r="K5093">
        <v>1</v>
      </c>
      <c r="L5093">
        <v>10</v>
      </c>
      <c r="M5093">
        <v>10</v>
      </c>
      <c r="N5093">
        <v>1991</v>
      </c>
      <c r="O5093">
        <v>2000</v>
      </c>
      <c r="P5093" t="s">
        <v>454</v>
      </c>
      <c r="Q5093" t="s">
        <v>1713</v>
      </c>
      <c r="R5093" t="s">
        <v>1655</v>
      </c>
      <c r="S5093" t="s">
        <v>1656</v>
      </c>
      <c r="T5093" t="s">
        <v>775</v>
      </c>
      <c r="U5093" t="s">
        <v>421</v>
      </c>
      <c r="V5093" t="s">
        <v>379</v>
      </c>
    </row>
    <row r="5094" spans="1:22">
      <c r="A5094">
        <v>64494</v>
      </c>
      <c r="B5094" t="s">
        <v>1827</v>
      </c>
      <c r="C5094">
        <v>1.2270000000000001</v>
      </c>
      <c r="D5094" t="s">
        <v>373</v>
      </c>
      <c r="E5094" t="s">
        <v>1633</v>
      </c>
      <c r="F5094">
        <v>2001</v>
      </c>
      <c r="G5094">
        <v>66</v>
      </c>
      <c r="H5094" t="s">
        <v>33</v>
      </c>
      <c r="I5094" t="s">
        <v>103</v>
      </c>
      <c r="J5094" t="s">
        <v>1712</v>
      </c>
      <c r="K5094">
        <v>1</v>
      </c>
      <c r="L5094">
        <v>10</v>
      </c>
      <c r="M5094">
        <v>10</v>
      </c>
      <c r="N5094">
        <v>1991</v>
      </c>
      <c r="O5094">
        <v>2000</v>
      </c>
      <c r="P5094" t="s">
        <v>454</v>
      </c>
      <c r="Q5094" t="s">
        <v>1713</v>
      </c>
      <c r="R5094" t="s">
        <v>1827</v>
      </c>
      <c r="S5094" t="s">
        <v>1709</v>
      </c>
      <c r="T5094" t="s">
        <v>1828</v>
      </c>
      <c r="U5094" t="s">
        <v>719</v>
      </c>
      <c r="V5094" t="s">
        <v>379</v>
      </c>
    </row>
    <row r="5095" spans="1:22">
      <c r="A5095">
        <v>64495</v>
      </c>
      <c r="B5095" t="s">
        <v>1771</v>
      </c>
      <c r="C5095">
        <v>0.61350000000000005</v>
      </c>
      <c r="D5095" t="s">
        <v>373</v>
      </c>
      <c r="E5095" t="s">
        <v>1633</v>
      </c>
      <c r="F5095">
        <v>2001</v>
      </c>
      <c r="G5095">
        <v>66</v>
      </c>
      <c r="H5095" t="s">
        <v>33</v>
      </c>
      <c r="I5095" t="s">
        <v>103</v>
      </c>
      <c r="J5095" t="s">
        <v>1712</v>
      </c>
      <c r="K5095">
        <v>1</v>
      </c>
      <c r="L5095">
        <v>10</v>
      </c>
      <c r="M5095">
        <v>10</v>
      </c>
      <c r="N5095">
        <v>1991</v>
      </c>
      <c r="O5095">
        <v>2000</v>
      </c>
      <c r="P5095" t="s">
        <v>454</v>
      </c>
      <c r="Q5095" t="s">
        <v>1713</v>
      </c>
      <c r="R5095" t="s">
        <v>1771</v>
      </c>
      <c r="S5095" t="s">
        <v>1772</v>
      </c>
      <c r="T5095" t="s">
        <v>1773</v>
      </c>
      <c r="U5095" t="s">
        <v>552</v>
      </c>
      <c r="V5095" t="s">
        <v>379</v>
      </c>
    </row>
    <row r="5096" spans="1:22">
      <c r="A5096">
        <v>64496</v>
      </c>
      <c r="B5096" t="s">
        <v>1632</v>
      </c>
      <c r="C5096">
        <v>7.7519</v>
      </c>
      <c r="D5096" t="s">
        <v>373</v>
      </c>
      <c r="E5096" t="s">
        <v>1633</v>
      </c>
      <c r="F5096">
        <v>2001</v>
      </c>
      <c r="G5096">
        <v>66</v>
      </c>
      <c r="H5096" t="s">
        <v>33</v>
      </c>
      <c r="I5096" t="s">
        <v>103</v>
      </c>
      <c r="J5096" t="s">
        <v>1715</v>
      </c>
      <c r="K5096">
        <v>1</v>
      </c>
      <c r="L5096">
        <v>10</v>
      </c>
      <c r="M5096">
        <v>10</v>
      </c>
      <c r="N5096">
        <v>1991</v>
      </c>
      <c r="O5096">
        <v>2000</v>
      </c>
      <c r="P5096" t="s">
        <v>454</v>
      </c>
      <c r="Q5096" t="s">
        <v>1713</v>
      </c>
      <c r="R5096" t="s">
        <v>1632</v>
      </c>
      <c r="S5096" t="s">
        <v>1635</v>
      </c>
      <c r="T5096" t="s">
        <v>1636</v>
      </c>
      <c r="U5096" t="s">
        <v>1637</v>
      </c>
      <c r="V5096" t="s">
        <v>379</v>
      </c>
    </row>
    <row r="5097" spans="1:22">
      <c r="A5097">
        <v>64497</v>
      </c>
      <c r="B5097" t="s">
        <v>1735</v>
      </c>
      <c r="C5097">
        <v>0.7752</v>
      </c>
      <c r="D5097" t="s">
        <v>373</v>
      </c>
      <c r="E5097" t="s">
        <v>1633</v>
      </c>
      <c r="F5097">
        <v>2001</v>
      </c>
      <c r="G5097">
        <v>66</v>
      </c>
      <c r="H5097" t="s">
        <v>33</v>
      </c>
      <c r="I5097" t="s">
        <v>103</v>
      </c>
      <c r="J5097" t="s">
        <v>1715</v>
      </c>
      <c r="K5097">
        <v>1</v>
      </c>
      <c r="L5097">
        <v>10</v>
      </c>
      <c r="M5097">
        <v>10</v>
      </c>
      <c r="N5097">
        <v>1991</v>
      </c>
      <c r="O5097">
        <v>2000</v>
      </c>
      <c r="P5097" t="s">
        <v>454</v>
      </c>
      <c r="Q5097" t="s">
        <v>1713</v>
      </c>
      <c r="R5097" t="s">
        <v>1735</v>
      </c>
      <c r="S5097" t="s">
        <v>1736</v>
      </c>
      <c r="T5097" t="s">
        <v>1737</v>
      </c>
      <c r="U5097" t="s">
        <v>485</v>
      </c>
      <c r="V5097" t="s">
        <v>486</v>
      </c>
    </row>
    <row r="5098" spans="1:22">
      <c r="A5098">
        <v>64498</v>
      </c>
      <c r="B5098" t="s">
        <v>1647</v>
      </c>
      <c r="C5098">
        <v>35.658900000000003</v>
      </c>
      <c r="D5098" t="s">
        <v>373</v>
      </c>
      <c r="E5098" t="s">
        <v>1633</v>
      </c>
      <c r="F5098">
        <v>2001</v>
      </c>
      <c r="G5098">
        <v>66</v>
      </c>
      <c r="H5098" t="s">
        <v>33</v>
      </c>
      <c r="I5098" t="s">
        <v>103</v>
      </c>
      <c r="J5098" t="s">
        <v>1715</v>
      </c>
      <c r="K5098">
        <v>1</v>
      </c>
      <c r="L5098">
        <v>10</v>
      </c>
      <c r="M5098">
        <v>10</v>
      </c>
      <c r="N5098">
        <v>1991</v>
      </c>
      <c r="O5098">
        <v>2000</v>
      </c>
      <c r="P5098" t="s">
        <v>454</v>
      </c>
      <c r="Q5098" t="s">
        <v>1713</v>
      </c>
      <c r="R5098" t="s">
        <v>1647</v>
      </c>
      <c r="S5098" t="s">
        <v>426</v>
      </c>
      <c r="T5098" t="s">
        <v>1648</v>
      </c>
      <c r="U5098" t="s">
        <v>421</v>
      </c>
      <c r="V5098" t="s">
        <v>379</v>
      </c>
    </row>
    <row r="5099" spans="1:22">
      <c r="A5099">
        <v>64499</v>
      </c>
      <c r="B5099" t="s">
        <v>1638</v>
      </c>
      <c r="C5099">
        <v>14.7287</v>
      </c>
      <c r="D5099" t="s">
        <v>373</v>
      </c>
      <c r="E5099" t="s">
        <v>1633</v>
      </c>
      <c r="F5099">
        <v>2001</v>
      </c>
      <c r="G5099">
        <v>66</v>
      </c>
      <c r="H5099" t="s">
        <v>33</v>
      </c>
      <c r="I5099" t="s">
        <v>103</v>
      </c>
      <c r="J5099" t="s">
        <v>1715</v>
      </c>
      <c r="K5099">
        <v>1</v>
      </c>
      <c r="L5099">
        <v>10</v>
      </c>
      <c r="M5099">
        <v>10</v>
      </c>
      <c r="N5099">
        <v>1991</v>
      </c>
      <c r="O5099">
        <v>2000</v>
      </c>
      <c r="P5099" t="s">
        <v>454</v>
      </c>
      <c r="Q5099" t="s">
        <v>1713</v>
      </c>
      <c r="R5099" t="s">
        <v>1638</v>
      </c>
      <c r="S5099" t="s">
        <v>426</v>
      </c>
      <c r="T5099" t="s">
        <v>1639</v>
      </c>
      <c r="U5099" t="s">
        <v>421</v>
      </c>
      <c r="V5099" t="s">
        <v>379</v>
      </c>
    </row>
    <row r="5100" spans="1:22">
      <c r="A5100">
        <v>64500</v>
      </c>
      <c r="B5100" t="s">
        <v>1852</v>
      </c>
      <c r="C5100">
        <v>13.9535</v>
      </c>
      <c r="D5100" t="s">
        <v>373</v>
      </c>
      <c r="E5100" t="s">
        <v>1633</v>
      </c>
      <c r="F5100">
        <v>2001</v>
      </c>
      <c r="G5100">
        <v>66</v>
      </c>
      <c r="H5100" t="s">
        <v>33</v>
      </c>
      <c r="I5100" t="s">
        <v>103</v>
      </c>
      <c r="J5100" t="s">
        <v>1715</v>
      </c>
      <c r="K5100">
        <v>1</v>
      </c>
      <c r="L5100">
        <v>10</v>
      </c>
      <c r="M5100">
        <v>10</v>
      </c>
      <c r="N5100">
        <v>1991</v>
      </c>
      <c r="O5100">
        <v>2000</v>
      </c>
      <c r="P5100" t="s">
        <v>454</v>
      </c>
      <c r="Q5100" t="s">
        <v>1713</v>
      </c>
      <c r="R5100" t="s">
        <v>1852</v>
      </c>
      <c r="S5100" t="s">
        <v>1853</v>
      </c>
      <c r="T5100" t="s">
        <v>1854</v>
      </c>
      <c r="U5100" t="s">
        <v>421</v>
      </c>
      <c r="V5100" t="s">
        <v>379</v>
      </c>
    </row>
    <row r="5101" spans="1:22">
      <c r="A5101">
        <v>64501</v>
      </c>
      <c r="B5101" t="s">
        <v>1809</v>
      </c>
      <c r="C5101">
        <v>6.9767000000000001</v>
      </c>
      <c r="D5101" t="s">
        <v>373</v>
      </c>
      <c r="E5101" t="s">
        <v>1633</v>
      </c>
      <c r="F5101">
        <v>2001</v>
      </c>
      <c r="G5101">
        <v>66</v>
      </c>
      <c r="H5101" t="s">
        <v>33</v>
      </c>
      <c r="I5101" t="s">
        <v>103</v>
      </c>
      <c r="J5101" t="s">
        <v>1715</v>
      </c>
      <c r="K5101">
        <v>1</v>
      </c>
      <c r="L5101">
        <v>10</v>
      </c>
      <c r="M5101">
        <v>10</v>
      </c>
      <c r="N5101">
        <v>1991</v>
      </c>
      <c r="O5101">
        <v>2000</v>
      </c>
      <c r="P5101" t="s">
        <v>454</v>
      </c>
      <c r="Q5101" t="s">
        <v>1713</v>
      </c>
      <c r="R5101" t="s">
        <v>1809</v>
      </c>
      <c r="S5101" t="s">
        <v>1667</v>
      </c>
      <c r="T5101" t="s">
        <v>1810</v>
      </c>
      <c r="U5101" t="s">
        <v>421</v>
      </c>
      <c r="V5101" t="s">
        <v>379</v>
      </c>
    </row>
    <row r="5102" spans="1:22">
      <c r="A5102">
        <v>64502</v>
      </c>
      <c r="B5102" t="s">
        <v>1660</v>
      </c>
      <c r="C5102">
        <v>4.6512000000000002</v>
      </c>
      <c r="D5102" t="s">
        <v>373</v>
      </c>
      <c r="E5102" t="s">
        <v>1633</v>
      </c>
      <c r="F5102">
        <v>2001</v>
      </c>
      <c r="G5102">
        <v>66</v>
      </c>
      <c r="H5102" t="s">
        <v>33</v>
      </c>
      <c r="I5102" t="s">
        <v>103</v>
      </c>
      <c r="J5102" t="s">
        <v>1715</v>
      </c>
      <c r="K5102">
        <v>1</v>
      </c>
      <c r="L5102">
        <v>10</v>
      </c>
      <c r="M5102">
        <v>10</v>
      </c>
      <c r="N5102">
        <v>1991</v>
      </c>
      <c r="O5102">
        <v>2000</v>
      </c>
      <c r="P5102" t="s">
        <v>454</v>
      </c>
      <c r="Q5102" t="s">
        <v>1713</v>
      </c>
      <c r="R5102" t="s">
        <v>1660</v>
      </c>
      <c r="S5102" t="s">
        <v>1661</v>
      </c>
      <c r="T5102" t="s">
        <v>1662</v>
      </c>
      <c r="U5102" t="s">
        <v>421</v>
      </c>
      <c r="V5102" t="s">
        <v>379</v>
      </c>
    </row>
    <row r="5103" spans="1:22">
      <c r="A5103">
        <v>64503</v>
      </c>
      <c r="B5103" t="s">
        <v>1655</v>
      </c>
      <c r="C5103">
        <v>3.1008</v>
      </c>
      <c r="D5103" t="s">
        <v>373</v>
      </c>
      <c r="E5103" t="s">
        <v>1633</v>
      </c>
      <c r="F5103">
        <v>2001</v>
      </c>
      <c r="G5103">
        <v>66</v>
      </c>
      <c r="H5103" t="s">
        <v>33</v>
      </c>
      <c r="I5103" t="s">
        <v>103</v>
      </c>
      <c r="J5103" t="s">
        <v>1715</v>
      </c>
      <c r="K5103">
        <v>1</v>
      </c>
      <c r="L5103">
        <v>10</v>
      </c>
      <c r="M5103">
        <v>10</v>
      </c>
      <c r="N5103">
        <v>1991</v>
      </c>
      <c r="O5103">
        <v>2000</v>
      </c>
      <c r="P5103" t="s">
        <v>454</v>
      </c>
      <c r="Q5103" t="s">
        <v>1713</v>
      </c>
      <c r="R5103" t="s">
        <v>1655</v>
      </c>
      <c r="S5103" t="s">
        <v>1656</v>
      </c>
      <c r="T5103" t="s">
        <v>775</v>
      </c>
      <c r="U5103" t="s">
        <v>421</v>
      </c>
      <c r="V5103" t="s">
        <v>379</v>
      </c>
    </row>
    <row r="5104" spans="1:22">
      <c r="A5104">
        <v>64504</v>
      </c>
      <c r="B5104" t="s">
        <v>1657</v>
      </c>
      <c r="C5104">
        <v>3.1008</v>
      </c>
      <c r="D5104" t="s">
        <v>373</v>
      </c>
      <c r="E5104" t="s">
        <v>1633</v>
      </c>
      <c r="F5104">
        <v>2001</v>
      </c>
      <c r="G5104">
        <v>66</v>
      </c>
      <c r="H5104" t="s">
        <v>33</v>
      </c>
      <c r="I5104" t="s">
        <v>103</v>
      </c>
      <c r="J5104" t="s">
        <v>1715</v>
      </c>
      <c r="K5104">
        <v>1</v>
      </c>
      <c r="L5104">
        <v>10</v>
      </c>
      <c r="M5104">
        <v>10</v>
      </c>
      <c r="N5104">
        <v>1991</v>
      </c>
      <c r="O5104">
        <v>2000</v>
      </c>
      <c r="P5104" t="s">
        <v>454</v>
      </c>
      <c r="Q5104" t="s">
        <v>1713</v>
      </c>
      <c r="R5104" t="s">
        <v>1657</v>
      </c>
      <c r="S5104" t="s">
        <v>1658</v>
      </c>
      <c r="T5104" t="s">
        <v>1659</v>
      </c>
      <c r="U5104" t="s">
        <v>421</v>
      </c>
      <c r="V5104" t="s">
        <v>379</v>
      </c>
    </row>
    <row r="5105" spans="1:22">
      <c r="A5105">
        <v>64505</v>
      </c>
      <c r="B5105" t="s">
        <v>1649</v>
      </c>
      <c r="C5105">
        <v>3.1008</v>
      </c>
      <c r="D5105" t="s">
        <v>373</v>
      </c>
      <c r="E5105" t="s">
        <v>1633</v>
      </c>
      <c r="F5105">
        <v>2001</v>
      </c>
      <c r="G5105">
        <v>66</v>
      </c>
      <c r="H5105" t="s">
        <v>33</v>
      </c>
      <c r="I5105" t="s">
        <v>103</v>
      </c>
      <c r="J5105" t="s">
        <v>1715</v>
      </c>
      <c r="K5105">
        <v>1</v>
      </c>
      <c r="L5105">
        <v>10</v>
      </c>
      <c r="M5105">
        <v>10</v>
      </c>
      <c r="N5105">
        <v>1991</v>
      </c>
      <c r="O5105">
        <v>2000</v>
      </c>
      <c r="P5105" t="s">
        <v>454</v>
      </c>
      <c r="Q5105" t="s">
        <v>1713</v>
      </c>
      <c r="R5105" t="s">
        <v>1649</v>
      </c>
      <c r="S5105" t="s">
        <v>1650</v>
      </c>
      <c r="T5105" t="s">
        <v>1651</v>
      </c>
      <c r="U5105" t="s">
        <v>421</v>
      </c>
      <c r="V5105" t="s">
        <v>379</v>
      </c>
    </row>
    <row r="5106" spans="1:22">
      <c r="A5106">
        <v>64506</v>
      </c>
      <c r="B5106" t="s">
        <v>1722</v>
      </c>
      <c r="C5106">
        <v>0.7752</v>
      </c>
      <c r="D5106" t="s">
        <v>373</v>
      </c>
      <c r="E5106" t="s">
        <v>1633</v>
      </c>
      <c r="F5106">
        <v>2001</v>
      </c>
      <c r="G5106">
        <v>66</v>
      </c>
      <c r="H5106" t="s">
        <v>33</v>
      </c>
      <c r="I5106" t="s">
        <v>103</v>
      </c>
      <c r="J5106" t="s">
        <v>1715</v>
      </c>
      <c r="K5106">
        <v>1</v>
      </c>
      <c r="L5106">
        <v>10</v>
      </c>
      <c r="M5106">
        <v>10</v>
      </c>
      <c r="N5106">
        <v>1991</v>
      </c>
      <c r="O5106">
        <v>2000</v>
      </c>
      <c r="P5106" t="s">
        <v>454</v>
      </c>
      <c r="Q5106" t="s">
        <v>1713</v>
      </c>
      <c r="R5106" t="s">
        <v>1722</v>
      </c>
      <c r="S5106" t="s">
        <v>1656</v>
      </c>
      <c r="T5106" t="s">
        <v>1723</v>
      </c>
      <c r="U5106" t="s">
        <v>421</v>
      </c>
      <c r="V5106" t="s">
        <v>379</v>
      </c>
    </row>
    <row r="5107" spans="1:22">
      <c r="A5107">
        <v>64507</v>
      </c>
      <c r="B5107" t="s">
        <v>1724</v>
      </c>
      <c r="C5107">
        <v>4.6512000000000002</v>
      </c>
      <c r="D5107" t="s">
        <v>373</v>
      </c>
      <c r="E5107" t="s">
        <v>1633</v>
      </c>
      <c r="F5107">
        <v>2001</v>
      </c>
      <c r="G5107">
        <v>66</v>
      </c>
      <c r="H5107" t="s">
        <v>33</v>
      </c>
      <c r="I5107" t="s">
        <v>103</v>
      </c>
      <c r="J5107" t="s">
        <v>1715</v>
      </c>
      <c r="K5107">
        <v>1</v>
      </c>
      <c r="L5107">
        <v>10</v>
      </c>
      <c r="M5107">
        <v>10</v>
      </c>
      <c r="N5107">
        <v>1991</v>
      </c>
      <c r="O5107">
        <v>2000</v>
      </c>
      <c r="P5107" t="s">
        <v>454</v>
      </c>
      <c r="Q5107" t="s">
        <v>1713</v>
      </c>
      <c r="R5107" t="s">
        <v>1724</v>
      </c>
      <c r="S5107" t="s">
        <v>1725</v>
      </c>
      <c r="T5107" t="s">
        <v>1726</v>
      </c>
      <c r="U5107" t="s">
        <v>552</v>
      </c>
      <c r="V5107" t="s">
        <v>379</v>
      </c>
    </row>
    <row r="5108" spans="1:22">
      <c r="A5108">
        <v>64508</v>
      </c>
      <c r="B5108" t="s">
        <v>1751</v>
      </c>
      <c r="C5108">
        <v>0.7752</v>
      </c>
      <c r="D5108" t="s">
        <v>373</v>
      </c>
      <c r="E5108" t="s">
        <v>1633</v>
      </c>
      <c r="F5108">
        <v>2001</v>
      </c>
      <c r="G5108">
        <v>66</v>
      </c>
      <c r="H5108" t="s">
        <v>33</v>
      </c>
      <c r="I5108" t="s">
        <v>103</v>
      </c>
      <c r="J5108" t="s">
        <v>1715</v>
      </c>
      <c r="K5108">
        <v>1</v>
      </c>
      <c r="L5108">
        <v>10</v>
      </c>
      <c r="M5108">
        <v>10</v>
      </c>
      <c r="N5108">
        <v>1991</v>
      </c>
      <c r="O5108">
        <v>2000</v>
      </c>
      <c r="P5108" t="s">
        <v>454</v>
      </c>
      <c r="Q5108" t="s">
        <v>1713</v>
      </c>
      <c r="R5108" t="s">
        <v>1751</v>
      </c>
      <c r="S5108" t="s">
        <v>1752</v>
      </c>
      <c r="T5108" t="s">
        <v>1753</v>
      </c>
      <c r="U5108" t="s">
        <v>1754</v>
      </c>
      <c r="V5108" t="s">
        <v>379</v>
      </c>
    </row>
    <row r="5109" spans="1:22">
      <c r="A5109">
        <v>64509</v>
      </c>
      <c r="B5109" t="s">
        <v>1681</v>
      </c>
      <c r="C5109">
        <v>2.0407999999999999</v>
      </c>
      <c r="D5109" t="s">
        <v>373</v>
      </c>
      <c r="E5109" t="s">
        <v>1633</v>
      </c>
      <c r="F5109">
        <v>2001</v>
      </c>
      <c r="G5109">
        <v>66</v>
      </c>
      <c r="H5109" t="s">
        <v>33</v>
      </c>
      <c r="I5109" t="s">
        <v>103</v>
      </c>
      <c r="J5109" t="s">
        <v>1727</v>
      </c>
      <c r="K5109">
        <v>1</v>
      </c>
      <c r="L5109">
        <v>10</v>
      </c>
      <c r="M5109">
        <v>10</v>
      </c>
      <c r="N5109">
        <v>1991</v>
      </c>
      <c r="O5109">
        <v>2000</v>
      </c>
      <c r="P5109" t="s">
        <v>454</v>
      </c>
      <c r="Q5109" t="s">
        <v>1713</v>
      </c>
      <c r="R5109" t="s">
        <v>1681</v>
      </c>
      <c r="S5109" t="s">
        <v>1683</v>
      </c>
      <c r="T5109" t="s">
        <v>1684</v>
      </c>
      <c r="U5109" t="s">
        <v>815</v>
      </c>
      <c r="V5109" t="s">
        <v>379</v>
      </c>
    </row>
    <row r="5110" spans="1:22">
      <c r="A5110">
        <v>64510</v>
      </c>
      <c r="B5110" t="s">
        <v>1693</v>
      </c>
      <c r="C5110">
        <v>0.51019999999999999</v>
      </c>
      <c r="D5110" t="s">
        <v>373</v>
      </c>
      <c r="E5110" t="s">
        <v>1633</v>
      </c>
      <c r="F5110">
        <v>2001</v>
      </c>
      <c r="G5110">
        <v>66</v>
      </c>
      <c r="H5110" t="s">
        <v>33</v>
      </c>
      <c r="I5110" t="s">
        <v>103</v>
      </c>
      <c r="J5110" t="s">
        <v>1727</v>
      </c>
      <c r="K5110">
        <v>1</v>
      </c>
      <c r="L5110">
        <v>10</v>
      </c>
      <c r="M5110">
        <v>10</v>
      </c>
      <c r="N5110">
        <v>1991</v>
      </c>
      <c r="O5110">
        <v>2000</v>
      </c>
      <c r="P5110" t="s">
        <v>454</v>
      </c>
      <c r="Q5110" t="s">
        <v>1713</v>
      </c>
      <c r="R5110" t="s">
        <v>1693</v>
      </c>
      <c r="S5110" t="s">
        <v>1695</v>
      </c>
      <c r="T5110" t="s">
        <v>1696</v>
      </c>
      <c r="U5110" t="s">
        <v>815</v>
      </c>
      <c r="V5110" t="s">
        <v>379</v>
      </c>
    </row>
    <row r="5111" spans="1:22">
      <c r="A5111">
        <v>64511</v>
      </c>
      <c r="B5111" t="s">
        <v>1728</v>
      </c>
      <c r="C5111">
        <v>0.51019999999999999</v>
      </c>
      <c r="D5111" t="s">
        <v>373</v>
      </c>
      <c r="E5111" t="s">
        <v>1633</v>
      </c>
      <c r="F5111">
        <v>2001</v>
      </c>
      <c r="G5111">
        <v>66</v>
      </c>
      <c r="H5111" t="s">
        <v>33</v>
      </c>
      <c r="I5111" t="s">
        <v>103</v>
      </c>
      <c r="J5111" t="s">
        <v>1727</v>
      </c>
      <c r="K5111">
        <v>1</v>
      </c>
      <c r="L5111">
        <v>10</v>
      </c>
      <c r="M5111">
        <v>10</v>
      </c>
      <c r="N5111">
        <v>1991</v>
      </c>
      <c r="O5111">
        <v>2000</v>
      </c>
      <c r="P5111" t="s">
        <v>454</v>
      </c>
      <c r="Q5111" t="s">
        <v>1713</v>
      </c>
      <c r="R5111" t="s">
        <v>1728</v>
      </c>
      <c r="S5111" t="s">
        <v>1729</v>
      </c>
      <c r="T5111" t="s">
        <v>791</v>
      </c>
      <c r="U5111" t="s">
        <v>593</v>
      </c>
      <c r="V5111" t="s">
        <v>379</v>
      </c>
    </row>
    <row r="5112" spans="1:22">
      <c r="A5112">
        <v>64512</v>
      </c>
      <c r="B5112" t="s">
        <v>1837</v>
      </c>
      <c r="C5112">
        <v>0.51019999999999999</v>
      </c>
      <c r="D5112" t="s">
        <v>373</v>
      </c>
      <c r="E5112" t="s">
        <v>1633</v>
      </c>
      <c r="F5112">
        <v>2001</v>
      </c>
      <c r="G5112">
        <v>66</v>
      </c>
      <c r="H5112" t="s">
        <v>33</v>
      </c>
      <c r="I5112" t="s">
        <v>103</v>
      </c>
      <c r="J5112" t="s">
        <v>1727</v>
      </c>
      <c r="K5112">
        <v>1</v>
      </c>
      <c r="L5112">
        <v>10</v>
      </c>
      <c r="M5112">
        <v>10</v>
      </c>
      <c r="N5112">
        <v>1991</v>
      </c>
      <c r="O5112">
        <v>2000</v>
      </c>
      <c r="P5112" t="s">
        <v>454</v>
      </c>
      <c r="Q5112" t="s">
        <v>1713</v>
      </c>
      <c r="R5112" t="s">
        <v>1837</v>
      </c>
      <c r="S5112" t="s">
        <v>1733</v>
      </c>
      <c r="T5112" t="s">
        <v>1838</v>
      </c>
      <c r="U5112" t="s">
        <v>597</v>
      </c>
      <c r="V5112" t="s">
        <v>379</v>
      </c>
    </row>
    <row r="5113" spans="1:22">
      <c r="A5113">
        <v>64513</v>
      </c>
      <c r="B5113" t="s">
        <v>1774</v>
      </c>
      <c r="C5113">
        <v>4.5918000000000001</v>
      </c>
      <c r="D5113" t="s">
        <v>373</v>
      </c>
      <c r="E5113" t="s">
        <v>1633</v>
      </c>
      <c r="F5113">
        <v>2001</v>
      </c>
      <c r="G5113">
        <v>66</v>
      </c>
      <c r="H5113" t="s">
        <v>33</v>
      </c>
      <c r="I5113" t="s">
        <v>103</v>
      </c>
      <c r="J5113" t="s">
        <v>1727</v>
      </c>
      <c r="K5113">
        <v>1</v>
      </c>
      <c r="L5113">
        <v>10</v>
      </c>
      <c r="M5113">
        <v>10</v>
      </c>
      <c r="N5113">
        <v>1991</v>
      </c>
      <c r="O5113">
        <v>2000</v>
      </c>
      <c r="P5113" t="s">
        <v>454</v>
      </c>
      <c r="Q5113" t="s">
        <v>1713</v>
      </c>
      <c r="R5113" t="s">
        <v>1774</v>
      </c>
      <c r="S5113" t="s">
        <v>1775</v>
      </c>
      <c r="T5113" t="s">
        <v>1776</v>
      </c>
      <c r="U5113" t="s">
        <v>459</v>
      </c>
      <c r="V5113" t="s">
        <v>379</v>
      </c>
    </row>
    <row r="5114" spans="1:22">
      <c r="A5114">
        <v>64514</v>
      </c>
      <c r="B5114" t="s">
        <v>1798</v>
      </c>
      <c r="C5114">
        <v>1.0204</v>
      </c>
      <c r="D5114" t="s">
        <v>373</v>
      </c>
      <c r="E5114" t="s">
        <v>1633</v>
      </c>
      <c r="F5114">
        <v>2001</v>
      </c>
      <c r="G5114">
        <v>66</v>
      </c>
      <c r="H5114" t="s">
        <v>33</v>
      </c>
      <c r="I5114" t="s">
        <v>103</v>
      </c>
      <c r="J5114" t="s">
        <v>1727</v>
      </c>
      <c r="K5114">
        <v>1</v>
      </c>
      <c r="L5114">
        <v>10</v>
      </c>
      <c r="M5114">
        <v>10</v>
      </c>
      <c r="N5114">
        <v>1991</v>
      </c>
      <c r="O5114">
        <v>2000</v>
      </c>
      <c r="P5114" t="s">
        <v>454</v>
      </c>
      <c r="Q5114" t="s">
        <v>1713</v>
      </c>
      <c r="R5114" t="s">
        <v>1798</v>
      </c>
      <c r="S5114" t="s">
        <v>532</v>
      </c>
      <c r="T5114" t="s">
        <v>1799</v>
      </c>
      <c r="U5114" t="s">
        <v>485</v>
      </c>
      <c r="V5114" t="s">
        <v>379</v>
      </c>
    </row>
    <row r="5115" spans="1:22">
      <c r="A5115">
        <v>64515</v>
      </c>
      <c r="B5115" t="s">
        <v>1669</v>
      </c>
      <c r="C5115">
        <v>1.5306</v>
      </c>
      <c r="D5115" t="s">
        <v>373</v>
      </c>
      <c r="E5115" t="s">
        <v>1633</v>
      </c>
      <c r="F5115">
        <v>2001</v>
      </c>
      <c r="G5115">
        <v>66</v>
      </c>
      <c r="H5115" t="s">
        <v>33</v>
      </c>
      <c r="I5115" t="s">
        <v>103</v>
      </c>
      <c r="J5115" t="s">
        <v>1727</v>
      </c>
      <c r="K5115">
        <v>1</v>
      </c>
      <c r="L5115">
        <v>10</v>
      </c>
      <c r="M5115">
        <v>10</v>
      </c>
      <c r="N5115">
        <v>1991</v>
      </c>
      <c r="O5115">
        <v>2000</v>
      </c>
      <c r="P5115" t="s">
        <v>454</v>
      </c>
      <c r="Q5115" t="s">
        <v>1713</v>
      </c>
      <c r="R5115" t="s">
        <v>1669</v>
      </c>
      <c r="S5115" t="s">
        <v>1671</v>
      </c>
      <c r="T5115" t="s">
        <v>1547</v>
      </c>
      <c r="U5115" t="s">
        <v>1603</v>
      </c>
      <c r="V5115" t="s">
        <v>379</v>
      </c>
    </row>
    <row r="5116" spans="1:22">
      <c r="A5116">
        <v>64516</v>
      </c>
      <c r="B5116" t="s">
        <v>1825</v>
      </c>
      <c r="C5116">
        <v>1.0204</v>
      </c>
      <c r="D5116" t="s">
        <v>373</v>
      </c>
      <c r="E5116" t="s">
        <v>1633</v>
      </c>
      <c r="F5116">
        <v>2001</v>
      </c>
      <c r="G5116">
        <v>66</v>
      </c>
      <c r="H5116" t="s">
        <v>33</v>
      </c>
      <c r="I5116" t="s">
        <v>103</v>
      </c>
      <c r="J5116" t="s">
        <v>1727</v>
      </c>
      <c r="K5116">
        <v>1</v>
      </c>
      <c r="L5116">
        <v>10</v>
      </c>
      <c r="M5116">
        <v>10</v>
      </c>
      <c r="N5116">
        <v>1991</v>
      </c>
      <c r="O5116">
        <v>2000</v>
      </c>
      <c r="P5116" t="s">
        <v>454</v>
      </c>
      <c r="Q5116" t="s">
        <v>1713</v>
      </c>
      <c r="R5116" t="s">
        <v>1825</v>
      </c>
      <c r="S5116" t="s">
        <v>1601</v>
      </c>
      <c r="T5116" t="s">
        <v>1826</v>
      </c>
      <c r="U5116" t="s">
        <v>1603</v>
      </c>
      <c r="V5116" t="s">
        <v>379</v>
      </c>
    </row>
    <row r="5117" spans="1:22">
      <c r="A5117">
        <v>64517</v>
      </c>
      <c r="B5117" t="s">
        <v>1865</v>
      </c>
      <c r="C5117">
        <v>0.51019999999999999</v>
      </c>
      <c r="D5117" t="s">
        <v>373</v>
      </c>
      <c r="E5117" t="s">
        <v>1633</v>
      </c>
      <c r="F5117">
        <v>2001</v>
      </c>
      <c r="G5117">
        <v>66</v>
      </c>
      <c r="H5117" t="s">
        <v>33</v>
      </c>
      <c r="I5117" t="s">
        <v>103</v>
      </c>
      <c r="J5117" t="s">
        <v>1727</v>
      </c>
      <c r="K5117">
        <v>1</v>
      </c>
      <c r="L5117">
        <v>10</v>
      </c>
      <c r="M5117">
        <v>10</v>
      </c>
      <c r="N5117">
        <v>1991</v>
      </c>
      <c r="O5117">
        <v>2000</v>
      </c>
      <c r="P5117" t="s">
        <v>454</v>
      </c>
      <c r="Q5117" t="s">
        <v>1713</v>
      </c>
      <c r="R5117" t="s">
        <v>1865</v>
      </c>
      <c r="S5117" t="s">
        <v>1866</v>
      </c>
      <c r="T5117" t="s">
        <v>1287</v>
      </c>
      <c r="U5117" t="s">
        <v>1603</v>
      </c>
      <c r="V5117" t="s">
        <v>379</v>
      </c>
    </row>
    <row r="5118" spans="1:22">
      <c r="A5118">
        <v>64518</v>
      </c>
      <c r="B5118" t="s">
        <v>1741</v>
      </c>
      <c r="C5118">
        <v>0.51019999999999999</v>
      </c>
      <c r="D5118" t="s">
        <v>373</v>
      </c>
      <c r="E5118" t="s">
        <v>1633</v>
      </c>
      <c r="F5118">
        <v>2001</v>
      </c>
      <c r="G5118">
        <v>66</v>
      </c>
      <c r="H5118" t="s">
        <v>33</v>
      </c>
      <c r="I5118" t="s">
        <v>103</v>
      </c>
      <c r="J5118" t="s">
        <v>1727</v>
      </c>
      <c r="K5118">
        <v>1</v>
      </c>
      <c r="L5118">
        <v>10</v>
      </c>
      <c r="M5118">
        <v>10</v>
      </c>
      <c r="N5118">
        <v>1991</v>
      </c>
      <c r="O5118">
        <v>2000</v>
      </c>
      <c r="P5118" t="s">
        <v>454</v>
      </c>
      <c r="Q5118" t="s">
        <v>1713</v>
      </c>
      <c r="R5118" t="s">
        <v>1741</v>
      </c>
      <c r="S5118" t="s">
        <v>1742</v>
      </c>
      <c r="T5118" t="s">
        <v>1743</v>
      </c>
      <c r="U5118" t="s">
        <v>800</v>
      </c>
      <c r="V5118" t="s">
        <v>379</v>
      </c>
    </row>
    <row r="5119" spans="1:22">
      <c r="A5119">
        <v>64519</v>
      </c>
      <c r="B5119" t="s">
        <v>1691</v>
      </c>
      <c r="C5119">
        <v>25</v>
      </c>
      <c r="D5119" t="s">
        <v>373</v>
      </c>
      <c r="E5119" t="s">
        <v>1633</v>
      </c>
      <c r="F5119">
        <v>2001</v>
      </c>
      <c r="G5119">
        <v>66</v>
      </c>
      <c r="H5119" t="s">
        <v>33</v>
      </c>
      <c r="I5119" t="s">
        <v>103</v>
      </c>
      <c r="J5119" t="s">
        <v>1727</v>
      </c>
      <c r="K5119">
        <v>1</v>
      </c>
      <c r="L5119">
        <v>10</v>
      </c>
      <c r="M5119">
        <v>10</v>
      </c>
      <c r="N5119">
        <v>1991</v>
      </c>
      <c r="O5119">
        <v>2000</v>
      </c>
      <c r="P5119" t="s">
        <v>454</v>
      </c>
      <c r="Q5119" t="s">
        <v>1713</v>
      </c>
      <c r="R5119" t="s">
        <v>1691</v>
      </c>
      <c r="S5119" t="s">
        <v>426</v>
      </c>
      <c r="T5119" t="s">
        <v>1692</v>
      </c>
      <c r="U5119" t="s">
        <v>421</v>
      </c>
      <c r="V5119" t="s">
        <v>379</v>
      </c>
    </row>
    <row r="5120" spans="1:22">
      <c r="A5120">
        <v>64520</v>
      </c>
      <c r="B5120" t="s">
        <v>1675</v>
      </c>
      <c r="C5120">
        <v>14.7959</v>
      </c>
      <c r="D5120" t="s">
        <v>373</v>
      </c>
      <c r="E5120" t="s">
        <v>1633</v>
      </c>
      <c r="F5120">
        <v>2001</v>
      </c>
      <c r="G5120">
        <v>66</v>
      </c>
      <c r="H5120" t="s">
        <v>33</v>
      </c>
      <c r="I5120" t="s">
        <v>103</v>
      </c>
      <c r="J5120" t="s">
        <v>1727</v>
      </c>
      <c r="K5120">
        <v>1</v>
      </c>
      <c r="L5120">
        <v>10</v>
      </c>
      <c r="M5120">
        <v>10</v>
      </c>
      <c r="N5120">
        <v>1991</v>
      </c>
      <c r="O5120">
        <v>2000</v>
      </c>
      <c r="P5120" t="s">
        <v>454</v>
      </c>
      <c r="Q5120" t="s">
        <v>1713</v>
      </c>
      <c r="R5120" t="s">
        <v>1675</v>
      </c>
      <c r="S5120" t="s">
        <v>1676</v>
      </c>
      <c r="T5120" t="s">
        <v>1677</v>
      </c>
      <c r="U5120" t="s">
        <v>421</v>
      </c>
      <c r="V5120" t="s">
        <v>379</v>
      </c>
    </row>
    <row r="5121" spans="1:22">
      <c r="A5121">
        <v>64521</v>
      </c>
      <c r="B5121" t="s">
        <v>1672</v>
      </c>
      <c r="C5121">
        <v>13.775499999999999</v>
      </c>
      <c r="D5121" t="s">
        <v>373</v>
      </c>
      <c r="E5121" t="s">
        <v>1633</v>
      </c>
      <c r="F5121">
        <v>2001</v>
      </c>
      <c r="G5121">
        <v>66</v>
      </c>
      <c r="H5121" t="s">
        <v>33</v>
      </c>
      <c r="I5121" t="s">
        <v>103</v>
      </c>
      <c r="J5121" t="s">
        <v>1727</v>
      </c>
      <c r="K5121">
        <v>1</v>
      </c>
      <c r="L5121">
        <v>10</v>
      </c>
      <c r="M5121">
        <v>10</v>
      </c>
      <c r="N5121">
        <v>1991</v>
      </c>
      <c r="O5121">
        <v>2000</v>
      </c>
      <c r="P5121" t="s">
        <v>454</v>
      </c>
      <c r="Q5121" t="s">
        <v>1713</v>
      </c>
      <c r="R5121" t="s">
        <v>1672</v>
      </c>
      <c r="S5121" t="s">
        <v>1673</v>
      </c>
      <c r="T5121" t="s">
        <v>1674</v>
      </c>
      <c r="U5121" t="s">
        <v>421</v>
      </c>
      <c r="V5121" t="s">
        <v>379</v>
      </c>
    </row>
    <row r="5122" spans="1:22">
      <c r="A5122">
        <v>64522</v>
      </c>
      <c r="B5122" t="s">
        <v>1649</v>
      </c>
      <c r="C5122">
        <v>7.6531000000000002</v>
      </c>
      <c r="D5122" t="s">
        <v>373</v>
      </c>
      <c r="E5122" t="s">
        <v>1633</v>
      </c>
      <c r="F5122">
        <v>2001</v>
      </c>
      <c r="G5122">
        <v>66</v>
      </c>
      <c r="H5122" t="s">
        <v>33</v>
      </c>
      <c r="I5122" t="s">
        <v>103</v>
      </c>
      <c r="J5122" t="s">
        <v>1727</v>
      </c>
      <c r="K5122">
        <v>1</v>
      </c>
      <c r="L5122">
        <v>10</v>
      </c>
      <c r="M5122">
        <v>10</v>
      </c>
      <c r="N5122">
        <v>1991</v>
      </c>
      <c r="O5122">
        <v>2000</v>
      </c>
      <c r="P5122" t="s">
        <v>454</v>
      </c>
      <c r="Q5122" t="s">
        <v>1713</v>
      </c>
      <c r="R5122" t="s">
        <v>1649</v>
      </c>
      <c r="S5122" t="s">
        <v>1650</v>
      </c>
      <c r="T5122" t="s">
        <v>1651</v>
      </c>
      <c r="U5122" t="s">
        <v>421</v>
      </c>
      <c r="V5122" t="s">
        <v>379</v>
      </c>
    </row>
    <row r="5123" spans="1:22">
      <c r="A5123">
        <v>64523</v>
      </c>
      <c r="B5123" t="s">
        <v>1744</v>
      </c>
      <c r="C5123">
        <v>5.1020000000000003</v>
      </c>
      <c r="D5123" t="s">
        <v>373</v>
      </c>
      <c r="E5123" t="s">
        <v>1633</v>
      </c>
      <c r="F5123">
        <v>2001</v>
      </c>
      <c r="G5123">
        <v>66</v>
      </c>
      <c r="H5123" t="s">
        <v>33</v>
      </c>
      <c r="I5123" t="s">
        <v>103</v>
      </c>
      <c r="J5123" t="s">
        <v>1727</v>
      </c>
      <c r="K5123">
        <v>1</v>
      </c>
      <c r="L5123">
        <v>10</v>
      </c>
      <c r="M5123">
        <v>10</v>
      </c>
      <c r="N5123">
        <v>1991</v>
      </c>
      <c r="O5123">
        <v>2000</v>
      </c>
      <c r="P5123" t="s">
        <v>454</v>
      </c>
      <c r="Q5123" t="s">
        <v>1713</v>
      </c>
      <c r="R5123" t="s">
        <v>1744</v>
      </c>
      <c r="S5123" t="s">
        <v>501</v>
      </c>
      <c r="T5123" t="s">
        <v>1745</v>
      </c>
      <c r="U5123" t="s">
        <v>421</v>
      </c>
      <c r="V5123" t="s">
        <v>379</v>
      </c>
    </row>
    <row r="5124" spans="1:22">
      <c r="A5124">
        <v>64524</v>
      </c>
      <c r="B5124" t="s">
        <v>1663</v>
      </c>
      <c r="C5124">
        <v>4.5918000000000001</v>
      </c>
      <c r="D5124" t="s">
        <v>373</v>
      </c>
      <c r="E5124" t="s">
        <v>1633</v>
      </c>
      <c r="F5124">
        <v>2001</v>
      </c>
      <c r="G5124">
        <v>66</v>
      </c>
      <c r="H5124" t="s">
        <v>33</v>
      </c>
      <c r="I5124" t="s">
        <v>103</v>
      </c>
      <c r="J5124" t="s">
        <v>1727</v>
      </c>
      <c r="K5124">
        <v>1</v>
      </c>
      <c r="L5124">
        <v>10</v>
      </c>
      <c r="M5124">
        <v>10</v>
      </c>
      <c r="N5124">
        <v>1991</v>
      </c>
      <c r="O5124">
        <v>2000</v>
      </c>
      <c r="P5124" t="s">
        <v>454</v>
      </c>
      <c r="Q5124" t="s">
        <v>1713</v>
      </c>
      <c r="R5124" t="s">
        <v>1663</v>
      </c>
      <c r="S5124" t="s">
        <v>1664</v>
      </c>
      <c r="T5124" t="s">
        <v>1665</v>
      </c>
      <c r="U5124" t="s">
        <v>421</v>
      </c>
      <c r="V5124" t="s">
        <v>379</v>
      </c>
    </row>
    <row r="5125" spans="1:22">
      <c r="A5125">
        <v>64525</v>
      </c>
      <c r="B5125" t="s">
        <v>1718</v>
      </c>
      <c r="C5125">
        <v>3.5714000000000001</v>
      </c>
      <c r="D5125" t="s">
        <v>373</v>
      </c>
      <c r="E5125" t="s">
        <v>1633</v>
      </c>
      <c r="F5125">
        <v>2001</v>
      </c>
      <c r="G5125">
        <v>66</v>
      </c>
      <c r="H5125" t="s">
        <v>33</v>
      </c>
      <c r="I5125" t="s">
        <v>103</v>
      </c>
      <c r="J5125" t="s">
        <v>1727</v>
      </c>
      <c r="K5125">
        <v>1</v>
      </c>
      <c r="L5125">
        <v>10</v>
      </c>
      <c r="M5125">
        <v>10</v>
      </c>
      <c r="N5125">
        <v>1991</v>
      </c>
      <c r="O5125">
        <v>2000</v>
      </c>
      <c r="P5125" t="s">
        <v>454</v>
      </c>
      <c r="Q5125" t="s">
        <v>1713</v>
      </c>
      <c r="R5125" t="s">
        <v>1718</v>
      </c>
      <c r="S5125" t="s">
        <v>1511</v>
      </c>
      <c r="T5125" t="s">
        <v>1719</v>
      </c>
      <c r="U5125" t="s">
        <v>421</v>
      </c>
      <c r="V5125" t="s">
        <v>379</v>
      </c>
    </row>
    <row r="5126" spans="1:22">
      <c r="A5126">
        <v>64526</v>
      </c>
      <c r="B5126" t="s">
        <v>1647</v>
      </c>
      <c r="C5126">
        <v>1.5306</v>
      </c>
      <c r="D5126" t="s">
        <v>373</v>
      </c>
      <c r="E5126" t="s">
        <v>1633</v>
      </c>
      <c r="F5126">
        <v>2001</v>
      </c>
      <c r="G5126">
        <v>66</v>
      </c>
      <c r="H5126" t="s">
        <v>33</v>
      </c>
      <c r="I5126" t="s">
        <v>103</v>
      </c>
      <c r="J5126" t="s">
        <v>1727</v>
      </c>
      <c r="K5126">
        <v>1</v>
      </c>
      <c r="L5126">
        <v>10</v>
      </c>
      <c r="M5126">
        <v>10</v>
      </c>
      <c r="N5126">
        <v>1991</v>
      </c>
      <c r="O5126">
        <v>2000</v>
      </c>
      <c r="P5126" t="s">
        <v>454</v>
      </c>
      <c r="Q5126" t="s">
        <v>1713</v>
      </c>
      <c r="R5126" t="s">
        <v>1647</v>
      </c>
      <c r="S5126" t="s">
        <v>426</v>
      </c>
      <c r="T5126" t="s">
        <v>1648</v>
      </c>
      <c r="U5126" t="s">
        <v>421</v>
      </c>
      <c r="V5126" t="s">
        <v>379</v>
      </c>
    </row>
    <row r="5127" spans="1:22">
      <c r="A5127">
        <v>64527</v>
      </c>
      <c r="B5127" t="s">
        <v>1642</v>
      </c>
      <c r="C5127">
        <v>1.0204</v>
      </c>
      <c r="D5127" t="s">
        <v>373</v>
      </c>
      <c r="E5127" t="s">
        <v>1633</v>
      </c>
      <c r="F5127">
        <v>2001</v>
      </c>
      <c r="G5127">
        <v>66</v>
      </c>
      <c r="H5127" t="s">
        <v>33</v>
      </c>
      <c r="I5127" t="s">
        <v>103</v>
      </c>
      <c r="J5127" t="s">
        <v>1727</v>
      </c>
      <c r="K5127">
        <v>1</v>
      </c>
      <c r="L5127">
        <v>10</v>
      </c>
      <c r="M5127">
        <v>10</v>
      </c>
      <c r="N5127">
        <v>1991</v>
      </c>
      <c r="O5127">
        <v>2000</v>
      </c>
      <c r="P5127" t="s">
        <v>454</v>
      </c>
      <c r="Q5127" t="s">
        <v>1713</v>
      </c>
      <c r="R5127" t="s">
        <v>1642</v>
      </c>
      <c r="S5127" t="s">
        <v>1643</v>
      </c>
      <c r="T5127" t="s">
        <v>1644</v>
      </c>
      <c r="U5127" t="s">
        <v>421</v>
      </c>
      <c r="V5127" t="s">
        <v>379</v>
      </c>
    </row>
    <row r="5128" spans="1:22">
      <c r="A5128">
        <v>64528</v>
      </c>
      <c r="B5128" t="s">
        <v>1867</v>
      </c>
      <c r="C5128">
        <v>1.0204</v>
      </c>
      <c r="D5128" t="s">
        <v>373</v>
      </c>
      <c r="E5128" t="s">
        <v>1633</v>
      </c>
      <c r="F5128">
        <v>2001</v>
      </c>
      <c r="G5128">
        <v>66</v>
      </c>
      <c r="H5128" t="s">
        <v>33</v>
      </c>
      <c r="I5128" t="s">
        <v>103</v>
      </c>
      <c r="J5128" t="s">
        <v>1727</v>
      </c>
      <c r="K5128">
        <v>1</v>
      </c>
      <c r="L5128">
        <v>10</v>
      </c>
      <c r="M5128">
        <v>10</v>
      </c>
      <c r="N5128">
        <v>1991</v>
      </c>
      <c r="O5128">
        <v>2000</v>
      </c>
      <c r="P5128" t="s">
        <v>454</v>
      </c>
      <c r="Q5128" t="s">
        <v>1713</v>
      </c>
      <c r="R5128" t="s">
        <v>1867</v>
      </c>
      <c r="S5128" t="s">
        <v>1513</v>
      </c>
      <c r="T5128" t="s">
        <v>1868</v>
      </c>
      <c r="U5128" t="s">
        <v>421</v>
      </c>
      <c r="V5128" t="s">
        <v>379</v>
      </c>
    </row>
    <row r="5129" spans="1:22">
      <c r="A5129">
        <v>64529</v>
      </c>
      <c r="B5129" t="s">
        <v>1640</v>
      </c>
      <c r="C5129">
        <v>0.51019999999999999</v>
      </c>
      <c r="D5129" t="s">
        <v>373</v>
      </c>
      <c r="E5129" t="s">
        <v>1633</v>
      </c>
      <c r="F5129">
        <v>2001</v>
      </c>
      <c r="G5129">
        <v>66</v>
      </c>
      <c r="H5129" t="s">
        <v>33</v>
      </c>
      <c r="I5129" t="s">
        <v>103</v>
      </c>
      <c r="J5129" t="s">
        <v>1727</v>
      </c>
      <c r="K5129">
        <v>1</v>
      </c>
      <c r="L5129">
        <v>10</v>
      </c>
      <c r="M5129">
        <v>10</v>
      </c>
      <c r="N5129">
        <v>1991</v>
      </c>
      <c r="O5129">
        <v>2000</v>
      </c>
      <c r="P5129" t="s">
        <v>454</v>
      </c>
      <c r="Q5129" t="s">
        <v>1713</v>
      </c>
      <c r="R5129" t="s">
        <v>1640</v>
      </c>
      <c r="S5129" t="s">
        <v>426</v>
      </c>
      <c r="T5129" t="s">
        <v>1641</v>
      </c>
      <c r="U5129" t="s">
        <v>421</v>
      </c>
      <c r="V5129" t="s">
        <v>379</v>
      </c>
    </row>
    <row r="5130" spans="1:22">
      <c r="A5130">
        <v>64530</v>
      </c>
      <c r="B5130" t="s">
        <v>1716</v>
      </c>
      <c r="C5130">
        <v>0.51019999999999999</v>
      </c>
      <c r="D5130" t="s">
        <v>373</v>
      </c>
      <c r="E5130" t="s">
        <v>1633</v>
      </c>
      <c r="F5130">
        <v>2001</v>
      </c>
      <c r="G5130">
        <v>66</v>
      </c>
      <c r="H5130" t="s">
        <v>33</v>
      </c>
      <c r="I5130" t="s">
        <v>103</v>
      </c>
      <c r="J5130" t="s">
        <v>1727</v>
      </c>
      <c r="K5130">
        <v>1</v>
      </c>
      <c r="L5130">
        <v>10</v>
      </c>
      <c r="M5130">
        <v>10</v>
      </c>
      <c r="N5130">
        <v>1991</v>
      </c>
      <c r="O5130">
        <v>2000</v>
      </c>
      <c r="P5130" t="s">
        <v>454</v>
      </c>
      <c r="Q5130" t="s">
        <v>1713</v>
      </c>
      <c r="R5130" t="s">
        <v>1716</v>
      </c>
      <c r="S5130" t="s">
        <v>1656</v>
      </c>
      <c r="T5130" t="s">
        <v>1717</v>
      </c>
      <c r="U5130" t="s">
        <v>421</v>
      </c>
      <c r="V5130" t="s">
        <v>379</v>
      </c>
    </row>
    <row r="5131" spans="1:22">
      <c r="A5131">
        <v>64531</v>
      </c>
      <c r="B5131" t="s">
        <v>1722</v>
      </c>
      <c r="C5131">
        <v>0.51019999999999999</v>
      </c>
      <c r="D5131" t="s">
        <v>373</v>
      </c>
      <c r="E5131" t="s">
        <v>1633</v>
      </c>
      <c r="F5131">
        <v>2001</v>
      </c>
      <c r="G5131">
        <v>66</v>
      </c>
      <c r="H5131" t="s">
        <v>33</v>
      </c>
      <c r="I5131" t="s">
        <v>103</v>
      </c>
      <c r="J5131" t="s">
        <v>1727</v>
      </c>
      <c r="K5131">
        <v>1</v>
      </c>
      <c r="L5131">
        <v>10</v>
      </c>
      <c r="M5131">
        <v>10</v>
      </c>
      <c r="N5131">
        <v>1991</v>
      </c>
      <c r="O5131">
        <v>2000</v>
      </c>
      <c r="P5131" t="s">
        <v>454</v>
      </c>
      <c r="Q5131" t="s">
        <v>1713</v>
      </c>
      <c r="R5131" t="s">
        <v>1722</v>
      </c>
      <c r="S5131" t="s">
        <v>1656</v>
      </c>
      <c r="T5131" t="s">
        <v>1723</v>
      </c>
      <c r="U5131" t="s">
        <v>421</v>
      </c>
      <c r="V5131" t="s">
        <v>379</v>
      </c>
    </row>
    <row r="5132" spans="1:22">
      <c r="A5132">
        <v>64532</v>
      </c>
      <c r="B5132" t="s">
        <v>1818</v>
      </c>
      <c r="C5132">
        <v>0.51019999999999999</v>
      </c>
      <c r="D5132" t="s">
        <v>373</v>
      </c>
      <c r="E5132" t="s">
        <v>1633</v>
      </c>
      <c r="F5132">
        <v>2001</v>
      </c>
      <c r="G5132">
        <v>66</v>
      </c>
      <c r="H5132" t="s">
        <v>33</v>
      </c>
      <c r="I5132" t="s">
        <v>103</v>
      </c>
      <c r="J5132" t="s">
        <v>1727</v>
      </c>
      <c r="K5132">
        <v>1</v>
      </c>
      <c r="L5132">
        <v>10</v>
      </c>
      <c r="M5132">
        <v>10</v>
      </c>
      <c r="N5132">
        <v>1991</v>
      </c>
      <c r="O5132">
        <v>2000</v>
      </c>
      <c r="P5132" t="s">
        <v>454</v>
      </c>
      <c r="Q5132" t="s">
        <v>1713</v>
      </c>
      <c r="R5132" t="s">
        <v>1818</v>
      </c>
      <c r="S5132" t="s">
        <v>488</v>
      </c>
      <c r="T5132" t="s">
        <v>1819</v>
      </c>
      <c r="U5132" t="s">
        <v>421</v>
      </c>
      <c r="V5132" t="s">
        <v>379</v>
      </c>
    </row>
    <row r="5133" spans="1:22">
      <c r="A5133">
        <v>64533</v>
      </c>
      <c r="B5133" t="s">
        <v>1869</v>
      </c>
      <c r="C5133">
        <v>0.51019999999999999</v>
      </c>
      <c r="D5133" t="s">
        <v>373</v>
      </c>
      <c r="E5133" t="s">
        <v>1633</v>
      </c>
      <c r="F5133">
        <v>2001</v>
      </c>
      <c r="G5133">
        <v>66</v>
      </c>
      <c r="H5133" t="s">
        <v>33</v>
      </c>
      <c r="I5133" t="s">
        <v>103</v>
      </c>
      <c r="J5133" t="s">
        <v>1727</v>
      </c>
      <c r="K5133">
        <v>1</v>
      </c>
      <c r="L5133">
        <v>10</v>
      </c>
      <c r="M5133">
        <v>10</v>
      </c>
      <c r="N5133">
        <v>1991</v>
      </c>
      <c r="O5133">
        <v>2000</v>
      </c>
      <c r="P5133" t="s">
        <v>454</v>
      </c>
      <c r="Q5133" t="s">
        <v>1713</v>
      </c>
      <c r="R5133" t="s">
        <v>1869</v>
      </c>
      <c r="S5133" t="s">
        <v>1870</v>
      </c>
      <c r="T5133" t="s">
        <v>1871</v>
      </c>
      <c r="U5133" t="s">
        <v>421</v>
      </c>
      <c r="V5133" t="s">
        <v>379</v>
      </c>
    </row>
    <row r="5134" spans="1:22">
      <c r="A5134">
        <v>64534</v>
      </c>
      <c r="B5134" t="s">
        <v>1872</v>
      </c>
      <c r="C5134">
        <v>3.0611999999999999</v>
      </c>
      <c r="D5134" t="s">
        <v>373</v>
      </c>
      <c r="E5134" t="s">
        <v>1633</v>
      </c>
      <c r="F5134">
        <v>2001</v>
      </c>
      <c r="G5134">
        <v>66</v>
      </c>
      <c r="H5134" t="s">
        <v>33</v>
      </c>
      <c r="I5134" t="s">
        <v>103</v>
      </c>
      <c r="J5134" t="s">
        <v>1727</v>
      </c>
      <c r="K5134">
        <v>1</v>
      </c>
      <c r="L5134">
        <v>10</v>
      </c>
      <c r="M5134">
        <v>10</v>
      </c>
      <c r="N5134">
        <v>1991</v>
      </c>
      <c r="O5134">
        <v>2000</v>
      </c>
      <c r="P5134" t="s">
        <v>454</v>
      </c>
      <c r="Q5134" t="s">
        <v>1713</v>
      </c>
      <c r="R5134" t="s">
        <v>1872</v>
      </c>
      <c r="S5134" t="s">
        <v>1157</v>
      </c>
      <c r="T5134" t="s">
        <v>766</v>
      </c>
      <c r="U5134" t="s">
        <v>1159</v>
      </c>
      <c r="V5134" t="s">
        <v>379</v>
      </c>
    </row>
    <row r="5135" spans="1:22">
      <c r="A5135">
        <v>64535</v>
      </c>
      <c r="B5135" t="s">
        <v>1749</v>
      </c>
      <c r="C5135">
        <v>0.51019999999999999</v>
      </c>
      <c r="D5135" t="s">
        <v>373</v>
      </c>
      <c r="E5135" t="s">
        <v>1633</v>
      </c>
      <c r="F5135">
        <v>2001</v>
      </c>
      <c r="G5135">
        <v>66</v>
      </c>
      <c r="H5135" t="s">
        <v>33</v>
      </c>
      <c r="I5135" t="s">
        <v>103</v>
      </c>
      <c r="J5135" t="s">
        <v>1727</v>
      </c>
      <c r="K5135">
        <v>1</v>
      </c>
      <c r="L5135">
        <v>10</v>
      </c>
      <c r="M5135">
        <v>10</v>
      </c>
      <c r="N5135">
        <v>1991</v>
      </c>
      <c r="O5135">
        <v>2000</v>
      </c>
      <c r="P5135" t="s">
        <v>454</v>
      </c>
      <c r="Q5135" t="s">
        <v>1713</v>
      </c>
      <c r="R5135" t="s">
        <v>1749</v>
      </c>
      <c r="S5135" t="s">
        <v>1709</v>
      </c>
      <c r="T5135" t="s">
        <v>1750</v>
      </c>
      <c r="U5135" t="s">
        <v>719</v>
      </c>
      <c r="V5135" t="s">
        <v>379</v>
      </c>
    </row>
    <row r="5136" spans="1:22">
      <c r="A5136">
        <v>64536</v>
      </c>
      <c r="B5136" t="s">
        <v>1751</v>
      </c>
      <c r="C5136">
        <v>0.51019999999999999</v>
      </c>
      <c r="D5136" t="s">
        <v>373</v>
      </c>
      <c r="E5136" t="s">
        <v>1633</v>
      </c>
      <c r="F5136">
        <v>2001</v>
      </c>
      <c r="G5136">
        <v>66</v>
      </c>
      <c r="H5136" t="s">
        <v>33</v>
      </c>
      <c r="I5136" t="s">
        <v>103</v>
      </c>
      <c r="J5136" t="s">
        <v>1727</v>
      </c>
      <c r="K5136">
        <v>1</v>
      </c>
      <c r="L5136">
        <v>10</v>
      </c>
      <c r="M5136">
        <v>10</v>
      </c>
      <c r="N5136">
        <v>1991</v>
      </c>
      <c r="O5136">
        <v>2000</v>
      </c>
      <c r="P5136" t="s">
        <v>454</v>
      </c>
      <c r="Q5136" t="s">
        <v>1713</v>
      </c>
      <c r="R5136" t="s">
        <v>1751</v>
      </c>
      <c r="S5136" t="s">
        <v>1752</v>
      </c>
      <c r="T5136" t="s">
        <v>1753</v>
      </c>
      <c r="U5136" t="s">
        <v>1754</v>
      </c>
      <c r="V5136" t="s">
        <v>379</v>
      </c>
    </row>
    <row r="5137" spans="1:22">
      <c r="A5137">
        <v>64537</v>
      </c>
      <c r="B5137" t="s">
        <v>667</v>
      </c>
      <c r="C5137">
        <v>2.5510000000000002</v>
      </c>
      <c r="D5137" t="s">
        <v>373</v>
      </c>
      <c r="E5137" t="s">
        <v>1633</v>
      </c>
      <c r="F5137">
        <v>2001</v>
      </c>
      <c r="G5137">
        <v>66</v>
      </c>
      <c r="H5137" t="s">
        <v>33</v>
      </c>
      <c r="I5137" t="s">
        <v>103</v>
      </c>
      <c r="J5137" t="s">
        <v>1727</v>
      </c>
      <c r="K5137">
        <v>1</v>
      </c>
      <c r="L5137">
        <v>10</v>
      </c>
      <c r="M5137">
        <v>10</v>
      </c>
      <c r="N5137">
        <v>1991</v>
      </c>
      <c r="O5137">
        <v>2000</v>
      </c>
      <c r="P5137" t="s">
        <v>454</v>
      </c>
      <c r="Q5137" t="s">
        <v>1713</v>
      </c>
      <c r="R5137" t="s">
        <v>667</v>
      </c>
      <c r="S5137" t="s">
        <v>668</v>
      </c>
      <c r="T5137" t="s">
        <v>369</v>
      </c>
      <c r="V5137" t="s">
        <v>379</v>
      </c>
    </row>
    <row r="5138" spans="1:22">
      <c r="A5138">
        <v>64538</v>
      </c>
      <c r="B5138" t="s">
        <v>1697</v>
      </c>
      <c r="C5138">
        <v>0.78739999999999999</v>
      </c>
      <c r="D5138" t="s">
        <v>373</v>
      </c>
      <c r="E5138" t="s">
        <v>1633</v>
      </c>
      <c r="F5138">
        <v>2001</v>
      </c>
      <c r="G5138">
        <v>66</v>
      </c>
      <c r="H5138" t="s">
        <v>33</v>
      </c>
      <c r="I5138" t="s">
        <v>103</v>
      </c>
      <c r="J5138" t="s">
        <v>1756</v>
      </c>
      <c r="K5138">
        <v>1</v>
      </c>
      <c r="L5138">
        <v>10</v>
      </c>
      <c r="M5138">
        <v>10</v>
      </c>
      <c r="N5138">
        <v>1991</v>
      </c>
      <c r="O5138">
        <v>2000</v>
      </c>
      <c r="P5138" t="s">
        <v>454</v>
      </c>
      <c r="Q5138" t="s">
        <v>1713</v>
      </c>
      <c r="R5138" t="s">
        <v>1697</v>
      </c>
      <c r="S5138" t="s">
        <v>1698</v>
      </c>
      <c r="T5138" t="s">
        <v>1699</v>
      </c>
      <c r="U5138" t="s">
        <v>871</v>
      </c>
      <c r="V5138" t="s">
        <v>379</v>
      </c>
    </row>
    <row r="5139" spans="1:22">
      <c r="A5139">
        <v>64539</v>
      </c>
      <c r="B5139" t="s">
        <v>1760</v>
      </c>
      <c r="C5139">
        <v>7.0865999999999998</v>
      </c>
      <c r="D5139" t="s">
        <v>373</v>
      </c>
      <c r="E5139" t="s">
        <v>1633</v>
      </c>
      <c r="F5139">
        <v>2001</v>
      </c>
      <c r="G5139">
        <v>66</v>
      </c>
      <c r="H5139" t="s">
        <v>33</v>
      </c>
      <c r="I5139" t="s">
        <v>103</v>
      </c>
      <c r="J5139" t="s">
        <v>1756</v>
      </c>
      <c r="K5139">
        <v>1</v>
      </c>
      <c r="L5139">
        <v>10</v>
      </c>
      <c r="M5139">
        <v>10</v>
      </c>
      <c r="N5139">
        <v>1991</v>
      </c>
      <c r="O5139">
        <v>2000</v>
      </c>
      <c r="P5139" t="s">
        <v>454</v>
      </c>
      <c r="Q5139" t="s">
        <v>1713</v>
      </c>
      <c r="R5139" t="s">
        <v>1760</v>
      </c>
      <c r="S5139" t="s">
        <v>1761</v>
      </c>
      <c r="T5139" t="s">
        <v>1762</v>
      </c>
      <c r="U5139" t="s">
        <v>547</v>
      </c>
      <c r="V5139" t="s">
        <v>379</v>
      </c>
    </row>
    <row r="5140" spans="1:22">
      <c r="A5140">
        <v>64540</v>
      </c>
      <c r="B5140" t="s">
        <v>1765</v>
      </c>
      <c r="C5140">
        <v>1.5748</v>
      </c>
      <c r="D5140" t="s">
        <v>373</v>
      </c>
      <c r="E5140" t="s">
        <v>1633</v>
      </c>
      <c r="F5140">
        <v>2001</v>
      </c>
      <c r="G5140">
        <v>66</v>
      </c>
      <c r="H5140" t="s">
        <v>33</v>
      </c>
      <c r="I5140" t="s">
        <v>103</v>
      </c>
      <c r="J5140" t="s">
        <v>1756</v>
      </c>
      <c r="K5140">
        <v>1</v>
      </c>
      <c r="L5140">
        <v>10</v>
      </c>
      <c r="M5140">
        <v>10</v>
      </c>
      <c r="N5140">
        <v>1991</v>
      </c>
      <c r="O5140">
        <v>2000</v>
      </c>
      <c r="P5140" t="s">
        <v>454</v>
      </c>
      <c r="Q5140" t="s">
        <v>1713</v>
      </c>
      <c r="R5140" t="s">
        <v>1765</v>
      </c>
      <c r="S5140" t="s">
        <v>578</v>
      </c>
      <c r="T5140" t="s">
        <v>1766</v>
      </c>
      <c r="U5140" t="s">
        <v>485</v>
      </c>
      <c r="V5140" t="s">
        <v>486</v>
      </c>
    </row>
    <row r="5141" spans="1:22">
      <c r="A5141">
        <v>64541</v>
      </c>
      <c r="B5141" t="s">
        <v>1669</v>
      </c>
      <c r="C5141">
        <v>2.3622000000000001</v>
      </c>
      <c r="D5141" t="s">
        <v>373</v>
      </c>
      <c r="E5141" t="s">
        <v>1633</v>
      </c>
      <c r="F5141">
        <v>2001</v>
      </c>
      <c r="G5141">
        <v>66</v>
      </c>
      <c r="H5141" t="s">
        <v>33</v>
      </c>
      <c r="I5141" t="s">
        <v>103</v>
      </c>
      <c r="J5141" t="s">
        <v>1756</v>
      </c>
      <c r="K5141">
        <v>1</v>
      </c>
      <c r="L5141">
        <v>10</v>
      </c>
      <c r="M5141">
        <v>10</v>
      </c>
      <c r="N5141">
        <v>1991</v>
      </c>
      <c r="O5141">
        <v>2000</v>
      </c>
      <c r="P5141" t="s">
        <v>454</v>
      </c>
      <c r="Q5141" t="s">
        <v>1713</v>
      </c>
      <c r="R5141" t="s">
        <v>1669</v>
      </c>
      <c r="S5141" t="s">
        <v>1671</v>
      </c>
      <c r="T5141" t="s">
        <v>1547</v>
      </c>
      <c r="U5141" t="s">
        <v>1603</v>
      </c>
      <c r="V5141" t="s">
        <v>379</v>
      </c>
    </row>
    <row r="5142" spans="1:22">
      <c r="A5142">
        <v>64542</v>
      </c>
      <c r="B5142" t="s">
        <v>1691</v>
      </c>
      <c r="C5142">
        <v>24.409400000000002</v>
      </c>
      <c r="D5142" t="s">
        <v>373</v>
      </c>
      <c r="E5142" t="s">
        <v>1633</v>
      </c>
      <c r="F5142">
        <v>2001</v>
      </c>
      <c r="G5142">
        <v>66</v>
      </c>
      <c r="H5142" t="s">
        <v>33</v>
      </c>
      <c r="I5142" t="s">
        <v>103</v>
      </c>
      <c r="J5142" t="s">
        <v>1756</v>
      </c>
      <c r="K5142">
        <v>1</v>
      </c>
      <c r="L5142">
        <v>10</v>
      </c>
      <c r="M5142">
        <v>10</v>
      </c>
      <c r="N5142">
        <v>1991</v>
      </c>
      <c r="O5142">
        <v>2000</v>
      </c>
      <c r="P5142" t="s">
        <v>454</v>
      </c>
      <c r="Q5142" t="s">
        <v>1713</v>
      </c>
      <c r="R5142" t="s">
        <v>1691</v>
      </c>
      <c r="S5142" t="s">
        <v>426</v>
      </c>
      <c r="T5142" t="s">
        <v>1692</v>
      </c>
      <c r="U5142" t="s">
        <v>421</v>
      </c>
      <c r="V5142" t="s">
        <v>379</v>
      </c>
    </row>
    <row r="5143" spans="1:22">
      <c r="A5143">
        <v>64543</v>
      </c>
      <c r="B5143" t="s">
        <v>1649</v>
      </c>
      <c r="C5143">
        <v>22.0472</v>
      </c>
      <c r="D5143" t="s">
        <v>373</v>
      </c>
      <c r="E5143" t="s">
        <v>1633</v>
      </c>
      <c r="F5143">
        <v>2001</v>
      </c>
      <c r="G5143">
        <v>66</v>
      </c>
      <c r="H5143" t="s">
        <v>33</v>
      </c>
      <c r="I5143" t="s">
        <v>103</v>
      </c>
      <c r="J5143" t="s">
        <v>1756</v>
      </c>
      <c r="K5143">
        <v>1</v>
      </c>
      <c r="L5143">
        <v>10</v>
      </c>
      <c r="M5143">
        <v>10</v>
      </c>
      <c r="N5143">
        <v>1991</v>
      </c>
      <c r="O5143">
        <v>2000</v>
      </c>
      <c r="P5143" t="s">
        <v>454</v>
      </c>
      <c r="Q5143" t="s">
        <v>1713</v>
      </c>
      <c r="R5143" t="s">
        <v>1649</v>
      </c>
      <c r="S5143" t="s">
        <v>1650</v>
      </c>
      <c r="T5143" t="s">
        <v>1651</v>
      </c>
      <c r="U5143" t="s">
        <v>421</v>
      </c>
      <c r="V5143" t="s">
        <v>379</v>
      </c>
    </row>
    <row r="5144" spans="1:22">
      <c r="A5144">
        <v>64544</v>
      </c>
      <c r="B5144" t="s">
        <v>1642</v>
      </c>
      <c r="C5144">
        <v>9.4488000000000003</v>
      </c>
      <c r="D5144" t="s">
        <v>373</v>
      </c>
      <c r="E5144" t="s">
        <v>1633</v>
      </c>
      <c r="F5144">
        <v>2001</v>
      </c>
      <c r="G5144">
        <v>66</v>
      </c>
      <c r="H5144" t="s">
        <v>33</v>
      </c>
      <c r="I5144" t="s">
        <v>103</v>
      </c>
      <c r="J5144" t="s">
        <v>1756</v>
      </c>
      <c r="K5144">
        <v>1</v>
      </c>
      <c r="L5144">
        <v>10</v>
      </c>
      <c r="M5144">
        <v>10</v>
      </c>
      <c r="N5144">
        <v>1991</v>
      </c>
      <c r="O5144">
        <v>2000</v>
      </c>
      <c r="P5144" t="s">
        <v>454</v>
      </c>
      <c r="Q5144" t="s">
        <v>1713</v>
      </c>
      <c r="R5144" t="s">
        <v>1642</v>
      </c>
      <c r="S5144" t="s">
        <v>1643</v>
      </c>
      <c r="T5144" t="s">
        <v>1644</v>
      </c>
      <c r="U5144" t="s">
        <v>421</v>
      </c>
      <c r="V5144" t="s">
        <v>379</v>
      </c>
    </row>
    <row r="5145" spans="1:22">
      <c r="A5145">
        <v>64545</v>
      </c>
      <c r="B5145" t="s">
        <v>1663</v>
      </c>
      <c r="C5145">
        <v>9.4488000000000003</v>
      </c>
      <c r="D5145" t="s">
        <v>373</v>
      </c>
      <c r="E5145" t="s">
        <v>1633</v>
      </c>
      <c r="F5145">
        <v>2001</v>
      </c>
      <c r="G5145">
        <v>66</v>
      </c>
      <c r="H5145" t="s">
        <v>33</v>
      </c>
      <c r="I5145" t="s">
        <v>103</v>
      </c>
      <c r="J5145" t="s">
        <v>1756</v>
      </c>
      <c r="K5145">
        <v>1</v>
      </c>
      <c r="L5145">
        <v>10</v>
      </c>
      <c r="M5145">
        <v>10</v>
      </c>
      <c r="N5145">
        <v>1991</v>
      </c>
      <c r="O5145">
        <v>2000</v>
      </c>
      <c r="P5145" t="s">
        <v>454</v>
      </c>
      <c r="Q5145" t="s">
        <v>1713</v>
      </c>
      <c r="R5145" t="s">
        <v>1663</v>
      </c>
      <c r="S5145" t="s">
        <v>1664</v>
      </c>
      <c r="T5145" t="s">
        <v>1665</v>
      </c>
      <c r="U5145" t="s">
        <v>421</v>
      </c>
      <c r="V5145" t="s">
        <v>379</v>
      </c>
    </row>
    <row r="5146" spans="1:22">
      <c r="A5146">
        <v>64546</v>
      </c>
      <c r="B5146" t="s">
        <v>1640</v>
      </c>
      <c r="C5146">
        <v>7.8739999999999997</v>
      </c>
      <c r="D5146" t="s">
        <v>373</v>
      </c>
      <c r="E5146" t="s">
        <v>1633</v>
      </c>
      <c r="F5146">
        <v>2001</v>
      </c>
      <c r="G5146">
        <v>66</v>
      </c>
      <c r="H5146" t="s">
        <v>33</v>
      </c>
      <c r="I5146" t="s">
        <v>103</v>
      </c>
      <c r="J5146" t="s">
        <v>1756</v>
      </c>
      <c r="K5146">
        <v>1</v>
      </c>
      <c r="L5146">
        <v>10</v>
      </c>
      <c r="M5146">
        <v>10</v>
      </c>
      <c r="N5146">
        <v>1991</v>
      </c>
      <c r="O5146">
        <v>2000</v>
      </c>
      <c r="P5146" t="s">
        <v>454</v>
      </c>
      <c r="Q5146" t="s">
        <v>1713</v>
      </c>
      <c r="R5146" t="s">
        <v>1640</v>
      </c>
      <c r="S5146" t="s">
        <v>426</v>
      </c>
      <c r="T5146" t="s">
        <v>1641</v>
      </c>
      <c r="U5146" t="s">
        <v>421</v>
      </c>
      <c r="V5146" t="s">
        <v>379</v>
      </c>
    </row>
    <row r="5147" spans="1:22">
      <c r="A5147">
        <v>64547</v>
      </c>
      <c r="B5147" t="s">
        <v>1672</v>
      </c>
      <c r="C5147">
        <v>7.8739999999999997</v>
      </c>
      <c r="D5147" t="s">
        <v>373</v>
      </c>
      <c r="E5147" t="s">
        <v>1633</v>
      </c>
      <c r="F5147">
        <v>2001</v>
      </c>
      <c r="G5147">
        <v>66</v>
      </c>
      <c r="H5147" t="s">
        <v>33</v>
      </c>
      <c r="I5147" t="s">
        <v>103</v>
      </c>
      <c r="J5147" t="s">
        <v>1756</v>
      </c>
      <c r="K5147">
        <v>1</v>
      </c>
      <c r="L5147">
        <v>10</v>
      </c>
      <c r="M5147">
        <v>10</v>
      </c>
      <c r="N5147">
        <v>1991</v>
      </c>
      <c r="O5147">
        <v>2000</v>
      </c>
      <c r="P5147" t="s">
        <v>454</v>
      </c>
      <c r="Q5147" t="s">
        <v>1713</v>
      </c>
      <c r="R5147" t="s">
        <v>1672</v>
      </c>
      <c r="S5147" t="s">
        <v>1673</v>
      </c>
      <c r="T5147" t="s">
        <v>1674</v>
      </c>
      <c r="U5147" t="s">
        <v>421</v>
      </c>
      <c r="V5147" t="s">
        <v>379</v>
      </c>
    </row>
    <row r="5148" spans="1:22">
      <c r="A5148">
        <v>64548</v>
      </c>
      <c r="B5148" t="s">
        <v>1802</v>
      </c>
      <c r="C5148">
        <v>1.5748</v>
      </c>
      <c r="D5148" t="s">
        <v>373</v>
      </c>
      <c r="E5148" t="s">
        <v>1633</v>
      </c>
      <c r="F5148">
        <v>2001</v>
      </c>
      <c r="G5148">
        <v>66</v>
      </c>
      <c r="H5148" t="s">
        <v>33</v>
      </c>
      <c r="I5148" t="s">
        <v>103</v>
      </c>
      <c r="J5148" t="s">
        <v>1756</v>
      </c>
      <c r="K5148">
        <v>1</v>
      </c>
      <c r="L5148">
        <v>10</v>
      </c>
      <c r="M5148">
        <v>10</v>
      </c>
      <c r="N5148">
        <v>1991</v>
      </c>
      <c r="O5148">
        <v>2000</v>
      </c>
      <c r="P5148" t="s">
        <v>454</v>
      </c>
      <c r="Q5148" t="s">
        <v>1713</v>
      </c>
      <c r="R5148" t="s">
        <v>1802</v>
      </c>
      <c r="S5148" t="s">
        <v>423</v>
      </c>
      <c r="T5148" t="s">
        <v>1803</v>
      </c>
      <c r="U5148" t="s">
        <v>421</v>
      </c>
      <c r="V5148" t="s">
        <v>379</v>
      </c>
    </row>
    <row r="5149" spans="1:22">
      <c r="A5149">
        <v>64549</v>
      </c>
      <c r="B5149" t="s">
        <v>1660</v>
      </c>
      <c r="C5149">
        <v>0.78739999999999999</v>
      </c>
      <c r="D5149" t="s">
        <v>373</v>
      </c>
      <c r="E5149" t="s">
        <v>1633</v>
      </c>
      <c r="F5149">
        <v>2001</v>
      </c>
      <c r="G5149">
        <v>66</v>
      </c>
      <c r="H5149" t="s">
        <v>33</v>
      </c>
      <c r="I5149" t="s">
        <v>103</v>
      </c>
      <c r="J5149" t="s">
        <v>1756</v>
      </c>
      <c r="K5149">
        <v>1</v>
      </c>
      <c r="L5149">
        <v>10</v>
      </c>
      <c r="M5149">
        <v>10</v>
      </c>
      <c r="N5149">
        <v>1991</v>
      </c>
      <c r="O5149">
        <v>2000</v>
      </c>
      <c r="P5149" t="s">
        <v>454</v>
      </c>
      <c r="Q5149" t="s">
        <v>1713</v>
      </c>
      <c r="R5149" t="s">
        <v>1660</v>
      </c>
      <c r="S5149" t="s">
        <v>1661</v>
      </c>
      <c r="T5149" t="s">
        <v>1662</v>
      </c>
      <c r="U5149" t="s">
        <v>421</v>
      </c>
      <c r="V5149" t="s">
        <v>379</v>
      </c>
    </row>
    <row r="5150" spans="1:22">
      <c r="A5150">
        <v>64550</v>
      </c>
      <c r="B5150" t="s">
        <v>1751</v>
      </c>
      <c r="C5150">
        <v>4.7244000000000002</v>
      </c>
      <c r="D5150" t="s">
        <v>373</v>
      </c>
      <c r="E5150" t="s">
        <v>1633</v>
      </c>
      <c r="F5150">
        <v>2001</v>
      </c>
      <c r="G5150">
        <v>66</v>
      </c>
      <c r="H5150" t="s">
        <v>33</v>
      </c>
      <c r="I5150" t="s">
        <v>103</v>
      </c>
      <c r="J5150" t="s">
        <v>1756</v>
      </c>
      <c r="K5150">
        <v>1</v>
      </c>
      <c r="L5150">
        <v>10</v>
      </c>
      <c r="M5150">
        <v>10</v>
      </c>
      <c r="N5150">
        <v>1991</v>
      </c>
      <c r="O5150">
        <v>2000</v>
      </c>
      <c r="P5150" t="s">
        <v>454</v>
      </c>
      <c r="Q5150" t="s">
        <v>1713</v>
      </c>
      <c r="R5150" t="s">
        <v>1751</v>
      </c>
      <c r="S5150" t="s">
        <v>1752</v>
      </c>
      <c r="T5150" t="s">
        <v>1753</v>
      </c>
      <c r="U5150" t="s">
        <v>1754</v>
      </c>
      <c r="V5150" t="s">
        <v>379</v>
      </c>
    </row>
    <row r="5151" spans="1:22">
      <c r="A5151">
        <v>64551</v>
      </c>
      <c r="B5151" t="s">
        <v>1632</v>
      </c>
      <c r="C5151">
        <v>8.4558999999999997</v>
      </c>
      <c r="D5151" t="s">
        <v>373</v>
      </c>
      <c r="E5151" t="s">
        <v>1633</v>
      </c>
      <c r="F5151">
        <v>2002</v>
      </c>
      <c r="G5151">
        <v>66</v>
      </c>
      <c r="H5151" t="s">
        <v>33</v>
      </c>
      <c r="I5151" t="s">
        <v>103</v>
      </c>
      <c r="J5151" t="s">
        <v>1634</v>
      </c>
      <c r="K5151">
        <v>0</v>
      </c>
      <c r="L5151">
        <v>0</v>
      </c>
      <c r="M5151">
        <v>0</v>
      </c>
      <c r="N5151" t="s">
        <v>142</v>
      </c>
      <c r="O5151">
        <v>2001</v>
      </c>
      <c r="P5151" t="s">
        <v>375</v>
      </c>
      <c r="Q5151" t="s">
        <v>335</v>
      </c>
      <c r="R5151" t="s">
        <v>1632</v>
      </c>
      <c r="S5151" t="s">
        <v>1635</v>
      </c>
      <c r="T5151" t="s">
        <v>1636</v>
      </c>
      <c r="U5151" t="s">
        <v>1637</v>
      </c>
      <c r="V5151" t="s">
        <v>379</v>
      </c>
    </row>
    <row r="5152" spans="1:22">
      <c r="A5152">
        <v>64552</v>
      </c>
      <c r="B5152" t="s">
        <v>1852</v>
      </c>
      <c r="C5152">
        <v>31.617599999999999</v>
      </c>
      <c r="D5152" t="s">
        <v>373</v>
      </c>
      <c r="E5152" t="s">
        <v>1633</v>
      </c>
      <c r="F5152">
        <v>2002</v>
      </c>
      <c r="G5152">
        <v>66</v>
      </c>
      <c r="H5152" t="s">
        <v>33</v>
      </c>
      <c r="I5152" t="s">
        <v>103</v>
      </c>
      <c r="J5152" t="s">
        <v>1634</v>
      </c>
      <c r="K5152">
        <v>0</v>
      </c>
      <c r="L5152">
        <v>0</v>
      </c>
      <c r="M5152">
        <v>0</v>
      </c>
      <c r="N5152" t="s">
        <v>142</v>
      </c>
      <c r="O5152">
        <v>2001</v>
      </c>
      <c r="P5152" t="s">
        <v>375</v>
      </c>
      <c r="Q5152" t="s">
        <v>335</v>
      </c>
      <c r="R5152" t="s">
        <v>1852</v>
      </c>
      <c r="S5152" t="s">
        <v>1853</v>
      </c>
      <c r="T5152" t="s">
        <v>1854</v>
      </c>
      <c r="U5152" t="s">
        <v>421</v>
      </c>
      <c r="V5152" t="s">
        <v>379</v>
      </c>
    </row>
    <row r="5153" spans="1:22">
      <c r="A5153">
        <v>64553</v>
      </c>
      <c r="B5153" t="s">
        <v>1809</v>
      </c>
      <c r="C5153">
        <v>20.220600000000001</v>
      </c>
      <c r="D5153" t="s">
        <v>373</v>
      </c>
      <c r="E5153" t="s">
        <v>1633</v>
      </c>
      <c r="F5153">
        <v>2002</v>
      </c>
      <c r="G5153">
        <v>66</v>
      </c>
      <c r="H5153" t="s">
        <v>33</v>
      </c>
      <c r="I5153" t="s">
        <v>103</v>
      </c>
      <c r="J5153" t="s">
        <v>1634</v>
      </c>
      <c r="K5153">
        <v>0</v>
      </c>
      <c r="L5153">
        <v>0</v>
      </c>
      <c r="M5153">
        <v>0</v>
      </c>
      <c r="N5153" t="s">
        <v>142</v>
      </c>
      <c r="O5153">
        <v>2001</v>
      </c>
      <c r="P5153" t="s">
        <v>375</v>
      </c>
      <c r="Q5153" t="s">
        <v>335</v>
      </c>
      <c r="R5153" t="s">
        <v>1809</v>
      </c>
      <c r="S5153" t="s">
        <v>1667</v>
      </c>
      <c r="T5153" t="s">
        <v>1810</v>
      </c>
      <c r="U5153" t="s">
        <v>421</v>
      </c>
      <c r="V5153" t="s">
        <v>379</v>
      </c>
    </row>
    <row r="5154" spans="1:22">
      <c r="A5154">
        <v>64554</v>
      </c>
      <c r="B5154" t="s">
        <v>1647</v>
      </c>
      <c r="C5154">
        <v>18.382400000000001</v>
      </c>
      <c r="D5154" t="s">
        <v>373</v>
      </c>
      <c r="E5154" t="s">
        <v>1633</v>
      </c>
      <c r="F5154">
        <v>2002</v>
      </c>
      <c r="G5154">
        <v>66</v>
      </c>
      <c r="H5154" t="s">
        <v>33</v>
      </c>
      <c r="I5154" t="s">
        <v>103</v>
      </c>
      <c r="J5154" t="s">
        <v>1634</v>
      </c>
      <c r="K5154">
        <v>0</v>
      </c>
      <c r="L5154">
        <v>0</v>
      </c>
      <c r="M5154">
        <v>0</v>
      </c>
      <c r="N5154" t="s">
        <v>142</v>
      </c>
      <c r="O5154">
        <v>2001</v>
      </c>
      <c r="P5154" t="s">
        <v>375</v>
      </c>
      <c r="Q5154" t="s">
        <v>335</v>
      </c>
      <c r="R5154" t="s">
        <v>1647</v>
      </c>
      <c r="S5154" t="s">
        <v>426</v>
      </c>
      <c r="T5154" t="s">
        <v>1648</v>
      </c>
      <c r="U5154" t="s">
        <v>421</v>
      </c>
      <c r="V5154" t="s">
        <v>379</v>
      </c>
    </row>
    <row r="5155" spans="1:22">
      <c r="A5155">
        <v>64555</v>
      </c>
      <c r="B5155" t="s">
        <v>1638</v>
      </c>
      <c r="C5155">
        <v>5.8823999999999996</v>
      </c>
      <c r="D5155" t="s">
        <v>373</v>
      </c>
      <c r="E5155" t="s">
        <v>1633</v>
      </c>
      <c r="F5155">
        <v>2002</v>
      </c>
      <c r="G5155">
        <v>66</v>
      </c>
      <c r="H5155" t="s">
        <v>33</v>
      </c>
      <c r="I5155" t="s">
        <v>103</v>
      </c>
      <c r="J5155" t="s">
        <v>1634</v>
      </c>
      <c r="K5155">
        <v>0</v>
      </c>
      <c r="L5155">
        <v>0</v>
      </c>
      <c r="M5155">
        <v>0</v>
      </c>
      <c r="N5155" t="s">
        <v>142</v>
      </c>
      <c r="O5155">
        <v>2001</v>
      </c>
      <c r="P5155" t="s">
        <v>375</v>
      </c>
      <c r="Q5155" t="s">
        <v>335</v>
      </c>
      <c r="R5155" t="s">
        <v>1638</v>
      </c>
      <c r="S5155" t="s">
        <v>426</v>
      </c>
      <c r="T5155" t="s">
        <v>1639</v>
      </c>
      <c r="U5155" t="s">
        <v>421</v>
      </c>
      <c r="V5155" t="s">
        <v>379</v>
      </c>
    </row>
    <row r="5156" spans="1:22">
      <c r="A5156">
        <v>64556</v>
      </c>
      <c r="B5156" t="s">
        <v>1660</v>
      </c>
      <c r="C5156">
        <v>1.4705999999999999</v>
      </c>
      <c r="D5156" t="s">
        <v>373</v>
      </c>
      <c r="E5156" t="s">
        <v>1633</v>
      </c>
      <c r="F5156">
        <v>2002</v>
      </c>
      <c r="G5156">
        <v>66</v>
      </c>
      <c r="H5156" t="s">
        <v>33</v>
      </c>
      <c r="I5156" t="s">
        <v>103</v>
      </c>
      <c r="J5156" t="s">
        <v>1634</v>
      </c>
      <c r="K5156">
        <v>0</v>
      </c>
      <c r="L5156">
        <v>0</v>
      </c>
      <c r="M5156">
        <v>0</v>
      </c>
      <c r="N5156" t="s">
        <v>142</v>
      </c>
      <c r="O5156">
        <v>2001</v>
      </c>
      <c r="P5156" t="s">
        <v>375</v>
      </c>
      <c r="Q5156" t="s">
        <v>335</v>
      </c>
      <c r="R5156" t="s">
        <v>1660</v>
      </c>
      <c r="S5156" t="s">
        <v>1661</v>
      </c>
      <c r="T5156" t="s">
        <v>1662</v>
      </c>
      <c r="U5156" t="s">
        <v>421</v>
      </c>
      <c r="V5156" t="s">
        <v>379</v>
      </c>
    </row>
    <row r="5157" spans="1:22">
      <c r="A5157">
        <v>64557</v>
      </c>
      <c r="B5157" t="s">
        <v>1649</v>
      </c>
      <c r="C5157">
        <v>1.4705999999999999</v>
      </c>
      <c r="D5157" t="s">
        <v>373</v>
      </c>
      <c r="E5157" t="s">
        <v>1633</v>
      </c>
      <c r="F5157">
        <v>2002</v>
      </c>
      <c r="G5157">
        <v>66</v>
      </c>
      <c r="H5157" t="s">
        <v>33</v>
      </c>
      <c r="I5157" t="s">
        <v>103</v>
      </c>
      <c r="J5157" t="s">
        <v>1634</v>
      </c>
      <c r="K5157">
        <v>0</v>
      </c>
      <c r="L5157">
        <v>0</v>
      </c>
      <c r="M5157">
        <v>0</v>
      </c>
      <c r="N5157" t="s">
        <v>142</v>
      </c>
      <c r="O5157">
        <v>2001</v>
      </c>
      <c r="P5157" t="s">
        <v>375</v>
      </c>
      <c r="Q5157" t="s">
        <v>335</v>
      </c>
      <c r="R5157" t="s">
        <v>1649</v>
      </c>
      <c r="S5157" t="s">
        <v>1650</v>
      </c>
      <c r="T5157" t="s">
        <v>1651</v>
      </c>
      <c r="U5157" t="s">
        <v>421</v>
      </c>
      <c r="V5157" t="s">
        <v>379</v>
      </c>
    </row>
    <row r="5158" spans="1:22">
      <c r="A5158">
        <v>64558</v>
      </c>
      <c r="B5158" t="s">
        <v>1788</v>
      </c>
      <c r="C5158">
        <v>1.4705999999999999</v>
      </c>
      <c r="D5158" t="s">
        <v>373</v>
      </c>
      <c r="E5158" t="s">
        <v>1633</v>
      </c>
      <c r="F5158">
        <v>2002</v>
      </c>
      <c r="G5158">
        <v>66</v>
      </c>
      <c r="H5158" t="s">
        <v>33</v>
      </c>
      <c r="I5158" t="s">
        <v>103</v>
      </c>
      <c r="J5158" t="s">
        <v>1634</v>
      </c>
      <c r="K5158">
        <v>0</v>
      </c>
      <c r="L5158">
        <v>0</v>
      </c>
      <c r="M5158">
        <v>0</v>
      </c>
      <c r="N5158" t="s">
        <v>142</v>
      </c>
      <c r="O5158">
        <v>2001</v>
      </c>
      <c r="P5158" t="s">
        <v>375</v>
      </c>
      <c r="Q5158" t="s">
        <v>335</v>
      </c>
      <c r="R5158" t="s">
        <v>1788</v>
      </c>
      <c r="S5158" t="s">
        <v>491</v>
      </c>
      <c r="T5158" t="s">
        <v>1789</v>
      </c>
      <c r="U5158" t="s">
        <v>421</v>
      </c>
      <c r="V5158" t="s">
        <v>379</v>
      </c>
    </row>
    <row r="5159" spans="1:22">
      <c r="A5159">
        <v>64559</v>
      </c>
      <c r="B5159" t="s">
        <v>1872</v>
      </c>
      <c r="C5159">
        <v>0.73529999999999995</v>
      </c>
      <c r="D5159" t="s">
        <v>373</v>
      </c>
      <c r="E5159" t="s">
        <v>1633</v>
      </c>
      <c r="F5159">
        <v>2002</v>
      </c>
      <c r="G5159">
        <v>66</v>
      </c>
      <c r="H5159" t="s">
        <v>33</v>
      </c>
      <c r="I5159" t="s">
        <v>103</v>
      </c>
      <c r="J5159" t="s">
        <v>1634</v>
      </c>
      <c r="K5159">
        <v>0</v>
      </c>
      <c r="L5159">
        <v>0</v>
      </c>
      <c r="M5159">
        <v>0</v>
      </c>
      <c r="N5159" t="s">
        <v>142</v>
      </c>
      <c r="O5159">
        <v>2001</v>
      </c>
      <c r="P5159" t="s">
        <v>375</v>
      </c>
      <c r="Q5159" t="s">
        <v>335</v>
      </c>
      <c r="R5159" t="s">
        <v>1872</v>
      </c>
      <c r="S5159" t="s">
        <v>1157</v>
      </c>
      <c r="T5159" t="s">
        <v>766</v>
      </c>
      <c r="U5159" t="s">
        <v>1159</v>
      </c>
      <c r="V5159" t="s">
        <v>379</v>
      </c>
    </row>
    <row r="5160" spans="1:22">
      <c r="A5160">
        <v>64560</v>
      </c>
      <c r="B5160" t="s">
        <v>1706</v>
      </c>
      <c r="C5160">
        <v>0.36759999999999998</v>
      </c>
      <c r="D5160" t="s">
        <v>373</v>
      </c>
      <c r="E5160" t="s">
        <v>1633</v>
      </c>
      <c r="F5160">
        <v>2002</v>
      </c>
      <c r="G5160">
        <v>66</v>
      </c>
      <c r="H5160" t="s">
        <v>33</v>
      </c>
      <c r="I5160" t="s">
        <v>103</v>
      </c>
      <c r="J5160" t="s">
        <v>1634</v>
      </c>
      <c r="K5160">
        <v>0</v>
      </c>
      <c r="L5160">
        <v>0</v>
      </c>
      <c r="M5160">
        <v>0</v>
      </c>
      <c r="N5160" t="s">
        <v>142</v>
      </c>
      <c r="O5160">
        <v>2001</v>
      </c>
      <c r="P5160" t="s">
        <v>375</v>
      </c>
      <c r="Q5160" t="s">
        <v>335</v>
      </c>
      <c r="R5160" t="s">
        <v>1706</v>
      </c>
      <c r="S5160" t="s">
        <v>1157</v>
      </c>
      <c r="T5160" t="s">
        <v>1707</v>
      </c>
      <c r="U5160" t="s">
        <v>1159</v>
      </c>
      <c r="V5160" t="s">
        <v>379</v>
      </c>
    </row>
    <row r="5161" spans="1:22">
      <c r="A5161">
        <v>64561</v>
      </c>
      <c r="B5161" t="s">
        <v>1827</v>
      </c>
      <c r="C5161">
        <v>9.9265000000000008</v>
      </c>
      <c r="D5161" t="s">
        <v>373</v>
      </c>
      <c r="E5161" t="s">
        <v>1633</v>
      </c>
      <c r="F5161">
        <v>2002</v>
      </c>
      <c r="G5161">
        <v>66</v>
      </c>
      <c r="H5161" t="s">
        <v>33</v>
      </c>
      <c r="I5161" t="s">
        <v>103</v>
      </c>
      <c r="J5161" t="s">
        <v>1634</v>
      </c>
      <c r="K5161">
        <v>0</v>
      </c>
      <c r="L5161">
        <v>0</v>
      </c>
      <c r="M5161">
        <v>0</v>
      </c>
      <c r="N5161" t="s">
        <v>142</v>
      </c>
      <c r="O5161">
        <v>2001</v>
      </c>
      <c r="P5161" t="s">
        <v>375</v>
      </c>
      <c r="Q5161" t="s">
        <v>335</v>
      </c>
      <c r="R5161" t="s">
        <v>1827</v>
      </c>
      <c r="S5161" t="s">
        <v>1709</v>
      </c>
      <c r="T5161" t="s">
        <v>1828</v>
      </c>
      <c r="U5161" t="s">
        <v>719</v>
      </c>
      <c r="V5161" t="s">
        <v>379</v>
      </c>
    </row>
    <row r="5162" spans="1:22">
      <c r="A5162">
        <v>64562</v>
      </c>
      <c r="B5162" t="s">
        <v>1693</v>
      </c>
      <c r="C5162">
        <v>0.67110000000000003</v>
      </c>
      <c r="D5162" t="s">
        <v>373</v>
      </c>
      <c r="E5162" t="s">
        <v>1633</v>
      </c>
      <c r="F5162">
        <v>2002</v>
      </c>
      <c r="G5162">
        <v>66</v>
      </c>
      <c r="H5162" t="s">
        <v>33</v>
      </c>
      <c r="I5162" t="s">
        <v>103</v>
      </c>
      <c r="J5162" t="s">
        <v>1670</v>
      </c>
      <c r="K5162">
        <v>0</v>
      </c>
      <c r="L5162">
        <v>0</v>
      </c>
      <c r="M5162">
        <v>0</v>
      </c>
      <c r="N5162" t="s">
        <v>142</v>
      </c>
      <c r="O5162">
        <v>2001</v>
      </c>
      <c r="P5162" t="s">
        <v>375</v>
      </c>
      <c r="Q5162" t="s">
        <v>335</v>
      </c>
      <c r="R5162" t="s">
        <v>1693</v>
      </c>
      <c r="S5162" t="s">
        <v>1695</v>
      </c>
      <c r="T5162" t="s">
        <v>1696</v>
      </c>
      <c r="U5162" t="s">
        <v>815</v>
      </c>
      <c r="V5162" t="s">
        <v>379</v>
      </c>
    </row>
    <row r="5163" spans="1:22">
      <c r="A5163">
        <v>64563</v>
      </c>
      <c r="B5163" t="s">
        <v>1632</v>
      </c>
      <c r="C5163">
        <v>2.0133999999999999</v>
      </c>
      <c r="D5163" t="s">
        <v>373</v>
      </c>
      <c r="E5163" t="s">
        <v>1633</v>
      </c>
      <c r="F5163">
        <v>2002</v>
      </c>
      <c r="G5163">
        <v>66</v>
      </c>
      <c r="H5163" t="s">
        <v>33</v>
      </c>
      <c r="I5163" t="s">
        <v>103</v>
      </c>
      <c r="J5163" t="s">
        <v>1670</v>
      </c>
      <c r="K5163">
        <v>0</v>
      </c>
      <c r="L5163">
        <v>0</v>
      </c>
      <c r="M5163">
        <v>0</v>
      </c>
      <c r="N5163" t="s">
        <v>142</v>
      </c>
      <c r="O5163">
        <v>2001</v>
      </c>
      <c r="P5163" t="s">
        <v>375</v>
      </c>
      <c r="Q5163" t="s">
        <v>335</v>
      </c>
      <c r="R5163" t="s">
        <v>1632</v>
      </c>
      <c r="S5163" t="s">
        <v>1635</v>
      </c>
      <c r="T5163" t="s">
        <v>1636</v>
      </c>
      <c r="U5163" t="s">
        <v>1637</v>
      </c>
      <c r="V5163" t="s">
        <v>379</v>
      </c>
    </row>
    <row r="5164" spans="1:22">
      <c r="A5164">
        <v>64564</v>
      </c>
      <c r="B5164" t="s">
        <v>1774</v>
      </c>
      <c r="C5164">
        <v>0.67110000000000003</v>
      </c>
      <c r="D5164" t="s">
        <v>373</v>
      </c>
      <c r="E5164" t="s">
        <v>1633</v>
      </c>
      <c r="F5164">
        <v>2002</v>
      </c>
      <c r="G5164">
        <v>66</v>
      </c>
      <c r="H5164" t="s">
        <v>33</v>
      </c>
      <c r="I5164" t="s">
        <v>103</v>
      </c>
      <c r="J5164" t="s">
        <v>1670</v>
      </c>
      <c r="K5164">
        <v>0</v>
      </c>
      <c r="L5164">
        <v>0</v>
      </c>
      <c r="M5164">
        <v>0</v>
      </c>
      <c r="N5164" t="s">
        <v>142</v>
      </c>
      <c r="O5164">
        <v>2001</v>
      </c>
      <c r="P5164" t="s">
        <v>375</v>
      </c>
      <c r="Q5164" t="s">
        <v>335</v>
      </c>
      <c r="R5164" t="s">
        <v>1774</v>
      </c>
      <c r="S5164" t="s">
        <v>1775</v>
      </c>
      <c r="T5164" t="s">
        <v>1776</v>
      </c>
      <c r="U5164" t="s">
        <v>459</v>
      </c>
      <c r="V5164" t="s">
        <v>379</v>
      </c>
    </row>
    <row r="5165" spans="1:22">
      <c r="A5165">
        <v>64565</v>
      </c>
      <c r="B5165" t="s">
        <v>1765</v>
      </c>
      <c r="C5165">
        <v>0.67110000000000003</v>
      </c>
      <c r="D5165" t="s">
        <v>373</v>
      </c>
      <c r="E5165" t="s">
        <v>1633</v>
      </c>
      <c r="F5165">
        <v>2002</v>
      </c>
      <c r="G5165">
        <v>66</v>
      </c>
      <c r="H5165" t="s">
        <v>33</v>
      </c>
      <c r="I5165" t="s">
        <v>103</v>
      </c>
      <c r="J5165" t="s">
        <v>1670</v>
      </c>
      <c r="K5165">
        <v>0</v>
      </c>
      <c r="L5165">
        <v>0</v>
      </c>
      <c r="M5165">
        <v>0</v>
      </c>
      <c r="N5165" t="s">
        <v>142</v>
      </c>
      <c r="O5165">
        <v>2001</v>
      </c>
      <c r="P5165" t="s">
        <v>375</v>
      </c>
      <c r="Q5165" t="s">
        <v>335</v>
      </c>
      <c r="R5165" t="s">
        <v>1765</v>
      </c>
      <c r="S5165" t="s">
        <v>578</v>
      </c>
      <c r="T5165" t="s">
        <v>1766</v>
      </c>
      <c r="U5165" t="s">
        <v>485</v>
      </c>
      <c r="V5165" t="s">
        <v>486</v>
      </c>
    </row>
    <row r="5166" spans="1:22">
      <c r="A5166">
        <v>64566</v>
      </c>
      <c r="B5166" t="s">
        <v>1649</v>
      </c>
      <c r="C5166">
        <v>67.114099999999993</v>
      </c>
      <c r="D5166" t="s">
        <v>373</v>
      </c>
      <c r="E5166" t="s">
        <v>1633</v>
      </c>
      <c r="F5166">
        <v>2002</v>
      </c>
      <c r="G5166">
        <v>66</v>
      </c>
      <c r="H5166" t="s">
        <v>33</v>
      </c>
      <c r="I5166" t="s">
        <v>103</v>
      </c>
      <c r="J5166" t="s">
        <v>1670</v>
      </c>
      <c r="K5166">
        <v>0</v>
      </c>
      <c r="L5166">
        <v>0</v>
      </c>
      <c r="M5166">
        <v>0</v>
      </c>
      <c r="N5166" t="s">
        <v>142</v>
      </c>
      <c r="O5166">
        <v>2001</v>
      </c>
      <c r="P5166" t="s">
        <v>375</v>
      </c>
      <c r="Q5166" t="s">
        <v>335</v>
      </c>
      <c r="R5166" t="s">
        <v>1649</v>
      </c>
      <c r="S5166" t="s">
        <v>1650</v>
      </c>
      <c r="T5166" t="s">
        <v>1651</v>
      </c>
      <c r="U5166" t="s">
        <v>421</v>
      </c>
      <c r="V5166" t="s">
        <v>379</v>
      </c>
    </row>
    <row r="5167" spans="1:22">
      <c r="A5167">
        <v>64567</v>
      </c>
      <c r="B5167" t="s">
        <v>1647</v>
      </c>
      <c r="C5167">
        <v>12.080500000000001</v>
      </c>
      <c r="D5167" t="s">
        <v>373</v>
      </c>
      <c r="E5167" t="s">
        <v>1633</v>
      </c>
      <c r="F5167">
        <v>2002</v>
      </c>
      <c r="G5167">
        <v>66</v>
      </c>
      <c r="H5167" t="s">
        <v>33</v>
      </c>
      <c r="I5167" t="s">
        <v>103</v>
      </c>
      <c r="J5167" t="s">
        <v>1670</v>
      </c>
      <c r="K5167">
        <v>0</v>
      </c>
      <c r="L5167">
        <v>0</v>
      </c>
      <c r="M5167">
        <v>0</v>
      </c>
      <c r="N5167" t="s">
        <v>142</v>
      </c>
      <c r="O5167">
        <v>2001</v>
      </c>
      <c r="P5167" t="s">
        <v>375</v>
      </c>
      <c r="Q5167" t="s">
        <v>335</v>
      </c>
      <c r="R5167" t="s">
        <v>1647</v>
      </c>
      <c r="S5167" t="s">
        <v>426</v>
      </c>
      <c r="T5167" t="s">
        <v>1648</v>
      </c>
      <c r="U5167" t="s">
        <v>421</v>
      </c>
      <c r="V5167" t="s">
        <v>379</v>
      </c>
    </row>
    <row r="5168" spans="1:22">
      <c r="A5168">
        <v>64568</v>
      </c>
      <c r="B5168" t="s">
        <v>1852</v>
      </c>
      <c r="C5168">
        <v>3.3557000000000001</v>
      </c>
      <c r="D5168" t="s">
        <v>373</v>
      </c>
      <c r="E5168" t="s">
        <v>1633</v>
      </c>
      <c r="F5168">
        <v>2002</v>
      </c>
      <c r="G5168">
        <v>66</v>
      </c>
      <c r="H5168" t="s">
        <v>33</v>
      </c>
      <c r="I5168" t="s">
        <v>103</v>
      </c>
      <c r="J5168" t="s">
        <v>1670</v>
      </c>
      <c r="K5168">
        <v>0</v>
      </c>
      <c r="L5168">
        <v>0</v>
      </c>
      <c r="M5168">
        <v>0</v>
      </c>
      <c r="N5168" t="s">
        <v>142</v>
      </c>
      <c r="O5168">
        <v>2001</v>
      </c>
      <c r="P5168" t="s">
        <v>375</v>
      </c>
      <c r="Q5168" t="s">
        <v>335</v>
      </c>
      <c r="R5168" t="s">
        <v>1852</v>
      </c>
      <c r="S5168" t="s">
        <v>1853</v>
      </c>
      <c r="T5168" t="s">
        <v>1854</v>
      </c>
      <c r="U5168" t="s">
        <v>421</v>
      </c>
      <c r="V5168" t="s">
        <v>379</v>
      </c>
    </row>
    <row r="5169" spans="1:22">
      <c r="A5169">
        <v>64569</v>
      </c>
      <c r="B5169" t="s">
        <v>1672</v>
      </c>
      <c r="C5169">
        <v>3.3557000000000001</v>
      </c>
      <c r="D5169" t="s">
        <v>373</v>
      </c>
      <c r="E5169" t="s">
        <v>1633</v>
      </c>
      <c r="F5169">
        <v>2002</v>
      </c>
      <c r="G5169">
        <v>66</v>
      </c>
      <c r="H5169" t="s">
        <v>33</v>
      </c>
      <c r="I5169" t="s">
        <v>103</v>
      </c>
      <c r="J5169" t="s">
        <v>1670</v>
      </c>
      <c r="K5169">
        <v>0</v>
      </c>
      <c r="L5169">
        <v>0</v>
      </c>
      <c r="M5169">
        <v>0</v>
      </c>
      <c r="N5169" t="s">
        <v>142</v>
      </c>
      <c r="O5169">
        <v>2001</v>
      </c>
      <c r="P5169" t="s">
        <v>375</v>
      </c>
      <c r="Q5169" t="s">
        <v>335</v>
      </c>
      <c r="R5169" t="s">
        <v>1672</v>
      </c>
      <c r="S5169" t="s">
        <v>1673</v>
      </c>
      <c r="T5169" t="s">
        <v>1674</v>
      </c>
      <c r="U5169" t="s">
        <v>421</v>
      </c>
      <c r="V5169" t="s">
        <v>379</v>
      </c>
    </row>
    <row r="5170" spans="1:22">
      <c r="A5170">
        <v>64570</v>
      </c>
      <c r="B5170" t="s">
        <v>1718</v>
      </c>
      <c r="C5170">
        <v>1.3423</v>
      </c>
      <c r="D5170" t="s">
        <v>373</v>
      </c>
      <c r="E5170" t="s">
        <v>1633</v>
      </c>
      <c r="F5170">
        <v>2002</v>
      </c>
      <c r="G5170">
        <v>66</v>
      </c>
      <c r="H5170" t="s">
        <v>33</v>
      </c>
      <c r="I5170" t="s">
        <v>103</v>
      </c>
      <c r="J5170" t="s">
        <v>1670</v>
      </c>
      <c r="K5170">
        <v>0</v>
      </c>
      <c r="L5170">
        <v>0</v>
      </c>
      <c r="M5170">
        <v>0</v>
      </c>
      <c r="N5170" t="s">
        <v>142</v>
      </c>
      <c r="O5170">
        <v>2001</v>
      </c>
      <c r="P5170" t="s">
        <v>375</v>
      </c>
      <c r="Q5170" t="s">
        <v>335</v>
      </c>
      <c r="R5170" t="s">
        <v>1718</v>
      </c>
      <c r="S5170" t="s">
        <v>1511</v>
      </c>
      <c r="T5170" t="s">
        <v>1719</v>
      </c>
      <c r="U5170" t="s">
        <v>421</v>
      </c>
      <c r="V5170" t="s">
        <v>379</v>
      </c>
    </row>
    <row r="5171" spans="1:22">
      <c r="A5171">
        <v>64571</v>
      </c>
      <c r="B5171" t="s">
        <v>1827</v>
      </c>
      <c r="C5171">
        <v>8.7248000000000001</v>
      </c>
      <c r="D5171" t="s">
        <v>373</v>
      </c>
      <c r="E5171" t="s">
        <v>1633</v>
      </c>
      <c r="F5171">
        <v>2002</v>
      </c>
      <c r="G5171">
        <v>66</v>
      </c>
      <c r="H5171" t="s">
        <v>33</v>
      </c>
      <c r="I5171" t="s">
        <v>103</v>
      </c>
      <c r="J5171" t="s">
        <v>1670</v>
      </c>
      <c r="K5171">
        <v>0</v>
      </c>
      <c r="L5171">
        <v>0</v>
      </c>
      <c r="M5171">
        <v>0</v>
      </c>
      <c r="N5171" t="s">
        <v>142</v>
      </c>
      <c r="O5171">
        <v>2001</v>
      </c>
      <c r="P5171" t="s">
        <v>375</v>
      </c>
      <c r="Q5171" t="s">
        <v>335</v>
      </c>
      <c r="R5171" t="s">
        <v>1827</v>
      </c>
      <c r="S5171" t="s">
        <v>1709</v>
      </c>
      <c r="T5171" t="s">
        <v>1828</v>
      </c>
      <c r="U5171" t="s">
        <v>719</v>
      </c>
      <c r="V5171" t="s">
        <v>379</v>
      </c>
    </row>
    <row r="5172" spans="1:22">
      <c r="A5172">
        <v>64572</v>
      </c>
      <c r="B5172" t="s">
        <v>1728</v>
      </c>
      <c r="C5172">
        <v>1.5748</v>
      </c>
      <c r="D5172" t="s">
        <v>373</v>
      </c>
      <c r="E5172" t="s">
        <v>1633</v>
      </c>
      <c r="F5172">
        <v>2002</v>
      </c>
      <c r="G5172">
        <v>66</v>
      </c>
      <c r="H5172" t="s">
        <v>33</v>
      </c>
      <c r="I5172" t="s">
        <v>103</v>
      </c>
      <c r="J5172" t="s">
        <v>1682</v>
      </c>
      <c r="K5172">
        <v>0</v>
      </c>
      <c r="L5172">
        <v>0</v>
      </c>
      <c r="M5172">
        <v>0</v>
      </c>
      <c r="N5172" t="s">
        <v>142</v>
      </c>
      <c r="O5172">
        <v>2001</v>
      </c>
      <c r="P5172" t="s">
        <v>375</v>
      </c>
      <c r="Q5172" t="s">
        <v>335</v>
      </c>
      <c r="R5172" t="s">
        <v>1728</v>
      </c>
      <c r="S5172" t="s">
        <v>1729</v>
      </c>
      <c r="T5172" t="s">
        <v>791</v>
      </c>
      <c r="U5172" t="s">
        <v>593</v>
      </c>
      <c r="V5172" t="s">
        <v>379</v>
      </c>
    </row>
    <row r="5173" spans="1:22">
      <c r="A5173">
        <v>64573</v>
      </c>
      <c r="B5173" t="s">
        <v>1632</v>
      </c>
      <c r="C5173">
        <v>8.2676999999999996</v>
      </c>
      <c r="D5173" t="s">
        <v>373</v>
      </c>
      <c r="E5173" t="s">
        <v>1633</v>
      </c>
      <c r="F5173">
        <v>2002</v>
      </c>
      <c r="G5173">
        <v>66</v>
      </c>
      <c r="H5173" t="s">
        <v>33</v>
      </c>
      <c r="I5173" t="s">
        <v>103</v>
      </c>
      <c r="J5173" t="s">
        <v>1682</v>
      </c>
      <c r="K5173">
        <v>0</v>
      </c>
      <c r="L5173">
        <v>0</v>
      </c>
      <c r="M5173">
        <v>0</v>
      </c>
      <c r="N5173" t="s">
        <v>142</v>
      </c>
      <c r="O5173">
        <v>2001</v>
      </c>
      <c r="P5173" t="s">
        <v>375</v>
      </c>
      <c r="Q5173" t="s">
        <v>335</v>
      </c>
      <c r="R5173" t="s">
        <v>1632</v>
      </c>
      <c r="S5173" t="s">
        <v>1635</v>
      </c>
      <c r="T5173" t="s">
        <v>1636</v>
      </c>
      <c r="U5173" t="s">
        <v>1637</v>
      </c>
      <c r="V5173" t="s">
        <v>379</v>
      </c>
    </row>
    <row r="5174" spans="1:22">
      <c r="A5174">
        <v>64574</v>
      </c>
      <c r="B5174" t="s">
        <v>1873</v>
      </c>
      <c r="C5174">
        <v>1.1811</v>
      </c>
      <c r="D5174" t="s">
        <v>373</v>
      </c>
      <c r="E5174" t="s">
        <v>1633</v>
      </c>
      <c r="F5174">
        <v>2002</v>
      </c>
      <c r="G5174">
        <v>66</v>
      </c>
      <c r="H5174" t="s">
        <v>33</v>
      </c>
      <c r="I5174" t="s">
        <v>103</v>
      </c>
      <c r="J5174" t="s">
        <v>1682</v>
      </c>
      <c r="K5174">
        <v>0</v>
      </c>
      <c r="L5174">
        <v>0</v>
      </c>
      <c r="M5174">
        <v>0</v>
      </c>
      <c r="N5174" t="s">
        <v>142</v>
      </c>
      <c r="O5174">
        <v>2001</v>
      </c>
      <c r="P5174" t="s">
        <v>375</v>
      </c>
      <c r="Q5174" t="s">
        <v>335</v>
      </c>
      <c r="R5174" t="s">
        <v>1873</v>
      </c>
      <c r="S5174" t="s">
        <v>1736</v>
      </c>
      <c r="T5174" t="s">
        <v>1874</v>
      </c>
      <c r="U5174" t="s">
        <v>485</v>
      </c>
      <c r="V5174" t="s">
        <v>486</v>
      </c>
    </row>
    <row r="5175" spans="1:22">
      <c r="A5175">
        <v>64575</v>
      </c>
      <c r="B5175" t="s">
        <v>1852</v>
      </c>
      <c r="C5175">
        <v>19.684999999999999</v>
      </c>
      <c r="D5175" t="s">
        <v>373</v>
      </c>
      <c r="E5175" t="s">
        <v>1633</v>
      </c>
      <c r="F5175">
        <v>2002</v>
      </c>
      <c r="G5175">
        <v>66</v>
      </c>
      <c r="H5175" t="s">
        <v>33</v>
      </c>
      <c r="I5175" t="s">
        <v>103</v>
      </c>
      <c r="J5175" t="s">
        <v>1682</v>
      </c>
      <c r="K5175">
        <v>0</v>
      </c>
      <c r="L5175">
        <v>0</v>
      </c>
      <c r="M5175">
        <v>0</v>
      </c>
      <c r="N5175" t="s">
        <v>142</v>
      </c>
      <c r="O5175">
        <v>2001</v>
      </c>
      <c r="P5175" t="s">
        <v>375</v>
      </c>
      <c r="Q5175" t="s">
        <v>335</v>
      </c>
      <c r="R5175" t="s">
        <v>1852</v>
      </c>
      <c r="S5175" t="s">
        <v>1853</v>
      </c>
      <c r="T5175" t="s">
        <v>1854</v>
      </c>
      <c r="U5175" t="s">
        <v>421</v>
      </c>
      <c r="V5175" t="s">
        <v>379</v>
      </c>
    </row>
    <row r="5176" spans="1:22">
      <c r="A5176">
        <v>64576</v>
      </c>
      <c r="B5176" t="s">
        <v>1649</v>
      </c>
      <c r="C5176">
        <v>11.811</v>
      </c>
      <c r="D5176" t="s">
        <v>373</v>
      </c>
      <c r="E5176" t="s">
        <v>1633</v>
      </c>
      <c r="F5176">
        <v>2002</v>
      </c>
      <c r="G5176">
        <v>66</v>
      </c>
      <c r="H5176" t="s">
        <v>33</v>
      </c>
      <c r="I5176" t="s">
        <v>103</v>
      </c>
      <c r="J5176" t="s">
        <v>1682</v>
      </c>
      <c r="K5176">
        <v>0</v>
      </c>
      <c r="L5176">
        <v>0</v>
      </c>
      <c r="M5176">
        <v>0</v>
      </c>
      <c r="N5176" t="s">
        <v>142</v>
      </c>
      <c r="O5176">
        <v>2001</v>
      </c>
      <c r="P5176" t="s">
        <v>375</v>
      </c>
      <c r="Q5176" t="s">
        <v>335</v>
      </c>
      <c r="R5176" t="s">
        <v>1649</v>
      </c>
      <c r="S5176" t="s">
        <v>1650</v>
      </c>
      <c r="T5176" t="s">
        <v>1651</v>
      </c>
      <c r="U5176" t="s">
        <v>421</v>
      </c>
      <c r="V5176" t="s">
        <v>379</v>
      </c>
    </row>
    <row r="5177" spans="1:22">
      <c r="A5177">
        <v>64577</v>
      </c>
      <c r="B5177" t="s">
        <v>1660</v>
      </c>
      <c r="C5177">
        <v>11.417299999999999</v>
      </c>
      <c r="D5177" t="s">
        <v>373</v>
      </c>
      <c r="E5177" t="s">
        <v>1633</v>
      </c>
      <c r="F5177">
        <v>2002</v>
      </c>
      <c r="G5177">
        <v>66</v>
      </c>
      <c r="H5177" t="s">
        <v>33</v>
      </c>
      <c r="I5177" t="s">
        <v>103</v>
      </c>
      <c r="J5177" t="s">
        <v>1682</v>
      </c>
      <c r="K5177">
        <v>0</v>
      </c>
      <c r="L5177">
        <v>0</v>
      </c>
      <c r="M5177">
        <v>0</v>
      </c>
      <c r="N5177" t="s">
        <v>142</v>
      </c>
      <c r="O5177">
        <v>2001</v>
      </c>
      <c r="P5177" t="s">
        <v>375</v>
      </c>
      <c r="Q5177" t="s">
        <v>335</v>
      </c>
      <c r="R5177" t="s">
        <v>1660</v>
      </c>
      <c r="S5177" t="s">
        <v>1661</v>
      </c>
      <c r="T5177" t="s">
        <v>1662</v>
      </c>
      <c r="U5177" t="s">
        <v>421</v>
      </c>
      <c r="V5177" t="s">
        <v>379</v>
      </c>
    </row>
    <row r="5178" spans="1:22">
      <c r="A5178">
        <v>64578</v>
      </c>
      <c r="B5178" t="s">
        <v>1647</v>
      </c>
      <c r="C5178">
        <v>9.8424999999999994</v>
      </c>
      <c r="D5178" t="s">
        <v>373</v>
      </c>
      <c r="E5178" t="s">
        <v>1633</v>
      </c>
      <c r="F5178">
        <v>2002</v>
      </c>
      <c r="G5178">
        <v>66</v>
      </c>
      <c r="H5178" t="s">
        <v>33</v>
      </c>
      <c r="I5178" t="s">
        <v>103</v>
      </c>
      <c r="J5178" t="s">
        <v>1682</v>
      </c>
      <c r="K5178">
        <v>0</v>
      </c>
      <c r="L5178">
        <v>0</v>
      </c>
      <c r="M5178">
        <v>0</v>
      </c>
      <c r="N5178" t="s">
        <v>142</v>
      </c>
      <c r="O5178">
        <v>2001</v>
      </c>
      <c r="P5178" t="s">
        <v>375</v>
      </c>
      <c r="Q5178" t="s">
        <v>335</v>
      </c>
      <c r="R5178" t="s">
        <v>1647</v>
      </c>
      <c r="S5178" t="s">
        <v>426</v>
      </c>
      <c r="T5178" t="s">
        <v>1648</v>
      </c>
      <c r="U5178" t="s">
        <v>421</v>
      </c>
      <c r="V5178" t="s">
        <v>379</v>
      </c>
    </row>
    <row r="5179" spans="1:22">
      <c r="A5179">
        <v>64579</v>
      </c>
      <c r="B5179" t="s">
        <v>1655</v>
      </c>
      <c r="C5179">
        <v>4.7244000000000002</v>
      </c>
      <c r="D5179" t="s">
        <v>373</v>
      </c>
      <c r="E5179" t="s">
        <v>1633</v>
      </c>
      <c r="F5179">
        <v>2002</v>
      </c>
      <c r="G5179">
        <v>66</v>
      </c>
      <c r="H5179" t="s">
        <v>33</v>
      </c>
      <c r="I5179" t="s">
        <v>103</v>
      </c>
      <c r="J5179" t="s">
        <v>1682</v>
      </c>
      <c r="K5179">
        <v>0</v>
      </c>
      <c r="L5179">
        <v>0</v>
      </c>
      <c r="M5179">
        <v>0</v>
      </c>
      <c r="N5179" t="s">
        <v>142</v>
      </c>
      <c r="O5179">
        <v>2001</v>
      </c>
      <c r="P5179" t="s">
        <v>375</v>
      </c>
      <c r="Q5179" t="s">
        <v>335</v>
      </c>
      <c r="R5179" t="s">
        <v>1655</v>
      </c>
      <c r="S5179" t="s">
        <v>1656</v>
      </c>
      <c r="T5179" t="s">
        <v>775</v>
      </c>
      <c r="U5179" t="s">
        <v>421</v>
      </c>
      <c r="V5179" t="s">
        <v>379</v>
      </c>
    </row>
    <row r="5180" spans="1:22">
      <c r="A5180">
        <v>64580</v>
      </c>
      <c r="B5180" t="s">
        <v>1640</v>
      </c>
      <c r="C5180">
        <v>4.3307000000000002</v>
      </c>
      <c r="D5180" t="s">
        <v>373</v>
      </c>
      <c r="E5180" t="s">
        <v>1633</v>
      </c>
      <c r="F5180">
        <v>2002</v>
      </c>
      <c r="G5180">
        <v>66</v>
      </c>
      <c r="H5180" t="s">
        <v>33</v>
      </c>
      <c r="I5180" t="s">
        <v>103</v>
      </c>
      <c r="J5180" t="s">
        <v>1682</v>
      </c>
      <c r="K5180">
        <v>0</v>
      </c>
      <c r="L5180">
        <v>0</v>
      </c>
      <c r="M5180">
        <v>0</v>
      </c>
      <c r="N5180" t="s">
        <v>142</v>
      </c>
      <c r="O5180">
        <v>2001</v>
      </c>
      <c r="P5180" t="s">
        <v>375</v>
      </c>
      <c r="Q5180" t="s">
        <v>335</v>
      </c>
      <c r="R5180" t="s">
        <v>1640</v>
      </c>
      <c r="S5180" t="s">
        <v>426</v>
      </c>
      <c r="T5180" t="s">
        <v>1641</v>
      </c>
      <c r="U5180" t="s">
        <v>421</v>
      </c>
      <c r="V5180" t="s">
        <v>379</v>
      </c>
    </row>
    <row r="5181" spans="1:22">
      <c r="A5181">
        <v>64581</v>
      </c>
      <c r="B5181" t="s">
        <v>1809</v>
      </c>
      <c r="C5181">
        <v>2.3622000000000001</v>
      </c>
      <c r="D5181" t="s">
        <v>373</v>
      </c>
      <c r="E5181" t="s">
        <v>1633</v>
      </c>
      <c r="F5181">
        <v>2002</v>
      </c>
      <c r="G5181">
        <v>66</v>
      </c>
      <c r="H5181" t="s">
        <v>33</v>
      </c>
      <c r="I5181" t="s">
        <v>103</v>
      </c>
      <c r="J5181" t="s">
        <v>1682</v>
      </c>
      <c r="K5181">
        <v>0</v>
      </c>
      <c r="L5181">
        <v>0</v>
      </c>
      <c r="M5181">
        <v>0</v>
      </c>
      <c r="N5181" t="s">
        <v>142</v>
      </c>
      <c r="O5181">
        <v>2001</v>
      </c>
      <c r="P5181" t="s">
        <v>375</v>
      </c>
      <c r="Q5181" t="s">
        <v>335</v>
      </c>
      <c r="R5181" t="s">
        <v>1809</v>
      </c>
      <c r="S5181" t="s">
        <v>1667</v>
      </c>
      <c r="T5181" t="s">
        <v>1810</v>
      </c>
      <c r="U5181" t="s">
        <v>421</v>
      </c>
      <c r="V5181" t="s">
        <v>379</v>
      </c>
    </row>
    <row r="5182" spans="1:22">
      <c r="A5182">
        <v>64582</v>
      </c>
      <c r="B5182" t="s">
        <v>1675</v>
      </c>
      <c r="C5182">
        <v>2.3622000000000001</v>
      </c>
      <c r="D5182" t="s">
        <v>373</v>
      </c>
      <c r="E5182" t="s">
        <v>1633</v>
      </c>
      <c r="F5182">
        <v>2002</v>
      </c>
      <c r="G5182">
        <v>66</v>
      </c>
      <c r="H5182" t="s">
        <v>33</v>
      </c>
      <c r="I5182" t="s">
        <v>103</v>
      </c>
      <c r="J5182" t="s">
        <v>1682</v>
      </c>
      <c r="K5182">
        <v>0</v>
      </c>
      <c r="L5182">
        <v>0</v>
      </c>
      <c r="M5182">
        <v>0</v>
      </c>
      <c r="N5182" t="s">
        <v>142</v>
      </c>
      <c r="O5182">
        <v>2001</v>
      </c>
      <c r="P5182" t="s">
        <v>375</v>
      </c>
      <c r="Q5182" t="s">
        <v>335</v>
      </c>
      <c r="R5182" t="s">
        <v>1675</v>
      </c>
      <c r="S5182" t="s">
        <v>1676</v>
      </c>
      <c r="T5182" t="s">
        <v>1677</v>
      </c>
      <c r="U5182" t="s">
        <v>421</v>
      </c>
      <c r="V5182" t="s">
        <v>379</v>
      </c>
    </row>
    <row r="5183" spans="1:22">
      <c r="A5183">
        <v>64583</v>
      </c>
      <c r="B5183" t="s">
        <v>1663</v>
      </c>
      <c r="C5183">
        <v>0.39369999999999999</v>
      </c>
      <c r="D5183" t="s">
        <v>373</v>
      </c>
      <c r="E5183" t="s">
        <v>1633</v>
      </c>
      <c r="F5183">
        <v>2002</v>
      </c>
      <c r="G5183">
        <v>66</v>
      </c>
      <c r="H5183" t="s">
        <v>33</v>
      </c>
      <c r="I5183" t="s">
        <v>103</v>
      </c>
      <c r="J5183" t="s">
        <v>1682</v>
      </c>
      <c r="K5183">
        <v>0</v>
      </c>
      <c r="L5183">
        <v>0</v>
      </c>
      <c r="M5183">
        <v>0</v>
      </c>
      <c r="N5183" t="s">
        <v>142</v>
      </c>
      <c r="O5183">
        <v>2001</v>
      </c>
      <c r="P5183" t="s">
        <v>375</v>
      </c>
      <c r="Q5183" t="s">
        <v>335</v>
      </c>
      <c r="R5183" t="s">
        <v>1663</v>
      </c>
      <c r="S5183" t="s">
        <v>1664</v>
      </c>
      <c r="T5183" t="s">
        <v>1665</v>
      </c>
      <c r="U5183" t="s">
        <v>421</v>
      </c>
      <c r="V5183" t="s">
        <v>379</v>
      </c>
    </row>
    <row r="5184" spans="1:22">
      <c r="A5184">
        <v>64584</v>
      </c>
      <c r="B5184" t="s">
        <v>1645</v>
      </c>
      <c r="C5184">
        <v>0.39369999999999999</v>
      </c>
      <c r="D5184" t="s">
        <v>373</v>
      </c>
      <c r="E5184" t="s">
        <v>1633</v>
      </c>
      <c r="F5184">
        <v>2002</v>
      </c>
      <c r="G5184">
        <v>66</v>
      </c>
      <c r="H5184" t="s">
        <v>33</v>
      </c>
      <c r="I5184" t="s">
        <v>103</v>
      </c>
      <c r="J5184" t="s">
        <v>1682</v>
      </c>
      <c r="K5184">
        <v>0</v>
      </c>
      <c r="L5184">
        <v>0</v>
      </c>
      <c r="M5184">
        <v>0</v>
      </c>
      <c r="N5184" t="s">
        <v>142</v>
      </c>
      <c r="O5184">
        <v>2001</v>
      </c>
      <c r="P5184" t="s">
        <v>375</v>
      </c>
      <c r="Q5184" t="s">
        <v>335</v>
      </c>
      <c r="R5184" t="s">
        <v>1645</v>
      </c>
      <c r="S5184" t="s">
        <v>491</v>
      </c>
      <c r="T5184" t="s">
        <v>1646</v>
      </c>
      <c r="U5184" t="s">
        <v>421</v>
      </c>
      <c r="V5184" t="s">
        <v>379</v>
      </c>
    </row>
    <row r="5185" spans="1:22">
      <c r="A5185">
        <v>64585</v>
      </c>
      <c r="B5185" t="s">
        <v>1872</v>
      </c>
      <c r="C5185">
        <v>1.5748</v>
      </c>
      <c r="D5185" t="s">
        <v>373</v>
      </c>
      <c r="E5185" t="s">
        <v>1633</v>
      </c>
      <c r="F5185">
        <v>2002</v>
      </c>
      <c r="G5185">
        <v>66</v>
      </c>
      <c r="H5185" t="s">
        <v>33</v>
      </c>
      <c r="I5185" t="s">
        <v>103</v>
      </c>
      <c r="J5185" t="s">
        <v>1682</v>
      </c>
      <c r="K5185">
        <v>0</v>
      </c>
      <c r="L5185">
        <v>0</v>
      </c>
      <c r="M5185">
        <v>0</v>
      </c>
      <c r="N5185" t="s">
        <v>142</v>
      </c>
      <c r="O5185">
        <v>2001</v>
      </c>
      <c r="P5185" t="s">
        <v>375</v>
      </c>
      <c r="Q5185" t="s">
        <v>335</v>
      </c>
      <c r="R5185" t="s">
        <v>1872</v>
      </c>
      <c r="S5185" t="s">
        <v>1157</v>
      </c>
      <c r="T5185" t="s">
        <v>766</v>
      </c>
      <c r="U5185" t="s">
        <v>1159</v>
      </c>
      <c r="V5185" t="s">
        <v>379</v>
      </c>
    </row>
    <row r="5186" spans="1:22">
      <c r="A5186">
        <v>64586</v>
      </c>
      <c r="B5186" t="s">
        <v>1827</v>
      </c>
      <c r="C5186">
        <v>19.2913</v>
      </c>
      <c r="D5186" t="s">
        <v>373</v>
      </c>
      <c r="E5186" t="s">
        <v>1633</v>
      </c>
      <c r="F5186">
        <v>2002</v>
      </c>
      <c r="G5186">
        <v>66</v>
      </c>
      <c r="H5186" t="s">
        <v>33</v>
      </c>
      <c r="I5186" t="s">
        <v>103</v>
      </c>
      <c r="J5186" t="s">
        <v>1682</v>
      </c>
      <c r="K5186">
        <v>0</v>
      </c>
      <c r="L5186">
        <v>0</v>
      </c>
      <c r="M5186">
        <v>0</v>
      </c>
      <c r="N5186" t="s">
        <v>142</v>
      </c>
      <c r="O5186">
        <v>2001</v>
      </c>
      <c r="P5186" t="s">
        <v>375</v>
      </c>
      <c r="Q5186" t="s">
        <v>335</v>
      </c>
      <c r="R5186" t="s">
        <v>1827</v>
      </c>
      <c r="S5186" t="s">
        <v>1709</v>
      </c>
      <c r="T5186" t="s">
        <v>1828</v>
      </c>
      <c r="U5186" t="s">
        <v>719</v>
      </c>
      <c r="V5186" t="s">
        <v>379</v>
      </c>
    </row>
    <row r="5187" spans="1:22">
      <c r="A5187">
        <v>64587</v>
      </c>
      <c r="B5187" t="s">
        <v>1749</v>
      </c>
      <c r="C5187">
        <v>0.78739999999999999</v>
      </c>
      <c r="D5187" t="s">
        <v>373</v>
      </c>
      <c r="E5187" t="s">
        <v>1633</v>
      </c>
      <c r="F5187">
        <v>2002</v>
      </c>
      <c r="G5187">
        <v>66</v>
      </c>
      <c r="H5187" t="s">
        <v>33</v>
      </c>
      <c r="I5187" t="s">
        <v>103</v>
      </c>
      <c r="J5187" t="s">
        <v>1682</v>
      </c>
      <c r="K5187">
        <v>0</v>
      </c>
      <c r="L5187">
        <v>0</v>
      </c>
      <c r="M5187">
        <v>0</v>
      </c>
      <c r="N5187" t="s">
        <v>142</v>
      </c>
      <c r="O5187">
        <v>2001</v>
      </c>
      <c r="P5187" t="s">
        <v>375</v>
      </c>
      <c r="Q5187" t="s">
        <v>335</v>
      </c>
      <c r="R5187" t="s">
        <v>1749</v>
      </c>
      <c r="S5187" t="s">
        <v>1709</v>
      </c>
      <c r="T5187" t="s">
        <v>1750</v>
      </c>
      <c r="U5187" t="s">
        <v>719</v>
      </c>
      <c r="V5187" t="s">
        <v>379</v>
      </c>
    </row>
    <row r="5188" spans="1:22">
      <c r="A5188">
        <v>64588</v>
      </c>
      <c r="B5188" t="s">
        <v>1693</v>
      </c>
      <c r="C5188">
        <v>0.68489999999999995</v>
      </c>
      <c r="D5188" t="s">
        <v>373</v>
      </c>
      <c r="E5188" t="s">
        <v>1633</v>
      </c>
      <c r="F5188">
        <v>2002</v>
      </c>
      <c r="G5188">
        <v>66</v>
      </c>
      <c r="H5188" t="s">
        <v>33</v>
      </c>
      <c r="I5188" t="s">
        <v>103</v>
      </c>
      <c r="J5188" t="s">
        <v>1694</v>
      </c>
      <c r="K5188">
        <v>0</v>
      </c>
      <c r="L5188">
        <v>0</v>
      </c>
      <c r="M5188">
        <v>0</v>
      </c>
      <c r="N5188" t="s">
        <v>142</v>
      </c>
      <c r="O5188">
        <v>2001</v>
      </c>
      <c r="P5188" t="s">
        <v>375</v>
      </c>
      <c r="Q5188" t="s">
        <v>335</v>
      </c>
      <c r="R5188" t="s">
        <v>1693</v>
      </c>
      <c r="S5188" t="s">
        <v>1695</v>
      </c>
      <c r="T5188" t="s">
        <v>1696</v>
      </c>
      <c r="U5188" t="s">
        <v>815</v>
      </c>
      <c r="V5188" t="s">
        <v>379</v>
      </c>
    </row>
    <row r="5189" spans="1:22">
      <c r="A5189">
        <v>64589</v>
      </c>
      <c r="B5189" t="s">
        <v>1632</v>
      </c>
      <c r="C5189">
        <v>2.0548000000000002</v>
      </c>
      <c r="D5189" t="s">
        <v>373</v>
      </c>
      <c r="E5189" t="s">
        <v>1633</v>
      </c>
      <c r="F5189">
        <v>2002</v>
      </c>
      <c r="G5189">
        <v>66</v>
      </c>
      <c r="H5189" t="s">
        <v>33</v>
      </c>
      <c r="I5189" t="s">
        <v>103</v>
      </c>
      <c r="J5189" t="s">
        <v>1694</v>
      </c>
      <c r="K5189">
        <v>0</v>
      </c>
      <c r="L5189">
        <v>0</v>
      </c>
      <c r="M5189">
        <v>0</v>
      </c>
      <c r="N5189" t="s">
        <v>142</v>
      </c>
      <c r="O5189">
        <v>2001</v>
      </c>
      <c r="P5189" t="s">
        <v>375</v>
      </c>
      <c r="Q5189" t="s">
        <v>335</v>
      </c>
      <c r="R5189" t="s">
        <v>1632</v>
      </c>
      <c r="S5189" t="s">
        <v>1635</v>
      </c>
      <c r="T5189" t="s">
        <v>1636</v>
      </c>
      <c r="U5189" t="s">
        <v>1637</v>
      </c>
      <c r="V5189" t="s">
        <v>379</v>
      </c>
    </row>
    <row r="5190" spans="1:22">
      <c r="A5190">
        <v>64590</v>
      </c>
      <c r="B5190" t="s">
        <v>1875</v>
      </c>
      <c r="C5190">
        <v>0.68489999999999995</v>
      </c>
      <c r="D5190" t="s">
        <v>373</v>
      </c>
      <c r="E5190" t="s">
        <v>1633</v>
      </c>
      <c r="F5190">
        <v>2002</v>
      </c>
      <c r="G5190">
        <v>66</v>
      </c>
      <c r="H5190" t="s">
        <v>33</v>
      </c>
      <c r="I5190" t="s">
        <v>103</v>
      </c>
      <c r="J5190" t="s">
        <v>1694</v>
      </c>
      <c r="K5190">
        <v>0</v>
      </c>
      <c r="L5190">
        <v>0</v>
      </c>
      <c r="M5190">
        <v>0</v>
      </c>
      <c r="N5190" t="s">
        <v>142</v>
      </c>
      <c r="O5190">
        <v>2001</v>
      </c>
      <c r="P5190" t="s">
        <v>375</v>
      </c>
      <c r="Q5190" t="s">
        <v>335</v>
      </c>
      <c r="R5190" t="s">
        <v>1875</v>
      </c>
      <c r="S5190" t="s">
        <v>1876</v>
      </c>
      <c r="T5190" t="s">
        <v>1877</v>
      </c>
      <c r="U5190" t="s">
        <v>871</v>
      </c>
      <c r="V5190" t="s">
        <v>379</v>
      </c>
    </row>
    <row r="5191" spans="1:22">
      <c r="A5191">
        <v>64591</v>
      </c>
      <c r="B5191" t="s">
        <v>1835</v>
      </c>
      <c r="C5191">
        <v>0.68489999999999995</v>
      </c>
      <c r="D5191" t="s">
        <v>373</v>
      </c>
      <c r="E5191" t="s">
        <v>1633</v>
      </c>
      <c r="F5191">
        <v>2002</v>
      </c>
      <c r="G5191">
        <v>66</v>
      </c>
      <c r="H5191" t="s">
        <v>33</v>
      </c>
      <c r="I5191" t="s">
        <v>103</v>
      </c>
      <c r="J5191" t="s">
        <v>1694</v>
      </c>
      <c r="K5191">
        <v>0</v>
      </c>
      <c r="L5191">
        <v>0</v>
      </c>
      <c r="M5191">
        <v>0</v>
      </c>
      <c r="N5191" t="s">
        <v>142</v>
      </c>
      <c r="O5191">
        <v>2001</v>
      </c>
      <c r="P5191" t="s">
        <v>375</v>
      </c>
      <c r="Q5191" t="s">
        <v>335</v>
      </c>
      <c r="R5191" t="s">
        <v>1835</v>
      </c>
      <c r="S5191" t="s">
        <v>1836</v>
      </c>
      <c r="T5191" t="s">
        <v>1205</v>
      </c>
      <c r="U5191" t="s">
        <v>485</v>
      </c>
      <c r="V5191" t="s">
        <v>486</v>
      </c>
    </row>
    <row r="5192" spans="1:22">
      <c r="A5192">
        <v>64592</v>
      </c>
      <c r="B5192" t="s">
        <v>1839</v>
      </c>
      <c r="C5192">
        <v>0.68489999999999995</v>
      </c>
      <c r="D5192" t="s">
        <v>373</v>
      </c>
      <c r="E5192" t="s">
        <v>1633</v>
      </c>
      <c r="F5192">
        <v>2002</v>
      </c>
      <c r="G5192">
        <v>66</v>
      </c>
      <c r="H5192" t="s">
        <v>33</v>
      </c>
      <c r="I5192" t="s">
        <v>103</v>
      </c>
      <c r="J5192" t="s">
        <v>1694</v>
      </c>
      <c r="K5192">
        <v>0</v>
      </c>
      <c r="L5192">
        <v>0</v>
      </c>
      <c r="M5192">
        <v>0</v>
      </c>
      <c r="N5192" t="s">
        <v>142</v>
      </c>
      <c r="O5192">
        <v>2001</v>
      </c>
      <c r="P5192" t="s">
        <v>375</v>
      </c>
      <c r="Q5192" t="s">
        <v>335</v>
      </c>
      <c r="R5192" t="s">
        <v>1839</v>
      </c>
      <c r="S5192" t="s">
        <v>1840</v>
      </c>
      <c r="T5192" t="s">
        <v>1841</v>
      </c>
      <c r="U5192" t="s">
        <v>1842</v>
      </c>
      <c r="V5192" t="s">
        <v>379</v>
      </c>
    </row>
    <row r="5193" spans="1:22">
      <c r="A5193">
        <v>64593</v>
      </c>
      <c r="B5193" t="s">
        <v>1649</v>
      </c>
      <c r="C5193">
        <v>52.0548</v>
      </c>
      <c r="D5193" t="s">
        <v>373</v>
      </c>
      <c r="E5193" t="s">
        <v>1633</v>
      </c>
      <c r="F5193">
        <v>2002</v>
      </c>
      <c r="G5193">
        <v>66</v>
      </c>
      <c r="H5193" t="s">
        <v>33</v>
      </c>
      <c r="I5193" t="s">
        <v>103</v>
      </c>
      <c r="J5193" t="s">
        <v>1694</v>
      </c>
      <c r="K5193">
        <v>0</v>
      </c>
      <c r="L5193">
        <v>0</v>
      </c>
      <c r="M5193">
        <v>0</v>
      </c>
      <c r="N5193" t="s">
        <v>142</v>
      </c>
      <c r="O5193">
        <v>2001</v>
      </c>
      <c r="P5193" t="s">
        <v>375</v>
      </c>
      <c r="Q5193" t="s">
        <v>335</v>
      </c>
      <c r="R5193" t="s">
        <v>1649</v>
      </c>
      <c r="S5193" t="s">
        <v>1650</v>
      </c>
      <c r="T5193" t="s">
        <v>1651</v>
      </c>
      <c r="U5193" t="s">
        <v>421</v>
      </c>
      <c r="V5193" t="s">
        <v>379</v>
      </c>
    </row>
    <row r="5194" spans="1:22">
      <c r="A5194">
        <v>64594</v>
      </c>
      <c r="B5194" t="s">
        <v>1647</v>
      </c>
      <c r="C5194">
        <v>34.9315</v>
      </c>
      <c r="D5194" t="s">
        <v>373</v>
      </c>
      <c r="E5194" t="s">
        <v>1633</v>
      </c>
      <c r="F5194">
        <v>2002</v>
      </c>
      <c r="G5194">
        <v>66</v>
      </c>
      <c r="H5194" t="s">
        <v>33</v>
      </c>
      <c r="I5194" t="s">
        <v>103</v>
      </c>
      <c r="J5194" t="s">
        <v>1694</v>
      </c>
      <c r="K5194">
        <v>0</v>
      </c>
      <c r="L5194">
        <v>0</v>
      </c>
      <c r="M5194">
        <v>0</v>
      </c>
      <c r="N5194" t="s">
        <v>142</v>
      </c>
      <c r="O5194">
        <v>2001</v>
      </c>
      <c r="P5194" t="s">
        <v>375</v>
      </c>
      <c r="Q5194" t="s">
        <v>335</v>
      </c>
      <c r="R5194" t="s">
        <v>1647</v>
      </c>
      <c r="S5194" t="s">
        <v>426</v>
      </c>
      <c r="T5194" t="s">
        <v>1648</v>
      </c>
      <c r="U5194" t="s">
        <v>421</v>
      </c>
      <c r="V5194" t="s">
        <v>379</v>
      </c>
    </row>
    <row r="5195" spans="1:22">
      <c r="A5195">
        <v>64595</v>
      </c>
      <c r="B5195" t="s">
        <v>1852</v>
      </c>
      <c r="C5195">
        <v>6.8493000000000004</v>
      </c>
      <c r="D5195" t="s">
        <v>373</v>
      </c>
      <c r="E5195" t="s">
        <v>1633</v>
      </c>
      <c r="F5195">
        <v>2002</v>
      </c>
      <c r="G5195">
        <v>66</v>
      </c>
      <c r="H5195" t="s">
        <v>33</v>
      </c>
      <c r="I5195" t="s">
        <v>103</v>
      </c>
      <c r="J5195" t="s">
        <v>1694</v>
      </c>
      <c r="K5195">
        <v>0</v>
      </c>
      <c r="L5195">
        <v>0</v>
      </c>
      <c r="M5195">
        <v>0</v>
      </c>
      <c r="N5195" t="s">
        <v>142</v>
      </c>
      <c r="O5195">
        <v>2001</v>
      </c>
      <c r="P5195" t="s">
        <v>375</v>
      </c>
      <c r="Q5195" t="s">
        <v>335</v>
      </c>
      <c r="R5195" t="s">
        <v>1852</v>
      </c>
      <c r="S5195" t="s">
        <v>1853</v>
      </c>
      <c r="T5195" t="s">
        <v>1854</v>
      </c>
      <c r="U5195" t="s">
        <v>421</v>
      </c>
      <c r="V5195" t="s">
        <v>379</v>
      </c>
    </row>
    <row r="5196" spans="1:22">
      <c r="A5196">
        <v>64596</v>
      </c>
      <c r="B5196" t="s">
        <v>1744</v>
      </c>
      <c r="C5196">
        <v>0.68489999999999995</v>
      </c>
      <c r="D5196" t="s">
        <v>373</v>
      </c>
      <c r="E5196" t="s">
        <v>1633</v>
      </c>
      <c r="F5196">
        <v>2002</v>
      </c>
      <c r="G5196">
        <v>66</v>
      </c>
      <c r="H5196" t="s">
        <v>33</v>
      </c>
      <c r="I5196" t="s">
        <v>103</v>
      </c>
      <c r="J5196" t="s">
        <v>1694</v>
      </c>
      <c r="K5196">
        <v>0</v>
      </c>
      <c r="L5196">
        <v>0</v>
      </c>
      <c r="M5196">
        <v>0</v>
      </c>
      <c r="N5196" t="s">
        <v>142</v>
      </c>
      <c r="O5196">
        <v>2001</v>
      </c>
      <c r="P5196" t="s">
        <v>375</v>
      </c>
      <c r="Q5196" t="s">
        <v>335</v>
      </c>
      <c r="R5196" t="s">
        <v>1744</v>
      </c>
      <c r="S5196" t="s">
        <v>501</v>
      </c>
      <c r="T5196" t="s">
        <v>1745</v>
      </c>
      <c r="U5196" t="s">
        <v>421</v>
      </c>
      <c r="V5196" t="s">
        <v>379</v>
      </c>
    </row>
    <row r="5197" spans="1:22">
      <c r="A5197">
        <v>64597</v>
      </c>
      <c r="B5197" t="s">
        <v>1827</v>
      </c>
      <c r="C5197">
        <v>0.68489999999999995</v>
      </c>
      <c r="D5197" t="s">
        <v>373</v>
      </c>
      <c r="E5197" t="s">
        <v>1633</v>
      </c>
      <c r="F5197">
        <v>2002</v>
      </c>
      <c r="G5197">
        <v>66</v>
      </c>
      <c r="H5197" t="s">
        <v>33</v>
      </c>
      <c r="I5197" t="s">
        <v>103</v>
      </c>
      <c r="J5197" t="s">
        <v>1694</v>
      </c>
      <c r="K5197">
        <v>0</v>
      </c>
      <c r="L5197">
        <v>0</v>
      </c>
      <c r="M5197">
        <v>0</v>
      </c>
      <c r="N5197" t="s">
        <v>142</v>
      </c>
      <c r="O5197">
        <v>2001</v>
      </c>
      <c r="P5197" t="s">
        <v>375</v>
      </c>
      <c r="Q5197" t="s">
        <v>335</v>
      </c>
      <c r="R5197" t="s">
        <v>1827</v>
      </c>
      <c r="S5197" t="s">
        <v>1709</v>
      </c>
      <c r="T5197" t="s">
        <v>1828</v>
      </c>
      <c r="U5197" t="s">
        <v>719</v>
      </c>
      <c r="V5197" t="s">
        <v>379</v>
      </c>
    </row>
    <row r="5198" spans="1:22">
      <c r="A5198">
        <v>64598</v>
      </c>
      <c r="B5198" t="s">
        <v>1632</v>
      </c>
      <c r="C5198">
        <v>2.8776999999999999</v>
      </c>
      <c r="D5198" t="s">
        <v>373</v>
      </c>
      <c r="E5198" t="s">
        <v>1633</v>
      </c>
      <c r="F5198">
        <v>2002</v>
      </c>
      <c r="G5198">
        <v>66</v>
      </c>
      <c r="H5198" t="s">
        <v>33</v>
      </c>
      <c r="I5198" t="s">
        <v>103</v>
      </c>
      <c r="J5198" t="s">
        <v>1712</v>
      </c>
      <c r="K5198">
        <v>1</v>
      </c>
      <c r="L5198">
        <v>11</v>
      </c>
      <c r="M5198">
        <v>11</v>
      </c>
      <c r="N5198">
        <v>1991</v>
      </c>
      <c r="O5198">
        <v>2001</v>
      </c>
      <c r="P5198" t="s">
        <v>454</v>
      </c>
      <c r="Q5198" t="s">
        <v>1713</v>
      </c>
      <c r="R5198" t="s">
        <v>1632</v>
      </c>
      <c r="S5198" t="s">
        <v>1635</v>
      </c>
      <c r="T5198" t="s">
        <v>1636</v>
      </c>
      <c r="U5198" t="s">
        <v>1637</v>
      </c>
      <c r="V5198" t="s">
        <v>379</v>
      </c>
    </row>
    <row r="5199" spans="1:22">
      <c r="A5199">
        <v>64599</v>
      </c>
      <c r="B5199" t="s">
        <v>1798</v>
      </c>
      <c r="C5199">
        <v>0.71940000000000004</v>
      </c>
      <c r="D5199" t="s">
        <v>373</v>
      </c>
      <c r="E5199" t="s">
        <v>1633</v>
      </c>
      <c r="F5199">
        <v>2002</v>
      </c>
      <c r="G5199">
        <v>66</v>
      </c>
      <c r="H5199" t="s">
        <v>33</v>
      </c>
      <c r="I5199" t="s">
        <v>103</v>
      </c>
      <c r="J5199" t="s">
        <v>1712</v>
      </c>
      <c r="K5199">
        <v>1</v>
      </c>
      <c r="L5199">
        <v>11</v>
      </c>
      <c r="M5199">
        <v>11</v>
      </c>
      <c r="N5199">
        <v>1991</v>
      </c>
      <c r="O5199">
        <v>2001</v>
      </c>
      <c r="P5199" t="s">
        <v>454</v>
      </c>
      <c r="Q5199" t="s">
        <v>1713</v>
      </c>
      <c r="R5199" t="s">
        <v>1798</v>
      </c>
      <c r="S5199" t="s">
        <v>532</v>
      </c>
      <c r="T5199" t="s">
        <v>1799</v>
      </c>
      <c r="U5199" t="s">
        <v>485</v>
      </c>
      <c r="V5199" t="s">
        <v>379</v>
      </c>
    </row>
    <row r="5200" spans="1:22">
      <c r="A5200">
        <v>64600</v>
      </c>
      <c r="B5200" t="s">
        <v>1669</v>
      </c>
      <c r="C5200">
        <v>1.4388000000000001</v>
      </c>
      <c r="D5200" t="s">
        <v>373</v>
      </c>
      <c r="E5200" t="s">
        <v>1633</v>
      </c>
      <c r="F5200">
        <v>2002</v>
      </c>
      <c r="G5200">
        <v>66</v>
      </c>
      <c r="H5200" t="s">
        <v>33</v>
      </c>
      <c r="I5200" t="s">
        <v>103</v>
      </c>
      <c r="J5200" t="s">
        <v>1712</v>
      </c>
      <c r="K5200">
        <v>1</v>
      </c>
      <c r="L5200">
        <v>11</v>
      </c>
      <c r="M5200">
        <v>11</v>
      </c>
      <c r="N5200">
        <v>1991</v>
      </c>
      <c r="O5200">
        <v>2001</v>
      </c>
      <c r="P5200" t="s">
        <v>454</v>
      </c>
      <c r="Q5200" t="s">
        <v>1713</v>
      </c>
      <c r="R5200" t="s">
        <v>1669</v>
      </c>
      <c r="S5200" t="s">
        <v>1671</v>
      </c>
      <c r="T5200" t="s">
        <v>1547</v>
      </c>
      <c r="U5200" t="s">
        <v>1603</v>
      </c>
      <c r="V5200" t="s">
        <v>379</v>
      </c>
    </row>
    <row r="5201" spans="1:22">
      <c r="A5201">
        <v>64601</v>
      </c>
      <c r="B5201" t="s">
        <v>1647</v>
      </c>
      <c r="C5201">
        <v>21.582699999999999</v>
      </c>
      <c r="D5201" t="s">
        <v>373</v>
      </c>
      <c r="E5201" t="s">
        <v>1633</v>
      </c>
      <c r="F5201">
        <v>2002</v>
      </c>
      <c r="G5201">
        <v>66</v>
      </c>
      <c r="H5201" t="s">
        <v>33</v>
      </c>
      <c r="I5201" t="s">
        <v>103</v>
      </c>
      <c r="J5201" t="s">
        <v>1712</v>
      </c>
      <c r="K5201">
        <v>1</v>
      </c>
      <c r="L5201">
        <v>11</v>
      </c>
      <c r="M5201">
        <v>11</v>
      </c>
      <c r="N5201">
        <v>1991</v>
      </c>
      <c r="O5201">
        <v>2001</v>
      </c>
      <c r="P5201" t="s">
        <v>454</v>
      </c>
      <c r="Q5201" t="s">
        <v>1713</v>
      </c>
      <c r="R5201" t="s">
        <v>1647</v>
      </c>
      <c r="S5201" t="s">
        <v>426</v>
      </c>
      <c r="T5201" t="s">
        <v>1648</v>
      </c>
      <c r="U5201" t="s">
        <v>421</v>
      </c>
      <c r="V5201" t="s">
        <v>379</v>
      </c>
    </row>
    <row r="5202" spans="1:22">
      <c r="A5202">
        <v>64602</v>
      </c>
      <c r="B5202" t="s">
        <v>1649</v>
      </c>
      <c r="C5202">
        <v>14.0288</v>
      </c>
      <c r="D5202" t="s">
        <v>373</v>
      </c>
      <c r="E5202" t="s">
        <v>1633</v>
      </c>
      <c r="F5202">
        <v>2002</v>
      </c>
      <c r="G5202">
        <v>66</v>
      </c>
      <c r="H5202" t="s">
        <v>33</v>
      </c>
      <c r="I5202" t="s">
        <v>103</v>
      </c>
      <c r="J5202" t="s">
        <v>1712</v>
      </c>
      <c r="K5202">
        <v>1</v>
      </c>
      <c r="L5202">
        <v>11</v>
      </c>
      <c r="M5202">
        <v>11</v>
      </c>
      <c r="N5202">
        <v>1991</v>
      </c>
      <c r="O5202">
        <v>2001</v>
      </c>
      <c r="P5202" t="s">
        <v>454</v>
      </c>
      <c r="Q5202" t="s">
        <v>1713</v>
      </c>
      <c r="R5202" t="s">
        <v>1649</v>
      </c>
      <c r="S5202" t="s">
        <v>1650</v>
      </c>
      <c r="T5202" t="s">
        <v>1651</v>
      </c>
      <c r="U5202" t="s">
        <v>421</v>
      </c>
      <c r="V5202" t="s">
        <v>379</v>
      </c>
    </row>
    <row r="5203" spans="1:22">
      <c r="A5203">
        <v>64603</v>
      </c>
      <c r="B5203" t="s">
        <v>1660</v>
      </c>
      <c r="C5203">
        <v>11.1511</v>
      </c>
      <c r="D5203" t="s">
        <v>373</v>
      </c>
      <c r="E5203" t="s">
        <v>1633</v>
      </c>
      <c r="F5203">
        <v>2002</v>
      </c>
      <c r="G5203">
        <v>66</v>
      </c>
      <c r="H5203" t="s">
        <v>33</v>
      </c>
      <c r="I5203" t="s">
        <v>103</v>
      </c>
      <c r="J5203" t="s">
        <v>1712</v>
      </c>
      <c r="K5203">
        <v>1</v>
      </c>
      <c r="L5203">
        <v>11</v>
      </c>
      <c r="M5203">
        <v>11</v>
      </c>
      <c r="N5203">
        <v>1991</v>
      </c>
      <c r="O5203">
        <v>2001</v>
      </c>
      <c r="P5203" t="s">
        <v>454</v>
      </c>
      <c r="Q5203" t="s">
        <v>1713</v>
      </c>
      <c r="R5203" t="s">
        <v>1660</v>
      </c>
      <c r="S5203" t="s">
        <v>1661</v>
      </c>
      <c r="T5203" t="s">
        <v>1662</v>
      </c>
      <c r="U5203" t="s">
        <v>421</v>
      </c>
      <c r="V5203" t="s">
        <v>379</v>
      </c>
    </row>
    <row r="5204" spans="1:22">
      <c r="A5204">
        <v>64604</v>
      </c>
      <c r="B5204" t="s">
        <v>1642</v>
      </c>
      <c r="C5204">
        <v>9.7121999999999993</v>
      </c>
      <c r="D5204" t="s">
        <v>373</v>
      </c>
      <c r="E5204" t="s">
        <v>1633</v>
      </c>
      <c r="F5204">
        <v>2002</v>
      </c>
      <c r="G5204">
        <v>66</v>
      </c>
      <c r="H5204" t="s">
        <v>33</v>
      </c>
      <c r="I5204" t="s">
        <v>103</v>
      </c>
      <c r="J5204" t="s">
        <v>1712</v>
      </c>
      <c r="K5204">
        <v>1</v>
      </c>
      <c r="L5204">
        <v>11</v>
      </c>
      <c r="M5204">
        <v>11</v>
      </c>
      <c r="N5204">
        <v>1991</v>
      </c>
      <c r="O5204">
        <v>2001</v>
      </c>
      <c r="P5204" t="s">
        <v>454</v>
      </c>
      <c r="Q5204" t="s">
        <v>1713</v>
      </c>
      <c r="R5204" t="s">
        <v>1642</v>
      </c>
      <c r="S5204" t="s">
        <v>1643</v>
      </c>
      <c r="T5204" t="s">
        <v>1644</v>
      </c>
      <c r="U5204" t="s">
        <v>421</v>
      </c>
      <c r="V5204" t="s">
        <v>379</v>
      </c>
    </row>
    <row r="5205" spans="1:22">
      <c r="A5205">
        <v>64605</v>
      </c>
      <c r="B5205" t="s">
        <v>1640</v>
      </c>
      <c r="C5205">
        <v>7.9137000000000004</v>
      </c>
      <c r="D5205" t="s">
        <v>373</v>
      </c>
      <c r="E5205" t="s">
        <v>1633</v>
      </c>
      <c r="F5205">
        <v>2002</v>
      </c>
      <c r="G5205">
        <v>66</v>
      </c>
      <c r="H5205" t="s">
        <v>33</v>
      </c>
      <c r="I5205" t="s">
        <v>103</v>
      </c>
      <c r="J5205" t="s">
        <v>1712</v>
      </c>
      <c r="K5205">
        <v>1</v>
      </c>
      <c r="L5205">
        <v>11</v>
      </c>
      <c r="M5205">
        <v>11</v>
      </c>
      <c r="N5205">
        <v>1991</v>
      </c>
      <c r="O5205">
        <v>2001</v>
      </c>
      <c r="P5205" t="s">
        <v>454</v>
      </c>
      <c r="Q5205" t="s">
        <v>1713</v>
      </c>
      <c r="R5205" t="s">
        <v>1640</v>
      </c>
      <c r="S5205" t="s">
        <v>426</v>
      </c>
      <c r="T5205" t="s">
        <v>1641</v>
      </c>
      <c r="U5205" t="s">
        <v>421</v>
      </c>
      <c r="V5205" t="s">
        <v>379</v>
      </c>
    </row>
    <row r="5206" spans="1:22">
      <c r="A5206">
        <v>64606</v>
      </c>
      <c r="B5206" t="s">
        <v>1655</v>
      </c>
      <c r="C5206">
        <v>7.9137000000000004</v>
      </c>
      <c r="D5206" t="s">
        <v>373</v>
      </c>
      <c r="E5206" t="s">
        <v>1633</v>
      </c>
      <c r="F5206">
        <v>2002</v>
      </c>
      <c r="G5206">
        <v>66</v>
      </c>
      <c r="H5206" t="s">
        <v>33</v>
      </c>
      <c r="I5206" t="s">
        <v>103</v>
      </c>
      <c r="J5206" t="s">
        <v>1712</v>
      </c>
      <c r="K5206">
        <v>1</v>
      </c>
      <c r="L5206">
        <v>11</v>
      </c>
      <c r="M5206">
        <v>11</v>
      </c>
      <c r="N5206">
        <v>1991</v>
      </c>
      <c r="O5206">
        <v>2001</v>
      </c>
      <c r="P5206" t="s">
        <v>454</v>
      </c>
      <c r="Q5206" t="s">
        <v>1713</v>
      </c>
      <c r="R5206" t="s">
        <v>1655</v>
      </c>
      <c r="S5206" t="s">
        <v>1656</v>
      </c>
      <c r="T5206" t="s">
        <v>775</v>
      </c>
      <c r="U5206" t="s">
        <v>421</v>
      </c>
      <c r="V5206" t="s">
        <v>379</v>
      </c>
    </row>
    <row r="5207" spans="1:22">
      <c r="A5207">
        <v>64607</v>
      </c>
      <c r="B5207" t="s">
        <v>1663</v>
      </c>
      <c r="C5207">
        <v>6.1151</v>
      </c>
      <c r="D5207" t="s">
        <v>373</v>
      </c>
      <c r="E5207" t="s">
        <v>1633</v>
      </c>
      <c r="F5207">
        <v>2002</v>
      </c>
      <c r="G5207">
        <v>66</v>
      </c>
      <c r="H5207" t="s">
        <v>33</v>
      </c>
      <c r="I5207" t="s">
        <v>103</v>
      </c>
      <c r="J5207" t="s">
        <v>1712</v>
      </c>
      <c r="K5207">
        <v>1</v>
      </c>
      <c r="L5207">
        <v>11</v>
      </c>
      <c r="M5207">
        <v>11</v>
      </c>
      <c r="N5207">
        <v>1991</v>
      </c>
      <c r="O5207">
        <v>2001</v>
      </c>
      <c r="P5207" t="s">
        <v>454</v>
      </c>
      <c r="Q5207" t="s">
        <v>1713</v>
      </c>
      <c r="R5207" t="s">
        <v>1663</v>
      </c>
      <c r="S5207" t="s">
        <v>1664</v>
      </c>
      <c r="T5207" t="s">
        <v>1665</v>
      </c>
      <c r="U5207" t="s">
        <v>421</v>
      </c>
      <c r="V5207" t="s">
        <v>379</v>
      </c>
    </row>
    <row r="5208" spans="1:22">
      <c r="A5208">
        <v>64608</v>
      </c>
      <c r="B5208" t="s">
        <v>1691</v>
      </c>
      <c r="C5208">
        <v>3.5971000000000002</v>
      </c>
      <c r="D5208" t="s">
        <v>373</v>
      </c>
      <c r="E5208" t="s">
        <v>1633</v>
      </c>
      <c r="F5208">
        <v>2002</v>
      </c>
      <c r="G5208">
        <v>66</v>
      </c>
      <c r="H5208" t="s">
        <v>33</v>
      </c>
      <c r="I5208" t="s">
        <v>103</v>
      </c>
      <c r="J5208" t="s">
        <v>1712</v>
      </c>
      <c r="K5208">
        <v>1</v>
      </c>
      <c r="L5208">
        <v>11</v>
      </c>
      <c r="M5208">
        <v>11</v>
      </c>
      <c r="N5208">
        <v>1991</v>
      </c>
      <c r="O5208">
        <v>2001</v>
      </c>
      <c r="P5208" t="s">
        <v>454</v>
      </c>
      <c r="Q5208" t="s">
        <v>1713</v>
      </c>
      <c r="R5208" t="s">
        <v>1691</v>
      </c>
      <c r="S5208" t="s">
        <v>426</v>
      </c>
      <c r="T5208" t="s">
        <v>1692</v>
      </c>
      <c r="U5208" t="s">
        <v>421</v>
      </c>
      <c r="V5208" t="s">
        <v>379</v>
      </c>
    </row>
    <row r="5209" spans="1:22">
      <c r="A5209">
        <v>64609</v>
      </c>
      <c r="B5209" t="s">
        <v>1852</v>
      </c>
      <c r="C5209">
        <v>1.7986</v>
      </c>
      <c r="D5209" t="s">
        <v>373</v>
      </c>
      <c r="E5209" t="s">
        <v>1633</v>
      </c>
      <c r="F5209">
        <v>2002</v>
      </c>
      <c r="G5209">
        <v>66</v>
      </c>
      <c r="H5209" t="s">
        <v>33</v>
      </c>
      <c r="I5209" t="s">
        <v>103</v>
      </c>
      <c r="J5209" t="s">
        <v>1712</v>
      </c>
      <c r="K5209">
        <v>1</v>
      </c>
      <c r="L5209">
        <v>11</v>
      </c>
      <c r="M5209">
        <v>11</v>
      </c>
      <c r="N5209">
        <v>1991</v>
      </c>
      <c r="O5209">
        <v>2001</v>
      </c>
      <c r="P5209" t="s">
        <v>454</v>
      </c>
      <c r="Q5209" t="s">
        <v>1713</v>
      </c>
      <c r="R5209" t="s">
        <v>1852</v>
      </c>
      <c r="S5209" t="s">
        <v>1853</v>
      </c>
      <c r="T5209" t="s">
        <v>1854</v>
      </c>
      <c r="U5209" t="s">
        <v>421</v>
      </c>
      <c r="V5209" t="s">
        <v>379</v>
      </c>
    </row>
    <row r="5210" spans="1:22">
      <c r="A5210">
        <v>64610</v>
      </c>
      <c r="B5210" t="s">
        <v>1718</v>
      </c>
      <c r="C5210">
        <v>1.4388000000000001</v>
      </c>
      <c r="D5210" t="s">
        <v>373</v>
      </c>
      <c r="E5210" t="s">
        <v>1633</v>
      </c>
      <c r="F5210">
        <v>2002</v>
      </c>
      <c r="G5210">
        <v>66</v>
      </c>
      <c r="H5210" t="s">
        <v>33</v>
      </c>
      <c r="I5210" t="s">
        <v>103</v>
      </c>
      <c r="J5210" t="s">
        <v>1712</v>
      </c>
      <c r="K5210">
        <v>1</v>
      </c>
      <c r="L5210">
        <v>11</v>
      </c>
      <c r="M5210">
        <v>11</v>
      </c>
      <c r="N5210">
        <v>1991</v>
      </c>
      <c r="O5210">
        <v>2001</v>
      </c>
      <c r="P5210" t="s">
        <v>454</v>
      </c>
      <c r="Q5210" t="s">
        <v>1713</v>
      </c>
      <c r="R5210" t="s">
        <v>1718</v>
      </c>
      <c r="S5210" t="s">
        <v>1511</v>
      </c>
      <c r="T5210" t="s">
        <v>1719</v>
      </c>
      <c r="U5210" t="s">
        <v>421</v>
      </c>
      <c r="V5210" t="s">
        <v>379</v>
      </c>
    </row>
    <row r="5211" spans="1:22">
      <c r="A5211">
        <v>64611</v>
      </c>
      <c r="B5211" t="s">
        <v>1809</v>
      </c>
      <c r="C5211">
        <v>1.4388000000000001</v>
      </c>
      <c r="D5211" t="s">
        <v>373</v>
      </c>
      <c r="E5211" t="s">
        <v>1633</v>
      </c>
      <c r="F5211">
        <v>2002</v>
      </c>
      <c r="G5211">
        <v>66</v>
      </c>
      <c r="H5211" t="s">
        <v>33</v>
      </c>
      <c r="I5211" t="s">
        <v>103</v>
      </c>
      <c r="J5211" t="s">
        <v>1712</v>
      </c>
      <c r="K5211">
        <v>1</v>
      </c>
      <c r="L5211">
        <v>11</v>
      </c>
      <c r="M5211">
        <v>11</v>
      </c>
      <c r="N5211">
        <v>1991</v>
      </c>
      <c r="O5211">
        <v>2001</v>
      </c>
      <c r="P5211" t="s">
        <v>454</v>
      </c>
      <c r="Q5211" t="s">
        <v>1713</v>
      </c>
      <c r="R5211" t="s">
        <v>1809</v>
      </c>
      <c r="S5211" t="s">
        <v>1667</v>
      </c>
      <c r="T5211" t="s">
        <v>1810</v>
      </c>
      <c r="U5211" t="s">
        <v>421</v>
      </c>
      <c r="V5211" t="s">
        <v>379</v>
      </c>
    </row>
    <row r="5212" spans="1:22">
      <c r="A5212">
        <v>64612</v>
      </c>
      <c r="B5212" t="s">
        <v>1645</v>
      </c>
      <c r="C5212">
        <v>1.4388000000000001</v>
      </c>
      <c r="D5212" t="s">
        <v>373</v>
      </c>
      <c r="E5212" t="s">
        <v>1633</v>
      </c>
      <c r="F5212">
        <v>2002</v>
      </c>
      <c r="G5212">
        <v>66</v>
      </c>
      <c r="H5212" t="s">
        <v>33</v>
      </c>
      <c r="I5212" t="s">
        <v>103</v>
      </c>
      <c r="J5212" t="s">
        <v>1712</v>
      </c>
      <c r="K5212">
        <v>1</v>
      </c>
      <c r="L5212">
        <v>11</v>
      </c>
      <c r="M5212">
        <v>11</v>
      </c>
      <c r="N5212">
        <v>1991</v>
      </c>
      <c r="O5212">
        <v>2001</v>
      </c>
      <c r="P5212" t="s">
        <v>454</v>
      </c>
      <c r="Q5212" t="s">
        <v>1713</v>
      </c>
      <c r="R5212" t="s">
        <v>1645</v>
      </c>
      <c r="S5212" t="s">
        <v>491</v>
      </c>
      <c r="T5212" t="s">
        <v>1646</v>
      </c>
      <c r="U5212" t="s">
        <v>421</v>
      </c>
      <c r="V5212" t="s">
        <v>379</v>
      </c>
    </row>
    <row r="5213" spans="1:22">
      <c r="A5213">
        <v>64613</v>
      </c>
      <c r="B5213" t="s">
        <v>1675</v>
      </c>
      <c r="C5213">
        <v>1.0790999999999999</v>
      </c>
      <c r="D5213" t="s">
        <v>373</v>
      </c>
      <c r="E5213" t="s">
        <v>1633</v>
      </c>
      <c r="F5213">
        <v>2002</v>
      </c>
      <c r="G5213">
        <v>66</v>
      </c>
      <c r="H5213" t="s">
        <v>33</v>
      </c>
      <c r="I5213" t="s">
        <v>103</v>
      </c>
      <c r="J5213" t="s">
        <v>1712</v>
      </c>
      <c r="K5213">
        <v>1</v>
      </c>
      <c r="L5213">
        <v>11</v>
      </c>
      <c r="M5213">
        <v>11</v>
      </c>
      <c r="N5213">
        <v>1991</v>
      </c>
      <c r="O5213">
        <v>2001</v>
      </c>
      <c r="P5213" t="s">
        <v>454</v>
      </c>
      <c r="Q5213" t="s">
        <v>1713</v>
      </c>
      <c r="R5213" t="s">
        <v>1675</v>
      </c>
      <c r="S5213" t="s">
        <v>1676</v>
      </c>
      <c r="T5213" t="s">
        <v>1677</v>
      </c>
      <c r="U5213" t="s">
        <v>421</v>
      </c>
      <c r="V5213" t="s">
        <v>379</v>
      </c>
    </row>
    <row r="5214" spans="1:22">
      <c r="A5214">
        <v>64614</v>
      </c>
      <c r="B5214" t="s">
        <v>1672</v>
      </c>
      <c r="C5214">
        <v>0.71940000000000004</v>
      </c>
      <c r="D5214" t="s">
        <v>373</v>
      </c>
      <c r="E5214" t="s">
        <v>1633</v>
      </c>
      <c r="F5214">
        <v>2002</v>
      </c>
      <c r="G5214">
        <v>66</v>
      </c>
      <c r="H5214" t="s">
        <v>33</v>
      </c>
      <c r="I5214" t="s">
        <v>103</v>
      </c>
      <c r="J5214" t="s">
        <v>1712</v>
      </c>
      <c r="K5214">
        <v>1</v>
      </c>
      <c r="L5214">
        <v>11</v>
      </c>
      <c r="M5214">
        <v>11</v>
      </c>
      <c r="N5214">
        <v>1991</v>
      </c>
      <c r="O5214">
        <v>2001</v>
      </c>
      <c r="P5214" t="s">
        <v>454</v>
      </c>
      <c r="Q5214" t="s">
        <v>1713</v>
      </c>
      <c r="R5214" t="s">
        <v>1672</v>
      </c>
      <c r="S5214" t="s">
        <v>1673</v>
      </c>
      <c r="T5214" t="s">
        <v>1674</v>
      </c>
      <c r="U5214" t="s">
        <v>421</v>
      </c>
      <c r="V5214" t="s">
        <v>379</v>
      </c>
    </row>
    <row r="5215" spans="1:22">
      <c r="A5215">
        <v>64615</v>
      </c>
      <c r="B5215" t="s">
        <v>1638</v>
      </c>
      <c r="C5215">
        <v>0.35970000000000002</v>
      </c>
      <c r="D5215" t="s">
        <v>373</v>
      </c>
      <c r="E5215" t="s">
        <v>1633</v>
      </c>
      <c r="F5215">
        <v>2002</v>
      </c>
      <c r="G5215">
        <v>66</v>
      </c>
      <c r="H5215" t="s">
        <v>33</v>
      </c>
      <c r="I5215" t="s">
        <v>103</v>
      </c>
      <c r="J5215" t="s">
        <v>1712</v>
      </c>
      <c r="K5215">
        <v>1</v>
      </c>
      <c r="L5215">
        <v>11</v>
      </c>
      <c r="M5215">
        <v>11</v>
      </c>
      <c r="N5215">
        <v>1991</v>
      </c>
      <c r="O5215">
        <v>2001</v>
      </c>
      <c r="P5215" t="s">
        <v>454</v>
      </c>
      <c r="Q5215" t="s">
        <v>1713</v>
      </c>
      <c r="R5215" t="s">
        <v>1638</v>
      </c>
      <c r="S5215" t="s">
        <v>426</v>
      </c>
      <c r="T5215" t="s">
        <v>1639</v>
      </c>
      <c r="U5215" t="s">
        <v>421</v>
      </c>
      <c r="V5215" t="s">
        <v>379</v>
      </c>
    </row>
    <row r="5216" spans="1:22">
      <c r="A5216">
        <v>64616</v>
      </c>
      <c r="B5216" t="s">
        <v>1872</v>
      </c>
      <c r="C5216">
        <v>0.71940000000000004</v>
      </c>
      <c r="D5216" t="s">
        <v>373</v>
      </c>
      <c r="E5216" t="s">
        <v>1633</v>
      </c>
      <c r="F5216">
        <v>2002</v>
      </c>
      <c r="G5216">
        <v>66</v>
      </c>
      <c r="H5216" t="s">
        <v>33</v>
      </c>
      <c r="I5216" t="s">
        <v>103</v>
      </c>
      <c r="J5216" t="s">
        <v>1712</v>
      </c>
      <c r="K5216">
        <v>1</v>
      </c>
      <c r="L5216">
        <v>11</v>
      </c>
      <c r="M5216">
        <v>11</v>
      </c>
      <c r="N5216">
        <v>1991</v>
      </c>
      <c r="O5216">
        <v>2001</v>
      </c>
      <c r="P5216" t="s">
        <v>454</v>
      </c>
      <c r="Q5216" t="s">
        <v>1713</v>
      </c>
      <c r="R5216" t="s">
        <v>1872</v>
      </c>
      <c r="S5216" t="s">
        <v>1157</v>
      </c>
      <c r="T5216" t="s">
        <v>766</v>
      </c>
      <c r="U5216" t="s">
        <v>1159</v>
      </c>
      <c r="V5216" t="s">
        <v>379</v>
      </c>
    </row>
    <row r="5217" spans="1:22">
      <c r="A5217">
        <v>64617</v>
      </c>
      <c r="B5217" t="s">
        <v>1706</v>
      </c>
      <c r="C5217">
        <v>0.35970000000000002</v>
      </c>
      <c r="D5217" t="s">
        <v>373</v>
      </c>
      <c r="E5217" t="s">
        <v>1633</v>
      </c>
      <c r="F5217">
        <v>2002</v>
      </c>
      <c r="G5217">
        <v>66</v>
      </c>
      <c r="H5217" t="s">
        <v>33</v>
      </c>
      <c r="I5217" t="s">
        <v>103</v>
      </c>
      <c r="J5217" t="s">
        <v>1712</v>
      </c>
      <c r="K5217">
        <v>1</v>
      </c>
      <c r="L5217">
        <v>11</v>
      </c>
      <c r="M5217">
        <v>11</v>
      </c>
      <c r="N5217">
        <v>1991</v>
      </c>
      <c r="O5217">
        <v>2001</v>
      </c>
      <c r="P5217" t="s">
        <v>454</v>
      </c>
      <c r="Q5217" t="s">
        <v>1713</v>
      </c>
      <c r="R5217" t="s">
        <v>1706</v>
      </c>
      <c r="S5217" t="s">
        <v>1157</v>
      </c>
      <c r="T5217" t="s">
        <v>1707</v>
      </c>
      <c r="U5217" t="s">
        <v>1159</v>
      </c>
      <c r="V5217" t="s">
        <v>379</v>
      </c>
    </row>
    <row r="5218" spans="1:22">
      <c r="A5218">
        <v>64618</v>
      </c>
      <c r="B5218" t="s">
        <v>1827</v>
      </c>
      <c r="C5218">
        <v>2.1583000000000001</v>
      </c>
      <c r="D5218" t="s">
        <v>373</v>
      </c>
      <c r="E5218" t="s">
        <v>1633</v>
      </c>
      <c r="F5218">
        <v>2002</v>
      </c>
      <c r="G5218">
        <v>66</v>
      </c>
      <c r="H5218" t="s">
        <v>33</v>
      </c>
      <c r="I5218" t="s">
        <v>103</v>
      </c>
      <c r="J5218" t="s">
        <v>1712</v>
      </c>
      <c r="K5218">
        <v>1</v>
      </c>
      <c r="L5218">
        <v>11</v>
      </c>
      <c r="M5218">
        <v>11</v>
      </c>
      <c r="N5218">
        <v>1991</v>
      </c>
      <c r="O5218">
        <v>2001</v>
      </c>
      <c r="P5218" t="s">
        <v>454</v>
      </c>
      <c r="Q5218" t="s">
        <v>1713</v>
      </c>
      <c r="R5218" t="s">
        <v>1827</v>
      </c>
      <c r="S5218" t="s">
        <v>1709</v>
      </c>
      <c r="T5218" t="s">
        <v>1828</v>
      </c>
      <c r="U5218" t="s">
        <v>719</v>
      </c>
      <c r="V5218" t="s">
        <v>379</v>
      </c>
    </row>
    <row r="5219" spans="1:22">
      <c r="A5219">
        <v>64619</v>
      </c>
      <c r="B5219" t="s">
        <v>1847</v>
      </c>
      <c r="C5219">
        <v>0.71940000000000004</v>
      </c>
      <c r="D5219" t="s">
        <v>373</v>
      </c>
      <c r="E5219" t="s">
        <v>1633</v>
      </c>
      <c r="F5219">
        <v>2002</v>
      </c>
      <c r="G5219">
        <v>66</v>
      </c>
      <c r="H5219" t="s">
        <v>33</v>
      </c>
      <c r="I5219" t="s">
        <v>103</v>
      </c>
      <c r="J5219" t="s">
        <v>1712</v>
      </c>
      <c r="K5219">
        <v>1</v>
      </c>
      <c r="L5219">
        <v>11</v>
      </c>
      <c r="M5219">
        <v>11</v>
      </c>
      <c r="N5219">
        <v>1991</v>
      </c>
      <c r="O5219">
        <v>2001</v>
      </c>
      <c r="P5219" t="s">
        <v>454</v>
      </c>
      <c r="Q5219" t="s">
        <v>1713</v>
      </c>
      <c r="R5219" t="s">
        <v>1847</v>
      </c>
      <c r="S5219" t="s">
        <v>1848</v>
      </c>
      <c r="T5219" t="s">
        <v>1849</v>
      </c>
      <c r="U5219" t="s">
        <v>719</v>
      </c>
      <c r="V5219" t="s">
        <v>379</v>
      </c>
    </row>
    <row r="5220" spans="1:22">
      <c r="A5220">
        <v>64620</v>
      </c>
      <c r="B5220" t="s">
        <v>1751</v>
      </c>
      <c r="C5220">
        <v>0.71940000000000004</v>
      </c>
      <c r="D5220" t="s">
        <v>373</v>
      </c>
      <c r="E5220" t="s">
        <v>1633</v>
      </c>
      <c r="F5220">
        <v>2002</v>
      </c>
      <c r="G5220">
        <v>66</v>
      </c>
      <c r="H5220" t="s">
        <v>33</v>
      </c>
      <c r="I5220" t="s">
        <v>103</v>
      </c>
      <c r="J5220" t="s">
        <v>1712</v>
      </c>
      <c r="K5220">
        <v>1</v>
      </c>
      <c r="L5220">
        <v>11</v>
      </c>
      <c r="M5220">
        <v>11</v>
      </c>
      <c r="N5220">
        <v>1991</v>
      </c>
      <c r="O5220">
        <v>2001</v>
      </c>
      <c r="P5220" t="s">
        <v>454</v>
      </c>
      <c r="Q5220" t="s">
        <v>1713</v>
      </c>
      <c r="R5220" t="s">
        <v>1751</v>
      </c>
      <c r="S5220" t="s">
        <v>1752</v>
      </c>
      <c r="T5220" t="s">
        <v>1753</v>
      </c>
      <c r="U5220" t="s">
        <v>1754</v>
      </c>
      <c r="V5220" t="s">
        <v>379</v>
      </c>
    </row>
    <row r="5221" spans="1:22">
      <c r="A5221">
        <v>64621</v>
      </c>
      <c r="B5221" t="s">
        <v>1632</v>
      </c>
      <c r="C5221">
        <v>13.868600000000001</v>
      </c>
      <c r="D5221" t="s">
        <v>373</v>
      </c>
      <c r="E5221" t="s">
        <v>1633</v>
      </c>
      <c r="F5221">
        <v>2002</v>
      </c>
      <c r="G5221">
        <v>66</v>
      </c>
      <c r="H5221" t="s">
        <v>33</v>
      </c>
      <c r="I5221" t="s">
        <v>103</v>
      </c>
      <c r="J5221" t="s">
        <v>1715</v>
      </c>
      <c r="K5221">
        <v>1</v>
      </c>
      <c r="L5221">
        <v>11</v>
      </c>
      <c r="M5221">
        <v>11</v>
      </c>
      <c r="N5221">
        <v>1991</v>
      </c>
      <c r="O5221">
        <v>2001</v>
      </c>
      <c r="P5221" t="s">
        <v>454</v>
      </c>
      <c r="Q5221" t="s">
        <v>1713</v>
      </c>
      <c r="R5221" t="s">
        <v>1632</v>
      </c>
      <c r="S5221" t="s">
        <v>1635</v>
      </c>
      <c r="T5221" t="s">
        <v>1636</v>
      </c>
      <c r="U5221" t="s">
        <v>1637</v>
      </c>
      <c r="V5221" t="s">
        <v>379</v>
      </c>
    </row>
    <row r="5222" spans="1:22">
      <c r="A5222">
        <v>64622</v>
      </c>
      <c r="B5222" t="s">
        <v>1811</v>
      </c>
      <c r="C5222">
        <v>2.1898</v>
      </c>
      <c r="D5222" t="s">
        <v>373</v>
      </c>
      <c r="E5222" t="s">
        <v>1633</v>
      </c>
      <c r="F5222">
        <v>2002</v>
      </c>
      <c r="G5222">
        <v>66</v>
      </c>
      <c r="H5222" t="s">
        <v>33</v>
      </c>
      <c r="I5222" t="s">
        <v>103</v>
      </c>
      <c r="J5222" t="s">
        <v>1715</v>
      </c>
      <c r="K5222">
        <v>1</v>
      </c>
      <c r="L5222">
        <v>11</v>
      </c>
      <c r="M5222">
        <v>11</v>
      </c>
      <c r="N5222">
        <v>1991</v>
      </c>
      <c r="O5222">
        <v>2001</v>
      </c>
      <c r="P5222" t="s">
        <v>454</v>
      </c>
      <c r="Q5222" t="s">
        <v>1713</v>
      </c>
      <c r="R5222" t="s">
        <v>1811</v>
      </c>
      <c r="S5222" t="s">
        <v>1812</v>
      </c>
      <c r="T5222" t="s">
        <v>1813</v>
      </c>
      <c r="U5222" t="s">
        <v>459</v>
      </c>
      <c r="V5222" t="s">
        <v>379</v>
      </c>
    </row>
    <row r="5223" spans="1:22">
      <c r="A5223">
        <v>64623</v>
      </c>
      <c r="B5223" t="s">
        <v>1649</v>
      </c>
      <c r="C5223">
        <v>21.167899999999999</v>
      </c>
      <c r="D5223" t="s">
        <v>373</v>
      </c>
      <c r="E5223" t="s">
        <v>1633</v>
      </c>
      <c r="F5223">
        <v>2002</v>
      </c>
      <c r="G5223">
        <v>66</v>
      </c>
      <c r="H5223" t="s">
        <v>33</v>
      </c>
      <c r="I5223" t="s">
        <v>103</v>
      </c>
      <c r="J5223" t="s">
        <v>1715</v>
      </c>
      <c r="K5223">
        <v>1</v>
      </c>
      <c r="L5223">
        <v>11</v>
      </c>
      <c r="M5223">
        <v>11</v>
      </c>
      <c r="N5223">
        <v>1991</v>
      </c>
      <c r="O5223">
        <v>2001</v>
      </c>
      <c r="P5223" t="s">
        <v>454</v>
      </c>
      <c r="Q5223" t="s">
        <v>1713</v>
      </c>
      <c r="R5223" t="s">
        <v>1649</v>
      </c>
      <c r="S5223" t="s">
        <v>1650</v>
      </c>
      <c r="T5223" t="s">
        <v>1651</v>
      </c>
      <c r="U5223" t="s">
        <v>421</v>
      </c>
      <c r="V5223" t="s">
        <v>379</v>
      </c>
    </row>
    <row r="5224" spans="1:22">
      <c r="A5224">
        <v>64624</v>
      </c>
      <c r="B5224" t="s">
        <v>1660</v>
      </c>
      <c r="C5224">
        <v>12.408799999999999</v>
      </c>
      <c r="D5224" t="s">
        <v>373</v>
      </c>
      <c r="E5224" t="s">
        <v>1633</v>
      </c>
      <c r="F5224">
        <v>2002</v>
      </c>
      <c r="G5224">
        <v>66</v>
      </c>
      <c r="H5224" t="s">
        <v>33</v>
      </c>
      <c r="I5224" t="s">
        <v>103</v>
      </c>
      <c r="J5224" t="s">
        <v>1715</v>
      </c>
      <c r="K5224">
        <v>1</v>
      </c>
      <c r="L5224">
        <v>11</v>
      </c>
      <c r="M5224">
        <v>11</v>
      </c>
      <c r="N5224">
        <v>1991</v>
      </c>
      <c r="O5224">
        <v>2001</v>
      </c>
      <c r="P5224" t="s">
        <v>454</v>
      </c>
      <c r="Q5224" t="s">
        <v>1713</v>
      </c>
      <c r="R5224" t="s">
        <v>1660</v>
      </c>
      <c r="S5224" t="s">
        <v>1661</v>
      </c>
      <c r="T5224" t="s">
        <v>1662</v>
      </c>
      <c r="U5224" t="s">
        <v>421</v>
      </c>
      <c r="V5224" t="s">
        <v>379</v>
      </c>
    </row>
    <row r="5225" spans="1:22">
      <c r="A5225">
        <v>64625</v>
      </c>
      <c r="B5225" t="s">
        <v>1647</v>
      </c>
      <c r="C5225">
        <v>9.4891000000000005</v>
      </c>
      <c r="D5225" t="s">
        <v>373</v>
      </c>
      <c r="E5225" t="s">
        <v>1633</v>
      </c>
      <c r="F5225">
        <v>2002</v>
      </c>
      <c r="G5225">
        <v>66</v>
      </c>
      <c r="H5225" t="s">
        <v>33</v>
      </c>
      <c r="I5225" t="s">
        <v>103</v>
      </c>
      <c r="J5225" t="s">
        <v>1715</v>
      </c>
      <c r="K5225">
        <v>1</v>
      </c>
      <c r="L5225">
        <v>11</v>
      </c>
      <c r="M5225">
        <v>11</v>
      </c>
      <c r="N5225">
        <v>1991</v>
      </c>
      <c r="O5225">
        <v>2001</v>
      </c>
      <c r="P5225" t="s">
        <v>454</v>
      </c>
      <c r="Q5225" t="s">
        <v>1713</v>
      </c>
      <c r="R5225" t="s">
        <v>1647</v>
      </c>
      <c r="S5225" t="s">
        <v>426</v>
      </c>
      <c r="T5225" t="s">
        <v>1648</v>
      </c>
      <c r="U5225" t="s">
        <v>421</v>
      </c>
      <c r="V5225" t="s">
        <v>379</v>
      </c>
    </row>
    <row r="5226" spans="1:22">
      <c r="A5226">
        <v>64626</v>
      </c>
      <c r="B5226" t="s">
        <v>1657</v>
      </c>
      <c r="C5226">
        <v>9.4891000000000005</v>
      </c>
      <c r="D5226" t="s">
        <v>373</v>
      </c>
      <c r="E5226" t="s">
        <v>1633</v>
      </c>
      <c r="F5226">
        <v>2002</v>
      </c>
      <c r="G5226">
        <v>66</v>
      </c>
      <c r="H5226" t="s">
        <v>33</v>
      </c>
      <c r="I5226" t="s">
        <v>103</v>
      </c>
      <c r="J5226" t="s">
        <v>1715</v>
      </c>
      <c r="K5226">
        <v>1</v>
      </c>
      <c r="L5226">
        <v>11</v>
      </c>
      <c r="M5226">
        <v>11</v>
      </c>
      <c r="N5226">
        <v>1991</v>
      </c>
      <c r="O5226">
        <v>2001</v>
      </c>
      <c r="P5226" t="s">
        <v>454</v>
      </c>
      <c r="Q5226" t="s">
        <v>1713</v>
      </c>
      <c r="R5226" t="s">
        <v>1657</v>
      </c>
      <c r="S5226" t="s">
        <v>1658</v>
      </c>
      <c r="T5226" t="s">
        <v>1659</v>
      </c>
      <c r="U5226" t="s">
        <v>421</v>
      </c>
      <c r="V5226" t="s">
        <v>379</v>
      </c>
    </row>
    <row r="5227" spans="1:22">
      <c r="A5227">
        <v>64627</v>
      </c>
      <c r="B5227" t="s">
        <v>1718</v>
      </c>
      <c r="C5227">
        <v>8.0291999999999994</v>
      </c>
      <c r="D5227" t="s">
        <v>373</v>
      </c>
      <c r="E5227" t="s">
        <v>1633</v>
      </c>
      <c r="F5227">
        <v>2002</v>
      </c>
      <c r="G5227">
        <v>66</v>
      </c>
      <c r="H5227" t="s">
        <v>33</v>
      </c>
      <c r="I5227" t="s">
        <v>103</v>
      </c>
      <c r="J5227" t="s">
        <v>1715</v>
      </c>
      <c r="K5227">
        <v>1</v>
      </c>
      <c r="L5227">
        <v>11</v>
      </c>
      <c r="M5227">
        <v>11</v>
      </c>
      <c r="N5227">
        <v>1991</v>
      </c>
      <c r="O5227">
        <v>2001</v>
      </c>
      <c r="P5227" t="s">
        <v>454</v>
      </c>
      <c r="Q5227" t="s">
        <v>1713</v>
      </c>
      <c r="R5227" t="s">
        <v>1718</v>
      </c>
      <c r="S5227" t="s">
        <v>1511</v>
      </c>
      <c r="T5227" t="s">
        <v>1719</v>
      </c>
      <c r="U5227" t="s">
        <v>421</v>
      </c>
      <c r="V5227" t="s">
        <v>379</v>
      </c>
    </row>
    <row r="5228" spans="1:22">
      <c r="A5228">
        <v>64628</v>
      </c>
      <c r="B5228" t="s">
        <v>1722</v>
      </c>
      <c r="C5228">
        <v>4.3795999999999999</v>
      </c>
      <c r="D5228" t="s">
        <v>373</v>
      </c>
      <c r="E5228" t="s">
        <v>1633</v>
      </c>
      <c r="F5228">
        <v>2002</v>
      </c>
      <c r="G5228">
        <v>66</v>
      </c>
      <c r="H5228" t="s">
        <v>33</v>
      </c>
      <c r="I5228" t="s">
        <v>103</v>
      </c>
      <c r="J5228" t="s">
        <v>1715</v>
      </c>
      <c r="K5228">
        <v>1</v>
      </c>
      <c r="L5228">
        <v>11</v>
      </c>
      <c r="M5228">
        <v>11</v>
      </c>
      <c r="N5228">
        <v>1991</v>
      </c>
      <c r="O5228">
        <v>2001</v>
      </c>
      <c r="P5228" t="s">
        <v>454</v>
      </c>
      <c r="Q5228" t="s">
        <v>1713</v>
      </c>
      <c r="R5228" t="s">
        <v>1722</v>
      </c>
      <c r="S5228" t="s">
        <v>1656</v>
      </c>
      <c r="T5228" t="s">
        <v>1723</v>
      </c>
      <c r="U5228" t="s">
        <v>421</v>
      </c>
      <c r="V5228" t="s">
        <v>379</v>
      </c>
    </row>
    <row r="5229" spans="1:22">
      <c r="A5229">
        <v>64629</v>
      </c>
      <c r="B5229" t="s">
        <v>1655</v>
      </c>
      <c r="C5229">
        <v>2.9197000000000002</v>
      </c>
      <c r="D5229" t="s">
        <v>373</v>
      </c>
      <c r="E5229" t="s">
        <v>1633</v>
      </c>
      <c r="F5229">
        <v>2002</v>
      </c>
      <c r="G5229">
        <v>66</v>
      </c>
      <c r="H5229" t="s">
        <v>33</v>
      </c>
      <c r="I5229" t="s">
        <v>103</v>
      </c>
      <c r="J5229" t="s">
        <v>1715</v>
      </c>
      <c r="K5229">
        <v>1</v>
      </c>
      <c r="L5229">
        <v>11</v>
      </c>
      <c r="M5229">
        <v>11</v>
      </c>
      <c r="N5229">
        <v>1991</v>
      </c>
      <c r="O5229">
        <v>2001</v>
      </c>
      <c r="P5229" t="s">
        <v>454</v>
      </c>
      <c r="Q5229" t="s">
        <v>1713</v>
      </c>
      <c r="R5229" t="s">
        <v>1655</v>
      </c>
      <c r="S5229" t="s">
        <v>1656</v>
      </c>
      <c r="T5229" t="s">
        <v>775</v>
      </c>
      <c r="U5229" t="s">
        <v>421</v>
      </c>
      <c r="V5229" t="s">
        <v>379</v>
      </c>
    </row>
    <row r="5230" spans="1:22">
      <c r="A5230">
        <v>64630</v>
      </c>
      <c r="B5230" t="s">
        <v>1640</v>
      </c>
      <c r="C5230">
        <v>2.1898</v>
      </c>
      <c r="D5230" t="s">
        <v>373</v>
      </c>
      <c r="E5230" t="s">
        <v>1633</v>
      </c>
      <c r="F5230">
        <v>2002</v>
      </c>
      <c r="G5230">
        <v>66</v>
      </c>
      <c r="H5230" t="s">
        <v>33</v>
      </c>
      <c r="I5230" t="s">
        <v>103</v>
      </c>
      <c r="J5230" t="s">
        <v>1715</v>
      </c>
      <c r="K5230">
        <v>1</v>
      </c>
      <c r="L5230">
        <v>11</v>
      </c>
      <c r="M5230">
        <v>11</v>
      </c>
      <c r="N5230">
        <v>1991</v>
      </c>
      <c r="O5230">
        <v>2001</v>
      </c>
      <c r="P5230" t="s">
        <v>454</v>
      </c>
      <c r="Q5230" t="s">
        <v>1713</v>
      </c>
      <c r="R5230" t="s">
        <v>1640</v>
      </c>
      <c r="S5230" t="s">
        <v>426</v>
      </c>
      <c r="T5230" t="s">
        <v>1641</v>
      </c>
      <c r="U5230" t="s">
        <v>421</v>
      </c>
      <c r="V5230" t="s">
        <v>379</v>
      </c>
    </row>
    <row r="5231" spans="1:22">
      <c r="A5231">
        <v>64631</v>
      </c>
      <c r="B5231" t="s">
        <v>1809</v>
      </c>
      <c r="C5231">
        <v>2.1898</v>
      </c>
      <c r="D5231" t="s">
        <v>373</v>
      </c>
      <c r="E5231" t="s">
        <v>1633</v>
      </c>
      <c r="F5231">
        <v>2002</v>
      </c>
      <c r="G5231">
        <v>66</v>
      </c>
      <c r="H5231" t="s">
        <v>33</v>
      </c>
      <c r="I5231" t="s">
        <v>103</v>
      </c>
      <c r="J5231" t="s">
        <v>1715</v>
      </c>
      <c r="K5231">
        <v>1</v>
      </c>
      <c r="L5231">
        <v>11</v>
      </c>
      <c r="M5231">
        <v>11</v>
      </c>
      <c r="N5231">
        <v>1991</v>
      </c>
      <c r="O5231">
        <v>2001</v>
      </c>
      <c r="P5231" t="s">
        <v>454</v>
      </c>
      <c r="Q5231" t="s">
        <v>1713</v>
      </c>
      <c r="R5231" t="s">
        <v>1809</v>
      </c>
      <c r="S5231" t="s">
        <v>1667</v>
      </c>
      <c r="T5231" t="s">
        <v>1810</v>
      </c>
      <c r="U5231" t="s">
        <v>421</v>
      </c>
      <c r="V5231" t="s">
        <v>379</v>
      </c>
    </row>
    <row r="5232" spans="1:22">
      <c r="A5232">
        <v>64632</v>
      </c>
      <c r="B5232" t="s">
        <v>1852</v>
      </c>
      <c r="C5232">
        <v>0.72989999999999999</v>
      </c>
      <c r="D5232" t="s">
        <v>373</v>
      </c>
      <c r="E5232" t="s">
        <v>1633</v>
      </c>
      <c r="F5232">
        <v>2002</v>
      </c>
      <c r="G5232">
        <v>66</v>
      </c>
      <c r="H5232" t="s">
        <v>33</v>
      </c>
      <c r="I5232" t="s">
        <v>103</v>
      </c>
      <c r="J5232" t="s">
        <v>1715</v>
      </c>
      <c r="K5232">
        <v>1</v>
      </c>
      <c r="L5232">
        <v>11</v>
      </c>
      <c r="M5232">
        <v>11</v>
      </c>
      <c r="N5232">
        <v>1991</v>
      </c>
      <c r="O5232">
        <v>2001</v>
      </c>
      <c r="P5232" t="s">
        <v>454</v>
      </c>
      <c r="Q5232" t="s">
        <v>1713</v>
      </c>
      <c r="R5232" t="s">
        <v>1852</v>
      </c>
      <c r="S5232" t="s">
        <v>1853</v>
      </c>
      <c r="T5232" t="s">
        <v>1854</v>
      </c>
      <c r="U5232" t="s">
        <v>421</v>
      </c>
      <c r="V5232" t="s">
        <v>379</v>
      </c>
    </row>
    <row r="5233" spans="1:22">
      <c r="A5233">
        <v>64633</v>
      </c>
      <c r="B5233" t="s">
        <v>1748</v>
      </c>
      <c r="C5233">
        <v>0.72989999999999999</v>
      </c>
      <c r="D5233" t="s">
        <v>373</v>
      </c>
      <c r="E5233" t="s">
        <v>1633</v>
      </c>
      <c r="F5233">
        <v>2002</v>
      </c>
      <c r="G5233">
        <v>66</v>
      </c>
      <c r="H5233" t="s">
        <v>33</v>
      </c>
      <c r="I5233" t="s">
        <v>103</v>
      </c>
      <c r="J5233" t="s">
        <v>1715</v>
      </c>
      <c r="K5233">
        <v>1</v>
      </c>
      <c r="L5233">
        <v>11</v>
      </c>
      <c r="M5233">
        <v>11</v>
      </c>
      <c r="N5233">
        <v>1991</v>
      </c>
      <c r="O5233">
        <v>2001</v>
      </c>
      <c r="P5233" t="s">
        <v>454</v>
      </c>
      <c r="Q5233" t="s">
        <v>1713</v>
      </c>
      <c r="R5233" t="s">
        <v>1748</v>
      </c>
      <c r="S5233" t="s">
        <v>1513</v>
      </c>
      <c r="T5233" t="s">
        <v>1427</v>
      </c>
      <c r="U5233" t="s">
        <v>421</v>
      </c>
      <c r="V5233" t="s">
        <v>379</v>
      </c>
    </row>
    <row r="5234" spans="1:22">
      <c r="A5234">
        <v>64634</v>
      </c>
      <c r="B5234" t="s">
        <v>1878</v>
      </c>
      <c r="C5234">
        <v>0.72989999999999999</v>
      </c>
      <c r="D5234" t="s">
        <v>373</v>
      </c>
      <c r="E5234" t="s">
        <v>1633</v>
      </c>
      <c r="F5234">
        <v>2002</v>
      </c>
      <c r="G5234">
        <v>66</v>
      </c>
      <c r="H5234" t="s">
        <v>33</v>
      </c>
      <c r="I5234" t="s">
        <v>103</v>
      </c>
      <c r="J5234" t="s">
        <v>1715</v>
      </c>
      <c r="K5234">
        <v>1</v>
      </c>
      <c r="L5234">
        <v>11</v>
      </c>
      <c r="M5234">
        <v>11</v>
      </c>
      <c r="N5234">
        <v>1991</v>
      </c>
      <c r="O5234">
        <v>2001</v>
      </c>
      <c r="P5234" t="s">
        <v>454</v>
      </c>
      <c r="Q5234" t="s">
        <v>1713</v>
      </c>
      <c r="R5234" t="s">
        <v>1878</v>
      </c>
      <c r="S5234" t="s">
        <v>423</v>
      </c>
      <c r="T5234" t="s">
        <v>1879</v>
      </c>
      <c r="U5234" t="s">
        <v>421</v>
      </c>
      <c r="V5234" t="s">
        <v>379</v>
      </c>
    </row>
    <row r="5235" spans="1:22">
      <c r="A5235">
        <v>64635</v>
      </c>
      <c r="B5235" t="s">
        <v>1827</v>
      </c>
      <c r="C5235">
        <v>9.4891000000000005</v>
      </c>
      <c r="D5235" t="s">
        <v>373</v>
      </c>
      <c r="E5235" t="s">
        <v>1633</v>
      </c>
      <c r="F5235">
        <v>2002</v>
      </c>
      <c r="G5235">
        <v>66</v>
      </c>
      <c r="H5235" t="s">
        <v>33</v>
      </c>
      <c r="I5235" t="s">
        <v>103</v>
      </c>
      <c r="J5235" t="s">
        <v>1715</v>
      </c>
      <c r="K5235">
        <v>1</v>
      </c>
      <c r="L5235">
        <v>11</v>
      </c>
      <c r="M5235">
        <v>11</v>
      </c>
      <c r="N5235">
        <v>1991</v>
      </c>
      <c r="O5235">
        <v>2001</v>
      </c>
      <c r="P5235" t="s">
        <v>454</v>
      </c>
      <c r="Q5235" t="s">
        <v>1713</v>
      </c>
      <c r="R5235" t="s">
        <v>1827</v>
      </c>
      <c r="S5235" t="s">
        <v>1709</v>
      </c>
      <c r="T5235" t="s">
        <v>1828</v>
      </c>
      <c r="U5235" t="s">
        <v>719</v>
      </c>
      <c r="V5235" t="s">
        <v>379</v>
      </c>
    </row>
    <row r="5236" spans="1:22">
      <c r="A5236">
        <v>64636</v>
      </c>
      <c r="B5236" t="s">
        <v>1693</v>
      </c>
      <c r="C5236">
        <v>0.35970000000000002</v>
      </c>
      <c r="D5236" t="s">
        <v>373</v>
      </c>
      <c r="E5236" t="s">
        <v>1633</v>
      </c>
      <c r="F5236">
        <v>2002</v>
      </c>
      <c r="G5236">
        <v>66</v>
      </c>
      <c r="H5236" t="s">
        <v>33</v>
      </c>
      <c r="I5236" t="s">
        <v>103</v>
      </c>
      <c r="J5236" t="s">
        <v>1727</v>
      </c>
      <c r="K5236">
        <v>1</v>
      </c>
      <c r="L5236">
        <v>11</v>
      </c>
      <c r="M5236">
        <v>11</v>
      </c>
      <c r="N5236">
        <v>1991</v>
      </c>
      <c r="O5236">
        <v>2001</v>
      </c>
      <c r="P5236" t="s">
        <v>454</v>
      </c>
      <c r="Q5236" t="s">
        <v>1713</v>
      </c>
      <c r="R5236" t="s">
        <v>1693</v>
      </c>
      <c r="S5236" t="s">
        <v>1695</v>
      </c>
      <c r="T5236" t="s">
        <v>1696</v>
      </c>
      <c r="U5236" t="s">
        <v>815</v>
      </c>
      <c r="V5236" t="s">
        <v>379</v>
      </c>
    </row>
    <row r="5237" spans="1:22">
      <c r="A5237">
        <v>64637</v>
      </c>
      <c r="B5237" t="s">
        <v>1814</v>
      </c>
      <c r="C5237">
        <v>0.35970000000000002</v>
      </c>
      <c r="D5237" t="s">
        <v>373</v>
      </c>
      <c r="E5237" t="s">
        <v>1633</v>
      </c>
      <c r="F5237">
        <v>2002</v>
      </c>
      <c r="G5237">
        <v>66</v>
      </c>
      <c r="H5237" t="s">
        <v>33</v>
      </c>
      <c r="I5237" t="s">
        <v>103</v>
      </c>
      <c r="J5237" t="s">
        <v>1727</v>
      </c>
      <c r="K5237">
        <v>1</v>
      </c>
      <c r="L5237">
        <v>11</v>
      </c>
      <c r="M5237">
        <v>11</v>
      </c>
      <c r="N5237">
        <v>1991</v>
      </c>
      <c r="O5237">
        <v>2001</v>
      </c>
      <c r="P5237" t="s">
        <v>454</v>
      </c>
      <c r="Q5237" t="s">
        <v>1713</v>
      </c>
      <c r="R5237" t="s">
        <v>1814</v>
      </c>
      <c r="S5237" t="s">
        <v>1815</v>
      </c>
      <c r="T5237" t="s">
        <v>1816</v>
      </c>
      <c r="U5237" t="s">
        <v>1817</v>
      </c>
      <c r="V5237" t="s">
        <v>379</v>
      </c>
    </row>
    <row r="5238" spans="1:22">
      <c r="A5238">
        <v>64638</v>
      </c>
      <c r="B5238" t="s">
        <v>1774</v>
      </c>
      <c r="C5238">
        <v>1.4388000000000001</v>
      </c>
      <c r="D5238" t="s">
        <v>373</v>
      </c>
      <c r="E5238" t="s">
        <v>1633</v>
      </c>
      <c r="F5238">
        <v>2002</v>
      </c>
      <c r="G5238">
        <v>66</v>
      </c>
      <c r="H5238" t="s">
        <v>33</v>
      </c>
      <c r="I5238" t="s">
        <v>103</v>
      </c>
      <c r="J5238" t="s">
        <v>1727</v>
      </c>
      <c r="K5238">
        <v>1</v>
      </c>
      <c r="L5238">
        <v>11</v>
      </c>
      <c r="M5238">
        <v>11</v>
      </c>
      <c r="N5238">
        <v>1991</v>
      </c>
      <c r="O5238">
        <v>2001</v>
      </c>
      <c r="P5238" t="s">
        <v>454</v>
      </c>
      <c r="Q5238" t="s">
        <v>1713</v>
      </c>
      <c r="R5238" t="s">
        <v>1774</v>
      </c>
      <c r="S5238" t="s">
        <v>1775</v>
      </c>
      <c r="T5238" t="s">
        <v>1776</v>
      </c>
      <c r="U5238" t="s">
        <v>459</v>
      </c>
      <c r="V5238" t="s">
        <v>379</v>
      </c>
    </row>
    <row r="5239" spans="1:22">
      <c r="A5239">
        <v>64639</v>
      </c>
      <c r="B5239" t="s">
        <v>1777</v>
      </c>
      <c r="C5239">
        <v>0.35970000000000002</v>
      </c>
      <c r="D5239" t="s">
        <v>373</v>
      </c>
      <c r="E5239" t="s">
        <v>1633</v>
      </c>
      <c r="F5239">
        <v>2002</v>
      </c>
      <c r="G5239">
        <v>66</v>
      </c>
      <c r="H5239" t="s">
        <v>33</v>
      </c>
      <c r="I5239" t="s">
        <v>103</v>
      </c>
      <c r="J5239" t="s">
        <v>1727</v>
      </c>
      <c r="K5239">
        <v>1</v>
      </c>
      <c r="L5239">
        <v>11</v>
      </c>
      <c r="M5239">
        <v>11</v>
      </c>
      <c r="N5239">
        <v>1991</v>
      </c>
      <c r="O5239">
        <v>2001</v>
      </c>
      <c r="P5239" t="s">
        <v>454</v>
      </c>
      <c r="Q5239" t="s">
        <v>1713</v>
      </c>
      <c r="R5239" t="s">
        <v>1777</v>
      </c>
      <c r="S5239" t="s">
        <v>1581</v>
      </c>
      <c r="T5239" t="s">
        <v>1778</v>
      </c>
      <c r="U5239" t="s">
        <v>1582</v>
      </c>
      <c r="V5239" t="s">
        <v>379</v>
      </c>
    </row>
    <row r="5240" spans="1:22">
      <c r="A5240">
        <v>64640</v>
      </c>
      <c r="B5240" t="s">
        <v>1798</v>
      </c>
      <c r="C5240">
        <v>0.71940000000000004</v>
      </c>
      <c r="D5240" t="s">
        <v>373</v>
      </c>
      <c r="E5240" t="s">
        <v>1633</v>
      </c>
      <c r="F5240">
        <v>2002</v>
      </c>
      <c r="G5240">
        <v>66</v>
      </c>
      <c r="H5240" t="s">
        <v>33</v>
      </c>
      <c r="I5240" t="s">
        <v>103</v>
      </c>
      <c r="J5240" t="s">
        <v>1727</v>
      </c>
      <c r="K5240">
        <v>1</v>
      </c>
      <c r="L5240">
        <v>11</v>
      </c>
      <c r="M5240">
        <v>11</v>
      </c>
      <c r="N5240">
        <v>1991</v>
      </c>
      <c r="O5240">
        <v>2001</v>
      </c>
      <c r="P5240" t="s">
        <v>454</v>
      </c>
      <c r="Q5240" t="s">
        <v>1713</v>
      </c>
      <c r="R5240" t="s">
        <v>1798</v>
      </c>
      <c r="S5240" t="s">
        <v>532</v>
      </c>
      <c r="T5240" t="s">
        <v>1799</v>
      </c>
      <c r="U5240" t="s">
        <v>485</v>
      </c>
      <c r="V5240" t="s">
        <v>379</v>
      </c>
    </row>
    <row r="5241" spans="1:22">
      <c r="A5241">
        <v>64641</v>
      </c>
      <c r="B5241" t="s">
        <v>1735</v>
      </c>
      <c r="C5241">
        <v>0.71940000000000004</v>
      </c>
      <c r="D5241" t="s">
        <v>373</v>
      </c>
      <c r="E5241" t="s">
        <v>1633</v>
      </c>
      <c r="F5241">
        <v>2002</v>
      </c>
      <c r="G5241">
        <v>66</v>
      </c>
      <c r="H5241" t="s">
        <v>33</v>
      </c>
      <c r="I5241" t="s">
        <v>103</v>
      </c>
      <c r="J5241" t="s">
        <v>1727</v>
      </c>
      <c r="K5241">
        <v>1</v>
      </c>
      <c r="L5241">
        <v>11</v>
      </c>
      <c r="M5241">
        <v>11</v>
      </c>
      <c r="N5241">
        <v>1991</v>
      </c>
      <c r="O5241">
        <v>2001</v>
      </c>
      <c r="P5241" t="s">
        <v>454</v>
      </c>
      <c r="Q5241" t="s">
        <v>1713</v>
      </c>
      <c r="R5241" t="s">
        <v>1735</v>
      </c>
      <c r="S5241" t="s">
        <v>1736</v>
      </c>
      <c r="T5241" t="s">
        <v>1737</v>
      </c>
      <c r="U5241" t="s">
        <v>485</v>
      </c>
      <c r="V5241" t="s">
        <v>486</v>
      </c>
    </row>
    <row r="5242" spans="1:22">
      <c r="A5242">
        <v>64642</v>
      </c>
      <c r="B5242" t="s">
        <v>1865</v>
      </c>
      <c r="C5242">
        <v>1.4388000000000001</v>
      </c>
      <c r="D5242" t="s">
        <v>373</v>
      </c>
      <c r="E5242" t="s">
        <v>1633</v>
      </c>
      <c r="F5242">
        <v>2002</v>
      </c>
      <c r="G5242">
        <v>66</v>
      </c>
      <c r="H5242" t="s">
        <v>33</v>
      </c>
      <c r="I5242" t="s">
        <v>103</v>
      </c>
      <c r="J5242" t="s">
        <v>1727</v>
      </c>
      <c r="K5242">
        <v>1</v>
      </c>
      <c r="L5242">
        <v>11</v>
      </c>
      <c r="M5242">
        <v>11</v>
      </c>
      <c r="N5242">
        <v>1991</v>
      </c>
      <c r="O5242">
        <v>2001</v>
      </c>
      <c r="P5242" t="s">
        <v>454</v>
      </c>
      <c r="Q5242" t="s">
        <v>1713</v>
      </c>
      <c r="R5242" t="s">
        <v>1865</v>
      </c>
      <c r="S5242" t="s">
        <v>1866</v>
      </c>
      <c r="T5242" t="s">
        <v>1287</v>
      </c>
      <c r="U5242" t="s">
        <v>1603</v>
      </c>
      <c r="V5242" t="s">
        <v>379</v>
      </c>
    </row>
    <row r="5243" spans="1:22">
      <c r="A5243">
        <v>64643</v>
      </c>
      <c r="B5243" t="s">
        <v>1669</v>
      </c>
      <c r="C5243">
        <v>0.35970000000000002</v>
      </c>
      <c r="D5243" t="s">
        <v>373</v>
      </c>
      <c r="E5243" t="s">
        <v>1633</v>
      </c>
      <c r="F5243">
        <v>2002</v>
      </c>
      <c r="G5243">
        <v>66</v>
      </c>
      <c r="H5243" t="s">
        <v>33</v>
      </c>
      <c r="I5243" t="s">
        <v>103</v>
      </c>
      <c r="J5243" t="s">
        <v>1727</v>
      </c>
      <c r="K5243">
        <v>1</v>
      </c>
      <c r="L5243">
        <v>11</v>
      </c>
      <c r="M5243">
        <v>11</v>
      </c>
      <c r="N5243">
        <v>1991</v>
      </c>
      <c r="O5243">
        <v>2001</v>
      </c>
      <c r="P5243" t="s">
        <v>454</v>
      </c>
      <c r="Q5243" t="s">
        <v>1713</v>
      </c>
      <c r="R5243" t="s">
        <v>1669</v>
      </c>
      <c r="S5243" t="s">
        <v>1671</v>
      </c>
      <c r="T5243" t="s">
        <v>1547</v>
      </c>
      <c r="U5243" t="s">
        <v>1603</v>
      </c>
      <c r="V5243" t="s">
        <v>379</v>
      </c>
    </row>
    <row r="5244" spans="1:22">
      <c r="A5244">
        <v>64644</v>
      </c>
      <c r="B5244" t="s">
        <v>1738</v>
      </c>
      <c r="C5244">
        <v>0.35970000000000002</v>
      </c>
      <c r="D5244" t="s">
        <v>373</v>
      </c>
      <c r="E5244" t="s">
        <v>1633</v>
      </c>
      <c r="F5244">
        <v>2002</v>
      </c>
      <c r="G5244">
        <v>66</v>
      </c>
      <c r="H5244" t="s">
        <v>33</v>
      </c>
      <c r="I5244" t="s">
        <v>103</v>
      </c>
      <c r="J5244" t="s">
        <v>1727</v>
      </c>
      <c r="K5244">
        <v>1</v>
      </c>
      <c r="L5244">
        <v>11</v>
      </c>
      <c r="M5244">
        <v>11</v>
      </c>
      <c r="N5244">
        <v>1991</v>
      </c>
      <c r="O5244">
        <v>2001</v>
      </c>
      <c r="P5244" t="s">
        <v>454</v>
      </c>
      <c r="Q5244" t="s">
        <v>1713</v>
      </c>
      <c r="R5244" t="s">
        <v>1738</v>
      </c>
      <c r="S5244" t="s">
        <v>1739</v>
      </c>
      <c r="T5244" t="s">
        <v>1740</v>
      </c>
      <c r="U5244" t="s">
        <v>1603</v>
      </c>
      <c r="V5244" t="s">
        <v>379</v>
      </c>
    </row>
    <row r="5245" spans="1:22">
      <c r="A5245">
        <v>64645</v>
      </c>
      <c r="B5245" t="s">
        <v>1746</v>
      </c>
      <c r="C5245">
        <v>17.266200000000001</v>
      </c>
      <c r="D5245" t="s">
        <v>373</v>
      </c>
      <c r="E5245" t="s">
        <v>1633</v>
      </c>
      <c r="F5245">
        <v>2002</v>
      </c>
      <c r="G5245">
        <v>66</v>
      </c>
      <c r="H5245" t="s">
        <v>33</v>
      </c>
      <c r="I5245" t="s">
        <v>103</v>
      </c>
      <c r="J5245" t="s">
        <v>1727</v>
      </c>
      <c r="K5245">
        <v>1</v>
      </c>
      <c r="L5245">
        <v>11</v>
      </c>
      <c r="M5245">
        <v>11</v>
      </c>
      <c r="N5245">
        <v>1991</v>
      </c>
      <c r="O5245">
        <v>2001</v>
      </c>
      <c r="P5245" t="s">
        <v>454</v>
      </c>
      <c r="Q5245" t="s">
        <v>1713</v>
      </c>
      <c r="R5245" t="s">
        <v>1746</v>
      </c>
      <c r="S5245" t="s">
        <v>1676</v>
      </c>
      <c r="T5245" t="s">
        <v>1747</v>
      </c>
      <c r="U5245" t="s">
        <v>421</v>
      </c>
      <c r="V5245" t="s">
        <v>379</v>
      </c>
    </row>
    <row r="5246" spans="1:22">
      <c r="A5246">
        <v>64646</v>
      </c>
      <c r="B5246" t="s">
        <v>1672</v>
      </c>
      <c r="C5246">
        <v>16.546800000000001</v>
      </c>
      <c r="D5246" t="s">
        <v>373</v>
      </c>
      <c r="E5246" t="s">
        <v>1633</v>
      </c>
      <c r="F5246">
        <v>2002</v>
      </c>
      <c r="G5246">
        <v>66</v>
      </c>
      <c r="H5246" t="s">
        <v>33</v>
      </c>
      <c r="I5246" t="s">
        <v>103</v>
      </c>
      <c r="J5246" t="s">
        <v>1727</v>
      </c>
      <c r="K5246">
        <v>1</v>
      </c>
      <c r="L5246">
        <v>11</v>
      </c>
      <c r="M5246">
        <v>11</v>
      </c>
      <c r="N5246">
        <v>1991</v>
      </c>
      <c r="O5246">
        <v>2001</v>
      </c>
      <c r="P5246" t="s">
        <v>454</v>
      </c>
      <c r="Q5246" t="s">
        <v>1713</v>
      </c>
      <c r="R5246" t="s">
        <v>1672</v>
      </c>
      <c r="S5246" t="s">
        <v>1673</v>
      </c>
      <c r="T5246" t="s">
        <v>1674</v>
      </c>
      <c r="U5246" t="s">
        <v>421</v>
      </c>
      <c r="V5246" t="s">
        <v>379</v>
      </c>
    </row>
    <row r="5247" spans="1:22">
      <c r="A5247">
        <v>64647</v>
      </c>
      <c r="B5247" t="s">
        <v>1640</v>
      </c>
      <c r="C5247">
        <v>14.748200000000001</v>
      </c>
      <c r="D5247" t="s">
        <v>373</v>
      </c>
      <c r="E5247" t="s">
        <v>1633</v>
      </c>
      <c r="F5247">
        <v>2002</v>
      </c>
      <c r="G5247">
        <v>66</v>
      </c>
      <c r="H5247" t="s">
        <v>33</v>
      </c>
      <c r="I5247" t="s">
        <v>103</v>
      </c>
      <c r="J5247" t="s">
        <v>1727</v>
      </c>
      <c r="K5247">
        <v>1</v>
      </c>
      <c r="L5247">
        <v>11</v>
      </c>
      <c r="M5247">
        <v>11</v>
      </c>
      <c r="N5247">
        <v>1991</v>
      </c>
      <c r="O5247">
        <v>2001</v>
      </c>
      <c r="P5247" t="s">
        <v>454</v>
      </c>
      <c r="Q5247" t="s">
        <v>1713</v>
      </c>
      <c r="R5247" t="s">
        <v>1640</v>
      </c>
      <c r="S5247" t="s">
        <v>426</v>
      </c>
      <c r="T5247" t="s">
        <v>1641</v>
      </c>
      <c r="U5247" t="s">
        <v>421</v>
      </c>
      <c r="V5247" t="s">
        <v>379</v>
      </c>
    </row>
    <row r="5248" spans="1:22">
      <c r="A5248">
        <v>64648</v>
      </c>
      <c r="B5248" t="s">
        <v>1663</v>
      </c>
      <c r="C5248">
        <v>8.9928000000000008</v>
      </c>
      <c r="D5248" t="s">
        <v>373</v>
      </c>
      <c r="E5248" t="s">
        <v>1633</v>
      </c>
      <c r="F5248">
        <v>2002</v>
      </c>
      <c r="G5248">
        <v>66</v>
      </c>
      <c r="H5248" t="s">
        <v>33</v>
      </c>
      <c r="I5248" t="s">
        <v>103</v>
      </c>
      <c r="J5248" t="s">
        <v>1727</v>
      </c>
      <c r="K5248">
        <v>1</v>
      </c>
      <c r="L5248">
        <v>11</v>
      </c>
      <c r="M5248">
        <v>11</v>
      </c>
      <c r="N5248">
        <v>1991</v>
      </c>
      <c r="O5248">
        <v>2001</v>
      </c>
      <c r="P5248" t="s">
        <v>454</v>
      </c>
      <c r="Q5248" t="s">
        <v>1713</v>
      </c>
      <c r="R5248" t="s">
        <v>1663</v>
      </c>
      <c r="S5248" t="s">
        <v>1664</v>
      </c>
      <c r="T5248" t="s">
        <v>1665</v>
      </c>
      <c r="U5248" t="s">
        <v>421</v>
      </c>
      <c r="V5248" t="s">
        <v>379</v>
      </c>
    </row>
    <row r="5249" spans="1:22">
      <c r="A5249">
        <v>64649</v>
      </c>
      <c r="B5249" t="s">
        <v>1649</v>
      </c>
      <c r="C5249">
        <v>8.9928000000000008</v>
      </c>
      <c r="D5249" t="s">
        <v>373</v>
      </c>
      <c r="E5249" t="s">
        <v>1633</v>
      </c>
      <c r="F5249">
        <v>2002</v>
      </c>
      <c r="G5249">
        <v>66</v>
      </c>
      <c r="H5249" t="s">
        <v>33</v>
      </c>
      <c r="I5249" t="s">
        <v>103</v>
      </c>
      <c r="J5249" t="s">
        <v>1727</v>
      </c>
      <c r="K5249">
        <v>1</v>
      </c>
      <c r="L5249">
        <v>11</v>
      </c>
      <c r="M5249">
        <v>11</v>
      </c>
      <c r="N5249">
        <v>1991</v>
      </c>
      <c r="O5249">
        <v>2001</v>
      </c>
      <c r="P5249" t="s">
        <v>454</v>
      </c>
      <c r="Q5249" t="s">
        <v>1713</v>
      </c>
      <c r="R5249" t="s">
        <v>1649</v>
      </c>
      <c r="S5249" t="s">
        <v>1650</v>
      </c>
      <c r="T5249" t="s">
        <v>1651</v>
      </c>
      <c r="U5249" t="s">
        <v>421</v>
      </c>
      <c r="V5249" t="s">
        <v>379</v>
      </c>
    </row>
    <row r="5250" spans="1:22">
      <c r="A5250">
        <v>64650</v>
      </c>
      <c r="B5250" t="s">
        <v>1718</v>
      </c>
      <c r="C5250">
        <v>7.1942000000000004</v>
      </c>
      <c r="D5250" t="s">
        <v>373</v>
      </c>
      <c r="E5250" t="s">
        <v>1633</v>
      </c>
      <c r="F5250">
        <v>2002</v>
      </c>
      <c r="G5250">
        <v>66</v>
      </c>
      <c r="H5250" t="s">
        <v>33</v>
      </c>
      <c r="I5250" t="s">
        <v>103</v>
      </c>
      <c r="J5250" t="s">
        <v>1727</v>
      </c>
      <c r="K5250">
        <v>1</v>
      </c>
      <c r="L5250">
        <v>11</v>
      </c>
      <c r="M5250">
        <v>11</v>
      </c>
      <c r="N5250">
        <v>1991</v>
      </c>
      <c r="O5250">
        <v>2001</v>
      </c>
      <c r="P5250" t="s">
        <v>454</v>
      </c>
      <c r="Q5250" t="s">
        <v>1713</v>
      </c>
      <c r="R5250" t="s">
        <v>1718</v>
      </c>
      <c r="S5250" t="s">
        <v>1511</v>
      </c>
      <c r="T5250" t="s">
        <v>1719</v>
      </c>
      <c r="U5250" t="s">
        <v>421</v>
      </c>
      <c r="V5250" t="s">
        <v>379</v>
      </c>
    </row>
    <row r="5251" spans="1:22">
      <c r="A5251">
        <v>64651</v>
      </c>
      <c r="B5251" t="s">
        <v>1867</v>
      </c>
      <c r="C5251">
        <v>5.3956999999999997</v>
      </c>
      <c r="D5251" t="s">
        <v>373</v>
      </c>
      <c r="E5251" t="s">
        <v>1633</v>
      </c>
      <c r="F5251">
        <v>2002</v>
      </c>
      <c r="G5251">
        <v>66</v>
      </c>
      <c r="H5251" t="s">
        <v>33</v>
      </c>
      <c r="I5251" t="s">
        <v>103</v>
      </c>
      <c r="J5251" t="s">
        <v>1727</v>
      </c>
      <c r="K5251">
        <v>1</v>
      </c>
      <c r="L5251">
        <v>11</v>
      </c>
      <c r="M5251">
        <v>11</v>
      </c>
      <c r="N5251">
        <v>1991</v>
      </c>
      <c r="O5251">
        <v>2001</v>
      </c>
      <c r="P5251" t="s">
        <v>454</v>
      </c>
      <c r="Q5251" t="s">
        <v>1713</v>
      </c>
      <c r="R5251" t="s">
        <v>1867</v>
      </c>
      <c r="S5251" t="s">
        <v>1513</v>
      </c>
      <c r="T5251" t="s">
        <v>1868</v>
      </c>
      <c r="U5251" t="s">
        <v>421</v>
      </c>
      <c r="V5251" t="s">
        <v>379</v>
      </c>
    </row>
    <row r="5252" spans="1:22">
      <c r="A5252">
        <v>64652</v>
      </c>
      <c r="B5252" t="s">
        <v>1642</v>
      </c>
      <c r="C5252">
        <v>2.5179999999999998</v>
      </c>
      <c r="D5252" t="s">
        <v>373</v>
      </c>
      <c r="E5252" t="s">
        <v>1633</v>
      </c>
      <c r="F5252">
        <v>2002</v>
      </c>
      <c r="G5252">
        <v>66</v>
      </c>
      <c r="H5252" t="s">
        <v>33</v>
      </c>
      <c r="I5252" t="s">
        <v>103</v>
      </c>
      <c r="J5252" t="s">
        <v>1727</v>
      </c>
      <c r="K5252">
        <v>1</v>
      </c>
      <c r="L5252">
        <v>11</v>
      </c>
      <c r="M5252">
        <v>11</v>
      </c>
      <c r="N5252">
        <v>1991</v>
      </c>
      <c r="O5252">
        <v>2001</v>
      </c>
      <c r="P5252" t="s">
        <v>454</v>
      </c>
      <c r="Q5252" t="s">
        <v>1713</v>
      </c>
      <c r="R5252" t="s">
        <v>1642</v>
      </c>
      <c r="S5252" t="s">
        <v>1643</v>
      </c>
      <c r="T5252" t="s">
        <v>1644</v>
      </c>
      <c r="U5252" t="s">
        <v>421</v>
      </c>
      <c r="V5252" t="s">
        <v>379</v>
      </c>
    </row>
    <row r="5253" spans="1:22">
      <c r="A5253">
        <v>64653</v>
      </c>
      <c r="B5253" t="s">
        <v>1744</v>
      </c>
      <c r="C5253">
        <v>2.1583000000000001</v>
      </c>
      <c r="D5253" t="s">
        <v>373</v>
      </c>
      <c r="E5253" t="s">
        <v>1633</v>
      </c>
      <c r="F5253">
        <v>2002</v>
      </c>
      <c r="G5253">
        <v>66</v>
      </c>
      <c r="H5253" t="s">
        <v>33</v>
      </c>
      <c r="I5253" t="s">
        <v>103</v>
      </c>
      <c r="J5253" t="s">
        <v>1727</v>
      </c>
      <c r="K5253">
        <v>1</v>
      </c>
      <c r="L5253">
        <v>11</v>
      </c>
      <c r="M5253">
        <v>11</v>
      </c>
      <c r="N5253">
        <v>1991</v>
      </c>
      <c r="O5253">
        <v>2001</v>
      </c>
      <c r="P5253" t="s">
        <v>454</v>
      </c>
      <c r="Q5253" t="s">
        <v>1713</v>
      </c>
      <c r="R5253" t="s">
        <v>1744</v>
      </c>
      <c r="S5253" t="s">
        <v>501</v>
      </c>
      <c r="T5253" t="s">
        <v>1745</v>
      </c>
      <c r="U5253" t="s">
        <v>421</v>
      </c>
      <c r="V5253" t="s">
        <v>379</v>
      </c>
    </row>
    <row r="5254" spans="1:22">
      <c r="A5254">
        <v>64654</v>
      </c>
      <c r="B5254" t="s">
        <v>1675</v>
      </c>
      <c r="C5254">
        <v>1.7986</v>
      </c>
      <c r="D5254" t="s">
        <v>373</v>
      </c>
      <c r="E5254" t="s">
        <v>1633</v>
      </c>
      <c r="F5254">
        <v>2002</v>
      </c>
      <c r="G5254">
        <v>66</v>
      </c>
      <c r="H5254" t="s">
        <v>33</v>
      </c>
      <c r="I5254" t="s">
        <v>103</v>
      </c>
      <c r="J5254" t="s">
        <v>1727</v>
      </c>
      <c r="K5254">
        <v>1</v>
      </c>
      <c r="L5254">
        <v>11</v>
      </c>
      <c r="M5254">
        <v>11</v>
      </c>
      <c r="N5254">
        <v>1991</v>
      </c>
      <c r="O5254">
        <v>2001</v>
      </c>
      <c r="P5254" t="s">
        <v>454</v>
      </c>
      <c r="Q5254" t="s">
        <v>1713</v>
      </c>
      <c r="R5254" t="s">
        <v>1675</v>
      </c>
      <c r="S5254" t="s">
        <v>1676</v>
      </c>
      <c r="T5254" t="s">
        <v>1677</v>
      </c>
      <c r="U5254" t="s">
        <v>421</v>
      </c>
      <c r="V5254" t="s">
        <v>379</v>
      </c>
    </row>
    <row r="5255" spans="1:22">
      <c r="A5255">
        <v>64655</v>
      </c>
      <c r="B5255" t="s">
        <v>1647</v>
      </c>
      <c r="C5255">
        <v>0.71940000000000004</v>
      </c>
      <c r="D5255" t="s">
        <v>373</v>
      </c>
      <c r="E5255" t="s">
        <v>1633</v>
      </c>
      <c r="F5255">
        <v>2002</v>
      </c>
      <c r="G5255">
        <v>66</v>
      </c>
      <c r="H5255" t="s">
        <v>33</v>
      </c>
      <c r="I5255" t="s">
        <v>103</v>
      </c>
      <c r="J5255" t="s">
        <v>1727</v>
      </c>
      <c r="K5255">
        <v>1</v>
      </c>
      <c r="L5255">
        <v>11</v>
      </c>
      <c r="M5255">
        <v>11</v>
      </c>
      <c r="N5255">
        <v>1991</v>
      </c>
      <c r="O5255">
        <v>2001</v>
      </c>
      <c r="P5255" t="s">
        <v>454</v>
      </c>
      <c r="Q5255" t="s">
        <v>1713</v>
      </c>
      <c r="R5255" t="s">
        <v>1647</v>
      </c>
      <c r="S5255" t="s">
        <v>426</v>
      </c>
      <c r="T5255" t="s">
        <v>1648</v>
      </c>
      <c r="U5255" t="s">
        <v>421</v>
      </c>
      <c r="V5255" t="s">
        <v>379</v>
      </c>
    </row>
    <row r="5256" spans="1:22">
      <c r="A5256">
        <v>64656</v>
      </c>
      <c r="B5256" t="s">
        <v>1827</v>
      </c>
      <c r="C5256">
        <v>6.8345000000000002</v>
      </c>
      <c r="D5256" t="s">
        <v>373</v>
      </c>
      <c r="E5256" t="s">
        <v>1633</v>
      </c>
      <c r="F5256">
        <v>2002</v>
      </c>
      <c r="G5256">
        <v>66</v>
      </c>
      <c r="H5256" t="s">
        <v>33</v>
      </c>
      <c r="I5256" t="s">
        <v>103</v>
      </c>
      <c r="J5256" t="s">
        <v>1727</v>
      </c>
      <c r="K5256">
        <v>1</v>
      </c>
      <c r="L5256">
        <v>11</v>
      </c>
      <c r="M5256">
        <v>11</v>
      </c>
      <c r="N5256">
        <v>1991</v>
      </c>
      <c r="O5256">
        <v>2001</v>
      </c>
      <c r="P5256" t="s">
        <v>454</v>
      </c>
      <c r="Q5256" t="s">
        <v>1713</v>
      </c>
      <c r="R5256" t="s">
        <v>1827</v>
      </c>
      <c r="S5256" t="s">
        <v>1709</v>
      </c>
      <c r="T5256" t="s">
        <v>1828</v>
      </c>
      <c r="U5256" t="s">
        <v>719</v>
      </c>
      <c r="V5256" t="s">
        <v>379</v>
      </c>
    </row>
    <row r="5257" spans="1:22">
      <c r="A5257">
        <v>64657</v>
      </c>
      <c r="B5257" t="s">
        <v>1749</v>
      </c>
      <c r="C5257">
        <v>0.71940000000000004</v>
      </c>
      <c r="D5257" t="s">
        <v>373</v>
      </c>
      <c r="E5257" t="s">
        <v>1633</v>
      </c>
      <c r="F5257">
        <v>2002</v>
      </c>
      <c r="G5257">
        <v>66</v>
      </c>
      <c r="H5257" t="s">
        <v>33</v>
      </c>
      <c r="I5257" t="s">
        <v>103</v>
      </c>
      <c r="J5257" t="s">
        <v>1727</v>
      </c>
      <c r="K5257">
        <v>1</v>
      </c>
      <c r="L5257">
        <v>11</v>
      </c>
      <c r="M5257">
        <v>11</v>
      </c>
      <c r="N5257">
        <v>1991</v>
      </c>
      <c r="O5257">
        <v>2001</v>
      </c>
      <c r="P5257" t="s">
        <v>454</v>
      </c>
      <c r="Q5257" t="s">
        <v>1713</v>
      </c>
      <c r="R5257" t="s">
        <v>1749</v>
      </c>
      <c r="S5257" t="s">
        <v>1709</v>
      </c>
      <c r="T5257" t="s">
        <v>1750</v>
      </c>
      <c r="U5257" t="s">
        <v>719</v>
      </c>
      <c r="V5257" t="s">
        <v>379</v>
      </c>
    </row>
    <row r="5258" spans="1:22">
      <c r="A5258">
        <v>64658</v>
      </c>
      <c r="B5258" t="s">
        <v>1760</v>
      </c>
      <c r="C5258">
        <v>12.766</v>
      </c>
      <c r="D5258" t="s">
        <v>373</v>
      </c>
      <c r="E5258" t="s">
        <v>1633</v>
      </c>
      <c r="F5258">
        <v>2002</v>
      </c>
      <c r="G5258">
        <v>66</v>
      </c>
      <c r="H5258" t="s">
        <v>33</v>
      </c>
      <c r="I5258" t="s">
        <v>103</v>
      </c>
      <c r="J5258" t="s">
        <v>1756</v>
      </c>
      <c r="K5258">
        <v>1</v>
      </c>
      <c r="L5258">
        <v>11</v>
      </c>
      <c r="M5258">
        <v>11</v>
      </c>
      <c r="N5258">
        <v>1991</v>
      </c>
      <c r="O5258">
        <v>2001</v>
      </c>
      <c r="P5258" t="s">
        <v>454</v>
      </c>
      <c r="Q5258" t="s">
        <v>1713</v>
      </c>
      <c r="R5258" t="s">
        <v>1760</v>
      </c>
      <c r="S5258" t="s">
        <v>1761</v>
      </c>
      <c r="T5258" t="s">
        <v>1762</v>
      </c>
      <c r="U5258" t="s">
        <v>547</v>
      </c>
      <c r="V5258" t="s">
        <v>379</v>
      </c>
    </row>
    <row r="5259" spans="1:22">
      <c r="A5259">
        <v>64659</v>
      </c>
      <c r="B5259" t="s">
        <v>1798</v>
      </c>
      <c r="C5259">
        <v>0.70920000000000005</v>
      </c>
      <c r="D5259" t="s">
        <v>373</v>
      </c>
      <c r="E5259" t="s">
        <v>1633</v>
      </c>
      <c r="F5259">
        <v>2002</v>
      </c>
      <c r="G5259">
        <v>66</v>
      </c>
      <c r="H5259" t="s">
        <v>33</v>
      </c>
      <c r="I5259" t="s">
        <v>103</v>
      </c>
      <c r="J5259" t="s">
        <v>1756</v>
      </c>
      <c r="K5259">
        <v>1</v>
      </c>
      <c r="L5259">
        <v>11</v>
      </c>
      <c r="M5259">
        <v>11</v>
      </c>
      <c r="N5259">
        <v>1991</v>
      </c>
      <c r="O5259">
        <v>2001</v>
      </c>
      <c r="P5259" t="s">
        <v>454</v>
      </c>
      <c r="Q5259" t="s">
        <v>1713</v>
      </c>
      <c r="R5259" t="s">
        <v>1798</v>
      </c>
      <c r="S5259" t="s">
        <v>532</v>
      </c>
      <c r="T5259" t="s">
        <v>1799</v>
      </c>
      <c r="U5259" t="s">
        <v>485</v>
      </c>
      <c r="V5259" t="s">
        <v>379</v>
      </c>
    </row>
    <row r="5260" spans="1:22">
      <c r="A5260">
        <v>64660</v>
      </c>
      <c r="B5260" t="s">
        <v>1649</v>
      </c>
      <c r="C5260">
        <v>23.404299999999999</v>
      </c>
      <c r="D5260" t="s">
        <v>373</v>
      </c>
      <c r="E5260" t="s">
        <v>1633</v>
      </c>
      <c r="F5260">
        <v>2002</v>
      </c>
      <c r="G5260">
        <v>66</v>
      </c>
      <c r="H5260" t="s">
        <v>33</v>
      </c>
      <c r="I5260" t="s">
        <v>103</v>
      </c>
      <c r="J5260" t="s">
        <v>1756</v>
      </c>
      <c r="K5260">
        <v>1</v>
      </c>
      <c r="L5260">
        <v>11</v>
      </c>
      <c r="M5260">
        <v>11</v>
      </c>
      <c r="N5260">
        <v>1991</v>
      </c>
      <c r="O5260">
        <v>2001</v>
      </c>
      <c r="P5260" t="s">
        <v>454</v>
      </c>
      <c r="Q5260" t="s">
        <v>1713</v>
      </c>
      <c r="R5260" t="s">
        <v>1649</v>
      </c>
      <c r="S5260" t="s">
        <v>1650</v>
      </c>
      <c r="T5260" t="s">
        <v>1651</v>
      </c>
      <c r="U5260" t="s">
        <v>421</v>
      </c>
      <c r="V5260" t="s">
        <v>379</v>
      </c>
    </row>
    <row r="5261" spans="1:22">
      <c r="A5261">
        <v>64661</v>
      </c>
      <c r="B5261" t="s">
        <v>1640</v>
      </c>
      <c r="C5261">
        <v>21.985800000000001</v>
      </c>
      <c r="D5261" t="s">
        <v>373</v>
      </c>
      <c r="E5261" t="s">
        <v>1633</v>
      </c>
      <c r="F5261">
        <v>2002</v>
      </c>
      <c r="G5261">
        <v>66</v>
      </c>
      <c r="H5261" t="s">
        <v>33</v>
      </c>
      <c r="I5261" t="s">
        <v>103</v>
      </c>
      <c r="J5261" t="s">
        <v>1756</v>
      </c>
      <c r="K5261">
        <v>1</v>
      </c>
      <c r="L5261">
        <v>11</v>
      </c>
      <c r="M5261">
        <v>11</v>
      </c>
      <c r="N5261">
        <v>1991</v>
      </c>
      <c r="O5261">
        <v>2001</v>
      </c>
      <c r="P5261" t="s">
        <v>454</v>
      </c>
      <c r="Q5261" t="s">
        <v>1713</v>
      </c>
      <c r="R5261" t="s">
        <v>1640</v>
      </c>
      <c r="S5261" t="s">
        <v>426</v>
      </c>
      <c r="T5261" t="s">
        <v>1641</v>
      </c>
      <c r="U5261" t="s">
        <v>421</v>
      </c>
      <c r="V5261" t="s">
        <v>379</v>
      </c>
    </row>
    <row r="5262" spans="1:22">
      <c r="A5262">
        <v>64662</v>
      </c>
      <c r="B5262" t="s">
        <v>1663</v>
      </c>
      <c r="C5262">
        <v>20.567399999999999</v>
      </c>
      <c r="D5262" t="s">
        <v>373</v>
      </c>
      <c r="E5262" t="s">
        <v>1633</v>
      </c>
      <c r="F5262">
        <v>2002</v>
      </c>
      <c r="G5262">
        <v>66</v>
      </c>
      <c r="H5262" t="s">
        <v>33</v>
      </c>
      <c r="I5262" t="s">
        <v>103</v>
      </c>
      <c r="J5262" t="s">
        <v>1756</v>
      </c>
      <c r="K5262">
        <v>1</v>
      </c>
      <c r="L5262">
        <v>11</v>
      </c>
      <c r="M5262">
        <v>11</v>
      </c>
      <c r="N5262">
        <v>1991</v>
      </c>
      <c r="O5262">
        <v>2001</v>
      </c>
      <c r="P5262" t="s">
        <v>454</v>
      </c>
      <c r="Q5262" t="s">
        <v>1713</v>
      </c>
      <c r="R5262" t="s">
        <v>1663</v>
      </c>
      <c r="S5262" t="s">
        <v>1664</v>
      </c>
      <c r="T5262" t="s">
        <v>1665</v>
      </c>
      <c r="U5262" t="s">
        <v>421</v>
      </c>
      <c r="V5262" t="s">
        <v>379</v>
      </c>
    </row>
    <row r="5263" spans="1:22">
      <c r="A5263">
        <v>64663</v>
      </c>
      <c r="B5263" t="s">
        <v>1718</v>
      </c>
      <c r="C5263">
        <v>5.6738</v>
      </c>
      <c r="D5263" t="s">
        <v>373</v>
      </c>
      <c r="E5263" t="s">
        <v>1633</v>
      </c>
      <c r="F5263">
        <v>2002</v>
      </c>
      <c r="G5263">
        <v>66</v>
      </c>
      <c r="H5263" t="s">
        <v>33</v>
      </c>
      <c r="I5263" t="s">
        <v>103</v>
      </c>
      <c r="J5263" t="s">
        <v>1756</v>
      </c>
      <c r="K5263">
        <v>1</v>
      </c>
      <c r="L5263">
        <v>11</v>
      </c>
      <c r="M5263">
        <v>11</v>
      </c>
      <c r="N5263">
        <v>1991</v>
      </c>
      <c r="O5263">
        <v>2001</v>
      </c>
      <c r="P5263" t="s">
        <v>454</v>
      </c>
      <c r="Q5263" t="s">
        <v>1713</v>
      </c>
      <c r="R5263" t="s">
        <v>1718</v>
      </c>
      <c r="S5263" t="s">
        <v>1511</v>
      </c>
      <c r="T5263" t="s">
        <v>1719</v>
      </c>
      <c r="U5263" t="s">
        <v>421</v>
      </c>
      <c r="V5263" t="s">
        <v>379</v>
      </c>
    </row>
    <row r="5264" spans="1:22">
      <c r="A5264">
        <v>64664</v>
      </c>
      <c r="B5264" t="s">
        <v>1748</v>
      </c>
      <c r="C5264">
        <v>4.9645000000000001</v>
      </c>
      <c r="D5264" t="s">
        <v>373</v>
      </c>
      <c r="E5264" t="s">
        <v>1633</v>
      </c>
      <c r="F5264">
        <v>2002</v>
      </c>
      <c r="G5264">
        <v>66</v>
      </c>
      <c r="H5264" t="s">
        <v>33</v>
      </c>
      <c r="I5264" t="s">
        <v>103</v>
      </c>
      <c r="J5264" t="s">
        <v>1756</v>
      </c>
      <c r="K5264">
        <v>1</v>
      </c>
      <c r="L5264">
        <v>11</v>
      </c>
      <c r="M5264">
        <v>11</v>
      </c>
      <c r="N5264">
        <v>1991</v>
      </c>
      <c r="O5264">
        <v>2001</v>
      </c>
      <c r="P5264" t="s">
        <v>454</v>
      </c>
      <c r="Q5264" t="s">
        <v>1713</v>
      </c>
      <c r="R5264" t="s">
        <v>1748</v>
      </c>
      <c r="S5264" t="s">
        <v>1513</v>
      </c>
      <c r="T5264" t="s">
        <v>1427</v>
      </c>
      <c r="U5264" t="s">
        <v>421</v>
      </c>
      <c r="V5264" t="s">
        <v>379</v>
      </c>
    </row>
    <row r="5265" spans="1:22">
      <c r="A5265">
        <v>64665</v>
      </c>
      <c r="B5265" t="s">
        <v>1655</v>
      </c>
      <c r="C5265">
        <v>2.8369</v>
      </c>
      <c r="D5265" t="s">
        <v>373</v>
      </c>
      <c r="E5265" t="s">
        <v>1633</v>
      </c>
      <c r="F5265">
        <v>2002</v>
      </c>
      <c r="G5265">
        <v>66</v>
      </c>
      <c r="H5265" t="s">
        <v>33</v>
      </c>
      <c r="I5265" t="s">
        <v>103</v>
      </c>
      <c r="J5265" t="s">
        <v>1756</v>
      </c>
      <c r="K5265">
        <v>1</v>
      </c>
      <c r="L5265">
        <v>11</v>
      </c>
      <c r="M5265">
        <v>11</v>
      </c>
      <c r="N5265">
        <v>1991</v>
      </c>
      <c r="O5265">
        <v>2001</v>
      </c>
      <c r="P5265" t="s">
        <v>454</v>
      </c>
      <c r="Q5265" t="s">
        <v>1713</v>
      </c>
      <c r="R5265" t="s">
        <v>1655</v>
      </c>
      <c r="S5265" t="s">
        <v>1656</v>
      </c>
      <c r="T5265" t="s">
        <v>775</v>
      </c>
      <c r="U5265" t="s">
        <v>421</v>
      </c>
      <c r="V5265" t="s">
        <v>379</v>
      </c>
    </row>
    <row r="5266" spans="1:22">
      <c r="A5266">
        <v>64666</v>
      </c>
      <c r="B5266" t="s">
        <v>1672</v>
      </c>
      <c r="C5266">
        <v>1.4184000000000001</v>
      </c>
      <c r="D5266" t="s">
        <v>373</v>
      </c>
      <c r="E5266" t="s">
        <v>1633</v>
      </c>
      <c r="F5266">
        <v>2002</v>
      </c>
      <c r="G5266">
        <v>66</v>
      </c>
      <c r="H5266" t="s">
        <v>33</v>
      </c>
      <c r="I5266" t="s">
        <v>103</v>
      </c>
      <c r="J5266" t="s">
        <v>1756</v>
      </c>
      <c r="K5266">
        <v>1</v>
      </c>
      <c r="L5266">
        <v>11</v>
      </c>
      <c r="M5266">
        <v>11</v>
      </c>
      <c r="N5266">
        <v>1991</v>
      </c>
      <c r="O5266">
        <v>2001</v>
      </c>
      <c r="P5266" t="s">
        <v>454</v>
      </c>
      <c r="Q5266" t="s">
        <v>1713</v>
      </c>
      <c r="R5266" t="s">
        <v>1672</v>
      </c>
      <c r="S5266" t="s">
        <v>1673</v>
      </c>
      <c r="T5266" t="s">
        <v>1674</v>
      </c>
      <c r="U5266" t="s">
        <v>421</v>
      </c>
      <c r="V5266" t="s">
        <v>379</v>
      </c>
    </row>
    <row r="5267" spans="1:22">
      <c r="A5267">
        <v>64667</v>
      </c>
      <c r="B5267" t="s">
        <v>1647</v>
      </c>
      <c r="C5267">
        <v>0.70920000000000005</v>
      </c>
      <c r="D5267" t="s">
        <v>373</v>
      </c>
      <c r="E5267" t="s">
        <v>1633</v>
      </c>
      <c r="F5267">
        <v>2002</v>
      </c>
      <c r="G5267">
        <v>66</v>
      </c>
      <c r="H5267" t="s">
        <v>33</v>
      </c>
      <c r="I5267" t="s">
        <v>103</v>
      </c>
      <c r="J5267" t="s">
        <v>1756</v>
      </c>
      <c r="K5267">
        <v>1</v>
      </c>
      <c r="L5267">
        <v>11</v>
      </c>
      <c r="M5267">
        <v>11</v>
      </c>
      <c r="N5267">
        <v>1991</v>
      </c>
      <c r="O5267">
        <v>2001</v>
      </c>
      <c r="P5267" t="s">
        <v>454</v>
      </c>
      <c r="Q5267" t="s">
        <v>1713</v>
      </c>
      <c r="R5267" t="s">
        <v>1647</v>
      </c>
      <c r="S5267" t="s">
        <v>426</v>
      </c>
      <c r="T5267" t="s">
        <v>1648</v>
      </c>
      <c r="U5267" t="s">
        <v>421</v>
      </c>
      <c r="V5267" t="s">
        <v>379</v>
      </c>
    </row>
    <row r="5268" spans="1:22">
      <c r="A5268">
        <v>64668</v>
      </c>
      <c r="B5268" t="s">
        <v>1660</v>
      </c>
      <c r="C5268">
        <v>0.70920000000000005</v>
      </c>
      <c r="D5268" t="s">
        <v>373</v>
      </c>
      <c r="E5268" t="s">
        <v>1633</v>
      </c>
      <c r="F5268">
        <v>2002</v>
      </c>
      <c r="G5268">
        <v>66</v>
      </c>
      <c r="H5268" t="s">
        <v>33</v>
      </c>
      <c r="I5268" t="s">
        <v>103</v>
      </c>
      <c r="J5268" t="s">
        <v>1756</v>
      </c>
      <c r="K5268">
        <v>1</v>
      </c>
      <c r="L5268">
        <v>11</v>
      </c>
      <c r="M5268">
        <v>11</v>
      </c>
      <c r="N5268">
        <v>1991</v>
      </c>
      <c r="O5268">
        <v>2001</v>
      </c>
      <c r="P5268" t="s">
        <v>454</v>
      </c>
      <c r="Q5268" t="s">
        <v>1713</v>
      </c>
      <c r="R5268" t="s">
        <v>1660</v>
      </c>
      <c r="S5268" t="s">
        <v>1661</v>
      </c>
      <c r="T5268" t="s">
        <v>1662</v>
      </c>
      <c r="U5268" t="s">
        <v>421</v>
      </c>
      <c r="V5268" t="s">
        <v>379</v>
      </c>
    </row>
    <row r="5269" spans="1:22">
      <c r="A5269">
        <v>64669</v>
      </c>
      <c r="B5269" t="s">
        <v>1744</v>
      </c>
      <c r="C5269">
        <v>0.70920000000000005</v>
      </c>
      <c r="D5269" t="s">
        <v>373</v>
      </c>
      <c r="E5269" t="s">
        <v>1633</v>
      </c>
      <c r="F5269">
        <v>2002</v>
      </c>
      <c r="G5269">
        <v>66</v>
      </c>
      <c r="H5269" t="s">
        <v>33</v>
      </c>
      <c r="I5269" t="s">
        <v>103</v>
      </c>
      <c r="J5269" t="s">
        <v>1756</v>
      </c>
      <c r="K5269">
        <v>1</v>
      </c>
      <c r="L5269">
        <v>11</v>
      </c>
      <c r="M5269">
        <v>11</v>
      </c>
      <c r="N5269">
        <v>1991</v>
      </c>
      <c r="O5269">
        <v>2001</v>
      </c>
      <c r="P5269" t="s">
        <v>454</v>
      </c>
      <c r="Q5269" t="s">
        <v>1713</v>
      </c>
      <c r="R5269" t="s">
        <v>1744</v>
      </c>
      <c r="S5269" t="s">
        <v>501</v>
      </c>
      <c r="T5269" t="s">
        <v>1745</v>
      </c>
      <c r="U5269" t="s">
        <v>421</v>
      </c>
      <c r="V5269" t="s">
        <v>379</v>
      </c>
    </row>
    <row r="5270" spans="1:22">
      <c r="A5270">
        <v>64670</v>
      </c>
      <c r="B5270" t="s">
        <v>1827</v>
      </c>
      <c r="C5270">
        <v>1.4184000000000001</v>
      </c>
      <c r="D5270" t="s">
        <v>373</v>
      </c>
      <c r="E5270" t="s">
        <v>1633</v>
      </c>
      <c r="F5270">
        <v>2002</v>
      </c>
      <c r="G5270">
        <v>66</v>
      </c>
      <c r="H5270" t="s">
        <v>33</v>
      </c>
      <c r="I5270" t="s">
        <v>103</v>
      </c>
      <c r="J5270" t="s">
        <v>1756</v>
      </c>
      <c r="K5270">
        <v>1</v>
      </c>
      <c r="L5270">
        <v>11</v>
      </c>
      <c r="M5270">
        <v>11</v>
      </c>
      <c r="N5270">
        <v>1991</v>
      </c>
      <c r="O5270">
        <v>2001</v>
      </c>
      <c r="P5270" t="s">
        <v>454</v>
      </c>
      <c r="Q5270" t="s">
        <v>1713</v>
      </c>
      <c r="R5270" t="s">
        <v>1827</v>
      </c>
      <c r="S5270" t="s">
        <v>1709</v>
      </c>
      <c r="T5270" t="s">
        <v>1828</v>
      </c>
      <c r="U5270" t="s">
        <v>719</v>
      </c>
      <c r="V5270" t="s">
        <v>379</v>
      </c>
    </row>
    <row r="5271" spans="1:22">
      <c r="A5271">
        <v>64671</v>
      </c>
      <c r="B5271" t="s">
        <v>1724</v>
      </c>
      <c r="C5271">
        <v>1.4184000000000001</v>
      </c>
      <c r="D5271" t="s">
        <v>373</v>
      </c>
      <c r="E5271" t="s">
        <v>1633</v>
      </c>
      <c r="F5271">
        <v>2002</v>
      </c>
      <c r="G5271">
        <v>66</v>
      </c>
      <c r="H5271" t="s">
        <v>33</v>
      </c>
      <c r="I5271" t="s">
        <v>103</v>
      </c>
      <c r="J5271" t="s">
        <v>1756</v>
      </c>
      <c r="K5271">
        <v>1</v>
      </c>
      <c r="L5271">
        <v>11</v>
      </c>
      <c r="M5271">
        <v>11</v>
      </c>
      <c r="N5271">
        <v>1991</v>
      </c>
      <c r="O5271">
        <v>2001</v>
      </c>
      <c r="P5271" t="s">
        <v>454</v>
      </c>
      <c r="Q5271" t="s">
        <v>1713</v>
      </c>
      <c r="R5271" t="s">
        <v>1724</v>
      </c>
      <c r="S5271" t="s">
        <v>1725</v>
      </c>
      <c r="T5271" t="s">
        <v>1726</v>
      </c>
      <c r="U5271" t="s">
        <v>552</v>
      </c>
      <c r="V5271" t="s">
        <v>379</v>
      </c>
    </row>
    <row r="5272" spans="1:22">
      <c r="A5272">
        <v>64672</v>
      </c>
      <c r="B5272" t="s">
        <v>1751</v>
      </c>
      <c r="C5272">
        <v>0.70920000000000005</v>
      </c>
      <c r="D5272" t="s">
        <v>373</v>
      </c>
      <c r="E5272" t="s">
        <v>1633</v>
      </c>
      <c r="F5272">
        <v>2002</v>
      </c>
      <c r="G5272">
        <v>66</v>
      </c>
      <c r="H5272" t="s">
        <v>33</v>
      </c>
      <c r="I5272" t="s">
        <v>103</v>
      </c>
      <c r="J5272" t="s">
        <v>1756</v>
      </c>
      <c r="K5272">
        <v>1</v>
      </c>
      <c r="L5272">
        <v>11</v>
      </c>
      <c r="M5272">
        <v>11</v>
      </c>
      <c r="N5272">
        <v>1991</v>
      </c>
      <c r="O5272">
        <v>2001</v>
      </c>
      <c r="P5272" t="s">
        <v>454</v>
      </c>
      <c r="Q5272" t="s">
        <v>1713</v>
      </c>
      <c r="R5272" t="s">
        <v>1751</v>
      </c>
      <c r="S5272" t="s">
        <v>1752</v>
      </c>
      <c r="T5272" t="s">
        <v>1753</v>
      </c>
      <c r="U5272" t="s">
        <v>1754</v>
      </c>
      <c r="V5272" t="s">
        <v>379</v>
      </c>
    </row>
    <row r="5273" spans="1:22">
      <c r="A5273">
        <v>64673</v>
      </c>
      <c r="B5273" t="s">
        <v>1728</v>
      </c>
      <c r="C5273">
        <v>1.1628000000000001</v>
      </c>
      <c r="D5273" t="s">
        <v>373</v>
      </c>
      <c r="E5273" t="s">
        <v>1633</v>
      </c>
      <c r="F5273">
        <v>2003</v>
      </c>
      <c r="G5273">
        <v>66</v>
      </c>
      <c r="H5273" t="s">
        <v>33</v>
      </c>
      <c r="I5273" t="s">
        <v>103</v>
      </c>
      <c r="J5273" t="s">
        <v>1634</v>
      </c>
      <c r="K5273">
        <v>0</v>
      </c>
      <c r="L5273">
        <v>0</v>
      </c>
      <c r="M5273">
        <v>0</v>
      </c>
      <c r="N5273" t="s">
        <v>142</v>
      </c>
      <c r="O5273">
        <v>2002</v>
      </c>
      <c r="P5273" t="s">
        <v>375</v>
      </c>
      <c r="Q5273" t="s">
        <v>335</v>
      </c>
      <c r="R5273" t="s">
        <v>1728</v>
      </c>
      <c r="S5273" t="s">
        <v>1729</v>
      </c>
      <c r="T5273" t="s">
        <v>791</v>
      </c>
      <c r="U5273" t="s">
        <v>593</v>
      </c>
      <c r="V5273" t="s">
        <v>379</v>
      </c>
    </row>
    <row r="5274" spans="1:22">
      <c r="A5274">
        <v>64674</v>
      </c>
      <c r="B5274" t="s">
        <v>1632</v>
      </c>
      <c r="C5274">
        <v>9.6898999999999997</v>
      </c>
      <c r="D5274" t="s">
        <v>373</v>
      </c>
      <c r="E5274" t="s">
        <v>1633</v>
      </c>
      <c r="F5274">
        <v>2003</v>
      </c>
      <c r="G5274">
        <v>66</v>
      </c>
      <c r="H5274" t="s">
        <v>33</v>
      </c>
      <c r="I5274" t="s">
        <v>103</v>
      </c>
      <c r="J5274" t="s">
        <v>1634</v>
      </c>
      <c r="K5274">
        <v>0</v>
      </c>
      <c r="L5274">
        <v>0</v>
      </c>
      <c r="M5274">
        <v>0</v>
      </c>
      <c r="N5274" t="s">
        <v>142</v>
      </c>
      <c r="O5274">
        <v>2002</v>
      </c>
      <c r="P5274" t="s">
        <v>375</v>
      </c>
      <c r="Q5274" t="s">
        <v>335</v>
      </c>
      <c r="R5274" t="s">
        <v>1632</v>
      </c>
      <c r="S5274" t="s">
        <v>1635</v>
      </c>
      <c r="T5274" t="s">
        <v>1636</v>
      </c>
      <c r="U5274" t="s">
        <v>1637</v>
      </c>
      <c r="V5274" t="s">
        <v>379</v>
      </c>
    </row>
    <row r="5275" spans="1:22">
      <c r="A5275">
        <v>64675</v>
      </c>
      <c r="B5275" t="s">
        <v>1691</v>
      </c>
      <c r="C5275">
        <v>38.759700000000002</v>
      </c>
      <c r="D5275" t="s">
        <v>373</v>
      </c>
      <c r="E5275" t="s">
        <v>1633</v>
      </c>
      <c r="F5275">
        <v>2003</v>
      </c>
      <c r="G5275">
        <v>66</v>
      </c>
      <c r="H5275" t="s">
        <v>33</v>
      </c>
      <c r="I5275" t="s">
        <v>103</v>
      </c>
      <c r="J5275" t="s">
        <v>1634</v>
      </c>
      <c r="K5275">
        <v>0</v>
      </c>
      <c r="L5275">
        <v>0</v>
      </c>
      <c r="M5275">
        <v>0</v>
      </c>
      <c r="N5275" t="s">
        <v>142</v>
      </c>
      <c r="O5275">
        <v>2002</v>
      </c>
      <c r="P5275" t="s">
        <v>375</v>
      </c>
      <c r="Q5275" t="s">
        <v>335</v>
      </c>
      <c r="R5275" t="s">
        <v>1691</v>
      </c>
      <c r="S5275" t="s">
        <v>426</v>
      </c>
      <c r="T5275" t="s">
        <v>1692</v>
      </c>
      <c r="U5275" t="s">
        <v>421</v>
      </c>
      <c r="V5275" t="s">
        <v>379</v>
      </c>
    </row>
    <row r="5276" spans="1:22">
      <c r="A5276">
        <v>64676</v>
      </c>
      <c r="B5276" t="s">
        <v>1642</v>
      </c>
      <c r="C5276">
        <v>38.759700000000002</v>
      </c>
      <c r="D5276" t="s">
        <v>373</v>
      </c>
      <c r="E5276" t="s">
        <v>1633</v>
      </c>
      <c r="F5276">
        <v>2003</v>
      </c>
      <c r="G5276">
        <v>66</v>
      </c>
      <c r="H5276" t="s">
        <v>33</v>
      </c>
      <c r="I5276" t="s">
        <v>103</v>
      </c>
      <c r="J5276" t="s">
        <v>1634</v>
      </c>
      <c r="K5276">
        <v>0</v>
      </c>
      <c r="L5276">
        <v>0</v>
      </c>
      <c r="M5276">
        <v>0</v>
      </c>
      <c r="N5276" t="s">
        <v>142</v>
      </c>
      <c r="O5276">
        <v>2002</v>
      </c>
      <c r="P5276" t="s">
        <v>375</v>
      </c>
      <c r="Q5276" t="s">
        <v>335</v>
      </c>
      <c r="R5276" t="s">
        <v>1642</v>
      </c>
      <c r="S5276" t="s">
        <v>1643</v>
      </c>
      <c r="T5276" t="s">
        <v>1644</v>
      </c>
      <c r="U5276" t="s">
        <v>421</v>
      </c>
      <c r="V5276" t="s">
        <v>379</v>
      </c>
    </row>
    <row r="5277" spans="1:22">
      <c r="A5277">
        <v>64677</v>
      </c>
      <c r="B5277" t="s">
        <v>1649</v>
      </c>
      <c r="C5277">
        <v>6.2016</v>
      </c>
      <c r="D5277" t="s">
        <v>373</v>
      </c>
      <c r="E5277" t="s">
        <v>1633</v>
      </c>
      <c r="F5277">
        <v>2003</v>
      </c>
      <c r="G5277">
        <v>66</v>
      </c>
      <c r="H5277" t="s">
        <v>33</v>
      </c>
      <c r="I5277" t="s">
        <v>103</v>
      </c>
      <c r="J5277" t="s">
        <v>1634</v>
      </c>
      <c r="K5277">
        <v>0</v>
      </c>
      <c r="L5277">
        <v>0</v>
      </c>
      <c r="M5277">
        <v>0</v>
      </c>
      <c r="N5277" t="s">
        <v>142</v>
      </c>
      <c r="O5277">
        <v>2002</v>
      </c>
      <c r="P5277" t="s">
        <v>375</v>
      </c>
      <c r="Q5277" t="s">
        <v>335</v>
      </c>
      <c r="R5277" t="s">
        <v>1649</v>
      </c>
      <c r="S5277" t="s">
        <v>1650</v>
      </c>
      <c r="T5277" t="s">
        <v>1651</v>
      </c>
      <c r="U5277" t="s">
        <v>421</v>
      </c>
      <c r="V5277" t="s">
        <v>379</v>
      </c>
    </row>
    <row r="5278" spans="1:22">
      <c r="A5278">
        <v>64678</v>
      </c>
      <c r="B5278" t="s">
        <v>1640</v>
      </c>
      <c r="C5278">
        <v>3.1008</v>
      </c>
      <c r="D5278" t="s">
        <v>373</v>
      </c>
      <c r="E5278" t="s">
        <v>1633</v>
      </c>
      <c r="F5278">
        <v>2003</v>
      </c>
      <c r="G5278">
        <v>66</v>
      </c>
      <c r="H5278" t="s">
        <v>33</v>
      </c>
      <c r="I5278" t="s">
        <v>103</v>
      </c>
      <c r="J5278" t="s">
        <v>1634</v>
      </c>
      <c r="K5278">
        <v>0</v>
      </c>
      <c r="L5278">
        <v>0</v>
      </c>
      <c r="M5278">
        <v>0</v>
      </c>
      <c r="N5278" t="s">
        <v>142</v>
      </c>
      <c r="O5278">
        <v>2002</v>
      </c>
      <c r="P5278" t="s">
        <v>375</v>
      </c>
      <c r="Q5278" t="s">
        <v>335</v>
      </c>
      <c r="R5278" t="s">
        <v>1640</v>
      </c>
      <c r="S5278" t="s">
        <v>426</v>
      </c>
      <c r="T5278" t="s">
        <v>1641</v>
      </c>
      <c r="U5278" t="s">
        <v>421</v>
      </c>
      <c r="V5278" t="s">
        <v>379</v>
      </c>
    </row>
    <row r="5279" spans="1:22">
      <c r="A5279">
        <v>64679</v>
      </c>
      <c r="B5279" t="s">
        <v>1720</v>
      </c>
      <c r="C5279">
        <v>1.5504</v>
      </c>
      <c r="D5279" t="s">
        <v>373</v>
      </c>
      <c r="E5279" t="s">
        <v>1633</v>
      </c>
      <c r="F5279">
        <v>2003</v>
      </c>
      <c r="G5279">
        <v>66</v>
      </c>
      <c r="H5279" t="s">
        <v>33</v>
      </c>
      <c r="I5279" t="s">
        <v>103</v>
      </c>
      <c r="J5279" t="s">
        <v>1634</v>
      </c>
      <c r="K5279">
        <v>0</v>
      </c>
      <c r="L5279">
        <v>0</v>
      </c>
      <c r="M5279">
        <v>0</v>
      </c>
      <c r="N5279" t="s">
        <v>142</v>
      </c>
      <c r="O5279">
        <v>2002</v>
      </c>
      <c r="P5279" t="s">
        <v>375</v>
      </c>
      <c r="Q5279" t="s">
        <v>335</v>
      </c>
      <c r="R5279" t="s">
        <v>1720</v>
      </c>
      <c r="S5279" t="s">
        <v>491</v>
      </c>
      <c r="T5279" t="s">
        <v>1721</v>
      </c>
      <c r="U5279" t="s">
        <v>421</v>
      </c>
      <c r="V5279" t="s">
        <v>379</v>
      </c>
    </row>
    <row r="5280" spans="1:22">
      <c r="A5280">
        <v>64680</v>
      </c>
      <c r="B5280" t="s">
        <v>1660</v>
      </c>
      <c r="C5280">
        <v>0.3876</v>
      </c>
      <c r="D5280" t="s">
        <v>373</v>
      </c>
      <c r="E5280" t="s">
        <v>1633</v>
      </c>
      <c r="F5280">
        <v>2003</v>
      </c>
      <c r="G5280">
        <v>66</v>
      </c>
      <c r="H5280" t="s">
        <v>33</v>
      </c>
      <c r="I5280" t="s">
        <v>103</v>
      </c>
      <c r="J5280" t="s">
        <v>1634</v>
      </c>
      <c r="K5280">
        <v>0</v>
      </c>
      <c r="L5280">
        <v>0</v>
      </c>
      <c r="M5280">
        <v>0</v>
      </c>
      <c r="N5280" t="s">
        <v>142</v>
      </c>
      <c r="O5280">
        <v>2002</v>
      </c>
      <c r="P5280" t="s">
        <v>375</v>
      </c>
      <c r="Q5280" t="s">
        <v>335</v>
      </c>
      <c r="R5280" t="s">
        <v>1660</v>
      </c>
      <c r="S5280" t="s">
        <v>1661</v>
      </c>
      <c r="T5280" t="s">
        <v>1662</v>
      </c>
      <c r="U5280" t="s">
        <v>421</v>
      </c>
      <c r="V5280" t="s">
        <v>379</v>
      </c>
    </row>
    <row r="5281" spans="1:22">
      <c r="A5281">
        <v>64681</v>
      </c>
      <c r="B5281" t="s">
        <v>1652</v>
      </c>
      <c r="C5281">
        <v>0.3876</v>
      </c>
      <c r="D5281" t="s">
        <v>373</v>
      </c>
      <c r="E5281" t="s">
        <v>1633</v>
      </c>
      <c r="F5281">
        <v>2003</v>
      </c>
      <c r="G5281">
        <v>66</v>
      </c>
      <c r="H5281" t="s">
        <v>33</v>
      </c>
      <c r="I5281" t="s">
        <v>103</v>
      </c>
      <c r="J5281" t="s">
        <v>1634</v>
      </c>
      <c r="K5281">
        <v>0</v>
      </c>
      <c r="L5281">
        <v>0</v>
      </c>
      <c r="M5281">
        <v>0</v>
      </c>
      <c r="N5281" t="s">
        <v>142</v>
      </c>
      <c r="O5281">
        <v>2002</v>
      </c>
      <c r="P5281" t="s">
        <v>375</v>
      </c>
      <c r="Q5281" t="s">
        <v>335</v>
      </c>
      <c r="R5281" t="s">
        <v>1652</v>
      </c>
      <c r="S5281" t="s">
        <v>1653</v>
      </c>
      <c r="T5281" t="s">
        <v>1654</v>
      </c>
      <c r="U5281" t="s">
        <v>421</v>
      </c>
      <c r="V5281" t="s">
        <v>379</v>
      </c>
    </row>
    <row r="5282" spans="1:22">
      <c r="A5282">
        <v>64682</v>
      </c>
      <c r="B5282" t="s">
        <v>1693</v>
      </c>
      <c r="C5282">
        <v>0.85470000000000002</v>
      </c>
      <c r="D5282" t="s">
        <v>373</v>
      </c>
      <c r="E5282" t="s">
        <v>1633</v>
      </c>
      <c r="F5282">
        <v>2003</v>
      </c>
      <c r="G5282">
        <v>66</v>
      </c>
      <c r="H5282" t="s">
        <v>33</v>
      </c>
      <c r="I5282" t="s">
        <v>103</v>
      </c>
      <c r="J5282" t="s">
        <v>1670</v>
      </c>
      <c r="K5282">
        <v>0</v>
      </c>
      <c r="L5282">
        <v>0</v>
      </c>
      <c r="M5282">
        <v>0</v>
      </c>
      <c r="N5282" t="s">
        <v>142</v>
      </c>
      <c r="O5282">
        <v>2002</v>
      </c>
      <c r="P5282" t="s">
        <v>375</v>
      </c>
      <c r="Q5282" t="s">
        <v>335</v>
      </c>
      <c r="R5282" t="s">
        <v>1693</v>
      </c>
      <c r="S5282" t="s">
        <v>1695</v>
      </c>
      <c r="T5282" t="s">
        <v>1696</v>
      </c>
      <c r="U5282" t="s">
        <v>815</v>
      </c>
      <c r="V5282" t="s">
        <v>379</v>
      </c>
    </row>
    <row r="5283" spans="1:22">
      <c r="A5283">
        <v>64683</v>
      </c>
      <c r="B5283" t="s">
        <v>1632</v>
      </c>
      <c r="C5283">
        <v>0.85470000000000002</v>
      </c>
      <c r="D5283" t="s">
        <v>373</v>
      </c>
      <c r="E5283" t="s">
        <v>1633</v>
      </c>
      <c r="F5283">
        <v>2003</v>
      </c>
      <c r="G5283">
        <v>66</v>
      </c>
      <c r="H5283" t="s">
        <v>33</v>
      </c>
      <c r="I5283" t="s">
        <v>103</v>
      </c>
      <c r="J5283" t="s">
        <v>1670</v>
      </c>
      <c r="K5283">
        <v>0</v>
      </c>
      <c r="L5283">
        <v>0</v>
      </c>
      <c r="M5283">
        <v>0</v>
      </c>
      <c r="N5283" t="s">
        <v>142</v>
      </c>
      <c r="O5283">
        <v>2002</v>
      </c>
      <c r="P5283" t="s">
        <v>375</v>
      </c>
      <c r="Q5283" t="s">
        <v>335</v>
      </c>
      <c r="R5283" t="s">
        <v>1632</v>
      </c>
      <c r="S5283" t="s">
        <v>1635</v>
      </c>
      <c r="T5283" t="s">
        <v>1636</v>
      </c>
      <c r="U5283" t="s">
        <v>1637</v>
      </c>
      <c r="V5283" t="s">
        <v>379</v>
      </c>
    </row>
    <row r="5284" spans="1:22">
      <c r="A5284">
        <v>64684</v>
      </c>
      <c r="B5284" t="s">
        <v>1811</v>
      </c>
      <c r="C5284">
        <v>1.7094</v>
      </c>
      <c r="D5284" t="s">
        <v>373</v>
      </c>
      <c r="E5284" t="s">
        <v>1633</v>
      </c>
      <c r="F5284">
        <v>2003</v>
      </c>
      <c r="G5284">
        <v>66</v>
      </c>
      <c r="H5284" t="s">
        <v>33</v>
      </c>
      <c r="I5284" t="s">
        <v>103</v>
      </c>
      <c r="J5284" t="s">
        <v>1670</v>
      </c>
      <c r="K5284">
        <v>0</v>
      </c>
      <c r="L5284">
        <v>0</v>
      </c>
      <c r="M5284">
        <v>0</v>
      </c>
      <c r="N5284" t="s">
        <v>142</v>
      </c>
      <c r="O5284">
        <v>2002</v>
      </c>
      <c r="P5284" t="s">
        <v>375</v>
      </c>
      <c r="Q5284" t="s">
        <v>335</v>
      </c>
      <c r="R5284" t="s">
        <v>1811</v>
      </c>
      <c r="S5284" t="s">
        <v>1812</v>
      </c>
      <c r="T5284" t="s">
        <v>1813</v>
      </c>
      <c r="U5284" t="s">
        <v>459</v>
      </c>
      <c r="V5284" t="s">
        <v>379</v>
      </c>
    </row>
    <row r="5285" spans="1:22">
      <c r="A5285">
        <v>64685</v>
      </c>
      <c r="B5285" t="s">
        <v>1760</v>
      </c>
      <c r="C5285">
        <v>0.85470000000000002</v>
      </c>
      <c r="D5285" t="s">
        <v>373</v>
      </c>
      <c r="E5285" t="s">
        <v>1633</v>
      </c>
      <c r="F5285">
        <v>2003</v>
      </c>
      <c r="G5285">
        <v>66</v>
      </c>
      <c r="H5285" t="s">
        <v>33</v>
      </c>
      <c r="I5285" t="s">
        <v>103</v>
      </c>
      <c r="J5285" t="s">
        <v>1670</v>
      </c>
      <c r="K5285">
        <v>0</v>
      </c>
      <c r="L5285">
        <v>0</v>
      </c>
      <c r="M5285">
        <v>0</v>
      </c>
      <c r="N5285" t="s">
        <v>142</v>
      </c>
      <c r="O5285">
        <v>2002</v>
      </c>
      <c r="P5285" t="s">
        <v>375</v>
      </c>
      <c r="Q5285" t="s">
        <v>335</v>
      </c>
      <c r="R5285" t="s">
        <v>1760</v>
      </c>
      <c r="S5285" t="s">
        <v>1761</v>
      </c>
      <c r="T5285" t="s">
        <v>1762</v>
      </c>
      <c r="U5285" t="s">
        <v>547</v>
      </c>
      <c r="V5285" t="s">
        <v>379</v>
      </c>
    </row>
    <row r="5286" spans="1:22">
      <c r="A5286">
        <v>64686</v>
      </c>
      <c r="B5286" t="s">
        <v>1765</v>
      </c>
      <c r="C5286">
        <v>3.4188000000000001</v>
      </c>
      <c r="D5286" t="s">
        <v>373</v>
      </c>
      <c r="E5286" t="s">
        <v>1633</v>
      </c>
      <c r="F5286">
        <v>2003</v>
      </c>
      <c r="G5286">
        <v>66</v>
      </c>
      <c r="H5286" t="s">
        <v>33</v>
      </c>
      <c r="I5286" t="s">
        <v>103</v>
      </c>
      <c r="J5286" t="s">
        <v>1670</v>
      </c>
      <c r="K5286">
        <v>0</v>
      </c>
      <c r="L5286">
        <v>0</v>
      </c>
      <c r="M5286">
        <v>0</v>
      </c>
      <c r="N5286" t="s">
        <v>142</v>
      </c>
      <c r="O5286">
        <v>2002</v>
      </c>
      <c r="P5286" t="s">
        <v>375</v>
      </c>
      <c r="Q5286" t="s">
        <v>335</v>
      </c>
      <c r="R5286" t="s">
        <v>1765</v>
      </c>
      <c r="S5286" t="s">
        <v>578</v>
      </c>
      <c r="T5286" t="s">
        <v>1766</v>
      </c>
      <c r="U5286" t="s">
        <v>485</v>
      </c>
      <c r="V5286" t="s">
        <v>486</v>
      </c>
    </row>
    <row r="5287" spans="1:22">
      <c r="A5287">
        <v>64687</v>
      </c>
      <c r="B5287" t="s">
        <v>1647</v>
      </c>
      <c r="C5287">
        <v>45.299100000000003</v>
      </c>
      <c r="D5287" t="s">
        <v>373</v>
      </c>
      <c r="E5287" t="s">
        <v>1633</v>
      </c>
      <c r="F5287">
        <v>2003</v>
      </c>
      <c r="G5287">
        <v>66</v>
      </c>
      <c r="H5287" t="s">
        <v>33</v>
      </c>
      <c r="I5287" t="s">
        <v>103</v>
      </c>
      <c r="J5287" t="s">
        <v>1670</v>
      </c>
      <c r="K5287">
        <v>0</v>
      </c>
      <c r="L5287">
        <v>0</v>
      </c>
      <c r="M5287">
        <v>0</v>
      </c>
      <c r="N5287" t="s">
        <v>142</v>
      </c>
      <c r="O5287">
        <v>2002</v>
      </c>
      <c r="P5287" t="s">
        <v>375</v>
      </c>
      <c r="Q5287" t="s">
        <v>335</v>
      </c>
      <c r="R5287" t="s">
        <v>1647</v>
      </c>
      <c r="S5287" t="s">
        <v>426</v>
      </c>
      <c r="T5287" t="s">
        <v>1648</v>
      </c>
      <c r="U5287" t="s">
        <v>421</v>
      </c>
      <c r="V5287" t="s">
        <v>379</v>
      </c>
    </row>
    <row r="5288" spans="1:22">
      <c r="A5288">
        <v>64688</v>
      </c>
      <c r="B5288" t="s">
        <v>1649</v>
      </c>
      <c r="C5288">
        <v>41.880299999999998</v>
      </c>
      <c r="D5288" t="s">
        <v>373</v>
      </c>
      <c r="E5288" t="s">
        <v>1633</v>
      </c>
      <c r="F5288">
        <v>2003</v>
      </c>
      <c r="G5288">
        <v>66</v>
      </c>
      <c r="H5288" t="s">
        <v>33</v>
      </c>
      <c r="I5288" t="s">
        <v>103</v>
      </c>
      <c r="J5288" t="s">
        <v>1670</v>
      </c>
      <c r="K5288">
        <v>0</v>
      </c>
      <c r="L5288">
        <v>0</v>
      </c>
      <c r="M5288">
        <v>0</v>
      </c>
      <c r="N5288" t="s">
        <v>142</v>
      </c>
      <c r="O5288">
        <v>2002</v>
      </c>
      <c r="P5288" t="s">
        <v>375</v>
      </c>
      <c r="Q5288" t="s">
        <v>335</v>
      </c>
      <c r="R5288" t="s">
        <v>1649</v>
      </c>
      <c r="S5288" t="s">
        <v>1650</v>
      </c>
      <c r="T5288" t="s">
        <v>1651</v>
      </c>
      <c r="U5288" t="s">
        <v>421</v>
      </c>
      <c r="V5288" t="s">
        <v>379</v>
      </c>
    </row>
    <row r="5289" spans="1:22">
      <c r="A5289">
        <v>64689</v>
      </c>
      <c r="B5289" t="s">
        <v>1718</v>
      </c>
      <c r="C5289">
        <v>2.5640999999999998</v>
      </c>
      <c r="D5289" t="s">
        <v>373</v>
      </c>
      <c r="E5289" t="s">
        <v>1633</v>
      </c>
      <c r="F5289">
        <v>2003</v>
      </c>
      <c r="G5289">
        <v>66</v>
      </c>
      <c r="H5289" t="s">
        <v>33</v>
      </c>
      <c r="I5289" t="s">
        <v>103</v>
      </c>
      <c r="J5289" t="s">
        <v>1670</v>
      </c>
      <c r="K5289">
        <v>0</v>
      </c>
      <c r="L5289">
        <v>0</v>
      </c>
      <c r="M5289">
        <v>0</v>
      </c>
      <c r="N5289" t="s">
        <v>142</v>
      </c>
      <c r="O5289">
        <v>2002</v>
      </c>
      <c r="P5289" t="s">
        <v>375</v>
      </c>
      <c r="Q5289" t="s">
        <v>335</v>
      </c>
      <c r="R5289" t="s">
        <v>1718</v>
      </c>
      <c r="S5289" t="s">
        <v>1511</v>
      </c>
      <c r="T5289" t="s">
        <v>1719</v>
      </c>
      <c r="U5289" t="s">
        <v>421</v>
      </c>
      <c r="V5289" t="s">
        <v>379</v>
      </c>
    </row>
    <row r="5290" spans="1:22">
      <c r="A5290">
        <v>64690</v>
      </c>
      <c r="B5290" t="s">
        <v>1852</v>
      </c>
      <c r="C5290">
        <v>0.85470000000000002</v>
      </c>
      <c r="D5290" t="s">
        <v>373</v>
      </c>
      <c r="E5290" t="s">
        <v>1633</v>
      </c>
      <c r="F5290">
        <v>2003</v>
      </c>
      <c r="G5290">
        <v>66</v>
      </c>
      <c r="H5290" t="s">
        <v>33</v>
      </c>
      <c r="I5290" t="s">
        <v>103</v>
      </c>
      <c r="J5290" t="s">
        <v>1670</v>
      </c>
      <c r="K5290">
        <v>0</v>
      </c>
      <c r="L5290">
        <v>0</v>
      </c>
      <c r="M5290">
        <v>0</v>
      </c>
      <c r="N5290" t="s">
        <v>142</v>
      </c>
      <c r="O5290">
        <v>2002</v>
      </c>
      <c r="P5290" t="s">
        <v>375</v>
      </c>
      <c r="Q5290" t="s">
        <v>335</v>
      </c>
      <c r="R5290" t="s">
        <v>1852</v>
      </c>
      <c r="S5290" t="s">
        <v>1853</v>
      </c>
      <c r="T5290" t="s">
        <v>1854</v>
      </c>
      <c r="U5290" t="s">
        <v>421</v>
      </c>
      <c r="V5290" t="s">
        <v>379</v>
      </c>
    </row>
    <row r="5291" spans="1:22">
      <c r="A5291">
        <v>64691</v>
      </c>
      <c r="B5291" t="s">
        <v>1827</v>
      </c>
      <c r="C5291">
        <v>1.7094</v>
      </c>
      <c r="D5291" t="s">
        <v>373</v>
      </c>
      <c r="E5291" t="s">
        <v>1633</v>
      </c>
      <c r="F5291">
        <v>2003</v>
      </c>
      <c r="G5291">
        <v>66</v>
      </c>
      <c r="H5291" t="s">
        <v>33</v>
      </c>
      <c r="I5291" t="s">
        <v>103</v>
      </c>
      <c r="J5291" t="s">
        <v>1670</v>
      </c>
      <c r="K5291">
        <v>0</v>
      </c>
      <c r="L5291">
        <v>0</v>
      </c>
      <c r="M5291">
        <v>0</v>
      </c>
      <c r="N5291" t="s">
        <v>142</v>
      </c>
      <c r="O5291">
        <v>2002</v>
      </c>
      <c r="P5291" t="s">
        <v>375</v>
      </c>
      <c r="Q5291" t="s">
        <v>335</v>
      </c>
      <c r="R5291" t="s">
        <v>1827</v>
      </c>
      <c r="S5291" t="s">
        <v>1709</v>
      </c>
      <c r="T5291" t="s">
        <v>1828</v>
      </c>
      <c r="U5291" t="s">
        <v>719</v>
      </c>
      <c r="V5291" t="s">
        <v>379</v>
      </c>
    </row>
    <row r="5292" spans="1:22">
      <c r="A5292">
        <v>64692</v>
      </c>
      <c r="B5292" t="s">
        <v>1632</v>
      </c>
      <c r="C5292">
        <v>7.7347999999999999</v>
      </c>
      <c r="D5292" t="s">
        <v>373</v>
      </c>
      <c r="E5292" t="s">
        <v>1633</v>
      </c>
      <c r="F5292">
        <v>2003</v>
      </c>
      <c r="G5292">
        <v>66</v>
      </c>
      <c r="H5292" t="s">
        <v>33</v>
      </c>
      <c r="I5292" t="s">
        <v>103</v>
      </c>
      <c r="J5292" t="s">
        <v>1682</v>
      </c>
      <c r="K5292">
        <v>0</v>
      </c>
      <c r="L5292">
        <v>0</v>
      </c>
      <c r="M5292">
        <v>0</v>
      </c>
      <c r="N5292" t="s">
        <v>142</v>
      </c>
      <c r="O5292">
        <v>2002</v>
      </c>
      <c r="P5292" t="s">
        <v>375</v>
      </c>
      <c r="Q5292" t="s">
        <v>335</v>
      </c>
      <c r="R5292" t="s">
        <v>1632</v>
      </c>
      <c r="S5292" t="s">
        <v>1635</v>
      </c>
      <c r="T5292" t="s">
        <v>1636</v>
      </c>
      <c r="U5292" t="s">
        <v>1637</v>
      </c>
      <c r="V5292" t="s">
        <v>379</v>
      </c>
    </row>
    <row r="5293" spans="1:22">
      <c r="A5293">
        <v>64693</v>
      </c>
      <c r="B5293" t="s">
        <v>1647</v>
      </c>
      <c r="C5293">
        <v>55.248600000000003</v>
      </c>
      <c r="D5293" t="s">
        <v>373</v>
      </c>
      <c r="E5293" t="s">
        <v>1633</v>
      </c>
      <c r="F5293">
        <v>2003</v>
      </c>
      <c r="G5293">
        <v>66</v>
      </c>
      <c r="H5293" t="s">
        <v>33</v>
      </c>
      <c r="I5293" t="s">
        <v>103</v>
      </c>
      <c r="J5293" t="s">
        <v>1682</v>
      </c>
      <c r="K5293">
        <v>0</v>
      </c>
      <c r="L5293">
        <v>0</v>
      </c>
      <c r="M5293">
        <v>0</v>
      </c>
      <c r="N5293" t="s">
        <v>142</v>
      </c>
      <c r="O5293">
        <v>2002</v>
      </c>
      <c r="P5293" t="s">
        <v>375</v>
      </c>
      <c r="Q5293" t="s">
        <v>335</v>
      </c>
      <c r="R5293" t="s">
        <v>1647</v>
      </c>
      <c r="S5293" t="s">
        <v>426</v>
      </c>
      <c r="T5293" t="s">
        <v>1648</v>
      </c>
      <c r="U5293" t="s">
        <v>421</v>
      </c>
      <c r="V5293" t="s">
        <v>379</v>
      </c>
    </row>
    <row r="5294" spans="1:22">
      <c r="A5294">
        <v>64694</v>
      </c>
      <c r="B5294" t="s">
        <v>1852</v>
      </c>
      <c r="C5294">
        <v>20.442</v>
      </c>
      <c r="D5294" t="s">
        <v>373</v>
      </c>
      <c r="E5294" t="s">
        <v>1633</v>
      </c>
      <c r="F5294">
        <v>2003</v>
      </c>
      <c r="G5294">
        <v>66</v>
      </c>
      <c r="H5294" t="s">
        <v>33</v>
      </c>
      <c r="I5294" t="s">
        <v>103</v>
      </c>
      <c r="J5294" t="s">
        <v>1682</v>
      </c>
      <c r="K5294">
        <v>0</v>
      </c>
      <c r="L5294">
        <v>0</v>
      </c>
      <c r="M5294">
        <v>0</v>
      </c>
      <c r="N5294" t="s">
        <v>142</v>
      </c>
      <c r="O5294">
        <v>2002</v>
      </c>
      <c r="P5294" t="s">
        <v>375</v>
      </c>
      <c r="Q5294" t="s">
        <v>335</v>
      </c>
      <c r="R5294" t="s">
        <v>1852</v>
      </c>
      <c r="S5294" t="s">
        <v>1853</v>
      </c>
      <c r="T5294" t="s">
        <v>1854</v>
      </c>
      <c r="U5294" t="s">
        <v>421</v>
      </c>
      <c r="V5294" t="s">
        <v>379</v>
      </c>
    </row>
    <row r="5295" spans="1:22">
      <c r="A5295">
        <v>64695</v>
      </c>
      <c r="B5295" t="s">
        <v>1691</v>
      </c>
      <c r="C5295">
        <v>7.7347999999999999</v>
      </c>
      <c r="D5295" t="s">
        <v>373</v>
      </c>
      <c r="E5295" t="s">
        <v>1633</v>
      </c>
      <c r="F5295">
        <v>2003</v>
      </c>
      <c r="G5295">
        <v>66</v>
      </c>
      <c r="H5295" t="s">
        <v>33</v>
      </c>
      <c r="I5295" t="s">
        <v>103</v>
      </c>
      <c r="J5295" t="s">
        <v>1682</v>
      </c>
      <c r="K5295">
        <v>0</v>
      </c>
      <c r="L5295">
        <v>0</v>
      </c>
      <c r="M5295">
        <v>0</v>
      </c>
      <c r="N5295" t="s">
        <v>142</v>
      </c>
      <c r="O5295">
        <v>2002</v>
      </c>
      <c r="P5295" t="s">
        <v>375</v>
      </c>
      <c r="Q5295" t="s">
        <v>335</v>
      </c>
      <c r="R5295" t="s">
        <v>1691</v>
      </c>
      <c r="S5295" t="s">
        <v>426</v>
      </c>
      <c r="T5295" t="s">
        <v>1692</v>
      </c>
      <c r="U5295" t="s">
        <v>421</v>
      </c>
      <c r="V5295" t="s">
        <v>379</v>
      </c>
    </row>
    <row r="5296" spans="1:22">
      <c r="A5296">
        <v>64696</v>
      </c>
      <c r="B5296" t="s">
        <v>1675</v>
      </c>
      <c r="C5296">
        <v>3.3149000000000002</v>
      </c>
      <c r="D5296" t="s">
        <v>373</v>
      </c>
      <c r="E5296" t="s">
        <v>1633</v>
      </c>
      <c r="F5296">
        <v>2003</v>
      </c>
      <c r="G5296">
        <v>66</v>
      </c>
      <c r="H5296" t="s">
        <v>33</v>
      </c>
      <c r="I5296" t="s">
        <v>103</v>
      </c>
      <c r="J5296" t="s">
        <v>1682</v>
      </c>
      <c r="K5296">
        <v>0</v>
      </c>
      <c r="L5296">
        <v>0</v>
      </c>
      <c r="M5296">
        <v>0</v>
      </c>
      <c r="N5296" t="s">
        <v>142</v>
      </c>
      <c r="O5296">
        <v>2002</v>
      </c>
      <c r="P5296" t="s">
        <v>375</v>
      </c>
      <c r="Q5296" t="s">
        <v>335</v>
      </c>
      <c r="R5296" t="s">
        <v>1675</v>
      </c>
      <c r="S5296" t="s">
        <v>1676</v>
      </c>
      <c r="T5296" t="s">
        <v>1677</v>
      </c>
      <c r="U5296" t="s">
        <v>421</v>
      </c>
      <c r="V5296" t="s">
        <v>379</v>
      </c>
    </row>
    <row r="5297" spans="1:22">
      <c r="A5297">
        <v>64697</v>
      </c>
      <c r="B5297" t="s">
        <v>1718</v>
      </c>
      <c r="C5297">
        <v>1.105</v>
      </c>
      <c r="D5297" t="s">
        <v>373</v>
      </c>
      <c r="E5297" t="s">
        <v>1633</v>
      </c>
      <c r="F5297">
        <v>2003</v>
      </c>
      <c r="G5297">
        <v>66</v>
      </c>
      <c r="H5297" t="s">
        <v>33</v>
      </c>
      <c r="I5297" t="s">
        <v>103</v>
      </c>
      <c r="J5297" t="s">
        <v>1682</v>
      </c>
      <c r="K5297">
        <v>0</v>
      </c>
      <c r="L5297">
        <v>0</v>
      </c>
      <c r="M5297">
        <v>0</v>
      </c>
      <c r="N5297" t="s">
        <v>142</v>
      </c>
      <c r="O5297">
        <v>2002</v>
      </c>
      <c r="P5297" t="s">
        <v>375</v>
      </c>
      <c r="Q5297" t="s">
        <v>335</v>
      </c>
      <c r="R5297" t="s">
        <v>1718</v>
      </c>
      <c r="S5297" t="s">
        <v>1511</v>
      </c>
      <c r="T5297" t="s">
        <v>1719</v>
      </c>
      <c r="U5297" t="s">
        <v>421</v>
      </c>
      <c r="V5297" t="s">
        <v>379</v>
      </c>
    </row>
    <row r="5298" spans="1:22">
      <c r="A5298">
        <v>64698</v>
      </c>
      <c r="B5298" t="s">
        <v>1649</v>
      </c>
      <c r="C5298">
        <v>1.105</v>
      </c>
      <c r="D5298" t="s">
        <v>373</v>
      </c>
      <c r="E5298" t="s">
        <v>1633</v>
      </c>
      <c r="F5298">
        <v>2003</v>
      </c>
      <c r="G5298">
        <v>66</v>
      </c>
      <c r="H5298" t="s">
        <v>33</v>
      </c>
      <c r="I5298" t="s">
        <v>103</v>
      </c>
      <c r="J5298" t="s">
        <v>1682</v>
      </c>
      <c r="K5298">
        <v>0</v>
      </c>
      <c r="L5298">
        <v>0</v>
      </c>
      <c r="M5298">
        <v>0</v>
      </c>
      <c r="N5298" t="s">
        <v>142</v>
      </c>
      <c r="O5298">
        <v>2002</v>
      </c>
      <c r="P5298" t="s">
        <v>375</v>
      </c>
      <c r="Q5298" t="s">
        <v>335</v>
      </c>
      <c r="R5298" t="s">
        <v>1649</v>
      </c>
      <c r="S5298" t="s">
        <v>1650</v>
      </c>
      <c r="T5298" t="s">
        <v>1651</v>
      </c>
      <c r="U5298" t="s">
        <v>421</v>
      </c>
      <c r="V5298" t="s">
        <v>379</v>
      </c>
    </row>
    <row r="5299" spans="1:22">
      <c r="A5299">
        <v>64699</v>
      </c>
      <c r="B5299" t="s">
        <v>1652</v>
      </c>
      <c r="C5299">
        <v>0.55249999999999999</v>
      </c>
      <c r="D5299" t="s">
        <v>373</v>
      </c>
      <c r="E5299" t="s">
        <v>1633</v>
      </c>
      <c r="F5299">
        <v>2003</v>
      </c>
      <c r="G5299">
        <v>66</v>
      </c>
      <c r="H5299" t="s">
        <v>33</v>
      </c>
      <c r="I5299" t="s">
        <v>103</v>
      </c>
      <c r="J5299" t="s">
        <v>1682</v>
      </c>
      <c r="K5299">
        <v>0</v>
      </c>
      <c r="L5299">
        <v>0</v>
      </c>
      <c r="M5299">
        <v>0</v>
      </c>
      <c r="N5299" t="s">
        <v>142</v>
      </c>
      <c r="O5299">
        <v>2002</v>
      </c>
      <c r="P5299" t="s">
        <v>375</v>
      </c>
      <c r="Q5299" t="s">
        <v>335</v>
      </c>
      <c r="R5299" t="s">
        <v>1652</v>
      </c>
      <c r="S5299" t="s">
        <v>1653</v>
      </c>
      <c r="T5299" t="s">
        <v>1654</v>
      </c>
      <c r="U5299" t="s">
        <v>421</v>
      </c>
      <c r="V5299" t="s">
        <v>379</v>
      </c>
    </row>
    <row r="5300" spans="1:22">
      <c r="A5300">
        <v>64700</v>
      </c>
      <c r="B5300" t="s">
        <v>1749</v>
      </c>
      <c r="C5300">
        <v>2.7624</v>
      </c>
      <c r="D5300" t="s">
        <v>373</v>
      </c>
      <c r="E5300" t="s">
        <v>1633</v>
      </c>
      <c r="F5300">
        <v>2003</v>
      </c>
      <c r="G5300">
        <v>66</v>
      </c>
      <c r="H5300" t="s">
        <v>33</v>
      </c>
      <c r="I5300" t="s">
        <v>103</v>
      </c>
      <c r="J5300" t="s">
        <v>1682</v>
      </c>
      <c r="K5300">
        <v>0</v>
      </c>
      <c r="L5300">
        <v>0</v>
      </c>
      <c r="M5300">
        <v>0</v>
      </c>
      <c r="N5300" t="s">
        <v>142</v>
      </c>
      <c r="O5300">
        <v>2002</v>
      </c>
      <c r="P5300" t="s">
        <v>375</v>
      </c>
      <c r="Q5300" t="s">
        <v>335</v>
      </c>
      <c r="R5300" t="s">
        <v>1749</v>
      </c>
      <c r="S5300" t="s">
        <v>1709</v>
      </c>
      <c r="T5300" t="s">
        <v>1750</v>
      </c>
      <c r="U5300" t="s">
        <v>719</v>
      </c>
      <c r="V5300" t="s">
        <v>379</v>
      </c>
    </row>
    <row r="5301" spans="1:22">
      <c r="A5301">
        <v>64701</v>
      </c>
      <c r="B5301" t="s">
        <v>1647</v>
      </c>
      <c r="C5301">
        <v>59.349600000000002</v>
      </c>
      <c r="D5301" t="s">
        <v>373</v>
      </c>
      <c r="E5301" t="s">
        <v>1633</v>
      </c>
      <c r="F5301">
        <v>2003</v>
      </c>
      <c r="G5301">
        <v>66</v>
      </c>
      <c r="H5301" t="s">
        <v>33</v>
      </c>
      <c r="I5301" t="s">
        <v>103</v>
      </c>
      <c r="J5301" t="s">
        <v>1694</v>
      </c>
      <c r="K5301">
        <v>0</v>
      </c>
      <c r="L5301">
        <v>0</v>
      </c>
      <c r="M5301">
        <v>0</v>
      </c>
      <c r="N5301" t="s">
        <v>142</v>
      </c>
      <c r="O5301">
        <v>2002</v>
      </c>
      <c r="P5301" t="s">
        <v>375</v>
      </c>
      <c r="Q5301" t="s">
        <v>335</v>
      </c>
      <c r="R5301" t="s">
        <v>1647</v>
      </c>
      <c r="S5301" t="s">
        <v>426</v>
      </c>
      <c r="T5301" t="s">
        <v>1648</v>
      </c>
      <c r="U5301" t="s">
        <v>421</v>
      </c>
      <c r="V5301" t="s">
        <v>379</v>
      </c>
    </row>
    <row r="5302" spans="1:22">
      <c r="A5302">
        <v>64702</v>
      </c>
      <c r="B5302" t="s">
        <v>1649</v>
      </c>
      <c r="C5302">
        <v>40.650399999999998</v>
      </c>
      <c r="D5302" t="s">
        <v>373</v>
      </c>
      <c r="E5302" t="s">
        <v>1633</v>
      </c>
      <c r="F5302">
        <v>2003</v>
      </c>
      <c r="G5302">
        <v>66</v>
      </c>
      <c r="H5302" t="s">
        <v>33</v>
      </c>
      <c r="I5302" t="s">
        <v>103</v>
      </c>
      <c r="J5302" t="s">
        <v>1694</v>
      </c>
      <c r="K5302">
        <v>0</v>
      </c>
      <c r="L5302">
        <v>0</v>
      </c>
      <c r="M5302">
        <v>0</v>
      </c>
      <c r="N5302" t="s">
        <v>142</v>
      </c>
      <c r="O5302">
        <v>2002</v>
      </c>
      <c r="P5302" t="s">
        <v>375</v>
      </c>
      <c r="Q5302" t="s">
        <v>335</v>
      </c>
      <c r="R5302" t="s">
        <v>1649</v>
      </c>
      <c r="S5302" t="s">
        <v>1650</v>
      </c>
      <c r="T5302" t="s">
        <v>1651</v>
      </c>
      <c r="U5302" t="s">
        <v>421</v>
      </c>
      <c r="V5302" t="s">
        <v>379</v>
      </c>
    </row>
    <row r="5303" spans="1:22">
      <c r="A5303">
        <v>64703</v>
      </c>
      <c r="B5303" t="s">
        <v>1681</v>
      </c>
      <c r="C5303">
        <v>0.57799999999999996</v>
      </c>
      <c r="D5303" t="s">
        <v>373</v>
      </c>
      <c r="E5303" t="s">
        <v>1633</v>
      </c>
      <c r="F5303">
        <v>2003</v>
      </c>
      <c r="G5303">
        <v>66</v>
      </c>
      <c r="H5303" t="s">
        <v>33</v>
      </c>
      <c r="I5303" t="s">
        <v>103</v>
      </c>
      <c r="J5303" t="s">
        <v>1712</v>
      </c>
      <c r="K5303">
        <v>1</v>
      </c>
      <c r="L5303">
        <v>12</v>
      </c>
      <c r="M5303">
        <v>12</v>
      </c>
      <c r="N5303">
        <v>1991</v>
      </c>
      <c r="O5303">
        <v>2002</v>
      </c>
      <c r="P5303" t="s">
        <v>454</v>
      </c>
      <c r="Q5303" t="s">
        <v>1713</v>
      </c>
      <c r="R5303" t="s">
        <v>1681</v>
      </c>
      <c r="S5303" t="s">
        <v>1683</v>
      </c>
      <c r="T5303" t="s">
        <v>1684</v>
      </c>
      <c r="U5303" t="s">
        <v>815</v>
      </c>
      <c r="V5303" t="s">
        <v>379</v>
      </c>
    </row>
    <row r="5304" spans="1:22">
      <c r="A5304">
        <v>64704</v>
      </c>
      <c r="B5304" t="s">
        <v>1632</v>
      </c>
      <c r="C5304">
        <v>1.7341</v>
      </c>
      <c r="D5304" t="s">
        <v>373</v>
      </c>
      <c r="E5304" t="s">
        <v>1633</v>
      </c>
      <c r="F5304">
        <v>2003</v>
      </c>
      <c r="G5304">
        <v>66</v>
      </c>
      <c r="H5304" t="s">
        <v>33</v>
      </c>
      <c r="I5304" t="s">
        <v>103</v>
      </c>
      <c r="J5304" t="s">
        <v>1712</v>
      </c>
      <c r="K5304">
        <v>1</v>
      </c>
      <c r="L5304">
        <v>12</v>
      </c>
      <c r="M5304">
        <v>12</v>
      </c>
      <c r="N5304">
        <v>1991</v>
      </c>
      <c r="O5304">
        <v>2002</v>
      </c>
      <c r="P5304" t="s">
        <v>454</v>
      </c>
      <c r="Q5304" t="s">
        <v>1713</v>
      </c>
      <c r="R5304" t="s">
        <v>1632</v>
      </c>
      <c r="S5304" t="s">
        <v>1635</v>
      </c>
      <c r="T5304" t="s">
        <v>1636</v>
      </c>
      <c r="U5304" t="s">
        <v>1637</v>
      </c>
      <c r="V5304" t="s">
        <v>379</v>
      </c>
    </row>
    <row r="5305" spans="1:22">
      <c r="A5305">
        <v>64705</v>
      </c>
      <c r="B5305" t="s">
        <v>1647</v>
      </c>
      <c r="C5305">
        <v>34.103999999999999</v>
      </c>
      <c r="D5305" t="s">
        <v>373</v>
      </c>
      <c r="E5305" t="s">
        <v>1633</v>
      </c>
      <c r="F5305">
        <v>2003</v>
      </c>
      <c r="G5305">
        <v>66</v>
      </c>
      <c r="H5305" t="s">
        <v>33</v>
      </c>
      <c r="I5305" t="s">
        <v>103</v>
      </c>
      <c r="J5305" t="s">
        <v>1712</v>
      </c>
      <c r="K5305">
        <v>1</v>
      </c>
      <c r="L5305">
        <v>12</v>
      </c>
      <c r="M5305">
        <v>12</v>
      </c>
      <c r="N5305">
        <v>1991</v>
      </c>
      <c r="O5305">
        <v>2002</v>
      </c>
      <c r="P5305" t="s">
        <v>454</v>
      </c>
      <c r="Q5305" t="s">
        <v>1713</v>
      </c>
      <c r="R5305" t="s">
        <v>1647</v>
      </c>
      <c r="S5305" t="s">
        <v>426</v>
      </c>
      <c r="T5305" t="s">
        <v>1648</v>
      </c>
      <c r="U5305" t="s">
        <v>421</v>
      </c>
      <c r="V5305" t="s">
        <v>379</v>
      </c>
    </row>
    <row r="5306" spans="1:22">
      <c r="A5306">
        <v>64706</v>
      </c>
      <c r="B5306" t="s">
        <v>1691</v>
      </c>
      <c r="C5306">
        <v>17.9191</v>
      </c>
      <c r="D5306" t="s">
        <v>373</v>
      </c>
      <c r="E5306" t="s">
        <v>1633</v>
      </c>
      <c r="F5306">
        <v>2003</v>
      </c>
      <c r="G5306">
        <v>66</v>
      </c>
      <c r="H5306" t="s">
        <v>33</v>
      </c>
      <c r="I5306" t="s">
        <v>103</v>
      </c>
      <c r="J5306" t="s">
        <v>1712</v>
      </c>
      <c r="K5306">
        <v>1</v>
      </c>
      <c r="L5306">
        <v>12</v>
      </c>
      <c r="M5306">
        <v>12</v>
      </c>
      <c r="N5306">
        <v>1991</v>
      </c>
      <c r="O5306">
        <v>2002</v>
      </c>
      <c r="P5306" t="s">
        <v>454</v>
      </c>
      <c r="Q5306" t="s">
        <v>1713</v>
      </c>
      <c r="R5306" t="s">
        <v>1691</v>
      </c>
      <c r="S5306" t="s">
        <v>426</v>
      </c>
      <c r="T5306" t="s">
        <v>1692</v>
      </c>
      <c r="U5306" t="s">
        <v>421</v>
      </c>
      <c r="V5306" t="s">
        <v>379</v>
      </c>
    </row>
    <row r="5307" spans="1:22">
      <c r="A5307">
        <v>64707</v>
      </c>
      <c r="B5307" t="s">
        <v>1809</v>
      </c>
      <c r="C5307">
        <v>12.1387</v>
      </c>
      <c r="D5307" t="s">
        <v>373</v>
      </c>
      <c r="E5307" t="s">
        <v>1633</v>
      </c>
      <c r="F5307">
        <v>2003</v>
      </c>
      <c r="G5307">
        <v>66</v>
      </c>
      <c r="H5307" t="s">
        <v>33</v>
      </c>
      <c r="I5307" t="s">
        <v>103</v>
      </c>
      <c r="J5307" t="s">
        <v>1712</v>
      </c>
      <c r="K5307">
        <v>1</v>
      </c>
      <c r="L5307">
        <v>12</v>
      </c>
      <c r="M5307">
        <v>12</v>
      </c>
      <c r="N5307">
        <v>1991</v>
      </c>
      <c r="O5307">
        <v>2002</v>
      </c>
      <c r="P5307" t="s">
        <v>454</v>
      </c>
      <c r="Q5307" t="s">
        <v>1713</v>
      </c>
      <c r="R5307" t="s">
        <v>1809</v>
      </c>
      <c r="S5307" t="s">
        <v>1667</v>
      </c>
      <c r="T5307" t="s">
        <v>1810</v>
      </c>
      <c r="U5307" t="s">
        <v>421</v>
      </c>
      <c r="V5307" t="s">
        <v>379</v>
      </c>
    </row>
    <row r="5308" spans="1:22">
      <c r="A5308">
        <v>64708</v>
      </c>
      <c r="B5308" t="s">
        <v>1642</v>
      </c>
      <c r="C5308">
        <v>12.1387</v>
      </c>
      <c r="D5308" t="s">
        <v>373</v>
      </c>
      <c r="E5308" t="s">
        <v>1633</v>
      </c>
      <c r="F5308">
        <v>2003</v>
      </c>
      <c r="G5308">
        <v>66</v>
      </c>
      <c r="H5308" t="s">
        <v>33</v>
      </c>
      <c r="I5308" t="s">
        <v>103</v>
      </c>
      <c r="J5308" t="s">
        <v>1712</v>
      </c>
      <c r="K5308">
        <v>1</v>
      </c>
      <c r="L5308">
        <v>12</v>
      </c>
      <c r="M5308">
        <v>12</v>
      </c>
      <c r="N5308">
        <v>1991</v>
      </c>
      <c r="O5308">
        <v>2002</v>
      </c>
      <c r="P5308" t="s">
        <v>454</v>
      </c>
      <c r="Q5308" t="s">
        <v>1713</v>
      </c>
      <c r="R5308" t="s">
        <v>1642</v>
      </c>
      <c r="S5308" t="s">
        <v>1643</v>
      </c>
      <c r="T5308" t="s">
        <v>1644</v>
      </c>
      <c r="U5308" t="s">
        <v>421</v>
      </c>
      <c r="V5308" t="s">
        <v>379</v>
      </c>
    </row>
    <row r="5309" spans="1:22">
      <c r="A5309">
        <v>64709</v>
      </c>
      <c r="B5309" t="s">
        <v>1718</v>
      </c>
      <c r="C5309">
        <v>4.0461999999999998</v>
      </c>
      <c r="D5309" t="s">
        <v>373</v>
      </c>
      <c r="E5309" t="s">
        <v>1633</v>
      </c>
      <c r="F5309">
        <v>2003</v>
      </c>
      <c r="G5309">
        <v>66</v>
      </c>
      <c r="H5309" t="s">
        <v>33</v>
      </c>
      <c r="I5309" t="s">
        <v>103</v>
      </c>
      <c r="J5309" t="s">
        <v>1712</v>
      </c>
      <c r="K5309">
        <v>1</v>
      </c>
      <c r="L5309">
        <v>12</v>
      </c>
      <c r="M5309">
        <v>12</v>
      </c>
      <c r="N5309">
        <v>1991</v>
      </c>
      <c r="O5309">
        <v>2002</v>
      </c>
      <c r="P5309" t="s">
        <v>454</v>
      </c>
      <c r="Q5309" t="s">
        <v>1713</v>
      </c>
      <c r="R5309" t="s">
        <v>1718</v>
      </c>
      <c r="S5309" t="s">
        <v>1511</v>
      </c>
      <c r="T5309" t="s">
        <v>1719</v>
      </c>
      <c r="U5309" t="s">
        <v>421</v>
      </c>
      <c r="V5309" t="s">
        <v>379</v>
      </c>
    </row>
    <row r="5310" spans="1:22">
      <c r="A5310">
        <v>64710</v>
      </c>
      <c r="B5310" t="s">
        <v>1640</v>
      </c>
      <c r="C5310">
        <v>3.4681999999999999</v>
      </c>
      <c r="D5310" t="s">
        <v>373</v>
      </c>
      <c r="E5310" t="s">
        <v>1633</v>
      </c>
      <c r="F5310">
        <v>2003</v>
      </c>
      <c r="G5310">
        <v>66</v>
      </c>
      <c r="H5310" t="s">
        <v>33</v>
      </c>
      <c r="I5310" t="s">
        <v>103</v>
      </c>
      <c r="J5310" t="s">
        <v>1712</v>
      </c>
      <c r="K5310">
        <v>1</v>
      </c>
      <c r="L5310">
        <v>12</v>
      </c>
      <c r="M5310">
        <v>12</v>
      </c>
      <c r="N5310">
        <v>1991</v>
      </c>
      <c r="O5310">
        <v>2002</v>
      </c>
      <c r="P5310" t="s">
        <v>454</v>
      </c>
      <c r="Q5310" t="s">
        <v>1713</v>
      </c>
      <c r="R5310" t="s">
        <v>1640</v>
      </c>
      <c r="S5310" t="s">
        <v>426</v>
      </c>
      <c r="T5310" t="s">
        <v>1641</v>
      </c>
      <c r="U5310" t="s">
        <v>421</v>
      </c>
      <c r="V5310" t="s">
        <v>379</v>
      </c>
    </row>
    <row r="5311" spans="1:22">
      <c r="A5311">
        <v>64711</v>
      </c>
      <c r="B5311" t="s">
        <v>1672</v>
      </c>
      <c r="C5311">
        <v>3.4681999999999999</v>
      </c>
      <c r="D5311" t="s">
        <v>373</v>
      </c>
      <c r="E5311" t="s">
        <v>1633</v>
      </c>
      <c r="F5311">
        <v>2003</v>
      </c>
      <c r="G5311">
        <v>66</v>
      </c>
      <c r="H5311" t="s">
        <v>33</v>
      </c>
      <c r="I5311" t="s">
        <v>103</v>
      </c>
      <c r="J5311" t="s">
        <v>1712</v>
      </c>
      <c r="K5311">
        <v>1</v>
      </c>
      <c r="L5311">
        <v>12</v>
      </c>
      <c r="M5311">
        <v>12</v>
      </c>
      <c r="N5311">
        <v>1991</v>
      </c>
      <c r="O5311">
        <v>2002</v>
      </c>
      <c r="P5311" t="s">
        <v>454</v>
      </c>
      <c r="Q5311" t="s">
        <v>1713</v>
      </c>
      <c r="R5311" t="s">
        <v>1672</v>
      </c>
      <c r="S5311" t="s">
        <v>1673</v>
      </c>
      <c r="T5311" t="s">
        <v>1674</v>
      </c>
      <c r="U5311" t="s">
        <v>421</v>
      </c>
      <c r="V5311" t="s">
        <v>379</v>
      </c>
    </row>
    <row r="5312" spans="1:22">
      <c r="A5312">
        <v>64712</v>
      </c>
      <c r="B5312" t="s">
        <v>1655</v>
      </c>
      <c r="C5312">
        <v>2.3121</v>
      </c>
      <c r="D5312" t="s">
        <v>373</v>
      </c>
      <c r="E5312" t="s">
        <v>1633</v>
      </c>
      <c r="F5312">
        <v>2003</v>
      </c>
      <c r="G5312">
        <v>66</v>
      </c>
      <c r="H5312" t="s">
        <v>33</v>
      </c>
      <c r="I5312" t="s">
        <v>103</v>
      </c>
      <c r="J5312" t="s">
        <v>1712</v>
      </c>
      <c r="K5312">
        <v>1</v>
      </c>
      <c r="L5312">
        <v>12</v>
      </c>
      <c r="M5312">
        <v>12</v>
      </c>
      <c r="N5312">
        <v>1991</v>
      </c>
      <c r="O5312">
        <v>2002</v>
      </c>
      <c r="P5312" t="s">
        <v>454</v>
      </c>
      <c r="Q5312" t="s">
        <v>1713</v>
      </c>
      <c r="R5312" t="s">
        <v>1655</v>
      </c>
      <c r="S5312" t="s">
        <v>1656</v>
      </c>
      <c r="T5312" t="s">
        <v>775</v>
      </c>
      <c r="U5312" t="s">
        <v>421</v>
      </c>
      <c r="V5312" t="s">
        <v>379</v>
      </c>
    </row>
    <row r="5313" spans="1:22">
      <c r="A5313">
        <v>64713</v>
      </c>
      <c r="B5313" t="s">
        <v>1663</v>
      </c>
      <c r="C5313">
        <v>2.3121</v>
      </c>
      <c r="D5313" t="s">
        <v>373</v>
      </c>
      <c r="E5313" t="s">
        <v>1633</v>
      </c>
      <c r="F5313">
        <v>2003</v>
      </c>
      <c r="G5313">
        <v>66</v>
      </c>
      <c r="H5313" t="s">
        <v>33</v>
      </c>
      <c r="I5313" t="s">
        <v>103</v>
      </c>
      <c r="J5313" t="s">
        <v>1712</v>
      </c>
      <c r="K5313">
        <v>1</v>
      </c>
      <c r="L5313">
        <v>12</v>
      </c>
      <c r="M5313">
        <v>12</v>
      </c>
      <c r="N5313">
        <v>1991</v>
      </c>
      <c r="O5313">
        <v>2002</v>
      </c>
      <c r="P5313" t="s">
        <v>454</v>
      </c>
      <c r="Q5313" t="s">
        <v>1713</v>
      </c>
      <c r="R5313" t="s">
        <v>1663</v>
      </c>
      <c r="S5313" t="s">
        <v>1664</v>
      </c>
      <c r="T5313" t="s">
        <v>1665</v>
      </c>
      <c r="U5313" t="s">
        <v>421</v>
      </c>
      <c r="V5313" t="s">
        <v>379</v>
      </c>
    </row>
    <row r="5314" spans="1:22">
      <c r="A5314">
        <v>64714</v>
      </c>
      <c r="B5314" t="s">
        <v>1649</v>
      </c>
      <c r="C5314">
        <v>2.3121</v>
      </c>
      <c r="D5314" t="s">
        <v>373</v>
      </c>
      <c r="E5314" t="s">
        <v>1633</v>
      </c>
      <c r="F5314">
        <v>2003</v>
      </c>
      <c r="G5314">
        <v>66</v>
      </c>
      <c r="H5314" t="s">
        <v>33</v>
      </c>
      <c r="I5314" t="s">
        <v>103</v>
      </c>
      <c r="J5314" t="s">
        <v>1712</v>
      </c>
      <c r="K5314">
        <v>1</v>
      </c>
      <c r="L5314">
        <v>12</v>
      </c>
      <c r="M5314">
        <v>12</v>
      </c>
      <c r="N5314">
        <v>1991</v>
      </c>
      <c r="O5314">
        <v>2002</v>
      </c>
      <c r="P5314" t="s">
        <v>454</v>
      </c>
      <c r="Q5314" t="s">
        <v>1713</v>
      </c>
      <c r="R5314" t="s">
        <v>1649</v>
      </c>
      <c r="S5314" t="s">
        <v>1650</v>
      </c>
      <c r="T5314" t="s">
        <v>1651</v>
      </c>
      <c r="U5314" t="s">
        <v>421</v>
      </c>
      <c r="V5314" t="s">
        <v>379</v>
      </c>
    </row>
    <row r="5315" spans="1:22">
      <c r="A5315">
        <v>64715</v>
      </c>
      <c r="B5315" t="s">
        <v>1638</v>
      </c>
      <c r="C5315">
        <v>0.57799999999999996</v>
      </c>
      <c r="D5315" t="s">
        <v>373</v>
      </c>
      <c r="E5315" t="s">
        <v>1633</v>
      </c>
      <c r="F5315">
        <v>2003</v>
      </c>
      <c r="G5315">
        <v>66</v>
      </c>
      <c r="H5315" t="s">
        <v>33</v>
      </c>
      <c r="I5315" t="s">
        <v>103</v>
      </c>
      <c r="J5315" t="s">
        <v>1712</v>
      </c>
      <c r="K5315">
        <v>1</v>
      </c>
      <c r="L5315">
        <v>12</v>
      </c>
      <c r="M5315">
        <v>12</v>
      </c>
      <c r="N5315">
        <v>1991</v>
      </c>
      <c r="O5315">
        <v>2002</v>
      </c>
      <c r="P5315" t="s">
        <v>454</v>
      </c>
      <c r="Q5315" t="s">
        <v>1713</v>
      </c>
      <c r="R5315" t="s">
        <v>1638</v>
      </c>
      <c r="S5315" t="s">
        <v>426</v>
      </c>
      <c r="T5315" t="s">
        <v>1639</v>
      </c>
      <c r="U5315" t="s">
        <v>421</v>
      </c>
      <c r="V5315" t="s">
        <v>379</v>
      </c>
    </row>
    <row r="5316" spans="1:22">
      <c r="A5316">
        <v>64716</v>
      </c>
      <c r="B5316" t="s">
        <v>1660</v>
      </c>
      <c r="C5316">
        <v>0.57799999999999996</v>
      </c>
      <c r="D5316" t="s">
        <v>373</v>
      </c>
      <c r="E5316" t="s">
        <v>1633</v>
      </c>
      <c r="F5316">
        <v>2003</v>
      </c>
      <c r="G5316">
        <v>66</v>
      </c>
      <c r="H5316" t="s">
        <v>33</v>
      </c>
      <c r="I5316" t="s">
        <v>103</v>
      </c>
      <c r="J5316" t="s">
        <v>1712</v>
      </c>
      <c r="K5316">
        <v>1</v>
      </c>
      <c r="L5316">
        <v>12</v>
      </c>
      <c r="M5316">
        <v>12</v>
      </c>
      <c r="N5316">
        <v>1991</v>
      </c>
      <c r="O5316">
        <v>2002</v>
      </c>
      <c r="P5316" t="s">
        <v>454</v>
      </c>
      <c r="Q5316" t="s">
        <v>1713</v>
      </c>
      <c r="R5316" t="s">
        <v>1660</v>
      </c>
      <c r="S5316" t="s">
        <v>1661</v>
      </c>
      <c r="T5316" t="s">
        <v>1662</v>
      </c>
      <c r="U5316" t="s">
        <v>421</v>
      </c>
      <c r="V5316" t="s">
        <v>379</v>
      </c>
    </row>
    <row r="5317" spans="1:22">
      <c r="A5317">
        <v>64717</v>
      </c>
      <c r="B5317" t="s">
        <v>1827</v>
      </c>
      <c r="C5317">
        <v>1.7341</v>
      </c>
      <c r="D5317" t="s">
        <v>373</v>
      </c>
      <c r="E5317" t="s">
        <v>1633</v>
      </c>
      <c r="F5317">
        <v>2003</v>
      </c>
      <c r="G5317">
        <v>66</v>
      </c>
      <c r="H5317" t="s">
        <v>33</v>
      </c>
      <c r="I5317" t="s">
        <v>103</v>
      </c>
      <c r="J5317" t="s">
        <v>1712</v>
      </c>
      <c r="K5317">
        <v>1</v>
      </c>
      <c r="L5317">
        <v>12</v>
      </c>
      <c r="M5317">
        <v>12</v>
      </c>
      <c r="N5317">
        <v>1991</v>
      </c>
      <c r="O5317">
        <v>2002</v>
      </c>
      <c r="P5317" t="s">
        <v>454</v>
      </c>
      <c r="Q5317" t="s">
        <v>1713</v>
      </c>
      <c r="R5317" t="s">
        <v>1827</v>
      </c>
      <c r="S5317" t="s">
        <v>1709</v>
      </c>
      <c r="T5317" t="s">
        <v>1828</v>
      </c>
      <c r="U5317" t="s">
        <v>719</v>
      </c>
      <c r="V5317" t="s">
        <v>379</v>
      </c>
    </row>
    <row r="5318" spans="1:22">
      <c r="A5318">
        <v>64718</v>
      </c>
      <c r="B5318" t="s">
        <v>1749</v>
      </c>
      <c r="C5318">
        <v>0.57799999999999996</v>
      </c>
      <c r="D5318" t="s">
        <v>373</v>
      </c>
      <c r="E5318" t="s">
        <v>1633</v>
      </c>
      <c r="F5318">
        <v>2003</v>
      </c>
      <c r="G5318">
        <v>66</v>
      </c>
      <c r="H5318" t="s">
        <v>33</v>
      </c>
      <c r="I5318" t="s">
        <v>103</v>
      </c>
      <c r="J5318" t="s">
        <v>1712</v>
      </c>
      <c r="K5318">
        <v>1</v>
      </c>
      <c r="L5318">
        <v>12</v>
      </c>
      <c r="M5318">
        <v>12</v>
      </c>
      <c r="N5318">
        <v>1991</v>
      </c>
      <c r="O5318">
        <v>2002</v>
      </c>
      <c r="P5318" t="s">
        <v>454</v>
      </c>
      <c r="Q5318" t="s">
        <v>1713</v>
      </c>
      <c r="R5318" t="s">
        <v>1749</v>
      </c>
      <c r="S5318" t="s">
        <v>1709</v>
      </c>
      <c r="T5318" t="s">
        <v>1750</v>
      </c>
      <c r="U5318" t="s">
        <v>719</v>
      </c>
      <c r="V5318" t="s">
        <v>379</v>
      </c>
    </row>
    <row r="5319" spans="1:22">
      <c r="A5319">
        <v>64719</v>
      </c>
      <c r="B5319" t="s">
        <v>1632</v>
      </c>
      <c r="C5319">
        <v>8.0882000000000005</v>
      </c>
      <c r="D5319" t="s">
        <v>373</v>
      </c>
      <c r="E5319" t="s">
        <v>1633</v>
      </c>
      <c r="F5319">
        <v>2003</v>
      </c>
      <c r="G5319">
        <v>66</v>
      </c>
      <c r="H5319" t="s">
        <v>33</v>
      </c>
      <c r="I5319" t="s">
        <v>103</v>
      </c>
      <c r="J5319" t="s">
        <v>1715</v>
      </c>
      <c r="K5319">
        <v>1</v>
      </c>
      <c r="L5319">
        <v>12</v>
      </c>
      <c r="M5319">
        <v>12</v>
      </c>
      <c r="N5319">
        <v>1991</v>
      </c>
      <c r="O5319">
        <v>2002</v>
      </c>
      <c r="P5319" t="s">
        <v>454</v>
      </c>
      <c r="Q5319" t="s">
        <v>1713</v>
      </c>
      <c r="R5319" t="s">
        <v>1632</v>
      </c>
      <c r="S5319" t="s">
        <v>1635</v>
      </c>
      <c r="T5319" t="s">
        <v>1636</v>
      </c>
      <c r="U5319" t="s">
        <v>1637</v>
      </c>
      <c r="V5319" t="s">
        <v>379</v>
      </c>
    </row>
    <row r="5320" spans="1:22">
      <c r="A5320">
        <v>64720</v>
      </c>
      <c r="B5320" t="s">
        <v>1774</v>
      </c>
      <c r="C5320">
        <v>0.73529999999999995</v>
      </c>
      <c r="D5320" t="s">
        <v>373</v>
      </c>
      <c r="E5320" t="s">
        <v>1633</v>
      </c>
      <c r="F5320">
        <v>2003</v>
      </c>
      <c r="G5320">
        <v>66</v>
      </c>
      <c r="H5320" t="s">
        <v>33</v>
      </c>
      <c r="I5320" t="s">
        <v>103</v>
      </c>
      <c r="J5320" t="s">
        <v>1715</v>
      </c>
      <c r="K5320">
        <v>1</v>
      </c>
      <c r="L5320">
        <v>12</v>
      </c>
      <c r="M5320">
        <v>12</v>
      </c>
      <c r="N5320">
        <v>1991</v>
      </c>
      <c r="O5320">
        <v>2002</v>
      </c>
      <c r="P5320" t="s">
        <v>454</v>
      </c>
      <c r="Q5320" t="s">
        <v>1713</v>
      </c>
      <c r="R5320" t="s">
        <v>1774</v>
      </c>
      <c r="S5320" t="s">
        <v>1775</v>
      </c>
      <c r="T5320" t="s">
        <v>1776</v>
      </c>
      <c r="U5320" t="s">
        <v>459</v>
      </c>
      <c r="V5320" t="s">
        <v>379</v>
      </c>
    </row>
    <row r="5321" spans="1:22">
      <c r="A5321">
        <v>64721</v>
      </c>
      <c r="B5321" t="s">
        <v>1735</v>
      </c>
      <c r="C5321">
        <v>0.73529999999999995</v>
      </c>
      <c r="D5321" t="s">
        <v>373</v>
      </c>
      <c r="E5321" t="s">
        <v>1633</v>
      </c>
      <c r="F5321">
        <v>2003</v>
      </c>
      <c r="G5321">
        <v>66</v>
      </c>
      <c r="H5321" t="s">
        <v>33</v>
      </c>
      <c r="I5321" t="s">
        <v>103</v>
      </c>
      <c r="J5321" t="s">
        <v>1715</v>
      </c>
      <c r="K5321">
        <v>1</v>
      </c>
      <c r="L5321">
        <v>12</v>
      </c>
      <c r="M5321">
        <v>12</v>
      </c>
      <c r="N5321">
        <v>1991</v>
      </c>
      <c r="O5321">
        <v>2002</v>
      </c>
      <c r="P5321" t="s">
        <v>454</v>
      </c>
      <c r="Q5321" t="s">
        <v>1713</v>
      </c>
      <c r="R5321" t="s">
        <v>1735</v>
      </c>
      <c r="S5321" t="s">
        <v>1736</v>
      </c>
      <c r="T5321" t="s">
        <v>1737</v>
      </c>
      <c r="U5321" t="s">
        <v>485</v>
      </c>
      <c r="V5321" t="s">
        <v>486</v>
      </c>
    </row>
    <row r="5322" spans="1:22">
      <c r="A5322">
        <v>64722</v>
      </c>
      <c r="B5322" t="s">
        <v>1669</v>
      </c>
      <c r="C5322">
        <v>0.73529999999999995</v>
      </c>
      <c r="D5322" t="s">
        <v>373</v>
      </c>
      <c r="E5322" t="s">
        <v>1633</v>
      </c>
      <c r="F5322">
        <v>2003</v>
      </c>
      <c r="G5322">
        <v>66</v>
      </c>
      <c r="H5322" t="s">
        <v>33</v>
      </c>
      <c r="I5322" t="s">
        <v>103</v>
      </c>
      <c r="J5322" t="s">
        <v>1715</v>
      </c>
      <c r="K5322">
        <v>1</v>
      </c>
      <c r="L5322">
        <v>12</v>
      </c>
      <c r="M5322">
        <v>12</v>
      </c>
      <c r="N5322">
        <v>1991</v>
      </c>
      <c r="O5322">
        <v>2002</v>
      </c>
      <c r="P5322" t="s">
        <v>454</v>
      </c>
      <c r="Q5322" t="s">
        <v>1713</v>
      </c>
      <c r="R5322" t="s">
        <v>1669</v>
      </c>
      <c r="S5322" t="s">
        <v>1671</v>
      </c>
      <c r="T5322" t="s">
        <v>1547</v>
      </c>
      <c r="U5322" t="s">
        <v>1603</v>
      </c>
      <c r="V5322" t="s">
        <v>379</v>
      </c>
    </row>
    <row r="5323" spans="1:22">
      <c r="A5323">
        <v>64723</v>
      </c>
      <c r="B5323" t="s">
        <v>1718</v>
      </c>
      <c r="C5323">
        <v>25</v>
      </c>
      <c r="D5323" t="s">
        <v>373</v>
      </c>
      <c r="E5323" t="s">
        <v>1633</v>
      </c>
      <c r="F5323">
        <v>2003</v>
      </c>
      <c r="G5323">
        <v>66</v>
      </c>
      <c r="H5323" t="s">
        <v>33</v>
      </c>
      <c r="I5323" t="s">
        <v>103</v>
      </c>
      <c r="J5323" t="s">
        <v>1715</v>
      </c>
      <c r="K5323">
        <v>1</v>
      </c>
      <c r="L5323">
        <v>12</v>
      </c>
      <c r="M5323">
        <v>12</v>
      </c>
      <c r="N5323">
        <v>1991</v>
      </c>
      <c r="O5323">
        <v>2002</v>
      </c>
      <c r="P5323" t="s">
        <v>454</v>
      </c>
      <c r="Q5323" t="s">
        <v>1713</v>
      </c>
      <c r="R5323" t="s">
        <v>1718</v>
      </c>
      <c r="S5323" t="s">
        <v>1511</v>
      </c>
      <c r="T5323" t="s">
        <v>1719</v>
      </c>
      <c r="U5323" t="s">
        <v>421</v>
      </c>
      <c r="V5323" t="s">
        <v>379</v>
      </c>
    </row>
    <row r="5324" spans="1:22">
      <c r="A5324">
        <v>64724</v>
      </c>
      <c r="B5324" t="s">
        <v>1649</v>
      </c>
      <c r="C5324">
        <v>23.529399999999999</v>
      </c>
      <c r="D5324" t="s">
        <v>373</v>
      </c>
      <c r="E5324" t="s">
        <v>1633</v>
      </c>
      <c r="F5324">
        <v>2003</v>
      </c>
      <c r="G5324">
        <v>66</v>
      </c>
      <c r="H5324" t="s">
        <v>33</v>
      </c>
      <c r="I5324" t="s">
        <v>103</v>
      </c>
      <c r="J5324" t="s">
        <v>1715</v>
      </c>
      <c r="K5324">
        <v>1</v>
      </c>
      <c r="L5324">
        <v>12</v>
      </c>
      <c r="M5324">
        <v>12</v>
      </c>
      <c r="N5324">
        <v>1991</v>
      </c>
      <c r="O5324">
        <v>2002</v>
      </c>
      <c r="P5324" t="s">
        <v>454</v>
      </c>
      <c r="Q5324" t="s">
        <v>1713</v>
      </c>
      <c r="R5324" t="s">
        <v>1649</v>
      </c>
      <c r="S5324" t="s">
        <v>1650</v>
      </c>
      <c r="T5324" t="s">
        <v>1651</v>
      </c>
      <c r="U5324" t="s">
        <v>421</v>
      </c>
      <c r="V5324" t="s">
        <v>379</v>
      </c>
    </row>
    <row r="5325" spans="1:22">
      <c r="A5325">
        <v>64725</v>
      </c>
      <c r="B5325" t="s">
        <v>1638</v>
      </c>
      <c r="C5325">
        <v>10.2941</v>
      </c>
      <c r="D5325" t="s">
        <v>373</v>
      </c>
      <c r="E5325" t="s">
        <v>1633</v>
      </c>
      <c r="F5325">
        <v>2003</v>
      </c>
      <c r="G5325">
        <v>66</v>
      </c>
      <c r="H5325" t="s">
        <v>33</v>
      </c>
      <c r="I5325" t="s">
        <v>103</v>
      </c>
      <c r="J5325" t="s">
        <v>1715</v>
      </c>
      <c r="K5325">
        <v>1</v>
      </c>
      <c r="L5325">
        <v>12</v>
      </c>
      <c r="M5325">
        <v>12</v>
      </c>
      <c r="N5325">
        <v>1991</v>
      </c>
      <c r="O5325">
        <v>2002</v>
      </c>
      <c r="P5325" t="s">
        <v>454</v>
      </c>
      <c r="Q5325" t="s">
        <v>1713</v>
      </c>
      <c r="R5325" t="s">
        <v>1638</v>
      </c>
      <c r="S5325" t="s">
        <v>426</v>
      </c>
      <c r="T5325" t="s">
        <v>1639</v>
      </c>
      <c r="U5325" t="s">
        <v>421</v>
      </c>
      <c r="V5325" t="s">
        <v>379</v>
      </c>
    </row>
    <row r="5326" spans="1:22">
      <c r="A5326">
        <v>64726</v>
      </c>
      <c r="B5326" t="s">
        <v>1647</v>
      </c>
      <c r="C5326">
        <v>7.3529</v>
      </c>
      <c r="D5326" t="s">
        <v>373</v>
      </c>
      <c r="E5326" t="s">
        <v>1633</v>
      </c>
      <c r="F5326">
        <v>2003</v>
      </c>
      <c r="G5326">
        <v>66</v>
      </c>
      <c r="H5326" t="s">
        <v>33</v>
      </c>
      <c r="I5326" t="s">
        <v>103</v>
      </c>
      <c r="J5326" t="s">
        <v>1715</v>
      </c>
      <c r="K5326">
        <v>1</v>
      </c>
      <c r="L5326">
        <v>12</v>
      </c>
      <c r="M5326">
        <v>12</v>
      </c>
      <c r="N5326">
        <v>1991</v>
      </c>
      <c r="O5326">
        <v>2002</v>
      </c>
      <c r="P5326" t="s">
        <v>454</v>
      </c>
      <c r="Q5326" t="s">
        <v>1713</v>
      </c>
      <c r="R5326" t="s">
        <v>1647</v>
      </c>
      <c r="S5326" t="s">
        <v>426</v>
      </c>
      <c r="T5326" t="s">
        <v>1648</v>
      </c>
      <c r="U5326" t="s">
        <v>421</v>
      </c>
      <c r="V5326" t="s">
        <v>379</v>
      </c>
    </row>
    <row r="5327" spans="1:22">
      <c r="A5327">
        <v>64727</v>
      </c>
      <c r="B5327" t="s">
        <v>1809</v>
      </c>
      <c r="C5327">
        <v>5.8823999999999996</v>
      </c>
      <c r="D5327" t="s">
        <v>373</v>
      </c>
      <c r="E5327" t="s">
        <v>1633</v>
      </c>
      <c r="F5327">
        <v>2003</v>
      </c>
      <c r="G5327">
        <v>66</v>
      </c>
      <c r="H5327" t="s">
        <v>33</v>
      </c>
      <c r="I5327" t="s">
        <v>103</v>
      </c>
      <c r="J5327" t="s">
        <v>1715</v>
      </c>
      <c r="K5327">
        <v>1</v>
      </c>
      <c r="L5327">
        <v>12</v>
      </c>
      <c r="M5327">
        <v>12</v>
      </c>
      <c r="N5327">
        <v>1991</v>
      </c>
      <c r="O5327">
        <v>2002</v>
      </c>
      <c r="P5327" t="s">
        <v>454</v>
      </c>
      <c r="Q5327" t="s">
        <v>1713</v>
      </c>
      <c r="R5327" t="s">
        <v>1809</v>
      </c>
      <c r="S5327" t="s">
        <v>1667</v>
      </c>
      <c r="T5327" t="s">
        <v>1810</v>
      </c>
      <c r="U5327" t="s">
        <v>421</v>
      </c>
      <c r="V5327" t="s">
        <v>379</v>
      </c>
    </row>
    <row r="5328" spans="1:22">
      <c r="A5328">
        <v>64728</v>
      </c>
      <c r="B5328" t="s">
        <v>1657</v>
      </c>
      <c r="C5328">
        <v>3.6764999999999999</v>
      </c>
      <c r="D5328" t="s">
        <v>373</v>
      </c>
      <c r="E5328" t="s">
        <v>1633</v>
      </c>
      <c r="F5328">
        <v>2003</v>
      </c>
      <c r="G5328">
        <v>66</v>
      </c>
      <c r="H5328" t="s">
        <v>33</v>
      </c>
      <c r="I5328" t="s">
        <v>103</v>
      </c>
      <c r="J5328" t="s">
        <v>1715</v>
      </c>
      <c r="K5328">
        <v>1</v>
      </c>
      <c r="L5328">
        <v>12</v>
      </c>
      <c r="M5328">
        <v>12</v>
      </c>
      <c r="N5328">
        <v>1991</v>
      </c>
      <c r="O5328">
        <v>2002</v>
      </c>
      <c r="P5328" t="s">
        <v>454</v>
      </c>
      <c r="Q5328" t="s">
        <v>1713</v>
      </c>
      <c r="R5328" t="s">
        <v>1657</v>
      </c>
      <c r="S5328" t="s">
        <v>1658</v>
      </c>
      <c r="T5328" t="s">
        <v>1659</v>
      </c>
      <c r="U5328" t="s">
        <v>421</v>
      </c>
      <c r="V5328" t="s">
        <v>379</v>
      </c>
    </row>
    <row r="5329" spans="1:22">
      <c r="A5329">
        <v>64729</v>
      </c>
      <c r="B5329" t="s">
        <v>1660</v>
      </c>
      <c r="C5329">
        <v>2.9411999999999998</v>
      </c>
      <c r="D5329" t="s">
        <v>373</v>
      </c>
      <c r="E5329" t="s">
        <v>1633</v>
      </c>
      <c r="F5329">
        <v>2003</v>
      </c>
      <c r="G5329">
        <v>66</v>
      </c>
      <c r="H5329" t="s">
        <v>33</v>
      </c>
      <c r="I5329" t="s">
        <v>103</v>
      </c>
      <c r="J5329" t="s">
        <v>1715</v>
      </c>
      <c r="K5329">
        <v>1</v>
      </c>
      <c r="L5329">
        <v>12</v>
      </c>
      <c r="M5329">
        <v>12</v>
      </c>
      <c r="N5329">
        <v>1991</v>
      </c>
      <c r="O5329">
        <v>2002</v>
      </c>
      <c r="P5329" t="s">
        <v>454</v>
      </c>
      <c r="Q5329" t="s">
        <v>1713</v>
      </c>
      <c r="R5329" t="s">
        <v>1660</v>
      </c>
      <c r="S5329" t="s">
        <v>1661</v>
      </c>
      <c r="T5329" t="s">
        <v>1662</v>
      </c>
      <c r="U5329" t="s">
        <v>421</v>
      </c>
      <c r="V5329" t="s">
        <v>379</v>
      </c>
    </row>
    <row r="5330" spans="1:22">
      <c r="A5330">
        <v>64730</v>
      </c>
      <c r="B5330" t="s">
        <v>1722</v>
      </c>
      <c r="C5330">
        <v>2.2059000000000002</v>
      </c>
      <c r="D5330" t="s">
        <v>373</v>
      </c>
      <c r="E5330" t="s">
        <v>1633</v>
      </c>
      <c r="F5330">
        <v>2003</v>
      </c>
      <c r="G5330">
        <v>66</v>
      </c>
      <c r="H5330" t="s">
        <v>33</v>
      </c>
      <c r="I5330" t="s">
        <v>103</v>
      </c>
      <c r="J5330" t="s">
        <v>1715</v>
      </c>
      <c r="K5330">
        <v>1</v>
      </c>
      <c r="L5330">
        <v>12</v>
      </c>
      <c r="M5330">
        <v>12</v>
      </c>
      <c r="N5330">
        <v>1991</v>
      </c>
      <c r="O5330">
        <v>2002</v>
      </c>
      <c r="P5330" t="s">
        <v>454</v>
      </c>
      <c r="Q5330" t="s">
        <v>1713</v>
      </c>
      <c r="R5330" t="s">
        <v>1722</v>
      </c>
      <c r="S5330" t="s">
        <v>1656</v>
      </c>
      <c r="T5330" t="s">
        <v>1723</v>
      </c>
      <c r="U5330" t="s">
        <v>421</v>
      </c>
      <c r="V5330" t="s">
        <v>379</v>
      </c>
    </row>
    <row r="5331" spans="1:22">
      <c r="A5331">
        <v>64731</v>
      </c>
      <c r="B5331" t="s">
        <v>1691</v>
      </c>
      <c r="C5331">
        <v>1.4705999999999999</v>
      </c>
      <c r="D5331" t="s">
        <v>373</v>
      </c>
      <c r="E5331" t="s">
        <v>1633</v>
      </c>
      <c r="F5331">
        <v>2003</v>
      </c>
      <c r="G5331">
        <v>66</v>
      </c>
      <c r="H5331" t="s">
        <v>33</v>
      </c>
      <c r="I5331" t="s">
        <v>103</v>
      </c>
      <c r="J5331" t="s">
        <v>1715</v>
      </c>
      <c r="K5331">
        <v>1</v>
      </c>
      <c r="L5331">
        <v>12</v>
      </c>
      <c r="M5331">
        <v>12</v>
      </c>
      <c r="N5331">
        <v>1991</v>
      </c>
      <c r="O5331">
        <v>2002</v>
      </c>
      <c r="P5331" t="s">
        <v>454</v>
      </c>
      <c r="Q5331" t="s">
        <v>1713</v>
      </c>
      <c r="R5331" t="s">
        <v>1691</v>
      </c>
      <c r="S5331" t="s">
        <v>426</v>
      </c>
      <c r="T5331" t="s">
        <v>1692</v>
      </c>
      <c r="U5331" t="s">
        <v>421</v>
      </c>
      <c r="V5331" t="s">
        <v>379</v>
      </c>
    </row>
    <row r="5332" spans="1:22">
      <c r="A5332">
        <v>64732</v>
      </c>
      <c r="B5332" t="s">
        <v>1640</v>
      </c>
      <c r="C5332">
        <v>1.4705999999999999</v>
      </c>
      <c r="D5332" t="s">
        <v>373</v>
      </c>
      <c r="E5332" t="s">
        <v>1633</v>
      </c>
      <c r="F5332">
        <v>2003</v>
      </c>
      <c r="G5332">
        <v>66</v>
      </c>
      <c r="H5332" t="s">
        <v>33</v>
      </c>
      <c r="I5332" t="s">
        <v>103</v>
      </c>
      <c r="J5332" t="s">
        <v>1715</v>
      </c>
      <c r="K5332">
        <v>1</v>
      </c>
      <c r="L5332">
        <v>12</v>
      </c>
      <c r="M5332">
        <v>12</v>
      </c>
      <c r="N5332">
        <v>1991</v>
      </c>
      <c r="O5332">
        <v>2002</v>
      </c>
      <c r="P5332" t="s">
        <v>454</v>
      </c>
      <c r="Q5332" t="s">
        <v>1713</v>
      </c>
      <c r="R5332" t="s">
        <v>1640</v>
      </c>
      <c r="S5332" t="s">
        <v>426</v>
      </c>
      <c r="T5332" t="s">
        <v>1641</v>
      </c>
      <c r="U5332" t="s">
        <v>421</v>
      </c>
      <c r="V5332" t="s">
        <v>379</v>
      </c>
    </row>
    <row r="5333" spans="1:22">
      <c r="A5333">
        <v>64733</v>
      </c>
      <c r="B5333" t="s">
        <v>1655</v>
      </c>
      <c r="C5333">
        <v>0.73529999999999995</v>
      </c>
      <c r="D5333" t="s">
        <v>373</v>
      </c>
      <c r="E5333" t="s">
        <v>1633</v>
      </c>
      <c r="F5333">
        <v>2003</v>
      </c>
      <c r="G5333">
        <v>66</v>
      </c>
      <c r="H5333" t="s">
        <v>33</v>
      </c>
      <c r="I5333" t="s">
        <v>103</v>
      </c>
      <c r="J5333" t="s">
        <v>1715</v>
      </c>
      <c r="K5333">
        <v>1</v>
      </c>
      <c r="L5333">
        <v>12</v>
      </c>
      <c r="M5333">
        <v>12</v>
      </c>
      <c r="N5333">
        <v>1991</v>
      </c>
      <c r="O5333">
        <v>2002</v>
      </c>
      <c r="P5333" t="s">
        <v>454</v>
      </c>
      <c r="Q5333" t="s">
        <v>1713</v>
      </c>
      <c r="R5333" t="s">
        <v>1655</v>
      </c>
      <c r="S5333" t="s">
        <v>1656</v>
      </c>
      <c r="T5333" t="s">
        <v>775</v>
      </c>
      <c r="U5333" t="s">
        <v>421</v>
      </c>
      <c r="V5333" t="s">
        <v>379</v>
      </c>
    </row>
    <row r="5334" spans="1:22">
      <c r="A5334">
        <v>64734</v>
      </c>
      <c r="B5334" t="s">
        <v>1663</v>
      </c>
      <c r="C5334">
        <v>0.73529999999999995</v>
      </c>
      <c r="D5334" t="s">
        <v>373</v>
      </c>
      <c r="E5334" t="s">
        <v>1633</v>
      </c>
      <c r="F5334">
        <v>2003</v>
      </c>
      <c r="G5334">
        <v>66</v>
      </c>
      <c r="H5334" t="s">
        <v>33</v>
      </c>
      <c r="I5334" t="s">
        <v>103</v>
      </c>
      <c r="J5334" t="s">
        <v>1715</v>
      </c>
      <c r="K5334">
        <v>1</v>
      </c>
      <c r="L5334">
        <v>12</v>
      </c>
      <c r="M5334">
        <v>12</v>
      </c>
      <c r="N5334">
        <v>1991</v>
      </c>
      <c r="O5334">
        <v>2002</v>
      </c>
      <c r="P5334" t="s">
        <v>454</v>
      </c>
      <c r="Q5334" t="s">
        <v>1713</v>
      </c>
      <c r="R5334" t="s">
        <v>1663</v>
      </c>
      <c r="S5334" t="s">
        <v>1664</v>
      </c>
      <c r="T5334" t="s">
        <v>1665</v>
      </c>
      <c r="U5334" t="s">
        <v>421</v>
      </c>
      <c r="V5334" t="s">
        <v>379</v>
      </c>
    </row>
    <row r="5335" spans="1:22">
      <c r="A5335">
        <v>64735</v>
      </c>
      <c r="B5335" t="s">
        <v>1827</v>
      </c>
      <c r="C5335">
        <v>0.73529999999999995</v>
      </c>
      <c r="D5335" t="s">
        <v>373</v>
      </c>
      <c r="E5335" t="s">
        <v>1633</v>
      </c>
      <c r="F5335">
        <v>2003</v>
      </c>
      <c r="G5335">
        <v>66</v>
      </c>
      <c r="H5335" t="s">
        <v>33</v>
      </c>
      <c r="I5335" t="s">
        <v>103</v>
      </c>
      <c r="J5335" t="s">
        <v>1715</v>
      </c>
      <c r="K5335">
        <v>1</v>
      </c>
      <c r="L5335">
        <v>12</v>
      </c>
      <c r="M5335">
        <v>12</v>
      </c>
      <c r="N5335">
        <v>1991</v>
      </c>
      <c r="O5335">
        <v>2002</v>
      </c>
      <c r="P5335" t="s">
        <v>454</v>
      </c>
      <c r="Q5335" t="s">
        <v>1713</v>
      </c>
      <c r="R5335" t="s">
        <v>1827</v>
      </c>
      <c r="S5335" t="s">
        <v>1709</v>
      </c>
      <c r="T5335" t="s">
        <v>1828</v>
      </c>
      <c r="U5335" t="s">
        <v>719</v>
      </c>
      <c r="V5335" t="s">
        <v>379</v>
      </c>
    </row>
    <row r="5336" spans="1:22">
      <c r="A5336">
        <v>64736</v>
      </c>
      <c r="B5336" t="s">
        <v>1724</v>
      </c>
      <c r="C5336">
        <v>2.9411999999999998</v>
      </c>
      <c r="D5336" t="s">
        <v>373</v>
      </c>
      <c r="E5336" t="s">
        <v>1633</v>
      </c>
      <c r="F5336">
        <v>2003</v>
      </c>
      <c r="G5336">
        <v>66</v>
      </c>
      <c r="H5336" t="s">
        <v>33</v>
      </c>
      <c r="I5336" t="s">
        <v>103</v>
      </c>
      <c r="J5336" t="s">
        <v>1715</v>
      </c>
      <c r="K5336">
        <v>1</v>
      </c>
      <c r="L5336">
        <v>12</v>
      </c>
      <c r="M5336">
        <v>12</v>
      </c>
      <c r="N5336">
        <v>1991</v>
      </c>
      <c r="O5336">
        <v>2002</v>
      </c>
      <c r="P5336" t="s">
        <v>454</v>
      </c>
      <c r="Q5336" t="s">
        <v>1713</v>
      </c>
      <c r="R5336" t="s">
        <v>1724</v>
      </c>
      <c r="S5336" t="s">
        <v>1725</v>
      </c>
      <c r="T5336" t="s">
        <v>1726</v>
      </c>
      <c r="U5336" t="s">
        <v>552</v>
      </c>
      <c r="V5336" t="s">
        <v>379</v>
      </c>
    </row>
    <row r="5337" spans="1:22">
      <c r="A5337">
        <v>64737</v>
      </c>
      <c r="B5337" t="s">
        <v>1751</v>
      </c>
      <c r="C5337">
        <v>0.73529999999999995</v>
      </c>
      <c r="D5337" t="s">
        <v>373</v>
      </c>
      <c r="E5337" t="s">
        <v>1633</v>
      </c>
      <c r="F5337">
        <v>2003</v>
      </c>
      <c r="G5337">
        <v>66</v>
      </c>
      <c r="H5337" t="s">
        <v>33</v>
      </c>
      <c r="I5337" t="s">
        <v>103</v>
      </c>
      <c r="J5337" t="s">
        <v>1715</v>
      </c>
      <c r="K5337">
        <v>1</v>
      </c>
      <c r="L5337">
        <v>12</v>
      </c>
      <c r="M5337">
        <v>12</v>
      </c>
      <c r="N5337">
        <v>1991</v>
      </c>
      <c r="O5337">
        <v>2002</v>
      </c>
      <c r="P5337" t="s">
        <v>454</v>
      </c>
      <c r="Q5337" t="s">
        <v>1713</v>
      </c>
      <c r="R5337" t="s">
        <v>1751</v>
      </c>
      <c r="S5337" t="s">
        <v>1752</v>
      </c>
      <c r="T5337" t="s">
        <v>1753</v>
      </c>
      <c r="U5337" t="s">
        <v>1754</v>
      </c>
      <c r="V5337" t="s">
        <v>379</v>
      </c>
    </row>
    <row r="5338" spans="1:22">
      <c r="A5338">
        <v>64738</v>
      </c>
      <c r="B5338" t="s">
        <v>1693</v>
      </c>
      <c r="C5338">
        <v>0.95240000000000002</v>
      </c>
      <c r="D5338" t="s">
        <v>373</v>
      </c>
      <c r="E5338" t="s">
        <v>1633</v>
      </c>
      <c r="F5338">
        <v>2003</v>
      </c>
      <c r="G5338">
        <v>66</v>
      </c>
      <c r="H5338" t="s">
        <v>33</v>
      </c>
      <c r="I5338" t="s">
        <v>103</v>
      </c>
      <c r="J5338" t="s">
        <v>1727</v>
      </c>
      <c r="K5338">
        <v>1</v>
      </c>
      <c r="L5338">
        <v>12</v>
      </c>
      <c r="M5338">
        <v>12</v>
      </c>
      <c r="N5338">
        <v>1991</v>
      </c>
      <c r="O5338">
        <v>2002</v>
      </c>
      <c r="P5338" t="s">
        <v>454</v>
      </c>
      <c r="Q5338" t="s">
        <v>1713</v>
      </c>
      <c r="R5338" t="s">
        <v>1693</v>
      </c>
      <c r="S5338" t="s">
        <v>1695</v>
      </c>
      <c r="T5338" t="s">
        <v>1696</v>
      </c>
      <c r="U5338" t="s">
        <v>815</v>
      </c>
      <c r="V5338" t="s">
        <v>379</v>
      </c>
    </row>
    <row r="5339" spans="1:22">
      <c r="A5339">
        <v>64739</v>
      </c>
      <c r="B5339" t="s">
        <v>1806</v>
      </c>
      <c r="C5339">
        <v>0.47620000000000001</v>
      </c>
      <c r="D5339" t="s">
        <v>373</v>
      </c>
      <c r="E5339" t="s">
        <v>1633</v>
      </c>
      <c r="F5339">
        <v>2003</v>
      </c>
      <c r="G5339">
        <v>66</v>
      </c>
      <c r="H5339" t="s">
        <v>33</v>
      </c>
      <c r="I5339" t="s">
        <v>103</v>
      </c>
      <c r="J5339" t="s">
        <v>1727</v>
      </c>
      <c r="K5339">
        <v>1</v>
      </c>
      <c r="L5339">
        <v>12</v>
      </c>
      <c r="M5339">
        <v>12</v>
      </c>
      <c r="N5339">
        <v>1991</v>
      </c>
      <c r="O5339">
        <v>2002</v>
      </c>
      <c r="P5339" t="s">
        <v>454</v>
      </c>
      <c r="Q5339" t="s">
        <v>1713</v>
      </c>
      <c r="R5339" t="s">
        <v>1806</v>
      </c>
      <c r="S5339" t="s">
        <v>1807</v>
      </c>
      <c r="T5339" t="s">
        <v>1808</v>
      </c>
      <c r="U5339" t="s">
        <v>815</v>
      </c>
      <c r="V5339" t="s">
        <v>379</v>
      </c>
    </row>
    <row r="5340" spans="1:22">
      <c r="A5340">
        <v>64740</v>
      </c>
      <c r="B5340" t="s">
        <v>1728</v>
      </c>
      <c r="C5340">
        <v>1.4286000000000001</v>
      </c>
      <c r="D5340" t="s">
        <v>373</v>
      </c>
      <c r="E5340" t="s">
        <v>1633</v>
      </c>
      <c r="F5340">
        <v>2003</v>
      </c>
      <c r="G5340">
        <v>66</v>
      </c>
      <c r="H5340" t="s">
        <v>33</v>
      </c>
      <c r="I5340" t="s">
        <v>103</v>
      </c>
      <c r="J5340" t="s">
        <v>1727</v>
      </c>
      <c r="K5340">
        <v>1</v>
      </c>
      <c r="L5340">
        <v>12</v>
      </c>
      <c r="M5340">
        <v>12</v>
      </c>
      <c r="N5340">
        <v>1991</v>
      </c>
      <c r="O5340">
        <v>2002</v>
      </c>
      <c r="P5340" t="s">
        <v>454</v>
      </c>
      <c r="Q5340" t="s">
        <v>1713</v>
      </c>
      <c r="R5340" t="s">
        <v>1728</v>
      </c>
      <c r="S5340" t="s">
        <v>1729</v>
      </c>
      <c r="T5340" t="s">
        <v>791</v>
      </c>
      <c r="U5340" t="s">
        <v>593</v>
      </c>
      <c r="V5340" t="s">
        <v>379</v>
      </c>
    </row>
    <row r="5341" spans="1:22">
      <c r="A5341">
        <v>64741</v>
      </c>
      <c r="B5341" t="s">
        <v>1837</v>
      </c>
      <c r="C5341">
        <v>2.3809999999999998</v>
      </c>
      <c r="D5341" t="s">
        <v>373</v>
      </c>
      <c r="E5341" t="s">
        <v>1633</v>
      </c>
      <c r="F5341">
        <v>2003</v>
      </c>
      <c r="G5341">
        <v>66</v>
      </c>
      <c r="H5341" t="s">
        <v>33</v>
      </c>
      <c r="I5341" t="s">
        <v>103</v>
      </c>
      <c r="J5341" t="s">
        <v>1727</v>
      </c>
      <c r="K5341">
        <v>1</v>
      </c>
      <c r="L5341">
        <v>12</v>
      </c>
      <c r="M5341">
        <v>12</v>
      </c>
      <c r="N5341">
        <v>1991</v>
      </c>
      <c r="O5341">
        <v>2002</v>
      </c>
      <c r="P5341" t="s">
        <v>454</v>
      </c>
      <c r="Q5341" t="s">
        <v>1713</v>
      </c>
      <c r="R5341" t="s">
        <v>1837</v>
      </c>
      <c r="S5341" t="s">
        <v>1733</v>
      </c>
      <c r="T5341" t="s">
        <v>1838</v>
      </c>
      <c r="U5341" t="s">
        <v>597</v>
      </c>
      <c r="V5341" t="s">
        <v>379</v>
      </c>
    </row>
    <row r="5342" spans="1:22">
      <c r="A5342">
        <v>64742</v>
      </c>
      <c r="B5342" t="s">
        <v>1880</v>
      </c>
      <c r="C5342">
        <v>0.47620000000000001</v>
      </c>
      <c r="D5342" t="s">
        <v>373</v>
      </c>
      <c r="E5342" t="s">
        <v>1633</v>
      </c>
      <c r="F5342">
        <v>2003</v>
      </c>
      <c r="G5342">
        <v>66</v>
      </c>
      <c r="H5342" t="s">
        <v>33</v>
      </c>
      <c r="I5342" t="s">
        <v>103</v>
      </c>
      <c r="J5342" t="s">
        <v>1727</v>
      </c>
      <c r="K5342">
        <v>1</v>
      </c>
      <c r="L5342">
        <v>12</v>
      </c>
      <c r="M5342">
        <v>12</v>
      </c>
      <c r="N5342">
        <v>1991</v>
      </c>
      <c r="O5342">
        <v>2002</v>
      </c>
      <c r="P5342" t="s">
        <v>454</v>
      </c>
      <c r="Q5342" t="s">
        <v>1713</v>
      </c>
      <c r="R5342" t="s">
        <v>1880</v>
      </c>
      <c r="S5342" t="s">
        <v>869</v>
      </c>
      <c r="T5342" t="s">
        <v>1881</v>
      </c>
      <c r="U5342" t="s">
        <v>871</v>
      </c>
      <c r="V5342" t="s">
        <v>379</v>
      </c>
    </row>
    <row r="5343" spans="1:22">
      <c r="A5343">
        <v>64743</v>
      </c>
      <c r="B5343" t="s">
        <v>1774</v>
      </c>
      <c r="C5343">
        <v>2.8571</v>
      </c>
      <c r="D5343" t="s">
        <v>373</v>
      </c>
      <c r="E5343" t="s">
        <v>1633</v>
      </c>
      <c r="F5343">
        <v>2003</v>
      </c>
      <c r="G5343">
        <v>66</v>
      </c>
      <c r="H5343" t="s">
        <v>33</v>
      </c>
      <c r="I5343" t="s">
        <v>103</v>
      </c>
      <c r="J5343" t="s">
        <v>1727</v>
      </c>
      <c r="K5343">
        <v>1</v>
      </c>
      <c r="L5343">
        <v>12</v>
      </c>
      <c r="M5343">
        <v>12</v>
      </c>
      <c r="N5343">
        <v>1991</v>
      </c>
      <c r="O5343">
        <v>2002</v>
      </c>
      <c r="P5343" t="s">
        <v>454</v>
      </c>
      <c r="Q5343" t="s">
        <v>1713</v>
      </c>
      <c r="R5343" t="s">
        <v>1774</v>
      </c>
      <c r="S5343" t="s">
        <v>1775</v>
      </c>
      <c r="T5343" t="s">
        <v>1776</v>
      </c>
      <c r="U5343" t="s">
        <v>459</v>
      </c>
      <c r="V5343" t="s">
        <v>379</v>
      </c>
    </row>
    <row r="5344" spans="1:22">
      <c r="A5344">
        <v>64744</v>
      </c>
      <c r="B5344" t="s">
        <v>1865</v>
      </c>
      <c r="C5344">
        <v>0.95240000000000002</v>
      </c>
      <c r="D5344" t="s">
        <v>373</v>
      </c>
      <c r="E5344" t="s">
        <v>1633</v>
      </c>
      <c r="F5344">
        <v>2003</v>
      </c>
      <c r="G5344">
        <v>66</v>
      </c>
      <c r="H5344" t="s">
        <v>33</v>
      </c>
      <c r="I5344" t="s">
        <v>103</v>
      </c>
      <c r="J5344" t="s">
        <v>1727</v>
      </c>
      <c r="K5344">
        <v>1</v>
      </c>
      <c r="L5344">
        <v>12</v>
      </c>
      <c r="M5344">
        <v>12</v>
      </c>
      <c r="N5344">
        <v>1991</v>
      </c>
      <c r="O5344">
        <v>2002</v>
      </c>
      <c r="P5344" t="s">
        <v>454</v>
      </c>
      <c r="Q5344" t="s">
        <v>1713</v>
      </c>
      <c r="R5344" t="s">
        <v>1865</v>
      </c>
      <c r="S5344" t="s">
        <v>1866</v>
      </c>
      <c r="T5344" t="s">
        <v>1287</v>
      </c>
      <c r="U5344" t="s">
        <v>1603</v>
      </c>
      <c r="V5344" t="s">
        <v>379</v>
      </c>
    </row>
    <row r="5345" spans="1:22">
      <c r="A5345">
        <v>64745</v>
      </c>
      <c r="B5345" t="s">
        <v>1669</v>
      </c>
      <c r="C5345">
        <v>0.47620000000000001</v>
      </c>
      <c r="D5345" t="s">
        <v>373</v>
      </c>
      <c r="E5345" t="s">
        <v>1633</v>
      </c>
      <c r="F5345">
        <v>2003</v>
      </c>
      <c r="G5345">
        <v>66</v>
      </c>
      <c r="H5345" t="s">
        <v>33</v>
      </c>
      <c r="I5345" t="s">
        <v>103</v>
      </c>
      <c r="J5345" t="s">
        <v>1727</v>
      </c>
      <c r="K5345">
        <v>1</v>
      </c>
      <c r="L5345">
        <v>12</v>
      </c>
      <c r="M5345">
        <v>12</v>
      </c>
      <c r="N5345">
        <v>1991</v>
      </c>
      <c r="O5345">
        <v>2002</v>
      </c>
      <c r="P5345" t="s">
        <v>454</v>
      </c>
      <c r="Q5345" t="s">
        <v>1713</v>
      </c>
      <c r="R5345" t="s">
        <v>1669</v>
      </c>
      <c r="S5345" t="s">
        <v>1671</v>
      </c>
      <c r="T5345" t="s">
        <v>1547</v>
      </c>
      <c r="U5345" t="s">
        <v>1603</v>
      </c>
      <c r="V5345" t="s">
        <v>379</v>
      </c>
    </row>
    <row r="5346" spans="1:22">
      <c r="A5346">
        <v>64746</v>
      </c>
      <c r="B5346" t="s">
        <v>1672</v>
      </c>
      <c r="C5346">
        <v>25.714300000000001</v>
      </c>
      <c r="D5346" t="s">
        <v>373</v>
      </c>
      <c r="E5346" t="s">
        <v>1633</v>
      </c>
      <c r="F5346">
        <v>2003</v>
      </c>
      <c r="G5346">
        <v>66</v>
      </c>
      <c r="H5346" t="s">
        <v>33</v>
      </c>
      <c r="I5346" t="s">
        <v>103</v>
      </c>
      <c r="J5346" t="s">
        <v>1727</v>
      </c>
      <c r="K5346">
        <v>1</v>
      </c>
      <c r="L5346">
        <v>12</v>
      </c>
      <c r="M5346">
        <v>12</v>
      </c>
      <c r="N5346">
        <v>1991</v>
      </c>
      <c r="O5346">
        <v>2002</v>
      </c>
      <c r="P5346" t="s">
        <v>454</v>
      </c>
      <c r="Q5346" t="s">
        <v>1713</v>
      </c>
      <c r="R5346" t="s">
        <v>1672</v>
      </c>
      <c r="S5346" t="s">
        <v>1673</v>
      </c>
      <c r="T5346" t="s">
        <v>1674</v>
      </c>
      <c r="U5346" t="s">
        <v>421</v>
      </c>
      <c r="V5346" t="s">
        <v>379</v>
      </c>
    </row>
    <row r="5347" spans="1:22">
      <c r="A5347">
        <v>64747</v>
      </c>
      <c r="B5347" t="s">
        <v>1691</v>
      </c>
      <c r="C5347">
        <v>20</v>
      </c>
      <c r="D5347" t="s">
        <v>373</v>
      </c>
      <c r="E5347" t="s">
        <v>1633</v>
      </c>
      <c r="F5347">
        <v>2003</v>
      </c>
      <c r="G5347">
        <v>66</v>
      </c>
      <c r="H5347" t="s">
        <v>33</v>
      </c>
      <c r="I5347" t="s">
        <v>103</v>
      </c>
      <c r="J5347" t="s">
        <v>1727</v>
      </c>
      <c r="K5347">
        <v>1</v>
      </c>
      <c r="L5347">
        <v>12</v>
      </c>
      <c r="M5347">
        <v>12</v>
      </c>
      <c r="N5347">
        <v>1991</v>
      </c>
      <c r="O5347">
        <v>2002</v>
      </c>
      <c r="P5347" t="s">
        <v>454</v>
      </c>
      <c r="Q5347" t="s">
        <v>1713</v>
      </c>
      <c r="R5347" t="s">
        <v>1691</v>
      </c>
      <c r="S5347" t="s">
        <v>426</v>
      </c>
      <c r="T5347" t="s">
        <v>1692</v>
      </c>
      <c r="U5347" t="s">
        <v>421</v>
      </c>
      <c r="V5347" t="s">
        <v>379</v>
      </c>
    </row>
    <row r="5348" spans="1:22">
      <c r="A5348">
        <v>64748</v>
      </c>
      <c r="B5348" t="s">
        <v>1746</v>
      </c>
      <c r="C5348">
        <v>13.8095</v>
      </c>
      <c r="D5348" t="s">
        <v>373</v>
      </c>
      <c r="E5348" t="s">
        <v>1633</v>
      </c>
      <c r="F5348">
        <v>2003</v>
      </c>
      <c r="G5348">
        <v>66</v>
      </c>
      <c r="H5348" t="s">
        <v>33</v>
      </c>
      <c r="I5348" t="s">
        <v>103</v>
      </c>
      <c r="J5348" t="s">
        <v>1727</v>
      </c>
      <c r="K5348">
        <v>1</v>
      </c>
      <c r="L5348">
        <v>12</v>
      </c>
      <c r="M5348">
        <v>12</v>
      </c>
      <c r="N5348">
        <v>1991</v>
      </c>
      <c r="O5348">
        <v>2002</v>
      </c>
      <c r="P5348" t="s">
        <v>454</v>
      </c>
      <c r="Q5348" t="s">
        <v>1713</v>
      </c>
      <c r="R5348" t="s">
        <v>1746</v>
      </c>
      <c r="S5348" t="s">
        <v>1676</v>
      </c>
      <c r="T5348" t="s">
        <v>1747</v>
      </c>
      <c r="U5348" t="s">
        <v>421</v>
      </c>
      <c r="V5348" t="s">
        <v>379</v>
      </c>
    </row>
    <row r="5349" spans="1:22">
      <c r="A5349">
        <v>64749</v>
      </c>
      <c r="B5349" t="s">
        <v>1867</v>
      </c>
      <c r="C5349">
        <v>12.381</v>
      </c>
      <c r="D5349" t="s">
        <v>373</v>
      </c>
      <c r="E5349" t="s">
        <v>1633</v>
      </c>
      <c r="F5349">
        <v>2003</v>
      </c>
      <c r="G5349">
        <v>66</v>
      </c>
      <c r="H5349" t="s">
        <v>33</v>
      </c>
      <c r="I5349" t="s">
        <v>103</v>
      </c>
      <c r="J5349" t="s">
        <v>1727</v>
      </c>
      <c r="K5349">
        <v>1</v>
      </c>
      <c r="L5349">
        <v>12</v>
      </c>
      <c r="M5349">
        <v>12</v>
      </c>
      <c r="N5349">
        <v>1991</v>
      </c>
      <c r="O5349">
        <v>2002</v>
      </c>
      <c r="P5349" t="s">
        <v>454</v>
      </c>
      <c r="Q5349" t="s">
        <v>1713</v>
      </c>
      <c r="R5349" t="s">
        <v>1867</v>
      </c>
      <c r="S5349" t="s">
        <v>1513</v>
      </c>
      <c r="T5349" t="s">
        <v>1868</v>
      </c>
      <c r="U5349" t="s">
        <v>421</v>
      </c>
      <c r="V5349" t="s">
        <v>379</v>
      </c>
    </row>
    <row r="5350" spans="1:22">
      <c r="A5350">
        <v>64750</v>
      </c>
      <c r="B5350" t="s">
        <v>1663</v>
      </c>
      <c r="C5350">
        <v>10.4762</v>
      </c>
      <c r="D5350" t="s">
        <v>373</v>
      </c>
      <c r="E5350" t="s">
        <v>1633</v>
      </c>
      <c r="F5350">
        <v>2003</v>
      </c>
      <c r="G5350">
        <v>66</v>
      </c>
      <c r="H5350" t="s">
        <v>33</v>
      </c>
      <c r="I5350" t="s">
        <v>103</v>
      </c>
      <c r="J5350" t="s">
        <v>1727</v>
      </c>
      <c r="K5350">
        <v>1</v>
      </c>
      <c r="L5350">
        <v>12</v>
      </c>
      <c r="M5350">
        <v>12</v>
      </c>
      <c r="N5350">
        <v>1991</v>
      </c>
      <c r="O5350">
        <v>2002</v>
      </c>
      <c r="P5350" t="s">
        <v>454</v>
      </c>
      <c r="Q5350" t="s">
        <v>1713</v>
      </c>
      <c r="R5350" t="s">
        <v>1663</v>
      </c>
      <c r="S5350" t="s">
        <v>1664</v>
      </c>
      <c r="T5350" t="s">
        <v>1665</v>
      </c>
      <c r="U5350" t="s">
        <v>421</v>
      </c>
      <c r="V5350" t="s">
        <v>379</v>
      </c>
    </row>
    <row r="5351" spans="1:22">
      <c r="A5351">
        <v>64751</v>
      </c>
      <c r="B5351" t="s">
        <v>1649</v>
      </c>
      <c r="C5351">
        <v>4.2857000000000003</v>
      </c>
      <c r="D5351" t="s">
        <v>373</v>
      </c>
      <c r="E5351" t="s">
        <v>1633</v>
      </c>
      <c r="F5351">
        <v>2003</v>
      </c>
      <c r="G5351">
        <v>66</v>
      </c>
      <c r="H5351" t="s">
        <v>33</v>
      </c>
      <c r="I5351" t="s">
        <v>103</v>
      </c>
      <c r="J5351" t="s">
        <v>1727</v>
      </c>
      <c r="K5351">
        <v>1</v>
      </c>
      <c r="L5351">
        <v>12</v>
      </c>
      <c r="M5351">
        <v>12</v>
      </c>
      <c r="N5351">
        <v>1991</v>
      </c>
      <c r="O5351">
        <v>2002</v>
      </c>
      <c r="P5351" t="s">
        <v>454</v>
      </c>
      <c r="Q5351" t="s">
        <v>1713</v>
      </c>
      <c r="R5351" t="s">
        <v>1649</v>
      </c>
      <c r="S5351" t="s">
        <v>1650</v>
      </c>
      <c r="T5351" t="s">
        <v>1651</v>
      </c>
      <c r="U5351" t="s">
        <v>421</v>
      </c>
      <c r="V5351" t="s">
        <v>379</v>
      </c>
    </row>
    <row r="5352" spans="1:22">
      <c r="A5352">
        <v>64752</v>
      </c>
      <c r="B5352" t="s">
        <v>1744</v>
      </c>
      <c r="C5352">
        <v>0.95240000000000002</v>
      </c>
      <c r="D5352" t="s">
        <v>373</v>
      </c>
      <c r="E5352" t="s">
        <v>1633</v>
      </c>
      <c r="F5352">
        <v>2003</v>
      </c>
      <c r="G5352">
        <v>66</v>
      </c>
      <c r="H5352" t="s">
        <v>33</v>
      </c>
      <c r="I5352" t="s">
        <v>103</v>
      </c>
      <c r="J5352" t="s">
        <v>1727</v>
      </c>
      <c r="K5352">
        <v>1</v>
      </c>
      <c r="L5352">
        <v>12</v>
      </c>
      <c r="M5352">
        <v>12</v>
      </c>
      <c r="N5352">
        <v>1991</v>
      </c>
      <c r="O5352">
        <v>2002</v>
      </c>
      <c r="P5352" t="s">
        <v>454</v>
      </c>
      <c r="Q5352" t="s">
        <v>1713</v>
      </c>
      <c r="R5352" t="s">
        <v>1744</v>
      </c>
      <c r="S5352" t="s">
        <v>501</v>
      </c>
      <c r="T5352" t="s">
        <v>1745</v>
      </c>
      <c r="U5352" t="s">
        <v>421</v>
      </c>
      <c r="V5352" t="s">
        <v>379</v>
      </c>
    </row>
    <row r="5353" spans="1:22">
      <c r="A5353">
        <v>64753</v>
      </c>
      <c r="B5353" t="s">
        <v>1647</v>
      </c>
      <c r="C5353">
        <v>0.47620000000000001</v>
      </c>
      <c r="D5353" t="s">
        <v>373</v>
      </c>
      <c r="E5353" t="s">
        <v>1633</v>
      </c>
      <c r="F5353">
        <v>2003</v>
      </c>
      <c r="G5353">
        <v>66</v>
      </c>
      <c r="H5353" t="s">
        <v>33</v>
      </c>
      <c r="I5353" t="s">
        <v>103</v>
      </c>
      <c r="J5353" t="s">
        <v>1727</v>
      </c>
      <c r="K5353">
        <v>1</v>
      </c>
      <c r="L5353">
        <v>12</v>
      </c>
      <c r="M5353">
        <v>12</v>
      </c>
      <c r="N5353">
        <v>1991</v>
      </c>
      <c r="O5353">
        <v>2002</v>
      </c>
      <c r="P5353" t="s">
        <v>454</v>
      </c>
      <c r="Q5353" t="s">
        <v>1713</v>
      </c>
      <c r="R5353" t="s">
        <v>1647</v>
      </c>
      <c r="S5353" t="s">
        <v>426</v>
      </c>
      <c r="T5353" t="s">
        <v>1648</v>
      </c>
      <c r="U5353" t="s">
        <v>421</v>
      </c>
      <c r="V5353" t="s">
        <v>379</v>
      </c>
    </row>
    <row r="5354" spans="1:22">
      <c r="A5354">
        <v>64754</v>
      </c>
      <c r="B5354" t="s">
        <v>1748</v>
      </c>
      <c r="C5354">
        <v>0.47620000000000001</v>
      </c>
      <c r="D5354" t="s">
        <v>373</v>
      </c>
      <c r="E5354" t="s">
        <v>1633</v>
      </c>
      <c r="F5354">
        <v>2003</v>
      </c>
      <c r="G5354">
        <v>66</v>
      </c>
      <c r="H5354" t="s">
        <v>33</v>
      </c>
      <c r="I5354" t="s">
        <v>103</v>
      </c>
      <c r="J5354" t="s">
        <v>1727</v>
      </c>
      <c r="K5354">
        <v>1</v>
      </c>
      <c r="L5354">
        <v>12</v>
      </c>
      <c r="M5354">
        <v>12</v>
      </c>
      <c r="N5354">
        <v>1991</v>
      </c>
      <c r="O5354">
        <v>2002</v>
      </c>
      <c r="P5354" t="s">
        <v>454</v>
      </c>
      <c r="Q5354" t="s">
        <v>1713</v>
      </c>
      <c r="R5354" t="s">
        <v>1748</v>
      </c>
      <c r="S5354" t="s">
        <v>1513</v>
      </c>
      <c r="T5354" t="s">
        <v>1427</v>
      </c>
      <c r="U5354" t="s">
        <v>421</v>
      </c>
      <c r="V5354" t="s">
        <v>379</v>
      </c>
    </row>
    <row r="5355" spans="1:22">
      <c r="A5355">
        <v>64755</v>
      </c>
      <c r="B5355" t="s">
        <v>1827</v>
      </c>
      <c r="C5355">
        <v>0.95240000000000002</v>
      </c>
      <c r="D5355" t="s">
        <v>373</v>
      </c>
      <c r="E5355" t="s">
        <v>1633</v>
      </c>
      <c r="F5355">
        <v>2003</v>
      </c>
      <c r="G5355">
        <v>66</v>
      </c>
      <c r="H5355" t="s">
        <v>33</v>
      </c>
      <c r="I5355" t="s">
        <v>103</v>
      </c>
      <c r="J5355" t="s">
        <v>1727</v>
      </c>
      <c r="K5355">
        <v>1</v>
      </c>
      <c r="L5355">
        <v>12</v>
      </c>
      <c r="M5355">
        <v>12</v>
      </c>
      <c r="N5355">
        <v>1991</v>
      </c>
      <c r="O5355">
        <v>2002</v>
      </c>
      <c r="P5355" t="s">
        <v>454</v>
      </c>
      <c r="Q5355" t="s">
        <v>1713</v>
      </c>
      <c r="R5355" t="s">
        <v>1827</v>
      </c>
      <c r="S5355" t="s">
        <v>1709</v>
      </c>
      <c r="T5355" t="s">
        <v>1828</v>
      </c>
      <c r="U5355" t="s">
        <v>719</v>
      </c>
      <c r="V5355" t="s">
        <v>379</v>
      </c>
    </row>
    <row r="5356" spans="1:22">
      <c r="A5356">
        <v>64756</v>
      </c>
      <c r="B5356" t="s">
        <v>537</v>
      </c>
      <c r="C5356">
        <v>0.47620000000000001</v>
      </c>
      <c r="D5356" t="s">
        <v>373</v>
      </c>
      <c r="E5356" t="s">
        <v>1633</v>
      </c>
      <c r="F5356">
        <v>2003</v>
      </c>
      <c r="G5356">
        <v>66</v>
      </c>
      <c r="H5356" t="s">
        <v>33</v>
      </c>
      <c r="I5356" t="s">
        <v>103</v>
      </c>
      <c r="J5356" t="s">
        <v>1727</v>
      </c>
      <c r="K5356">
        <v>1</v>
      </c>
      <c r="L5356">
        <v>12</v>
      </c>
      <c r="M5356">
        <v>12</v>
      </c>
      <c r="N5356">
        <v>1991</v>
      </c>
      <c r="O5356">
        <v>2002</v>
      </c>
      <c r="P5356" t="s">
        <v>454</v>
      </c>
      <c r="Q5356" t="s">
        <v>1713</v>
      </c>
      <c r="R5356" t="s">
        <v>1882</v>
      </c>
      <c r="S5356" t="s">
        <v>537</v>
      </c>
      <c r="T5356" t="s">
        <v>142</v>
      </c>
      <c r="U5356" t="s">
        <v>1791</v>
      </c>
      <c r="V5356" t="s">
        <v>486</v>
      </c>
    </row>
    <row r="5357" spans="1:22">
      <c r="A5357">
        <v>64757</v>
      </c>
      <c r="B5357" t="s">
        <v>1781</v>
      </c>
      <c r="C5357">
        <v>0.84030000000000005</v>
      </c>
      <c r="D5357" t="s">
        <v>373</v>
      </c>
      <c r="E5357" t="s">
        <v>1633</v>
      </c>
      <c r="F5357">
        <v>2003</v>
      </c>
      <c r="G5357">
        <v>66</v>
      </c>
      <c r="H5357" t="s">
        <v>33</v>
      </c>
      <c r="I5357" t="s">
        <v>103</v>
      </c>
      <c r="J5357" t="s">
        <v>1756</v>
      </c>
      <c r="K5357">
        <v>1</v>
      </c>
      <c r="L5357">
        <v>12</v>
      </c>
      <c r="M5357">
        <v>12</v>
      </c>
      <c r="N5357">
        <v>1991</v>
      </c>
      <c r="O5357">
        <v>2002</v>
      </c>
      <c r="P5357" t="s">
        <v>454</v>
      </c>
      <c r="Q5357" t="s">
        <v>1713</v>
      </c>
      <c r="R5357" t="s">
        <v>1781</v>
      </c>
      <c r="S5357" t="s">
        <v>1782</v>
      </c>
      <c r="T5357" t="s">
        <v>1783</v>
      </c>
      <c r="U5357" t="s">
        <v>815</v>
      </c>
      <c r="V5357" t="s">
        <v>379</v>
      </c>
    </row>
    <row r="5358" spans="1:22">
      <c r="A5358">
        <v>64758</v>
      </c>
      <c r="B5358" t="s">
        <v>1760</v>
      </c>
      <c r="C5358">
        <v>19.3277</v>
      </c>
      <c r="D5358" t="s">
        <v>373</v>
      </c>
      <c r="E5358" t="s">
        <v>1633</v>
      </c>
      <c r="F5358">
        <v>2003</v>
      </c>
      <c r="G5358">
        <v>66</v>
      </c>
      <c r="H5358" t="s">
        <v>33</v>
      </c>
      <c r="I5358" t="s">
        <v>103</v>
      </c>
      <c r="J5358" t="s">
        <v>1756</v>
      </c>
      <c r="K5358">
        <v>1</v>
      </c>
      <c r="L5358">
        <v>12</v>
      </c>
      <c r="M5358">
        <v>12</v>
      </c>
      <c r="N5358">
        <v>1991</v>
      </c>
      <c r="O5358">
        <v>2002</v>
      </c>
      <c r="P5358" t="s">
        <v>454</v>
      </c>
      <c r="Q5358" t="s">
        <v>1713</v>
      </c>
      <c r="R5358" t="s">
        <v>1760</v>
      </c>
      <c r="S5358" t="s">
        <v>1761</v>
      </c>
      <c r="T5358" t="s">
        <v>1762</v>
      </c>
      <c r="U5358" t="s">
        <v>547</v>
      </c>
      <c r="V5358" t="s">
        <v>379</v>
      </c>
    </row>
    <row r="5359" spans="1:22">
      <c r="A5359">
        <v>64759</v>
      </c>
      <c r="B5359" t="s">
        <v>1765</v>
      </c>
      <c r="C5359">
        <v>4.2016999999999998</v>
      </c>
      <c r="D5359" t="s">
        <v>373</v>
      </c>
      <c r="E5359" t="s">
        <v>1633</v>
      </c>
      <c r="F5359">
        <v>2003</v>
      </c>
      <c r="G5359">
        <v>66</v>
      </c>
      <c r="H5359" t="s">
        <v>33</v>
      </c>
      <c r="I5359" t="s">
        <v>103</v>
      </c>
      <c r="J5359" t="s">
        <v>1756</v>
      </c>
      <c r="K5359">
        <v>1</v>
      </c>
      <c r="L5359">
        <v>12</v>
      </c>
      <c r="M5359">
        <v>12</v>
      </c>
      <c r="N5359">
        <v>1991</v>
      </c>
      <c r="O5359">
        <v>2002</v>
      </c>
      <c r="P5359" t="s">
        <v>454</v>
      </c>
      <c r="Q5359" t="s">
        <v>1713</v>
      </c>
      <c r="R5359" t="s">
        <v>1765</v>
      </c>
      <c r="S5359" t="s">
        <v>578</v>
      </c>
      <c r="T5359" t="s">
        <v>1766</v>
      </c>
      <c r="U5359" t="s">
        <v>485</v>
      </c>
      <c r="V5359" t="s">
        <v>486</v>
      </c>
    </row>
    <row r="5360" spans="1:22">
      <c r="A5360">
        <v>64760</v>
      </c>
      <c r="B5360" t="s">
        <v>1738</v>
      </c>
      <c r="C5360">
        <v>2.5209999999999999</v>
      </c>
      <c r="D5360" t="s">
        <v>373</v>
      </c>
      <c r="E5360" t="s">
        <v>1633</v>
      </c>
      <c r="F5360">
        <v>2003</v>
      </c>
      <c r="G5360">
        <v>66</v>
      </c>
      <c r="H5360" t="s">
        <v>33</v>
      </c>
      <c r="I5360" t="s">
        <v>103</v>
      </c>
      <c r="J5360" t="s">
        <v>1756</v>
      </c>
      <c r="K5360">
        <v>1</v>
      </c>
      <c r="L5360">
        <v>12</v>
      </c>
      <c r="M5360">
        <v>12</v>
      </c>
      <c r="N5360">
        <v>1991</v>
      </c>
      <c r="O5360">
        <v>2002</v>
      </c>
      <c r="P5360" t="s">
        <v>454</v>
      </c>
      <c r="Q5360" t="s">
        <v>1713</v>
      </c>
      <c r="R5360" t="s">
        <v>1738</v>
      </c>
      <c r="S5360" t="s">
        <v>1739</v>
      </c>
      <c r="T5360" t="s">
        <v>1740</v>
      </c>
      <c r="U5360" t="s">
        <v>1603</v>
      </c>
      <c r="V5360" t="s">
        <v>379</v>
      </c>
    </row>
    <row r="5361" spans="1:22">
      <c r="A5361">
        <v>64761</v>
      </c>
      <c r="B5361" t="s">
        <v>1883</v>
      </c>
      <c r="C5361">
        <v>0.84030000000000005</v>
      </c>
      <c r="D5361" t="s">
        <v>373</v>
      </c>
      <c r="E5361" t="s">
        <v>1633</v>
      </c>
      <c r="F5361">
        <v>2003</v>
      </c>
      <c r="G5361">
        <v>66</v>
      </c>
      <c r="H5361" t="s">
        <v>33</v>
      </c>
      <c r="I5361" t="s">
        <v>103</v>
      </c>
      <c r="J5361" t="s">
        <v>1756</v>
      </c>
      <c r="K5361">
        <v>1</v>
      </c>
      <c r="L5361">
        <v>12</v>
      </c>
      <c r="M5361">
        <v>12</v>
      </c>
      <c r="N5361">
        <v>1991</v>
      </c>
      <c r="O5361">
        <v>2002</v>
      </c>
      <c r="P5361" t="s">
        <v>454</v>
      </c>
      <c r="Q5361" t="s">
        <v>1713</v>
      </c>
      <c r="R5361" t="s">
        <v>1883</v>
      </c>
      <c r="S5361" t="s">
        <v>1671</v>
      </c>
      <c r="T5361" t="s">
        <v>529</v>
      </c>
      <c r="U5361" t="s">
        <v>1603</v>
      </c>
      <c r="V5361" t="s">
        <v>379</v>
      </c>
    </row>
    <row r="5362" spans="1:22">
      <c r="A5362">
        <v>64762</v>
      </c>
      <c r="B5362" t="s">
        <v>1691</v>
      </c>
      <c r="C5362">
        <v>26.0504</v>
      </c>
      <c r="D5362" t="s">
        <v>373</v>
      </c>
      <c r="E5362" t="s">
        <v>1633</v>
      </c>
      <c r="F5362">
        <v>2003</v>
      </c>
      <c r="G5362">
        <v>66</v>
      </c>
      <c r="H5362" t="s">
        <v>33</v>
      </c>
      <c r="I5362" t="s">
        <v>103</v>
      </c>
      <c r="J5362" t="s">
        <v>1756</v>
      </c>
      <c r="K5362">
        <v>1</v>
      </c>
      <c r="L5362">
        <v>12</v>
      </c>
      <c r="M5362">
        <v>12</v>
      </c>
      <c r="N5362">
        <v>1991</v>
      </c>
      <c r="O5362">
        <v>2002</v>
      </c>
      <c r="P5362" t="s">
        <v>454</v>
      </c>
      <c r="Q5362" t="s">
        <v>1713</v>
      </c>
      <c r="R5362" t="s">
        <v>1691</v>
      </c>
      <c r="S5362" t="s">
        <v>426</v>
      </c>
      <c r="T5362" t="s">
        <v>1692</v>
      </c>
      <c r="U5362" t="s">
        <v>421</v>
      </c>
      <c r="V5362" t="s">
        <v>379</v>
      </c>
    </row>
    <row r="5363" spans="1:22">
      <c r="A5363">
        <v>64763</v>
      </c>
      <c r="B5363" t="s">
        <v>1663</v>
      </c>
      <c r="C5363">
        <v>21.008400000000002</v>
      </c>
      <c r="D5363" t="s">
        <v>373</v>
      </c>
      <c r="E5363" t="s">
        <v>1633</v>
      </c>
      <c r="F5363">
        <v>2003</v>
      </c>
      <c r="G5363">
        <v>66</v>
      </c>
      <c r="H5363" t="s">
        <v>33</v>
      </c>
      <c r="I5363" t="s">
        <v>103</v>
      </c>
      <c r="J5363" t="s">
        <v>1756</v>
      </c>
      <c r="K5363">
        <v>1</v>
      </c>
      <c r="L5363">
        <v>12</v>
      </c>
      <c r="M5363">
        <v>12</v>
      </c>
      <c r="N5363">
        <v>1991</v>
      </c>
      <c r="O5363">
        <v>2002</v>
      </c>
      <c r="P5363" t="s">
        <v>454</v>
      </c>
      <c r="Q5363" t="s">
        <v>1713</v>
      </c>
      <c r="R5363" t="s">
        <v>1663</v>
      </c>
      <c r="S5363" t="s">
        <v>1664</v>
      </c>
      <c r="T5363" t="s">
        <v>1665</v>
      </c>
      <c r="U5363" t="s">
        <v>421</v>
      </c>
      <c r="V5363" t="s">
        <v>379</v>
      </c>
    </row>
    <row r="5364" spans="1:22">
      <c r="A5364">
        <v>64764</v>
      </c>
      <c r="B5364" t="s">
        <v>1649</v>
      </c>
      <c r="C5364">
        <v>12.605</v>
      </c>
      <c r="D5364" t="s">
        <v>373</v>
      </c>
      <c r="E5364" t="s">
        <v>1633</v>
      </c>
      <c r="F5364">
        <v>2003</v>
      </c>
      <c r="G5364">
        <v>66</v>
      </c>
      <c r="H5364" t="s">
        <v>33</v>
      </c>
      <c r="I5364" t="s">
        <v>103</v>
      </c>
      <c r="J5364" t="s">
        <v>1756</v>
      </c>
      <c r="K5364">
        <v>1</v>
      </c>
      <c r="L5364">
        <v>12</v>
      </c>
      <c r="M5364">
        <v>12</v>
      </c>
      <c r="N5364">
        <v>1991</v>
      </c>
      <c r="O5364">
        <v>2002</v>
      </c>
      <c r="P5364" t="s">
        <v>454</v>
      </c>
      <c r="Q5364" t="s">
        <v>1713</v>
      </c>
      <c r="R5364" t="s">
        <v>1649</v>
      </c>
      <c r="S5364" t="s">
        <v>1650</v>
      </c>
      <c r="T5364" t="s">
        <v>1651</v>
      </c>
      <c r="U5364" t="s">
        <v>421</v>
      </c>
      <c r="V5364" t="s">
        <v>379</v>
      </c>
    </row>
    <row r="5365" spans="1:22">
      <c r="A5365">
        <v>64765</v>
      </c>
      <c r="B5365" t="s">
        <v>1672</v>
      </c>
      <c r="C5365">
        <v>10.084</v>
      </c>
      <c r="D5365" t="s">
        <v>373</v>
      </c>
      <c r="E5365" t="s">
        <v>1633</v>
      </c>
      <c r="F5365">
        <v>2003</v>
      </c>
      <c r="G5365">
        <v>66</v>
      </c>
      <c r="H5365" t="s">
        <v>33</v>
      </c>
      <c r="I5365" t="s">
        <v>103</v>
      </c>
      <c r="J5365" t="s">
        <v>1756</v>
      </c>
      <c r="K5365">
        <v>1</v>
      </c>
      <c r="L5365">
        <v>12</v>
      </c>
      <c r="M5365">
        <v>12</v>
      </c>
      <c r="N5365">
        <v>1991</v>
      </c>
      <c r="O5365">
        <v>2002</v>
      </c>
      <c r="P5365" t="s">
        <v>454</v>
      </c>
      <c r="Q5365" t="s">
        <v>1713</v>
      </c>
      <c r="R5365" t="s">
        <v>1672</v>
      </c>
      <c r="S5365" t="s">
        <v>1673</v>
      </c>
      <c r="T5365" t="s">
        <v>1674</v>
      </c>
      <c r="U5365" t="s">
        <v>421</v>
      </c>
      <c r="V5365" t="s">
        <v>379</v>
      </c>
    </row>
    <row r="5366" spans="1:22">
      <c r="A5366">
        <v>64766</v>
      </c>
      <c r="B5366" t="s">
        <v>1647</v>
      </c>
      <c r="C5366">
        <v>0.84030000000000005</v>
      </c>
      <c r="D5366" t="s">
        <v>373</v>
      </c>
      <c r="E5366" t="s">
        <v>1633</v>
      </c>
      <c r="F5366">
        <v>2003</v>
      </c>
      <c r="G5366">
        <v>66</v>
      </c>
      <c r="H5366" t="s">
        <v>33</v>
      </c>
      <c r="I5366" t="s">
        <v>103</v>
      </c>
      <c r="J5366" t="s">
        <v>1756</v>
      </c>
      <c r="K5366">
        <v>1</v>
      </c>
      <c r="L5366">
        <v>12</v>
      </c>
      <c r="M5366">
        <v>12</v>
      </c>
      <c r="N5366">
        <v>1991</v>
      </c>
      <c r="O5366">
        <v>2002</v>
      </c>
      <c r="P5366" t="s">
        <v>454</v>
      </c>
      <c r="Q5366" t="s">
        <v>1713</v>
      </c>
      <c r="R5366" t="s">
        <v>1647</v>
      </c>
      <c r="S5366" t="s">
        <v>426</v>
      </c>
      <c r="T5366" t="s">
        <v>1648</v>
      </c>
      <c r="U5366" t="s">
        <v>421</v>
      </c>
      <c r="V5366" t="s">
        <v>379</v>
      </c>
    </row>
    <row r="5367" spans="1:22">
      <c r="A5367">
        <v>64767</v>
      </c>
      <c r="B5367" t="s">
        <v>1652</v>
      </c>
      <c r="C5367">
        <v>0.84030000000000005</v>
      </c>
      <c r="D5367" t="s">
        <v>373</v>
      </c>
      <c r="E5367" t="s">
        <v>1633</v>
      </c>
      <c r="F5367">
        <v>2003</v>
      </c>
      <c r="G5367">
        <v>66</v>
      </c>
      <c r="H5367" t="s">
        <v>33</v>
      </c>
      <c r="I5367" t="s">
        <v>103</v>
      </c>
      <c r="J5367" t="s">
        <v>1756</v>
      </c>
      <c r="K5367">
        <v>1</v>
      </c>
      <c r="L5367">
        <v>12</v>
      </c>
      <c r="M5367">
        <v>12</v>
      </c>
      <c r="N5367">
        <v>1991</v>
      </c>
      <c r="O5367">
        <v>2002</v>
      </c>
      <c r="P5367" t="s">
        <v>454</v>
      </c>
      <c r="Q5367" t="s">
        <v>1713</v>
      </c>
      <c r="R5367" t="s">
        <v>1652</v>
      </c>
      <c r="S5367" t="s">
        <v>1653</v>
      </c>
      <c r="T5367" t="s">
        <v>1654</v>
      </c>
      <c r="U5367" t="s">
        <v>421</v>
      </c>
      <c r="V5367" t="s">
        <v>379</v>
      </c>
    </row>
    <row r="5368" spans="1:22">
      <c r="A5368">
        <v>64768</v>
      </c>
      <c r="B5368" t="s">
        <v>1751</v>
      </c>
      <c r="C5368">
        <v>0.84030000000000005</v>
      </c>
      <c r="D5368" t="s">
        <v>373</v>
      </c>
      <c r="E5368" t="s">
        <v>1633</v>
      </c>
      <c r="F5368">
        <v>2003</v>
      </c>
      <c r="G5368">
        <v>66</v>
      </c>
      <c r="H5368" t="s">
        <v>33</v>
      </c>
      <c r="I5368" t="s">
        <v>103</v>
      </c>
      <c r="J5368" t="s">
        <v>1756</v>
      </c>
      <c r="K5368">
        <v>1</v>
      </c>
      <c r="L5368">
        <v>12</v>
      </c>
      <c r="M5368">
        <v>12</v>
      </c>
      <c r="N5368">
        <v>1991</v>
      </c>
      <c r="O5368">
        <v>2002</v>
      </c>
      <c r="P5368" t="s">
        <v>454</v>
      </c>
      <c r="Q5368" t="s">
        <v>1713</v>
      </c>
      <c r="R5368" t="s">
        <v>1751</v>
      </c>
      <c r="S5368" t="s">
        <v>1752</v>
      </c>
      <c r="T5368" t="s">
        <v>1753</v>
      </c>
      <c r="U5368" t="s">
        <v>1754</v>
      </c>
      <c r="V5368" t="s">
        <v>379</v>
      </c>
    </row>
    <row r="5369" spans="1:22">
      <c r="A5369">
        <v>64769</v>
      </c>
      <c r="B5369" t="s">
        <v>1884</v>
      </c>
      <c r="C5369">
        <v>4.75</v>
      </c>
      <c r="D5369" t="s">
        <v>373</v>
      </c>
      <c r="E5369" t="s">
        <v>374</v>
      </c>
      <c r="F5369">
        <v>2010</v>
      </c>
      <c r="G5369">
        <v>58</v>
      </c>
      <c r="H5369" t="s">
        <v>34</v>
      </c>
      <c r="I5369" t="s">
        <v>102</v>
      </c>
      <c r="J5369" t="s">
        <v>1885</v>
      </c>
      <c r="K5369">
        <v>0.33300000000000002</v>
      </c>
      <c r="L5369">
        <v>20</v>
      </c>
      <c r="M5369">
        <v>60</v>
      </c>
      <c r="N5369">
        <v>1950</v>
      </c>
      <c r="O5369">
        <v>2007</v>
      </c>
      <c r="P5369" t="s">
        <v>454</v>
      </c>
      <c r="Q5369" t="s">
        <v>142</v>
      </c>
      <c r="R5369" t="s">
        <v>1884</v>
      </c>
      <c r="S5369" t="s">
        <v>1886</v>
      </c>
      <c r="T5369" t="s">
        <v>1887</v>
      </c>
      <c r="U5369" t="s">
        <v>815</v>
      </c>
      <c r="V5369" t="s">
        <v>379</v>
      </c>
    </row>
    <row r="5370" spans="1:22">
      <c r="A5370">
        <v>64770</v>
      </c>
      <c r="B5370" t="s">
        <v>1888</v>
      </c>
      <c r="C5370">
        <v>3.38</v>
      </c>
      <c r="D5370" t="s">
        <v>373</v>
      </c>
      <c r="E5370" t="s">
        <v>374</v>
      </c>
      <c r="F5370">
        <v>2010</v>
      </c>
      <c r="G5370">
        <v>58</v>
      </c>
      <c r="H5370" t="s">
        <v>34</v>
      </c>
      <c r="I5370" t="s">
        <v>102</v>
      </c>
      <c r="J5370" t="s">
        <v>1885</v>
      </c>
      <c r="K5370">
        <v>0.33300000000000002</v>
      </c>
      <c r="L5370">
        <v>20</v>
      </c>
      <c r="M5370">
        <v>60</v>
      </c>
      <c r="N5370">
        <v>1950</v>
      </c>
      <c r="O5370">
        <v>2007</v>
      </c>
      <c r="P5370" t="s">
        <v>454</v>
      </c>
      <c r="Q5370" t="s">
        <v>142</v>
      </c>
      <c r="R5370" t="s">
        <v>1888</v>
      </c>
      <c r="S5370" t="s">
        <v>1889</v>
      </c>
      <c r="T5370" t="s">
        <v>1890</v>
      </c>
      <c r="U5370" t="s">
        <v>815</v>
      </c>
      <c r="V5370" t="s">
        <v>379</v>
      </c>
    </row>
    <row r="5371" spans="1:22">
      <c r="A5371">
        <v>64771</v>
      </c>
      <c r="B5371" t="s">
        <v>1891</v>
      </c>
      <c r="C5371">
        <v>4.13</v>
      </c>
      <c r="D5371" t="s">
        <v>373</v>
      </c>
      <c r="E5371" t="s">
        <v>374</v>
      </c>
      <c r="F5371">
        <v>2010</v>
      </c>
      <c r="G5371">
        <v>58</v>
      </c>
      <c r="H5371" t="s">
        <v>34</v>
      </c>
      <c r="I5371" t="s">
        <v>102</v>
      </c>
      <c r="J5371" t="s">
        <v>1885</v>
      </c>
      <c r="K5371">
        <v>0.33300000000000002</v>
      </c>
      <c r="L5371">
        <v>20</v>
      </c>
      <c r="M5371">
        <v>60</v>
      </c>
      <c r="N5371">
        <v>1950</v>
      </c>
      <c r="O5371">
        <v>2007</v>
      </c>
      <c r="P5371" t="s">
        <v>454</v>
      </c>
      <c r="Q5371" t="s">
        <v>142</v>
      </c>
      <c r="R5371" t="s">
        <v>1891</v>
      </c>
      <c r="S5371" t="s">
        <v>1892</v>
      </c>
      <c r="T5371" t="s">
        <v>1893</v>
      </c>
      <c r="U5371" t="s">
        <v>1759</v>
      </c>
      <c r="V5371" t="s">
        <v>379</v>
      </c>
    </row>
    <row r="5372" spans="1:22">
      <c r="A5372">
        <v>64772</v>
      </c>
      <c r="B5372" t="s">
        <v>1894</v>
      </c>
      <c r="C5372">
        <v>2.13</v>
      </c>
      <c r="D5372" t="s">
        <v>373</v>
      </c>
      <c r="E5372" t="s">
        <v>374</v>
      </c>
      <c r="F5372">
        <v>2010</v>
      </c>
      <c r="G5372">
        <v>58</v>
      </c>
      <c r="H5372" t="s">
        <v>34</v>
      </c>
      <c r="I5372" t="s">
        <v>102</v>
      </c>
      <c r="J5372" t="s">
        <v>1885</v>
      </c>
      <c r="K5372">
        <v>0.33300000000000002</v>
      </c>
      <c r="L5372">
        <v>20</v>
      </c>
      <c r="M5372">
        <v>60</v>
      </c>
      <c r="N5372">
        <v>1950</v>
      </c>
      <c r="O5372">
        <v>2007</v>
      </c>
      <c r="P5372" t="s">
        <v>454</v>
      </c>
      <c r="Q5372" t="s">
        <v>142</v>
      </c>
      <c r="R5372" t="s">
        <v>1894</v>
      </c>
      <c r="S5372" t="s">
        <v>1895</v>
      </c>
      <c r="T5372" t="s">
        <v>1896</v>
      </c>
      <c r="U5372" t="s">
        <v>597</v>
      </c>
      <c r="V5372" t="s">
        <v>379</v>
      </c>
    </row>
    <row r="5373" spans="1:22">
      <c r="A5373">
        <v>64773</v>
      </c>
      <c r="B5373" t="s">
        <v>1897</v>
      </c>
      <c r="C5373">
        <v>1.1299999999999999</v>
      </c>
      <c r="D5373" t="s">
        <v>373</v>
      </c>
      <c r="E5373" t="s">
        <v>374</v>
      </c>
      <c r="F5373">
        <v>2010</v>
      </c>
      <c r="G5373">
        <v>58</v>
      </c>
      <c r="H5373" t="s">
        <v>34</v>
      </c>
      <c r="I5373" t="s">
        <v>102</v>
      </c>
      <c r="J5373" t="s">
        <v>1885</v>
      </c>
      <c r="K5373">
        <v>0.33300000000000002</v>
      </c>
      <c r="L5373">
        <v>20</v>
      </c>
      <c r="M5373">
        <v>60</v>
      </c>
      <c r="N5373">
        <v>1950</v>
      </c>
      <c r="O5373">
        <v>2007</v>
      </c>
      <c r="P5373" t="s">
        <v>454</v>
      </c>
      <c r="Q5373" t="s">
        <v>142</v>
      </c>
      <c r="R5373" t="s">
        <v>1897</v>
      </c>
      <c r="S5373" t="s">
        <v>869</v>
      </c>
      <c r="T5373" t="s">
        <v>1726</v>
      </c>
      <c r="U5373" t="s">
        <v>871</v>
      </c>
      <c r="V5373" t="s">
        <v>379</v>
      </c>
    </row>
    <row r="5374" spans="1:22">
      <c r="A5374">
        <v>64774</v>
      </c>
      <c r="B5374" t="s">
        <v>1898</v>
      </c>
      <c r="C5374">
        <v>0.25</v>
      </c>
      <c r="D5374" t="s">
        <v>373</v>
      </c>
      <c r="E5374" t="s">
        <v>374</v>
      </c>
      <c r="F5374">
        <v>2010</v>
      </c>
      <c r="G5374">
        <v>58</v>
      </c>
      <c r="H5374" t="s">
        <v>34</v>
      </c>
      <c r="I5374" t="s">
        <v>102</v>
      </c>
      <c r="J5374" t="s">
        <v>1885</v>
      </c>
      <c r="K5374">
        <v>0.33300000000000002</v>
      </c>
      <c r="L5374">
        <v>20</v>
      </c>
      <c r="M5374">
        <v>60</v>
      </c>
      <c r="N5374">
        <v>1950</v>
      </c>
      <c r="O5374">
        <v>2007</v>
      </c>
      <c r="P5374" t="s">
        <v>454</v>
      </c>
      <c r="Q5374" t="s">
        <v>142</v>
      </c>
      <c r="R5374" t="s">
        <v>1898</v>
      </c>
      <c r="S5374" t="s">
        <v>1698</v>
      </c>
      <c r="T5374" t="s">
        <v>1899</v>
      </c>
      <c r="U5374" t="s">
        <v>871</v>
      </c>
      <c r="V5374" t="s">
        <v>379</v>
      </c>
    </row>
    <row r="5375" spans="1:22">
      <c r="A5375">
        <v>64775</v>
      </c>
      <c r="B5375" t="s">
        <v>1900</v>
      </c>
      <c r="C5375">
        <v>3.5</v>
      </c>
      <c r="D5375" t="s">
        <v>373</v>
      </c>
      <c r="E5375" t="s">
        <v>374</v>
      </c>
      <c r="F5375">
        <v>2010</v>
      </c>
      <c r="G5375">
        <v>58</v>
      </c>
      <c r="H5375" t="s">
        <v>34</v>
      </c>
      <c r="I5375" t="s">
        <v>102</v>
      </c>
      <c r="J5375" t="s">
        <v>1885</v>
      </c>
      <c r="K5375">
        <v>0.33300000000000002</v>
      </c>
      <c r="L5375">
        <v>20</v>
      </c>
      <c r="M5375">
        <v>60</v>
      </c>
      <c r="N5375">
        <v>1950</v>
      </c>
      <c r="O5375">
        <v>2007</v>
      </c>
      <c r="P5375" t="s">
        <v>454</v>
      </c>
      <c r="Q5375" t="s">
        <v>142</v>
      </c>
      <c r="R5375" t="s">
        <v>1900</v>
      </c>
      <c r="S5375" t="s">
        <v>1901</v>
      </c>
      <c r="T5375" t="s">
        <v>1902</v>
      </c>
      <c r="U5375" t="s">
        <v>459</v>
      </c>
      <c r="V5375" t="s">
        <v>379</v>
      </c>
    </row>
    <row r="5376" spans="1:22">
      <c r="A5376">
        <v>64776</v>
      </c>
      <c r="B5376" t="s">
        <v>1903</v>
      </c>
      <c r="C5376">
        <v>2.63</v>
      </c>
      <c r="D5376" t="s">
        <v>373</v>
      </c>
      <c r="E5376" t="s">
        <v>374</v>
      </c>
      <c r="F5376">
        <v>2010</v>
      </c>
      <c r="G5376">
        <v>58</v>
      </c>
      <c r="H5376" t="s">
        <v>34</v>
      </c>
      <c r="I5376" t="s">
        <v>102</v>
      </c>
      <c r="J5376" t="s">
        <v>1885</v>
      </c>
      <c r="K5376">
        <v>0.33300000000000002</v>
      </c>
      <c r="L5376">
        <v>20</v>
      </c>
      <c r="M5376">
        <v>60</v>
      </c>
      <c r="N5376">
        <v>1950</v>
      </c>
      <c r="O5376">
        <v>2007</v>
      </c>
      <c r="P5376" t="s">
        <v>454</v>
      </c>
      <c r="Q5376" t="s">
        <v>142</v>
      </c>
      <c r="R5376" t="s">
        <v>1903</v>
      </c>
      <c r="S5376" t="s">
        <v>470</v>
      </c>
      <c r="T5376" t="s">
        <v>1904</v>
      </c>
      <c r="U5376" t="s">
        <v>459</v>
      </c>
      <c r="V5376" t="s">
        <v>379</v>
      </c>
    </row>
    <row r="5377" spans="1:22">
      <c r="A5377">
        <v>64777</v>
      </c>
      <c r="B5377" t="s">
        <v>1905</v>
      </c>
      <c r="C5377">
        <v>0.88</v>
      </c>
      <c r="D5377" t="s">
        <v>373</v>
      </c>
      <c r="E5377" t="s">
        <v>374</v>
      </c>
      <c r="F5377">
        <v>2010</v>
      </c>
      <c r="G5377">
        <v>58</v>
      </c>
      <c r="H5377" t="s">
        <v>34</v>
      </c>
      <c r="I5377" t="s">
        <v>102</v>
      </c>
      <c r="J5377" t="s">
        <v>1885</v>
      </c>
      <c r="K5377">
        <v>0.33300000000000002</v>
      </c>
      <c r="L5377">
        <v>20</v>
      </c>
      <c r="M5377">
        <v>60</v>
      </c>
      <c r="N5377">
        <v>1950</v>
      </c>
      <c r="O5377">
        <v>2007</v>
      </c>
      <c r="P5377" t="s">
        <v>454</v>
      </c>
      <c r="Q5377" t="s">
        <v>142</v>
      </c>
      <c r="R5377" t="s">
        <v>1905</v>
      </c>
      <c r="S5377" t="s">
        <v>733</v>
      </c>
      <c r="T5377" t="s">
        <v>1906</v>
      </c>
      <c r="U5377" t="s">
        <v>459</v>
      </c>
      <c r="V5377" t="s">
        <v>379</v>
      </c>
    </row>
    <row r="5378" spans="1:22">
      <c r="A5378">
        <v>64778</v>
      </c>
      <c r="B5378" t="s">
        <v>1907</v>
      </c>
      <c r="C5378">
        <v>0.88</v>
      </c>
      <c r="D5378" t="s">
        <v>373</v>
      </c>
      <c r="E5378" t="s">
        <v>374</v>
      </c>
      <c r="F5378">
        <v>2010</v>
      </c>
      <c r="G5378">
        <v>58</v>
      </c>
      <c r="H5378" t="s">
        <v>34</v>
      </c>
      <c r="I5378" t="s">
        <v>102</v>
      </c>
      <c r="J5378" t="s">
        <v>1885</v>
      </c>
      <c r="K5378">
        <v>0.33300000000000002</v>
      </c>
      <c r="L5378">
        <v>20</v>
      </c>
      <c r="M5378">
        <v>60</v>
      </c>
      <c r="N5378">
        <v>1950</v>
      </c>
      <c r="O5378">
        <v>2007</v>
      </c>
      <c r="P5378" t="s">
        <v>454</v>
      </c>
      <c r="Q5378" t="s">
        <v>142</v>
      </c>
      <c r="R5378" t="s">
        <v>1907</v>
      </c>
      <c r="S5378" t="s">
        <v>733</v>
      </c>
      <c r="T5378" t="s">
        <v>1908</v>
      </c>
      <c r="U5378" t="s">
        <v>459</v>
      </c>
      <c r="V5378" t="s">
        <v>379</v>
      </c>
    </row>
    <row r="5379" spans="1:22">
      <c r="A5379">
        <v>64779</v>
      </c>
      <c r="B5379" t="s">
        <v>1909</v>
      </c>
      <c r="C5379">
        <v>0.5</v>
      </c>
      <c r="D5379" t="s">
        <v>373</v>
      </c>
      <c r="E5379" t="s">
        <v>374</v>
      </c>
      <c r="F5379">
        <v>2010</v>
      </c>
      <c r="G5379">
        <v>58</v>
      </c>
      <c r="H5379" t="s">
        <v>34</v>
      </c>
      <c r="I5379" t="s">
        <v>102</v>
      </c>
      <c r="J5379" t="s">
        <v>1885</v>
      </c>
      <c r="K5379">
        <v>0.33300000000000002</v>
      </c>
      <c r="L5379">
        <v>20</v>
      </c>
      <c r="M5379">
        <v>60</v>
      </c>
      <c r="N5379">
        <v>1950</v>
      </c>
      <c r="O5379">
        <v>2007</v>
      </c>
      <c r="P5379" t="s">
        <v>454</v>
      </c>
      <c r="Q5379" t="s">
        <v>142</v>
      </c>
      <c r="R5379" t="s">
        <v>1909</v>
      </c>
      <c r="S5379" t="s">
        <v>470</v>
      </c>
      <c r="T5379" t="s">
        <v>1910</v>
      </c>
      <c r="U5379" t="s">
        <v>459</v>
      </c>
      <c r="V5379" t="s">
        <v>379</v>
      </c>
    </row>
    <row r="5380" spans="1:22">
      <c r="A5380">
        <v>64780</v>
      </c>
      <c r="B5380" t="s">
        <v>1911</v>
      </c>
      <c r="C5380">
        <v>0.25</v>
      </c>
      <c r="D5380" t="s">
        <v>373</v>
      </c>
      <c r="E5380" t="s">
        <v>374</v>
      </c>
      <c r="F5380">
        <v>2010</v>
      </c>
      <c r="G5380">
        <v>58</v>
      </c>
      <c r="H5380" t="s">
        <v>34</v>
      </c>
      <c r="I5380" t="s">
        <v>102</v>
      </c>
      <c r="J5380" t="s">
        <v>1885</v>
      </c>
      <c r="K5380">
        <v>0.33300000000000002</v>
      </c>
      <c r="L5380">
        <v>20</v>
      </c>
      <c r="M5380">
        <v>60</v>
      </c>
      <c r="N5380">
        <v>1950</v>
      </c>
      <c r="O5380">
        <v>2007</v>
      </c>
      <c r="P5380" t="s">
        <v>454</v>
      </c>
      <c r="Q5380" t="s">
        <v>142</v>
      </c>
      <c r="R5380" t="s">
        <v>1911</v>
      </c>
      <c r="S5380" t="s">
        <v>1912</v>
      </c>
      <c r="T5380" t="s">
        <v>1913</v>
      </c>
      <c r="U5380" t="s">
        <v>459</v>
      </c>
      <c r="V5380" t="s">
        <v>417</v>
      </c>
    </row>
    <row r="5381" spans="1:22">
      <c r="A5381">
        <v>64781</v>
      </c>
      <c r="B5381" t="s">
        <v>1914</v>
      </c>
      <c r="C5381">
        <v>0.13</v>
      </c>
      <c r="D5381" t="s">
        <v>373</v>
      </c>
      <c r="E5381" t="s">
        <v>374</v>
      </c>
      <c r="F5381">
        <v>2010</v>
      </c>
      <c r="G5381">
        <v>58</v>
      </c>
      <c r="H5381" t="s">
        <v>34</v>
      </c>
      <c r="I5381" t="s">
        <v>102</v>
      </c>
      <c r="J5381" t="s">
        <v>1885</v>
      </c>
      <c r="K5381">
        <v>0.33300000000000002</v>
      </c>
      <c r="L5381">
        <v>20</v>
      </c>
      <c r="M5381">
        <v>60</v>
      </c>
      <c r="N5381">
        <v>1950</v>
      </c>
      <c r="O5381">
        <v>2007</v>
      </c>
      <c r="P5381" t="s">
        <v>454</v>
      </c>
      <c r="Q5381" t="s">
        <v>142</v>
      </c>
      <c r="R5381" t="s">
        <v>1914</v>
      </c>
      <c r="S5381" t="s">
        <v>1915</v>
      </c>
      <c r="T5381" t="s">
        <v>1916</v>
      </c>
      <c r="U5381" t="s">
        <v>459</v>
      </c>
      <c r="V5381" t="s">
        <v>379</v>
      </c>
    </row>
    <row r="5382" spans="1:22">
      <c r="A5382">
        <v>64782</v>
      </c>
      <c r="B5382" t="s">
        <v>1917</v>
      </c>
      <c r="C5382">
        <v>0.25</v>
      </c>
      <c r="D5382" t="s">
        <v>373</v>
      </c>
      <c r="E5382" t="s">
        <v>374</v>
      </c>
      <c r="F5382">
        <v>2010</v>
      </c>
      <c r="G5382">
        <v>58</v>
      </c>
      <c r="H5382" t="s">
        <v>34</v>
      </c>
      <c r="I5382" t="s">
        <v>102</v>
      </c>
      <c r="J5382" t="s">
        <v>1885</v>
      </c>
      <c r="K5382">
        <v>0.33300000000000002</v>
      </c>
      <c r="L5382">
        <v>20</v>
      </c>
      <c r="M5382">
        <v>60</v>
      </c>
      <c r="N5382">
        <v>1950</v>
      </c>
      <c r="O5382">
        <v>2007</v>
      </c>
      <c r="P5382" t="s">
        <v>454</v>
      </c>
      <c r="Q5382" t="s">
        <v>142</v>
      </c>
      <c r="R5382" t="s">
        <v>1917</v>
      </c>
      <c r="S5382" t="s">
        <v>1918</v>
      </c>
      <c r="T5382" t="s">
        <v>1919</v>
      </c>
      <c r="U5382" t="s">
        <v>618</v>
      </c>
      <c r="V5382" t="s">
        <v>379</v>
      </c>
    </row>
    <row r="5383" spans="1:22">
      <c r="A5383">
        <v>64783</v>
      </c>
      <c r="B5383" t="s">
        <v>1920</v>
      </c>
      <c r="C5383">
        <v>2.75</v>
      </c>
      <c r="D5383" t="s">
        <v>373</v>
      </c>
      <c r="E5383" t="s">
        <v>374</v>
      </c>
      <c r="F5383">
        <v>2010</v>
      </c>
      <c r="G5383">
        <v>58</v>
      </c>
      <c r="H5383" t="s">
        <v>34</v>
      </c>
      <c r="I5383" t="s">
        <v>102</v>
      </c>
      <c r="J5383" t="s">
        <v>1885</v>
      </c>
      <c r="K5383">
        <v>0.33300000000000002</v>
      </c>
      <c r="L5383">
        <v>20</v>
      </c>
      <c r="M5383">
        <v>60</v>
      </c>
      <c r="N5383">
        <v>1950</v>
      </c>
      <c r="O5383">
        <v>2007</v>
      </c>
      <c r="P5383" t="s">
        <v>454</v>
      </c>
      <c r="Q5383" t="s">
        <v>142</v>
      </c>
      <c r="R5383" t="s">
        <v>1920</v>
      </c>
      <c r="S5383" t="s">
        <v>528</v>
      </c>
      <c r="T5383" t="s">
        <v>1921</v>
      </c>
      <c r="U5383" t="s">
        <v>530</v>
      </c>
      <c r="V5383" t="s">
        <v>379</v>
      </c>
    </row>
    <row r="5384" spans="1:22">
      <c r="A5384">
        <v>64784</v>
      </c>
      <c r="B5384" t="s">
        <v>1922</v>
      </c>
      <c r="C5384">
        <v>1.38</v>
      </c>
      <c r="D5384" t="s">
        <v>373</v>
      </c>
      <c r="E5384" t="s">
        <v>374</v>
      </c>
      <c r="F5384">
        <v>2010</v>
      </c>
      <c r="G5384">
        <v>58</v>
      </c>
      <c r="H5384" t="s">
        <v>34</v>
      </c>
      <c r="I5384" t="s">
        <v>102</v>
      </c>
      <c r="J5384" t="s">
        <v>1885</v>
      </c>
      <c r="K5384">
        <v>0.33300000000000002</v>
      </c>
      <c r="L5384">
        <v>20</v>
      </c>
      <c r="M5384">
        <v>60</v>
      </c>
      <c r="N5384">
        <v>1950</v>
      </c>
      <c r="O5384">
        <v>2007</v>
      </c>
      <c r="P5384" t="s">
        <v>454</v>
      </c>
      <c r="Q5384" t="s">
        <v>142</v>
      </c>
      <c r="R5384" t="s">
        <v>1922</v>
      </c>
      <c r="S5384" t="s">
        <v>974</v>
      </c>
      <c r="T5384" t="s">
        <v>1923</v>
      </c>
      <c r="U5384" t="s">
        <v>530</v>
      </c>
      <c r="V5384" t="s">
        <v>379</v>
      </c>
    </row>
    <row r="5385" spans="1:22">
      <c r="A5385">
        <v>64785</v>
      </c>
      <c r="B5385" t="s">
        <v>1924</v>
      </c>
      <c r="C5385">
        <v>0.13</v>
      </c>
      <c r="D5385" t="s">
        <v>373</v>
      </c>
      <c r="E5385" t="s">
        <v>374</v>
      </c>
      <c r="F5385">
        <v>2010</v>
      </c>
      <c r="G5385">
        <v>58</v>
      </c>
      <c r="H5385" t="s">
        <v>34</v>
      </c>
      <c r="I5385" t="s">
        <v>102</v>
      </c>
      <c r="J5385" t="s">
        <v>1885</v>
      </c>
      <c r="K5385">
        <v>0.33300000000000002</v>
      </c>
      <c r="L5385">
        <v>20</v>
      </c>
      <c r="M5385">
        <v>60</v>
      </c>
      <c r="N5385">
        <v>1950</v>
      </c>
      <c r="O5385">
        <v>2007</v>
      </c>
      <c r="P5385" t="s">
        <v>454</v>
      </c>
      <c r="Q5385" t="s">
        <v>142</v>
      </c>
      <c r="R5385" t="s">
        <v>1924</v>
      </c>
      <c r="S5385" t="s">
        <v>1925</v>
      </c>
      <c r="T5385" t="s">
        <v>1926</v>
      </c>
      <c r="U5385" t="s">
        <v>744</v>
      </c>
      <c r="V5385" t="s">
        <v>379</v>
      </c>
    </row>
    <row r="5386" spans="1:22">
      <c r="A5386">
        <v>64786</v>
      </c>
      <c r="B5386" t="s">
        <v>1927</v>
      </c>
      <c r="C5386">
        <v>2.5</v>
      </c>
      <c r="D5386" t="s">
        <v>373</v>
      </c>
      <c r="E5386" t="s">
        <v>374</v>
      </c>
      <c r="F5386">
        <v>2010</v>
      </c>
      <c r="G5386">
        <v>58</v>
      </c>
      <c r="H5386" t="s">
        <v>34</v>
      </c>
      <c r="I5386" t="s">
        <v>102</v>
      </c>
      <c r="J5386" t="s">
        <v>1885</v>
      </c>
      <c r="K5386">
        <v>0.33300000000000002</v>
      </c>
      <c r="L5386">
        <v>20</v>
      </c>
      <c r="M5386">
        <v>60</v>
      </c>
      <c r="N5386">
        <v>1950</v>
      </c>
      <c r="O5386">
        <v>2007</v>
      </c>
      <c r="P5386" t="s">
        <v>454</v>
      </c>
      <c r="Q5386" t="s">
        <v>142</v>
      </c>
      <c r="R5386" t="s">
        <v>1927</v>
      </c>
      <c r="S5386" t="s">
        <v>1928</v>
      </c>
      <c r="T5386" t="s">
        <v>1929</v>
      </c>
      <c r="U5386" t="s">
        <v>564</v>
      </c>
      <c r="V5386" t="s">
        <v>379</v>
      </c>
    </row>
    <row r="5387" spans="1:22">
      <c r="A5387">
        <v>64787</v>
      </c>
      <c r="B5387" t="s">
        <v>1930</v>
      </c>
      <c r="C5387">
        <v>2.88</v>
      </c>
      <c r="D5387" t="s">
        <v>373</v>
      </c>
      <c r="E5387" t="s">
        <v>374</v>
      </c>
      <c r="F5387">
        <v>2010</v>
      </c>
      <c r="G5387">
        <v>58</v>
      </c>
      <c r="H5387" t="s">
        <v>34</v>
      </c>
      <c r="I5387" t="s">
        <v>102</v>
      </c>
      <c r="J5387" t="s">
        <v>1885</v>
      </c>
      <c r="K5387">
        <v>0.33300000000000002</v>
      </c>
      <c r="L5387">
        <v>20</v>
      </c>
      <c r="M5387">
        <v>60</v>
      </c>
      <c r="N5387">
        <v>1950</v>
      </c>
      <c r="O5387">
        <v>2007</v>
      </c>
      <c r="P5387" t="s">
        <v>454</v>
      </c>
      <c r="Q5387" t="s">
        <v>142</v>
      </c>
      <c r="R5387" t="s">
        <v>1930</v>
      </c>
      <c r="S5387" t="s">
        <v>1931</v>
      </c>
      <c r="T5387" t="s">
        <v>1932</v>
      </c>
      <c r="U5387" t="s">
        <v>547</v>
      </c>
      <c r="V5387" t="s">
        <v>379</v>
      </c>
    </row>
    <row r="5388" spans="1:22">
      <c r="A5388">
        <v>64788</v>
      </c>
      <c r="B5388" t="s">
        <v>1933</v>
      </c>
      <c r="C5388">
        <v>1.75</v>
      </c>
      <c r="D5388" t="s">
        <v>373</v>
      </c>
      <c r="E5388" t="s">
        <v>374</v>
      </c>
      <c r="F5388">
        <v>2010</v>
      </c>
      <c r="G5388">
        <v>58</v>
      </c>
      <c r="H5388" t="s">
        <v>34</v>
      </c>
      <c r="I5388" t="s">
        <v>102</v>
      </c>
      <c r="J5388" t="s">
        <v>1885</v>
      </c>
      <c r="K5388">
        <v>0.33300000000000002</v>
      </c>
      <c r="L5388">
        <v>20</v>
      </c>
      <c r="M5388">
        <v>60</v>
      </c>
      <c r="N5388">
        <v>1950</v>
      </c>
      <c r="O5388">
        <v>2007</v>
      </c>
      <c r="P5388" t="s">
        <v>454</v>
      </c>
      <c r="Q5388" t="s">
        <v>142</v>
      </c>
      <c r="R5388" t="s">
        <v>1933</v>
      </c>
      <c r="S5388" t="s">
        <v>1934</v>
      </c>
      <c r="T5388" t="s">
        <v>1935</v>
      </c>
      <c r="U5388" t="s">
        <v>547</v>
      </c>
      <c r="V5388" t="s">
        <v>379</v>
      </c>
    </row>
    <row r="5389" spans="1:22">
      <c r="A5389">
        <v>64789</v>
      </c>
      <c r="B5389" t="s">
        <v>1936</v>
      </c>
      <c r="C5389">
        <v>2.75</v>
      </c>
      <c r="D5389" t="s">
        <v>373</v>
      </c>
      <c r="E5389" t="s">
        <v>374</v>
      </c>
      <c r="F5389">
        <v>2010</v>
      </c>
      <c r="G5389">
        <v>58</v>
      </c>
      <c r="H5389" t="s">
        <v>34</v>
      </c>
      <c r="I5389" t="s">
        <v>102</v>
      </c>
      <c r="J5389" t="s">
        <v>1885</v>
      </c>
      <c r="K5389">
        <v>0.33300000000000002</v>
      </c>
      <c r="L5389">
        <v>20</v>
      </c>
      <c r="M5389">
        <v>60</v>
      </c>
      <c r="N5389">
        <v>1950</v>
      </c>
      <c r="O5389">
        <v>2007</v>
      </c>
      <c r="P5389" t="s">
        <v>454</v>
      </c>
      <c r="Q5389" t="s">
        <v>142</v>
      </c>
      <c r="R5389" t="s">
        <v>1936</v>
      </c>
      <c r="S5389" t="s">
        <v>1736</v>
      </c>
      <c r="T5389" t="s">
        <v>1937</v>
      </c>
      <c r="U5389" t="s">
        <v>485</v>
      </c>
      <c r="V5389" t="s">
        <v>486</v>
      </c>
    </row>
    <row r="5390" spans="1:22">
      <c r="A5390">
        <v>64790</v>
      </c>
      <c r="B5390" t="s">
        <v>1765</v>
      </c>
      <c r="C5390">
        <v>1.75</v>
      </c>
      <c r="D5390" t="s">
        <v>373</v>
      </c>
      <c r="E5390" t="s">
        <v>374</v>
      </c>
      <c r="F5390">
        <v>2010</v>
      </c>
      <c r="G5390">
        <v>58</v>
      </c>
      <c r="H5390" t="s">
        <v>34</v>
      </c>
      <c r="I5390" t="s">
        <v>102</v>
      </c>
      <c r="J5390" t="s">
        <v>1885</v>
      </c>
      <c r="K5390">
        <v>0.33300000000000002</v>
      </c>
      <c r="L5390">
        <v>20</v>
      </c>
      <c r="M5390">
        <v>60</v>
      </c>
      <c r="N5390">
        <v>1950</v>
      </c>
      <c r="O5390">
        <v>2007</v>
      </c>
      <c r="P5390" t="s">
        <v>454</v>
      </c>
      <c r="Q5390" t="s">
        <v>142</v>
      </c>
      <c r="R5390" t="s">
        <v>1765</v>
      </c>
      <c r="S5390" t="s">
        <v>578</v>
      </c>
      <c r="T5390" t="s">
        <v>1766</v>
      </c>
      <c r="U5390" t="s">
        <v>485</v>
      </c>
      <c r="V5390" t="s">
        <v>486</v>
      </c>
    </row>
    <row r="5391" spans="1:22">
      <c r="A5391">
        <v>64791</v>
      </c>
      <c r="B5391" t="s">
        <v>1938</v>
      </c>
      <c r="C5391">
        <v>0.38</v>
      </c>
      <c r="D5391" t="s">
        <v>373</v>
      </c>
      <c r="E5391" t="s">
        <v>374</v>
      </c>
      <c r="F5391">
        <v>2010</v>
      </c>
      <c r="G5391">
        <v>58</v>
      </c>
      <c r="H5391" t="s">
        <v>34</v>
      </c>
      <c r="I5391" t="s">
        <v>102</v>
      </c>
      <c r="J5391" t="s">
        <v>1885</v>
      </c>
      <c r="K5391">
        <v>0.33300000000000002</v>
      </c>
      <c r="L5391">
        <v>20</v>
      </c>
      <c r="M5391">
        <v>60</v>
      </c>
      <c r="N5391">
        <v>1950</v>
      </c>
      <c r="O5391">
        <v>2007</v>
      </c>
      <c r="P5391" t="s">
        <v>454</v>
      </c>
      <c r="Q5391" t="s">
        <v>142</v>
      </c>
      <c r="R5391" t="s">
        <v>1938</v>
      </c>
      <c r="S5391" t="s">
        <v>532</v>
      </c>
      <c r="T5391" t="s">
        <v>1939</v>
      </c>
      <c r="U5391" t="s">
        <v>485</v>
      </c>
      <c r="V5391" t="s">
        <v>486</v>
      </c>
    </row>
    <row r="5392" spans="1:22">
      <c r="A5392">
        <v>64792</v>
      </c>
      <c r="B5392" t="s">
        <v>1940</v>
      </c>
      <c r="C5392">
        <v>0.38</v>
      </c>
      <c r="D5392" t="s">
        <v>373</v>
      </c>
      <c r="E5392" t="s">
        <v>374</v>
      </c>
      <c r="F5392">
        <v>2010</v>
      </c>
      <c r="G5392">
        <v>58</v>
      </c>
      <c r="H5392" t="s">
        <v>34</v>
      </c>
      <c r="I5392" t="s">
        <v>102</v>
      </c>
      <c r="J5392" t="s">
        <v>1885</v>
      </c>
      <c r="K5392">
        <v>0.33300000000000002</v>
      </c>
      <c r="L5392">
        <v>20</v>
      </c>
      <c r="M5392">
        <v>60</v>
      </c>
      <c r="N5392">
        <v>1950</v>
      </c>
      <c r="O5392">
        <v>2007</v>
      </c>
      <c r="P5392" t="s">
        <v>454</v>
      </c>
      <c r="Q5392" t="s">
        <v>142</v>
      </c>
      <c r="R5392" t="s">
        <v>1940</v>
      </c>
      <c r="S5392" t="s">
        <v>484</v>
      </c>
      <c r="T5392" t="s">
        <v>1941</v>
      </c>
      <c r="U5392" t="s">
        <v>485</v>
      </c>
      <c r="V5392" t="s">
        <v>486</v>
      </c>
    </row>
    <row r="5393" spans="1:22">
      <c r="A5393">
        <v>64793</v>
      </c>
      <c r="B5393" t="s">
        <v>1942</v>
      </c>
      <c r="C5393">
        <v>0.38</v>
      </c>
      <c r="D5393" t="s">
        <v>373</v>
      </c>
      <c r="E5393" t="s">
        <v>374</v>
      </c>
      <c r="F5393">
        <v>2010</v>
      </c>
      <c r="G5393">
        <v>58</v>
      </c>
      <c r="H5393" t="s">
        <v>34</v>
      </c>
      <c r="I5393" t="s">
        <v>102</v>
      </c>
      <c r="J5393" t="s">
        <v>1885</v>
      </c>
      <c r="K5393">
        <v>0.33300000000000002</v>
      </c>
      <c r="L5393">
        <v>20</v>
      </c>
      <c r="M5393">
        <v>60</v>
      </c>
      <c r="N5393">
        <v>1950</v>
      </c>
      <c r="O5393">
        <v>2007</v>
      </c>
      <c r="P5393" t="s">
        <v>454</v>
      </c>
      <c r="Q5393" t="s">
        <v>142</v>
      </c>
      <c r="R5393" t="s">
        <v>1942</v>
      </c>
      <c r="S5393" t="s">
        <v>484</v>
      </c>
      <c r="T5393" t="s">
        <v>1943</v>
      </c>
      <c r="U5393" t="s">
        <v>485</v>
      </c>
      <c r="V5393" t="s">
        <v>486</v>
      </c>
    </row>
    <row r="5394" spans="1:22">
      <c r="A5394">
        <v>64794</v>
      </c>
      <c r="B5394" t="s">
        <v>1944</v>
      </c>
      <c r="C5394">
        <v>0.25</v>
      </c>
      <c r="D5394" t="s">
        <v>373</v>
      </c>
      <c r="E5394" t="s">
        <v>374</v>
      </c>
      <c r="F5394">
        <v>2010</v>
      </c>
      <c r="G5394">
        <v>58</v>
      </c>
      <c r="H5394" t="s">
        <v>34</v>
      </c>
      <c r="I5394" t="s">
        <v>102</v>
      </c>
      <c r="J5394" t="s">
        <v>1885</v>
      </c>
      <c r="K5394">
        <v>0.33300000000000002</v>
      </c>
      <c r="L5394">
        <v>20</v>
      </c>
      <c r="M5394">
        <v>60</v>
      </c>
      <c r="N5394">
        <v>1950</v>
      </c>
      <c r="O5394">
        <v>2007</v>
      </c>
      <c r="P5394" t="s">
        <v>454</v>
      </c>
      <c r="Q5394" t="s">
        <v>142</v>
      </c>
      <c r="R5394" t="s">
        <v>1944</v>
      </c>
      <c r="S5394" t="s">
        <v>1246</v>
      </c>
      <c r="T5394" t="s">
        <v>1945</v>
      </c>
      <c r="U5394" t="s">
        <v>485</v>
      </c>
      <c r="V5394" t="s">
        <v>486</v>
      </c>
    </row>
    <row r="5395" spans="1:22">
      <c r="A5395">
        <v>64795</v>
      </c>
      <c r="B5395" t="s">
        <v>1946</v>
      </c>
      <c r="C5395">
        <v>1.5</v>
      </c>
      <c r="D5395" t="s">
        <v>373</v>
      </c>
      <c r="E5395" t="s">
        <v>374</v>
      </c>
      <c r="F5395">
        <v>2010</v>
      </c>
      <c r="G5395">
        <v>58</v>
      </c>
      <c r="H5395" t="s">
        <v>34</v>
      </c>
      <c r="I5395" t="s">
        <v>102</v>
      </c>
      <c r="J5395" t="s">
        <v>1885</v>
      </c>
      <c r="K5395">
        <v>0.33300000000000002</v>
      </c>
      <c r="L5395">
        <v>20</v>
      </c>
      <c r="M5395">
        <v>60</v>
      </c>
      <c r="N5395">
        <v>1950</v>
      </c>
      <c r="O5395">
        <v>2007</v>
      </c>
      <c r="P5395" t="s">
        <v>454</v>
      </c>
      <c r="Q5395" t="s">
        <v>142</v>
      </c>
      <c r="R5395" t="s">
        <v>1946</v>
      </c>
      <c r="S5395" t="s">
        <v>1601</v>
      </c>
      <c r="T5395" t="s">
        <v>1947</v>
      </c>
      <c r="U5395" t="s">
        <v>1603</v>
      </c>
      <c r="V5395" t="s">
        <v>379</v>
      </c>
    </row>
    <row r="5396" spans="1:22">
      <c r="A5396">
        <v>64796</v>
      </c>
      <c r="B5396" t="s">
        <v>1948</v>
      </c>
      <c r="C5396">
        <v>83.13</v>
      </c>
      <c r="D5396" t="s">
        <v>373</v>
      </c>
      <c r="E5396" t="s">
        <v>374</v>
      </c>
      <c r="F5396">
        <v>2010</v>
      </c>
      <c r="G5396">
        <v>58</v>
      </c>
      <c r="H5396" t="s">
        <v>34</v>
      </c>
      <c r="I5396" t="s">
        <v>102</v>
      </c>
      <c r="J5396" t="s">
        <v>1885</v>
      </c>
      <c r="K5396">
        <v>0.33300000000000002</v>
      </c>
      <c r="L5396">
        <v>20</v>
      </c>
      <c r="M5396">
        <v>60</v>
      </c>
      <c r="N5396">
        <v>1950</v>
      </c>
      <c r="O5396">
        <v>2007</v>
      </c>
      <c r="P5396" t="s">
        <v>454</v>
      </c>
      <c r="Q5396" t="s">
        <v>142</v>
      </c>
      <c r="R5396" t="s">
        <v>1948</v>
      </c>
      <c r="S5396" t="s">
        <v>1658</v>
      </c>
      <c r="T5396" t="s">
        <v>1949</v>
      </c>
      <c r="U5396" t="s">
        <v>421</v>
      </c>
      <c r="V5396" t="s">
        <v>379</v>
      </c>
    </row>
    <row r="5397" spans="1:22">
      <c r="A5397">
        <v>64797</v>
      </c>
      <c r="B5397" t="s">
        <v>1950</v>
      </c>
      <c r="C5397">
        <v>17.5</v>
      </c>
      <c r="D5397" t="s">
        <v>373</v>
      </c>
      <c r="E5397" t="s">
        <v>374</v>
      </c>
      <c r="F5397">
        <v>2010</v>
      </c>
      <c r="G5397">
        <v>58</v>
      </c>
      <c r="H5397" t="s">
        <v>34</v>
      </c>
      <c r="I5397" t="s">
        <v>102</v>
      </c>
      <c r="J5397" t="s">
        <v>1885</v>
      </c>
      <c r="K5397">
        <v>0.33300000000000002</v>
      </c>
      <c r="L5397">
        <v>20</v>
      </c>
      <c r="M5397">
        <v>60</v>
      </c>
      <c r="N5397">
        <v>1950</v>
      </c>
      <c r="O5397">
        <v>2007</v>
      </c>
      <c r="P5397" t="s">
        <v>454</v>
      </c>
      <c r="Q5397" t="s">
        <v>142</v>
      </c>
      <c r="R5397" t="s">
        <v>1950</v>
      </c>
      <c r="S5397" t="s">
        <v>581</v>
      </c>
      <c r="T5397" t="s">
        <v>1951</v>
      </c>
      <c r="U5397" t="s">
        <v>421</v>
      </c>
      <c r="V5397" t="s">
        <v>379</v>
      </c>
    </row>
    <row r="5398" spans="1:22">
      <c r="A5398">
        <v>64798</v>
      </c>
      <c r="B5398" t="s">
        <v>1515</v>
      </c>
      <c r="C5398">
        <v>2.25</v>
      </c>
      <c r="D5398" t="s">
        <v>373</v>
      </c>
      <c r="E5398" t="s">
        <v>374</v>
      </c>
      <c r="F5398">
        <v>2010</v>
      </c>
      <c r="G5398">
        <v>58</v>
      </c>
      <c r="H5398" t="s">
        <v>34</v>
      </c>
      <c r="I5398" t="s">
        <v>102</v>
      </c>
      <c r="J5398" t="s">
        <v>1885</v>
      </c>
      <c r="K5398">
        <v>0.33300000000000002</v>
      </c>
      <c r="L5398">
        <v>20</v>
      </c>
      <c r="M5398">
        <v>60</v>
      </c>
      <c r="N5398">
        <v>1950</v>
      </c>
      <c r="O5398">
        <v>2007</v>
      </c>
      <c r="P5398" t="s">
        <v>454</v>
      </c>
      <c r="Q5398" t="s">
        <v>142</v>
      </c>
      <c r="R5398" t="s">
        <v>1515</v>
      </c>
      <c r="S5398" t="s">
        <v>1513</v>
      </c>
      <c r="T5398" t="s">
        <v>451</v>
      </c>
      <c r="U5398" t="s">
        <v>421</v>
      </c>
      <c r="V5398" t="s">
        <v>379</v>
      </c>
    </row>
    <row r="5399" spans="1:22">
      <c r="A5399">
        <v>64799</v>
      </c>
      <c r="B5399" t="s">
        <v>1952</v>
      </c>
      <c r="C5399">
        <v>0.13</v>
      </c>
      <c r="D5399" t="s">
        <v>373</v>
      </c>
      <c r="E5399" t="s">
        <v>374</v>
      </c>
      <c r="F5399">
        <v>2010</v>
      </c>
      <c r="G5399">
        <v>58</v>
      </c>
      <c r="H5399" t="s">
        <v>34</v>
      </c>
      <c r="I5399" t="s">
        <v>102</v>
      </c>
      <c r="J5399" t="s">
        <v>1885</v>
      </c>
      <c r="K5399">
        <v>0.33300000000000002</v>
      </c>
      <c r="L5399">
        <v>20</v>
      </c>
      <c r="M5399">
        <v>60</v>
      </c>
      <c r="N5399">
        <v>1950</v>
      </c>
      <c r="O5399">
        <v>2007</v>
      </c>
      <c r="P5399" t="s">
        <v>454</v>
      </c>
      <c r="Q5399" t="s">
        <v>142</v>
      </c>
      <c r="R5399" t="s">
        <v>1952</v>
      </c>
      <c r="S5399" t="s">
        <v>581</v>
      </c>
      <c r="T5399" t="s">
        <v>1945</v>
      </c>
      <c r="U5399" t="s">
        <v>421</v>
      </c>
      <c r="V5399" t="s">
        <v>379</v>
      </c>
    </row>
    <row r="5400" spans="1:22">
      <c r="A5400">
        <v>64800</v>
      </c>
      <c r="B5400" t="s">
        <v>1953</v>
      </c>
      <c r="C5400">
        <v>0.63</v>
      </c>
      <c r="D5400" t="s">
        <v>373</v>
      </c>
      <c r="E5400" t="s">
        <v>374</v>
      </c>
      <c r="F5400">
        <v>2010</v>
      </c>
      <c r="G5400">
        <v>58</v>
      </c>
      <c r="H5400" t="s">
        <v>34</v>
      </c>
      <c r="I5400" t="s">
        <v>102</v>
      </c>
      <c r="J5400" t="s">
        <v>1885</v>
      </c>
      <c r="K5400">
        <v>0.33300000000000002</v>
      </c>
      <c r="L5400">
        <v>20</v>
      </c>
      <c r="M5400">
        <v>60</v>
      </c>
      <c r="N5400">
        <v>1950</v>
      </c>
      <c r="O5400">
        <v>2007</v>
      </c>
      <c r="P5400" t="s">
        <v>454</v>
      </c>
      <c r="Q5400" t="s">
        <v>142</v>
      </c>
      <c r="R5400" t="s">
        <v>1953</v>
      </c>
      <c r="S5400" t="s">
        <v>1954</v>
      </c>
      <c r="T5400" t="s">
        <v>1955</v>
      </c>
      <c r="U5400" t="s">
        <v>1956</v>
      </c>
      <c r="V5400" t="s">
        <v>379</v>
      </c>
    </row>
    <row r="5401" spans="1:22">
      <c r="A5401">
        <v>64801</v>
      </c>
      <c r="B5401" t="s">
        <v>1957</v>
      </c>
      <c r="C5401">
        <v>6.63</v>
      </c>
      <c r="D5401" t="s">
        <v>373</v>
      </c>
      <c r="E5401" t="s">
        <v>374</v>
      </c>
      <c r="F5401">
        <v>2010</v>
      </c>
      <c r="G5401">
        <v>58</v>
      </c>
      <c r="H5401" t="s">
        <v>34</v>
      </c>
      <c r="I5401" t="s">
        <v>102</v>
      </c>
      <c r="J5401" t="s">
        <v>1885</v>
      </c>
      <c r="K5401">
        <v>0.33300000000000002</v>
      </c>
      <c r="L5401">
        <v>20</v>
      </c>
      <c r="M5401">
        <v>60</v>
      </c>
      <c r="N5401">
        <v>1950</v>
      </c>
      <c r="O5401">
        <v>2007</v>
      </c>
      <c r="P5401" t="s">
        <v>454</v>
      </c>
      <c r="Q5401" t="s">
        <v>142</v>
      </c>
      <c r="R5401" t="s">
        <v>1957</v>
      </c>
      <c r="S5401" t="s">
        <v>1709</v>
      </c>
      <c r="T5401" t="s">
        <v>1893</v>
      </c>
      <c r="U5401" t="s">
        <v>719</v>
      </c>
      <c r="V5401" t="s">
        <v>379</v>
      </c>
    </row>
    <row r="5402" spans="1:22">
      <c r="A5402">
        <v>64802</v>
      </c>
      <c r="B5402" t="s">
        <v>1958</v>
      </c>
      <c r="C5402">
        <v>1.1299999999999999</v>
      </c>
      <c r="D5402" t="s">
        <v>373</v>
      </c>
      <c r="E5402" t="s">
        <v>374</v>
      </c>
      <c r="F5402">
        <v>2010</v>
      </c>
      <c r="G5402">
        <v>58</v>
      </c>
      <c r="H5402" t="s">
        <v>34</v>
      </c>
      <c r="I5402" t="s">
        <v>102</v>
      </c>
      <c r="J5402" t="s">
        <v>1885</v>
      </c>
      <c r="K5402">
        <v>0.33300000000000002</v>
      </c>
      <c r="L5402">
        <v>20</v>
      </c>
      <c r="M5402">
        <v>60</v>
      </c>
      <c r="N5402">
        <v>1950</v>
      </c>
      <c r="O5402">
        <v>2007</v>
      </c>
      <c r="P5402" t="s">
        <v>454</v>
      </c>
      <c r="Q5402" t="s">
        <v>142</v>
      </c>
      <c r="R5402" t="s">
        <v>1958</v>
      </c>
      <c r="S5402" t="s">
        <v>1959</v>
      </c>
      <c r="T5402" t="s">
        <v>791</v>
      </c>
      <c r="U5402" t="s">
        <v>719</v>
      </c>
      <c r="V5402" t="s">
        <v>379</v>
      </c>
    </row>
    <row r="5403" spans="1:22">
      <c r="A5403">
        <v>64803</v>
      </c>
      <c r="B5403" t="s">
        <v>1960</v>
      </c>
      <c r="C5403">
        <v>0.13</v>
      </c>
      <c r="D5403" t="s">
        <v>373</v>
      </c>
      <c r="E5403" t="s">
        <v>374</v>
      </c>
      <c r="F5403">
        <v>2010</v>
      </c>
      <c r="G5403">
        <v>58</v>
      </c>
      <c r="H5403" t="s">
        <v>34</v>
      </c>
      <c r="I5403" t="s">
        <v>102</v>
      </c>
      <c r="J5403" t="s">
        <v>1885</v>
      </c>
      <c r="K5403">
        <v>0.33300000000000002</v>
      </c>
      <c r="L5403">
        <v>20</v>
      </c>
      <c r="M5403">
        <v>60</v>
      </c>
      <c r="N5403">
        <v>1950</v>
      </c>
      <c r="O5403">
        <v>2007</v>
      </c>
      <c r="P5403" t="s">
        <v>454</v>
      </c>
      <c r="Q5403" t="s">
        <v>142</v>
      </c>
      <c r="R5403" t="s">
        <v>1961</v>
      </c>
      <c r="S5403" t="s">
        <v>1960</v>
      </c>
      <c r="T5403" t="s">
        <v>142</v>
      </c>
      <c r="U5403" t="s">
        <v>597</v>
      </c>
      <c r="V5403" t="s">
        <v>379</v>
      </c>
    </row>
    <row r="5404" spans="1:22">
      <c r="A5404">
        <v>64804</v>
      </c>
      <c r="B5404" t="s">
        <v>1962</v>
      </c>
      <c r="C5404">
        <v>0.63</v>
      </c>
      <c r="D5404" t="s">
        <v>373</v>
      </c>
      <c r="E5404" t="s">
        <v>374</v>
      </c>
      <c r="F5404">
        <v>2010</v>
      </c>
      <c r="G5404">
        <v>58</v>
      </c>
      <c r="H5404" t="s">
        <v>34</v>
      </c>
      <c r="I5404" t="s">
        <v>102</v>
      </c>
      <c r="J5404" t="s">
        <v>1885</v>
      </c>
      <c r="K5404">
        <v>0.33300000000000002</v>
      </c>
      <c r="L5404">
        <v>20</v>
      </c>
      <c r="M5404">
        <v>60</v>
      </c>
      <c r="N5404">
        <v>1950</v>
      </c>
      <c r="O5404">
        <v>2007</v>
      </c>
      <c r="P5404" t="s">
        <v>454</v>
      </c>
      <c r="Q5404" t="s">
        <v>142</v>
      </c>
      <c r="R5404" t="s">
        <v>1962</v>
      </c>
      <c r="S5404" t="s">
        <v>1963</v>
      </c>
      <c r="T5404" t="s">
        <v>1964</v>
      </c>
      <c r="U5404" t="s">
        <v>482</v>
      </c>
      <c r="V5404" t="s">
        <v>379</v>
      </c>
    </row>
    <row r="5405" spans="1:22">
      <c r="A5405">
        <v>64805</v>
      </c>
      <c r="B5405" t="s">
        <v>1888</v>
      </c>
      <c r="C5405">
        <v>12.38</v>
      </c>
      <c r="D5405" t="s">
        <v>373</v>
      </c>
      <c r="E5405" t="s">
        <v>374</v>
      </c>
      <c r="F5405">
        <v>2010</v>
      </c>
      <c r="G5405">
        <v>58</v>
      </c>
      <c r="H5405" t="s">
        <v>34</v>
      </c>
      <c r="I5405" t="s">
        <v>102</v>
      </c>
      <c r="J5405" t="s">
        <v>1965</v>
      </c>
      <c r="K5405">
        <v>0.33300000000000002</v>
      </c>
      <c r="L5405">
        <v>20</v>
      </c>
      <c r="M5405">
        <v>60</v>
      </c>
      <c r="N5405">
        <v>1950</v>
      </c>
      <c r="O5405">
        <v>2007</v>
      </c>
      <c r="P5405" t="s">
        <v>454</v>
      </c>
      <c r="Q5405" t="s">
        <v>142</v>
      </c>
      <c r="R5405" t="s">
        <v>1888</v>
      </c>
      <c r="S5405" t="s">
        <v>1889</v>
      </c>
      <c r="T5405" t="s">
        <v>1890</v>
      </c>
      <c r="U5405" t="s">
        <v>815</v>
      </c>
      <c r="V5405" t="s">
        <v>379</v>
      </c>
    </row>
    <row r="5406" spans="1:22">
      <c r="A5406">
        <v>64806</v>
      </c>
      <c r="B5406" t="s">
        <v>1966</v>
      </c>
      <c r="C5406">
        <v>2.13</v>
      </c>
      <c r="D5406" t="s">
        <v>373</v>
      </c>
      <c r="E5406" t="s">
        <v>374</v>
      </c>
      <c r="F5406">
        <v>2010</v>
      </c>
      <c r="G5406">
        <v>58</v>
      </c>
      <c r="H5406" t="s">
        <v>34</v>
      </c>
      <c r="I5406" t="s">
        <v>102</v>
      </c>
      <c r="J5406" t="s">
        <v>1965</v>
      </c>
      <c r="K5406">
        <v>0.33300000000000002</v>
      </c>
      <c r="L5406">
        <v>20</v>
      </c>
      <c r="M5406">
        <v>60</v>
      </c>
      <c r="N5406">
        <v>1950</v>
      </c>
      <c r="O5406">
        <v>2007</v>
      </c>
      <c r="P5406" t="s">
        <v>454</v>
      </c>
      <c r="Q5406" t="s">
        <v>142</v>
      </c>
      <c r="R5406" t="s">
        <v>1966</v>
      </c>
      <c r="S5406" t="s">
        <v>817</v>
      </c>
      <c r="T5406" t="s">
        <v>1967</v>
      </c>
      <c r="U5406" t="s">
        <v>815</v>
      </c>
      <c r="V5406" t="s">
        <v>379</v>
      </c>
    </row>
    <row r="5407" spans="1:22">
      <c r="A5407">
        <v>64807</v>
      </c>
      <c r="B5407" t="s">
        <v>1884</v>
      </c>
      <c r="C5407">
        <v>1.88</v>
      </c>
      <c r="D5407" t="s">
        <v>373</v>
      </c>
      <c r="E5407" t="s">
        <v>374</v>
      </c>
      <c r="F5407">
        <v>2010</v>
      </c>
      <c r="G5407">
        <v>58</v>
      </c>
      <c r="H5407" t="s">
        <v>34</v>
      </c>
      <c r="I5407" t="s">
        <v>102</v>
      </c>
      <c r="J5407" t="s">
        <v>1965</v>
      </c>
      <c r="K5407">
        <v>0.33300000000000002</v>
      </c>
      <c r="L5407">
        <v>20</v>
      </c>
      <c r="M5407">
        <v>60</v>
      </c>
      <c r="N5407">
        <v>1950</v>
      </c>
      <c r="O5407">
        <v>2007</v>
      </c>
      <c r="P5407" t="s">
        <v>454</v>
      </c>
      <c r="Q5407" t="s">
        <v>142</v>
      </c>
      <c r="R5407" t="s">
        <v>1884</v>
      </c>
      <c r="S5407" t="s">
        <v>1886</v>
      </c>
      <c r="T5407" t="s">
        <v>1887</v>
      </c>
      <c r="U5407" t="s">
        <v>815</v>
      </c>
      <c r="V5407" t="s">
        <v>379</v>
      </c>
    </row>
    <row r="5408" spans="1:22">
      <c r="A5408">
        <v>64808</v>
      </c>
      <c r="B5408" t="s">
        <v>1968</v>
      </c>
      <c r="C5408">
        <v>1.25</v>
      </c>
      <c r="D5408" t="s">
        <v>373</v>
      </c>
      <c r="E5408" t="s">
        <v>374</v>
      </c>
      <c r="F5408">
        <v>2010</v>
      </c>
      <c r="G5408">
        <v>58</v>
      </c>
      <c r="H5408" t="s">
        <v>34</v>
      </c>
      <c r="I5408" t="s">
        <v>102</v>
      </c>
      <c r="J5408" t="s">
        <v>1965</v>
      </c>
      <c r="K5408">
        <v>0.33300000000000002</v>
      </c>
      <c r="L5408">
        <v>20</v>
      </c>
      <c r="M5408">
        <v>60</v>
      </c>
      <c r="N5408">
        <v>1950</v>
      </c>
      <c r="O5408">
        <v>2007</v>
      </c>
      <c r="P5408" t="s">
        <v>454</v>
      </c>
      <c r="Q5408" t="s">
        <v>142</v>
      </c>
      <c r="R5408" t="s">
        <v>1968</v>
      </c>
      <c r="S5408" t="s">
        <v>1969</v>
      </c>
      <c r="T5408" t="s">
        <v>1970</v>
      </c>
      <c r="U5408" t="s">
        <v>815</v>
      </c>
      <c r="V5408" t="s">
        <v>379</v>
      </c>
    </row>
    <row r="5409" spans="1:22">
      <c r="A5409">
        <v>64809</v>
      </c>
      <c r="B5409" t="s">
        <v>1971</v>
      </c>
      <c r="C5409">
        <v>0.13</v>
      </c>
      <c r="D5409" t="s">
        <v>373</v>
      </c>
      <c r="E5409" t="s">
        <v>374</v>
      </c>
      <c r="F5409">
        <v>2010</v>
      </c>
      <c r="G5409">
        <v>58</v>
      </c>
      <c r="H5409" t="s">
        <v>34</v>
      </c>
      <c r="I5409" t="s">
        <v>102</v>
      </c>
      <c r="J5409" t="s">
        <v>1965</v>
      </c>
      <c r="K5409">
        <v>0.33300000000000002</v>
      </c>
      <c r="L5409">
        <v>20</v>
      </c>
      <c r="M5409">
        <v>60</v>
      </c>
      <c r="N5409">
        <v>1950</v>
      </c>
      <c r="O5409">
        <v>2007</v>
      </c>
      <c r="P5409" t="s">
        <v>454</v>
      </c>
      <c r="Q5409" t="s">
        <v>142</v>
      </c>
      <c r="R5409" t="s">
        <v>1971</v>
      </c>
      <c r="S5409" t="s">
        <v>1972</v>
      </c>
      <c r="T5409" t="s">
        <v>1973</v>
      </c>
      <c r="U5409" t="s">
        <v>672</v>
      </c>
      <c r="V5409" t="s">
        <v>379</v>
      </c>
    </row>
    <row r="5410" spans="1:22">
      <c r="A5410">
        <v>64810</v>
      </c>
      <c r="B5410" t="s">
        <v>1897</v>
      </c>
      <c r="C5410">
        <v>0.75</v>
      </c>
      <c r="D5410" t="s">
        <v>373</v>
      </c>
      <c r="E5410" t="s">
        <v>374</v>
      </c>
      <c r="F5410">
        <v>2010</v>
      </c>
      <c r="G5410">
        <v>58</v>
      </c>
      <c r="H5410" t="s">
        <v>34</v>
      </c>
      <c r="I5410" t="s">
        <v>102</v>
      </c>
      <c r="J5410" t="s">
        <v>1965</v>
      </c>
      <c r="K5410">
        <v>0.33300000000000002</v>
      </c>
      <c r="L5410">
        <v>20</v>
      </c>
      <c r="M5410">
        <v>60</v>
      </c>
      <c r="N5410">
        <v>1950</v>
      </c>
      <c r="O5410">
        <v>2007</v>
      </c>
      <c r="P5410" t="s">
        <v>454</v>
      </c>
      <c r="Q5410" t="s">
        <v>142</v>
      </c>
      <c r="R5410" t="s">
        <v>1897</v>
      </c>
      <c r="S5410" t="s">
        <v>869</v>
      </c>
      <c r="T5410" t="s">
        <v>1726</v>
      </c>
      <c r="U5410" t="s">
        <v>871</v>
      </c>
      <c r="V5410" t="s">
        <v>379</v>
      </c>
    </row>
    <row r="5411" spans="1:22">
      <c r="A5411">
        <v>64811</v>
      </c>
      <c r="B5411" t="s">
        <v>1911</v>
      </c>
      <c r="C5411">
        <v>5</v>
      </c>
      <c r="D5411" t="s">
        <v>373</v>
      </c>
      <c r="E5411" t="s">
        <v>374</v>
      </c>
      <c r="F5411">
        <v>2010</v>
      </c>
      <c r="G5411">
        <v>58</v>
      </c>
      <c r="H5411" t="s">
        <v>34</v>
      </c>
      <c r="I5411" t="s">
        <v>102</v>
      </c>
      <c r="J5411" t="s">
        <v>1965</v>
      </c>
      <c r="K5411">
        <v>0.33300000000000002</v>
      </c>
      <c r="L5411">
        <v>20</v>
      </c>
      <c r="M5411">
        <v>60</v>
      </c>
      <c r="N5411">
        <v>1950</v>
      </c>
      <c r="O5411">
        <v>2007</v>
      </c>
      <c r="P5411" t="s">
        <v>454</v>
      </c>
      <c r="Q5411" t="s">
        <v>142</v>
      </c>
      <c r="R5411" t="s">
        <v>1911</v>
      </c>
      <c r="S5411" t="s">
        <v>1912</v>
      </c>
      <c r="T5411" t="s">
        <v>1913</v>
      </c>
      <c r="U5411" t="s">
        <v>459</v>
      </c>
      <c r="V5411" t="s">
        <v>417</v>
      </c>
    </row>
    <row r="5412" spans="1:22">
      <c r="A5412">
        <v>64812</v>
      </c>
      <c r="B5412" t="s">
        <v>1907</v>
      </c>
      <c r="C5412">
        <v>3.5</v>
      </c>
      <c r="D5412" t="s">
        <v>373</v>
      </c>
      <c r="E5412" t="s">
        <v>374</v>
      </c>
      <c r="F5412">
        <v>2010</v>
      </c>
      <c r="G5412">
        <v>58</v>
      </c>
      <c r="H5412" t="s">
        <v>34</v>
      </c>
      <c r="I5412" t="s">
        <v>102</v>
      </c>
      <c r="J5412" t="s">
        <v>1965</v>
      </c>
      <c r="K5412">
        <v>0.33300000000000002</v>
      </c>
      <c r="L5412">
        <v>20</v>
      </c>
      <c r="M5412">
        <v>60</v>
      </c>
      <c r="N5412">
        <v>1950</v>
      </c>
      <c r="O5412">
        <v>2007</v>
      </c>
      <c r="P5412" t="s">
        <v>454</v>
      </c>
      <c r="Q5412" t="s">
        <v>142</v>
      </c>
      <c r="R5412" t="s">
        <v>1907</v>
      </c>
      <c r="S5412" t="s">
        <v>733</v>
      </c>
      <c r="T5412" t="s">
        <v>1908</v>
      </c>
      <c r="U5412" t="s">
        <v>459</v>
      </c>
      <c r="V5412" t="s">
        <v>379</v>
      </c>
    </row>
    <row r="5413" spans="1:22">
      <c r="A5413">
        <v>64813</v>
      </c>
      <c r="B5413" t="s">
        <v>1974</v>
      </c>
      <c r="C5413">
        <v>2.25</v>
      </c>
      <c r="D5413" t="s">
        <v>373</v>
      </c>
      <c r="E5413" t="s">
        <v>374</v>
      </c>
      <c r="F5413">
        <v>2010</v>
      </c>
      <c r="G5413">
        <v>58</v>
      </c>
      <c r="H5413" t="s">
        <v>34</v>
      </c>
      <c r="I5413" t="s">
        <v>102</v>
      </c>
      <c r="J5413" t="s">
        <v>1965</v>
      </c>
      <c r="K5413">
        <v>0.33300000000000002</v>
      </c>
      <c r="L5413">
        <v>20</v>
      </c>
      <c r="M5413">
        <v>60</v>
      </c>
      <c r="N5413">
        <v>1950</v>
      </c>
      <c r="O5413">
        <v>2007</v>
      </c>
      <c r="P5413" t="s">
        <v>454</v>
      </c>
      <c r="Q5413" t="s">
        <v>142</v>
      </c>
      <c r="R5413" t="s">
        <v>1974</v>
      </c>
      <c r="S5413" t="s">
        <v>1975</v>
      </c>
      <c r="T5413" t="s">
        <v>1976</v>
      </c>
      <c r="U5413" t="s">
        <v>459</v>
      </c>
      <c r="V5413" t="s">
        <v>379</v>
      </c>
    </row>
    <row r="5414" spans="1:22">
      <c r="A5414">
        <v>64814</v>
      </c>
      <c r="B5414" t="s">
        <v>1977</v>
      </c>
      <c r="C5414">
        <v>1.63</v>
      </c>
      <c r="D5414" t="s">
        <v>373</v>
      </c>
      <c r="E5414" t="s">
        <v>374</v>
      </c>
      <c r="F5414">
        <v>2010</v>
      </c>
      <c r="G5414">
        <v>58</v>
      </c>
      <c r="H5414" t="s">
        <v>34</v>
      </c>
      <c r="I5414" t="s">
        <v>102</v>
      </c>
      <c r="J5414" t="s">
        <v>1965</v>
      </c>
      <c r="K5414">
        <v>0.33300000000000002</v>
      </c>
      <c r="L5414">
        <v>20</v>
      </c>
      <c r="M5414">
        <v>60</v>
      </c>
      <c r="N5414">
        <v>1950</v>
      </c>
      <c r="O5414">
        <v>2007</v>
      </c>
      <c r="P5414" t="s">
        <v>454</v>
      </c>
      <c r="Q5414" t="s">
        <v>142</v>
      </c>
      <c r="R5414" t="s">
        <v>1977</v>
      </c>
      <c r="S5414" t="s">
        <v>733</v>
      </c>
      <c r="T5414" t="s">
        <v>1978</v>
      </c>
      <c r="U5414" t="s">
        <v>459</v>
      </c>
      <c r="V5414" t="s">
        <v>379</v>
      </c>
    </row>
    <row r="5415" spans="1:22">
      <c r="A5415">
        <v>64815</v>
      </c>
      <c r="B5415" t="s">
        <v>1905</v>
      </c>
      <c r="C5415">
        <v>0.75</v>
      </c>
      <c r="D5415" t="s">
        <v>373</v>
      </c>
      <c r="E5415" t="s">
        <v>374</v>
      </c>
      <c r="F5415">
        <v>2010</v>
      </c>
      <c r="G5415">
        <v>58</v>
      </c>
      <c r="H5415" t="s">
        <v>34</v>
      </c>
      <c r="I5415" t="s">
        <v>102</v>
      </c>
      <c r="J5415" t="s">
        <v>1965</v>
      </c>
      <c r="K5415">
        <v>0.33300000000000002</v>
      </c>
      <c r="L5415">
        <v>20</v>
      </c>
      <c r="M5415">
        <v>60</v>
      </c>
      <c r="N5415">
        <v>1950</v>
      </c>
      <c r="O5415">
        <v>2007</v>
      </c>
      <c r="P5415" t="s">
        <v>454</v>
      </c>
      <c r="Q5415" t="s">
        <v>142</v>
      </c>
      <c r="R5415" t="s">
        <v>1905</v>
      </c>
      <c r="S5415" t="s">
        <v>733</v>
      </c>
      <c r="T5415" t="s">
        <v>1906</v>
      </c>
      <c r="U5415" t="s">
        <v>459</v>
      </c>
      <c r="V5415" t="s">
        <v>379</v>
      </c>
    </row>
    <row r="5416" spans="1:22">
      <c r="A5416">
        <v>64816</v>
      </c>
      <c r="B5416" t="s">
        <v>1917</v>
      </c>
      <c r="C5416">
        <v>2</v>
      </c>
      <c r="D5416" t="s">
        <v>373</v>
      </c>
      <c r="E5416" t="s">
        <v>374</v>
      </c>
      <c r="F5416">
        <v>2010</v>
      </c>
      <c r="G5416">
        <v>58</v>
      </c>
      <c r="H5416" t="s">
        <v>34</v>
      </c>
      <c r="I5416" t="s">
        <v>102</v>
      </c>
      <c r="J5416" t="s">
        <v>1965</v>
      </c>
      <c r="K5416">
        <v>0.33300000000000002</v>
      </c>
      <c r="L5416">
        <v>20</v>
      </c>
      <c r="M5416">
        <v>60</v>
      </c>
      <c r="N5416">
        <v>1950</v>
      </c>
      <c r="O5416">
        <v>2007</v>
      </c>
      <c r="P5416" t="s">
        <v>454</v>
      </c>
      <c r="Q5416" t="s">
        <v>142</v>
      </c>
      <c r="R5416" t="s">
        <v>1917</v>
      </c>
      <c r="S5416" t="s">
        <v>1918</v>
      </c>
      <c r="T5416" t="s">
        <v>1919</v>
      </c>
      <c r="U5416" t="s">
        <v>618</v>
      </c>
      <c r="V5416" t="s">
        <v>379</v>
      </c>
    </row>
    <row r="5417" spans="1:22">
      <c r="A5417">
        <v>64817</v>
      </c>
      <c r="B5417" t="s">
        <v>1979</v>
      </c>
      <c r="C5417">
        <v>0.13</v>
      </c>
      <c r="D5417" t="s">
        <v>373</v>
      </c>
      <c r="E5417" t="s">
        <v>374</v>
      </c>
      <c r="F5417">
        <v>2010</v>
      </c>
      <c r="G5417">
        <v>58</v>
      </c>
      <c r="H5417" t="s">
        <v>34</v>
      </c>
      <c r="I5417" t="s">
        <v>102</v>
      </c>
      <c r="J5417" t="s">
        <v>1965</v>
      </c>
      <c r="K5417">
        <v>0.33300000000000002</v>
      </c>
      <c r="L5417">
        <v>20</v>
      </c>
      <c r="M5417">
        <v>60</v>
      </c>
      <c r="N5417">
        <v>1950</v>
      </c>
      <c r="O5417">
        <v>2007</v>
      </c>
      <c r="P5417" t="s">
        <v>454</v>
      </c>
      <c r="Q5417" t="s">
        <v>142</v>
      </c>
      <c r="R5417" t="s">
        <v>1979</v>
      </c>
      <c r="S5417" t="s">
        <v>1980</v>
      </c>
      <c r="T5417" t="s">
        <v>1981</v>
      </c>
      <c r="U5417" t="s">
        <v>618</v>
      </c>
      <c r="V5417" t="s">
        <v>379</v>
      </c>
    </row>
    <row r="5418" spans="1:22">
      <c r="A5418">
        <v>64818</v>
      </c>
      <c r="B5418" t="s">
        <v>1922</v>
      </c>
      <c r="C5418">
        <v>9.25</v>
      </c>
      <c r="D5418" t="s">
        <v>373</v>
      </c>
      <c r="E5418" t="s">
        <v>374</v>
      </c>
      <c r="F5418">
        <v>2010</v>
      </c>
      <c r="G5418">
        <v>58</v>
      </c>
      <c r="H5418" t="s">
        <v>34</v>
      </c>
      <c r="I5418" t="s">
        <v>102</v>
      </c>
      <c r="J5418" t="s">
        <v>1965</v>
      </c>
      <c r="K5418">
        <v>0.33300000000000002</v>
      </c>
      <c r="L5418">
        <v>20</v>
      </c>
      <c r="M5418">
        <v>60</v>
      </c>
      <c r="N5418">
        <v>1950</v>
      </c>
      <c r="O5418">
        <v>2007</v>
      </c>
      <c r="P5418" t="s">
        <v>454</v>
      </c>
      <c r="Q5418" t="s">
        <v>142</v>
      </c>
      <c r="R5418" t="s">
        <v>1922</v>
      </c>
      <c r="S5418" t="s">
        <v>974</v>
      </c>
      <c r="T5418" t="s">
        <v>1923</v>
      </c>
      <c r="U5418" t="s">
        <v>530</v>
      </c>
      <c r="V5418" t="s">
        <v>379</v>
      </c>
    </row>
    <row r="5419" spans="1:22">
      <c r="A5419">
        <v>64819</v>
      </c>
      <c r="B5419" t="s">
        <v>1924</v>
      </c>
      <c r="C5419">
        <v>0.13</v>
      </c>
      <c r="D5419" t="s">
        <v>373</v>
      </c>
      <c r="E5419" t="s">
        <v>374</v>
      </c>
      <c r="F5419">
        <v>2010</v>
      </c>
      <c r="G5419">
        <v>58</v>
      </c>
      <c r="H5419" t="s">
        <v>34</v>
      </c>
      <c r="I5419" t="s">
        <v>102</v>
      </c>
      <c r="J5419" t="s">
        <v>1965</v>
      </c>
      <c r="K5419">
        <v>0.33300000000000002</v>
      </c>
      <c r="L5419">
        <v>20</v>
      </c>
      <c r="M5419">
        <v>60</v>
      </c>
      <c r="N5419">
        <v>1950</v>
      </c>
      <c r="O5419">
        <v>2007</v>
      </c>
      <c r="P5419" t="s">
        <v>454</v>
      </c>
      <c r="Q5419" t="s">
        <v>142</v>
      </c>
      <c r="R5419" t="s">
        <v>1924</v>
      </c>
      <c r="S5419" t="s">
        <v>1925</v>
      </c>
      <c r="T5419" t="s">
        <v>1926</v>
      </c>
      <c r="U5419" t="s">
        <v>744</v>
      </c>
      <c r="V5419" t="s">
        <v>379</v>
      </c>
    </row>
    <row r="5420" spans="1:22">
      <c r="A5420">
        <v>64820</v>
      </c>
      <c r="B5420" t="s">
        <v>1982</v>
      </c>
      <c r="C5420">
        <v>8.6300000000000008</v>
      </c>
      <c r="D5420" t="s">
        <v>373</v>
      </c>
      <c r="E5420" t="s">
        <v>374</v>
      </c>
      <c r="F5420">
        <v>2010</v>
      </c>
      <c r="G5420">
        <v>58</v>
      </c>
      <c r="H5420" t="s">
        <v>34</v>
      </c>
      <c r="I5420" t="s">
        <v>102</v>
      </c>
      <c r="J5420" t="s">
        <v>1965</v>
      </c>
      <c r="K5420">
        <v>0.33300000000000002</v>
      </c>
      <c r="L5420">
        <v>20</v>
      </c>
      <c r="M5420">
        <v>60</v>
      </c>
      <c r="N5420">
        <v>1950</v>
      </c>
      <c r="O5420">
        <v>2007</v>
      </c>
      <c r="P5420" t="s">
        <v>454</v>
      </c>
      <c r="Q5420" t="s">
        <v>142</v>
      </c>
      <c r="R5420" t="s">
        <v>1982</v>
      </c>
      <c r="S5420" t="s">
        <v>1010</v>
      </c>
      <c r="T5420" t="s">
        <v>1983</v>
      </c>
      <c r="U5420" t="s">
        <v>1011</v>
      </c>
      <c r="V5420" t="s">
        <v>379</v>
      </c>
    </row>
    <row r="5421" spans="1:22">
      <c r="A5421">
        <v>64821</v>
      </c>
      <c r="B5421" t="s">
        <v>1984</v>
      </c>
      <c r="C5421">
        <v>2.25</v>
      </c>
      <c r="D5421" t="s">
        <v>373</v>
      </c>
      <c r="E5421" t="s">
        <v>374</v>
      </c>
      <c r="F5421">
        <v>2010</v>
      </c>
      <c r="G5421">
        <v>58</v>
      </c>
      <c r="H5421" t="s">
        <v>34</v>
      </c>
      <c r="I5421" t="s">
        <v>102</v>
      </c>
      <c r="J5421" t="s">
        <v>1965</v>
      </c>
      <c r="K5421">
        <v>0.33300000000000002</v>
      </c>
      <c r="L5421">
        <v>20</v>
      </c>
      <c r="M5421">
        <v>60</v>
      </c>
      <c r="N5421">
        <v>1950</v>
      </c>
      <c r="O5421">
        <v>2007</v>
      </c>
      <c r="P5421" t="s">
        <v>454</v>
      </c>
      <c r="Q5421" t="s">
        <v>142</v>
      </c>
      <c r="R5421" t="s">
        <v>1984</v>
      </c>
      <c r="S5421" t="s">
        <v>1010</v>
      </c>
      <c r="T5421" t="s">
        <v>1985</v>
      </c>
      <c r="U5421" t="s">
        <v>1011</v>
      </c>
      <c r="V5421" t="s">
        <v>379</v>
      </c>
    </row>
    <row r="5422" spans="1:22">
      <c r="A5422">
        <v>64822</v>
      </c>
      <c r="B5422" t="s">
        <v>1986</v>
      </c>
      <c r="C5422">
        <v>0.13</v>
      </c>
      <c r="D5422" t="s">
        <v>373</v>
      </c>
      <c r="E5422" t="s">
        <v>374</v>
      </c>
      <c r="F5422">
        <v>2010</v>
      </c>
      <c r="G5422">
        <v>58</v>
      </c>
      <c r="H5422" t="s">
        <v>34</v>
      </c>
      <c r="I5422" t="s">
        <v>102</v>
      </c>
      <c r="J5422" t="s">
        <v>1965</v>
      </c>
      <c r="K5422">
        <v>0.33300000000000002</v>
      </c>
      <c r="L5422">
        <v>20</v>
      </c>
      <c r="M5422">
        <v>60</v>
      </c>
      <c r="N5422">
        <v>1950</v>
      </c>
      <c r="O5422">
        <v>2007</v>
      </c>
      <c r="P5422" t="s">
        <v>454</v>
      </c>
      <c r="Q5422" t="s">
        <v>142</v>
      </c>
      <c r="R5422" t="s">
        <v>1986</v>
      </c>
      <c r="S5422" t="s">
        <v>1010</v>
      </c>
      <c r="T5422" t="s">
        <v>1987</v>
      </c>
      <c r="U5422" t="s">
        <v>1011</v>
      </c>
      <c r="V5422" t="s">
        <v>379</v>
      </c>
    </row>
    <row r="5423" spans="1:22">
      <c r="A5423">
        <v>64823</v>
      </c>
      <c r="B5423" t="s">
        <v>1927</v>
      </c>
      <c r="C5423">
        <v>73.75</v>
      </c>
      <c r="D5423" t="s">
        <v>373</v>
      </c>
      <c r="E5423" t="s">
        <v>374</v>
      </c>
      <c r="F5423">
        <v>2010</v>
      </c>
      <c r="G5423">
        <v>58</v>
      </c>
      <c r="H5423" t="s">
        <v>34</v>
      </c>
      <c r="I5423" t="s">
        <v>102</v>
      </c>
      <c r="J5423" t="s">
        <v>1965</v>
      </c>
      <c r="K5423">
        <v>0.33300000000000002</v>
      </c>
      <c r="L5423">
        <v>20</v>
      </c>
      <c r="M5423">
        <v>60</v>
      </c>
      <c r="N5423">
        <v>1950</v>
      </c>
      <c r="O5423">
        <v>2007</v>
      </c>
      <c r="P5423" t="s">
        <v>454</v>
      </c>
      <c r="Q5423" t="s">
        <v>142</v>
      </c>
      <c r="R5423" t="s">
        <v>1927</v>
      </c>
      <c r="S5423" t="s">
        <v>1928</v>
      </c>
      <c r="T5423" t="s">
        <v>1929</v>
      </c>
      <c r="U5423" t="s">
        <v>564</v>
      </c>
      <c r="V5423" t="s">
        <v>379</v>
      </c>
    </row>
    <row r="5424" spans="1:22">
      <c r="A5424">
        <v>64824</v>
      </c>
      <c r="B5424" t="s">
        <v>1933</v>
      </c>
      <c r="C5424">
        <v>6.25</v>
      </c>
      <c r="D5424" t="s">
        <v>373</v>
      </c>
      <c r="E5424" t="s">
        <v>374</v>
      </c>
      <c r="F5424">
        <v>2010</v>
      </c>
      <c r="G5424">
        <v>58</v>
      </c>
      <c r="H5424" t="s">
        <v>34</v>
      </c>
      <c r="I5424" t="s">
        <v>102</v>
      </c>
      <c r="J5424" t="s">
        <v>1965</v>
      </c>
      <c r="K5424">
        <v>0.33300000000000002</v>
      </c>
      <c r="L5424">
        <v>20</v>
      </c>
      <c r="M5424">
        <v>60</v>
      </c>
      <c r="N5424">
        <v>1950</v>
      </c>
      <c r="O5424">
        <v>2007</v>
      </c>
      <c r="P5424" t="s">
        <v>454</v>
      </c>
      <c r="Q5424" t="s">
        <v>142</v>
      </c>
      <c r="R5424" t="s">
        <v>1933</v>
      </c>
      <c r="S5424" t="s">
        <v>1934</v>
      </c>
      <c r="T5424" t="s">
        <v>1935</v>
      </c>
      <c r="U5424" t="s">
        <v>547</v>
      </c>
      <c r="V5424" t="s">
        <v>379</v>
      </c>
    </row>
    <row r="5425" spans="1:22">
      <c r="A5425">
        <v>64825</v>
      </c>
      <c r="B5425" t="s">
        <v>1988</v>
      </c>
      <c r="C5425">
        <v>3.5</v>
      </c>
      <c r="D5425" t="s">
        <v>373</v>
      </c>
      <c r="E5425" t="s">
        <v>374</v>
      </c>
      <c r="F5425">
        <v>2010</v>
      </c>
      <c r="G5425">
        <v>58</v>
      </c>
      <c r="H5425" t="s">
        <v>34</v>
      </c>
      <c r="I5425" t="s">
        <v>102</v>
      </c>
      <c r="J5425" t="s">
        <v>1965</v>
      </c>
      <c r="K5425">
        <v>0.33300000000000002</v>
      </c>
      <c r="L5425">
        <v>20</v>
      </c>
      <c r="M5425">
        <v>60</v>
      </c>
      <c r="N5425">
        <v>1950</v>
      </c>
      <c r="O5425">
        <v>2007</v>
      </c>
      <c r="P5425" t="s">
        <v>454</v>
      </c>
      <c r="Q5425" t="s">
        <v>142</v>
      </c>
      <c r="R5425" t="s">
        <v>1988</v>
      </c>
      <c r="S5425" t="s">
        <v>578</v>
      </c>
      <c r="T5425" t="s">
        <v>1989</v>
      </c>
      <c r="U5425" t="s">
        <v>485</v>
      </c>
      <c r="V5425" t="s">
        <v>486</v>
      </c>
    </row>
    <row r="5426" spans="1:22">
      <c r="A5426">
        <v>64826</v>
      </c>
      <c r="B5426" t="s">
        <v>1938</v>
      </c>
      <c r="C5426">
        <v>1.5</v>
      </c>
      <c r="D5426" t="s">
        <v>373</v>
      </c>
      <c r="E5426" t="s">
        <v>374</v>
      </c>
      <c r="F5426">
        <v>2010</v>
      </c>
      <c r="G5426">
        <v>58</v>
      </c>
      <c r="H5426" t="s">
        <v>34</v>
      </c>
      <c r="I5426" t="s">
        <v>102</v>
      </c>
      <c r="J5426" t="s">
        <v>1965</v>
      </c>
      <c r="K5426">
        <v>0.33300000000000002</v>
      </c>
      <c r="L5426">
        <v>20</v>
      </c>
      <c r="M5426">
        <v>60</v>
      </c>
      <c r="N5426">
        <v>1950</v>
      </c>
      <c r="O5426">
        <v>2007</v>
      </c>
      <c r="P5426" t="s">
        <v>454</v>
      </c>
      <c r="Q5426" t="s">
        <v>142</v>
      </c>
      <c r="R5426" t="s">
        <v>1938</v>
      </c>
      <c r="S5426" t="s">
        <v>532</v>
      </c>
      <c r="T5426" t="s">
        <v>1939</v>
      </c>
      <c r="U5426" t="s">
        <v>485</v>
      </c>
      <c r="V5426" t="s">
        <v>486</v>
      </c>
    </row>
    <row r="5427" spans="1:22">
      <c r="A5427">
        <v>64827</v>
      </c>
      <c r="B5427" t="s">
        <v>1944</v>
      </c>
      <c r="C5427">
        <v>0.38</v>
      </c>
      <c r="D5427" t="s">
        <v>373</v>
      </c>
      <c r="E5427" t="s">
        <v>374</v>
      </c>
      <c r="F5427">
        <v>2010</v>
      </c>
      <c r="G5427">
        <v>58</v>
      </c>
      <c r="H5427" t="s">
        <v>34</v>
      </c>
      <c r="I5427" t="s">
        <v>102</v>
      </c>
      <c r="J5427" t="s">
        <v>1965</v>
      </c>
      <c r="K5427">
        <v>0.33300000000000002</v>
      </c>
      <c r="L5427">
        <v>20</v>
      </c>
      <c r="M5427">
        <v>60</v>
      </c>
      <c r="N5427">
        <v>1950</v>
      </c>
      <c r="O5427">
        <v>2007</v>
      </c>
      <c r="P5427" t="s">
        <v>454</v>
      </c>
      <c r="Q5427" t="s">
        <v>142</v>
      </c>
      <c r="R5427" t="s">
        <v>1944</v>
      </c>
      <c r="S5427" t="s">
        <v>1246</v>
      </c>
      <c r="T5427" t="s">
        <v>1945</v>
      </c>
      <c r="U5427" t="s">
        <v>485</v>
      </c>
      <c r="V5427" t="s">
        <v>486</v>
      </c>
    </row>
    <row r="5428" spans="1:22">
      <c r="A5428">
        <v>64828</v>
      </c>
      <c r="B5428" t="s">
        <v>1942</v>
      </c>
      <c r="C5428">
        <v>0.25</v>
      </c>
      <c r="D5428" t="s">
        <v>373</v>
      </c>
      <c r="E5428" t="s">
        <v>374</v>
      </c>
      <c r="F5428">
        <v>2010</v>
      </c>
      <c r="G5428">
        <v>58</v>
      </c>
      <c r="H5428" t="s">
        <v>34</v>
      </c>
      <c r="I5428" t="s">
        <v>102</v>
      </c>
      <c r="J5428" t="s">
        <v>1965</v>
      </c>
      <c r="K5428">
        <v>0.33300000000000002</v>
      </c>
      <c r="L5428">
        <v>20</v>
      </c>
      <c r="M5428">
        <v>60</v>
      </c>
      <c r="N5428">
        <v>1950</v>
      </c>
      <c r="O5428">
        <v>2007</v>
      </c>
      <c r="P5428" t="s">
        <v>454</v>
      </c>
      <c r="Q5428" t="s">
        <v>142</v>
      </c>
      <c r="R5428" t="s">
        <v>1942</v>
      </c>
      <c r="S5428" t="s">
        <v>484</v>
      </c>
      <c r="T5428" t="s">
        <v>1943</v>
      </c>
      <c r="U5428" t="s">
        <v>485</v>
      </c>
      <c r="V5428" t="s">
        <v>486</v>
      </c>
    </row>
    <row r="5429" spans="1:22">
      <c r="A5429">
        <v>64829</v>
      </c>
      <c r="B5429" t="s">
        <v>1946</v>
      </c>
      <c r="C5429">
        <v>2.63</v>
      </c>
      <c r="D5429" t="s">
        <v>373</v>
      </c>
      <c r="E5429" t="s">
        <v>374</v>
      </c>
      <c r="F5429">
        <v>2010</v>
      </c>
      <c r="G5429">
        <v>58</v>
      </c>
      <c r="H5429" t="s">
        <v>34</v>
      </c>
      <c r="I5429" t="s">
        <v>102</v>
      </c>
      <c r="J5429" t="s">
        <v>1965</v>
      </c>
      <c r="K5429">
        <v>0.33300000000000002</v>
      </c>
      <c r="L5429">
        <v>20</v>
      </c>
      <c r="M5429">
        <v>60</v>
      </c>
      <c r="N5429">
        <v>1950</v>
      </c>
      <c r="O5429">
        <v>2007</v>
      </c>
      <c r="P5429" t="s">
        <v>454</v>
      </c>
      <c r="Q5429" t="s">
        <v>142</v>
      </c>
      <c r="R5429" t="s">
        <v>1946</v>
      </c>
      <c r="S5429" t="s">
        <v>1601</v>
      </c>
      <c r="T5429" t="s">
        <v>1947</v>
      </c>
      <c r="U5429" t="s">
        <v>1603</v>
      </c>
      <c r="V5429" t="s">
        <v>379</v>
      </c>
    </row>
    <row r="5430" spans="1:22">
      <c r="A5430">
        <v>64830</v>
      </c>
      <c r="B5430" t="s">
        <v>1990</v>
      </c>
      <c r="C5430">
        <v>1</v>
      </c>
      <c r="D5430" t="s">
        <v>373</v>
      </c>
      <c r="E5430" t="s">
        <v>374</v>
      </c>
      <c r="F5430">
        <v>2010</v>
      </c>
      <c r="G5430">
        <v>58</v>
      </c>
      <c r="H5430" t="s">
        <v>34</v>
      </c>
      <c r="I5430" t="s">
        <v>102</v>
      </c>
      <c r="J5430" t="s">
        <v>1965</v>
      </c>
      <c r="K5430">
        <v>0.33300000000000002</v>
      </c>
      <c r="L5430">
        <v>20</v>
      </c>
      <c r="M5430">
        <v>60</v>
      </c>
      <c r="N5430">
        <v>1950</v>
      </c>
      <c r="O5430">
        <v>2007</v>
      </c>
      <c r="P5430" t="s">
        <v>454</v>
      </c>
      <c r="Q5430" t="s">
        <v>142</v>
      </c>
      <c r="R5430" t="s">
        <v>1990</v>
      </c>
      <c r="S5430" t="s">
        <v>1991</v>
      </c>
      <c r="T5430" t="s">
        <v>1992</v>
      </c>
      <c r="U5430" t="s">
        <v>1090</v>
      </c>
      <c r="V5430" t="s">
        <v>379</v>
      </c>
    </row>
    <row r="5431" spans="1:22">
      <c r="A5431">
        <v>64831</v>
      </c>
      <c r="B5431" t="s">
        <v>1993</v>
      </c>
      <c r="C5431">
        <v>0.25</v>
      </c>
      <c r="D5431" t="s">
        <v>373</v>
      </c>
      <c r="E5431" t="s">
        <v>374</v>
      </c>
      <c r="F5431">
        <v>2010</v>
      </c>
      <c r="G5431">
        <v>58</v>
      </c>
      <c r="H5431" t="s">
        <v>34</v>
      </c>
      <c r="I5431" t="s">
        <v>102</v>
      </c>
      <c r="J5431" t="s">
        <v>1965</v>
      </c>
      <c r="K5431">
        <v>0.33300000000000002</v>
      </c>
      <c r="L5431">
        <v>20</v>
      </c>
      <c r="M5431">
        <v>60</v>
      </c>
      <c r="N5431">
        <v>1950</v>
      </c>
      <c r="O5431">
        <v>2007</v>
      </c>
      <c r="P5431" t="s">
        <v>454</v>
      </c>
      <c r="Q5431" t="s">
        <v>142</v>
      </c>
      <c r="R5431" t="s">
        <v>1993</v>
      </c>
      <c r="S5431" t="s">
        <v>1605</v>
      </c>
      <c r="T5431" t="s">
        <v>1994</v>
      </c>
      <c r="U5431" t="s">
        <v>558</v>
      </c>
      <c r="V5431" t="s">
        <v>379</v>
      </c>
    </row>
    <row r="5432" spans="1:22">
      <c r="A5432">
        <v>64832</v>
      </c>
      <c r="B5432" t="s">
        <v>1995</v>
      </c>
      <c r="C5432">
        <v>27.88</v>
      </c>
      <c r="D5432" t="s">
        <v>373</v>
      </c>
      <c r="E5432" t="s">
        <v>374</v>
      </c>
      <c r="F5432">
        <v>2010</v>
      </c>
      <c r="G5432">
        <v>58</v>
      </c>
      <c r="H5432" t="s">
        <v>34</v>
      </c>
      <c r="I5432" t="s">
        <v>102</v>
      </c>
      <c r="J5432" t="s">
        <v>1965</v>
      </c>
      <c r="K5432">
        <v>0.33300000000000002</v>
      </c>
      <c r="L5432">
        <v>20</v>
      </c>
      <c r="M5432">
        <v>60</v>
      </c>
      <c r="N5432">
        <v>1950</v>
      </c>
      <c r="O5432">
        <v>2007</v>
      </c>
      <c r="P5432" t="s">
        <v>454</v>
      </c>
      <c r="Q5432" t="s">
        <v>142</v>
      </c>
      <c r="R5432" t="s">
        <v>1995</v>
      </c>
      <c r="S5432" t="s">
        <v>1996</v>
      </c>
      <c r="T5432" t="s">
        <v>1997</v>
      </c>
      <c r="U5432" t="s">
        <v>421</v>
      </c>
      <c r="V5432" t="s">
        <v>379</v>
      </c>
    </row>
    <row r="5433" spans="1:22">
      <c r="A5433">
        <v>64833</v>
      </c>
      <c r="B5433" t="s">
        <v>1998</v>
      </c>
      <c r="C5433">
        <v>8.3800000000000008</v>
      </c>
      <c r="D5433" t="s">
        <v>373</v>
      </c>
      <c r="E5433" t="s">
        <v>374</v>
      </c>
      <c r="F5433">
        <v>2010</v>
      </c>
      <c r="G5433">
        <v>58</v>
      </c>
      <c r="H5433" t="s">
        <v>34</v>
      </c>
      <c r="I5433" t="s">
        <v>102</v>
      </c>
      <c r="J5433" t="s">
        <v>1965</v>
      </c>
      <c r="K5433">
        <v>0.33300000000000002</v>
      </c>
      <c r="L5433">
        <v>20</v>
      </c>
      <c r="M5433">
        <v>60</v>
      </c>
      <c r="N5433">
        <v>1950</v>
      </c>
      <c r="O5433">
        <v>2007</v>
      </c>
      <c r="P5433" t="s">
        <v>454</v>
      </c>
      <c r="Q5433" t="s">
        <v>142</v>
      </c>
      <c r="R5433" t="s">
        <v>1998</v>
      </c>
      <c r="S5433" t="s">
        <v>1622</v>
      </c>
      <c r="T5433" t="s">
        <v>1999</v>
      </c>
      <c r="U5433" t="s">
        <v>421</v>
      </c>
      <c r="V5433" t="s">
        <v>379</v>
      </c>
    </row>
    <row r="5434" spans="1:22">
      <c r="A5434">
        <v>64834</v>
      </c>
      <c r="B5434" t="s">
        <v>2000</v>
      </c>
      <c r="C5434">
        <v>1.63</v>
      </c>
      <c r="D5434" t="s">
        <v>373</v>
      </c>
      <c r="E5434" t="s">
        <v>374</v>
      </c>
      <c r="F5434">
        <v>2010</v>
      </c>
      <c r="G5434">
        <v>58</v>
      </c>
      <c r="H5434" t="s">
        <v>34</v>
      </c>
      <c r="I5434" t="s">
        <v>102</v>
      </c>
      <c r="J5434" t="s">
        <v>1965</v>
      </c>
      <c r="K5434">
        <v>0.33300000000000002</v>
      </c>
      <c r="L5434">
        <v>20</v>
      </c>
      <c r="M5434">
        <v>60</v>
      </c>
      <c r="N5434">
        <v>1950</v>
      </c>
      <c r="O5434">
        <v>2007</v>
      </c>
      <c r="P5434" t="s">
        <v>454</v>
      </c>
      <c r="Q5434" t="s">
        <v>142</v>
      </c>
      <c r="R5434" t="s">
        <v>2000</v>
      </c>
      <c r="S5434" t="s">
        <v>1658</v>
      </c>
      <c r="T5434" t="s">
        <v>2001</v>
      </c>
      <c r="U5434" t="s">
        <v>421</v>
      </c>
      <c r="V5434" t="s">
        <v>379</v>
      </c>
    </row>
    <row r="5435" spans="1:22">
      <c r="A5435">
        <v>64835</v>
      </c>
      <c r="B5435" t="s">
        <v>2002</v>
      </c>
      <c r="C5435">
        <v>1.38</v>
      </c>
      <c r="D5435" t="s">
        <v>373</v>
      </c>
      <c r="E5435" t="s">
        <v>374</v>
      </c>
      <c r="F5435">
        <v>2010</v>
      </c>
      <c r="G5435">
        <v>58</v>
      </c>
      <c r="H5435" t="s">
        <v>34</v>
      </c>
      <c r="I5435" t="s">
        <v>102</v>
      </c>
      <c r="J5435" t="s">
        <v>1965</v>
      </c>
      <c r="K5435">
        <v>0.33300000000000002</v>
      </c>
      <c r="L5435">
        <v>20</v>
      </c>
      <c r="M5435">
        <v>60</v>
      </c>
      <c r="N5435">
        <v>1950</v>
      </c>
      <c r="O5435">
        <v>2007</v>
      </c>
      <c r="P5435" t="s">
        <v>454</v>
      </c>
      <c r="Q5435" t="s">
        <v>142</v>
      </c>
      <c r="R5435" t="s">
        <v>2002</v>
      </c>
      <c r="S5435" t="s">
        <v>501</v>
      </c>
      <c r="T5435" t="s">
        <v>2003</v>
      </c>
      <c r="U5435" t="s">
        <v>421</v>
      </c>
      <c r="V5435" t="s">
        <v>379</v>
      </c>
    </row>
    <row r="5436" spans="1:22">
      <c r="A5436">
        <v>64836</v>
      </c>
      <c r="B5436" t="s">
        <v>1952</v>
      </c>
      <c r="C5436">
        <v>0.63</v>
      </c>
      <c r="D5436" t="s">
        <v>373</v>
      </c>
      <c r="E5436" t="s">
        <v>374</v>
      </c>
      <c r="F5436">
        <v>2010</v>
      </c>
      <c r="G5436">
        <v>58</v>
      </c>
      <c r="H5436" t="s">
        <v>34</v>
      </c>
      <c r="I5436" t="s">
        <v>102</v>
      </c>
      <c r="J5436" t="s">
        <v>1965</v>
      </c>
      <c r="K5436">
        <v>0.33300000000000002</v>
      </c>
      <c r="L5436">
        <v>20</v>
      </c>
      <c r="M5436">
        <v>60</v>
      </c>
      <c r="N5436">
        <v>1950</v>
      </c>
      <c r="O5436">
        <v>2007</v>
      </c>
      <c r="P5436" t="s">
        <v>454</v>
      </c>
      <c r="Q5436" t="s">
        <v>142</v>
      </c>
      <c r="R5436" t="s">
        <v>1952</v>
      </c>
      <c r="S5436" t="s">
        <v>581</v>
      </c>
      <c r="T5436" t="s">
        <v>1945</v>
      </c>
      <c r="U5436" t="s">
        <v>421</v>
      </c>
      <c r="V5436" t="s">
        <v>379</v>
      </c>
    </row>
    <row r="5437" spans="1:22">
      <c r="A5437">
        <v>64837</v>
      </c>
      <c r="B5437" t="s">
        <v>1950</v>
      </c>
      <c r="C5437">
        <v>0.63</v>
      </c>
      <c r="D5437" t="s">
        <v>373</v>
      </c>
      <c r="E5437" t="s">
        <v>374</v>
      </c>
      <c r="F5437">
        <v>2010</v>
      </c>
      <c r="G5437">
        <v>58</v>
      </c>
      <c r="H5437" t="s">
        <v>34</v>
      </c>
      <c r="I5437" t="s">
        <v>102</v>
      </c>
      <c r="J5437" t="s">
        <v>1965</v>
      </c>
      <c r="K5437">
        <v>0.33300000000000002</v>
      </c>
      <c r="L5437">
        <v>20</v>
      </c>
      <c r="M5437">
        <v>60</v>
      </c>
      <c r="N5437">
        <v>1950</v>
      </c>
      <c r="O5437">
        <v>2007</v>
      </c>
      <c r="P5437" t="s">
        <v>454</v>
      </c>
      <c r="Q5437" t="s">
        <v>142</v>
      </c>
      <c r="R5437" t="s">
        <v>1950</v>
      </c>
      <c r="S5437" t="s">
        <v>581</v>
      </c>
      <c r="T5437" t="s">
        <v>1951</v>
      </c>
      <c r="U5437" t="s">
        <v>421</v>
      </c>
      <c r="V5437" t="s">
        <v>379</v>
      </c>
    </row>
    <row r="5438" spans="1:22">
      <c r="A5438">
        <v>64838</v>
      </c>
      <c r="B5438" t="s">
        <v>2004</v>
      </c>
      <c r="C5438">
        <v>0.25</v>
      </c>
      <c r="D5438" t="s">
        <v>373</v>
      </c>
      <c r="E5438" t="s">
        <v>374</v>
      </c>
      <c r="F5438">
        <v>2010</v>
      </c>
      <c r="G5438">
        <v>58</v>
      </c>
      <c r="H5438" t="s">
        <v>34</v>
      </c>
      <c r="I5438" t="s">
        <v>102</v>
      </c>
      <c r="J5438" t="s">
        <v>1965</v>
      </c>
      <c r="K5438">
        <v>0.33300000000000002</v>
      </c>
      <c r="L5438">
        <v>20</v>
      </c>
      <c r="M5438">
        <v>60</v>
      </c>
      <c r="N5438">
        <v>1950</v>
      </c>
      <c r="O5438">
        <v>2007</v>
      </c>
      <c r="P5438" t="s">
        <v>454</v>
      </c>
      <c r="Q5438" t="s">
        <v>142</v>
      </c>
      <c r="R5438" t="s">
        <v>2004</v>
      </c>
      <c r="S5438" t="s">
        <v>419</v>
      </c>
      <c r="T5438" t="s">
        <v>2005</v>
      </c>
      <c r="U5438" t="s">
        <v>421</v>
      </c>
      <c r="V5438" t="s">
        <v>379</v>
      </c>
    </row>
    <row r="5439" spans="1:22">
      <c r="A5439">
        <v>64839</v>
      </c>
      <c r="B5439" t="s">
        <v>2006</v>
      </c>
      <c r="C5439">
        <v>0.25</v>
      </c>
      <c r="D5439" t="s">
        <v>373</v>
      </c>
      <c r="E5439" t="s">
        <v>374</v>
      </c>
      <c r="F5439">
        <v>2010</v>
      </c>
      <c r="G5439">
        <v>58</v>
      </c>
      <c r="H5439" t="s">
        <v>34</v>
      </c>
      <c r="I5439" t="s">
        <v>102</v>
      </c>
      <c r="J5439" t="s">
        <v>1965</v>
      </c>
      <c r="K5439">
        <v>0.33300000000000002</v>
      </c>
      <c r="L5439">
        <v>20</v>
      </c>
      <c r="M5439">
        <v>60</v>
      </c>
      <c r="N5439">
        <v>1950</v>
      </c>
      <c r="O5439">
        <v>2007</v>
      </c>
      <c r="P5439" t="s">
        <v>454</v>
      </c>
      <c r="Q5439" t="s">
        <v>142</v>
      </c>
      <c r="R5439" t="s">
        <v>2006</v>
      </c>
      <c r="S5439" t="s">
        <v>1157</v>
      </c>
      <c r="T5439" t="s">
        <v>2007</v>
      </c>
      <c r="U5439" t="s">
        <v>1159</v>
      </c>
      <c r="V5439" t="s">
        <v>379</v>
      </c>
    </row>
    <row r="5440" spans="1:22">
      <c r="A5440">
        <v>64840</v>
      </c>
      <c r="B5440" t="s">
        <v>1958</v>
      </c>
      <c r="C5440">
        <v>3.63</v>
      </c>
      <c r="D5440" t="s">
        <v>373</v>
      </c>
      <c r="E5440" t="s">
        <v>374</v>
      </c>
      <c r="F5440">
        <v>2010</v>
      </c>
      <c r="G5440">
        <v>58</v>
      </c>
      <c r="H5440" t="s">
        <v>34</v>
      </c>
      <c r="I5440" t="s">
        <v>102</v>
      </c>
      <c r="J5440" t="s">
        <v>1965</v>
      </c>
      <c r="K5440">
        <v>0.33300000000000002</v>
      </c>
      <c r="L5440">
        <v>20</v>
      </c>
      <c r="M5440">
        <v>60</v>
      </c>
      <c r="N5440">
        <v>1950</v>
      </c>
      <c r="O5440">
        <v>2007</v>
      </c>
      <c r="P5440" t="s">
        <v>454</v>
      </c>
      <c r="Q5440" t="s">
        <v>142</v>
      </c>
      <c r="R5440" t="s">
        <v>1958</v>
      </c>
      <c r="S5440" t="s">
        <v>1959</v>
      </c>
      <c r="T5440" t="s">
        <v>791</v>
      </c>
      <c r="U5440" t="s">
        <v>719</v>
      </c>
      <c r="V5440" t="s">
        <v>379</v>
      </c>
    </row>
    <row r="5441" spans="1:22">
      <c r="A5441">
        <v>64841</v>
      </c>
      <c r="B5441" t="s">
        <v>2008</v>
      </c>
      <c r="C5441">
        <v>2.25</v>
      </c>
      <c r="D5441" t="s">
        <v>373</v>
      </c>
      <c r="E5441" t="s">
        <v>374</v>
      </c>
      <c r="F5441">
        <v>2010</v>
      </c>
      <c r="G5441">
        <v>58</v>
      </c>
      <c r="H5441" t="s">
        <v>34</v>
      </c>
      <c r="I5441" t="s">
        <v>102</v>
      </c>
      <c r="J5441" t="s">
        <v>1965</v>
      </c>
      <c r="K5441">
        <v>0.33300000000000002</v>
      </c>
      <c r="L5441">
        <v>20</v>
      </c>
      <c r="M5441">
        <v>60</v>
      </c>
      <c r="N5441">
        <v>1950</v>
      </c>
      <c r="O5441">
        <v>2007</v>
      </c>
      <c r="P5441" t="s">
        <v>454</v>
      </c>
      <c r="Q5441" t="s">
        <v>142</v>
      </c>
      <c r="R5441" t="s">
        <v>2008</v>
      </c>
      <c r="S5441" t="s">
        <v>2009</v>
      </c>
      <c r="T5441" t="s">
        <v>2010</v>
      </c>
      <c r="U5441" t="s">
        <v>719</v>
      </c>
      <c r="V5441" t="s">
        <v>379</v>
      </c>
    </row>
    <row r="5442" spans="1:22">
      <c r="A5442">
        <v>64842</v>
      </c>
      <c r="B5442" t="s">
        <v>1957</v>
      </c>
      <c r="C5442">
        <v>1.88</v>
      </c>
      <c r="D5442" t="s">
        <v>373</v>
      </c>
      <c r="E5442" t="s">
        <v>374</v>
      </c>
      <c r="F5442">
        <v>2010</v>
      </c>
      <c r="G5442">
        <v>58</v>
      </c>
      <c r="H5442" t="s">
        <v>34</v>
      </c>
      <c r="I5442" t="s">
        <v>102</v>
      </c>
      <c r="J5442" t="s">
        <v>1965</v>
      </c>
      <c r="K5442">
        <v>0.33300000000000002</v>
      </c>
      <c r="L5442">
        <v>20</v>
      </c>
      <c r="M5442">
        <v>60</v>
      </c>
      <c r="N5442">
        <v>1950</v>
      </c>
      <c r="O5442">
        <v>2007</v>
      </c>
      <c r="P5442" t="s">
        <v>454</v>
      </c>
      <c r="Q5442" t="s">
        <v>142</v>
      </c>
      <c r="R5442" t="s">
        <v>1957</v>
      </c>
      <c r="S5442" t="s">
        <v>1709</v>
      </c>
      <c r="T5442" t="s">
        <v>1893</v>
      </c>
      <c r="U5442" t="s">
        <v>719</v>
      </c>
      <c r="V5442" t="s">
        <v>379</v>
      </c>
    </row>
    <row r="5443" spans="1:22">
      <c r="A5443">
        <v>64843</v>
      </c>
      <c r="B5443" t="s">
        <v>2011</v>
      </c>
      <c r="C5443">
        <v>0.63</v>
      </c>
      <c r="D5443" t="s">
        <v>373</v>
      </c>
      <c r="E5443" t="s">
        <v>374</v>
      </c>
      <c r="F5443">
        <v>2010</v>
      </c>
      <c r="G5443">
        <v>58</v>
      </c>
      <c r="H5443" t="s">
        <v>34</v>
      </c>
      <c r="I5443" t="s">
        <v>102</v>
      </c>
      <c r="J5443" t="s">
        <v>1965</v>
      </c>
      <c r="K5443">
        <v>0.33300000000000002</v>
      </c>
      <c r="L5443">
        <v>20</v>
      </c>
      <c r="M5443">
        <v>60</v>
      </c>
      <c r="N5443">
        <v>1950</v>
      </c>
      <c r="O5443">
        <v>2007</v>
      </c>
      <c r="P5443" t="s">
        <v>454</v>
      </c>
      <c r="Q5443" t="s">
        <v>142</v>
      </c>
      <c r="R5443" t="s">
        <v>2011</v>
      </c>
      <c r="S5443" t="s">
        <v>1848</v>
      </c>
      <c r="T5443" t="s">
        <v>2012</v>
      </c>
      <c r="U5443" t="s">
        <v>719</v>
      </c>
      <c r="V5443" t="s">
        <v>379</v>
      </c>
    </row>
    <row r="5444" spans="1:22">
      <c r="A5444">
        <v>64844</v>
      </c>
      <c r="B5444" t="s">
        <v>2013</v>
      </c>
      <c r="C5444">
        <v>0.88</v>
      </c>
      <c r="D5444" t="s">
        <v>373</v>
      </c>
      <c r="E5444" t="s">
        <v>374</v>
      </c>
      <c r="F5444">
        <v>2010</v>
      </c>
      <c r="G5444">
        <v>58</v>
      </c>
      <c r="H5444" t="s">
        <v>34</v>
      </c>
      <c r="I5444" t="s">
        <v>102</v>
      </c>
      <c r="J5444" t="s">
        <v>1965</v>
      </c>
      <c r="K5444">
        <v>0.33300000000000002</v>
      </c>
      <c r="L5444">
        <v>20</v>
      </c>
      <c r="M5444">
        <v>60</v>
      </c>
      <c r="N5444">
        <v>1950</v>
      </c>
      <c r="O5444">
        <v>2007</v>
      </c>
      <c r="P5444" t="s">
        <v>454</v>
      </c>
      <c r="Q5444" t="s">
        <v>142</v>
      </c>
      <c r="R5444" t="s">
        <v>2013</v>
      </c>
      <c r="S5444" t="s">
        <v>2014</v>
      </c>
      <c r="T5444" t="s">
        <v>1973</v>
      </c>
      <c r="U5444" t="s">
        <v>2015</v>
      </c>
      <c r="V5444" t="s">
        <v>379</v>
      </c>
    </row>
    <row r="5445" spans="1:22">
      <c r="A5445">
        <v>64845</v>
      </c>
      <c r="B5445" t="s">
        <v>1960</v>
      </c>
      <c r="C5445">
        <v>0.25</v>
      </c>
      <c r="D5445" t="s">
        <v>373</v>
      </c>
      <c r="E5445" t="s">
        <v>374</v>
      </c>
      <c r="F5445">
        <v>2010</v>
      </c>
      <c r="G5445">
        <v>58</v>
      </c>
      <c r="H5445" t="s">
        <v>34</v>
      </c>
      <c r="I5445" t="s">
        <v>102</v>
      </c>
      <c r="J5445" t="s">
        <v>1965</v>
      </c>
      <c r="K5445">
        <v>0.33300000000000002</v>
      </c>
      <c r="L5445">
        <v>20</v>
      </c>
      <c r="M5445">
        <v>60</v>
      </c>
      <c r="N5445">
        <v>1950</v>
      </c>
      <c r="O5445">
        <v>2007</v>
      </c>
      <c r="P5445" t="s">
        <v>454</v>
      </c>
      <c r="Q5445" t="s">
        <v>142</v>
      </c>
      <c r="R5445" t="s">
        <v>1961</v>
      </c>
      <c r="S5445" t="s">
        <v>1960</v>
      </c>
      <c r="T5445" t="s">
        <v>142</v>
      </c>
      <c r="U5445" t="s">
        <v>597</v>
      </c>
      <c r="V5445" t="s">
        <v>379</v>
      </c>
    </row>
    <row r="5446" spans="1:22">
      <c r="A5446">
        <v>64846</v>
      </c>
      <c r="B5446" t="s">
        <v>1888</v>
      </c>
      <c r="C5446">
        <v>23.13</v>
      </c>
      <c r="D5446" t="s">
        <v>373</v>
      </c>
      <c r="E5446" t="s">
        <v>374</v>
      </c>
      <c r="F5446">
        <v>2010</v>
      </c>
      <c r="G5446">
        <v>58</v>
      </c>
      <c r="H5446" t="s">
        <v>34</v>
      </c>
      <c r="I5446" t="s">
        <v>102</v>
      </c>
      <c r="J5446" t="s">
        <v>2016</v>
      </c>
      <c r="K5446">
        <v>0.33300000000000002</v>
      </c>
      <c r="L5446">
        <v>20</v>
      </c>
      <c r="M5446">
        <v>60</v>
      </c>
      <c r="N5446">
        <v>1950</v>
      </c>
      <c r="O5446">
        <v>2007</v>
      </c>
      <c r="P5446" t="s">
        <v>454</v>
      </c>
      <c r="Q5446" t="s">
        <v>142</v>
      </c>
      <c r="R5446" t="s">
        <v>1888</v>
      </c>
      <c r="S5446" t="s">
        <v>1889</v>
      </c>
      <c r="T5446" t="s">
        <v>1890</v>
      </c>
      <c r="U5446" t="s">
        <v>815</v>
      </c>
      <c r="V5446" t="s">
        <v>379</v>
      </c>
    </row>
    <row r="5447" spans="1:22">
      <c r="A5447">
        <v>64847</v>
      </c>
      <c r="B5447" t="s">
        <v>1884</v>
      </c>
      <c r="C5447">
        <v>5.13</v>
      </c>
      <c r="D5447" t="s">
        <v>373</v>
      </c>
      <c r="E5447" t="s">
        <v>374</v>
      </c>
      <c r="F5447">
        <v>2010</v>
      </c>
      <c r="G5447">
        <v>58</v>
      </c>
      <c r="H5447" t="s">
        <v>34</v>
      </c>
      <c r="I5447" t="s">
        <v>102</v>
      </c>
      <c r="J5447" t="s">
        <v>2016</v>
      </c>
      <c r="K5447">
        <v>0.33300000000000002</v>
      </c>
      <c r="L5447">
        <v>20</v>
      </c>
      <c r="M5447">
        <v>60</v>
      </c>
      <c r="N5447">
        <v>1950</v>
      </c>
      <c r="O5447">
        <v>2007</v>
      </c>
      <c r="P5447" t="s">
        <v>454</v>
      </c>
      <c r="Q5447" t="s">
        <v>142</v>
      </c>
      <c r="R5447" t="s">
        <v>1884</v>
      </c>
      <c r="S5447" t="s">
        <v>1886</v>
      </c>
      <c r="T5447" t="s">
        <v>1887</v>
      </c>
      <c r="U5447" t="s">
        <v>815</v>
      </c>
      <c r="V5447" t="s">
        <v>379</v>
      </c>
    </row>
    <row r="5448" spans="1:22">
      <c r="A5448">
        <v>64848</v>
      </c>
      <c r="B5448" t="s">
        <v>1968</v>
      </c>
      <c r="C5448">
        <v>0.38</v>
      </c>
      <c r="D5448" t="s">
        <v>373</v>
      </c>
      <c r="E5448" t="s">
        <v>374</v>
      </c>
      <c r="F5448">
        <v>2010</v>
      </c>
      <c r="G5448">
        <v>58</v>
      </c>
      <c r="H5448" t="s">
        <v>34</v>
      </c>
      <c r="I5448" t="s">
        <v>102</v>
      </c>
      <c r="J5448" t="s">
        <v>2016</v>
      </c>
      <c r="K5448">
        <v>0.33300000000000002</v>
      </c>
      <c r="L5448">
        <v>20</v>
      </c>
      <c r="M5448">
        <v>60</v>
      </c>
      <c r="N5448">
        <v>1950</v>
      </c>
      <c r="O5448">
        <v>2007</v>
      </c>
      <c r="P5448" t="s">
        <v>454</v>
      </c>
      <c r="Q5448" t="s">
        <v>142</v>
      </c>
      <c r="R5448" t="s">
        <v>1968</v>
      </c>
      <c r="S5448" t="s">
        <v>1969</v>
      </c>
      <c r="T5448" t="s">
        <v>1970</v>
      </c>
      <c r="U5448" t="s">
        <v>815</v>
      </c>
      <c r="V5448" t="s">
        <v>379</v>
      </c>
    </row>
    <row r="5449" spans="1:22">
      <c r="A5449">
        <v>64849</v>
      </c>
      <c r="B5449" t="s">
        <v>1966</v>
      </c>
      <c r="C5449">
        <v>0.38</v>
      </c>
      <c r="D5449" t="s">
        <v>373</v>
      </c>
      <c r="E5449" t="s">
        <v>374</v>
      </c>
      <c r="F5449">
        <v>2010</v>
      </c>
      <c r="G5449">
        <v>58</v>
      </c>
      <c r="H5449" t="s">
        <v>34</v>
      </c>
      <c r="I5449" t="s">
        <v>102</v>
      </c>
      <c r="J5449" t="s">
        <v>2016</v>
      </c>
      <c r="K5449">
        <v>0.33300000000000002</v>
      </c>
      <c r="L5449">
        <v>20</v>
      </c>
      <c r="M5449">
        <v>60</v>
      </c>
      <c r="N5449">
        <v>1950</v>
      </c>
      <c r="O5449">
        <v>2007</v>
      </c>
      <c r="P5449" t="s">
        <v>454</v>
      </c>
      <c r="Q5449" t="s">
        <v>142</v>
      </c>
      <c r="R5449" t="s">
        <v>1966</v>
      </c>
      <c r="S5449" t="s">
        <v>817</v>
      </c>
      <c r="T5449" t="s">
        <v>1967</v>
      </c>
      <c r="U5449" t="s">
        <v>815</v>
      </c>
      <c r="V5449" t="s">
        <v>379</v>
      </c>
    </row>
    <row r="5450" spans="1:22">
      <c r="A5450">
        <v>64850</v>
      </c>
      <c r="B5450" t="s">
        <v>1971</v>
      </c>
      <c r="C5450">
        <v>0.25</v>
      </c>
      <c r="D5450" t="s">
        <v>373</v>
      </c>
      <c r="E5450" t="s">
        <v>374</v>
      </c>
      <c r="F5450">
        <v>2010</v>
      </c>
      <c r="G5450">
        <v>58</v>
      </c>
      <c r="H5450" t="s">
        <v>34</v>
      </c>
      <c r="I5450" t="s">
        <v>102</v>
      </c>
      <c r="J5450" t="s">
        <v>2016</v>
      </c>
      <c r="K5450">
        <v>0.33300000000000002</v>
      </c>
      <c r="L5450">
        <v>20</v>
      </c>
      <c r="M5450">
        <v>60</v>
      </c>
      <c r="N5450">
        <v>1950</v>
      </c>
      <c r="O5450">
        <v>2007</v>
      </c>
      <c r="P5450" t="s">
        <v>454</v>
      </c>
      <c r="Q5450" t="s">
        <v>142</v>
      </c>
      <c r="R5450" t="s">
        <v>1971</v>
      </c>
      <c r="S5450" t="s">
        <v>1972</v>
      </c>
      <c r="T5450" t="s">
        <v>1973</v>
      </c>
      <c r="U5450" t="s">
        <v>672</v>
      </c>
      <c r="V5450" t="s">
        <v>379</v>
      </c>
    </row>
    <row r="5451" spans="1:22">
      <c r="A5451">
        <v>64851</v>
      </c>
      <c r="B5451" t="s">
        <v>1894</v>
      </c>
      <c r="C5451">
        <v>5.5</v>
      </c>
      <c r="D5451" t="s">
        <v>373</v>
      </c>
      <c r="E5451" t="s">
        <v>374</v>
      </c>
      <c r="F5451">
        <v>2010</v>
      </c>
      <c r="G5451">
        <v>58</v>
      </c>
      <c r="H5451" t="s">
        <v>34</v>
      </c>
      <c r="I5451" t="s">
        <v>102</v>
      </c>
      <c r="J5451" t="s">
        <v>2016</v>
      </c>
      <c r="K5451">
        <v>0.33300000000000002</v>
      </c>
      <c r="L5451">
        <v>20</v>
      </c>
      <c r="M5451">
        <v>60</v>
      </c>
      <c r="N5451">
        <v>1950</v>
      </c>
      <c r="O5451">
        <v>2007</v>
      </c>
      <c r="P5451" t="s">
        <v>454</v>
      </c>
      <c r="Q5451" t="s">
        <v>142</v>
      </c>
      <c r="R5451" t="s">
        <v>1894</v>
      </c>
      <c r="S5451" t="s">
        <v>1895</v>
      </c>
      <c r="T5451" t="s">
        <v>1896</v>
      </c>
      <c r="U5451" t="s">
        <v>597</v>
      </c>
      <c r="V5451" t="s">
        <v>379</v>
      </c>
    </row>
    <row r="5452" spans="1:22">
      <c r="A5452">
        <v>64852</v>
      </c>
      <c r="B5452" t="s">
        <v>2017</v>
      </c>
      <c r="C5452">
        <v>1.63</v>
      </c>
      <c r="D5452" t="s">
        <v>373</v>
      </c>
      <c r="E5452" t="s">
        <v>374</v>
      </c>
      <c r="F5452">
        <v>2010</v>
      </c>
      <c r="G5452">
        <v>58</v>
      </c>
      <c r="H5452" t="s">
        <v>34</v>
      </c>
      <c r="I5452" t="s">
        <v>102</v>
      </c>
      <c r="J5452" t="s">
        <v>2016</v>
      </c>
      <c r="K5452">
        <v>0.33300000000000002</v>
      </c>
      <c r="L5452">
        <v>20</v>
      </c>
      <c r="M5452">
        <v>60</v>
      </c>
      <c r="N5452">
        <v>1950</v>
      </c>
      <c r="O5452">
        <v>2007</v>
      </c>
      <c r="P5452" t="s">
        <v>454</v>
      </c>
      <c r="Q5452" t="s">
        <v>142</v>
      </c>
      <c r="R5452" t="s">
        <v>2017</v>
      </c>
      <c r="S5452" t="s">
        <v>2018</v>
      </c>
      <c r="T5452" t="s">
        <v>2019</v>
      </c>
      <c r="U5452" t="s">
        <v>723</v>
      </c>
      <c r="V5452" t="s">
        <v>379</v>
      </c>
    </row>
    <row r="5453" spans="1:22">
      <c r="A5453">
        <v>64853</v>
      </c>
      <c r="B5453" t="s">
        <v>2020</v>
      </c>
      <c r="C5453">
        <v>4.13</v>
      </c>
      <c r="D5453" t="s">
        <v>373</v>
      </c>
      <c r="E5453" t="s">
        <v>374</v>
      </c>
      <c r="F5453">
        <v>2010</v>
      </c>
      <c r="G5453">
        <v>58</v>
      </c>
      <c r="H5453" t="s">
        <v>34</v>
      </c>
      <c r="I5453" t="s">
        <v>102</v>
      </c>
      <c r="J5453" t="s">
        <v>2016</v>
      </c>
      <c r="K5453">
        <v>0.33300000000000002</v>
      </c>
      <c r="L5453">
        <v>20</v>
      </c>
      <c r="M5453">
        <v>60</v>
      </c>
      <c r="N5453">
        <v>1950</v>
      </c>
      <c r="O5453">
        <v>2007</v>
      </c>
      <c r="P5453" t="s">
        <v>454</v>
      </c>
      <c r="Q5453" t="s">
        <v>142</v>
      </c>
      <c r="R5453" t="s">
        <v>2020</v>
      </c>
      <c r="S5453" t="s">
        <v>2021</v>
      </c>
      <c r="T5453" t="s">
        <v>2022</v>
      </c>
      <c r="U5453" t="s">
        <v>849</v>
      </c>
      <c r="V5453" t="s">
        <v>379</v>
      </c>
    </row>
    <row r="5454" spans="1:22">
      <c r="A5454">
        <v>64854</v>
      </c>
      <c r="B5454" t="s">
        <v>2023</v>
      </c>
      <c r="C5454">
        <v>37.380000000000003</v>
      </c>
      <c r="D5454" t="s">
        <v>373</v>
      </c>
      <c r="E5454" t="s">
        <v>374</v>
      </c>
      <c r="F5454">
        <v>2010</v>
      </c>
      <c r="G5454">
        <v>58</v>
      </c>
      <c r="H5454" t="s">
        <v>34</v>
      </c>
      <c r="I5454" t="s">
        <v>102</v>
      </c>
      <c r="J5454" t="s">
        <v>2016</v>
      </c>
      <c r="K5454">
        <v>0.33300000000000002</v>
      </c>
      <c r="L5454">
        <v>20</v>
      </c>
      <c r="M5454">
        <v>60</v>
      </c>
      <c r="N5454">
        <v>1950</v>
      </c>
      <c r="O5454">
        <v>2007</v>
      </c>
      <c r="P5454" t="s">
        <v>454</v>
      </c>
      <c r="Q5454" t="s">
        <v>142</v>
      </c>
      <c r="R5454" t="s">
        <v>2023</v>
      </c>
      <c r="S5454" t="s">
        <v>1975</v>
      </c>
      <c r="T5454" t="s">
        <v>1051</v>
      </c>
      <c r="U5454" t="s">
        <v>459</v>
      </c>
      <c r="V5454" t="s">
        <v>379</v>
      </c>
    </row>
    <row r="5455" spans="1:22">
      <c r="A5455">
        <v>64855</v>
      </c>
      <c r="B5455" t="s">
        <v>1914</v>
      </c>
      <c r="C5455">
        <v>7</v>
      </c>
      <c r="D5455" t="s">
        <v>373</v>
      </c>
      <c r="E5455" t="s">
        <v>374</v>
      </c>
      <c r="F5455">
        <v>2010</v>
      </c>
      <c r="G5455">
        <v>58</v>
      </c>
      <c r="H5455" t="s">
        <v>34</v>
      </c>
      <c r="I5455" t="s">
        <v>102</v>
      </c>
      <c r="J5455" t="s">
        <v>2016</v>
      </c>
      <c r="K5455">
        <v>0.33300000000000002</v>
      </c>
      <c r="L5455">
        <v>20</v>
      </c>
      <c r="M5455">
        <v>60</v>
      </c>
      <c r="N5455">
        <v>1950</v>
      </c>
      <c r="O5455">
        <v>2007</v>
      </c>
      <c r="P5455" t="s">
        <v>454</v>
      </c>
      <c r="Q5455" t="s">
        <v>142</v>
      </c>
      <c r="R5455" t="s">
        <v>1914</v>
      </c>
      <c r="S5455" t="s">
        <v>1915</v>
      </c>
      <c r="T5455" t="s">
        <v>1916</v>
      </c>
      <c r="U5455" t="s">
        <v>459</v>
      </c>
      <c r="V5455" t="s">
        <v>379</v>
      </c>
    </row>
    <row r="5456" spans="1:22">
      <c r="A5456">
        <v>64856</v>
      </c>
      <c r="B5456" t="s">
        <v>2024</v>
      </c>
      <c r="C5456">
        <v>2.38</v>
      </c>
      <c r="D5456" t="s">
        <v>373</v>
      </c>
      <c r="E5456" t="s">
        <v>374</v>
      </c>
      <c r="F5456">
        <v>2010</v>
      </c>
      <c r="G5456">
        <v>58</v>
      </c>
      <c r="H5456" t="s">
        <v>34</v>
      </c>
      <c r="I5456" t="s">
        <v>102</v>
      </c>
      <c r="J5456" t="s">
        <v>2016</v>
      </c>
      <c r="K5456">
        <v>0.33300000000000002</v>
      </c>
      <c r="L5456">
        <v>20</v>
      </c>
      <c r="M5456">
        <v>60</v>
      </c>
      <c r="N5456">
        <v>1950</v>
      </c>
      <c r="O5456">
        <v>2007</v>
      </c>
      <c r="P5456" t="s">
        <v>454</v>
      </c>
      <c r="Q5456" t="s">
        <v>142</v>
      </c>
      <c r="R5456" t="s">
        <v>2024</v>
      </c>
      <c r="S5456" t="s">
        <v>2025</v>
      </c>
      <c r="T5456" t="s">
        <v>2026</v>
      </c>
      <c r="U5456" t="s">
        <v>459</v>
      </c>
      <c r="V5456" t="s">
        <v>379</v>
      </c>
    </row>
    <row r="5457" spans="1:22">
      <c r="A5457">
        <v>64857</v>
      </c>
      <c r="B5457" t="s">
        <v>1911</v>
      </c>
      <c r="C5457">
        <v>2</v>
      </c>
      <c r="D5457" t="s">
        <v>373</v>
      </c>
      <c r="E5457" t="s">
        <v>374</v>
      </c>
      <c r="F5457">
        <v>2010</v>
      </c>
      <c r="G5457">
        <v>58</v>
      </c>
      <c r="H5457" t="s">
        <v>34</v>
      </c>
      <c r="I5457" t="s">
        <v>102</v>
      </c>
      <c r="J5457" t="s">
        <v>2016</v>
      </c>
      <c r="K5457">
        <v>0.33300000000000002</v>
      </c>
      <c r="L5457">
        <v>20</v>
      </c>
      <c r="M5457">
        <v>60</v>
      </c>
      <c r="N5457">
        <v>1950</v>
      </c>
      <c r="O5457">
        <v>2007</v>
      </c>
      <c r="P5457" t="s">
        <v>454</v>
      </c>
      <c r="Q5457" t="s">
        <v>142</v>
      </c>
      <c r="R5457" t="s">
        <v>1911</v>
      </c>
      <c r="S5457" t="s">
        <v>1912</v>
      </c>
      <c r="T5457" t="s">
        <v>1913</v>
      </c>
      <c r="U5457" t="s">
        <v>459</v>
      </c>
      <c r="V5457" t="s">
        <v>417</v>
      </c>
    </row>
    <row r="5458" spans="1:22">
      <c r="A5458">
        <v>64858</v>
      </c>
      <c r="B5458" t="s">
        <v>1974</v>
      </c>
      <c r="C5458">
        <v>1.75</v>
      </c>
      <c r="D5458" t="s">
        <v>373</v>
      </c>
      <c r="E5458" t="s">
        <v>374</v>
      </c>
      <c r="F5458">
        <v>2010</v>
      </c>
      <c r="G5458">
        <v>58</v>
      </c>
      <c r="H5458" t="s">
        <v>34</v>
      </c>
      <c r="I5458" t="s">
        <v>102</v>
      </c>
      <c r="J5458" t="s">
        <v>2016</v>
      </c>
      <c r="K5458">
        <v>0.33300000000000002</v>
      </c>
      <c r="L5458">
        <v>20</v>
      </c>
      <c r="M5458">
        <v>60</v>
      </c>
      <c r="N5458">
        <v>1950</v>
      </c>
      <c r="O5458">
        <v>2007</v>
      </c>
      <c r="P5458" t="s">
        <v>454</v>
      </c>
      <c r="Q5458" t="s">
        <v>142</v>
      </c>
      <c r="R5458" t="s">
        <v>1974</v>
      </c>
      <c r="S5458" t="s">
        <v>1975</v>
      </c>
      <c r="T5458" t="s">
        <v>1976</v>
      </c>
      <c r="U5458" t="s">
        <v>459</v>
      </c>
      <c r="V5458" t="s">
        <v>379</v>
      </c>
    </row>
    <row r="5459" spans="1:22">
      <c r="A5459">
        <v>64859</v>
      </c>
      <c r="B5459" t="s">
        <v>1905</v>
      </c>
      <c r="C5459">
        <v>1.5</v>
      </c>
      <c r="D5459" t="s">
        <v>373</v>
      </c>
      <c r="E5459" t="s">
        <v>374</v>
      </c>
      <c r="F5459">
        <v>2010</v>
      </c>
      <c r="G5459">
        <v>58</v>
      </c>
      <c r="H5459" t="s">
        <v>34</v>
      </c>
      <c r="I5459" t="s">
        <v>102</v>
      </c>
      <c r="J5459" t="s">
        <v>2016</v>
      </c>
      <c r="K5459">
        <v>0.33300000000000002</v>
      </c>
      <c r="L5459">
        <v>20</v>
      </c>
      <c r="M5459">
        <v>60</v>
      </c>
      <c r="N5459">
        <v>1950</v>
      </c>
      <c r="O5459">
        <v>2007</v>
      </c>
      <c r="P5459" t="s">
        <v>454</v>
      </c>
      <c r="Q5459" t="s">
        <v>142</v>
      </c>
      <c r="R5459" t="s">
        <v>1905</v>
      </c>
      <c r="S5459" t="s">
        <v>733</v>
      </c>
      <c r="T5459" t="s">
        <v>1906</v>
      </c>
      <c r="U5459" t="s">
        <v>459</v>
      </c>
      <c r="V5459" t="s">
        <v>379</v>
      </c>
    </row>
    <row r="5460" spans="1:22">
      <c r="A5460">
        <v>64860</v>
      </c>
      <c r="B5460" t="s">
        <v>2027</v>
      </c>
      <c r="C5460">
        <v>1.25</v>
      </c>
      <c r="D5460" t="s">
        <v>373</v>
      </c>
      <c r="E5460" t="s">
        <v>374</v>
      </c>
      <c r="F5460">
        <v>2010</v>
      </c>
      <c r="G5460">
        <v>58</v>
      </c>
      <c r="H5460" t="s">
        <v>34</v>
      </c>
      <c r="I5460" t="s">
        <v>102</v>
      </c>
      <c r="J5460" t="s">
        <v>2016</v>
      </c>
      <c r="K5460">
        <v>0.33300000000000002</v>
      </c>
      <c r="L5460">
        <v>20</v>
      </c>
      <c r="M5460">
        <v>60</v>
      </c>
      <c r="N5460">
        <v>1950</v>
      </c>
      <c r="O5460">
        <v>2007</v>
      </c>
      <c r="P5460" t="s">
        <v>454</v>
      </c>
      <c r="Q5460" t="s">
        <v>142</v>
      </c>
      <c r="R5460" t="s">
        <v>2027</v>
      </c>
      <c r="S5460" t="s">
        <v>733</v>
      </c>
      <c r="T5460" t="s">
        <v>1481</v>
      </c>
      <c r="U5460" t="s">
        <v>459</v>
      </c>
      <c r="V5460" t="s">
        <v>379</v>
      </c>
    </row>
    <row r="5461" spans="1:22">
      <c r="A5461">
        <v>64861</v>
      </c>
      <c r="B5461" t="s">
        <v>1917</v>
      </c>
      <c r="C5461">
        <v>0.13</v>
      </c>
      <c r="D5461" t="s">
        <v>373</v>
      </c>
      <c r="E5461" t="s">
        <v>374</v>
      </c>
      <c r="F5461">
        <v>2010</v>
      </c>
      <c r="G5461">
        <v>58</v>
      </c>
      <c r="H5461" t="s">
        <v>34</v>
      </c>
      <c r="I5461" t="s">
        <v>102</v>
      </c>
      <c r="J5461" t="s">
        <v>2016</v>
      </c>
      <c r="K5461">
        <v>0.33300000000000002</v>
      </c>
      <c r="L5461">
        <v>20</v>
      </c>
      <c r="M5461">
        <v>60</v>
      </c>
      <c r="N5461">
        <v>1950</v>
      </c>
      <c r="O5461">
        <v>2007</v>
      </c>
      <c r="P5461" t="s">
        <v>454</v>
      </c>
      <c r="Q5461" t="s">
        <v>142</v>
      </c>
      <c r="R5461" t="s">
        <v>1917</v>
      </c>
      <c r="S5461" t="s">
        <v>1918</v>
      </c>
      <c r="T5461" t="s">
        <v>1919</v>
      </c>
      <c r="U5461" t="s">
        <v>618</v>
      </c>
      <c r="V5461" t="s">
        <v>379</v>
      </c>
    </row>
    <row r="5462" spans="1:22">
      <c r="A5462">
        <v>64862</v>
      </c>
      <c r="B5462" t="s">
        <v>1920</v>
      </c>
      <c r="C5462">
        <v>9.6300000000000008</v>
      </c>
      <c r="D5462" t="s">
        <v>373</v>
      </c>
      <c r="E5462" t="s">
        <v>374</v>
      </c>
      <c r="F5462">
        <v>2010</v>
      </c>
      <c r="G5462">
        <v>58</v>
      </c>
      <c r="H5462" t="s">
        <v>34</v>
      </c>
      <c r="I5462" t="s">
        <v>102</v>
      </c>
      <c r="J5462" t="s">
        <v>2016</v>
      </c>
      <c r="K5462">
        <v>0.33300000000000002</v>
      </c>
      <c r="L5462">
        <v>20</v>
      </c>
      <c r="M5462">
        <v>60</v>
      </c>
      <c r="N5462">
        <v>1950</v>
      </c>
      <c r="O5462">
        <v>2007</v>
      </c>
      <c r="P5462" t="s">
        <v>454</v>
      </c>
      <c r="Q5462" t="s">
        <v>142</v>
      </c>
      <c r="R5462" t="s">
        <v>1920</v>
      </c>
      <c r="S5462" t="s">
        <v>528</v>
      </c>
      <c r="T5462" t="s">
        <v>1921</v>
      </c>
      <c r="U5462" t="s">
        <v>530</v>
      </c>
      <c r="V5462" t="s">
        <v>379</v>
      </c>
    </row>
    <row r="5463" spans="1:22">
      <c r="A5463">
        <v>64863</v>
      </c>
      <c r="B5463" t="s">
        <v>1922</v>
      </c>
      <c r="C5463">
        <v>7.5</v>
      </c>
      <c r="D5463" t="s">
        <v>373</v>
      </c>
      <c r="E5463" t="s">
        <v>374</v>
      </c>
      <c r="F5463">
        <v>2010</v>
      </c>
      <c r="G5463">
        <v>58</v>
      </c>
      <c r="H5463" t="s">
        <v>34</v>
      </c>
      <c r="I5463" t="s">
        <v>102</v>
      </c>
      <c r="J5463" t="s">
        <v>2016</v>
      </c>
      <c r="K5463">
        <v>0.33300000000000002</v>
      </c>
      <c r="L5463">
        <v>20</v>
      </c>
      <c r="M5463">
        <v>60</v>
      </c>
      <c r="N5463">
        <v>1950</v>
      </c>
      <c r="O5463">
        <v>2007</v>
      </c>
      <c r="P5463" t="s">
        <v>454</v>
      </c>
      <c r="Q5463" t="s">
        <v>142</v>
      </c>
      <c r="R5463" t="s">
        <v>1922</v>
      </c>
      <c r="S5463" t="s">
        <v>974</v>
      </c>
      <c r="T5463" t="s">
        <v>1923</v>
      </c>
      <c r="U5463" t="s">
        <v>530</v>
      </c>
      <c r="V5463" t="s">
        <v>379</v>
      </c>
    </row>
    <row r="5464" spans="1:22">
      <c r="A5464">
        <v>64864</v>
      </c>
      <c r="B5464" t="s">
        <v>1924</v>
      </c>
      <c r="C5464">
        <v>7.88</v>
      </c>
      <c r="D5464" t="s">
        <v>373</v>
      </c>
      <c r="E5464" t="s">
        <v>374</v>
      </c>
      <c r="F5464">
        <v>2010</v>
      </c>
      <c r="G5464">
        <v>58</v>
      </c>
      <c r="H5464" t="s">
        <v>34</v>
      </c>
      <c r="I5464" t="s">
        <v>102</v>
      </c>
      <c r="J5464" t="s">
        <v>2016</v>
      </c>
      <c r="K5464">
        <v>0.33300000000000002</v>
      </c>
      <c r="L5464">
        <v>20</v>
      </c>
      <c r="M5464">
        <v>60</v>
      </c>
      <c r="N5464">
        <v>1950</v>
      </c>
      <c r="O5464">
        <v>2007</v>
      </c>
      <c r="P5464" t="s">
        <v>454</v>
      </c>
      <c r="Q5464" t="s">
        <v>142</v>
      </c>
      <c r="R5464" t="s">
        <v>1924</v>
      </c>
      <c r="S5464" t="s">
        <v>1925</v>
      </c>
      <c r="T5464" t="s">
        <v>1926</v>
      </c>
      <c r="U5464" t="s">
        <v>744</v>
      </c>
      <c r="V5464" t="s">
        <v>379</v>
      </c>
    </row>
    <row r="5465" spans="1:22">
      <c r="A5465">
        <v>64865</v>
      </c>
      <c r="B5465" t="s">
        <v>1986</v>
      </c>
      <c r="C5465">
        <v>0.13</v>
      </c>
      <c r="D5465" t="s">
        <v>373</v>
      </c>
      <c r="E5465" t="s">
        <v>374</v>
      </c>
      <c r="F5465">
        <v>2010</v>
      </c>
      <c r="G5465">
        <v>58</v>
      </c>
      <c r="H5465" t="s">
        <v>34</v>
      </c>
      <c r="I5465" t="s">
        <v>102</v>
      </c>
      <c r="J5465" t="s">
        <v>2016</v>
      </c>
      <c r="K5465">
        <v>0.33300000000000002</v>
      </c>
      <c r="L5465">
        <v>20</v>
      </c>
      <c r="M5465">
        <v>60</v>
      </c>
      <c r="N5465">
        <v>1950</v>
      </c>
      <c r="O5465">
        <v>2007</v>
      </c>
      <c r="P5465" t="s">
        <v>454</v>
      </c>
      <c r="Q5465" t="s">
        <v>142</v>
      </c>
      <c r="R5465" t="s">
        <v>1986</v>
      </c>
      <c r="S5465" t="s">
        <v>1010</v>
      </c>
      <c r="T5465" t="s">
        <v>1987</v>
      </c>
      <c r="U5465" t="s">
        <v>1011</v>
      </c>
      <c r="V5465" t="s">
        <v>379</v>
      </c>
    </row>
    <row r="5466" spans="1:22">
      <c r="A5466">
        <v>64866</v>
      </c>
      <c r="B5466" t="s">
        <v>1927</v>
      </c>
      <c r="C5466">
        <v>36.630000000000003</v>
      </c>
      <c r="D5466" t="s">
        <v>373</v>
      </c>
      <c r="E5466" t="s">
        <v>374</v>
      </c>
      <c r="F5466">
        <v>2010</v>
      </c>
      <c r="G5466">
        <v>58</v>
      </c>
      <c r="H5466" t="s">
        <v>34</v>
      </c>
      <c r="I5466" t="s">
        <v>102</v>
      </c>
      <c r="J5466" t="s">
        <v>2016</v>
      </c>
      <c r="K5466">
        <v>0.33300000000000002</v>
      </c>
      <c r="L5466">
        <v>20</v>
      </c>
      <c r="M5466">
        <v>60</v>
      </c>
      <c r="N5466">
        <v>1950</v>
      </c>
      <c r="O5466">
        <v>2007</v>
      </c>
      <c r="P5466" t="s">
        <v>454</v>
      </c>
      <c r="Q5466" t="s">
        <v>142</v>
      </c>
      <c r="R5466" t="s">
        <v>1927</v>
      </c>
      <c r="S5466" t="s">
        <v>1928</v>
      </c>
      <c r="T5466" t="s">
        <v>1929</v>
      </c>
      <c r="U5466" t="s">
        <v>564</v>
      </c>
      <c r="V5466" t="s">
        <v>379</v>
      </c>
    </row>
    <row r="5467" spans="1:22">
      <c r="A5467">
        <v>64867</v>
      </c>
      <c r="B5467" t="s">
        <v>1933</v>
      </c>
      <c r="C5467">
        <v>2.13</v>
      </c>
      <c r="D5467" t="s">
        <v>373</v>
      </c>
      <c r="E5467" t="s">
        <v>374</v>
      </c>
      <c r="F5467">
        <v>2010</v>
      </c>
      <c r="G5467">
        <v>58</v>
      </c>
      <c r="H5467" t="s">
        <v>34</v>
      </c>
      <c r="I5467" t="s">
        <v>102</v>
      </c>
      <c r="J5467" t="s">
        <v>2016</v>
      </c>
      <c r="K5467">
        <v>0.33300000000000002</v>
      </c>
      <c r="L5467">
        <v>20</v>
      </c>
      <c r="M5467">
        <v>60</v>
      </c>
      <c r="N5467">
        <v>1950</v>
      </c>
      <c r="O5467">
        <v>2007</v>
      </c>
      <c r="P5467" t="s">
        <v>454</v>
      </c>
      <c r="Q5467" t="s">
        <v>142</v>
      </c>
      <c r="R5467" t="s">
        <v>1933</v>
      </c>
      <c r="S5467" t="s">
        <v>1934</v>
      </c>
      <c r="T5467" t="s">
        <v>1935</v>
      </c>
      <c r="U5467" t="s">
        <v>547</v>
      </c>
      <c r="V5467" t="s">
        <v>379</v>
      </c>
    </row>
    <row r="5468" spans="1:22">
      <c r="A5468">
        <v>64868</v>
      </c>
      <c r="B5468" t="s">
        <v>1765</v>
      </c>
      <c r="C5468">
        <v>4.5</v>
      </c>
      <c r="D5468" t="s">
        <v>373</v>
      </c>
      <c r="E5468" t="s">
        <v>374</v>
      </c>
      <c r="F5468">
        <v>2010</v>
      </c>
      <c r="G5468">
        <v>58</v>
      </c>
      <c r="H5468" t="s">
        <v>34</v>
      </c>
      <c r="I5468" t="s">
        <v>102</v>
      </c>
      <c r="J5468" t="s">
        <v>2016</v>
      </c>
      <c r="K5468">
        <v>0.33300000000000002</v>
      </c>
      <c r="L5468">
        <v>20</v>
      </c>
      <c r="M5468">
        <v>60</v>
      </c>
      <c r="N5468">
        <v>1950</v>
      </c>
      <c r="O5468">
        <v>2007</v>
      </c>
      <c r="P5468" t="s">
        <v>454</v>
      </c>
      <c r="Q5468" t="s">
        <v>142</v>
      </c>
      <c r="R5468" t="s">
        <v>1765</v>
      </c>
      <c r="S5468" t="s">
        <v>578</v>
      </c>
      <c r="T5468" t="s">
        <v>1766</v>
      </c>
      <c r="U5468" t="s">
        <v>485</v>
      </c>
      <c r="V5468" t="s">
        <v>486</v>
      </c>
    </row>
    <row r="5469" spans="1:22">
      <c r="A5469">
        <v>64869</v>
      </c>
      <c r="B5469" t="s">
        <v>2028</v>
      </c>
      <c r="C5469">
        <v>2.13</v>
      </c>
      <c r="D5469" t="s">
        <v>373</v>
      </c>
      <c r="E5469" t="s">
        <v>374</v>
      </c>
      <c r="F5469">
        <v>2010</v>
      </c>
      <c r="G5469">
        <v>58</v>
      </c>
      <c r="H5469" t="s">
        <v>34</v>
      </c>
      <c r="I5469" t="s">
        <v>102</v>
      </c>
      <c r="J5469" t="s">
        <v>2016</v>
      </c>
      <c r="K5469">
        <v>0.33300000000000002</v>
      </c>
      <c r="L5469">
        <v>20</v>
      </c>
      <c r="M5469">
        <v>60</v>
      </c>
      <c r="N5469">
        <v>1950</v>
      </c>
      <c r="O5469">
        <v>2007</v>
      </c>
      <c r="P5469" t="s">
        <v>454</v>
      </c>
      <c r="Q5469" t="s">
        <v>142</v>
      </c>
      <c r="R5469" t="s">
        <v>2028</v>
      </c>
      <c r="S5469" t="s">
        <v>578</v>
      </c>
      <c r="T5469" t="s">
        <v>2029</v>
      </c>
      <c r="U5469" t="s">
        <v>485</v>
      </c>
      <c r="V5469" t="s">
        <v>486</v>
      </c>
    </row>
    <row r="5470" spans="1:22">
      <c r="A5470">
        <v>64870</v>
      </c>
      <c r="B5470" t="s">
        <v>1936</v>
      </c>
      <c r="C5470">
        <v>1</v>
      </c>
      <c r="D5470" t="s">
        <v>373</v>
      </c>
      <c r="E5470" t="s">
        <v>374</v>
      </c>
      <c r="F5470">
        <v>2010</v>
      </c>
      <c r="G5470">
        <v>58</v>
      </c>
      <c r="H5470" t="s">
        <v>34</v>
      </c>
      <c r="I5470" t="s">
        <v>102</v>
      </c>
      <c r="J5470" t="s">
        <v>2016</v>
      </c>
      <c r="K5470">
        <v>0.33300000000000002</v>
      </c>
      <c r="L5470">
        <v>20</v>
      </c>
      <c r="M5470">
        <v>60</v>
      </c>
      <c r="N5470">
        <v>1950</v>
      </c>
      <c r="O5470">
        <v>2007</v>
      </c>
      <c r="P5470" t="s">
        <v>454</v>
      </c>
      <c r="Q5470" t="s">
        <v>142</v>
      </c>
      <c r="R5470" t="s">
        <v>1936</v>
      </c>
      <c r="S5470" t="s">
        <v>1736</v>
      </c>
      <c r="T5470" t="s">
        <v>1937</v>
      </c>
      <c r="U5470" t="s">
        <v>485</v>
      </c>
      <c r="V5470" t="s">
        <v>486</v>
      </c>
    </row>
    <row r="5471" spans="1:22">
      <c r="A5471">
        <v>64871</v>
      </c>
      <c r="B5471" t="s">
        <v>1938</v>
      </c>
      <c r="C5471">
        <v>0.13</v>
      </c>
      <c r="D5471" t="s">
        <v>373</v>
      </c>
      <c r="E5471" t="s">
        <v>374</v>
      </c>
      <c r="F5471">
        <v>2010</v>
      </c>
      <c r="G5471">
        <v>58</v>
      </c>
      <c r="H5471" t="s">
        <v>34</v>
      </c>
      <c r="I5471" t="s">
        <v>102</v>
      </c>
      <c r="J5471" t="s">
        <v>2016</v>
      </c>
      <c r="K5471">
        <v>0.33300000000000002</v>
      </c>
      <c r="L5471">
        <v>20</v>
      </c>
      <c r="M5471">
        <v>60</v>
      </c>
      <c r="N5471">
        <v>1950</v>
      </c>
      <c r="O5471">
        <v>2007</v>
      </c>
      <c r="P5471" t="s">
        <v>454</v>
      </c>
      <c r="Q5471" t="s">
        <v>142</v>
      </c>
      <c r="R5471" t="s">
        <v>1938</v>
      </c>
      <c r="S5471" t="s">
        <v>532</v>
      </c>
      <c r="T5471" t="s">
        <v>1939</v>
      </c>
      <c r="U5471" t="s">
        <v>485</v>
      </c>
      <c r="V5471" t="s">
        <v>486</v>
      </c>
    </row>
    <row r="5472" spans="1:22">
      <c r="A5472">
        <v>64872</v>
      </c>
      <c r="B5472" t="s">
        <v>1988</v>
      </c>
      <c r="C5472">
        <v>0.13</v>
      </c>
      <c r="D5472" t="s">
        <v>373</v>
      </c>
      <c r="E5472" t="s">
        <v>374</v>
      </c>
      <c r="F5472">
        <v>2010</v>
      </c>
      <c r="G5472">
        <v>58</v>
      </c>
      <c r="H5472" t="s">
        <v>34</v>
      </c>
      <c r="I5472" t="s">
        <v>102</v>
      </c>
      <c r="J5472" t="s">
        <v>2016</v>
      </c>
      <c r="K5472">
        <v>0.33300000000000002</v>
      </c>
      <c r="L5472">
        <v>20</v>
      </c>
      <c r="M5472">
        <v>60</v>
      </c>
      <c r="N5472">
        <v>1950</v>
      </c>
      <c r="O5472">
        <v>2007</v>
      </c>
      <c r="P5472" t="s">
        <v>454</v>
      </c>
      <c r="Q5472" t="s">
        <v>142</v>
      </c>
      <c r="R5472" t="s">
        <v>1988</v>
      </c>
      <c r="S5472" t="s">
        <v>578</v>
      </c>
      <c r="T5472" t="s">
        <v>1989</v>
      </c>
      <c r="U5472" t="s">
        <v>485</v>
      </c>
      <c r="V5472" t="s">
        <v>486</v>
      </c>
    </row>
    <row r="5473" spans="1:22">
      <c r="A5473">
        <v>64873</v>
      </c>
      <c r="B5473" t="s">
        <v>1944</v>
      </c>
      <c r="C5473">
        <v>0.13</v>
      </c>
      <c r="D5473" t="s">
        <v>373</v>
      </c>
      <c r="E5473" t="s">
        <v>374</v>
      </c>
      <c r="F5473">
        <v>2010</v>
      </c>
      <c r="G5473">
        <v>58</v>
      </c>
      <c r="H5473" t="s">
        <v>34</v>
      </c>
      <c r="I5473" t="s">
        <v>102</v>
      </c>
      <c r="J5473" t="s">
        <v>2016</v>
      </c>
      <c r="K5473">
        <v>0.33300000000000002</v>
      </c>
      <c r="L5473">
        <v>20</v>
      </c>
      <c r="M5473">
        <v>60</v>
      </c>
      <c r="N5473">
        <v>1950</v>
      </c>
      <c r="O5473">
        <v>2007</v>
      </c>
      <c r="P5473" t="s">
        <v>454</v>
      </c>
      <c r="Q5473" t="s">
        <v>142</v>
      </c>
      <c r="R5473" t="s">
        <v>1944</v>
      </c>
      <c r="S5473" t="s">
        <v>1246</v>
      </c>
      <c r="T5473" t="s">
        <v>1945</v>
      </c>
      <c r="U5473" t="s">
        <v>485</v>
      </c>
      <c r="V5473" t="s">
        <v>486</v>
      </c>
    </row>
    <row r="5474" spans="1:22">
      <c r="A5474">
        <v>64874</v>
      </c>
      <c r="B5474" t="s">
        <v>1946</v>
      </c>
      <c r="C5474">
        <v>2.5</v>
      </c>
      <c r="D5474" t="s">
        <v>373</v>
      </c>
      <c r="E5474" t="s">
        <v>374</v>
      </c>
      <c r="F5474">
        <v>2010</v>
      </c>
      <c r="G5474">
        <v>58</v>
      </c>
      <c r="H5474" t="s">
        <v>34</v>
      </c>
      <c r="I5474" t="s">
        <v>102</v>
      </c>
      <c r="J5474" t="s">
        <v>2016</v>
      </c>
      <c r="K5474">
        <v>0.33300000000000002</v>
      </c>
      <c r="L5474">
        <v>20</v>
      </c>
      <c r="M5474">
        <v>60</v>
      </c>
      <c r="N5474">
        <v>1950</v>
      </c>
      <c r="O5474">
        <v>2007</v>
      </c>
      <c r="P5474" t="s">
        <v>454</v>
      </c>
      <c r="Q5474" t="s">
        <v>142</v>
      </c>
      <c r="R5474" t="s">
        <v>1946</v>
      </c>
      <c r="S5474" t="s">
        <v>1601</v>
      </c>
      <c r="T5474" t="s">
        <v>1947</v>
      </c>
      <c r="U5474" t="s">
        <v>1603</v>
      </c>
      <c r="V5474" t="s">
        <v>379</v>
      </c>
    </row>
    <row r="5475" spans="1:22">
      <c r="A5475">
        <v>64875</v>
      </c>
      <c r="B5475" t="s">
        <v>2030</v>
      </c>
      <c r="C5475">
        <v>2</v>
      </c>
      <c r="D5475" t="s">
        <v>373</v>
      </c>
      <c r="E5475" t="s">
        <v>374</v>
      </c>
      <c r="F5475">
        <v>2010</v>
      </c>
      <c r="G5475">
        <v>58</v>
      </c>
      <c r="H5475" t="s">
        <v>34</v>
      </c>
      <c r="I5475" t="s">
        <v>102</v>
      </c>
      <c r="J5475" t="s">
        <v>2016</v>
      </c>
      <c r="K5475">
        <v>0.33300000000000002</v>
      </c>
      <c r="L5475">
        <v>20</v>
      </c>
      <c r="M5475">
        <v>60</v>
      </c>
      <c r="N5475">
        <v>1950</v>
      </c>
      <c r="O5475">
        <v>2007</v>
      </c>
      <c r="P5475" t="s">
        <v>454</v>
      </c>
      <c r="Q5475" t="s">
        <v>142</v>
      </c>
      <c r="R5475" t="s">
        <v>2030</v>
      </c>
      <c r="S5475" t="s">
        <v>2031</v>
      </c>
      <c r="T5475" t="s">
        <v>1337</v>
      </c>
      <c r="U5475" t="s">
        <v>558</v>
      </c>
      <c r="V5475" t="s">
        <v>379</v>
      </c>
    </row>
    <row r="5476" spans="1:22">
      <c r="A5476">
        <v>64876</v>
      </c>
      <c r="B5476" t="s">
        <v>2032</v>
      </c>
      <c r="C5476">
        <v>21.88</v>
      </c>
      <c r="D5476" t="s">
        <v>373</v>
      </c>
      <c r="E5476" t="s">
        <v>374</v>
      </c>
      <c r="F5476">
        <v>2010</v>
      </c>
      <c r="G5476">
        <v>58</v>
      </c>
      <c r="H5476" t="s">
        <v>34</v>
      </c>
      <c r="I5476" t="s">
        <v>102</v>
      </c>
      <c r="J5476" t="s">
        <v>2016</v>
      </c>
      <c r="K5476">
        <v>0.33300000000000002</v>
      </c>
      <c r="L5476">
        <v>20</v>
      </c>
      <c r="M5476">
        <v>60</v>
      </c>
      <c r="N5476">
        <v>1950</v>
      </c>
      <c r="O5476">
        <v>2007</v>
      </c>
      <c r="P5476" t="s">
        <v>454</v>
      </c>
      <c r="Q5476" t="s">
        <v>142</v>
      </c>
      <c r="R5476" t="s">
        <v>2032</v>
      </c>
      <c r="S5476" t="s">
        <v>1145</v>
      </c>
      <c r="T5476" t="s">
        <v>2033</v>
      </c>
      <c r="U5476" t="s">
        <v>421</v>
      </c>
      <c r="V5476" t="s">
        <v>379</v>
      </c>
    </row>
    <row r="5477" spans="1:22">
      <c r="A5477">
        <v>64877</v>
      </c>
      <c r="B5477" t="s">
        <v>2034</v>
      </c>
      <c r="C5477">
        <v>21.75</v>
      </c>
      <c r="D5477" t="s">
        <v>373</v>
      </c>
      <c r="E5477" t="s">
        <v>374</v>
      </c>
      <c r="F5477">
        <v>2010</v>
      </c>
      <c r="G5477">
        <v>58</v>
      </c>
      <c r="H5477" t="s">
        <v>34</v>
      </c>
      <c r="I5477" t="s">
        <v>102</v>
      </c>
      <c r="J5477" t="s">
        <v>2016</v>
      </c>
      <c r="K5477">
        <v>0.33300000000000002</v>
      </c>
      <c r="L5477">
        <v>20</v>
      </c>
      <c r="M5477">
        <v>60</v>
      </c>
      <c r="N5477">
        <v>1950</v>
      </c>
      <c r="O5477">
        <v>2007</v>
      </c>
      <c r="P5477" t="s">
        <v>454</v>
      </c>
      <c r="Q5477" t="s">
        <v>142</v>
      </c>
      <c r="R5477" t="s">
        <v>2034</v>
      </c>
      <c r="S5477" t="s">
        <v>1513</v>
      </c>
      <c r="T5477" t="s">
        <v>2035</v>
      </c>
      <c r="U5477" t="s">
        <v>421</v>
      </c>
      <c r="V5477" t="s">
        <v>379</v>
      </c>
    </row>
    <row r="5478" spans="1:22">
      <c r="A5478">
        <v>64878</v>
      </c>
      <c r="B5478" t="s">
        <v>1950</v>
      </c>
      <c r="C5478">
        <v>12.88</v>
      </c>
      <c r="D5478" t="s">
        <v>373</v>
      </c>
      <c r="E5478" t="s">
        <v>374</v>
      </c>
      <c r="F5478">
        <v>2010</v>
      </c>
      <c r="G5478">
        <v>58</v>
      </c>
      <c r="H5478" t="s">
        <v>34</v>
      </c>
      <c r="I5478" t="s">
        <v>102</v>
      </c>
      <c r="J5478" t="s">
        <v>2016</v>
      </c>
      <c r="K5478">
        <v>0.33300000000000002</v>
      </c>
      <c r="L5478">
        <v>20</v>
      </c>
      <c r="M5478">
        <v>60</v>
      </c>
      <c r="N5478">
        <v>1950</v>
      </c>
      <c r="O5478">
        <v>2007</v>
      </c>
      <c r="P5478" t="s">
        <v>454</v>
      </c>
      <c r="Q5478" t="s">
        <v>142</v>
      </c>
      <c r="R5478" t="s">
        <v>1950</v>
      </c>
      <c r="S5478" t="s">
        <v>581</v>
      </c>
      <c r="T5478" t="s">
        <v>1951</v>
      </c>
      <c r="U5478" t="s">
        <v>421</v>
      </c>
      <c r="V5478" t="s">
        <v>379</v>
      </c>
    </row>
    <row r="5479" spans="1:22">
      <c r="A5479">
        <v>64879</v>
      </c>
      <c r="B5479" t="s">
        <v>1995</v>
      </c>
      <c r="C5479">
        <v>12</v>
      </c>
      <c r="D5479" t="s">
        <v>373</v>
      </c>
      <c r="E5479" t="s">
        <v>374</v>
      </c>
      <c r="F5479">
        <v>2010</v>
      </c>
      <c r="G5479">
        <v>58</v>
      </c>
      <c r="H5479" t="s">
        <v>34</v>
      </c>
      <c r="I5479" t="s">
        <v>102</v>
      </c>
      <c r="J5479" t="s">
        <v>2016</v>
      </c>
      <c r="K5479">
        <v>0.33300000000000002</v>
      </c>
      <c r="L5479">
        <v>20</v>
      </c>
      <c r="M5479">
        <v>60</v>
      </c>
      <c r="N5479">
        <v>1950</v>
      </c>
      <c r="O5479">
        <v>2007</v>
      </c>
      <c r="P5479" t="s">
        <v>454</v>
      </c>
      <c r="Q5479" t="s">
        <v>142</v>
      </c>
      <c r="R5479" t="s">
        <v>1995</v>
      </c>
      <c r="S5479" t="s">
        <v>1996</v>
      </c>
      <c r="T5479" t="s">
        <v>1997</v>
      </c>
      <c r="U5479" t="s">
        <v>421</v>
      </c>
      <c r="V5479" t="s">
        <v>379</v>
      </c>
    </row>
    <row r="5480" spans="1:22">
      <c r="A5480">
        <v>64880</v>
      </c>
      <c r="B5480" t="s">
        <v>2002</v>
      </c>
      <c r="C5480">
        <v>5.88</v>
      </c>
      <c r="D5480" t="s">
        <v>373</v>
      </c>
      <c r="E5480" t="s">
        <v>374</v>
      </c>
      <c r="F5480">
        <v>2010</v>
      </c>
      <c r="G5480">
        <v>58</v>
      </c>
      <c r="H5480" t="s">
        <v>34</v>
      </c>
      <c r="I5480" t="s">
        <v>102</v>
      </c>
      <c r="J5480" t="s">
        <v>2016</v>
      </c>
      <c r="K5480">
        <v>0.33300000000000002</v>
      </c>
      <c r="L5480">
        <v>20</v>
      </c>
      <c r="M5480">
        <v>60</v>
      </c>
      <c r="N5480">
        <v>1950</v>
      </c>
      <c r="O5480">
        <v>2007</v>
      </c>
      <c r="P5480" t="s">
        <v>454</v>
      </c>
      <c r="Q5480" t="s">
        <v>142</v>
      </c>
      <c r="R5480" t="s">
        <v>2002</v>
      </c>
      <c r="S5480" t="s">
        <v>501</v>
      </c>
      <c r="T5480" t="s">
        <v>2003</v>
      </c>
      <c r="U5480" t="s">
        <v>421</v>
      </c>
      <c r="V5480" t="s">
        <v>379</v>
      </c>
    </row>
    <row r="5481" spans="1:22">
      <c r="A5481">
        <v>64881</v>
      </c>
      <c r="B5481" t="s">
        <v>2000</v>
      </c>
      <c r="C5481">
        <v>1</v>
      </c>
      <c r="D5481" t="s">
        <v>373</v>
      </c>
      <c r="E5481" t="s">
        <v>374</v>
      </c>
      <c r="F5481">
        <v>2010</v>
      </c>
      <c r="G5481">
        <v>58</v>
      </c>
      <c r="H5481" t="s">
        <v>34</v>
      </c>
      <c r="I5481" t="s">
        <v>102</v>
      </c>
      <c r="J5481" t="s">
        <v>2016</v>
      </c>
      <c r="K5481">
        <v>0.33300000000000002</v>
      </c>
      <c r="L5481">
        <v>20</v>
      </c>
      <c r="M5481">
        <v>60</v>
      </c>
      <c r="N5481">
        <v>1950</v>
      </c>
      <c r="O5481">
        <v>2007</v>
      </c>
      <c r="P5481" t="s">
        <v>454</v>
      </c>
      <c r="Q5481" t="s">
        <v>142</v>
      </c>
      <c r="R5481" t="s">
        <v>2000</v>
      </c>
      <c r="S5481" t="s">
        <v>1658</v>
      </c>
      <c r="T5481" t="s">
        <v>2001</v>
      </c>
      <c r="U5481" t="s">
        <v>421</v>
      </c>
      <c r="V5481" t="s">
        <v>379</v>
      </c>
    </row>
    <row r="5482" spans="1:22">
      <c r="A5482">
        <v>64882</v>
      </c>
      <c r="B5482" t="s">
        <v>2036</v>
      </c>
      <c r="C5482">
        <v>0.38</v>
      </c>
      <c r="D5482" t="s">
        <v>373</v>
      </c>
      <c r="E5482" t="s">
        <v>374</v>
      </c>
      <c r="F5482">
        <v>2010</v>
      </c>
      <c r="G5482">
        <v>58</v>
      </c>
      <c r="H5482" t="s">
        <v>34</v>
      </c>
      <c r="I5482" t="s">
        <v>102</v>
      </c>
      <c r="J5482" t="s">
        <v>2016</v>
      </c>
      <c r="K5482">
        <v>0.33300000000000002</v>
      </c>
      <c r="L5482">
        <v>20</v>
      </c>
      <c r="M5482">
        <v>60</v>
      </c>
      <c r="N5482">
        <v>1950</v>
      </c>
      <c r="O5482">
        <v>2007</v>
      </c>
      <c r="P5482" t="s">
        <v>454</v>
      </c>
      <c r="Q5482" t="s">
        <v>142</v>
      </c>
      <c r="R5482" t="s">
        <v>2036</v>
      </c>
      <c r="S5482" t="s">
        <v>1513</v>
      </c>
      <c r="T5482" t="s">
        <v>2037</v>
      </c>
      <c r="U5482" t="s">
        <v>421</v>
      </c>
      <c r="V5482" t="s">
        <v>379</v>
      </c>
    </row>
    <row r="5483" spans="1:22">
      <c r="A5483">
        <v>64883</v>
      </c>
      <c r="B5483" t="s">
        <v>2038</v>
      </c>
      <c r="C5483">
        <v>0.13</v>
      </c>
      <c r="D5483" t="s">
        <v>373</v>
      </c>
      <c r="E5483" t="s">
        <v>374</v>
      </c>
      <c r="F5483">
        <v>2010</v>
      </c>
      <c r="G5483">
        <v>58</v>
      </c>
      <c r="H5483" t="s">
        <v>34</v>
      </c>
      <c r="I5483" t="s">
        <v>102</v>
      </c>
      <c r="J5483" t="s">
        <v>2016</v>
      </c>
      <c r="K5483">
        <v>0.33300000000000002</v>
      </c>
      <c r="L5483">
        <v>20</v>
      </c>
      <c r="M5483">
        <v>60</v>
      </c>
      <c r="N5483">
        <v>1950</v>
      </c>
      <c r="O5483">
        <v>2007</v>
      </c>
      <c r="P5483" t="s">
        <v>454</v>
      </c>
      <c r="Q5483" t="s">
        <v>142</v>
      </c>
      <c r="R5483" t="s">
        <v>2038</v>
      </c>
      <c r="S5483" t="s">
        <v>1157</v>
      </c>
      <c r="T5483" t="s">
        <v>2012</v>
      </c>
      <c r="U5483" t="s">
        <v>1159</v>
      </c>
      <c r="V5483" t="s">
        <v>379</v>
      </c>
    </row>
    <row r="5484" spans="1:22">
      <c r="A5484">
        <v>64884</v>
      </c>
      <c r="B5484" t="s">
        <v>2006</v>
      </c>
      <c r="C5484">
        <v>0.13</v>
      </c>
      <c r="D5484" t="s">
        <v>373</v>
      </c>
      <c r="E5484" t="s">
        <v>374</v>
      </c>
      <c r="F5484">
        <v>2010</v>
      </c>
      <c r="G5484">
        <v>58</v>
      </c>
      <c r="H5484" t="s">
        <v>34</v>
      </c>
      <c r="I5484" t="s">
        <v>102</v>
      </c>
      <c r="J5484" t="s">
        <v>2016</v>
      </c>
      <c r="K5484">
        <v>0.33300000000000002</v>
      </c>
      <c r="L5484">
        <v>20</v>
      </c>
      <c r="M5484">
        <v>60</v>
      </c>
      <c r="N5484">
        <v>1950</v>
      </c>
      <c r="O5484">
        <v>2007</v>
      </c>
      <c r="P5484" t="s">
        <v>454</v>
      </c>
      <c r="Q5484" t="s">
        <v>142</v>
      </c>
      <c r="R5484" t="s">
        <v>2006</v>
      </c>
      <c r="S5484" t="s">
        <v>1157</v>
      </c>
      <c r="T5484" t="s">
        <v>2007</v>
      </c>
      <c r="U5484" t="s">
        <v>1159</v>
      </c>
      <c r="V5484" t="s">
        <v>379</v>
      </c>
    </row>
    <row r="5485" spans="1:22">
      <c r="A5485">
        <v>64885</v>
      </c>
      <c r="B5485" t="s">
        <v>2008</v>
      </c>
      <c r="C5485">
        <v>5</v>
      </c>
      <c r="D5485" t="s">
        <v>373</v>
      </c>
      <c r="E5485" t="s">
        <v>374</v>
      </c>
      <c r="F5485">
        <v>2010</v>
      </c>
      <c r="G5485">
        <v>58</v>
      </c>
      <c r="H5485" t="s">
        <v>34</v>
      </c>
      <c r="I5485" t="s">
        <v>102</v>
      </c>
      <c r="J5485" t="s">
        <v>2016</v>
      </c>
      <c r="K5485">
        <v>0.33300000000000002</v>
      </c>
      <c r="L5485">
        <v>20</v>
      </c>
      <c r="M5485">
        <v>60</v>
      </c>
      <c r="N5485">
        <v>1950</v>
      </c>
      <c r="O5485">
        <v>2007</v>
      </c>
      <c r="P5485" t="s">
        <v>454</v>
      </c>
      <c r="Q5485" t="s">
        <v>142</v>
      </c>
      <c r="R5485" t="s">
        <v>2008</v>
      </c>
      <c r="S5485" t="s">
        <v>2009</v>
      </c>
      <c r="T5485" t="s">
        <v>2010</v>
      </c>
      <c r="U5485" t="s">
        <v>719</v>
      </c>
      <c r="V5485" t="s">
        <v>379</v>
      </c>
    </row>
    <row r="5486" spans="1:22">
      <c r="A5486">
        <v>64886</v>
      </c>
      <c r="B5486" t="s">
        <v>2011</v>
      </c>
      <c r="C5486">
        <v>1.25</v>
      </c>
      <c r="D5486" t="s">
        <v>373</v>
      </c>
      <c r="E5486" t="s">
        <v>374</v>
      </c>
      <c r="F5486">
        <v>2010</v>
      </c>
      <c r="G5486">
        <v>58</v>
      </c>
      <c r="H5486" t="s">
        <v>34</v>
      </c>
      <c r="I5486" t="s">
        <v>102</v>
      </c>
      <c r="J5486" t="s">
        <v>2016</v>
      </c>
      <c r="K5486">
        <v>0.33300000000000002</v>
      </c>
      <c r="L5486">
        <v>20</v>
      </c>
      <c r="M5486">
        <v>60</v>
      </c>
      <c r="N5486">
        <v>1950</v>
      </c>
      <c r="O5486">
        <v>2007</v>
      </c>
      <c r="P5486" t="s">
        <v>454</v>
      </c>
      <c r="Q5486" t="s">
        <v>142</v>
      </c>
      <c r="R5486" t="s">
        <v>2011</v>
      </c>
      <c r="S5486" t="s">
        <v>1848</v>
      </c>
      <c r="T5486" t="s">
        <v>2012</v>
      </c>
      <c r="U5486" t="s">
        <v>719</v>
      </c>
      <c r="V5486" t="s">
        <v>379</v>
      </c>
    </row>
    <row r="5487" spans="1:22">
      <c r="A5487">
        <v>64887</v>
      </c>
      <c r="B5487" t="s">
        <v>1958</v>
      </c>
      <c r="C5487">
        <v>0.38</v>
      </c>
      <c r="D5487" t="s">
        <v>373</v>
      </c>
      <c r="E5487" t="s">
        <v>374</v>
      </c>
      <c r="F5487">
        <v>2010</v>
      </c>
      <c r="G5487">
        <v>58</v>
      </c>
      <c r="H5487" t="s">
        <v>34</v>
      </c>
      <c r="I5487" t="s">
        <v>102</v>
      </c>
      <c r="J5487" t="s">
        <v>2016</v>
      </c>
      <c r="K5487">
        <v>0.33300000000000002</v>
      </c>
      <c r="L5487">
        <v>20</v>
      </c>
      <c r="M5487">
        <v>60</v>
      </c>
      <c r="N5487">
        <v>1950</v>
      </c>
      <c r="O5487">
        <v>2007</v>
      </c>
      <c r="P5487" t="s">
        <v>454</v>
      </c>
      <c r="Q5487" t="s">
        <v>142</v>
      </c>
      <c r="R5487" t="s">
        <v>1958</v>
      </c>
      <c r="S5487" t="s">
        <v>1959</v>
      </c>
      <c r="T5487" t="s">
        <v>791</v>
      </c>
      <c r="U5487" t="s">
        <v>719</v>
      </c>
      <c r="V5487" t="s">
        <v>379</v>
      </c>
    </row>
    <row r="5488" spans="1:22">
      <c r="A5488">
        <v>64888</v>
      </c>
      <c r="B5488" t="s">
        <v>2013</v>
      </c>
      <c r="C5488">
        <v>0.25</v>
      </c>
      <c r="D5488" t="s">
        <v>373</v>
      </c>
      <c r="E5488" t="s">
        <v>374</v>
      </c>
      <c r="F5488">
        <v>2010</v>
      </c>
      <c r="G5488">
        <v>58</v>
      </c>
      <c r="H5488" t="s">
        <v>34</v>
      </c>
      <c r="I5488" t="s">
        <v>102</v>
      </c>
      <c r="J5488" t="s">
        <v>2016</v>
      </c>
      <c r="K5488">
        <v>0.33300000000000002</v>
      </c>
      <c r="L5488">
        <v>20</v>
      </c>
      <c r="M5488">
        <v>60</v>
      </c>
      <c r="N5488">
        <v>1950</v>
      </c>
      <c r="O5488">
        <v>2007</v>
      </c>
      <c r="P5488" t="s">
        <v>454</v>
      </c>
      <c r="Q5488" t="s">
        <v>142</v>
      </c>
      <c r="R5488" t="s">
        <v>2013</v>
      </c>
      <c r="S5488" t="s">
        <v>2014</v>
      </c>
      <c r="T5488" t="s">
        <v>1973</v>
      </c>
      <c r="U5488" t="s">
        <v>2015</v>
      </c>
      <c r="V5488" t="s">
        <v>379</v>
      </c>
    </row>
    <row r="5489" spans="1:22">
      <c r="A5489">
        <v>64889</v>
      </c>
      <c r="B5489" t="s">
        <v>1960</v>
      </c>
      <c r="C5489">
        <v>0.63</v>
      </c>
      <c r="D5489" t="s">
        <v>373</v>
      </c>
      <c r="E5489" t="s">
        <v>374</v>
      </c>
      <c r="F5489">
        <v>2010</v>
      </c>
      <c r="G5489">
        <v>58</v>
      </c>
      <c r="H5489" t="s">
        <v>34</v>
      </c>
      <c r="I5489" t="s">
        <v>102</v>
      </c>
      <c r="J5489" t="s">
        <v>2016</v>
      </c>
      <c r="K5489">
        <v>0.33300000000000002</v>
      </c>
      <c r="L5489">
        <v>20</v>
      </c>
      <c r="M5489">
        <v>60</v>
      </c>
      <c r="N5489">
        <v>1950</v>
      </c>
      <c r="O5489">
        <v>2007</v>
      </c>
      <c r="P5489" t="s">
        <v>454</v>
      </c>
      <c r="Q5489" t="s">
        <v>142</v>
      </c>
      <c r="R5489" t="s">
        <v>1961</v>
      </c>
      <c r="S5489" t="s">
        <v>1960</v>
      </c>
      <c r="T5489" t="s">
        <v>142</v>
      </c>
      <c r="U5489" t="s">
        <v>597</v>
      </c>
      <c r="V5489" t="s">
        <v>379</v>
      </c>
    </row>
    <row r="5490" spans="1:22">
      <c r="A5490">
        <v>64890</v>
      </c>
      <c r="B5490" t="s">
        <v>1888</v>
      </c>
      <c r="C5490">
        <v>4.13</v>
      </c>
      <c r="D5490" t="s">
        <v>373</v>
      </c>
      <c r="E5490" t="s">
        <v>374</v>
      </c>
      <c r="F5490">
        <v>2010</v>
      </c>
      <c r="G5490">
        <v>58</v>
      </c>
      <c r="H5490" t="s">
        <v>34</v>
      </c>
      <c r="I5490" t="s">
        <v>102</v>
      </c>
      <c r="J5490" t="s">
        <v>2039</v>
      </c>
      <c r="K5490">
        <v>1</v>
      </c>
      <c r="L5490">
        <v>60</v>
      </c>
      <c r="M5490">
        <v>60</v>
      </c>
      <c r="N5490">
        <v>1950</v>
      </c>
      <c r="O5490">
        <v>2009</v>
      </c>
      <c r="P5490" t="s">
        <v>454</v>
      </c>
      <c r="Q5490" t="s">
        <v>142</v>
      </c>
      <c r="R5490" t="s">
        <v>1888</v>
      </c>
      <c r="S5490" t="s">
        <v>1889</v>
      </c>
      <c r="T5490" t="s">
        <v>1890</v>
      </c>
      <c r="U5490" t="s">
        <v>815</v>
      </c>
      <c r="V5490" t="s">
        <v>379</v>
      </c>
    </row>
    <row r="5491" spans="1:22">
      <c r="A5491">
        <v>64891</v>
      </c>
      <c r="B5491" t="s">
        <v>1884</v>
      </c>
      <c r="C5491">
        <v>1.88</v>
      </c>
      <c r="D5491" t="s">
        <v>373</v>
      </c>
      <c r="E5491" t="s">
        <v>374</v>
      </c>
      <c r="F5491">
        <v>2010</v>
      </c>
      <c r="G5491">
        <v>58</v>
      </c>
      <c r="H5491" t="s">
        <v>34</v>
      </c>
      <c r="I5491" t="s">
        <v>102</v>
      </c>
      <c r="J5491" t="s">
        <v>2039</v>
      </c>
      <c r="K5491">
        <v>1</v>
      </c>
      <c r="L5491">
        <v>60</v>
      </c>
      <c r="M5491">
        <v>60</v>
      </c>
      <c r="N5491">
        <v>1950</v>
      </c>
      <c r="O5491">
        <v>2009</v>
      </c>
      <c r="P5491" t="s">
        <v>454</v>
      </c>
      <c r="Q5491" t="s">
        <v>142</v>
      </c>
      <c r="R5491" t="s">
        <v>1884</v>
      </c>
      <c r="S5491" t="s">
        <v>1886</v>
      </c>
      <c r="T5491" t="s">
        <v>1887</v>
      </c>
      <c r="U5491" t="s">
        <v>815</v>
      </c>
      <c r="V5491" t="s">
        <v>379</v>
      </c>
    </row>
    <row r="5492" spans="1:22">
      <c r="A5492">
        <v>64892</v>
      </c>
      <c r="B5492" t="s">
        <v>1891</v>
      </c>
      <c r="C5492">
        <v>0.25</v>
      </c>
      <c r="D5492" t="s">
        <v>373</v>
      </c>
      <c r="E5492" t="s">
        <v>374</v>
      </c>
      <c r="F5492">
        <v>2010</v>
      </c>
      <c r="G5492">
        <v>58</v>
      </c>
      <c r="H5492" t="s">
        <v>34</v>
      </c>
      <c r="I5492" t="s">
        <v>102</v>
      </c>
      <c r="J5492" t="s">
        <v>2039</v>
      </c>
      <c r="K5492">
        <v>1</v>
      </c>
      <c r="L5492">
        <v>60</v>
      </c>
      <c r="M5492">
        <v>60</v>
      </c>
      <c r="N5492">
        <v>1950</v>
      </c>
      <c r="O5492">
        <v>2009</v>
      </c>
      <c r="P5492" t="s">
        <v>454</v>
      </c>
      <c r="Q5492" t="s">
        <v>142</v>
      </c>
      <c r="R5492" t="s">
        <v>1891</v>
      </c>
      <c r="S5492" t="s">
        <v>1892</v>
      </c>
      <c r="T5492" t="s">
        <v>1893</v>
      </c>
      <c r="U5492" t="s">
        <v>1759</v>
      </c>
      <c r="V5492" t="s">
        <v>379</v>
      </c>
    </row>
    <row r="5493" spans="1:22">
      <c r="A5493">
        <v>64893</v>
      </c>
      <c r="B5493" t="s">
        <v>1894</v>
      </c>
      <c r="C5493">
        <v>3</v>
      </c>
      <c r="D5493" t="s">
        <v>373</v>
      </c>
      <c r="E5493" t="s">
        <v>374</v>
      </c>
      <c r="F5493">
        <v>2010</v>
      </c>
      <c r="G5493">
        <v>58</v>
      </c>
      <c r="H5493" t="s">
        <v>34</v>
      </c>
      <c r="I5493" t="s">
        <v>102</v>
      </c>
      <c r="J5493" t="s">
        <v>2039</v>
      </c>
      <c r="K5493">
        <v>1</v>
      </c>
      <c r="L5493">
        <v>60</v>
      </c>
      <c r="M5493">
        <v>60</v>
      </c>
      <c r="N5493">
        <v>1950</v>
      </c>
      <c r="O5493">
        <v>2009</v>
      </c>
      <c r="P5493" t="s">
        <v>454</v>
      </c>
      <c r="Q5493" t="s">
        <v>142</v>
      </c>
      <c r="R5493" t="s">
        <v>1894</v>
      </c>
      <c r="S5493" t="s">
        <v>1895</v>
      </c>
      <c r="T5493" t="s">
        <v>1896</v>
      </c>
      <c r="U5493" t="s">
        <v>597</v>
      </c>
      <c r="V5493" t="s">
        <v>379</v>
      </c>
    </row>
    <row r="5494" spans="1:22">
      <c r="A5494">
        <v>64894</v>
      </c>
      <c r="B5494" t="s">
        <v>1897</v>
      </c>
      <c r="C5494">
        <v>1</v>
      </c>
      <c r="D5494" t="s">
        <v>373</v>
      </c>
      <c r="E5494" t="s">
        <v>374</v>
      </c>
      <c r="F5494">
        <v>2010</v>
      </c>
      <c r="G5494">
        <v>58</v>
      </c>
      <c r="H5494" t="s">
        <v>34</v>
      </c>
      <c r="I5494" t="s">
        <v>102</v>
      </c>
      <c r="J5494" t="s">
        <v>2039</v>
      </c>
      <c r="K5494">
        <v>1</v>
      </c>
      <c r="L5494">
        <v>60</v>
      </c>
      <c r="M5494">
        <v>60</v>
      </c>
      <c r="N5494">
        <v>1950</v>
      </c>
      <c r="O5494">
        <v>2009</v>
      </c>
      <c r="P5494" t="s">
        <v>454</v>
      </c>
      <c r="Q5494" t="s">
        <v>142</v>
      </c>
      <c r="R5494" t="s">
        <v>1897</v>
      </c>
      <c r="S5494" t="s">
        <v>869</v>
      </c>
      <c r="T5494" t="s">
        <v>1726</v>
      </c>
      <c r="U5494" t="s">
        <v>871</v>
      </c>
      <c r="V5494" t="s">
        <v>379</v>
      </c>
    </row>
    <row r="5495" spans="1:22">
      <c r="A5495">
        <v>64895</v>
      </c>
      <c r="B5495" t="s">
        <v>1898</v>
      </c>
      <c r="C5495">
        <v>0.75</v>
      </c>
      <c r="D5495" t="s">
        <v>373</v>
      </c>
      <c r="E5495" t="s">
        <v>374</v>
      </c>
      <c r="F5495">
        <v>2010</v>
      </c>
      <c r="G5495">
        <v>58</v>
      </c>
      <c r="H5495" t="s">
        <v>34</v>
      </c>
      <c r="I5495" t="s">
        <v>102</v>
      </c>
      <c r="J5495" t="s">
        <v>2039</v>
      </c>
      <c r="K5495">
        <v>1</v>
      </c>
      <c r="L5495">
        <v>60</v>
      </c>
      <c r="M5495">
        <v>60</v>
      </c>
      <c r="N5495">
        <v>1950</v>
      </c>
      <c r="O5495">
        <v>2009</v>
      </c>
      <c r="P5495" t="s">
        <v>454</v>
      </c>
      <c r="Q5495" t="s">
        <v>142</v>
      </c>
      <c r="R5495" t="s">
        <v>1898</v>
      </c>
      <c r="S5495" t="s">
        <v>1698</v>
      </c>
      <c r="T5495" t="s">
        <v>1899</v>
      </c>
      <c r="U5495" t="s">
        <v>871</v>
      </c>
      <c r="V5495" t="s">
        <v>379</v>
      </c>
    </row>
    <row r="5496" spans="1:22">
      <c r="A5496">
        <v>64896</v>
      </c>
      <c r="B5496" t="s">
        <v>1905</v>
      </c>
      <c r="C5496">
        <v>0.88</v>
      </c>
      <c r="D5496" t="s">
        <v>373</v>
      </c>
      <c r="E5496" t="s">
        <v>374</v>
      </c>
      <c r="F5496">
        <v>2010</v>
      </c>
      <c r="G5496">
        <v>58</v>
      </c>
      <c r="H5496" t="s">
        <v>34</v>
      </c>
      <c r="I5496" t="s">
        <v>102</v>
      </c>
      <c r="J5496" t="s">
        <v>2039</v>
      </c>
      <c r="K5496">
        <v>1</v>
      </c>
      <c r="L5496">
        <v>60</v>
      </c>
      <c r="M5496">
        <v>60</v>
      </c>
      <c r="N5496">
        <v>1950</v>
      </c>
      <c r="O5496">
        <v>2009</v>
      </c>
      <c r="P5496" t="s">
        <v>454</v>
      </c>
      <c r="Q5496" t="s">
        <v>142</v>
      </c>
      <c r="R5496" t="s">
        <v>1905</v>
      </c>
      <c r="S5496" t="s">
        <v>733</v>
      </c>
      <c r="T5496" t="s">
        <v>1906</v>
      </c>
      <c r="U5496" t="s">
        <v>459</v>
      </c>
      <c r="V5496" t="s">
        <v>379</v>
      </c>
    </row>
    <row r="5497" spans="1:22">
      <c r="A5497">
        <v>64897</v>
      </c>
      <c r="B5497" t="s">
        <v>2027</v>
      </c>
      <c r="C5497">
        <v>0.88</v>
      </c>
      <c r="D5497" t="s">
        <v>373</v>
      </c>
      <c r="E5497" t="s">
        <v>374</v>
      </c>
      <c r="F5497">
        <v>2010</v>
      </c>
      <c r="G5497">
        <v>58</v>
      </c>
      <c r="H5497" t="s">
        <v>34</v>
      </c>
      <c r="I5497" t="s">
        <v>102</v>
      </c>
      <c r="J5497" t="s">
        <v>2039</v>
      </c>
      <c r="K5497">
        <v>1</v>
      </c>
      <c r="L5497">
        <v>60</v>
      </c>
      <c r="M5497">
        <v>60</v>
      </c>
      <c r="N5497">
        <v>1950</v>
      </c>
      <c r="O5497">
        <v>2009</v>
      </c>
      <c r="P5497" t="s">
        <v>454</v>
      </c>
      <c r="Q5497" t="s">
        <v>142</v>
      </c>
      <c r="R5497" t="s">
        <v>2027</v>
      </c>
      <c r="S5497" t="s">
        <v>733</v>
      </c>
      <c r="T5497" t="s">
        <v>1481</v>
      </c>
      <c r="U5497" t="s">
        <v>459</v>
      </c>
      <c r="V5497" t="s">
        <v>379</v>
      </c>
    </row>
    <row r="5498" spans="1:22">
      <c r="A5498">
        <v>64898</v>
      </c>
      <c r="B5498" t="s">
        <v>2040</v>
      </c>
      <c r="C5498">
        <v>0.63</v>
      </c>
      <c r="D5498" t="s">
        <v>373</v>
      </c>
      <c r="E5498" t="s">
        <v>374</v>
      </c>
      <c r="F5498">
        <v>2010</v>
      </c>
      <c r="G5498">
        <v>58</v>
      </c>
      <c r="H5498" t="s">
        <v>34</v>
      </c>
      <c r="I5498" t="s">
        <v>102</v>
      </c>
      <c r="J5498" t="s">
        <v>2039</v>
      </c>
      <c r="K5498">
        <v>1</v>
      </c>
      <c r="L5498">
        <v>60</v>
      </c>
      <c r="M5498">
        <v>60</v>
      </c>
      <c r="N5498">
        <v>1950</v>
      </c>
      <c r="O5498">
        <v>2009</v>
      </c>
      <c r="P5498" t="s">
        <v>454</v>
      </c>
      <c r="Q5498" t="s">
        <v>142</v>
      </c>
      <c r="R5498" t="s">
        <v>2040</v>
      </c>
      <c r="S5498" t="s">
        <v>1912</v>
      </c>
      <c r="T5498" t="s">
        <v>2041</v>
      </c>
      <c r="U5498" t="s">
        <v>459</v>
      </c>
      <c r="V5498" t="s">
        <v>417</v>
      </c>
    </row>
    <row r="5499" spans="1:22">
      <c r="A5499">
        <v>64899</v>
      </c>
      <c r="B5499" t="s">
        <v>1909</v>
      </c>
      <c r="C5499">
        <v>0.25</v>
      </c>
      <c r="D5499" t="s">
        <v>373</v>
      </c>
      <c r="E5499" t="s">
        <v>374</v>
      </c>
      <c r="F5499">
        <v>2010</v>
      </c>
      <c r="G5499">
        <v>58</v>
      </c>
      <c r="H5499" t="s">
        <v>34</v>
      </c>
      <c r="I5499" t="s">
        <v>102</v>
      </c>
      <c r="J5499" t="s">
        <v>2039</v>
      </c>
      <c r="K5499">
        <v>1</v>
      </c>
      <c r="L5499">
        <v>60</v>
      </c>
      <c r="M5499">
        <v>60</v>
      </c>
      <c r="N5499">
        <v>1950</v>
      </c>
      <c r="O5499">
        <v>2009</v>
      </c>
      <c r="P5499" t="s">
        <v>454</v>
      </c>
      <c r="Q5499" t="s">
        <v>142</v>
      </c>
      <c r="R5499" t="s">
        <v>1909</v>
      </c>
      <c r="S5499" t="s">
        <v>470</v>
      </c>
      <c r="T5499" t="s">
        <v>1910</v>
      </c>
      <c r="U5499" t="s">
        <v>459</v>
      </c>
      <c r="V5499" t="s">
        <v>379</v>
      </c>
    </row>
    <row r="5500" spans="1:22">
      <c r="A5500">
        <v>64900</v>
      </c>
      <c r="B5500" t="s">
        <v>1907</v>
      </c>
      <c r="C5500">
        <v>0.13</v>
      </c>
      <c r="D5500" t="s">
        <v>373</v>
      </c>
      <c r="E5500" t="s">
        <v>374</v>
      </c>
      <c r="F5500">
        <v>2010</v>
      </c>
      <c r="G5500">
        <v>58</v>
      </c>
      <c r="H5500" t="s">
        <v>34</v>
      </c>
      <c r="I5500" t="s">
        <v>102</v>
      </c>
      <c r="J5500" t="s">
        <v>2039</v>
      </c>
      <c r="K5500">
        <v>1</v>
      </c>
      <c r="L5500">
        <v>60</v>
      </c>
      <c r="M5500">
        <v>60</v>
      </c>
      <c r="N5500">
        <v>1950</v>
      </c>
      <c r="O5500">
        <v>2009</v>
      </c>
      <c r="P5500" t="s">
        <v>454</v>
      </c>
      <c r="Q5500" t="s">
        <v>142</v>
      </c>
      <c r="R5500" t="s">
        <v>1907</v>
      </c>
      <c r="S5500" t="s">
        <v>733</v>
      </c>
      <c r="T5500" t="s">
        <v>1908</v>
      </c>
      <c r="U5500" t="s">
        <v>459</v>
      </c>
      <c r="V5500" t="s">
        <v>379</v>
      </c>
    </row>
    <row r="5501" spans="1:22">
      <c r="A5501">
        <v>64901</v>
      </c>
      <c r="B5501" t="s">
        <v>1917</v>
      </c>
      <c r="C5501">
        <v>1.38</v>
      </c>
      <c r="D5501" t="s">
        <v>373</v>
      </c>
      <c r="E5501" t="s">
        <v>374</v>
      </c>
      <c r="F5501">
        <v>2010</v>
      </c>
      <c r="G5501">
        <v>58</v>
      </c>
      <c r="H5501" t="s">
        <v>34</v>
      </c>
      <c r="I5501" t="s">
        <v>102</v>
      </c>
      <c r="J5501" t="s">
        <v>2039</v>
      </c>
      <c r="K5501">
        <v>1</v>
      </c>
      <c r="L5501">
        <v>60</v>
      </c>
      <c r="M5501">
        <v>60</v>
      </c>
      <c r="N5501">
        <v>1950</v>
      </c>
      <c r="O5501">
        <v>2009</v>
      </c>
      <c r="P5501" t="s">
        <v>454</v>
      </c>
      <c r="Q5501" t="s">
        <v>142</v>
      </c>
      <c r="R5501" t="s">
        <v>1917</v>
      </c>
      <c r="S5501" t="s">
        <v>1918</v>
      </c>
      <c r="T5501" t="s">
        <v>1919</v>
      </c>
      <c r="U5501" t="s">
        <v>618</v>
      </c>
      <c r="V5501" t="s">
        <v>379</v>
      </c>
    </row>
    <row r="5502" spans="1:22">
      <c r="A5502">
        <v>64902</v>
      </c>
      <c r="B5502" t="s">
        <v>2042</v>
      </c>
      <c r="C5502">
        <v>0.5</v>
      </c>
      <c r="D5502" t="s">
        <v>373</v>
      </c>
      <c r="E5502" t="s">
        <v>374</v>
      </c>
      <c r="F5502">
        <v>2010</v>
      </c>
      <c r="G5502">
        <v>58</v>
      </c>
      <c r="H5502" t="s">
        <v>34</v>
      </c>
      <c r="I5502" t="s">
        <v>102</v>
      </c>
      <c r="J5502" t="s">
        <v>2039</v>
      </c>
      <c r="K5502">
        <v>1</v>
      </c>
      <c r="L5502">
        <v>60</v>
      </c>
      <c r="M5502">
        <v>60</v>
      </c>
      <c r="N5502">
        <v>1950</v>
      </c>
      <c r="O5502">
        <v>2009</v>
      </c>
      <c r="P5502" t="s">
        <v>454</v>
      </c>
      <c r="Q5502" t="s">
        <v>142</v>
      </c>
      <c r="R5502" t="s">
        <v>2042</v>
      </c>
      <c r="S5502" t="s">
        <v>689</v>
      </c>
      <c r="T5502" t="s">
        <v>2043</v>
      </c>
      <c r="U5502" t="s">
        <v>618</v>
      </c>
      <c r="V5502" t="s">
        <v>379</v>
      </c>
    </row>
    <row r="5503" spans="1:22">
      <c r="A5503">
        <v>64903</v>
      </c>
      <c r="B5503" t="s">
        <v>1979</v>
      </c>
      <c r="C5503">
        <v>0.25</v>
      </c>
      <c r="D5503" t="s">
        <v>373</v>
      </c>
      <c r="E5503" t="s">
        <v>374</v>
      </c>
      <c r="F5503">
        <v>2010</v>
      </c>
      <c r="G5503">
        <v>58</v>
      </c>
      <c r="H5503" t="s">
        <v>34</v>
      </c>
      <c r="I5503" t="s">
        <v>102</v>
      </c>
      <c r="J5503" t="s">
        <v>2039</v>
      </c>
      <c r="K5503">
        <v>1</v>
      </c>
      <c r="L5503">
        <v>60</v>
      </c>
      <c r="M5503">
        <v>60</v>
      </c>
      <c r="N5503">
        <v>1950</v>
      </c>
      <c r="O5503">
        <v>2009</v>
      </c>
      <c r="P5503" t="s">
        <v>454</v>
      </c>
      <c r="Q5503" t="s">
        <v>142</v>
      </c>
      <c r="R5503" t="s">
        <v>1979</v>
      </c>
      <c r="S5503" t="s">
        <v>1980</v>
      </c>
      <c r="T5503" t="s">
        <v>1981</v>
      </c>
      <c r="U5503" t="s">
        <v>618</v>
      </c>
      <c r="V5503" t="s">
        <v>379</v>
      </c>
    </row>
    <row r="5504" spans="1:22">
      <c r="A5504">
        <v>64904</v>
      </c>
      <c r="B5504" t="s">
        <v>1922</v>
      </c>
      <c r="C5504">
        <v>1.1299999999999999</v>
      </c>
      <c r="D5504" t="s">
        <v>373</v>
      </c>
      <c r="E5504" t="s">
        <v>374</v>
      </c>
      <c r="F5504">
        <v>2010</v>
      </c>
      <c r="G5504">
        <v>58</v>
      </c>
      <c r="H5504" t="s">
        <v>34</v>
      </c>
      <c r="I5504" t="s">
        <v>102</v>
      </c>
      <c r="J5504" t="s">
        <v>2039</v>
      </c>
      <c r="K5504">
        <v>1</v>
      </c>
      <c r="L5504">
        <v>60</v>
      </c>
      <c r="M5504">
        <v>60</v>
      </c>
      <c r="N5504">
        <v>1950</v>
      </c>
      <c r="O5504">
        <v>2009</v>
      </c>
      <c r="P5504" t="s">
        <v>454</v>
      </c>
      <c r="Q5504" t="s">
        <v>142</v>
      </c>
      <c r="R5504" t="s">
        <v>1922</v>
      </c>
      <c r="S5504" t="s">
        <v>974</v>
      </c>
      <c r="T5504" t="s">
        <v>1923</v>
      </c>
      <c r="U5504" t="s">
        <v>530</v>
      </c>
      <c r="V5504" t="s">
        <v>379</v>
      </c>
    </row>
    <row r="5505" spans="1:22">
      <c r="A5505">
        <v>64905</v>
      </c>
      <c r="B5505" t="s">
        <v>1986</v>
      </c>
      <c r="C5505">
        <v>4</v>
      </c>
      <c r="D5505" t="s">
        <v>373</v>
      </c>
      <c r="E5505" t="s">
        <v>374</v>
      </c>
      <c r="F5505">
        <v>2010</v>
      </c>
      <c r="G5505">
        <v>58</v>
      </c>
      <c r="H5505" t="s">
        <v>34</v>
      </c>
      <c r="I5505" t="s">
        <v>102</v>
      </c>
      <c r="J5505" t="s">
        <v>2039</v>
      </c>
      <c r="K5505">
        <v>1</v>
      </c>
      <c r="L5505">
        <v>60</v>
      </c>
      <c r="M5505">
        <v>60</v>
      </c>
      <c r="N5505">
        <v>1950</v>
      </c>
      <c r="O5505">
        <v>2009</v>
      </c>
      <c r="P5505" t="s">
        <v>454</v>
      </c>
      <c r="Q5505" t="s">
        <v>142</v>
      </c>
      <c r="R5505" t="s">
        <v>1986</v>
      </c>
      <c r="S5505" t="s">
        <v>1010</v>
      </c>
      <c r="T5505" t="s">
        <v>1987</v>
      </c>
      <c r="U5505" t="s">
        <v>1011</v>
      </c>
      <c r="V5505" t="s">
        <v>379</v>
      </c>
    </row>
    <row r="5506" spans="1:22">
      <c r="A5506">
        <v>64906</v>
      </c>
      <c r="B5506" t="s">
        <v>2044</v>
      </c>
      <c r="C5506">
        <v>0.75</v>
      </c>
      <c r="D5506" t="s">
        <v>373</v>
      </c>
      <c r="E5506" t="s">
        <v>374</v>
      </c>
      <c r="F5506">
        <v>2010</v>
      </c>
      <c r="G5506">
        <v>58</v>
      </c>
      <c r="H5506" t="s">
        <v>34</v>
      </c>
      <c r="I5506" t="s">
        <v>102</v>
      </c>
      <c r="J5506" t="s">
        <v>2039</v>
      </c>
      <c r="K5506">
        <v>1</v>
      </c>
      <c r="L5506">
        <v>60</v>
      </c>
      <c r="M5506">
        <v>60</v>
      </c>
      <c r="N5506">
        <v>1950</v>
      </c>
      <c r="O5506">
        <v>2009</v>
      </c>
      <c r="P5506" t="s">
        <v>454</v>
      </c>
      <c r="Q5506" t="s">
        <v>142</v>
      </c>
      <c r="R5506" t="s">
        <v>2044</v>
      </c>
      <c r="S5506" t="s">
        <v>1010</v>
      </c>
      <c r="T5506" t="s">
        <v>2045</v>
      </c>
      <c r="U5506" t="s">
        <v>1011</v>
      </c>
      <c r="V5506" t="s">
        <v>379</v>
      </c>
    </row>
    <row r="5507" spans="1:22">
      <c r="A5507">
        <v>64907</v>
      </c>
      <c r="B5507" t="s">
        <v>1927</v>
      </c>
      <c r="C5507">
        <v>1.5</v>
      </c>
      <c r="D5507" t="s">
        <v>373</v>
      </c>
      <c r="E5507" t="s">
        <v>374</v>
      </c>
      <c r="F5507">
        <v>2010</v>
      </c>
      <c r="G5507">
        <v>58</v>
      </c>
      <c r="H5507" t="s">
        <v>34</v>
      </c>
      <c r="I5507" t="s">
        <v>102</v>
      </c>
      <c r="J5507" t="s">
        <v>2039</v>
      </c>
      <c r="K5507">
        <v>1</v>
      </c>
      <c r="L5507">
        <v>60</v>
      </c>
      <c r="M5507">
        <v>60</v>
      </c>
      <c r="N5507">
        <v>1950</v>
      </c>
      <c r="O5507">
        <v>2009</v>
      </c>
      <c r="P5507" t="s">
        <v>454</v>
      </c>
      <c r="Q5507" t="s">
        <v>142</v>
      </c>
      <c r="R5507" t="s">
        <v>1927</v>
      </c>
      <c r="S5507" t="s">
        <v>1928</v>
      </c>
      <c r="T5507" t="s">
        <v>1929</v>
      </c>
      <c r="U5507" t="s">
        <v>564</v>
      </c>
      <c r="V5507" t="s">
        <v>379</v>
      </c>
    </row>
    <row r="5508" spans="1:22">
      <c r="A5508">
        <v>64908</v>
      </c>
      <c r="B5508" t="s">
        <v>2046</v>
      </c>
      <c r="C5508">
        <v>2</v>
      </c>
      <c r="D5508" t="s">
        <v>373</v>
      </c>
      <c r="E5508" t="s">
        <v>374</v>
      </c>
      <c r="F5508">
        <v>2010</v>
      </c>
      <c r="G5508">
        <v>58</v>
      </c>
      <c r="H5508" t="s">
        <v>34</v>
      </c>
      <c r="I5508" t="s">
        <v>102</v>
      </c>
      <c r="J5508" t="s">
        <v>2039</v>
      </c>
      <c r="K5508">
        <v>1</v>
      </c>
      <c r="L5508">
        <v>60</v>
      </c>
      <c r="M5508">
        <v>60</v>
      </c>
      <c r="N5508">
        <v>1950</v>
      </c>
      <c r="O5508">
        <v>2009</v>
      </c>
      <c r="P5508" t="s">
        <v>454</v>
      </c>
      <c r="Q5508" t="s">
        <v>142</v>
      </c>
      <c r="R5508" t="s">
        <v>2046</v>
      </c>
      <c r="S5508" t="s">
        <v>2047</v>
      </c>
      <c r="T5508" t="s">
        <v>2048</v>
      </c>
      <c r="U5508" t="s">
        <v>547</v>
      </c>
      <c r="V5508" t="s">
        <v>379</v>
      </c>
    </row>
    <row r="5509" spans="1:22">
      <c r="A5509">
        <v>64909</v>
      </c>
      <c r="B5509" t="s">
        <v>1933</v>
      </c>
      <c r="C5509">
        <v>0.75</v>
      </c>
      <c r="D5509" t="s">
        <v>373</v>
      </c>
      <c r="E5509" t="s">
        <v>374</v>
      </c>
      <c r="F5509">
        <v>2010</v>
      </c>
      <c r="G5509">
        <v>58</v>
      </c>
      <c r="H5509" t="s">
        <v>34</v>
      </c>
      <c r="I5509" t="s">
        <v>102</v>
      </c>
      <c r="J5509" t="s">
        <v>2039</v>
      </c>
      <c r="K5509">
        <v>1</v>
      </c>
      <c r="L5509">
        <v>60</v>
      </c>
      <c r="M5509">
        <v>60</v>
      </c>
      <c r="N5509">
        <v>1950</v>
      </c>
      <c r="O5509">
        <v>2009</v>
      </c>
      <c r="P5509" t="s">
        <v>454</v>
      </c>
      <c r="Q5509" t="s">
        <v>142</v>
      </c>
      <c r="R5509" t="s">
        <v>1933</v>
      </c>
      <c r="S5509" t="s">
        <v>1934</v>
      </c>
      <c r="T5509" t="s">
        <v>1935</v>
      </c>
      <c r="U5509" t="s">
        <v>547</v>
      </c>
      <c r="V5509" t="s">
        <v>379</v>
      </c>
    </row>
    <row r="5510" spans="1:22">
      <c r="A5510">
        <v>64910</v>
      </c>
      <c r="B5510" t="s">
        <v>1944</v>
      </c>
      <c r="C5510">
        <v>2.38</v>
      </c>
      <c r="D5510" t="s">
        <v>373</v>
      </c>
      <c r="E5510" t="s">
        <v>374</v>
      </c>
      <c r="F5510">
        <v>2010</v>
      </c>
      <c r="G5510">
        <v>58</v>
      </c>
      <c r="H5510" t="s">
        <v>34</v>
      </c>
      <c r="I5510" t="s">
        <v>102</v>
      </c>
      <c r="J5510" t="s">
        <v>2039</v>
      </c>
      <c r="K5510">
        <v>1</v>
      </c>
      <c r="L5510">
        <v>60</v>
      </c>
      <c r="M5510">
        <v>60</v>
      </c>
      <c r="N5510">
        <v>1950</v>
      </c>
      <c r="O5510">
        <v>2009</v>
      </c>
      <c r="P5510" t="s">
        <v>454</v>
      </c>
      <c r="Q5510" t="s">
        <v>142</v>
      </c>
      <c r="R5510" t="s">
        <v>1944</v>
      </c>
      <c r="S5510" t="s">
        <v>1246</v>
      </c>
      <c r="T5510" t="s">
        <v>1945</v>
      </c>
      <c r="U5510" t="s">
        <v>485</v>
      </c>
      <c r="V5510" t="s">
        <v>486</v>
      </c>
    </row>
    <row r="5511" spans="1:22">
      <c r="A5511">
        <v>64911</v>
      </c>
      <c r="B5511" t="s">
        <v>1936</v>
      </c>
      <c r="C5511">
        <v>2</v>
      </c>
      <c r="D5511" t="s">
        <v>373</v>
      </c>
      <c r="E5511" t="s">
        <v>374</v>
      </c>
      <c r="F5511">
        <v>2010</v>
      </c>
      <c r="G5511">
        <v>58</v>
      </c>
      <c r="H5511" t="s">
        <v>34</v>
      </c>
      <c r="I5511" t="s">
        <v>102</v>
      </c>
      <c r="J5511" t="s">
        <v>2039</v>
      </c>
      <c r="K5511">
        <v>1</v>
      </c>
      <c r="L5511">
        <v>60</v>
      </c>
      <c r="M5511">
        <v>60</v>
      </c>
      <c r="N5511">
        <v>1950</v>
      </c>
      <c r="O5511">
        <v>2009</v>
      </c>
      <c r="P5511" t="s">
        <v>454</v>
      </c>
      <c r="Q5511" t="s">
        <v>142</v>
      </c>
      <c r="R5511" t="s">
        <v>1936</v>
      </c>
      <c r="S5511" t="s">
        <v>1736</v>
      </c>
      <c r="T5511" t="s">
        <v>1937</v>
      </c>
      <c r="U5511" t="s">
        <v>485</v>
      </c>
      <c r="V5511" t="s">
        <v>486</v>
      </c>
    </row>
    <row r="5512" spans="1:22">
      <c r="A5512">
        <v>64912</v>
      </c>
      <c r="B5512" t="s">
        <v>1988</v>
      </c>
      <c r="C5512">
        <v>1.38</v>
      </c>
      <c r="D5512" t="s">
        <v>373</v>
      </c>
      <c r="E5512" t="s">
        <v>374</v>
      </c>
      <c r="F5512">
        <v>2010</v>
      </c>
      <c r="G5512">
        <v>58</v>
      </c>
      <c r="H5512" t="s">
        <v>34</v>
      </c>
      <c r="I5512" t="s">
        <v>102</v>
      </c>
      <c r="J5512" t="s">
        <v>2039</v>
      </c>
      <c r="K5512">
        <v>1</v>
      </c>
      <c r="L5512">
        <v>60</v>
      </c>
      <c r="M5512">
        <v>60</v>
      </c>
      <c r="N5512">
        <v>1950</v>
      </c>
      <c r="O5512">
        <v>2009</v>
      </c>
      <c r="P5512" t="s">
        <v>454</v>
      </c>
      <c r="Q5512" t="s">
        <v>142</v>
      </c>
      <c r="R5512" t="s">
        <v>1988</v>
      </c>
      <c r="S5512" t="s">
        <v>578</v>
      </c>
      <c r="T5512" t="s">
        <v>1989</v>
      </c>
      <c r="U5512" t="s">
        <v>485</v>
      </c>
      <c r="V5512" t="s">
        <v>486</v>
      </c>
    </row>
    <row r="5513" spans="1:22">
      <c r="A5513">
        <v>64913</v>
      </c>
      <c r="B5513" t="s">
        <v>1942</v>
      </c>
      <c r="C5513">
        <v>0.88</v>
      </c>
      <c r="D5513" t="s">
        <v>373</v>
      </c>
      <c r="E5513" t="s">
        <v>374</v>
      </c>
      <c r="F5513">
        <v>2010</v>
      </c>
      <c r="G5513">
        <v>58</v>
      </c>
      <c r="H5513" t="s">
        <v>34</v>
      </c>
      <c r="I5513" t="s">
        <v>102</v>
      </c>
      <c r="J5513" t="s">
        <v>2039</v>
      </c>
      <c r="K5513">
        <v>1</v>
      </c>
      <c r="L5513">
        <v>60</v>
      </c>
      <c r="M5513">
        <v>60</v>
      </c>
      <c r="N5513">
        <v>1950</v>
      </c>
      <c r="O5513">
        <v>2009</v>
      </c>
      <c r="P5513" t="s">
        <v>454</v>
      </c>
      <c r="Q5513" t="s">
        <v>142</v>
      </c>
      <c r="R5513" t="s">
        <v>1942</v>
      </c>
      <c r="S5513" t="s">
        <v>484</v>
      </c>
      <c r="T5513" t="s">
        <v>1943</v>
      </c>
      <c r="U5513" t="s">
        <v>485</v>
      </c>
      <c r="V5513" t="s">
        <v>486</v>
      </c>
    </row>
    <row r="5514" spans="1:22">
      <c r="A5514">
        <v>64914</v>
      </c>
      <c r="B5514" t="s">
        <v>1938</v>
      </c>
      <c r="C5514">
        <v>0.75</v>
      </c>
      <c r="D5514" t="s">
        <v>373</v>
      </c>
      <c r="E5514" t="s">
        <v>374</v>
      </c>
      <c r="F5514">
        <v>2010</v>
      </c>
      <c r="G5514">
        <v>58</v>
      </c>
      <c r="H5514" t="s">
        <v>34</v>
      </c>
      <c r="I5514" t="s">
        <v>102</v>
      </c>
      <c r="J5514" t="s">
        <v>2039</v>
      </c>
      <c r="K5514">
        <v>1</v>
      </c>
      <c r="L5514">
        <v>60</v>
      </c>
      <c r="M5514">
        <v>60</v>
      </c>
      <c r="N5514">
        <v>1950</v>
      </c>
      <c r="O5514">
        <v>2009</v>
      </c>
      <c r="P5514" t="s">
        <v>454</v>
      </c>
      <c r="Q5514" t="s">
        <v>142</v>
      </c>
      <c r="R5514" t="s">
        <v>1938</v>
      </c>
      <c r="S5514" t="s">
        <v>532</v>
      </c>
      <c r="T5514" t="s">
        <v>1939</v>
      </c>
      <c r="U5514" t="s">
        <v>485</v>
      </c>
      <c r="V5514" t="s">
        <v>486</v>
      </c>
    </row>
    <row r="5515" spans="1:22">
      <c r="A5515">
        <v>64915</v>
      </c>
      <c r="B5515" t="s">
        <v>2049</v>
      </c>
      <c r="C5515">
        <v>0.63</v>
      </c>
      <c r="D5515" t="s">
        <v>373</v>
      </c>
      <c r="E5515" t="s">
        <v>374</v>
      </c>
      <c r="F5515">
        <v>2010</v>
      </c>
      <c r="G5515">
        <v>58</v>
      </c>
      <c r="H5515" t="s">
        <v>34</v>
      </c>
      <c r="I5515" t="s">
        <v>102</v>
      </c>
      <c r="J5515" t="s">
        <v>2039</v>
      </c>
      <c r="K5515">
        <v>1</v>
      </c>
      <c r="L5515">
        <v>60</v>
      </c>
      <c r="M5515">
        <v>60</v>
      </c>
      <c r="N5515">
        <v>1950</v>
      </c>
      <c r="O5515">
        <v>2009</v>
      </c>
      <c r="P5515" t="s">
        <v>454</v>
      </c>
      <c r="Q5515" t="s">
        <v>142</v>
      </c>
      <c r="R5515" t="s">
        <v>2049</v>
      </c>
      <c r="S5515" t="s">
        <v>2050</v>
      </c>
      <c r="T5515" t="s">
        <v>2051</v>
      </c>
      <c r="U5515" t="s">
        <v>1603</v>
      </c>
      <c r="V5515" t="s">
        <v>379</v>
      </c>
    </row>
    <row r="5516" spans="1:22">
      <c r="A5516">
        <v>64916</v>
      </c>
      <c r="B5516" t="s">
        <v>1946</v>
      </c>
      <c r="C5516">
        <v>0.63</v>
      </c>
      <c r="D5516" t="s">
        <v>373</v>
      </c>
      <c r="E5516" t="s">
        <v>374</v>
      </c>
      <c r="F5516">
        <v>2010</v>
      </c>
      <c r="G5516">
        <v>58</v>
      </c>
      <c r="H5516" t="s">
        <v>34</v>
      </c>
      <c r="I5516" t="s">
        <v>102</v>
      </c>
      <c r="J5516" t="s">
        <v>2039</v>
      </c>
      <c r="K5516">
        <v>1</v>
      </c>
      <c r="L5516">
        <v>60</v>
      </c>
      <c r="M5516">
        <v>60</v>
      </c>
      <c r="N5516">
        <v>1950</v>
      </c>
      <c r="O5516">
        <v>2009</v>
      </c>
      <c r="P5516" t="s">
        <v>454</v>
      </c>
      <c r="Q5516" t="s">
        <v>142</v>
      </c>
      <c r="R5516" t="s">
        <v>1946</v>
      </c>
      <c r="S5516" t="s">
        <v>1601</v>
      </c>
      <c r="T5516" t="s">
        <v>1947</v>
      </c>
      <c r="U5516" t="s">
        <v>1603</v>
      </c>
      <c r="V5516" t="s">
        <v>379</v>
      </c>
    </row>
    <row r="5517" spans="1:22">
      <c r="A5517">
        <v>64917</v>
      </c>
      <c r="B5517" t="s">
        <v>1993</v>
      </c>
      <c r="C5517">
        <v>0.13</v>
      </c>
      <c r="D5517" t="s">
        <v>373</v>
      </c>
      <c r="E5517" t="s">
        <v>374</v>
      </c>
      <c r="F5517">
        <v>2010</v>
      </c>
      <c r="G5517">
        <v>58</v>
      </c>
      <c r="H5517" t="s">
        <v>34</v>
      </c>
      <c r="I5517" t="s">
        <v>102</v>
      </c>
      <c r="J5517" t="s">
        <v>2039</v>
      </c>
      <c r="K5517">
        <v>1</v>
      </c>
      <c r="L5517">
        <v>60</v>
      </c>
      <c r="M5517">
        <v>60</v>
      </c>
      <c r="N5517">
        <v>1950</v>
      </c>
      <c r="O5517">
        <v>2009</v>
      </c>
      <c r="P5517" t="s">
        <v>454</v>
      </c>
      <c r="Q5517" t="s">
        <v>142</v>
      </c>
      <c r="R5517" t="s">
        <v>1993</v>
      </c>
      <c r="S5517" t="s">
        <v>1605</v>
      </c>
      <c r="T5517" t="s">
        <v>1994</v>
      </c>
      <c r="U5517" t="s">
        <v>558</v>
      </c>
      <c r="V5517" t="s">
        <v>379</v>
      </c>
    </row>
    <row r="5518" spans="1:22">
      <c r="A5518">
        <v>64918</v>
      </c>
      <c r="B5518" t="s">
        <v>1998</v>
      </c>
      <c r="C5518">
        <v>33.5</v>
      </c>
      <c r="D5518" t="s">
        <v>373</v>
      </c>
      <c r="E5518" t="s">
        <v>374</v>
      </c>
      <c r="F5518">
        <v>2010</v>
      </c>
      <c r="G5518">
        <v>58</v>
      </c>
      <c r="H5518" t="s">
        <v>34</v>
      </c>
      <c r="I5518" t="s">
        <v>102</v>
      </c>
      <c r="J5518" t="s">
        <v>2039</v>
      </c>
      <c r="K5518">
        <v>1</v>
      </c>
      <c r="L5518">
        <v>60</v>
      </c>
      <c r="M5518">
        <v>60</v>
      </c>
      <c r="N5518">
        <v>1950</v>
      </c>
      <c r="O5518">
        <v>2009</v>
      </c>
      <c r="P5518" t="s">
        <v>454</v>
      </c>
      <c r="Q5518" t="s">
        <v>142</v>
      </c>
      <c r="R5518" t="s">
        <v>1998</v>
      </c>
      <c r="S5518" t="s">
        <v>1622</v>
      </c>
      <c r="T5518" t="s">
        <v>1999</v>
      </c>
      <c r="U5518" t="s">
        <v>421</v>
      </c>
      <c r="V5518" t="s">
        <v>379</v>
      </c>
    </row>
    <row r="5519" spans="1:22">
      <c r="A5519">
        <v>64919</v>
      </c>
      <c r="B5519" t="s">
        <v>1809</v>
      </c>
      <c r="C5519">
        <v>21.63</v>
      </c>
      <c r="D5519" t="s">
        <v>373</v>
      </c>
      <c r="E5519" t="s">
        <v>374</v>
      </c>
      <c r="F5519">
        <v>2010</v>
      </c>
      <c r="G5519">
        <v>58</v>
      </c>
      <c r="H5519" t="s">
        <v>34</v>
      </c>
      <c r="I5519" t="s">
        <v>102</v>
      </c>
      <c r="J5519" t="s">
        <v>2039</v>
      </c>
      <c r="K5519">
        <v>1</v>
      </c>
      <c r="L5519">
        <v>60</v>
      </c>
      <c r="M5519">
        <v>60</v>
      </c>
      <c r="N5519">
        <v>1950</v>
      </c>
      <c r="O5519">
        <v>2009</v>
      </c>
      <c r="P5519" t="s">
        <v>454</v>
      </c>
      <c r="Q5519" t="s">
        <v>142</v>
      </c>
      <c r="R5519" t="s">
        <v>1809</v>
      </c>
      <c r="S5519" t="s">
        <v>1667</v>
      </c>
      <c r="T5519" t="s">
        <v>1810</v>
      </c>
      <c r="U5519" t="s">
        <v>421</v>
      </c>
      <c r="V5519" t="s">
        <v>379</v>
      </c>
    </row>
    <row r="5520" spans="1:22">
      <c r="A5520">
        <v>64920</v>
      </c>
      <c r="B5520" t="s">
        <v>1952</v>
      </c>
      <c r="C5520">
        <v>16.88</v>
      </c>
      <c r="D5520" t="s">
        <v>373</v>
      </c>
      <c r="E5520" t="s">
        <v>374</v>
      </c>
      <c r="F5520">
        <v>2010</v>
      </c>
      <c r="G5520">
        <v>58</v>
      </c>
      <c r="H5520" t="s">
        <v>34</v>
      </c>
      <c r="I5520" t="s">
        <v>102</v>
      </c>
      <c r="J5520" t="s">
        <v>2039</v>
      </c>
      <c r="K5520">
        <v>1</v>
      </c>
      <c r="L5520">
        <v>60</v>
      </c>
      <c r="M5520">
        <v>60</v>
      </c>
      <c r="N5520">
        <v>1950</v>
      </c>
      <c r="O5520">
        <v>2009</v>
      </c>
      <c r="P5520" t="s">
        <v>454</v>
      </c>
      <c r="Q5520" t="s">
        <v>142</v>
      </c>
      <c r="R5520" t="s">
        <v>1952</v>
      </c>
      <c r="S5520" t="s">
        <v>581</v>
      </c>
      <c r="T5520" t="s">
        <v>1945</v>
      </c>
      <c r="U5520" t="s">
        <v>421</v>
      </c>
      <c r="V5520" t="s">
        <v>379</v>
      </c>
    </row>
    <row r="5521" spans="1:22">
      <c r="A5521">
        <v>64921</v>
      </c>
      <c r="B5521" t="s">
        <v>1995</v>
      </c>
      <c r="C5521">
        <v>14.38</v>
      </c>
      <c r="D5521" t="s">
        <v>373</v>
      </c>
      <c r="E5521" t="s">
        <v>374</v>
      </c>
      <c r="F5521">
        <v>2010</v>
      </c>
      <c r="G5521">
        <v>58</v>
      </c>
      <c r="H5521" t="s">
        <v>34</v>
      </c>
      <c r="I5521" t="s">
        <v>102</v>
      </c>
      <c r="J5521" t="s">
        <v>2039</v>
      </c>
      <c r="K5521">
        <v>1</v>
      </c>
      <c r="L5521">
        <v>60</v>
      </c>
      <c r="M5521">
        <v>60</v>
      </c>
      <c r="N5521">
        <v>1950</v>
      </c>
      <c r="O5521">
        <v>2009</v>
      </c>
      <c r="P5521" t="s">
        <v>454</v>
      </c>
      <c r="Q5521" t="s">
        <v>142</v>
      </c>
      <c r="R5521" t="s">
        <v>1995</v>
      </c>
      <c r="S5521" t="s">
        <v>1996</v>
      </c>
      <c r="T5521" t="s">
        <v>1997</v>
      </c>
      <c r="U5521" t="s">
        <v>421</v>
      </c>
      <c r="V5521" t="s">
        <v>379</v>
      </c>
    </row>
    <row r="5522" spans="1:22">
      <c r="A5522">
        <v>64922</v>
      </c>
      <c r="B5522" t="s">
        <v>2052</v>
      </c>
      <c r="C5522">
        <v>7.25</v>
      </c>
      <c r="D5522" t="s">
        <v>373</v>
      </c>
      <c r="E5522" t="s">
        <v>374</v>
      </c>
      <c r="F5522">
        <v>2010</v>
      </c>
      <c r="G5522">
        <v>58</v>
      </c>
      <c r="H5522" t="s">
        <v>34</v>
      </c>
      <c r="I5522" t="s">
        <v>102</v>
      </c>
      <c r="J5522" t="s">
        <v>2039</v>
      </c>
      <c r="K5522">
        <v>1</v>
      </c>
      <c r="L5522">
        <v>60</v>
      </c>
      <c r="M5522">
        <v>60</v>
      </c>
      <c r="N5522">
        <v>1950</v>
      </c>
      <c r="O5522">
        <v>2009</v>
      </c>
      <c r="P5522" t="s">
        <v>454</v>
      </c>
      <c r="Q5522" t="s">
        <v>142</v>
      </c>
      <c r="R5522" t="s">
        <v>2052</v>
      </c>
      <c r="S5522" t="s">
        <v>581</v>
      </c>
      <c r="T5522" t="s">
        <v>1830</v>
      </c>
      <c r="U5522" t="s">
        <v>421</v>
      </c>
      <c r="V5522" t="s">
        <v>379</v>
      </c>
    </row>
    <row r="5523" spans="1:22">
      <c r="A5523">
        <v>64923</v>
      </c>
      <c r="B5523" t="s">
        <v>2032</v>
      </c>
      <c r="C5523">
        <v>4.63</v>
      </c>
      <c r="D5523" t="s">
        <v>373</v>
      </c>
      <c r="E5523" t="s">
        <v>374</v>
      </c>
      <c r="F5523">
        <v>2010</v>
      </c>
      <c r="G5523">
        <v>58</v>
      </c>
      <c r="H5523" t="s">
        <v>34</v>
      </c>
      <c r="I5523" t="s">
        <v>102</v>
      </c>
      <c r="J5523" t="s">
        <v>2039</v>
      </c>
      <c r="K5523">
        <v>1</v>
      </c>
      <c r="L5523">
        <v>60</v>
      </c>
      <c r="M5523">
        <v>60</v>
      </c>
      <c r="N5523">
        <v>1950</v>
      </c>
      <c r="O5523">
        <v>2009</v>
      </c>
      <c r="P5523" t="s">
        <v>454</v>
      </c>
      <c r="Q5523" t="s">
        <v>142</v>
      </c>
      <c r="R5523" t="s">
        <v>2032</v>
      </c>
      <c r="S5523" t="s">
        <v>1145</v>
      </c>
      <c r="T5523" t="s">
        <v>2033</v>
      </c>
      <c r="U5523" t="s">
        <v>421</v>
      </c>
      <c r="V5523" t="s">
        <v>379</v>
      </c>
    </row>
    <row r="5524" spans="1:22">
      <c r="A5524">
        <v>64924</v>
      </c>
      <c r="B5524" t="s">
        <v>1950</v>
      </c>
      <c r="C5524">
        <v>3.63</v>
      </c>
      <c r="D5524" t="s">
        <v>373</v>
      </c>
      <c r="E5524" t="s">
        <v>374</v>
      </c>
      <c r="F5524">
        <v>2010</v>
      </c>
      <c r="G5524">
        <v>58</v>
      </c>
      <c r="H5524" t="s">
        <v>34</v>
      </c>
      <c r="I5524" t="s">
        <v>102</v>
      </c>
      <c r="J5524" t="s">
        <v>2039</v>
      </c>
      <c r="K5524">
        <v>1</v>
      </c>
      <c r="L5524">
        <v>60</v>
      </c>
      <c r="M5524">
        <v>60</v>
      </c>
      <c r="N5524">
        <v>1950</v>
      </c>
      <c r="O5524">
        <v>2009</v>
      </c>
      <c r="P5524" t="s">
        <v>454</v>
      </c>
      <c r="Q5524" t="s">
        <v>142</v>
      </c>
      <c r="R5524" t="s">
        <v>1950</v>
      </c>
      <c r="S5524" t="s">
        <v>581</v>
      </c>
      <c r="T5524" t="s">
        <v>1951</v>
      </c>
      <c r="U5524" t="s">
        <v>421</v>
      </c>
      <c r="V5524" t="s">
        <v>379</v>
      </c>
    </row>
    <row r="5525" spans="1:22">
      <c r="A5525">
        <v>64925</v>
      </c>
      <c r="B5525" t="s">
        <v>2053</v>
      </c>
      <c r="C5525">
        <v>3.63</v>
      </c>
      <c r="D5525" t="s">
        <v>373</v>
      </c>
      <c r="E5525" t="s">
        <v>374</v>
      </c>
      <c r="F5525">
        <v>2010</v>
      </c>
      <c r="G5525">
        <v>58</v>
      </c>
      <c r="H5525" t="s">
        <v>34</v>
      </c>
      <c r="I5525" t="s">
        <v>102</v>
      </c>
      <c r="J5525" t="s">
        <v>2039</v>
      </c>
      <c r="K5525">
        <v>1</v>
      </c>
      <c r="L5525">
        <v>60</v>
      </c>
      <c r="M5525">
        <v>60</v>
      </c>
      <c r="N5525">
        <v>1950</v>
      </c>
      <c r="O5525">
        <v>2009</v>
      </c>
      <c r="P5525" t="s">
        <v>454</v>
      </c>
      <c r="Q5525" t="s">
        <v>142</v>
      </c>
      <c r="R5525" t="s">
        <v>2053</v>
      </c>
      <c r="S5525" t="s">
        <v>2054</v>
      </c>
      <c r="T5525" t="s">
        <v>2055</v>
      </c>
      <c r="U5525" t="s">
        <v>421</v>
      </c>
      <c r="V5525" t="s">
        <v>379</v>
      </c>
    </row>
    <row r="5526" spans="1:22">
      <c r="A5526">
        <v>64926</v>
      </c>
      <c r="B5526" t="s">
        <v>2056</v>
      </c>
      <c r="C5526">
        <v>2.5</v>
      </c>
      <c r="D5526" t="s">
        <v>373</v>
      </c>
      <c r="E5526" t="s">
        <v>374</v>
      </c>
      <c r="F5526">
        <v>2010</v>
      </c>
      <c r="G5526">
        <v>58</v>
      </c>
      <c r="H5526" t="s">
        <v>34</v>
      </c>
      <c r="I5526" t="s">
        <v>102</v>
      </c>
      <c r="J5526" t="s">
        <v>2039</v>
      </c>
      <c r="K5526">
        <v>1</v>
      </c>
      <c r="L5526">
        <v>60</v>
      </c>
      <c r="M5526">
        <v>60</v>
      </c>
      <c r="N5526">
        <v>1950</v>
      </c>
      <c r="O5526">
        <v>2009</v>
      </c>
      <c r="P5526" t="s">
        <v>454</v>
      </c>
      <c r="Q5526" t="s">
        <v>142</v>
      </c>
      <c r="R5526" t="s">
        <v>2056</v>
      </c>
      <c r="S5526" t="s">
        <v>1656</v>
      </c>
      <c r="T5526" t="s">
        <v>2057</v>
      </c>
      <c r="U5526" t="s">
        <v>421</v>
      </c>
      <c r="V5526" t="s">
        <v>379</v>
      </c>
    </row>
    <row r="5527" spans="1:22">
      <c r="A5527">
        <v>64927</v>
      </c>
      <c r="B5527" t="s">
        <v>2000</v>
      </c>
      <c r="C5527">
        <v>1.75</v>
      </c>
      <c r="D5527" t="s">
        <v>373</v>
      </c>
      <c r="E5527" t="s">
        <v>374</v>
      </c>
      <c r="F5527">
        <v>2010</v>
      </c>
      <c r="G5527">
        <v>58</v>
      </c>
      <c r="H5527" t="s">
        <v>34</v>
      </c>
      <c r="I5527" t="s">
        <v>102</v>
      </c>
      <c r="J5527" t="s">
        <v>2039</v>
      </c>
      <c r="K5527">
        <v>1</v>
      </c>
      <c r="L5527">
        <v>60</v>
      </c>
      <c r="M5527">
        <v>60</v>
      </c>
      <c r="N5527">
        <v>1950</v>
      </c>
      <c r="O5527">
        <v>2009</v>
      </c>
      <c r="P5527" t="s">
        <v>454</v>
      </c>
      <c r="Q5527" t="s">
        <v>142</v>
      </c>
      <c r="R5527" t="s">
        <v>2000</v>
      </c>
      <c r="S5527" t="s">
        <v>1658</v>
      </c>
      <c r="T5527" t="s">
        <v>2001</v>
      </c>
      <c r="U5527" t="s">
        <v>421</v>
      </c>
      <c r="V5527" t="s">
        <v>379</v>
      </c>
    </row>
    <row r="5528" spans="1:22">
      <c r="A5528">
        <v>64928</v>
      </c>
      <c r="B5528" t="s">
        <v>2004</v>
      </c>
      <c r="C5528">
        <v>0.13</v>
      </c>
      <c r="D5528" t="s">
        <v>373</v>
      </c>
      <c r="E5528" t="s">
        <v>374</v>
      </c>
      <c r="F5528">
        <v>2010</v>
      </c>
      <c r="G5528">
        <v>58</v>
      </c>
      <c r="H5528" t="s">
        <v>34</v>
      </c>
      <c r="I5528" t="s">
        <v>102</v>
      </c>
      <c r="J5528" t="s">
        <v>2039</v>
      </c>
      <c r="K5528">
        <v>1</v>
      </c>
      <c r="L5528">
        <v>60</v>
      </c>
      <c r="M5528">
        <v>60</v>
      </c>
      <c r="N5528">
        <v>1950</v>
      </c>
      <c r="O5528">
        <v>2009</v>
      </c>
      <c r="P5528" t="s">
        <v>454</v>
      </c>
      <c r="Q5528" t="s">
        <v>142</v>
      </c>
      <c r="R5528" t="s">
        <v>2004</v>
      </c>
      <c r="S5528" t="s">
        <v>419</v>
      </c>
      <c r="T5528" t="s">
        <v>2005</v>
      </c>
      <c r="U5528" t="s">
        <v>421</v>
      </c>
      <c r="V5528" t="s">
        <v>379</v>
      </c>
    </row>
    <row r="5529" spans="1:22">
      <c r="A5529">
        <v>64929</v>
      </c>
      <c r="B5529" t="s">
        <v>1958</v>
      </c>
      <c r="C5529">
        <v>4.75</v>
      </c>
      <c r="D5529" t="s">
        <v>373</v>
      </c>
      <c r="E5529" t="s">
        <v>374</v>
      </c>
      <c r="F5529">
        <v>2010</v>
      </c>
      <c r="G5529">
        <v>58</v>
      </c>
      <c r="H5529" t="s">
        <v>34</v>
      </c>
      <c r="I5529" t="s">
        <v>102</v>
      </c>
      <c r="J5529" t="s">
        <v>2039</v>
      </c>
      <c r="K5529">
        <v>1</v>
      </c>
      <c r="L5529">
        <v>60</v>
      </c>
      <c r="M5529">
        <v>60</v>
      </c>
      <c r="N5529">
        <v>1950</v>
      </c>
      <c r="O5529">
        <v>2009</v>
      </c>
      <c r="P5529" t="s">
        <v>454</v>
      </c>
      <c r="Q5529" t="s">
        <v>142</v>
      </c>
      <c r="R5529" t="s">
        <v>1958</v>
      </c>
      <c r="S5529" t="s">
        <v>1959</v>
      </c>
      <c r="T5529" t="s">
        <v>791</v>
      </c>
      <c r="U5529" t="s">
        <v>719</v>
      </c>
      <c r="V5529" t="s">
        <v>379</v>
      </c>
    </row>
    <row r="5530" spans="1:22">
      <c r="A5530">
        <v>64930</v>
      </c>
      <c r="B5530" t="s">
        <v>2008</v>
      </c>
      <c r="C5530">
        <v>0.63</v>
      </c>
      <c r="D5530" t="s">
        <v>373</v>
      </c>
      <c r="E5530" t="s">
        <v>374</v>
      </c>
      <c r="F5530">
        <v>2010</v>
      </c>
      <c r="G5530">
        <v>58</v>
      </c>
      <c r="H5530" t="s">
        <v>34</v>
      </c>
      <c r="I5530" t="s">
        <v>102</v>
      </c>
      <c r="J5530" t="s">
        <v>2039</v>
      </c>
      <c r="K5530">
        <v>1</v>
      </c>
      <c r="L5530">
        <v>60</v>
      </c>
      <c r="M5530">
        <v>60</v>
      </c>
      <c r="N5530">
        <v>1950</v>
      </c>
      <c r="O5530">
        <v>2009</v>
      </c>
      <c r="P5530" t="s">
        <v>454</v>
      </c>
      <c r="Q5530" t="s">
        <v>142</v>
      </c>
      <c r="R5530" t="s">
        <v>2008</v>
      </c>
      <c r="S5530" t="s">
        <v>2009</v>
      </c>
      <c r="T5530" t="s">
        <v>2010</v>
      </c>
      <c r="U5530" t="s">
        <v>719</v>
      </c>
      <c r="V5530" t="s">
        <v>379</v>
      </c>
    </row>
    <row r="5531" spans="1:22">
      <c r="A5531">
        <v>64931</v>
      </c>
      <c r="B5531" t="s">
        <v>2013</v>
      </c>
      <c r="C5531">
        <v>40</v>
      </c>
      <c r="D5531" t="s">
        <v>373</v>
      </c>
      <c r="E5531" t="s">
        <v>374</v>
      </c>
      <c r="F5531">
        <v>2010</v>
      </c>
      <c r="G5531">
        <v>58</v>
      </c>
      <c r="H5531" t="s">
        <v>34</v>
      </c>
      <c r="I5531" t="s">
        <v>102</v>
      </c>
      <c r="J5531" t="s">
        <v>2039</v>
      </c>
      <c r="K5531">
        <v>1</v>
      </c>
      <c r="L5531">
        <v>60</v>
      </c>
      <c r="M5531">
        <v>60</v>
      </c>
      <c r="N5531">
        <v>1950</v>
      </c>
      <c r="O5531">
        <v>2009</v>
      </c>
      <c r="P5531" t="s">
        <v>454</v>
      </c>
      <c r="Q5531" t="s">
        <v>142</v>
      </c>
      <c r="R5531" t="s">
        <v>2013</v>
      </c>
      <c r="S5531" t="s">
        <v>2014</v>
      </c>
      <c r="T5531" t="s">
        <v>1973</v>
      </c>
      <c r="U5531" t="s">
        <v>2015</v>
      </c>
      <c r="V5531" t="s">
        <v>379</v>
      </c>
    </row>
    <row r="5532" spans="1:22">
      <c r="A5532">
        <v>64932</v>
      </c>
      <c r="B5532" t="s">
        <v>1960</v>
      </c>
      <c r="C5532">
        <v>0.63</v>
      </c>
      <c r="D5532" t="s">
        <v>373</v>
      </c>
      <c r="E5532" t="s">
        <v>374</v>
      </c>
      <c r="F5532">
        <v>2010</v>
      </c>
      <c r="G5532">
        <v>58</v>
      </c>
      <c r="H5532" t="s">
        <v>34</v>
      </c>
      <c r="I5532" t="s">
        <v>102</v>
      </c>
      <c r="J5532" t="s">
        <v>2039</v>
      </c>
      <c r="K5532">
        <v>1</v>
      </c>
      <c r="L5532">
        <v>60</v>
      </c>
      <c r="M5532">
        <v>60</v>
      </c>
      <c r="N5532">
        <v>1950</v>
      </c>
      <c r="O5532">
        <v>2009</v>
      </c>
      <c r="P5532" t="s">
        <v>454</v>
      </c>
      <c r="Q5532" t="s">
        <v>142</v>
      </c>
      <c r="R5532" t="s">
        <v>1961</v>
      </c>
      <c r="S5532" t="s">
        <v>1960</v>
      </c>
      <c r="T5532" t="s">
        <v>142</v>
      </c>
      <c r="U5532" t="s">
        <v>597</v>
      </c>
      <c r="V5532" t="s">
        <v>379</v>
      </c>
    </row>
    <row r="5533" spans="1:22">
      <c r="A5533">
        <v>64933</v>
      </c>
      <c r="B5533" t="s">
        <v>1962</v>
      </c>
      <c r="C5533">
        <v>1.38</v>
      </c>
      <c r="D5533" t="s">
        <v>373</v>
      </c>
      <c r="E5533" t="s">
        <v>374</v>
      </c>
      <c r="F5533">
        <v>2010</v>
      </c>
      <c r="G5533">
        <v>58</v>
      </c>
      <c r="H5533" t="s">
        <v>34</v>
      </c>
      <c r="I5533" t="s">
        <v>102</v>
      </c>
      <c r="J5533" t="s">
        <v>2039</v>
      </c>
      <c r="K5533">
        <v>1</v>
      </c>
      <c r="L5533">
        <v>60</v>
      </c>
      <c r="M5533">
        <v>60</v>
      </c>
      <c r="N5533">
        <v>1950</v>
      </c>
      <c r="O5533">
        <v>2009</v>
      </c>
      <c r="P5533" t="s">
        <v>454</v>
      </c>
      <c r="Q5533" t="s">
        <v>142</v>
      </c>
      <c r="R5533" t="s">
        <v>1962</v>
      </c>
      <c r="S5533" t="s">
        <v>1963</v>
      </c>
      <c r="T5533" t="s">
        <v>1964</v>
      </c>
      <c r="U5533" t="s">
        <v>482</v>
      </c>
      <c r="V5533" t="s">
        <v>379</v>
      </c>
    </row>
    <row r="5534" spans="1:22">
      <c r="A5534">
        <v>64934</v>
      </c>
      <c r="B5534" t="s">
        <v>1884</v>
      </c>
      <c r="C5534">
        <v>1.25</v>
      </c>
      <c r="D5534" t="s">
        <v>373</v>
      </c>
      <c r="E5534" t="s">
        <v>374</v>
      </c>
      <c r="F5534">
        <v>2010</v>
      </c>
      <c r="G5534">
        <v>58</v>
      </c>
      <c r="H5534" t="s">
        <v>34</v>
      </c>
      <c r="I5534" t="s">
        <v>102</v>
      </c>
      <c r="J5534" t="s">
        <v>2058</v>
      </c>
      <c r="K5534">
        <v>1</v>
      </c>
      <c r="L5534">
        <v>60</v>
      </c>
      <c r="M5534">
        <v>60</v>
      </c>
      <c r="N5534">
        <v>1950</v>
      </c>
      <c r="O5534">
        <v>2009</v>
      </c>
      <c r="P5534" t="s">
        <v>454</v>
      </c>
      <c r="Q5534" t="s">
        <v>142</v>
      </c>
      <c r="R5534" t="s">
        <v>1884</v>
      </c>
      <c r="S5534" t="s">
        <v>1886</v>
      </c>
      <c r="T5534" t="s">
        <v>1887</v>
      </c>
      <c r="U5534" t="s">
        <v>815</v>
      </c>
      <c r="V5534" t="s">
        <v>379</v>
      </c>
    </row>
    <row r="5535" spans="1:22">
      <c r="A5535">
        <v>64935</v>
      </c>
      <c r="B5535" t="s">
        <v>1968</v>
      </c>
      <c r="C5535">
        <v>0.88</v>
      </c>
      <c r="D5535" t="s">
        <v>373</v>
      </c>
      <c r="E5535" t="s">
        <v>374</v>
      </c>
      <c r="F5535">
        <v>2010</v>
      </c>
      <c r="G5535">
        <v>58</v>
      </c>
      <c r="H5535" t="s">
        <v>34</v>
      </c>
      <c r="I5535" t="s">
        <v>102</v>
      </c>
      <c r="J5535" t="s">
        <v>2058</v>
      </c>
      <c r="K5535">
        <v>1</v>
      </c>
      <c r="L5535">
        <v>60</v>
      </c>
      <c r="M5535">
        <v>60</v>
      </c>
      <c r="N5535">
        <v>1950</v>
      </c>
      <c r="O5535">
        <v>2009</v>
      </c>
      <c r="P5535" t="s">
        <v>454</v>
      </c>
      <c r="Q5535" t="s">
        <v>142</v>
      </c>
      <c r="R5535" t="s">
        <v>1968</v>
      </c>
      <c r="S5535" t="s">
        <v>1969</v>
      </c>
      <c r="T5535" t="s">
        <v>1970</v>
      </c>
      <c r="U5535" t="s">
        <v>815</v>
      </c>
      <c r="V5535" t="s">
        <v>379</v>
      </c>
    </row>
    <row r="5536" spans="1:22">
      <c r="A5536">
        <v>64936</v>
      </c>
      <c r="B5536" t="s">
        <v>1888</v>
      </c>
      <c r="C5536">
        <v>0.13</v>
      </c>
      <c r="D5536" t="s">
        <v>373</v>
      </c>
      <c r="E5536" t="s">
        <v>374</v>
      </c>
      <c r="F5536">
        <v>2010</v>
      </c>
      <c r="G5536">
        <v>58</v>
      </c>
      <c r="H5536" t="s">
        <v>34</v>
      </c>
      <c r="I5536" t="s">
        <v>102</v>
      </c>
      <c r="J5536" t="s">
        <v>2058</v>
      </c>
      <c r="K5536">
        <v>1</v>
      </c>
      <c r="L5536">
        <v>60</v>
      </c>
      <c r="M5536">
        <v>60</v>
      </c>
      <c r="N5536">
        <v>1950</v>
      </c>
      <c r="O5536">
        <v>2009</v>
      </c>
      <c r="P5536" t="s">
        <v>454</v>
      </c>
      <c r="Q5536" t="s">
        <v>142</v>
      </c>
      <c r="R5536" t="s">
        <v>1888</v>
      </c>
      <c r="S5536" t="s">
        <v>1889</v>
      </c>
      <c r="T5536" t="s">
        <v>1890</v>
      </c>
      <c r="U5536" t="s">
        <v>815</v>
      </c>
      <c r="V5536" t="s">
        <v>379</v>
      </c>
    </row>
    <row r="5537" spans="1:22">
      <c r="A5537">
        <v>64937</v>
      </c>
      <c r="B5537" t="s">
        <v>1894</v>
      </c>
      <c r="C5537">
        <v>1.25</v>
      </c>
      <c r="D5537" t="s">
        <v>373</v>
      </c>
      <c r="E5537" t="s">
        <v>374</v>
      </c>
      <c r="F5537">
        <v>2010</v>
      </c>
      <c r="G5537">
        <v>58</v>
      </c>
      <c r="H5537" t="s">
        <v>34</v>
      </c>
      <c r="I5537" t="s">
        <v>102</v>
      </c>
      <c r="J5537" t="s">
        <v>2058</v>
      </c>
      <c r="K5537">
        <v>1</v>
      </c>
      <c r="L5537">
        <v>60</v>
      </c>
      <c r="M5537">
        <v>60</v>
      </c>
      <c r="N5537">
        <v>1950</v>
      </c>
      <c r="O5537">
        <v>2009</v>
      </c>
      <c r="P5537" t="s">
        <v>454</v>
      </c>
      <c r="Q5537" t="s">
        <v>142</v>
      </c>
      <c r="R5537" t="s">
        <v>1894</v>
      </c>
      <c r="S5537" t="s">
        <v>1895</v>
      </c>
      <c r="T5537" t="s">
        <v>1896</v>
      </c>
      <c r="U5537" t="s">
        <v>597</v>
      </c>
      <c r="V5537" t="s">
        <v>379</v>
      </c>
    </row>
    <row r="5538" spans="1:22">
      <c r="A5538">
        <v>64938</v>
      </c>
      <c r="B5538" t="s">
        <v>2059</v>
      </c>
      <c r="C5538">
        <v>0.25</v>
      </c>
      <c r="D5538" t="s">
        <v>373</v>
      </c>
      <c r="E5538" t="s">
        <v>374</v>
      </c>
      <c r="F5538">
        <v>2010</v>
      </c>
      <c r="G5538">
        <v>58</v>
      </c>
      <c r="H5538" t="s">
        <v>34</v>
      </c>
      <c r="I5538" t="s">
        <v>102</v>
      </c>
      <c r="J5538" t="s">
        <v>2058</v>
      </c>
      <c r="K5538">
        <v>1</v>
      </c>
      <c r="L5538">
        <v>60</v>
      </c>
      <c r="M5538">
        <v>60</v>
      </c>
      <c r="N5538">
        <v>1950</v>
      </c>
      <c r="O5538">
        <v>2009</v>
      </c>
      <c r="P5538" t="s">
        <v>454</v>
      </c>
      <c r="Q5538" t="s">
        <v>142</v>
      </c>
      <c r="R5538" t="s">
        <v>2059</v>
      </c>
      <c r="S5538" t="s">
        <v>2060</v>
      </c>
      <c r="T5538" t="s">
        <v>2061</v>
      </c>
      <c r="U5538" t="s">
        <v>597</v>
      </c>
      <c r="V5538" t="s">
        <v>379</v>
      </c>
    </row>
    <row r="5539" spans="1:22">
      <c r="A5539">
        <v>64939</v>
      </c>
      <c r="B5539" t="s">
        <v>1897</v>
      </c>
      <c r="C5539">
        <v>3.38</v>
      </c>
      <c r="D5539" t="s">
        <v>373</v>
      </c>
      <c r="E5539" t="s">
        <v>374</v>
      </c>
      <c r="F5539">
        <v>2010</v>
      </c>
      <c r="G5539">
        <v>58</v>
      </c>
      <c r="H5539" t="s">
        <v>34</v>
      </c>
      <c r="I5539" t="s">
        <v>102</v>
      </c>
      <c r="J5539" t="s">
        <v>2058</v>
      </c>
      <c r="K5539">
        <v>1</v>
      </c>
      <c r="L5539">
        <v>60</v>
      </c>
      <c r="M5539">
        <v>60</v>
      </c>
      <c r="N5539">
        <v>1950</v>
      </c>
      <c r="O5539">
        <v>2009</v>
      </c>
      <c r="P5539" t="s">
        <v>454</v>
      </c>
      <c r="Q5539" t="s">
        <v>142</v>
      </c>
      <c r="R5539" t="s">
        <v>1897</v>
      </c>
      <c r="S5539" t="s">
        <v>869</v>
      </c>
      <c r="T5539" t="s">
        <v>1726</v>
      </c>
      <c r="U5539" t="s">
        <v>871</v>
      </c>
      <c r="V5539" t="s">
        <v>379</v>
      </c>
    </row>
    <row r="5540" spans="1:22">
      <c r="A5540">
        <v>64940</v>
      </c>
      <c r="B5540" t="s">
        <v>1914</v>
      </c>
      <c r="C5540">
        <v>21.63</v>
      </c>
      <c r="D5540" t="s">
        <v>373</v>
      </c>
      <c r="E5540" t="s">
        <v>374</v>
      </c>
      <c r="F5540">
        <v>2010</v>
      </c>
      <c r="G5540">
        <v>58</v>
      </c>
      <c r="H5540" t="s">
        <v>34</v>
      </c>
      <c r="I5540" t="s">
        <v>102</v>
      </c>
      <c r="J5540" t="s">
        <v>2058</v>
      </c>
      <c r="K5540">
        <v>1</v>
      </c>
      <c r="L5540">
        <v>60</v>
      </c>
      <c r="M5540">
        <v>60</v>
      </c>
      <c r="N5540">
        <v>1950</v>
      </c>
      <c r="O5540">
        <v>2009</v>
      </c>
      <c r="P5540" t="s">
        <v>454</v>
      </c>
      <c r="Q5540" t="s">
        <v>142</v>
      </c>
      <c r="R5540" t="s">
        <v>1914</v>
      </c>
      <c r="S5540" t="s">
        <v>1915</v>
      </c>
      <c r="T5540" t="s">
        <v>1916</v>
      </c>
      <c r="U5540" t="s">
        <v>459</v>
      </c>
      <c r="V5540" t="s">
        <v>379</v>
      </c>
    </row>
    <row r="5541" spans="1:22">
      <c r="A5541">
        <v>64941</v>
      </c>
      <c r="B5541" t="s">
        <v>1905</v>
      </c>
      <c r="C5541">
        <v>1</v>
      </c>
      <c r="D5541" t="s">
        <v>373</v>
      </c>
      <c r="E5541" t="s">
        <v>374</v>
      </c>
      <c r="F5541">
        <v>2010</v>
      </c>
      <c r="G5541">
        <v>58</v>
      </c>
      <c r="H5541" t="s">
        <v>34</v>
      </c>
      <c r="I5541" t="s">
        <v>102</v>
      </c>
      <c r="J5541" t="s">
        <v>2058</v>
      </c>
      <c r="K5541">
        <v>1</v>
      </c>
      <c r="L5541">
        <v>60</v>
      </c>
      <c r="M5541">
        <v>60</v>
      </c>
      <c r="N5541">
        <v>1950</v>
      </c>
      <c r="O5541">
        <v>2009</v>
      </c>
      <c r="P5541" t="s">
        <v>454</v>
      </c>
      <c r="Q5541" t="s">
        <v>142</v>
      </c>
      <c r="R5541" t="s">
        <v>1905</v>
      </c>
      <c r="S5541" t="s">
        <v>733</v>
      </c>
      <c r="T5541" t="s">
        <v>1906</v>
      </c>
      <c r="U5541" t="s">
        <v>459</v>
      </c>
      <c r="V5541" t="s">
        <v>379</v>
      </c>
    </row>
    <row r="5542" spans="1:22">
      <c r="A5542">
        <v>64942</v>
      </c>
      <c r="B5542" t="s">
        <v>2062</v>
      </c>
      <c r="C5542">
        <v>0.25</v>
      </c>
      <c r="D5542" t="s">
        <v>373</v>
      </c>
      <c r="E5542" t="s">
        <v>374</v>
      </c>
      <c r="F5542">
        <v>2010</v>
      </c>
      <c r="G5542">
        <v>58</v>
      </c>
      <c r="H5542" t="s">
        <v>34</v>
      </c>
      <c r="I5542" t="s">
        <v>102</v>
      </c>
      <c r="J5542" t="s">
        <v>2058</v>
      </c>
      <c r="K5542">
        <v>1</v>
      </c>
      <c r="L5542">
        <v>60</v>
      </c>
      <c r="M5542">
        <v>60</v>
      </c>
      <c r="N5542">
        <v>1950</v>
      </c>
      <c r="O5542">
        <v>2009</v>
      </c>
      <c r="P5542" t="s">
        <v>454</v>
      </c>
      <c r="Q5542" t="s">
        <v>142</v>
      </c>
      <c r="R5542" t="s">
        <v>2062</v>
      </c>
      <c r="S5542" t="s">
        <v>2063</v>
      </c>
      <c r="T5542" t="s">
        <v>2064</v>
      </c>
      <c r="U5542" t="s">
        <v>459</v>
      </c>
      <c r="V5542" t="s">
        <v>379</v>
      </c>
    </row>
    <row r="5543" spans="1:22">
      <c r="A5543">
        <v>64943</v>
      </c>
      <c r="B5543" t="s">
        <v>1917</v>
      </c>
      <c r="C5543">
        <v>1</v>
      </c>
      <c r="D5543" t="s">
        <v>373</v>
      </c>
      <c r="E5543" t="s">
        <v>374</v>
      </c>
      <c r="F5543">
        <v>2010</v>
      </c>
      <c r="G5543">
        <v>58</v>
      </c>
      <c r="H5543" t="s">
        <v>34</v>
      </c>
      <c r="I5543" t="s">
        <v>102</v>
      </c>
      <c r="J5543" t="s">
        <v>2058</v>
      </c>
      <c r="K5543">
        <v>1</v>
      </c>
      <c r="L5543">
        <v>60</v>
      </c>
      <c r="M5543">
        <v>60</v>
      </c>
      <c r="N5543">
        <v>1950</v>
      </c>
      <c r="O5543">
        <v>2009</v>
      </c>
      <c r="P5543" t="s">
        <v>454</v>
      </c>
      <c r="Q5543" t="s">
        <v>142</v>
      </c>
      <c r="R5543" t="s">
        <v>1917</v>
      </c>
      <c r="S5543" t="s">
        <v>1918</v>
      </c>
      <c r="T5543" t="s">
        <v>1919</v>
      </c>
      <c r="U5543" t="s">
        <v>618</v>
      </c>
      <c r="V5543" t="s">
        <v>379</v>
      </c>
    </row>
    <row r="5544" spans="1:22">
      <c r="A5544">
        <v>64944</v>
      </c>
      <c r="B5544" t="s">
        <v>2044</v>
      </c>
      <c r="C5544">
        <v>6.88</v>
      </c>
      <c r="D5544" t="s">
        <v>373</v>
      </c>
      <c r="E5544" t="s">
        <v>374</v>
      </c>
      <c r="F5544">
        <v>2010</v>
      </c>
      <c r="G5544">
        <v>58</v>
      </c>
      <c r="H5544" t="s">
        <v>34</v>
      </c>
      <c r="I5544" t="s">
        <v>102</v>
      </c>
      <c r="J5544" t="s">
        <v>2058</v>
      </c>
      <c r="K5544">
        <v>1</v>
      </c>
      <c r="L5544">
        <v>60</v>
      </c>
      <c r="M5544">
        <v>60</v>
      </c>
      <c r="N5544">
        <v>1950</v>
      </c>
      <c r="O5544">
        <v>2009</v>
      </c>
      <c r="P5544" t="s">
        <v>454</v>
      </c>
      <c r="Q5544" t="s">
        <v>142</v>
      </c>
      <c r="R5544" t="s">
        <v>2044</v>
      </c>
      <c r="S5544" t="s">
        <v>1010</v>
      </c>
      <c r="T5544" t="s">
        <v>2045</v>
      </c>
      <c r="U5544" t="s">
        <v>1011</v>
      </c>
      <c r="V5544" t="s">
        <v>379</v>
      </c>
    </row>
    <row r="5545" spans="1:22">
      <c r="A5545">
        <v>64945</v>
      </c>
      <c r="B5545" t="s">
        <v>1986</v>
      </c>
      <c r="C5545">
        <v>1.63</v>
      </c>
      <c r="D5545" t="s">
        <v>373</v>
      </c>
      <c r="E5545" t="s">
        <v>374</v>
      </c>
      <c r="F5545">
        <v>2010</v>
      </c>
      <c r="G5545">
        <v>58</v>
      </c>
      <c r="H5545" t="s">
        <v>34</v>
      </c>
      <c r="I5545" t="s">
        <v>102</v>
      </c>
      <c r="J5545" t="s">
        <v>2058</v>
      </c>
      <c r="K5545">
        <v>1</v>
      </c>
      <c r="L5545">
        <v>60</v>
      </c>
      <c r="M5545">
        <v>60</v>
      </c>
      <c r="N5545">
        <v>1950</v>
      </c>
      <c r="O5545">
        <v>2009</v>
      </c>
      <c r="P5545" t="s">
        <v>454</v>
      </c>
      <c r="Q5545" t="s">
        <v>142</v>
      </c>
      <c r="R5545" t="s">
        <v>1986</v>
      </c>
      <c r="S5545" t="s">
        <v>1010</v>
      </c>
      <c r="T5545" t="s">
        <v>1987</v>
      </c>
      <c r="U5545" t="s">
        <v>1011</v>
      </c>
      <c r="V5545" t="s">
        <v>379</v>
      </c>
    </row>
    <row r="5546" spans="1:22">
      <c r="A5546">
        <v>64946</v>
      </c>
      <c r="B5546" t="s">
        <v>1984</v>
      </c>
      <c r="C5546">
        <v>0.25</v>
      </c>
      <c r="D5546" t="s">
        <v>373</v>
      </c>
      <c r="E5546" t="s">
        <v>374</v>
      </c>
      <c r="F5546">
        <v>2010</v>
      </c>
      <c r="G5546">
        <v>58</v>
      </c>
      <c r="H5546" t="s">
        <v>34</v>
      </c>
      <c r="I5546" t="s">
        <v>102</v>
      </c>
      <c r="J5546" t="s">
        <v>2058</v>
      </c>
      <c r="K5546">
        <v>1</v>
      </c>
      <c r="L5546">
        <v>60</v>
      </c>
      <c r="M5546">
        <v>60</v>
      </c>
      <c r="N5546">
        <v>1950</v>
      </c>
      <c r="O5546">
        <v>2009</v>
      </c>
      <c r="P5546" t="s">
        <v>454</v>
      </c>
      <c r="Q5546" t="s">
        <v>142</v>
      </c>
      <c r="R5546" t="s">
        <v>1984</v>
      </c>
      <c r="S5546" t="s">
        <v>1010</v>
      </c>
      <c r="T5546" t="s">
        <v>1985</v>
      </c>
      <c r="U5546" t="s">
        <v>1011</v>
      </c>
      <c r="V5546" t="s">
        <v>379</v>
      </c>
    </row>
    <row r="5547" spans="1:22">
      <c r="A5547">
        <v>64947</v>
      </c>
      <c r="B5547" t="s">
        <v>1927</v>
      </c>
      <c r="C5547">
        <v>5.75</v>
      </c>
      <c r="D5547" t="s">
        <v>373</v>
      </c>
      <c r="E5547" t="s">
        <v>374</v>
      </c>
      <c r="F5547">
        <v>2010</v>
      </c>
      <c r="G5547">
        <v>58</v>
      </c>
      <c r="H5547" t="s">
        <v>34</v>
      </c>
      <c r="I5547" t="s">
        <v>102</v>
      </c>
      <c r="J5547" t="s">
        <v>2058</v>
      </c>
      <c r="K5547">
        <v>1</v>
      </c>
      <c r="L5547">
        <v>60</v>
      </c>
      <c r="M5547">
        <v>60</v>
      </c>
      <c r="N5547">
        <v>1950</v>
      </c>
      <c r="O5547">
        <v>2009</v>
      </c>
      <c r="P5547" t="s">
        <v>454</v>
      </c>
      <c r="Q5547" t="s">
        <v>142</v>
      </c>
      <c r="R5547" t="s">
        <v>1927</v>
      </c>
      <c r="S5547" t="s">
        <v>1928</v>
      </c>
      <c r="T5547" t="s">
        <v>1929</v>
      </c>
      <c r="U5547" t="s">
        <v>564</v>
      </c>
      <c r="V5547" t="s">
        <v>379</v>
      </c>
    </row>
    <row r="5548" spans="1:22">
      <c r="A5548">
        <v>64948</v>
      </c>
      <c r="B5548" t="s">
        <v>1933</v>
      </c>
      <c r="C5548">
        <v>9.8800000000000008</v>
      </c>
      <c r="D5548" t="s">
        <v>373</v>
      </c>
      <c r="E5548" t="s">
        <v>374</v>
      </c>
      <c r="F5548">
        <v>2010</v>
      </c>
      <c r="G5548">
        <v>58</v>
      </c>
      <c r="H5548" t="s">
        <v>34</v>
      </c>
      <c r="I5548" t="s">
        <v>102</v>
      </c>
      <c r="J5548" t="s">
        <v>2058</v>
      </c>
      <c r="K5548">
        <v>1</v>
      </c>
      <c r="L5548">
        <v>60</v>
      </c>
      <c r="M5548">
        <v>60</v>
      </c>
      <c r="N5548">
        <v>1950</v>
      </c>
      <c r="O5548">
        <v>2009</v>
      </c>
      <c r="P5548" t="s">
        <v>454</v>
      </c>
      <c r="Q5548" t="s">
        <v>142</v>
      </c>
      <c r="R5548" t="s">
        <v>1933</v>
      </c>
      <c r="S5548" t="s">
        <v>1934</v>
      </c>
      <c r="T5548" t="s">
        <v>1935</v>
      </c>
      <c r="U5548" t="s">
        <v>547</v>
      </c>
      <c r="V5548" t="s">
        <v>379</v>
      </c>
    </row>
    <row r="5549" spans="1:22">
      <c r="A5549">
        <v>64949</v>
      </c>
      <c r="B5549" t="s">
        <v>1944</v>
      </c>
      <c r="C5549">
        <v>3</v>
      </c>
      <c r="D5549" t="s">
        <v>373</v>
      </c>
      <c r="E5549" t="s">
        <v>374</v>
      </c>
      <c r="F5549">
        <v>2010</v>
      </c>
      <c r="G5549">
        <v>58</v>
      </c>
      <c r="H5549" t="s">
        <v>34</v>
      </c>
      <c r="I5549" t="s">
        <v>102</v>
      </c>
      <c r="J5549" t="s">
        <v>2058</v>
      </c>
      <c r="K5549">
        <v>1</v>
      </c>
      <c r="L5549">
        <v>60</v>
      </c>
      <c r="M5549">
        <v>60</v>
      </c>
      <c r="N5549">
        <v>1950</v>
      </c>
      <c r="O5549">
        <v>2009</v>
      </c>
      <c r="P5549" t="s">
        <v>454</v>
      </c>
      <c r="Q5549" t="s">
        <v>142</v>
      </c>
      <c r="R5549" t="s">
        <v>1944</v>
      </c>
      <c r="S5549" t="s">
        <v>1246</v>
      </c>
      <c r="T5549" t="s">
        <v>1945</v>
      </c>
      <c r="U5549" t="s">
        <v>485</v>
      </c>
      <c r="V5549" t="s">
        <v>486</v>
      </c>
    </row>
    <row r="5550" spans="1:22">
      <c r="A5550">
        <v>64950</v>
      </c>
      <c r="B5550" t="s">
        <v>1988</v>
      </c>
      <c r="C5550">
        <v>1.75</v>
      </c>
      <c r="D5550" t="s">
        <v>373</v>
      </c>
      <c r="E5550" t="s">
        <v>374</v>
      </c>
      <c r="F5550">
        <v>2010</v>
      </c>
      <c r="G5550">
        <v>58</v>
      </c>
      <c r="H5550" t="s">
        <v>34</v>
      </c>
      <c r="I5550" t="s">
        <v>102</v>
      </c>
      <c r="J5550" t="s">
        <v>2058</v>
      </c>
      <c r="K5550">
        <v>1</v>
      </c>
      <c r="L5550">
        <v>60</v>
      </c>
      <c r="M5550">
        <v>60</v>
      </c>
      <c r="N5550">
        <v>1950</v>
      </c>
      <c r="O5550">
        <v>2009</v>
      </c>
      <c r="P5550" t="s">
        <v>454</v>
      </c>
      <c r="Q5550" t="s">
        <v>142</v>
      </c>
      <c r="R5550" t="s">
        <v>1988</v>
      </c>
      <c r="S5550" t="s">
        <v>578</v>
      </c>
      <c r="T5550" t="s">
        <v>1989</v>
      </c>
      <c r="U5550" t="s">
        <v>485</v>
      </c>
      <c r="V5550" t="s">
        <v>486</v>
      </c>
    </row>
    <row r="5551" spans="1:22">
      <c r="A5551">
        <v>64951</v>
      </c>
      <c r="B5551" t="s">
        <v>2065</v>
      </c>
      <c r="C5551">
        <v>1.63</v>
      </c>
      <c r="D5551" t="s">
        <v>373</v>
      </c>
      <c r="E5551" t="s">
        <v>374</v>
      </c>
      <c r="F5551">
        <v>2010</v>
      </c>
      <c r="G5551">
        <v>58</v>
      </c>
      <c r="H5551" t="s">
        <v>34</v>
      </c>
      <c r="I5551" t="s">
        <v>102</v>
      </c>
      <c r="J5551" t="s">
        <v>2058</v>
      </c>
      <c r="K5551">
        <v>1</v>
      </c>
      <c r="L5551">
        <v>60</v>
      </c>
      <c r="M5551">
        <v>60</v>
      </c>
      <c r="N5551">
        <v>1950</v>
      </c>
      <c r="O5551">
        <v>2009</v>
      </c>
      <c r="P5551" t="s">
        <v>454</v>
      </c>
      <c r="Q5551" t="s">
        <v>142</v>
      </c>
      <c r="R5551" t="s">
        <v>2065</v>
      </c>
      <c r="S5551" t="s">
        <v>2066</v>
      </c>
      <c r="T5551" t="s">
        <v>481</v>
      </c>
      <c r="U5551" t="s">
        <v>485</v>
      </c>
      <c r="V5551" t="s">
        <v>486</v>
      </c>
    </row>
    <row r="5552" spans="1:22">
      <c r="A5552">
        <v>64952</v>
      </c>
      <c r="B5552" t="s">
        <v>1765</v>
      </c>
      <c r="C5552">
        <v>0.75</v>
      </c>
      <c r="D5552" t="s">
        <v>373</v>
      </c>
      <c r="E5552" t="s">
        <v>374</v>
      </c>
      <c r="F5552">
        <v>2010</v>
      </c>
      <c r="G5552">
        <v>58</v>
      </c>
      <c r="H5552" t="s">
        <v>34</v>
      </c>
      <c r="I5552" t="s">
        <v>102</v>
      </c>
      <c r="J5552" t="s">
        <v>2058</v>
      </c>
      <c r="K5552">
        <v>1</v>
      </c>
      <c r="L5552">
        <v>60</v>
      </c>
      <c r="M5552">
        <v>60</v>
      </c>
      <c r="N5552">
        <v>1950</v>
      </c>
      <c r="O5552">
        <v>2009</v>
      </c>
      <c r="P5552" t="s">
        <v>454</v>
      </c>
      <c r="Q5552" t="s">
        <v>142</v>
      </c>
      <c r="R5552" t="s">
        <v>1765</v>
      </c>
      <c r="S5552" t="s">
        <v>578</v>
      </c>
      <c r="T5552" t="s">
        <v>1766</v>
      </c>
      <c r="U5552" t="s">
        <v>485</v>
      </c>
      <c r="V5552" t="s">
        <v>486</v>
      </c>
    </row>
    <row r="5553" spans="1:22">
      <c r="A5553">
        <v>64953</v>
      </c>
      <c r="B5553" t="s">
        <v>1936</v>
      </c>
      <c r="C5553">
        <v>0.38</v>
      </c>
      <c r="D5553" t="s">
        <v>373</v>
      </c>
      <c r="E5553" t="s">
        <v>374</v>
      </c>
      <c r="F5553">
        <v>2010</v>
      </c>
      <c r="G5553">
        <v>58</v>
      </c>
      <c r="H5553" t="s">
        <v>34</v>
      </c>
      <c r="I5553" t="s">
        <v>102</v>
      </c>
      <c r="J5553" t="s">
        <v>2058</v>
      </c>
      <c r="K5553">
        <v>1</v>
      </c>
      <c r="L5553">
        <v>60</v>
      </c>
      <c r="M5553">
        <v>60</v>
      </c>
      <c r="N5553">
        <v>1950</v>
      </c>
      <c r="O5553">
        <v>2009</v>
      </c>
      <c r="P5553" t="s">
        <v>454</v>
      </c>
      <c r="Q5553" t="s">
        <v>142</v>
      </c>
      <c r="R5553" t="s">
        <v>1936</v>
      </c>
      <c r="S5553" t="s">
        <v>1736</v>
      </c>
      <c r="T5553" t="s">
        <v>1937</v>
      </c>
      <c r="U5553" t="s">
        <v>485</v>
      </c>
      <c r="V5553" t="s">
        <v>486</v>
      </c>
    </row>
    <row r="5554" spans="1:22">
      <c r="A5554">
        <v>64954</v>
      </c>
      <c r="B5554" t="s">
        <v>2067</v>
      </c>
      <c r="C5554">
        <v>0.13</v>
      </c>
      <c r="D5554" t="s">
        <v>373</v>
      </c>
      <c r="E5554" t="s">
        <v>374</v>
      </c>
      <c r="F5554">
        <v>2010</v>
      </c>
      <c r="G5554">
        <v>58</v>
      </c>
      <c r="H5554" t="s">
        <v>34</v>
      </c>
      <c r="I5554" t="s">
        <v>102</v>
      </c>
      <c r="J5554" t="s">
        <v>2058</v>
      </c>
      <c r="K5554">
        <v>1</v>
      </c>
      <c r="L5554">
        <v>60</v>
      </c>
      <c r="M5554">
        <v>60</v>
      </c>
      <c r="N5554">
        <v>1950</v>
      </c>
      <c r="O5554">
        <v>2009</v>
      </c>
      <c r="P5554" t="s">
        <v>454</v>
      </c>
      <c r="Q5554" t="s">
        <v>142</v>
      </c>
      <c r="R5554" t="s">
        <v>2067</v>
      </c>
      <c r="S5554" t="s">
        <v>2068</v>
      </c>
      <c r="T5554" t="s">
        <v>2069</v>
      </c>
      <c r="U5554" t="s">
        <v>485</v>
      </c>
      <c r="V5554" t="s">
        <v>486</v>
      </c>
    </row>
    <row r="5555" spans="1:22">
      <c r="A5555">
        <v>64955</v>
      </c>
      <c r="B5555" t="s">
        <v>1993</v>
      </c>
      <c r="C5555">
        <v>0.25</v>
      </c>
      <c r="D5555" t="s">
        <v>373</v>
      </c>
      <c r="E5555" t="s">
        <v>374</v>
      </c>
      <c r="F5555">
        <v>2010</v>
      </c>
      <c r="G5555">
        <v>58</v>
      </c>
      <c r="H5555" t="s">
        <v>34</v>
      </c>
      <c r="I5555" t="s">
        <v>102</v>
      </c>
      <c r="J5555" t="s">
        <v>2058</v>
      </c>
      <c r="K5555">
        <v>1</v>
      </c>
      <c r="L5555">
        <v>60</v>
      </c>
      <c r="M5555">
        <v>60</v>
      </c>
      <c r="N5555">
        <v>1950</v>
      </c>
      <c r="O5555">
        <v>2009</v>
      </c>
      <c r="P5555" t="s">
        <v>454</v>
      </c>
      <c r="Q5555" t="s">
        <v>142</v>
      </c>
      <c r="R5555" t="s">
        <v>1993</v>
      </c>
      <c r="S5555" t="s">
        <v>1605</v>
      </c>
      <c r="T5555" t="s">
        <v>1994</v>
      </c>
      <c r="U5555" t="s">
        <v>558</v>
      </c>
      <c r="V5555" t="s">
        <v>379</v>
      </c>
    </row>
    <row r="5556" spans="1:22">
      <c r="A5556">
        <v>64956</v>
      </c>
      <c r="B5556" t="s">
        <v>1809</v>
      </c>
      <c r="C5556">
        <v>45</v>
      </c>
      <c r="D5556" t="s">
        <v>373</v>
      </c>
      <c r="E5556" t="s">
        <v>374</v>
      </c>
      <c r="F5556">
        <v>2010</v>
      </c>
      <c r="G5556">
        <v>58</v>
      </c>
      <c r="H5556" t="s">
        <v>34</v>
      </c>
      <c r="I5556" t="s">
        <v>102</v>
      </c>
      <c r="J5556" t="s">
        <v>2058</v>
      </c>
      <c r="K5556">
        <v>1</v>
      </c>
      <c r="L5556">
        <v>60</v>
      </c>
      <c r="M5556">
        <v>60</v>
      </c>
      <c r="N5556">
        <v>1950</v>
      </c>
      <c r="O5556">
        <v>2009</v>
      </c>
      <c r="P5556" t="s">
        <v>454</v>
      </c>
      <c r="Q5556" t="s">
        <v>142</v>
      </c>
      <c r="R5556" t="s">
        <v>1809</v>
      </c>
      <c r="S5556" t="s">
        <v>1667</v>
      </c>
      <c r="T5556" t="s">
        <v>1810</v>
      </c>
      <c r="U5556" t="s">
        <v>421</v>
      </c>
      <c r="V5556" t="s">
        <v>379</v>
      </c>
    </row>
    <row r="5557" spans="1:22">
      <c r="A5557">
        <v>64957</v>
      </c>
      <c r="B5557" t="s">
        <v>1998</v>
      </c>
      <c r="C5557">
        <v>32.5</v>
      </c>
      <c r="D5557" t="s">
        <v>373</v>
      </c>
      <c r="E5557" t="s">
        <v>374</v>
      </c>
      <c r="F5557">
        <v>2010</v>
      </c>
      <c r="G5557">
        <v>58</v>
      </c>
      <c r="H5557" t="s">
        <v>34</v>
      </c>
      <c r="I5557" t="s">
        <v>102</v>
      </c>
      <c r="J5557" t="s">
        <v>2058</v>
      </c>
      <c r="K5557">
        <v>1</v>
      </c>
      <c r="L5557">
        <v>60</v>
      </c>
      <c r="M5557">
        <v>60</v>
      </c>
      <c r="N5557">
        <v>1950</v>
      </c>
      <c r="O5557">
        <v>2009</v>
      </c>
      <c r="P5557" t="s">
        <v>454</v>
      </c>
      <c r="Q5557" t="s">
        <v>142</v>
      </c>
      <c r="R5557" t="s">
        <v>1998</v>
      </c>
      <c r="S5557" t="s">
        <v>1622</v>
      </c>
      <c r="T5557" t="s">
        <v>1999</v>
      </c>
      <c r="U5557" t="s">
        <v>421</v>
      </c>
      <c r="V5557" t="s">
        <v>379</v>
      </c>
    </row>
    <row r="5558" spans="1:22">
      <c r="A5558">
        <v>64958</v>
      </c>
      <c r="B5558" t="s">
        <v>1995</v>
      </c>
      <c r="C5558">
        <v>11.63</v>
      </c>
      <c r="D5558" t="s">
        <v>373</v>
      </c>
      <c r="E5558" t="s">
        <v>374</v>
      </c>
      <c r="F5558">
        <v>2010</v>
      </c>
      <c r="G5558">
        <v>58</v>
      </c>
      <c r="H5558" t="s">
        <v>34</v>
      </c>
      <c r="I5558" t="s">
        <v>102</v>
      </c>
      <c r="J5558" t="s">
        <v>2058</v>
      </c>
      <c r="K5558">
        <v>1</v>
      </c>
      <c r="L5558">
        <v>60</v>
      </c>
      <c r="M5558">
        <v>60</v>
      </c>
      <c r="N5558">
        <v>1950</v>
      </c>
      <c r="O5558">
        <v>2009</v>
      </c>
      <c r="P5558" t="s">
        <v>454</v>
      </c>
      <c r="Q5558" t="s">
        <v>142</v>
      </c>
      <c r="R5558" t="s">
        <v>1995</v>
      </c>
      <c r="S5558" t="s">
        <v>1996</v>
      </c>
      <c r="T5558" t="s">
        <v>1997</v>
      </c>
      <c r="U5558" t="s">
        <v>421</v>
      </c>
      <c r="V5558" t="s">
        <v>379</v>
      </c>
    </row>
    <row r="5559" spans="1:22">
      <c r="A5559">
        <v>64959</v>
      </c>
      <c r="B5559" t="s">
        <v>2052</v>
      </c>
      <c r="C5559">
        <v>6.88</v>
      </c>
      <c r="D5559" t="s">
        <v>373</v>
      </c>
      <c r="E5559" t="s">
        <v>374</v>
      </c>
      <c r="F5559">
        <v>2010</v>
      </c>
      <c r="G5559">
        <v>58</v>
      </c>
      <c r="H5559" t="s">
        <v>34</v>
      </c>
      <c r="I5559" t="s">
        <v>102</v>
      </c>
      <c r="J5559" t="s">
        <v>2058</v>
      </c>
      <c r="K5559">
        <v>1</v>
      </c>
      <c r="L5559">
        <v>60</v>
      </c>
      <c r="M5559">
        <v>60</v>
      </c>
      <c r="N5559">
        <v>1950</v>
      </c>
      <c r="O5559">
        <v>2009</v>
      </c>
      <c r="P5559" t="s">
        <v>454</v>
      </c>
      <c r="Q5559" t="s">
        <v>142</v>
      </c>
      <c r="R5559" t="s">
        <v>2052</v>
      </c>
      <c r="S5559" t="s">
        <v>581</v>
      </c>
      <c r="T5559" t="s">
        <v>1830</v>
      </c>
      <c r="U5559" t="s">
        <v>421</v>
      </c>
      <c r="V5559" t="s">
        <v>379</v>
      </c>
    </row>
    <row r="5560" spans="1:22">
      <c r="A5560">
        <v>64960</v>
      </c>
      <c r="B5560" t="s">
        <v>2070</v>
      </c>
      <c r="C5560">
        <v>5.75</v>
      </c>
      <c r="D5560" t="s">
        <v>373</v>
      </c>
      <c r="E5560" t="s">
        <v>374</v>
      </c>
      <c r="F5560">
        <v>2010</v>
      </c>
      <c r="G5560">
        <v>58</v>
      </c>
      <c r="H5560" t="s">
        <v>34</v>
      </c>
      <c r="I5560" t="s">
        <v>102</v>
      </c>
      <c r="J5560" t="s">
        <v>2058</v>
      </c>
      <c r="K5560">
        <v>1</v>
      </c>
      <c r="L5560">
        <v>60</v>
      </c>
      <c r="M5560">
        <v>60</v>
      </c>
      <c r="N5560">
        <v>1950</v>
      </c>
      <c r="O5560">
        <v>2009</v>
      </c>
      <c r="P5560" t="s">
        <v>454</v>
      </c>
      <c r="Q5560" t="s">
        <v>142</v>
      </c>
      <c r="R5560" t="s">
        <v>2070</v>
      </c>
      <c r="S5560" t="s">
        <v>2071</v>
      </c>
      <c r="T5560" t="s">
        <v>2072</v>
      </c>
      <c r="U5560" t="s">
        <v>421</v>
      </c>
      <c r="V5560" t="s">
        <v>379</v>
      </c>
    </row>
    <row r="5561" spans="1:22">
      <c r="A5561">
        <v>64961</v>
      </c>
      <c r="B5561" t="s">
        <v>2053</v>
      </c>
      <c r="C5561">
        <v>4.75</v>
      </c>
      <c r="D5561" t="s">
        <v>373</v>
      </c>
      <c r="E5561" t="s">
        <v>374</v>
      </c>
      <c r="F5561">
        <v>2010</v>
      </c>
      <c r="G5561">
        <v>58</v>
      </c>
      <c r="H5561" t="s">
        <v>34</v>
      </c>
      <c r="I5561" t="s">
        <v>102</v>
      </c>
      <c r="J5561" t="s">
        <v>2058</v>
      </c>
      <c r="K5561">
        <v>1</v>
      </c>
      <c r="L5561">
        <v>60</v>
      </c>
      <c r="M5561">
        <v>60</v>
      </c>
      <c r="N5561">
        <v>1950</v>
      </c>
      <c r="O5561">
        <v>2009</v>
      </c>
      <c r="P5561" t="s">
        <v>454</v>
      </c>
      <c r="Q5561" t="s">
        <v>142</v>
      </c>
      <c r="R5561" t="s">
        <v>2053</v>
      </c>
      <c r="S5561" t="s">
        <v>2054</v>
      </c>
      <c r="T5561" t="s">
        <v>2055</v>
      </c>
      <c r="U5561" t="s">
        <v>421</v>
      </c>
      <c r="V5561" t="s">
        <v>379</v>
      </c>
    </row>
    <row r="5562" spans="1:22">
      <c r="A5562">
        <v>64962</v>
      </c>
      <c r="B5562" t="s">
        <v>2056</v>
      </c>
      <c r="C5562">
        <v>2.25</v>
      </c>
      <c r="D5562" t="s">
        <v>373</v>
      </c>
      <c r="E5562" t="s">
        <v>374</v>
      </c>
      <c r="F5562">
        <v>2010</v>
      </c>
      <c r="G5562">
        <v>58</v>
      </c>
      <c r="H5562" t="s">
        <v>34</v>
      </c>
      <c r="I5562" t="s">
        <v>102</v>
      </c>
      <c r="J5562" t="s">
        <v>2058</v>
      </c>
      <c r="K5562">
        <v>1</v>
      </c>
      <c r="L5562">
        <v>60</v>
      </c>
      <c r="M5562">
        <v>60</v>
      </c>
      <c r="N5562">
        <v>1950</v>
      </c>
      <c r="O5562">
        <v>2009</v>
      </c>
      <c r="P5562" t="s">
        <v>454</v>
      </c>
      <c r="Q5562" t="s">
        <v>142</v>
      </c>
      <c r="R5562" t="s">
        <v>2056</v>
      </c>
      <c r="S5562" t="s">
        <v>1656</v>
      </c>
      <c r="T5562" t="s">
        <v>2057</v>
      </c>
      <c r="U5562" t="s">
        <v>421</v>
      </c>
      <c r="V5562" t="s">
        <v>379</v>
      </c>
    </row>
    <row r="5563" spans="1:22">
      <c r="A5563">
        <v>64963</v>
      </c>
      <c r="B5563" t="s">
        <v>1952</v>
      </c>
      <c r="C5563">
        <v>1.5</v>
      </c>
      <c r="D5563" t="s">
        <v>373</v>
      </c>
      <c r="E5563" t="s">
        <v>374</v>
      </c>
      <c r="F5563">
        <v>2010</v>
      </c>
      <c r="G5563">
        <v>58</v>
      </c>
      <c r="H5563" t="s">
        <v>34</v>
      </c>
      <c r="I5563" t="s">
        <v>102</v>
      </c>
      <c r="J5563" t="s">
        <v>2058</v>
      </c>
      <c r="K5563">
        <v>1</v>
      </c>
      <c r="L5563">
        <v>60</v>
      </c>
      <c r="M5563">
        <v>60</v>
      </c>
      <c r="N5563">
        <v>1950</v>
      </c>
      <c r="O5563">
        <v>2009</v>
      </c>
      <c r="P5563" t="s">
        <v>454</v>
      </c>
      <c r="Q5563" t="s">
        <v>142</v>
      </c>
      <c r="R5563" t="s">
        <v>1952</v>
      </c>
      <c r="S5563" t="s">
        <v>581</v>
      </c>
      <c r="T5563" t="s">
        <v>1945</v>
      </c>
      <c r="U5563" t="s">
        <v>421</v>
      </c>
      <c r="V5563" t="s">
        <v>379</v>
      </c>
    </row>
    <row r="5564" spans="1:22">
      <c r="A5564">
        <v>64964</v>
      </c>
      <c r="B5564" t="s">
        <v>2073</v>
      </c>
      <c r="C5564">
        <v>1.25</v>
      </c>
      <c r="D5564" t="s">
        <v>373</v>
      </c>
      <c r="E5564" t="s">
        <v>374</v>
      </c>
      <c r="F5564">
        <v>2010</v>
      </c>
      <c r="G5564">
        <v>58</v>
      </c>
      <c r="H5564" t="s">
        <v>34</v>
      </c>
      <c r="I5564" t="s">
        <v>102</v>
      </c>
      <c r="J5564" t="s">
        <v>2058</v>
      </c>
      <c r="K5564">
        <v>1</v>
      </c>
      <c r="L5564">
        <v>60</v>
      </c>
      <c r="M5564">
        <v>60</v>
      </c>
      <c r="N5564">
        <v>1950</v>
      </c>
      <c r="O5564">
        <v>2009</v>
      </c>
      <c r="P5564" t="s">
        <v>454</v>
      </c>
      <c r="Q5564" t="s">
        <v>142</v>
      </c>
      <c r="R5564" t="s">
        <v>2073</v>
      </c>
      <c r="S5564" t="s">
        <v>1664</v>
      </c>
      <c r="T5564" t="s">
        <v>2074</v>
      </c>
      <c r="U5564" t="s">
        <v>421</v>
      </c>
      <c r="V5564" t="s">
        <v>379</v>
      </c>
    </row>
    <row r="5565" spans="1:22">
      <c r="A5565">
        <v>64965</v>
      </c>
      <c r="B5565" t="s">
        <v>2004</v>
      </c>
      <c r="C5565">
        <v>0.88</v>
      </c>
      <c r="D5565" t="s">
        <v>373</v>
      </c>
      <c r="E5565" t="s">
        <v>374</v>
      </c>
      <c r="F5565">
        <v>2010</v>
      </c>
      <c r="G5565">
        <v>58</v>
      </c>
      <c r="H5565" t="s">
        <v>34</v>
      </c>
      <c r="I5565" t="s">
        <v>102</v>
      </c>
      <c r="J5565" t="s">
        <v>2058</v>
      </c>
      <c r="K5565">
        <v>1</v>
      </c>
      <c r="L5565">
        <v>60</v>
      </c>
      <c r="M5565">
        <v>60</v>
      </c>
      <c r="N5565">
        <v>1950</v>
      </c>
      <c r="O5565">
        <v>2009</v>
      </c>
      <c r="P5565" t="s">
        <v>454</v>
      </c>
      <c r="Q5565" t="s">
        <v>142</v>
      </c>
      <c r="R5565" t="s">
        <v>2004</v>
      </c>
      <c r="S5565" t="s">
        <v>419</v>
      </c>
      <c r="T5565" t="s">
        <v>2005</v>
      </c>
      <c r="U5565" t="s">
        <v>421</v>
      </c>
      <c r="V5565" t="s">
        <v>379</v>
      </c>
    </row>
    <row r="5566" spans="1:22">
      <c r="A5566">
        <v>64966</v>
      </c>
      <c r="B5566" t="s">
        <v>2075</v>
      </c>
      <c r="C5566">
        <v>0.38</v>
      </c>
      <c r="D5566" t="s">
        <v>373</v>
      </c>
      <c r="E5566" t="s">
        <v>374</v>
      </c>
      <c r="F5566">
        <v>2010</v>
      </c>
      <c r="G5566">
        <v>58</v>
      </c>
      <c r="H5566" t="s">
        <v>34</v>
      </c>
      <c r="I5566" t="s">
        <v>102</v>
      </c>
      <c r="J5566" t="s">
        <v>2058</v>
      </c>
      <c r="K5566">
        <v>1</v>
      </c>
      <c r="L5566">
        <v>60</v>
      </c>
      <c r="M5566">
        <v>60</v>
      </c>
      <c r="N5566">
        <v>1950</v>
      </c>
      <c r="O5566">
        <v>2009</v>
      </c>
      <c r="P5566" t="s">
        <v>454</v>
      </c>
      <c r="Q5566" t="s">
        <v>142</v>
      </c>
      <c r="R5566" t="s">
        <v>2075</v>
      </c>
      <c r="S5566" t="s">
        <v>1133</v>
      </c>
      <c r="T5566" t="s">
        <v>2076</v>
      </c>
      <c r="U5566" t="s">
        <v>421</v>
      </c>
      <c r="V5566" t="s">
        <v>379</v>
      </c>
    </row>
    <row r="5567" spans="1:22">
      <c r="A5567">
        <v>64967</v>
      </c>
      <c r="B5567" t="s">
        <v>2077</v>
      </c>
      <c r="C5567">
        <v>0.13</v>
      </c>
      <c r="D5567" t="s">
        <v>373</v>
      </c>
      <c r="E5567" t="s">
        <v>374</v>
      </c>
      <c r="F5567">
        <v>2010</v>
      </c>
      <c r="G5567">
        <v>58</v>
      </c>
      <c r="H5567" t="s">
        <v>34</v>
      </c>
      <c r="I5567" t="s">
        <v>102</v>
      </c>
      <c r="J5567" t="s">
        <v>2058</v>
      </c>
      <c r="K5567">
        <v>1</v>
      </c>
      <c r="L5567">
        <v>60</v>
      </c>
      <c r="M5567">
        <v>60</v>
      </c>
      <c r="N5567">
        <v>1950</v>
      </c>
      <c r="O5567">
        <v>2009</v>
      </c>
      <c r="P5567" t="s">
        <v>454</v>
      </c>
      <c r="Q5567" t="s">
        <v>142</v>
      </c>
      <c r="R5567" t="s">
        <v>2077</v>
      </c>
      <c r="S5567" t="s">
        <v>1796</v>
      </c>
      <c r="T5567" t="s">
        <v>911</v>
      </c>
      <c r="U5567" t="s">
        <v>421</v>
      </c>
      <c r="V5567" t="s">
        <v>379</v>
      </c>
    </row>
    <row r="5568" spans="1:22">
      <c r="A5568">
        <v>64968</v>
      </c>
      <c r="B5568" t="s">
        <v>2006</v>
      </c>
      <c r="C5568">
        <v>0.25</v>
      </c>
      <c r="D5568" t="s">
        <v>373</v>
      </c>
      <c r="E5568" t="s">
        <v>374</v>
      </c>
      <c r="F5568">
        <v>2010</v>
      </c>
      <c r="G5568">
        <v>58</v>
      </c>
      <c r="H5568" t="s">
        <v>34</v>
      </c>
      <c r="I5568" t="s">
        <v>102</v>
      </c>
      <c r="J5568" t="s">
        <v>2058</v>
      </c>
      <c r="K5568">
        <v>1</v>
      </c>
      <c r="L5568">
        <v>60</v>
      </c>
      <c r="M5568">
        <v>60</v>
      </c>
      <c r="N5568">
        <v>1950</v>
      </c>
      <c r="O5568">
        <v>2009</v>
      </c>
      <c r="P5568" t="s">
        <v>454</v>
      </c>
      <c r="Q5568" t="s">
        <v>142</v>
      </c>
      <c r="R5568" t="s">
        <v>2006</v>
      </c>
      <c r="S5568" t="s">
        <v>1157</v>
      </c>
      <c r="T5568" t="s">
        <v>2007</v>
      </c>
      <c r="U5568" t="s">
        <v>1159</v>
      </c>
      <c r="V5568" t="s">
        <v>379</v>
      </c>
    </row>
    <row r="5569" spans="1:22">
      <c r="A5569">
        <v>64969</v>
      </c>
      <c r="B5569" t="s">
        <v>2008</v>
      </c>
      <c r="C5569">
        <v>0.63</v>
      </c>
      <c r="D5569" t="s">
        <v>373</v>
      </c>
      <c r="E5569" t="s">
        <v>374</v>
      </c>
      <c r="F5569">
        <v>2010</v>
      </c>
      <c r="G5569">
        <v>58</v>
      </c>
      <c r="H5569" t="s">
        <v>34</v>
      </c>
      <c r="I5569" t="s">
        <v>102</v>
      </c>
      <c r="J5569" t="s">
        <v>2058</v>
      </c>
      <c r="K5569">
        <v>1</v>
      </c>
      <c r="L5569">
        <v>60</v>
      </c>
      <c r="M5569">
        <v>60</v>
      </c>
      <c r="N5569">
        <v>1950</v>
      </c>
      <c r="O5569">
        <v>2009</v>
      </c>
      <c r="P5569" t="s">
        <v>454</v>
      </c>
      <c r="Q5569" t="s">
        <v>142</v>
      </c>
      <c r="R5569" t="s">
        <v>2008</v>
      </c>
      <c r="S5569" t="s">
        <v>2009</v>
      </c>
      <c r="T5569" t="s">
        <v>2010</v>
      </c>
      <c r="U5569" t="s">
        <v>719</v>
      </c>
      <c r="V5569" t="s">
        <v>379</v>
      </c>
    </row>
    <row r="5570" spans="1:22">
      <c r="A5570">
        <v>64970</v>
      </c>
      <c r="B5570" t="s">
        <v>1958</v>
      </c>
      <c r="C5570">
        <v>0.25</v>
      </c>
      <c r="D5570" t="s">
        <v>373</v>
      </c>
      <c r="E5570" t="s">
        <v>374</v>
      </c>
      <c r="F5570">
        <v>2010</v>
      </c>
      <c r="G5570">
        <v>58</v>
      </c>
      <c r="H5570" t="s">
        <v>34</v>
      </c>
      <c r="I5570" t="s">
        <v>102</v>
      </c>
      <c r="J5570" t="s">
        <v>2058</v>
      </c>
      <c r="K5570">
        <v>1</v>
      </c>
      <c r="L5570">
        <v>60</v>
      </c>
      <c r="M5570">
        <v>60</v>
      </c>
      <c r="N5570">
        <v>1950</v>
      </c>
      <c r="O5570">
        <v>2009</v>
      </c>
      <c r="P5570" t="s">
        <v>454</v>
      </c>
      <c r="Q5570" t="s">
        <v>142</v>
      </c>
      <c r="R5570" t="s">
        <v>1958</v>
      </c>
      <c r="S5570" t="s">
        <v>1959</v>
      </c>
      <c r="T5570" t="s">
        <v>791</v>
      </c>
      <c r="U5570" t="s">
        <v>719</v>
      </c>
      <c r="V5570" t="s">
        <v>379</v>
      </c>
    </row>
    <row r="5571" spans="1:22">
      <c r="A5571">
        <v>64971</v>
      </c>
      <c r="B5571" t="s">
        <v>2013</v>
      </c>
      <c r="C5571">
        <v>4.5</v>
      </c>
      <c r="D5571" t="s">
        <v>373</v>
      </c>
      <c r="E5571" t="s">
        <v>374</v>
      </c>
      <c r="F5571">
        <v>2010</v>
      </c>
      <c r="G5571">
        <v>58</v>
      </c>
      <c r="H5571" t="s">
        <v>34</v>
      </c>
      <c r="I5571" t="s">
        <v>102</v>
      </c>
      <c r="J5571" t="s">
        <v>2058</v>
      </c>
      <c r="K5571">
        <v>1</v>
      </c>
      <c r="L5571">
        <v>60</v>
      </c>
      <c r="M5571">
        <v>60</v>
      </c>
      <c r="N5571">
        <v>1950</v>
      </c>
      <c r="O5571">
        <v>2009</v>
      </c>
      <c r="P5571" t="s">
        <v>454</v>
      </c>
      <c r="Q5571" t="s">
        <v>142</v>
      </c>
      <c r="R5571" t="s">
        <v>2013</v>
      </c>
      <c r="S5571" t="s">
        <v>2014</v>
      </c>
      <c r="T5571" t="s">
        <v>1973</v>
      </c>
      <c r="U5571" t="s">
        <v>2015</v>
      </c>
      <c r="V5571" t="s">
        <v>379</v>
      </c>
    </row>
    <row r="5572" spans="1:22">
      <c r="A5572">
        <v>64972</v>
      </c>
      <c r="B5572" t="s">
        <v>2078</v>
      </c>
      <c r="C5572">
        <v>2.5</v>
      </c>
      <c r="D5572" t="s">
        <v>373</v>
      </c>
      <c r="E5572" t="s">
        <v>374</v>
      </c>
      <c r="F5572">
        <v>2010</v>
      </c>
      <c r="G5572">
        <v>58</v>
      </c>
      <c r="H5572" t="s">
        <v>34</v>
      </c>
      <c r="I5572" t="s">
        <v>102</v>
      </c>
      <c r="J5572" t="s">
        <v>2058</v>
      </c>
      <c r="K5572">
        <v>1</v>
      </c>
      <c r="L5572">
        <v>60</v>
      </c>
      <c r="M5572">
        <v>60</v>
      </c>
      <c r="N5572">
        <v>1950</v>
      </c>
      <c r="O5572">
        <v>2009</v>
      </c>
      <c r="P5572" t="s">
        <v>454</v>
      </c>
      <c r="Q5572" t="s">
        <v>142</v>
      </c>
      <c r="R5572" t="s">
        <v>2078</v>
      </c>
      <c r="S5572" t="s">
        <v>2079</v>
      </c>
      <c r="T5572" t="s">
        <v>2074</v>
      </c>
      <c r="U5572" t="s">
        <v>2080</v>
      </c>
      <c r="V5572" t="s">
        <v>379</v>
      </c>
    </row>
    <row r="5573" spans="1:22">
      <c r="A5573">
        <v>64973</v>
      </c>
      <c r="B5573" t="s">
        <v>2081</v>
      </c>
      <c r="C5573">
        <v>0.13</v>
      </c>
      <c r="D5573" t="s">
        <v>373</v>
      </c>
      <c r="E5573" t="s">
        <v>374</v>
      </c>
      <c r="F5573">
        <v>2010</v>
      </c>
      <c r="G5573">
        <v>58</v>
      </c>
      <c r="H5573" t="s">
        <v>34</v>
      </c>
      <c r="I5573" t="s">
        <v>102</v>
      </c>
      <c r="J5573" t="s">
        <v>2058</v>
      </c>
      <c r="K5573">
        <v>1</v>
      </c>
      <c r="L5573">
        <v>60</v>
      </c>
      <c r="M5573">
        <v>60</v>
      </c>
      <c r="N5573">
        <v>1950</v>
      </c>
      <c r="O5573">
        <v>2009</v>
      </c>
      <c r="P5573" t="s">
        <v>454</v>
      </c>
      <c r="Q5573" t="s">
        <v>142</v>
      </c>
      <c r="R5573" t="s">
        <v>2081</v>
      </c>
      <c r="S5573" t="s">
        <v>2082</v>
      </c>
      <c r="T5573" t="s">
        <v>1619</v>
      </c>
      <c r="U5573" t="s">
        <v>2083</v>
      </c>
      <c r="V5573" t="s">
        <v>379</v>
      </c>
    </row>
    <row r="5574" spans="1:22">
      <c r="A5574">
        <v>64974</v>
      </c>
      <c r="B5574" t="s">
        <v>1960</v>
      </c>
      <c r="C5574">
        <v>0.5</v>
      </c>
      <c r="D5574" t="s">
        <v>373</v>
      </c>
      <c r="E5574" t="s">
        <v>374</v>
      </c>
      <c r="F5574">
        <v>2010</v>
      </c>
      <c r="G5574">
        <v>58</v>
      </c>
      <c r="H5574" t="s">
        <v>34</v>
      </c>
      <c r="I5574" t="s">
        <v>102</v>
      </c>
      <c r="J5574" t="s">
        <v>2058</v>
      </c>
      <c r="K5574">
        <v>1</v>
      </c>
      <c r="L5574">
        <v>60</v>
      </c>
      <c r="M5574">
        <v>60</v>
      </c>
      <c r="N5574">
        <v>1950</v>
      </c>
      <c r="O5574">
        <v>2009</v>
      </c>
      <c r="P5574" t="s">
        <v>454</v>
      </c>
      <c r="Q5574" t="s">
        <v>142</v>
      </c>
      <c r="R5574" t="s">
        <v>1961</v>
      </c>
      <c r="S5574" t="s">
        <v>1960</v>
      </c>
      <c r="T5574" t="s">
        <v>142</v>
      </c>
      <c r="U5574" t="s">
        <v>597</v>
      </c>
      <c r="V5574" t="s">
        <v>379</v>
      </c>
    </row>
    <row r="5575" spans="1:22">
      <c r="A5575">
        <v>64975</v>
      </c>
      <c r="B5575" t="s">
        <v>953</v>
      </c>
      <c r="C5575">
        <v>3.38</v>
      </c>
      <c r="D5575" t="s">
        <v>373</v>
      </c>
      <c r="E5575" t="s">
        <v>374</v>
      </c>
      <c r="F5575">
        <v>2010</v>
      </c>
      <c r="G5575">
        <v>58</v>
      </c>
      <c r="H5575" t="s">
        <v>34</v>
      </c>
      <c r="I5575" t="s">
        <v>102</v>
      </c>
      <c r="J5575" t="s">
        <v>2058</v>
      </c>
      <c r="K5575">
        <v>1</v>
      </c>
      <c r="L5575">
        <v>60</v>
      </c>
      <c r="M5575">
        <v>60</v>
      </c>
      <c r="N5575">
        <v>1950</v>
      </c>
      <c r="O5575">
        <v>2009</v>
      </c>
      <c r="P5575" t="s">
        <v>454</v>
      </c>
      <c r="Q5575" t="s">
        <v>142</v>
      </c>
      <c r="R5575" t="s">
        <v>2084</v>
      </c>
      <c r="S5575" t="s">
        <v>953</v>
      </c>
      <c r="T5575" t="s">
        <v>142</v>
      </c>
      <c r="U5575" t="s">
        <v>618</v>
      </c>
      <c r="V5575" t="s">
        <v>379</v>
      </c>
    </row>
    <row r="5576" spans="1:22">
      <c r="A5576">
        <v>64976</v>
      </c>
      <c r="B5576" t="s">
        <v>484</v>
      </c>
      <c r="C5576">
        <v>4</v>
      </c>
      <c r="D5576" t="s">
        <v>373</v>
      </c>
      <c r="E5576" t="s">
        <v>374</v>
      </c>
      <c r="F5576">
        <v>2010</v>
      </c>
      <c r="G5576">
        <v>58</v>
      </c>
      <c r="H5576" t="s">
        <v>34</v>
      </c>
      <c r="I5576" t="s">
        <v>102</v>
      </c>
      <c r="J5576" t="s">
        <v>2058</v>
      </c>
      <c r="K5576">
        <v>1</v>
      </c>
      <c r="L5576">
        <v>60</v>
      </c>
      <c r="M5576">
        <v>60</v>
      </c>
      <c r="N5576">
        <v>1950</v>
      </c>
      <c r="O5576">
        <v>2009</v>
      </c>
      <c r="P5576" t="s">
        <v>454</v>
      </c>
      <c r="Q5576" t="s">
        <v>142</v>
      </c>
      <c r="R5576" t="s">
        <v>2085</v>
      </c>
      <c r="S5576" t="s">
        <v>484</v>
      </c>
      <c r="T5576" t="s">
        <v>142</v>
      </c>
      <c r="U5576" t="s">
        <v>1791</v>
      </c>
      <c r="V5576" t="s">
        <v>486</v>
      </c>
    </row>
    <row r="5577" spans="1:22">
      <c r="A5577">
        <v>64977</v>
      </c>
      <c r="B5577" t="s">
        <v>1888</v>
      </c>
      <c r="C5577">
        <v>5.13</v>
      </c>
      <c r="D5577" t="s">
        <v>373</v>
      </c>
      <c r="E5577" t="s">
        <v>374</v>
      </c>
      <c r="F5577">
        <v>2010</v>
      </c>
      <c r="G5577">
        <v>58</v>
      </c>
      <c r="H5577" t="s">
        <v>34</v>
      </c>
      <c r="I5577" t="s">
        <v>102</v>
      </c>
      <c r="J5577" t="s">
        <v>2086</v>
      </c>
      <c r="K5577">
        <v>1</v>
      </c>
      <c r="L5577">
        <v>60</v>
      </c>
      <c r="M5577">
        <v>60</v>
      </c>
      <c r="N5577">
        <v>1950</v>
      </c>
      <c r="O5577">
        <v>2009</v>
      </c>
      <c r="P5577" t="s">
        <v>454</v>
      </c>
      <c r="Q5577" t="s">
        <v>142</v>
      </c>
      <c r="R5577" t="s">
        <v>1888</v>
      </c>
      <c r="S5577" t="s">
        <v>1889</v>
      </c>
      <c r="T5577" t="s">
        <v>1890</v>
      </c>
      <c r="U5577" t="s">
        <v>815</v>
      </c>
      <c r="V5577" t="s">
        <v>379</v>
      </c>
    </row>
    <row r="5578" spans="1:22">
      <c r="A5578">
        <v>64978</v>
      </c>
      <c r="B5578" t="s">
        <v>1884</v>
      </c>
      <c r="C5578">
        <v>1.5</v>
      </c>
      <c r="D5578" t="s">
        <v>373</v>
      </c>
      <c r="E5578" t="s">
        <v>374</v>
      </c>
      <c r="F5578">
        <v>2010</v>
      </c>
      <c r="G5578">
        <v>58</v>
      </c>
      <c r="H5578" t="s">
        <v>34</v>
      </c>
      <c r="I5578" t="s">
        <v>102</v>
      </c>
      <c r="J5578" t="s">
        <v>2086</v>
      </c>
      <c r="K5578">
        <v>1</v>
      </c>
      <c r="L5578">
        <v>60</v>
      </c>
      <c r="M5578">
        <v>60</v>
      </c>
      <c r="N5578">
        <v>1950</v>
      </c>
      <c r="O5578">
        <v>2009</v>
      </c>
      <c r="P5578" t="s">
        <v>454</v>
      </c>
      <c r="Q5578" t="s">
        <v>142</v>
      </c>
      <c r="R5578" t="s">
        <v>1884</v>
      </c>
      <c r="S5578" t="s">
        <v>1886</v>
      </c>
      <c r="T5578" t="s">
        <v>1887</v>
      </c>
      <c r="U5578" t="s">
        <v>815</v>
      </c>
      <c r="V5578" t="s">
        <v>379</v>
      </c>
    </row>
    <row r="5579" spans="1:22">
      <c r="A5579">
        <v>64979</v>
      </c>
      <c r="B5579" t="s">
        <v>1968</v>
      </c>
      <c r="C5579">
        <v>0.38</v>
      </c>
      <c r="D5579" t="s">
        <v>373</v>
      </c>
      <c r="E5579" t="s">
        <v>374</v>
      </c>
      <c r="F5579">
        <v>2010</v>
      </c>
      <c r="G5579">
        <v>58</v>
      </c>
      <c r="H5579" t="s">
        <v>34</v>
      </c>
      <c r="I5579" t="s">
        <v>102</v>
      </c>
      <c r="J5579" t="s">
        <v>2086</v>
      </c>
      <c r="K5579">
        <v>1</v>
      </c>
      <c r="L5579">
        <v>60</v>
      </c>
      <c r="M5579">
        <v>60</v>
      </c>
      <c r="N5579">
        <v>1950</v>
      </c>
      <c r="O5579">
        <v>2009</v>
      </c>
      <c r="P5579" t="s">
        <v>454</v>
      </c>
      <c r="Q5579" t="s">
        <v>142</v>
      </c>
      <c r="R5579" t="s">
        <v>1968</v>
      </c>
      <c r="S5579" t="s">
        <v>1969</v>
      </c>
      <c r="T5579" t="s">
        <v>1970</v>
      </c>
      <c r="U5579" t="s">
        <v>815</v>
      </c>
      <c r="V5579" t="s">
        <v>379</v>
      </c>
    </row>
    <row r="5580" spans="1:22">
      <c r="A5580">
        <v>64980</v>
      </c>
      <c r="B5580" t="s">
        <v>1891</v>
      </c>
      <c r="C5580">
        <v>0.13</v>
      </c>
      <c r="D5580" t="s">
        <v>373</v>
      </c>
      <c r="E5580" t="s">
        <v>374</v>
      </c>
      <c r="F5580">
        <v>2010</v>
      </c>
      <c r="G5580">
        <v>58</v>
      </c>
      <c r="H5580" t="s">
        <v>34</v>
      </c>
      <c r="I5580" t="s">
        <v>102</v>
      </c>
      <c r="J5580" t="s">
        <v>2086</v>
      </c>
      <c r="K5580">
        <v>1</v>
      </c>
      <c r="L5580">
        <v>60</v>
      </c>
      <c r="M5580">
        <v>60</v>
      </c>
      <c r="N5580">
        <v>1950</v>
      </c>
      <c r="O5580">
        <v>2009</v>
      </c>
      <c r="P5580" t="s">
        <v>454</v>
      </c>
      <c r="Q5580" t="s">
        <v>142</v>
      </c>
      <c r="R5580" t="s">
        <v>1891</v>
      </c>
      <c r="S5580" t="s">
        <v>1892</v>
      </c>
      <c r="T5580" t="s">
        <v>1893</v>
      </c>
      <c r="U5580" t="s">
        <v>1759</v>
      </c>
      <c r="V5580" t="s">
        <v>379</v>
      </c>
    </row>
    <row r="5581" spans="1:22">
      <c r="A5581">
        <v>64981</v>
      </c>
      <c r="B5581" t="s">
        <v>1894</v>
      </c>
      <c r="C5581">
        <v>7.38</v>
      </c>
      <c r="D5581" t="s">
        <v>373</v>
      </c>
      <c r="E5581" t="s">
        <v>374</v>
      </c>
      <c r="F5581">
        <v>2010</v>
      </c>
      <c r="G5581">
        <v>58</v>
      </c>
      <c r="H5581" t="s">
        <v>34</v>
      </c>
      <c r="I5581" t="s">
        <v>102</v>
      </c>
      <c r="J5581" t="s">
        <v>2086</v>
      </c>
      <c r="K5581">
        <v>1</v>
      </c>
      <c r="L5581">
        <v>60</v>
      </c>
      <c r="M5581">
        <v>60</v>
      </c>
      <c r="N5581">
        <v>1950</v>
      </c>
      <c r="O5581">
        <v>2009</v>
      </c>
      <c r="P5581" t="s">
        <v>454</v>
      </c>
      <c r="Q5581" t="s">
        <v>142</v>
      </c>
      <c r="R5581" t="s">
        <v>1894</v>
      </c>
      <c r="S5581" t="s">
        <v>1895</v>
      </c>
      <c r="T5581" t="s">
        <v>1896</v>
      </c>
      <c r="U5581" t="s">
        <v>597</v>
      </c>
      <c r="V5581" t="s">
        <v>379</v>
      </c>
    </row>
    <row r="5582" spans="1:22">
      <c r="A5582">
        <v>64982</v>
      </c>
      <c r="B5582" t="s">
        <v>2020</v>
      </c>
      <c r="C5582">
        <v>0.38</v>
      </c>
      <c r="D5582" t="s">
        <v>373</v>
      </c>
      <c r="E5582" t="s">
        <v>374</v>
      </c>
      <c r="F5582">
        <v>2010</v>
      </c>
      <c r="G5582">
        <v>58</v>
      </c>
      <c r="H5582" t="s">
        <v>34</v>
      </c>
      <c r="I5582" t="s">
        <v>102</v>
      </c>
      <c r="J5582" t="s">
        <v>2086</v>
      </c>
      <c r="K5582">
        <v>1</v>
      </c>
      <c r="L5582">
        <v>60</v>
      </c>
      <c r="M5582">
        <v>60</v>
      </c>
      <c r="N5582">
        <v>1950</v>
      </c>
      <c r="O5582">
        <v>2009</v>
      </c>
      <c r="P5582" t="s">
        <v>454</v>
      </c>
      <c r="Q5582" t="s">
        <v>142</v>
      </c>
      <c r="R5582" t="s">
        <v>2020</v>
      </c>
      <c r="S5582" t="s">
        <v>2021</v>
      </c>
      <c r="T5582" t="s">
        <v>2022</v>
      </c>
      <c r="U5582" t="s">
        <v>849</v>
      </c>
      <c r="V5582" t="s">
        <v>379</v>
      </c>
    </row>
    <row r="5583" spans="1:22">
      <c r="A5583">
        <v>64983</v>
      </c>
      <c r="B5583" t="s">
        <v>1897</v>
      </c>
      <c r="C5583">
        <v>0.63</v>
      </c>
      <c r="D5583" t="s">
        <v>373</v>
      </c>
      <c r="E5583" t="s">
        <v>374</v>
      </c>
      <c r="F5583">
        <v>2010</v>
      </c>
      <c r="G5583">
        <v>58</v>
      </c>
      <c r="H5583" t="s">
        <v>34</v>
      </c>
      <c r="I5583" t="s">
        <v>102</v>
      </c>
      <c r="J5583" t="s">
        <v>2086</v>
      </c>
      <c r="K5583">
        <v>1</v>
      </c>
      <c r="L5583">
        <v>60</v>
      </c>
      <c r="M5583">
        <v>60</v>
      </c>
      <c r="N5583">
        <v>1950</v>
      </c>
      <c r="O5583">
        <v>2009</v>
      </c>
      <c r="P5583" t="s">
        <v>454</v>
      </c>
      <c r="Q5583" t="s">
        <v>142</v>
      </c>
      <c r="R5583" t="s">
        <v>1897</v>
      </c>
      <c r="S5583" t="s">
        <v>869</v>
      </c>
      <c r="T5583" t="s">
        <v>1726</v>
      </c>
      <c r="U5583" t="s">
        <v>871</v>
      </c>
      <c r="V5583" t="s">
        <v>379</v>
      </c>
    </row>
    <row r="5584" spans="1:22">
      <c r="A5584">
        <v>64984</v>
      </c>
      <c r="B5584" t="s">
        <v>1914</v>
      </c>
      <c r="C5584">
        <v>4.63</v>
      </c>
      <c r="D5584" t="s">
        <v>373</v>
      </c>
      <c r="E5584" t="s">
        <v>374</v>
      </c>
      <c r="F5584">
        <v>2010</v>
      </c>
      <c r="G5584">
        <v>58</v>
      </c>
      <c r="H5584" t="s">
        <v>34</v>
      </c>
      <c r="I5584" t="s">
        <v>102</v>
      </c>
      <c r="J5584" t="s">
        <v>2086</v>
      </c>
      <c r="K5584">
        <v>1</v>
      </c>
      <c r="L5584">
        <v>60</v>
      </c>
      <c r="M5584">
        <v>60</v>
      </c>
      <c r="N5584">
        <v>1950</v>
      </c>
      <c r="O5584">
        <v>2009</v>
      </c>
      <c r="P5584" t="s">
        <v>454</v>
      </c>
      <c r="Q5584" t="s">
        <v>142</v>
      </c>
      <c r="R5584" t="s">
        <v>1914</v>
      </c>
      <c r="S5584" t="s">
        <v>1915</v>
      </c>
      <c r="T5584" t="s">
        <v>1916</v>
      </c>
      <c r="U5584" t="s">
        <v>459</v>
      </c>
      <c r="V5584" t="s">
        <v>379</v>
      </c>
    </row>
    <row r="5585" spans="1:22">
      <c r="A5585">
        <v>64985</v>
      </c>
      <c r="B5585" t="s">
        <v>1911</v>
      </c>
      <c r="C5585">
        <v>0.75</v>
      </c>
      <c r="D5585" t="s">
        <v>373</v>
      </c>
      <c r="E5585" t="s">
        <v>374</v>
      </c>
      <c r="F5585">
        <v>2010</v>
      </c>
      <c r="G5585">
        <v>58</v>
      </c>
      <c r="H5585" t="s">
        <v>34</v>
      </c>
      <c r="I5585" t="s">
        <v>102</v>
      </c>
      <c r="J5585" t="s">
        <v>2086</v>
      </c>
      <c r="K5585">
        <v>1</v>
      </c>
      <c r="L5585">
        <v>60</v>
      </c>
      <c r="M5585">
        <v>60</v>
      </c>
      <c r="N5585">
        <v>1950</v>
      </c>
      <c r="O5585">
        <v>2009</v>
      </c>
      <c r="P5585" t="s">
        <v>454</v>
      </c>
      <c r="Q5585" t="s">
        <v>142</v>
      </c>
      <c r="R5585" t="s">
        <v>1911</v>
      </c>
      <c r="S5585" t="s">
        <v>1912</v>
      </c>
      <c r="T5585" t="s">
        <v>1913</v>
      </c>
      <c r="U5585" t="s">
        <v>459</v>
      </c>
      <c r="V5585" t="s">
        <v>417</v>
      </c>
    </row>
    <row r="5586" spans="1:22">
      <c r="A5586">
        <v>64986</v>
      </c>
      <c r="B5586" t="s">
        <v>1905</v>
      </c>
      <c r="C5586">
        <v>0.38</v>
      </c>
      <c r="D5586" t="s">
        <v>373</v>
      </c>
      <c r="E5586" t="s">
        <v>374</v>
      </c>
      <c r="F5586">
        <v>2010</v>
      </c>
      <c r="G5586">
        <v>58</v>
      </c>
      <c r="H5586" t="s">
        <v>34</v>
      </c>
      <c r="I5586" t="s">
        <v>102</v>
      </c>
      <c r="J5586" t="s">
        <v>2086</v>
      </c>
      <c r="K5586">
        <v>1</v>
      </c>
      <c r="L5586">
        <v>60</v>
      </c>
      <c r="M5586">
        <v>60</v>
      </c>
      <c r="N5586">
        <v>1950</v>
      </c>
      <c r="O5586">
        <v>2009</v>
      </c>
      <c r="P5586" t="s">
        <v>454</v>
      </c>
      <c r="Q5586" t="s">
        <v>142</v>
      </c>
      <c r="R5586" t="s">
        <v>1905</v>
      </c>
      <c r="S5586" t="s">
        <v>733</v>
      </c>
      <c r="T5586" t="s">
        <v>1906</v>
      </c>
      <c r="U5586" t="s">
        <v>459</v>
      </c>
      <c r="V5586" t="s">
        <v>379</v>
      </c>
    </row>
    <row r="5587" spans="1:22">
      <c r="A5587">
        <v>64987</v>
      </c>
      <c r="B5587" t="s">
        <v>1922</v>
      </c>
      <c r="C5587">
        <v>0.5</v>
      </c>
      <c r="D5587" t="s">
        <v>373</v>
      </c>
      <c r="E5587" t="s">
        <v>374</v>
      </c>
      <c r="F5587">
        <v>2010</v>
      </c>
      <c r="G5587">
        <v>58</v>
      </c>
      <c r="H5587" t="s">
        <v>34</v>
      </c>
      <c r="I5587" t="s">
        <v>102</v>
      </c>
      <c r="J5587" t="s">
        <v>2086</v>
      </c>
      <c r="K5587">
        <v>1</v>
      </c>
      <c r="L5587">
        <v>60</v>
      </c>
      <c r="M5587">
        <v>60</v>
      </c>
      <c r="N5587">
        <v>1950</v>
      </c>
      <c r="O5587">
        <v>2009</v>
      </c>
      <c r="P5587" t="s">
        <v>454</v>
      </c>
      <c r="Q5587" t="s">
        <v>142</v>
      </c>
      <c r="R5587" t="s">
        <v>1922</v>
      </c>
      <c r="S5587" t="s">
        <v>974</v>
      </c>
      <c r="T5587" t="s">
        <v>1923</v>
      </c>
      <c r="U5587" t="s">
        <v>530</v>
      </c>
      <c r="V5587" t="s">
        <v>379</v>
      </c>
    </row>
    <row r="5588" spans="1:22">
      <c r="A5588">
        <v>64988</v>
      </c>
      <c r="B5588" t="s">
        <v>1986</v>
      </c>
      <c r="C5588">
        <v>19.63</v>
      </c>
      <c r="D5588" t="s">
        <v>373</v>
      </c>
      <c r="E5588" t="s">
        <v>374</v>
      </c>
      <c r="F5588">
        <v>2010</v>
      </c>
      <c r="G5588">
        <v>58</v>
      </c>
      <c r="H5588" t="s">
        <v>34</v>
      </c>
      <c r="I5588" t="s">
        <v>102</v>
      </c>
      <c r="J5588" t="s">
        <v>2086</v>
      </c>
      <c r="K5588">
        <v>1</v>
      </c>
      <c r="L5588">
        <v>60</v>
      </c>
      <c r="M5588">
        <v>60</v>
      </c>
      <c r="N5588">
        <v>1950</v>
      </c>
      <c r="O5588">
        <v>2009</v>
      </c>
      <c r="P5588" t="s">
        <v>454</v>
      </c>
      <c r="Q5588" t="s">
        <v>142</v>
      </c>
      <c r="R5588" t="s">
        <v>1986</v>
      </c>
      <c r="S5588" t="s">
        <v>1010</v>
      </c>
      <c r="T5588" t="s">
        <v>1987</v>
      </c>
      <c r="U5588" t="s">
        <v>1011</v>
      </c>
      <c r="V5588" t="s">
        <v>379</v>
      </c>
    </row>
    <row r="5589" spans="1:22">
      <c r="A5589">
        <v>64989</v>
      </c>
      <c r="B5589" t="s">
        <v>2046</v>
      </c>
      <c r="C5589">
        <v>0.13</v>
      </c>
      <c r="D5589" t="s">
        <v>373</v>
      </c>
      <c r="E5589" t="s">
        <v>374</v>
      </c>
      <c r="F5589">
        <v>2010</v>
      </c>
      <c r="G5589">
        <v>58</v>
      </c>
      <c r="H5589" t="s">
        <v>34</v>
      </c>
      <c r="I5589" t="s">
        <v>102</v>
      </c>
      <c r="J5589" t="s">
        <v>2086</v>
      </c>
      <c r="K5589">
        <v>1</v>
      </c>
      <c r="L5589">
        <v>60</v>
      </c>
      <c r="M5589">
        <v>60</v>
      </c>
      <c r="N5589">
        <v>1950</v>
      </c>
      <c r="O5589">
        <v>2009</v>
      </c>
      <c r="P5589" t="s">
        <v>454</v>
      </c>
      <c r="Q5589" t="s">
        <v>142</v>
      </c>
      <c r="R5589" t="s">
        <v>2046</v>
      </c>
      <c r="S5589" t="s">
        <v>2047</v>
      </c>
      <c r="T5589" t="s">
        <v>2048</v>
      </c>
      <c r="U5589" t="s">
        <v>547</v>
      </c>
      <c r="V5589" t="s">
        <v>379</v>
      </c>
    </row>
    <row r="5590" spans="1:22">
      <c r="A5590">
        <v>64990</v>
      </c>
      <c r="B5590" t="s">
        <v>1765</v>
      </c>
      <c r="C5590">
        <v>11.5</v>
      </c>
      <c r="D5590" t="s">
        <v>373</v>
      </c>
      <c r="E5590" t="s">
        <v>374</v>
      </c>
      <c r="F5590">
        <v>2010</v>
      </c>
      <c r="G5590">
        <v>58</v>
      </c>
      <c r="H5590" t="s">
        <v>34</v>
      </c>
      <c r="I5590" t="s">
        <v>102</v>
      </c>
      <c r="J5590" t="s">
        <v>2086</v>
      </c>
      <c r="K5590">
        <v>1</v>
      </c>
      <c r="L5590">
        <v>60</v>
      </c>
      <c r="M5590">
        <v>60</v>
      </c>
      <c r="N5590">
        <v>1950</v>
      </c>
      <c r="O5590">
        <v>2009</v>
      </c>
      <c r="P5590" t="s">
        <v>454</v>
      </c>
      <c r="Q5590" t="s">
        <v>142</v>
      </c>
      <c r="R5590" t="s">
        <v>1765</v>
      </c>
      <c r="S5590" t="s">
        <v>578</v>
      </c>
      <c r="T5590" t="s">
        <v>1766</v>
      </c>
      <c r="U5590" t="s">
        <v>485</v>
      </c>
      <c r="V5590" t="s">
        <v>486</v>
      </c>
    </row>
    <row r="5591" spans="1:22">
      <c r="A5591">
        <v>64991</v>
      </c>
      <c r="B5591" t="s">
        <v>1944</v>
      </c>
      <c r="C5591">
        <v>0.5</v>
      </c>
      <c r="D5591" t="s">
        <v>373</v>
      </c>
      <c r="E5591" t="s">
        <v>374</v>
      </c>
      <c r="F5591">
        <v>2010</v>
      </c>
      <c r="G5591">
        <v>58</v>
      </c>
      <c r="H5591" t="s">
        <v>34</v>
      </c>
      <c r="I5591" t="s">
        <v>102</v>
      </c>
      <c r="J5591" t="s">
        <v>2086</v>
      </c>
      <c r="K5591">
        <v>1</v>
      </c>
      <c r="L5591">
        <v>60</v>
      </c>
      <c r="M5591">
        <v>60</v>
      </c>
      <c r="N5591">
        <v>1950</v>
      </c>
      <c r="O5591">
        <v>2009</v>
      </c>
      <c r="P5591" t="s">
        <v>454</v>
      </c>
      <c r="Q5591" t="s">
        <v>142</v>
      </c>
      <c r="R5591" t="s">
        <v>1944</v>
      </c>
      <c r="S5591" t="s">
        <v>1246</v>
      </c>
      <c r="T5591" t="s">
        <v>1945</v>
      </c>
      <c r="U5591" t="s">
        <v>485</v>
      </c>
      <c r="V5591" t="s">
        <v>486</v>
      </c>
    </row>
    <row r="5592" spans="1:22">
      <c r="A5592">
        <v>64992</v>
      </c>
      <c r="B5592" t="s">
        <v>1988</v>
      </c>
      <c r="C5592">
        <v>0.25</v>
      </c>
      <c r="D5592" t="s">
        <v>373</v>
      </c>
      <c r="E5592" t="s">
        <v>374</v>
      </c>
      <c r="F5592">
        <v>2010</v>
      </c>
      <c r="G5592">
        <v>58</v>
      </c>
      <c r="H5592" t="s">
        <v>34</v>
      </c>
      <c r="I5592" t="s">
        <v>102</v>
      </c>
      <c r="J5592" t="s">
        <v>2086</v>
      </c>
      <c r="K5592">
        <v>1</v>
      </c>
      <c r="L5592">
        <v>60</v>
      </c>
      <c r="M5592">
        <v>60</v>
      </c>
      <c r="N5592">
        <v>1950</v>
      </c>
      <c r="O5592">
        <v>2009</v>
      </c>
      <c r="P5592" t="s">
        <v>454</v>
      </c>
      <c r="Q5592" t="s">
        <v>142</v>
      </c>
      <c r="R5592" t="s">
        <v>1988</v>
      </c>
      <c r="S5592" t="s">
        <v>578</v>
      </c>
      <c r="T5592" t="s">
        <v>1989</v>
      </c>
      <c r="U5592" t="s">
        <v>485</v>
      </c>
      <c r="V5592" t="s">
        <v>486</v>
      </c>
    </row>
    <row r="5593" spans="1:22">
      <c r="A5593">
        <v>64993</v>
      </c>
      <c r="B5593" t="s">
        <v>1946</v>
      </c>
      <c r="C5593">
        <v>2.88</v>
      </c>
      <c r="D5593" t="s">
        <v>373</v>
      </c>
      <c r="E5593" t="s">
        <v>374</v>
      </c>
      <c r="F5593">
        <v>2010</v>
      </c>
      <c r="G5593">
        <v>58</v>
      </c>
      <c r="H5593" t="s">
        <v>34</v>
      </c>
      <c r="I5593" t="s">
        <v>102</v>
      </c>
      <c r="J5593" t="s">
        <v>2086</v>
      </c>
      <c r="K5593">
        <v>1</v>
      </c>
      <c r="L5593">
        <v>60</v>
      </c>
      <c r="M5593">
        <v>60</v>
      </c>
      <c r="N5593">
        <v>1950</v>
      </c>
      <c r="O5593">
        <v>2009</v>
      </c>
      <c r="P5593" t="s">
        <v>454</v>
      </c>
      <c r="Q5593" t="s">
        <v>142</v>
      </c>
      <c r="R5593" t="s">
        <v>1946</v>
      </c>
      <c r="S5593" t="s">
        <v>1601</v>
      </c>
      <c r="T5593" t="s">
        <v>1947</v>
      </c>
      <c r="U5593" t="s">
        <v>1603</v>
      </c>
      <c r="V5593" t="s">
        <v>379</v>
      </c>
    </row>
    <row r="5594" spans="1:22">
      <c r="A5594">
        <v>64994</v>
      </c>
      <c r="B5594" t="s">
        <v>2030</v>
      </c>
      <c r="C5594">
        <v>4</v>
      </c>
      <c r="D5594" t="s">
        <v>373</v>
      </c>
      <c r="E5594" t="s">
        <v>374</v>
      </c>
      <c r="F5594">
        <v>2010</v>
      </c>
      <c r="G5594">
        <v>58</v>
      </c>
      <c r="H5594" t="s">
        <v>34</v>
      </c>
      <c r="I5594" t="s">
        <v>102</v>
      </c>
      <c r="J5594" t="s">
        <v>2086</v>
      </c>
      <c r="K5594">
        <v>1</v>
      </c>
      <c r="L5594">
        <v>60</v>
      </c>
      <c r="M5594">
        <v>60</v>
      </c>
      <c r="N5594">
        <v>1950</v>
      </c>
      <c r="O5594">
        <v>2009</v>
      </c>
      <c r="P5594" t="s">
        <v>454</v>
      </c>
      <c r="Q5594" t="s">
        <v>142</v>
      </c>
      <c r="R5594" t="s">
        <v>2030</v>
      </c>
      <c r="S5594" t="s">
        <v>2031</v>
      </c>
      <c r="T5594" t="s">
        <v>1337</v>
      </c>
      <c r="U5594" t="s">
        <v>558</v>
      </c>
      <c r="V5594" t="s">
        <v>379</v>
      </c>
    </row>
    <row r="5595" spans="1:22">
      <c r="A5595">
        <v>64995</v>
      </c>
      <c r="B5595" t="s">
        <v>1995</v>
      </c>
      <c r="C5595">
        <v>27.75</v>
      </c>
      <c r="D5595" t="s">
        <v>373</v>
      </c>
      <c r="E5595" t="s">
        <v>374</v>
      </c>
      <c r="F5595">
        <v>2010</v>
      </c>
      <c r="G5595">
        <v>58</v>
      </c>
      <c r="H5595" t="s">
        <v>34</v>
      </c>
      <c r="I5595" t="s">
        <v>102</v>
      </c>
      <c r="J5595" t="s">
        <v>2086</v>
      </c>
      <c r="K5595">
        <v>1</v>
      </c>
      <c r="L5595">
        <v>60</v>
      </c>
      <c r="M5595">
        <v>60</v>
      </c>
      <c r="N5595">
        <v>1950</v>
      </c>
      <c r="O5595">
        <v>2009</v>
      </c>
      <c r="P5595" t="s">
        <v>454</v>
      </c>
      <c r="Q5595" t="s">
        <v>142</v>
      </c>
      <c r="R5595" t="s">
        <v>1995</v>
      </c>
      <c r="S5595" t="s">
        <v>1996</v>
      </c>
      <c r="T5595" t="s">
        <v>1997</v>
      </c>
      <c r="U5595" t="s">
        <v>421</v>
      </c>
      <c r="V5595" t="s">
        <v>379</v>
      </c>
    </row>
    <row r="5596" spans="1:22">
      <c r="A5596">
        <v>64996</v>
      </c>
      <c r="B5596" t="s">
        <v>2000</v>
      </c>
      <c r="C5596">
        <v>25.75</v>
      </c>
      <c r="D5596" t="s">
        <v>373</v>
      </c>
      <c r="E5596" t="s">
        <v>374</v>
      </c>
      <c r="F5596">
        <v>2010</v>
      </c>
      <c r="G5596">
        <v>58</v>
      </c>
      <c r="H5596" t="s">
        <v>34</v>
      </c>
      <c r="I5596" t="s">
        <v>102</v>
      </c>
      <c r="J5596" t="s">
        <v>2086</v>
      </c>
      <c r="K5596">
        <v>1</v>
      </c>
      <c r="L5596">
        <v>60</v>
      </c>
      <c r="M5596">
        <v>60</v>
      </c>
      <c r="N5596">
        <v>1950</v>
      </c>
      <c r="O5596">
        <v>2009</v>
      </c>
      <c r="P5596" t="s">
        <v>454</v>
      </c>
      <c r="Q5596" t="s">
        <v>142</v>
      </c>
      <c r="R5596" t="s">
        <v>2000</v>
      </c>
      <c r="S5596" t="s">
        <v>1658</v>
      </c>
      <c r="T5596" t="s">
        <v>2001</v>
      </c>
      <c r="U5596" t="s">
        <v>421</v>
      </c>
      <c r="V5596" t="s">
        <v>379</v>
      </c>
    </row>
    <row r="5597" spans="1:22">
      <c r="A5597">
        <v>64997</v>
      </c>
      <c r="B5597" t="s">
        <v>1809</v>
      </c>
      <c r="C5597">
        <v>18</v>
      </c>
      <c r="D5597" t="s">
        <v>373</v>
      </c>
      <c r="E5597" t="s">
        <v>374</v>
      </c>
      <c r="F5597">
        <v>2010</v>
      </c>
      <c r="G5597">
        <v>58</v>
      </c>
      <c r="H5597" t="s">
        <v>34</v>
      </c>
      <c r="I5597" t="s">
        <v>102</v>
      </c>
      <c r="J5597" t="s">
        <v>2086</v>
      </c>
      <c r="K5597">
        <v>1</v>
      </c>
      <c r="L5597">
        <v>60</v>
      </c>
      <c r="M5597">
        <v>60</v>
      </c>
      <c r="N5597">
        <v>1950</v>
      </c>
      <c r="O5597">
        <v>2009</v>
      </c>
      <c r="P5597" t="s">
        <v>454</v>
      </c>
      <c r="Q5597" t="s">
        <v>142</v>
      </c>
      <c r="R5597" t="s">
        <v>1809</v>
      </c>
      <c r="S5597" t="s">
        <v>1667</v>
      </c>
      <c r="T5597" t="s">
        <v>1810</v>
      </c>
      <c r="U5597" t="s">
        <v>421</v>
      </c>
      <c r="V5597" t="s">
        <v>379</v>
      </c>
    </row>
    <row r="5598" spans="1:22">
      <c r="A5598">
        <v>64998</v>
      </c>
      <c r="B5598" t="s">
        <v>1998</v>
      </c>
      <c r="C5598">
        <v>15</v>
      </c>
      <c r="D5598" t="s">
        <v>373</v>
      </c>
      <c r="E5598" t="s">
        <v>374</v>
      </c>
      <c r="F5598">
        <v>2010</v>
      </c>
      <c r="G5598">
        <v>58</v>
      </c>
      <c r="H5598" t="s">
        <v>34</v>
      </c>
      <c r="I5598" t="s">
        <v>102</v>
      </c>
      <c r="J5598" t="s">
        <v>2086</v>
      </c>
      <c r="K5598">
        <v>1</v>
      </c>
      <c r="L5598">
        <v>60</v>
      </c>
      <c r="M5598">
        <v>60</v>
      </c>
      <c r="N5598">
        <v>1950</v>
      </c>
      <c r="O5598">
        <v>2009</v>
      </c>
      <c r="P5598" t="s">
        <v>454</v>
      </c>
      <c r="Q5598" t="s">
        <v>142</v>
      </c>
      <c r="R5598" t="s">
        <v>1998</v>
      </c>
      <c r="S5598" t="s">
        <v>1622</v>
      </c>
      <c r="T5598" t="s">
        <v>1999</v>
      </c>
      <c r="U5598" t="s">
        <v>421</v>
      </c>
      <c r="V5598" t="s">
        <v>379</v>
      </c>
    </row>
    <row r="5599" spans="1:22">
      <c r="A5599">
        <v>64999</v>
      </c>
      <c r="B5599" t="s">
        <v>2032</v>
      </c>
      <c r="C5599">
        <v>3.38</v>
      </c>
      <c r="D5599" t="s">
        <v>373</v>
      </c>
      <c r="E5599" t="s">
        <v>374</v>
      </c>
      <c r="F5599">
        <v>2010</v>
      </c>
      <c r="G5599">
        <v>58</v>
      </c>
      <c r="H5599" t="s">
        <v>34</v>
      </c>
      <c r="I5599" t="s">
        <v>102</v>
      </c>
      <c r="J5599" t="s">
        <v>2086</v>
      </c>
      <c r="K5599">
        <v>1</v>
      </c>
      <c r="L5599">
        <v>60</v>
      </c>
      <c r="M5599">
        <v>60</v>
      </c>
      <c r="N5599">
        <v>1950</v>
      </c>
      <c r="O5599">
        <v>2009</v>
      </c>
      <c r="P5599" t="s">
        <v>454</v>
      </c>
      <c r="Q5599" t="s">
        <v>142</v>
      </c>
      <c r="R5599" t="s">
        <v>2032</v>
      </c>
      <c r="S5599" t="s">
        <v>1145</v>
      </c>
      <c r="T5599" t="s">
        <v>2033</v>
      </c>
      <c r="U5599" t="s">
        <v>421</v>
      </c>
      <c r="V5599" t="s">
        <v>379</v>
      </c>
    </row>
    <row r="5600" spans="1:22">
      <c r="A5600">
        <v>65000</v>
      </c>
      <c r="B5600" t="s">
        <v>2056</v>
      </c>
      <c r="C5600">
        <v>2.5</v>
      </c>
      <c r="D5600" t="s">
        <v>373</v>
      </c>
      <c r="E5600" t="s">
        <v>374</v>
      </c>
      <c r="F5600">
        <v>2010</v>
      </c>
      <c r="G5600">
        <v>58</v>
      </c>
      <c r="H5600" t="s">
        <v>34</v>
      </c>
      <c r="I5600" t="s">
        <v>102</v>
      </c>
      <c r="J5600" t="s">
        <v>2086</v>
      </c>
      <c r="K5600">
        <v>1</v>
      </c>
      <c r="L5600">
        <v>60</v>
      </c>
      <c r="M5600">
        <v>60</v>
      </c>
      <c r="N5600">
        <v>1950</v>
      </c>
      <c r="O5600">
        <v>2009</v>
      </c>
      <c r="P5600" t="s">
        <v>454</v>
      </c>
      <c r="Q5600" t="s">
        <v>142</v>
      </c>
      <c r="R5600" t="s">
        <v>2056</v>
      </c>
      <c r="S5600" t="s">
        <v>1656</v>
      </c>
      <c r="T5600" t="s">
        <v>2057</v>
      </c>
      <c r="U5600" t="s">
        <v>421</v>
      </c>
      <c r="V5600" t="s">
        <v>379</v>
      </c>
    </row>
    <row r="5601" spans="1:22">
      <c r="A5601">
        <v>65001</v>
      </c>
      <c r="B5601" t="s">
        <v>2004</v>
      </c>
      <c r="C5601">
        <v>1.5</v>
      </c>
      <c r="D5601" t="s">
        <v>373</v>
      </c>
      <c r="E5601" t="s">
        <v>374</v>
      </c>
      <c r="F5601">
        <v>2010</v>
      </c>
      <c r="G5601">
        <v>58</v>
      </c>
      <c r="H5601" t="s">
        <v>34</v>
      </c>
      <c r="I5601" t="s">
        <v>102</v>
      </c>
      <c r="J5601" t="s">
        <v>2086</v>
      </c>
      <c r="K5601">
        <v>1</v>
      </c>
      <c r="L5601">
        <v>60</v>
      </c>
      <c r="M5601">
        <v>60</v>
      </c>
      <c r="N5601">
        <v>1950</v>
      </c>
      <c r="O5601">
        <v>2009</v>
      </c>
      <c r="P5601" t="s">
        <v>454</v>
      </c>
      <c r="Q5601" t="s">
        <v>142</v>
      </c>
      <c r="R5601" t="s">
        <v>2004</v>
      </c>
      <c r="S5601" t="s">
        <v>419</v>
      </c>
      <c r="T5601" t="s">
        <v>2005</v>
      </c>
      <c r="U5601" t="s">
        <v>421</v>
      </c>
      <c r="V5601" t="s">
        <v>379</v>
      </c>
    </row>
    <row r="5602" spans="1:22">
      <c r="A5602">
        <v>65002</v>
      </c>
      <c r="B5602" t="s">
        <v>2034</v>
      </c>
      <c r="C5602">
        <v>1.25</v>
      </c>
      <c r="D5602" t="s">
        <v>373</v>
      </c>
      <c r="E5602" t="s">
        <v>374</v>
      </c>
      <c r="F5602">
        <v>2010</v>
      </c>
      <c r="G5602">
        <v>58</v>
      </c>
      <c r="H5602" t="s">
        <v>34</v>
      </c>
      <c r="I5602" t="s">
        <v>102</v>
      </c>
      <c r="J5602" t="s">
        <v>2086</v>
      </c>
      <c r="K5602">
        <v>1</v>
      </c>
      <c r="L5602">
        <v>60</v>
      </c>
      <c r="M5602">
        <v>60</v>
      </c>
      <c r="N5602">
        <v>1950</v>
      </c>
      <c r="O5602">
        <v>2009</v>
      </c>
      <c r="P5602" t="s">
        <v>454</v>
      </c>
      <c r="Q5602" t="s">
        <v>142</v>
      </c>
      <c r="R5602" t="s">
        <v>2034</v>
      </c>
      <c r="S5602" t="s">
        <v>1513</v>
      </c>
      <c r="T5602" t="s">
        <v>2035</v>
      </c>
      <c r="U5602" t="s">
        <v>421</v>
      </c>
      <c r="V5602" t="s">
        <v>379</v>
      </c>
    </row>
    <row r="5603" spans="1:22">
      <c r="A5603">
        <v>65003</v>
      </c>
      <c r="B5603" t="s">
        <v>2087</v>
      </c>
      <c r="C5603">
        <v>0.75</v>
      </c>
      <c r="D5603" t="s">
        <v>373</v>
      </c>
      <c r="E5603" t="s">
        <v>374</v>
      </c>
      <c r="F5603">
        <v>2010</v>
      </c>
      <c r="G5603">
        <v>58</v>
      </c>
      <c r="H5603" t="s">
        <v>34</v>
      </c>
      <c r="I5603" t="s">
        <v>102</v>
      </c>
      <c r="J5603" t="s">
        <v>2086</v>
      </c>
      <c r="K5603">
        <v>1</v>
      </c>
      <c r="L5603">
        <v>60</v>
      </c>
      <c r="M5603">
        <v>60</v>
      </c>
      <c r="N5603">
        <v>1950</v>
      </c>
      <c r="O5603">
        <v>2009</v>
      </c>
      <c r="P5603" t="s">
        <v>454</v>
      </c>
      <c r="Q5603" t="s">
        <v>142</v>
      </c>
      <c r="R5603" t="s">
        <v>2087</v>
      </c>
      <c r="S5603" t="s">
        <v>501</v>
      </c>
      <c r="T5603" t="s">
        <v>2088</v>
      </c>
      <c r="U5603" t="s">
        <v>421</v>
      </c>
      <c r="V5603" t="s">
        <v>379</v>
      </c>
    </row>
    <row r="5604" spans="1:22">
      <c r="A5604">
        <v>65004</v>
      </c>
      <c r="B5604" t="s">
        <v>2002</v>
      </c>
      <c r="C5604">
        <v>0.25</v>
      </c>
      <c r="D5604" t="s">
        <v>373</v>
      </c>
      <c r="E5604" t="s">
        <v>374</v>
      </c>
      <c r="F5604">
        <v>2010</v>
      </c>
      <c r="G5604">
        <v>58</v>
      </c>
      <c r="H5604" t="s">
        <v>34</v>
      </c>
      <c r="I5604" t="s">
        <v>102</v>
      </c>
      <c r="J5604" t="s">
        <v>2086</v>
      </c>
      <c r="K5604">
        <v>1</v>
      </c>
      <c r="L5604">
        <v>60</v>
      </c>
      <c r="M5604">
        <v>60</v>
      </c>
      <c r="N5604">
        <v>1950</v>
      </c>
      <c r="O5604">
        <v>2009</v>
      </c>
      <c r="P5604" t="s">
        <v>454</v>
      </c>
      <c r="Q5604" t="s">
        <v>142</v>
      </c>
      <c r="R5604" t="s">
        <v>2002</v>
      </c>
      <c r="S5604" t="s">
        <v>501</v>
      </c>
      <c r="T5604" t="s">
        <v>2003</v>
      </c>
      <c r="U5604" t="s">
        <v>421</v>
      </c>
      <c r="V5604" t="s">
        <v>379</v>
      </c>
    </row>
    <row r="5605" spans="1:22">
      <c r="A5605">
        <v>65005</v>
      </c>
      <c r="B5605" t="s">
        <v>2006</v>
      </c>
      <c r="C5605">
        <v>0.25</v>
      </c>
      <c r="D5605" t="s">
        <v>373</v>
      </c>
      <c r="E5605" t="s">
        <v>374</v>
      </c>
      <c r="F5605">
        <v>2010</v>
      </c>
      <c r="G5605">
        <v>58</v>
      </c>
      <c r="H5605" t="s">
        <v>34</v>
      </c>
      <c r="I5605" t="s">
        <v>102</v>
      </c>
      <c r="J5605" t="s">
        <v>2086</v>
      </c>
      <c r="K5605">
        <v>1</v>
      </c>
      <c r="L5605">
        <v>60</v>
      </c>
      <c r="M5605">
        <v>60</v>
      </c>
      <c r="N5605">
        <v>1950</v>
      </c>
      <c r="O5605">
        <v>2009</v>
      </c>
      <c r="P5605" t="s">
        <v>454</v>
      </c>
      <c r="Q5605" t="s">
        <v>142</v>
      </c>
      <c r="R5605" t="s">
        <v>2006</v>
      </c>
      <c r="S5605" t="s">
        <v>1157</v>
      </c>
      <c r="T5605" t="s">
        <v>2007</v>
      </c>
      <c r="U5605" t="s">
        <v>1159</v>
      </c>
      <c r="V5605" t="s">
        <v>379</v>
      </c>
    </row>
    <row r="5606" spans="1:22">
      <c r="A5606">
        <v>65006</v>
      </c>
      <c r="B5606" t="s">
        <v>2008</v>
      </c>
      <c r="C5606">
        <v>1.88</v>
      </c>
      <c r="D5606" t="s">
        <v>373</v>
      </c>
      <c r="E5606" t="s">
        <v>374</v>
      </c>
      <c r="F5606">
        <v>2010</v>
      </c>
      <c r="G5606">
        <v>58</v>
      </c>
      <c r="H5606" t="s">
        <v>34</v>
      </c>
      <c r="I5606" t="s">
        <v>102</v>
      </c>
      <c r="J5606" t="s">
        <v>2086</v>
      </c>
      <c r="K5606">
        <v>1</v>
      </c>
      <c r="L5606">
        <v>60</v>
      </c>
      <c r="M5606">
        <v>60</v>
      </c>
      <c r="N5606">
        <v>1950</v>
      </c>
      <c r="O5606">
        <v>2009</v>
      </c>
      <c r="P5606" t="s">
        <v>454</v>
      </c>
      <c r="Q5606" t="s">
        <v>142</v>
      </c>
      <c r="R5606" t="s">
        <v>2008</v>
      </c>
      <c r="S5606" t="s">
        <v>2009</v>
      </c>
      <c r="T5606" t="s">
        <v>2010</v>
      </c>
      <c r="U5606" t="s">
        <v>719</v>
      </c>
      <c r="V5606" t="s">
        <v>379</v>
      </c>
    </row>
    <row r="5607" spans="1:22">
      <c r="A5607">
        <v>65007</v>
      </c>
      <c r="B5607" t="s">
        <v>1958</v>
      </c>
      <c r="C5607">
        <v>0.5</v>
      </c>
      <c r="D5607" t="s">
        <v>373</v>
      </c>
      <c r="E5607" t="s">
        <v>374</v>
      </c>
      <c r="F5607">
        <v>2010</v>
      </c>
      <c r="G5607">
        <v>58</v>
      </c>
      <c r="H5607" t="s">
        <v>34</v>
      </c>
      <c r="I5607" t="s">
        <v>102</v>
      </c>
      <c r="J5607" t="s">
        <v>2086</v>
      </c>
      <c r="K5607">
        <v>1</v>
      </c>
      <c r="L5607">
        <v>60</v>
      </c>
      <c r="M5607">
        <v>60</v>
      </c>
      <c r="N5607">
        <v>1950</v>
      </c>
      <c r="O5607">
        <v>2009</v>
      </c>
      <c r="P5607" t="s">
        <v>454</v>
      </c>
      <c r="Q5607" t="s">
        <v>142</v>
      </c>
      <c r="R5607" t="s">
        <v>1958</v>
      </c>
      <c r="S5607" t="s">
        <v>1959</v>
      </c>
      <c r="T5607" t="s">
        <v>791</v>
      </c>
      <c r="U5607" t="s">
        <v>719</v>
      </c>
      <c r="V5607" t="s">
        <v>379</v>
      </c>
    </row>
    <row r="5608" spans="1:22">
      <c r="A5608">
        <v>65008</v>
      </c>
      <c r="B5608" t="s">
        <v>2011</v>
      </c>
      <c r="C5608">
        <v>0.25</v>
      </c>
      <c r="D5608" t="s">
        <v>373</v>
      </c>
      <c r="E5608" t="s">
        <v>374</v>
      </c>
      <c r="F5608">
        <v>2010</v>
      </c>
      <c r="G5608">
        <v>58</v>
      </c>
      <c r="H5608" t="s">
        <v>34</v>
      </c>
      <c r="I5608" t="s">
        <v>102</v>
      </c>
      <c r="J5608" t="s">
        <v>2086</v>
      </c>
      <c r="K5608">
        <v>1</v>
      </c>
      <c r="L5608">
        <v>60</v>
      </c>
      <c r="M5608">
        <v>60</v>
      </c>
      <c r="N5608">
        <v>1950</v>
      </c>
      <c r="O5608">
        <v>2009</v>
      </c>
      <c r="P5608" t="s">
        <v>454</v>
      </c>
      <c r="Q5608" t="s">
        <v>142</v>
      </c>
      <c r="R5608" t="s">
        <v>2011</v>
      </c>
      <c r="S5608" t="s">
        <v>1848</v>
      </c>
      <c r="T5608" t="s">
        <v>2012</v>
      </c>
      <c r="U5608" t="s">
        <v>719</v>
      </c>
      <c r="V5608" t="s">
        <v>379</v>
      </c>
    </row>
    <row r="5609" spans="1:22">
      <c r="A5609">
        <v>65009</v>
      </c>
      <c r="B5609" t="s">
        <v>2013</v>
      </c>
      <c r="C5609">
        <v>50.63</v>
      </c>
      <c r="D5609" t="s">
        <v>373</v>
      </c>
      <c r="E5609" t="s">
        <v>374</v>
      </c>
      <c r="F5609">
        <v>2010</v>
      </c>
      <c r="G5609">
        <v>58</v>
      </c>
      <c r="H5609" t="s">
        <v>34</v>
      </c>
      <c r="I5609" t="s">
        <v>102</v>
      </c>
      <c r="J5609" t="s">
        <v>2086</v>
      </c>
      <c r="K5609">
        <v>1</v>
      </c>
      <c r="L5609">
        <v>60</v>
      </c>
      <c r="M5609">
        <v>60</v>
      </c>
      <c r="N5609">
        <v>1950</v>
      </c>
      <c r="O5609">
        <v>2009</v>
      </c>
      <c r="P5609" t="s">
        <v>454</v>
      </c>
      <c r="Q5609" t="s">
        <v>142</v>
      </c>
      <c r="R5609" t="s">
        <v>2013</v>
      </c>
      <c r="S5609" t="s">
        <v>2014</v>
      </c>
      <c r="T5609" t="s">
        <v>1973</v>
      </c>
      <c r="U5609" t="s">
        <v>2015</v>
      </c>
      <c r="V5609" t="s">
        <v>379</v>
      </c>
    </row>
    <row r="5610" spans="1:22">
      <c r="A5610">
        <v>65010</v>
      </c>
      <c r="B5610" t="s">
        <v>1960</v>
      </c>
      <c r="C5610">
        <v>0.25</v>
      </c>
      <c r="D5610" t="s">
        <v>373</v>
      </c>
      <c r="E5610" t="s">
        <v>374</v>
      </c>
      <c r="F5610">
        <v>2010</v>
      </c>
      <c r="G5610">
        <v>58</v>
      </c>
      <c r="H5610" t="s">
        <v>34</v>
      </c>
      <c r="I5610" t="s">
        <v>102</v>
      </c>
      <c r="J5610" t="s">
        <v>2086</v>
      </c>
      <c r="K5610">
        <v>1</v>
      </c>
      <c r="L5610">
        <v>60</v>
      </c>
      <c r="M5610">
        <v>60</v>
      </c>
      <c r="N5610">
        <v>1950</v>
      </c>
      <c r="O5610">
        <v>2009</v>
      </c>
      <c r="P5610" t="s">
        <v>454</v>
      </c>
      <c r="Q5610" t="s">
        <v>142</v>
      </c>
      <c r="R5610" t="s">
        <v>1961</v>
      </c>
      <c r="S5610" t="s">
        <v>1960</v>
      </c>
      <c r="T5610" t="s">
        <v>142</v>
      </c>
      <c r="U5610" t="s">
        <v>597</v>
      </c>
      <c r="V5610" t="s">
        <v>379</v>
      </c>
    </row>
    <row r="5611" spans="1:22">
      <c r="A5611">
        <v>65011</v>
      </c>
      <c r="B5611" t="s">
        <v>1962</v>
      </c>
      <c r="C5611">
        <v>0.38</v>
      </c>
      <c r="D5611" t="s">
        <v>373</v>
      </c>
      <c r="E5611" t="s">
        <v>374</v>
      </c>
      <c r="F5611">
        <v>2010</v>
      </c>
      <c r="G5611">
        <v>58</v>
      </c>
      <c r="H5611" t="s">
        <v>34</v>
      </c>
      <c r="I5611" t="s">
        <v>102</v>
      </c>
      <c r="J5611" t="s">
        <v>2086</v>
      </c>
      <c r="K5611">
        <v>1</v>
      </c>
      <c r="L5611">
        <v>60</v>
      </c>
      <c r="M5611">
        <v>60</v>
      </c>
      <c r="N5611">
        <v>1950</v>
      </c>
      <c r="O5611">
        <v>2009</v>
      </c>
      <c r="P5611" t="s">
        <v>454</v>
      </c>
      <c r="Q5611" t="s">
        <v>142</v>
      </c>
      <c r="R5611" t="s">
        <v>1962</v>
      </c>
      <c r="S5611" t="s">
        <v>1963</v>
      </c>
      <c r="T5611" t="s">
        <v>1964</v>
      </c>
      <c r="U5611" t="s">
        <v>482</v>
      </c>
      <c r="V5611" t="s">
        <v>379</v>
      </c>
    </row>
    <row r="5612" spans="1:22">
      <c r="A5612">
        <v>65012</v>
      </c>
      <c r="B5612" t="s">
        <v>1884</v>
      </c>
      <c r="C5612">
        <v>4.75</v>
      </c>
      <c r="D5612" t="s">
        <v>373</v>
      </c>
      <c r="E5612" t="s">
        <v>374</v>
      </c>
      <c r="F5612">
        <v>2010</v>
      </c>
      <c r="G5612">
        <v>58</v>
      </c>
      <c r="H5612" t="s">
        <v>34</v>
      </c>
      <c r="I5612" t="s">
        <v>102</v>
      </c>
      <c r="J5612" t="s">
        <v>2089</v>
      </c>
      <c r="K5612">
        <v>0</v>
      </c>
      <c r="L5612">
        <v>0</v>
      </c>
      <c r="M5612">
        <v>0</v>
      </c>
      <c r="N5612" t="s">
        <v>142</v>
      </c>
      <c r="O5612" t="s">
        <v>142</v>
      </c>
      <c r="P5612" t="s">
        <v>375</v>
      </c>
      <c r="Q5612" t="s">
        <v>142</v>
      </c>
      <c r="R5612" t="s">
        <v>1884</v>
      </c>
      <c r="S5612" t="s">
        <v>1886</v>
      </c>
      <c r="T5612" t="s">
        <v>1887</v>
      </c>
      <c r="U5612" t="s">
        <v>815</v>
      </c>
      <c r="V5612" t="s">
        <v>379</v>
      </c>
    </row>
    <row r="5613" spans="1:22">
      <c r="A5613">
        <v>65013</v>
      </c>
      <c r="B5613" t="s">
        <v>1888</v>
      </c>
      <c r="C5613">
        <v>2.13</v>
      </c>
      <c r="D5613" t="s">
        <v>373</v>
      </c>
      <c r="E5613" t="s">
        <v>374</v>
      </c>
      <c r="F5613">
        <v>2010</v>
      </c>
      <c r="G5613">
        <v>58</v>
      </c>
      <c r="H5613" t="s">
        <v>34</v>
      </c>
      <c r="I5613" t="s">
        <v>102</v>
      </c>
      <c r="J5613" t="s">
        <v>2089</v>
      </c>
      <c r="K5613">
        <v>0</v>
      </c>
      <c r="L5613">
        <v>0</v>
      </c>
      <c r="M5613">
        <v>0</v>
      </c>
      <c r="N5613" t="s">
        <v>142</v>
      </c>
      <c r="O5613" t="s">
        <v>142</v>
      </c>
      <c r="P5613" t="s">
        <v>375</v>
      </c>
      <c r="Q5613" t="s">
        <v>142</v>
      </c>
      <c r="R5613" t="s">
        <v>1888</v>
      </c>
      <c r="S5613" t="s">
        <v>1889</v>
      </c>
      <c r="T5613" t="s">
        <v>1890</v>
      </c>
      <c r="U5613" t="s">
        <v>815</v>
      </c>
      <c r="V5613" t="s">
        <v>379</v>
      </c>
    </row>
    <row r="5614" spans="1:22">
      <c r="A5614">
        <v>65014</v>
      </c>
      <c r="B5614" t="s">
        <v>1966</v>
      </c>
      <c r="C5614">
        <v>0.38</v>
      </c>
      <c r="D5614" t="s">
        <v>373</v>
      </c>
      <c r="E5614" t="s">
        <v>374</v>
      </c>
      <c r="F5614">
        <v>2010</v>
      </c>
      <c r="G5614">
        <v>58</v>
      </c>
      <c r="H5614" t="s">
        <v>34</v>
      </c>
      <c r="I5614" t="s">
        <v>102</v>
      </c>
      <c r="J5614" t="s">
        <v>2089</v>
      </c>
      <c r="K5614">
        <v>0</v>
      </c>
      <c r="L5614">
        <v>0</v>
      </c>
      <c r="M5614">
        <v>0</v>
      </c>
      <c r="N5614" t="s">
        <v>142</v>
      </c>
      <c r="O5614" t="s">
        <v>142</v>
      </c>
      <c r="P5614" t="s">
        <v>375</v>
      </c>
      <c r="Q5614" t="s">
        <v>142</v>
      </c>
      <c r="R5614" t="s">
        <v>1966</v>
      </c>
      <c r="S5614" t="s">
        <v>817</v>
      </c>
      <c r="T5614" t="s">
        <v>1967</v>
      </c>
      <c r="U5614" t="s">
        <v>815</v>
      </c>
      <c r="V5614" t="s">
        <v>379</v>
      </c>
    </row>
    <row r="5615" spans="1:22">
      <c r="A5615">
        <v>65015</v>
      </c>
      <c r="B5615" t="s">
        <v>1894</v>
      </c>
      <c r="C5615">
        <v>0.5</v>
      </c>
      <c r="D5615" t="s">
        <v>373</v>
      </c>
      <c r="E5615" t="s">
        <v>374</v>
      </c>
      <c r="F5615">
        <v>2010</v>
      </c>
      <c r="G5615">
        <v>58</v>
      </c>
      <c r="H5615" t="s">
        <v>34</v>
      </c>
      <c r="I5615" t="s">
        <v>102</v>
      </c>
      <c r="J5615" t="s">
        <v>2089</v>
      </c>
      <c r="K5615">
        <v>0</v>
      </c>
      <c r="L5615">
        <v>0</v>
      </c>
      <c r="M5615">
        <v>0</v>
      </c>
      <c r="N5615" t="s">
        <v>142</v>
      </c>
      <c r="O5615" t="s">
        <v>142</v>
      </c>
      <c r="P5615" t="s">
        <v>375</v>
      </c>
      <c r="Q5615" t="s">
        <v>142</v>
      </c>
      <c r="R5615" t="s">
        <v>1894</v>
      </c>
      <c r="S5615" t="s">
        <v>1895</v>
      </c>
      <c r="T5615" t="s">
        <v>1896</v>
      </c>
      <c r="U5615" t="s">
        <v>597</v>
      </c>
      <c r="V5615" t="s">
        <v>379</v>
      </c>
    </row>
    <row r="5616" spans="1:22">
      <c r="A5616">
        <v>65016</v>
      </c>
      <c r="B5616" t="s">
        <v>2059</v>
      </c>
      <c r="C5616">
        <v>0.38</v>
      </c>
      <c r="D5616" t="s">
        <v>373</v>
      </c>
      <c r="E5616" t="s">
        <v>374</v>
      </c>
      <c r="F5616">
        <v>2010</v>
      </c>
      <c r="G5616">
        <v>58</v>
      </c>
      <c r="H5616" t="s">
        <v>34</v>
      </c>
      <c r="I5616" t="s">
        <v>102</v>
      </c>
      <c r="J5616" t="s">
        <v>2089</v>
      </c>
      <c r="K5616">
        <v>0</v>
      </c>
      <c r="L5616">
        <v>0</v>
      </c>
      <c r="M5616">
        <v>0</v>
      </c>
      <c r="N5616" t="s">
        <v>142</v>
      </c>
      <c r="O5616" t="s">
        <v>142</v>
      </c>
      <c r="P5616" t="s">
        <v>375</v>
      </c>
      <c r="Q5616" t="s">
        <v>142</v>
      </c>
      <c r="R5616" t="s">
        <v>2059</v>
      </c>
      <c r="S5616" t="s">
        <v>2060</v>
      </c>
      <c r="T5616" t="s">
        <v>2061</v>
      </c>
      <c r="U5616" t="s">
        <v>597</v>
      </c>
      <c r="V5616" t="s">
        <v>379</v>
      </c>
    </row>
    <row r="5617" spans="1:22">
      <c r="A5617">
        <v>65017</v>
      </c>
      <c r="B5617" t="s">
        <v>1897</v>
      </c>
      <c r="C5617">
        <v>1.5</v>
      </c>
      <c r="D5617" t="s">
        <v>373</v>
      </c>
      <c r="E5617" t="s">
        <v>374</v>
      </c>
      <c r="F5617">
        <v>2010</v>
      </c>
      <c r="G5617">
        <v>58</v>
      </c>
      <c r="H5617" t="s">
        <v>34</v>
      </c>
      <c r="I5617" t="s">
        <v>102</v>
      </c>
      <c r="J5617" t="s">
        <v>2089</v>
      </c>
      <c r="K5617">
        <v>0</v>
      </c>
      <c r="L5617">
        <v>0</v>
      </c>
      <c r="M5617">
        <v>0</v>
      </c>
      <c r="N5617" t="s">
        <v>142</v>
      </c>
      <c r="O5617" t="s">
        <v>142</v>
      </c>
      <c r="P5617" t="s">
        <v>375</v>
      </c>
      <c r="Q5617" t="s">
        <v>142</v>
      </c>
      <c r="R5617" t="s">
        <v>1897</v>
      </c>
      <c r="S5617" t="s">
        <v>869</v>
      </c>
      <c r="T5617" t="s">
        <v>1726</v>
      </c>
      <c r="U5617" t="s">
        <v>871</v>
      </c>
      <c r="V5617" t="s">
        <v>379</v>
      </c>
    </row>
    <row r="5618" spans="1:22">
      <c r="A5618">
        <v>65018</v>
      </c>
      <c r="B5618" t="s">
        <v>2040</v>
      </c>
      <c r="C5618">
        <v>5</v>
      </c>
      <c r="D5618" t="s">
        <v>373</v>
      </c>
      <c r="E5618" t="s">
        <v>374</v>
      </c>
      <c r="F5618">
        <v>2010</v>
      </c>
      <c r="G5618">
        <v>58</v>
      </c>
      <c r="H5618" t="s">
        <v>34</v>
      </c>
      <c r="I5618" t="s">
        <v>102</v>
      </c>
      <c r="J5618" t="s">
        <v>2089</v>
      </c>
      <c r="K5618">
        <v>0</v>
      </c>
      <c r="L5618">
        <v>0</v>
      </c>
      <c r="M5618">
        <v>0</v>
      </c>
      <c r="N5618" t="s">
        <v>142</v>
      </c>
      <c r="O5618" t="s">
        <v>142</v>
      </c>
      <c r="P5618" t="s">
        <v>375</v>
      </c>
      <c r="Q5618" t="s">
        <v>142</v>
      </c>
      <c r="R5618" t="s">
        <v>2040</v>
      </c>
      <c r="S5618" t="s">
        <v>1912</v>
      </c>
      <c r="T5618" t="s">
        <v>2041</v>
      </c>
      <c r="U5618" t="s">
        <v>459</v>
      </c>
      <c r="V5618" t="s">
        <v>417</v>
      </c>
    </row>
    <row r="5619" spans="1:22">
      <c r="A5619">
        <v>65019</v>
      </c>
      <c r="B5619" t="s">
        <v>1909</v>
      </c>
      <c r="C5619">
        <v>1.63</v>
      </c>
      <c r="D5619" t="s">
        <v>373</v>
      </c>
      <c r="E5619" t="s">
        <v>374</v>
      </c>
      <c r="F5619">
        <v>2010</v>
      </c>
      <c r="G5619">
        <v>58</v>
      </c>
      <c r="H5619" t="s">
        <v>34</v>
      </c>
      <c r="I5619" t="s">
        <v>102</v>
      </c>
      <c r="J5619" t="s">
        <v>2089</v>
      </c>
      <c r="K5619">
        <v>0</v>
      </c>
      <c r="L5619">
        <v>0</v>
      </c>
      <c r="M5619">
        <v>0</v>
      </c>
      <c r="N5619" t="s">
        <v>142</v>
      </c>
      <c r="O5619" t="s">
        <v>142</v>
      </c>
      <c r="P5619" t="s">
        <v>375</v>
      </c>
      <c r="Q5619" t="s">
        <v>142</v>
      </c>
      <c r="R5619" t="s">
        <v>1909</v>
      </c>
      <c r="S5619" t="s">
        <v>470</v>
      </c>
      <c r="T5619" t="s">
        <v>1910</v>
      </c>
      <c r="U5619" t="s">
        <v>459</v>
      </c>
      <c r="V5619" t="s">
        <v>379</v>
      </c>
    </row>
    <row r="5620" spans="1:22">
      <c r="A5620">
        <v>65020</v>
      </c>
      <c r="B5620" t="s">
        <v>1900</v>
      </c>
      <c r="C5620">
        <v>0.88</v>
      </c>
      <c r="D5620" t="s">
        <v>373</v>
      </c>
      <c r="E5620" t="s">
        <v>374</v>
      </c>
      <c r="F5620">
        <v>2010</v>
      </c>
      <c r="G5620">
        <v>58</v>
      </c>
      <c r="H5620" t="s">
        <v>34</v>
      </c>
      <c r="I5620" t="s">
        <v>102</v>
      </c>
      <c r="J5620" t="s">
        <v>2089</v>
      </c>
      <c r="K5620">
        <v>0</v>
      </c>
      <c r="L5620">
        <v>0</v>
      </c>
      <c r="M5620">
        <v>0</v>
      </c>
      <c r="N5620" t="s">
        <v>142</v>
      </c>
      <c r="O5620" t="s">
        <v>142</v>
      </c>
      <c r="P5620" t="s">
        <v>375</v>
      </c>
      <c r="Q5620" t="s">
        <v>142</v>
      </c>
      <c r="R5620" t="s">
        <v>1900</v>
      </c>
      <c r="S5620" t="s">
        <v>1901</v>
      </c>
      <c r="T5620" t="s">
        <v>1902</v>
      </c>
      <c r="U5620" t="s">
        <v>459</v>
      </c>
      <c r="V5620" t="s">
        <v>379</v>
      </c>
    </row>
    <row r="5621" spans="1:22">
      <c r="A5621">
        <v>65021</v>
      </c>
      <c r="B5621" t="s">
        <v>2027</v>
      </c>
      <c r="C5621">
        <v>0.25</v>
      </c>
      <c r="D5621" t="s">
        <v>373</v>
      </c>
      <c r="E5621" t="s">
        <v>374</v>
      </c>
      <c r="F5621">
        <v>2010</v>
      </c>
      <c r="G5621">
        <v>58</v>
      </c>
      <c r="H5621" t="s">
        <v>34</v>
      </c>
      <c r="I5621" t="s">
        <v>102</v>
      </c>
      <c r="J5621" t="s">
        <v>2089</v>
      </c>
      <c r="K5621">
        <v>0</v>
      </c>
      <c r="L5621">
        <v>0</v>
      </c>
      <c r="M5621">
        <v>0</v>
      </c>
      <c r="N5621" t="s">
        <v>142</v>
      </c>
      <c r="O5621" t="s">
        <v>142</v>
      </c>
      <c r="P5621" t="s">
        <v>375</v>
      </c>
      <c r="Q5621" t="s">
        <v>142</v>
      </c>
      <c r="R5621" t="s">
        <v>2027</v>
      </c>
      <c r="S5621" t="s">
        <v>733</v>
      </c>
      <c r="T5621" t="s">
        <v>1481</v>
      </c>
      <c r="U5621" t="s">
        <v>459</v>
      </c>
      <c r="V5621" t="s">
        <v>379</v>
      </c>
    </row>
    <row r="5622" spans="1:22">
      <c r="A5622">
        <v>65022</v>
      </c>
      <c r="B5622" t="s">
        <v>1903</v>
      </c>
      <c r="C5622">
        <v>0.13</v>
      </c>
      <c r="D5622" t="s">
        <v>373</v>
      </c>
      <c r="E5622" t="s">
        <v>374</v>
      </c>
      <c r="F5622">
        <v>2010</v>
      </c>
      <c r="G5622">
        <v>58</v>
      </c>
      <c r="H5622" t="s">
        <v>34</v>
      </c>
      <c r="I5622" t="s">
        <v>102</v>
      </c>
      <c r="J5622" t="s">
        <v>2089</v>
      </c>
      <c r="K5622">
        <v>0</v>
      </c>
      <c r="L5622">
        <v>0</v>
      </c>
      <c r="M5622">
        <v>0</v>
      </c>
      <c r="N5622" t="s">
        <v>142</v>
      </c>
      <c r="O5622" t="s">
        <v>142</v>
      </c>
      <c r="P5622" t="s">
        <v>375</v>
      </c>
      <c r="Q5622" t="s">
        <v>142</v>
      </c>
      <c r="R5622" t="s">
        <v>1903</v>
      </c>
      <c r="S5622" t="s">
        <v>470</v>
      </c>
      <c r="T5622" t="s">
        <v>1904</v>
      </c>
      <c r="U5622" t="s">
        <v>459</v>
      </c>
      <c r="V5622" t="s">
        <v>379</v>
      </c>
    </row>
    <row r="5623" spans="1:22">
      <c r="A5623">
        <v>65023</v>
      </c>
      <c r="B5623" t="s">
        <v>2090</v>
      </c>
      <c r="C5623">
        <v>2.38</v>
      </c>
      <c r="D5623" t="s">
        <v>373</v>
      </c>
      <c r="E5623" t="s">
        <v>374</v>
      </c>
      <c r="F5623">
        <v>2010</v>
      </c>
      <c r="G5623">
        <v>58</v>
      </c>
      <c r="H5623" t="s">
        <v>34</v>
      </c>
      <c r="I5623" t="s">
        <v>102</v>
      </c>
      <c r="J5623" t="s">
        <v>2089</v>
      </c>
      <c r="K5623">
        <v>0</v>
      </c>
      <c r="L5623">
        <v>0</v>
      </c>
      <c r="M5623">
        <v>0</v>
      </c>
      <c r="N5623" t="s">
        <v>142</v>
      </c>
      <c r="O5623" t="s">
        <v>142</v>
      </c>
      <c r="P5623" t="s">
        <v>375</v>
      </c>
      <c r="Q5623" t="s">
        <v>142</v>
      </c>
      <c r="R5623" t="s">
        <v>2090</v>
      </c>
      <c r="S5623" t="s">
        <v>1701</v>
      </c>
      <c r="T5623" t="s">
        <v>1048</v>
      </c>
      <c r="U5623" t="s">
        <v>1703</v>
      </c>
      <c r="V5623" t="s">
        <v>379</v>
      </c>
    </row>
    <row r="5624" spans="1:22">
      <c r="A5624">
        <v>65024</v>
      </c>
      <c r="B5624" t="s">
        <v>1979</v>
      </c>
      <c r="C5624">
        <v>0.13</v>
      </c>
      <c r="D5624" t="s">
        <v>373</v>
      </c>
      <c r="E5624" t="s">
        <v>374</v>
      </c>
      <c r="F5624">
        <v>2010</v>
      </c>
      <c r="G5624">
        <v>58</v>
      </c>
      <c r="H5624" t="s">
        <v>34</v>
      </c>
      <c r="I5624" t="s">
        <v>102</v>
      </c>
      <c r="J5624" t="s">
        <v>2089</v>
      </c>
      <c r="K5624">
        <v>0</v>
      </c>
      <c r="L5624">
        <v>0</v>
      </c>
      <c r="M5624">
        <v>0</v>
      </c>
      <c r="N5624" t="s">
        <v>142</v>
      </c>
      <c r="O5624" t="s">
        <v>142</v>
      </c>
      <c r="P5624" t="s">
        <v>375</v>
      </c>
      <c r="Q5624" t="s">
        <v>142</v>
      </c>
      <c r="R5624" t="s">
        <v>1979</v>
      </c>
      <c r="S5624" t="s">
        <v>1980</v>
      </c>
      <c r="T5624" t="s">
        <v>1981</v>
      </c>
      <c r="U5624" t="s">
        <v>618</v>
      </c>
      <c r="V5624" t="s">
        <v>379</v>
      </c>
    </row>
    <row r="5625" spans="1:22">
      <c r="A5625">
        <v>65025</v>
      </c>
      <c r="B5625" t="s">
        <v>1917</v>
      </c>
      <c r="C5625">
        <v>0.13</v>
      </c>
      <c r="D5625" t="s">
        <v>373</v>
      </c>
      <c r="E5625" t="s">
        <v>374</v>
      </c>
      <c r="F5625">
        <v>2010</v>
      </c>
      <c r="G5625">
        <v>58</v>
      </c>
      <c r="H5625" t="s">
        <v>34</v>
      </c>
      <c r="I5625" t="s">
        <v>102</v>
      </c>
      <c r="J5625" t="s">
        <v>2089</v>
      </c>
      <c r="K5625">
        <v>0</v>
      </c>
      <c r="L5625">
        <v>0</v>
      </c>
      <c r="M5625">
        <v>0</v>
      </c>
      <c r="N5625" t="s">
        <v>142</v>
      </c>
      <c r="O5625" t="s">
        <v>142</v>
      </c>
      <c r="P5625" t="s">
        <v>375</v>
      </c>
      <c r="Q5625" t="s">
        <v>142</v>
      </c>
      <c r="R5625" t="s">
        <v>1917</v>
      </c>
      <c r="S5625" t="s">
        <v>1918</v>
      </c>
      <c r="T5625" t="s">
        <v>1919</v>
      </c>
      <c r="U5625" t="s">
        <v>618</v>
      </c>
      <c r="V5625" t="s">
        <v>379</v>
      </c>
    </row>
    <row r="5626" spans="1:22">
      <c r="A5626">
        <v>65026</v>
      </c>
      <c r="B5626" t="s">
        <v>1922</v>
      </c>
      <c r="C5626">
        <v>3.75</v>
      </c>
      <c r="D5626" t="s">
        <v>373</v>
      </c>
      <c r="E5626" t="s">
        <v>374</v>
      </c>
      <c r="F5626">
        <v>2010</v>
      </c>
      <c r="G5626">
        <v>58</v>
      </c>
      <c r="H5626" t="s">
        <v>34</v>
      </c>
      <c r="I5626" t="s">
        <v>102</v>
      </c>
      <c r="J5626" t="s">
        <v>2089</v>
      </c>
      <c r="K5626">
        <v>0</v>
      </c>
      <c r="L5626">
        <v>0</v>
      </c>
      <c r="M5626">
        <v>0</v>
      </c>
      <c r="N5626" t="s">
        <v>142</v>
      </c>
      <c r="O5626" t="s">
        <v>142</v>
      </c>
      <c r="P5626" t="s">
        <v>375</v>
      </c>
      <c r="Q5626" t="s">
        <v>142</v>
      </c>
      <c r="R5626" t="s">
        <v>1922</v>
      </c>
      <c r="S5626" t="s">
        <v>974</v>
      </c>
      <c r="T5626" t="s">
        <v>1923</v>
      </c>
      <c r="U5626" t="s">
        <v>530</v>
      </c>
      <c r="V5626" t="s">
        <v>379</v>
      </c>
    </row>
    <row r="5627" spans="1:22">
      <c r="A5627">
        <v>65027</v>
      </c>
      <c r="B5627" t="s">
        <v>1920</v>
      </c>
      <c r="C5627">
        <v>0.38</v>
      </c>
      <c r="D5627" t="s">
        <v>373</v>
      </c>
      <c r="E5627" t="s">
        <v>374</v>
      </c>
      <c r="F5627">
        <v>2010</v>
      </c>
      <c r="G5627">
        <v>58</v>
      </c>
      <c r="H5627" t="s">
        <v>34</v>
      </c>
      <c r="I5627" t="s">
        <v>102</v>
      </c>
      <c r="J5627" t="s">
        <v>2089</v>
      </c>
      <c r="K5627">
        <v>0</v>
      </c>
      <c r="L5627">
        <v>0</v>
      </c>
      <c r="M5627">
        <v>0</v>
      </c>
      <c r="N5627" t="s">
        <v>142</v>
      </c>
      <c r="O5627" t="s">
        <v>142</v>
      </c>
      <c r="P5627" t="s">
        <v>375</v>
      </c>
      <c r="Q5627" t="s">
        <v>142</v>
      </c>
      <c r="R5627" t="s">
        <v>1920</v>
      </c>
      <c r="S5627" t="s">
        <v>528</v>
      </c>
      <c r="T5627" t="s">
        <v>1921</v>
      </c>
      <c r="U5627" t="s">
        <v>530</v>
      </c>
      <c r="V5627" t="s">
        <v>379</v>
      </c>
    </row>
    <row r="5628" spans="1:22">
      <c r="A5628">
        <v>65028</v>
      </c>
      <c r="B5628" t="s">
        <v>2044</v>
      </c>
      <c r="C5628">
        <v>28.63</v>
      </c>
      <c r="D5628" t="s">
        <v>373</v>
      </c>
      <c r="E5628" t="s">
        <v>374</v>
      </c>
      <c r="F5628">
        <v>2010</v>
      </c>
      <c r="G5628">
        <v>58</v>
      </c>
      <c r="H5628" t="s">
        <v>34</v>
      </c>
      <c r="I5628" t="s">
        <v>102</v>
      </c>
      <c r="J5628" t="s">
        <v>2089</v>
      </c>
      <c r="K5628">
        <v>0</v>
      </c>
      <c r="L5628">
        <v>0</v>
      </c>
      <c r="M5628">
        <v>0</v>
      </c>
      <c r="N5628" t="s">
        <v>142</v>
      </c>
      <c r="O5628" t="s">
        <v>142</v>
      </c>
      <c r="P5628" t="s">
        <v>375</v>
      </c>
      <c r="Q5628" t="s">
        <v>142</v>
      </c>
      <c r="R5628" t="s">
        <v>2044</v>
      </c>
      <c r="S5628" t="s">
        <v>1010</v>
      </c>
      <c r="T5628" t="s">
        <v>2045</v>
      </c>
      <c r="U5628" t="s">
        <v>1011</v>
      </c>
      <c r="V5628" t="s">
        <v>379</v>
      </c>
    </row>
    <row r="5629" spans="1:22">
      <c r="A5629">
        <v>65029</v>
      </c>
      <c r="B5629" t="s">
        <v>1927</v>
      </c>
      <c r="C5629">
        <v>50</v>
      </c>
      <c r="D5629" t="s">
        <v>373</v>
      </c>
      <c r="E5629" t="s">
        <v>374</v>
      </c>
      <c r="F5629">
        <v>2010</v>
      </c>
      <c r="G5629">
        <v>58</v>
      </c>
      <c r="H5629" t="s">
        <v>34</v>
      </c>
      <c r="I5629" t="s">
        <v>102</v>
      </c>
      <c r="J5629" t="s">
        <v>2089</v>
      </c>
      <c r="K5629">
        <v>0</v>
      </c>
      <c r="L5629">
        <v>0</v>
      </c>
      <c r="M5629">
        <v>0</v>
      </c>
      <c r="N5629" t="s">
        <v>142</v>
      </c>
      <c r="O5629" t="s">
        <v>142</v>
      </c>
      <c r="P5629" t="s">
        <v>375</v>
      </c>
      <c r="Q5629" t="s">
        <v>142</v>
      </c>
      <c r="R5629" t="s">
        <v>1927</v>
      </c>
      <c r="S5629" t="s">
        <v>1928</v>
      </c>
      <c r="T5629" t="s">
        <v>1929</v>
      </c>
      <c r="U5629" t="s">
        <v>564</v>
      </c>
      <c r="V5629" t="s">
        <v>379</v>
      </c>
    </row>
    <row r="5630" spans="1:22">
      <c r="A5630">
        <v>65030</v>
      </c>
      <c r="B5630" t="s">
        <v>1930</v>
      </c>
      <c r="C5630">
        <v>2.38</v>
      </c>
      <c r="D5630" t="s">
        <v>373</v>
      </c>
      <c r="E5630" t="s">
        <v>374</v>
      </c>
      <c r="F5630">
        <v>2010</v>
      </c>
      <c r="G5630">
        <v>58</v>
      </c>
      <c r="H5630" t="s">
        <v>34</v>
      </c>
      <c r="I5630" t="s">
        <v>102</v>
      </c>
      <c r="J5630" t="s">
        <v>2089</v>
      </c>
      <c r="K5630">
        <v>0</v>
      </c>
      <c r="L5630">
        <v>0</v>
      </c>
      <c r="M5630">
        <v>0</v>
      </c>
      <c r="N5630" t="s">
        <v>142</v>
      </c>
      <c r="O5630" t="s">
        <v>142</v>
      </c>
      <c r="P5630" t="s">
        <v>375</v>
      </c>
      <c r="Q5630" t="s">
        <v>142</v>
      </c>
      <c r="R5630" t="s">
        <v>1930</v>
      </c>
      <c r="S5630" t="s">
        <v>1931</v>
      </c>
      <c r="T5630" t="s">
        <v>1932</v>
      </c>
      <c r="U5630" t="s">
        <v>547</v>
      </c>
      <c r="V5630" t="s">
        <v>379</v>
      </c>
    </row>
    <row r="5631" spans="1:22">
      <c r="A5631">
        <v>65031</v>
      </c>
      <c r="B5631" t="s">
        <v>1933</v>
      </c>
      <c r="C5631">
        <v>1.5</v>
      </c>
      <c r="D5631" t="s">
        <v>373</v>
      </c>
      <c r="E5631" t="s">
        <v>374</v>
      </c>
      <c r="F5631">
        <v>2010</v>
      </c>
      <c r="G5631">
        <v>58</v>
      </c>
      <c r="H5631" t="s">
        <v>34</v>
      </c>
      <c r="I5631" t="s">
        <v>102</v>
      </c>
      <c r="J5631" t="s">
        <v>2089</v>
      </c>
      <c r="K5631">
        <v>0</v>
      </c>
      <c r="L5631">
        <v>0</v>
      </c>
      <c r="M5631">
        <v>0</v>
      </c>
      <c r="N5631" t="s">
        <v>142</v>
      </c>
      <c r="O5631" t="s">
        <v>142</v>
      </c>
      <c r="P5631" t="s">
        <v>375</v>
      </c>
      <c r="Q5631" t="s">
        <v>142</v>
      </c>
      <c r="R5631" t="s">
        <v>1933</v>
      </c>
      <c r="S5631" t="s">
        <v>1934</v>
      </c>
      <c r="T5631" t="s">
        <v>1935</v>
      </c>
      <c r="U5631" t="s">
        <v>547</v>
      </c>
      <c r="V5631" t="s">
        <v>379</v>
      </c>
    </row>
    <row r="5632" spans="1:22">
      <c r="A5632">
        <v>65032</v>
      </c>
      <c r="B5632" t="s">
        <v>2046</v>
      </c>
      <c r="C5632">
        <v>0.75</v>
      </c>
      <c r="D5632" t="s">
        <v>373</v>
      </c>
      <c r="E5632" t="s">
        <v>374</v>
      </c>
      <c r="F5632">
        <v>2010</v>
      </c>
      <c r="G5632">
        <v>58</v>
      </c>
      <c r="H5632" t="s">
        <v>34</v>
      </c>
      <c r="I5632" t="s">
        <v>102</v>
      </c>
      <c r="J5632" t="s">
        <v>2089</v>
      </c>
      <c r="K5632">
        <v>0</v>
      </c>
      <c r="L5632">
        <v>0</v>
      </c>
      <c r="M5632">
        <v>0</v>
      </c>
      <c r="N5632" t="s">
        <v>142</v>
      </c>
      <c r="O5632" t="s">
        <v>142</v>
      </c>
      <c r="P5632" t="s">
        <v>375</v>
      </c>
      <c r="Q5632" t="s">
        <v>142</v>
      </c>
      <c r="R5632" t="s">
        <v>2046</v>
      </c>
      <c r="S5632" t="s">
        <v>2047</v>
      </c>
      <c r="T5632" t="s">
        <v>2048</v>
      </c>
      <c r="U5632" t="s">
        <v>547</v>
      </c>
      <c r="V5632" t="s">
        <v>379</v>
      </c>
    </row>
    <row r="5633" spans="1:22">
      <c r="A5633">
        <v>65033</v>
      </c>
      <c r="B5633" t="s">
        <v>1936</v>
      </c>
      <c r="C5633">
        <v>2.88</v>
      </c>
      <c r="D5633" t="s">
        <v>373</v>
      </c>
      <c r="E5633" t="s">
        <v>374</v>
      </c>
      <c r="F5633">
        <v>2010</v>
      </c>
      <c r="G5633">
        <v>58</v>
      </c>
      <c r="H5633" t="s">
        <v>34</v>
      </c>
      <c r="I5633" t="s">
        <v>102</v>
      </c>
      <c r="J5633" t="s">
        <v>2089</v>
      </c>
      <c r="K5633">
        <v>0</v>
      </c>
      <c r="L5633">
        <v>0</v>
      </c>
      <c r="M5633">
        <v>0</v>
      </c>
      <c r="N5633" t="s">
        <v>142</v>
      </c>
      <c r="O5633" t="s">
        <v>142</v>
      </c>
      <c r="P5633" t="s">
        <v>375</v>
      </c>
      <c r="Q5633" t="s">
        <v>142</v>
      </c>
      <c r="R5633" t="s">
        <v>1936</v>
      </c>
      <c r="S5633" t="s">
        <v>1736</v>
      </c>
      <c r="T5633" t="s">
        <v>1937</v>
      </c>
      <c r="U5633" t="s">
        <v>485</v>
      </c>
      <c r="V5633" t="s">
        <v>486</v>
      </c>
    </row>
    <row r="5634" spans="1:22">
      <c r="A5634">
        <v>65034</v>
      </c>
      <c r="B5634" t="s">
        <v>2091</v>
      </c>
      <c r="C5634">
        <v>2.13</v>
      </c>
      <c r="D5634" t="s">
        <v>373</v>
      </c>
      <c r="E5634" t="s">
        <v>374</v>
      </c>
      <c r="F5634">
        <v>2010</v>
      </c>
      <c r="G5634">
        <v>58</v>
      </c>
      <c r="H5634" t="s">
        <v>34</v>
      </c>
      <c r="I5634" t="s">
        <v>102</v>
      </c>
      <c r="J5634" t="s">
        <v>2089</v>
      </c>
      <c r="K5634">
        <v>0</v>
      </c>
      <c r="L5634">
        <v>0</v>
      </c>
      <c r="M5634">
        <v>0</v>
      </c>
      <c r="N5634" t="s">
        <v>142</v>
      </c>
      <c r="O5634" t="s">
        <v>142</v>
      </c>
      <c r="P5634" t="s">
        <v>375</v>
      </c>
      <c r="Q5634" t="s">
        <v>142</v>
      </c>
      <c r="R5634" t="s">
        <v>2091</v>
      </c>
      <c r="S5634" t="s">
        <v>2092</v>
      </c>
      <c r="T5634" t="s">
        <v>2093</v>
      </c>
      <c r="U5634" t="s">
        <v>485</v>
      </c>
      <c r="V5634" t="s">
        <v>486</v>
      </c>
    </row>
    <row r="5635" spans="1:22">
      <c r="A5635">
        <v>65035</v>
      </c>
      <c r="B5635" t="s">
        <v>2094</v>
      </c>
      <c r="C5635">
        <v>0.25</v>
      </c>
      <c r="D5635" t="s">
        <v>373</v>
      </c>
      <c r="E5635" t="s">
        <v>374</v>
      </c>
      <c r="F5635">
        <v>2010</v>
      </c>
      <c r="G5635">
        <v>58</v>
      </c>
      <c r="H5635" t="s">
        <v>34</v>
      </c>
      <c r="I5635" t="s">
        <v>102</v>
      </c>
      <c r="J5635" t="s">
        <v>2089</v>
      </c>
      <c r="K5635">
        <v>0</v>
      </c>
      <c r="L5635">
        <v>0</v>
      </c>
      <c r="M5635">
        <v>0</v>
      </c>
      <c r="N5635" t="s">
        <v>142</v>
      </c>
      <c r="O5635" t="s">
        <v>142</v>
      </c>
      <c r="P5635" t="s">
        <v>375</v>
      </c>
      <c r="Q5635" t="s">
        <v>142</v>
      </c>
      <c r="R5635" t="s">
        <v>2094</v>
      </c>
      <c r="S5635" t="s">
        <v>2095</v>
      </c>
      <c r="T5635" t="s">
        <v>2096</v>
      </c>
      <c r="U5635" t="s">
        <v>485</v>
      </c>
      <c r="V5635" t="s">
        <v>486</v>
      </c>
    </row>
    <row r="5636" spans="1:22">
      <c r="A5636">
        <v>65036</v>
      </c>
      <c r="B5636" t="s">
        <v>1765</v>
      </c>
      <c r="C5636">
        <v>0.13</v>
      </c>
      <c r="D5636" t="s">
        <v>373</v>
      </c>
      <c r="E5636" t="s">
        <v>374</v>
      </c>
      <c r="F5636">
        <v>2010</v>
      </c>
      <c r="G5636">
        <v>58</v>
      </c>
      <c r="H5636" t="s">
        <v>34</v>
      </c>
      <c r="I5636" t="s">
        <v>102</v>
      </c>
      <c r="J5636" t="s">
        <v>2089</v>
      </c>
      <c r="K5636">
        <v>0</v>
      </c>
      <c r="L5636">
        <v>0</v>
      </c>
      <c r="M5636">
        <v>0</v>
      </c>
      <c r="N5636" t="s">
        <v>142</v>
      </c>
      <c r="O5636" t="s">
        <v>142</v>
      </c>
      <c r="P5636" t="s">
        <v>375</v>
      </c>
      <c r="Q5636" t="s">
        <v>142</v>
      </c>
      <c r="R5636" t="s">
        <v>1765</v>
      </c>
      <c r="S5636" t="s">
        <v>578</v>
      </c>
      <c r="T5636" t="s">
        <v>1766</v>
      </c>
      <c r="U5636" t="s">
        <v>485</v>
      </c>
      <c r="V5636" t="s">
        <v>486</v>
      </c>
    </row>
    <row r="5637" spans="1:22">
      <c r="A5637">
        <v>65037</v>
      </c>
      <c r="B5637" t="s">
        <v>1946</v>
      </c>
      <c r="C5637">
        <v>0.5</v>
      </c>
      <c r="D5637" t="s">
        <v>373</v>
      </c>
      <c r="E5637" t="s">
        <v>374</v>
      </c>
      <c r="F5637">
        <v>2010</v>
      </c>
      <c r="G5637">
        <v>58</v>
      </c>
      <c r="H5637" t="s">
        <v>34</v>
      </c>
      <c r="I5637" t="s">
        <v>102</v>
      </c>
      <c r="J5637" t="s">
        <v>2089</v>
      </c>
      <c r="K5637">
        <v>0</v>
      </c>
      <c r="L5637">
        <v>0</v>
      </c>
      <c r="M5637">
        <v>0</v>
      </c>
      <c r="N5637" t="s">
        <v>142</v>
      </c>
      <c r="O5637" t="s">
        <v>142</v>
      </c>
      <c r="P5637" t="s">
        <v>375</v>
      </c>
      <c r="Q5637" t="s">
        <v>142</v>
      </c>
      <c r="R5637" t="s">
        <v>1946</v>
      </c>
      <c r="S5637" t="s">
        <v>1601</v>
      </c>
      <c r="T5637" t="s">
        <v>1947</v>
      </c>
      <c r="U5637" t="s">
        <v>1603</v>
      </c>
      <c r="V5637" t="s">
        <v>379</v>
      </c>
    </row>
    <row r="5638" spans="1:22">
      <c r="A5638">
        <v>65038</v>
      </c>
      <c r="B5638" t="s">
        <v>2030</v>
      </c>
      <c r="C5638">
        <v>0.25</v>
      </c>
      <c r="D5638" t="s">
        <v>373</v>
      </c>
      <c r="E5638" t="s">
        <v>374</v>
      </c>
      <c r="F5638">
        <v>2010</v>
      </c>
      <c r="G5638">
        <v>58</v>
      </c>
      <c r="H5638" t="s">
        <v>34</v>
      </c>
      <c r="I5638" t="s">
        <v>102</v>
      </c>
      <c r="J5638" t="s">
        <v>2089</v>
      </c>
      <c r="K5638">
        <v>0</v>
      </c>
      <c r="L5638">
        <v>0</v>
      </c>
      <c r="M5638">
        <v>0</v>
      </c>
      <c r="N5638" t="s">
        <v>142</v>
      </c>
      <c r="O5638" t="s">
        <v>142</v>
      </c>
      <c r="P5638" t="s">
        <v>375</v>
      </c>
      <c r="Q5638" t="s">
        <v>142</v>
      </c>
      <c r="R5638" t="s">
        <v>2030</v>
      </c>
      <c r="S5638" t="s">
        <v>2031</v>
      </c>
      <c r="T5638" t="s">
        <v>1337</v>
      </c>
      <c r="U5638" t="s">
        <v>558</v>
      </c>
      <c r="V5638" t="s">
        <v>379</v>
      </c>
    </row>
    <row r="5639" spans="1:22">
      <c r="A5639">
        <v>65039</v>
      </c>
      <c r="B5639" t="s">
        <v>2097</v>
      </c>
      <c r="C5639">
        <v>0.5</v>
      </c>
      <c r="D5639" t="s">
        <v>373</v>
      </c>
      <c r="E5639" t="s">
        <v>374</v>
      </c>
      <c r="F5639">
        <v>2010</v>
      </c>
      <c r="G5639">
        <v>58</v>
      </c>
      <c r="H5639" t="s">
        <v>34</v>
      </c>
      <c r="I5639" t="s">
        <v>102</v>
      </c>
      <c r="J5639" t="s">
        <v>2089</v>
      </c>
      <c r="K5639">
        <v>0</v>
      </c>
      <c r="L5639">
        <v>0</v>
      </c>
      <c r="M5639">
        <v>0</v>
      </c>
      <c r="N5639" t="s">
        <v>142</v>
      </c>
      <c r="O5639" t="s">
        <v>142</v>
      </c>
      <c r="P5639" t="s">
        <v>375</v>
      </c>
      <c r="Q5639" t="s">
        <v>142</v>
      </c>
      <c r="R5639" t="s">
        <v>2097</v>
      </c>
      <c r="S5639" t="s">
        <v>798</v>
      </c>
      <c r="T5639" t="s">
        <v>2098</v>
      </c>
      <c r="U5639" t="s">
        <v>800</v>
      </c>
      <c r="V5639" t="s">
        <v>379</v>
      </c>
    </row>
    <row r="5640" spans="1:22">
      <c r="A5640">
        <v>65040</v>
      </c>
      <c r="B5640" t="s">
        <v>2099</v>
      </c>
      <c r="C5640">
        <v>0.63</v>
      </c>
      <c r="D5640" t="s">
        <v>373</v>
      </c>
      <c r="E5640" t="s">
        <v>374</v>
      </c>
      <c r="F5640">
        <v>2010</v>
      </c>
      <c r="G5640">
        <v>58</v>
      </c>
      <c r="H5640" t="s">
        <v>34</v>
      </c>
      <c r="I5640" t="s">
        <v>102</v>
      </c>
      <c r="J5640" t="s">
        <v>2089</v>
      </c>
      <c r="K5640">
        <v>0</v>
      </c>
      <c r="L5640">
        <v>0</v>
      </c>
      <c r="M5640">
        <v>0</v>
      </c>
      <c r="N5640" t="s">
        <v>142</v>
      </c>
      <c r="O5640" t="s">
        <v>142</v>
      </c>
      <c r="P5640" t="s">
        <v>375</v>
      </c>
      <c r="Q5640" t="s">
        <v>142</v>
      </c>
      <c r="R5640" t="s">
        <v>2099</v>
      </c>
      <c r="S5640" t="s">
        <v>1098</v>
      </c>
      <c r="T5640" t="s">
        <v>2100</v>
      </c>
      <c r="U5640" t="s">
        <v>1095</v>
      </c>
      <c r="V5640" t="s">
        <v>379</v>
      </c>
    </row>
    <row r="5641" spans="1:22">
      <c r="A5641">
        <v>65041</v>
      </c>
      <c r="B5641" t="s">
        <v>2101</v>
      </c>
      <c r="C5641">
        <v>0.13</v>
      </c>
      <c r="D5641" t="s">
        <v>373</v>
      </c>
      <c r="E5641" t="s">
        <v>374</v>
      </c>
      <c r="F5641">
        <v>2010</v>
      </c>
      <c r="G5641">
        <v>58</v>
      </c>
      <c r="H5641" t="s">
        <v>34</v>
      </c>
      <c r="I5641" t="s">
        <v>102</v>
      </c>
      <c r="J5641" t="s">
        <v>2089</v>
      </c>
      <c r="K5641">
        <v>0</v>
      </c>
      <c r="L5641">
        <v>0</v>
      </c>
      <c r="M5641">
        <v>0</v>
      </c>
      <c r="N5641" t="s">
        <v>142</v>
      </c>
      <c r="O5641" t="s">
        <v>142</v>
      </c>
      <c r="P5641" t="s">
        <v>375</v>
      </c>
      <c r="Q5641" t="s">
        <v>142</v>
      </c>
      <c r="R5641" t="s">
        <v>2101</v>
      </c>
      <c r="S5641" t="s">
        <v>1840</v>
      </c>
      <c r="T5641" t="s">
        <v>2102</v>
      </c>
      <c r="U5641" t="s">
        <v>1842</v>
      </c>
      <c r="V5641" t="s">
        <v>379</v>
      </c>
    </row>
    <row r="5642" spans="1:22">
      <c r="A5642">
        <v>65042</v>
      </c>
      <c r="B5642" t="s">
        <v>1948</v>
      </c>
      <c r="C5642">
        <v>30.38</v>
      </c>
      <c r="D5642" t="s">
        <v>373</v>
      </c>
      <c r="E5642" t="s">
        <v>374</v>
      </c>
      <c r="F5642">
        <v>2010</v>
      </c>
      <c r="G5642">
        <v>58</v>
      </c>
      <c r="H5642" t="s">
        <v>34</v>
      </c>
      <c r="I5642" t="s">
        <v>102</v>
      </c>
      <c r="J5642" t="s">
        <v>2089</v>
      </c>
      <c r="K5642">
        <v>0</v>
      </c>
      <c r="L5642">
        <v>0</v>
      </c>
      <c r="M5642">
        <v>0</v>
      </c>
      <c r="N5642" t="s">
        <v>142</v>
      </c>
      <c r="O5642" t="s">
        <v>142</v>
      </c>
      <c r="P5642" t="s">
        <v>375</v>
      </c>
      <c r="Q5642" t="s">
        <v>142</v>
      </c>
      <c r="R5642" t="s">
        <v>1948</v>
      </c>
      <c r="S5642" t="s">
        <v>1658</v>
      </c>
      <c r="T5642" t="s">
        <v>1949</v>
      </c>
      <c r="U5642" t="s">
        <v>421</v>
      </c>
      <c r="V5642" t="s">
        <v>379</v>
      </c>
    </row>
    <row r="5643" spans="1:22">
      <c r="A5643">
        <v>65043</v>
      </c>
      <c r="B5643" t="s">
        <v>1950</v>
      </c>
      <c r="C5643">
        <v>10.75</v>
      </c>
      <c r="D5643" t="s">
        <v>373</v>
      </c>
      <c r="E5643" t="s">
        <v>374</v>
      </c>
      <c r="F5643">
        <v>2010</v>
      </c>
      <c r="G5643">
        <v>58</v>
      </c>
      <c r="H5643" t="s">
        <v>34</v>
      </c>
      <c r="I5643" t="s">
        <v>102</v>
      </c>
      <c r="J5643" t="s">
        <v>2089</v>
      </c>
      <c r="K5643">
        <v>0</v>
      </c>
      <c r="L5643">
        <v>0</v>
      </c>
      <c r="M5643">
        <v>0</v>
      </c>
      <c r="N5643" t="s">
        <v>142</v>
      </c>
      <c r="O5643" t="s">
        <v>142</v>
      </c>
      <c r="P5643" t="s">
        <v>375</v>
      </c>
      <c r="Q5643" t="s">
        <v>142</v>
      </c>
      <c r="R5643" t="s">
        <v>1950</v>
      </c>
      <c r="S5643" t="s">
        <v>581</v>
      </c>
      <c r="T5643" t="s">
        <v>1951</v>
      </c>
      <c r="U5643" t="s">
        <v>421</v>
      </c>
      <c r="V5643" t="s">
        <v>379</v>
      </c>
    </row>
    <row r="5644" spans="1:22">
      <c r="A5644">
        <v>65044</v>
      </c>
      <c r="B5644" t="s">
        <v>2000</v>
      </c>
      <c r="C5644">
        <v>2.5</v>
      </c>
      <c r="D5644" t="s">
        <v>373</v>
      </c>
      <c r="E5644" t="s">
        <v>374</v>
      </c>
      <c r="F5644">
        <v>2010</v>
      </c>
      <c r="G5644">
        <v>58</v>
      </c>
      <c r="H5644" t="s">
        <v>34</v>
      </c>
      <c r="I5644" t="s">
        <v>102</v>
      </c>
      <c r="J5644" t="s">
        <v>2089</v>
      </c>
      <c r="K5644">
        <v>0</v>
      </c>
      <c r="L5644">
        <v>0</v>
      </c>
      <c r="M5644">
        <v>0</v>
      </c>
      <c r="N5644" t="s">
        <v>142</v>
      </c>
      <c r="O5644" t="s">
        <v>142</v>
      </c>
      <c r="P5644" t="s">
        <v>375</v>
      </c>
      <c r="Q5644" t="s">
        <v>142</v>
      </c>
      <c r="R5644" t="s">
        <v>2000</v>
      </c>
      <c r="S5644" t="s">
        <v>1658</v>
      </c>
      <c r="T5644" t="s">
        <v>2001</v>
      </c>
      <c r="U5644" t="s">
        <v>421</v>
      </c>
      <c r="V5644" t="s">
        <v>379</v>
      </c>
    </row>
    <row r="5645" spans="1:22">
      <c r="A5645">
        <v>65045</v>
      </c>
      <c r="B5645" t="s">
        <v>1953</v>
      </c>
      <c r="C5645">
        <v>51</v>
      </c>
      <c r="D5645" t="s">
        <v>373</v>
      </c>
      <c r="E5645" t="s">
        <v>374</v>
      </c>
      <c r="F5645">
        <v>2010</v>
      </c>
      <c r="G5645">
        <v>58</v>
      </c>
      <c r="H5645" t="s">
        <v>34</v>
      </c>
      <c r="I5645" t="s">
        <v>102</v>
      </c>
      <c r="J5645" t="s">
        <v>2089</v>
      </c>
      <c r="K5645">
        <v>0</v>
      </c>
      <c r="L5645">
        <v>0</v>
      </c>
      <c r="M5645">
        <v>0</v>
      </c>
      <c r="N5645" t="s">
        <v>142</v>
      </c>
      <c r="O5645" t="s">
        <v>142</v>
      </c>
      <c r="P5645" t="s">
        <v>375</v>
      </c>
      <c r="Q5645" t="s">
        <v>142</v>
      </c>
      <c r="R5645" t="s">
        <v>1953</v>
      </c>
      <c r="S5645" t="s">
        <v>1954</v>
      </c>
      <c r="T5645" t="s">
        <v>1955</v>
      </c>
      <c r="U5645" t="s">
        <v>1956</v>
      </c>
      <c r="V5645" t="s">
        <v>379</v>
      </c>
    </row>
    <row r="5646" spans="1:22">
      <c r="A5646">
        <v>65046</v>
      </c>
      <c r="B5646" t="s">
        <v>1958</v>
      </c>
      <c r="C5646">
        <v>2</v>
      </c>
      <c r="D5646" t="s">
        <v>373</v>
      </c>
      <c r="E5646" t="s">
        <v>374</v>
      </c>
      <c r="F5646">
        <v>2010</v>
      </c>
      <c r="G5646">
        <v>58</v>
      </c>
      <c r="H5646" t="s">
        <v>34</v>
      </c>
      <c r="I5646" t="s">
        <v>102</v>
      </c>
      <c r="J5646" t="s">
        <v>2089</v>
      </c>
      <c r="K5646">
        <v>0</v>
      </c>
      <c r="L5646">
        <v>0</v>
      </c>
      <c r="M5646">
        <v>0</v>
      </c>
      <c r="N5646" t="s">
        <v>142</v>
      </c>
      <c r="O5646" t="s">
        <v>142</v>
      </c>
      <c r="P5646" t="s">
        <v>375</v>
      </c>
      <c r="Q5646" t="s">
        <v>142</v>
      </c>
      <c r="R5646" t="s">
        <v>1958</v>
      </c>
      <c r="S5646" t="s">
        <v>1959</v>
      </c>
      <c r="T5646" t="s">
        <v>791</v>
      </c>
      <c r="U5646" t="s">
        <v>719</v>
      </c>
      <c r="V5646" t="s">
        <v>379</v>
      </c>
    </row>
    <row r="5647" spans="1:22">
      <c r="A5647">
        <v>65047</v>
      </c>
      <c r="B5647" t="s">
        <v>1957</v>
      </c>
      <c r="C5647">
        <v>0.75</v>
      </c>
      <c r="D5647" t="s">
        <v>373</v>
      </c>
      <c r="E5647" t="s">
        <v>374</v>
      </c>
      <c r="F5647">
        <v>2010</v>
      </c>
      <c r="G5647">
        <v>58</v>
      </c>
      <c r="H5647" t="s">
        <v>34</v>
      </c>
      <c r="I5647" t="s">
        <v>102</v>
      </c>
      <c r="J5647" t="s">
        <v>2089</v>
      </c>
      <c r="K5647">
        <v>0</v>
      </c>
      <c r="L5647">
        <v>0</v>
      </c>
      <c r="M5647">
        <v>0</v>
      </c>
      <c r="N5647" t="s">
        <v>142</v>
      </c>
      <c r="O5647" t="s">
        <v>142</v>
      </c>
      <c r="P5647" t="s">
        <v>375</v>
      </c>
      <c r="Q5647" t="s">
        <v>142</v>
      </c>
      <c r="R5647" t="s">
        <v>1957</v>
      </c>
      <c r="S5647" t="s">
        <v>1709</v>
      </c>
      <c r="T5647" t="s">
        <v>1893</v>
      </c>
      <c r="U5647" t="s">
        <v>719</v>
      </c>
      <c r="V5647" t="s">
        <v>379</v>
      </c>
    </row>
    <row r="5648" spans="1:22">
      <c r="A5648">
        <v>65048</v>
      </c>
      <c r="B5648" t="s">
        <v>1960</v>
      </c>
      <c r="C5648">
        <v>0.13</v>
      </c>
      <c r="D5648" t="s">
        <v>373</v>
      </c>
      <c r="E5648" t="s">
        <v>374</v>
      </c>
      <c r="F5648">
        <v>2010</v>
      </c>
      <c r="G5648">
        <v>58</v>
      </c>
      <c r="H5648" t="s">
        <v>34</v>
      </c>
      <c r="I5648" t="s">
        <v>102</v>
      </c>
      <c r="J5648" t="s">
        <v>2089</v>
      </c>
      <c r="K5648">
        <v>0</v>
      </c>
      <c r="L5648">
        <v>0</v>
      </c>
      <c r="M5648">
        <v>0</v>
      </c>
      <c r="N5648" t="s">
        <v>142</v>
      </c>
      <c r="O5648" t="s">
        <v>142</v>
      </c>
      <c r="P5648" t="s">
        <v>375</v>
      </c>
      <c r="Q5648" t="s">
        <v>142</v>
      </c>
      <c r="R5648" t="s">
        <v>1961</v>
      </c>
      <c r="S5648" t="s">
        <v>1960</v>
      </c>
      <c r="T5648" t="s">
        <v>142</v>
      </c>
      <c r="U5648" t="s">
        <v>597</v>
      </c>
      <c r="V5648" t="s">
        <v>379</v>
      </c>
    </row>
    <row r="5649" spans="1:22">
      <c r="A5649">
        <v>65049</v>
      </c>
      <c r="B5649" t="s">
        <v>1884</v>
      </c>
      <c r="C5649">
        <v>0.5</v>
      </c>
      <c r="D5649" t="s">
        <v>373</v>
      </c>
      <c r="E5649" t="s">
        <v>374</v>
      </c>
      <c r="F5649">
        <v>2010</v>
      </c>
      <c r="G5649">
        <v>58</v>
      </c>
      <c r="H5649" t="s">
        <v>34</v>
      </c>
      <c r="I5649" t="s">
        <v>102</v>
      </c>
      <c r="J5649" t="s">
        <v>2103</v>
      </c>
      <c r="K5649">
        <v>0</v>
      </c>
      <c r="L5649">
        <v>0</v>
      </c>
      <c r="M5649">
        <v>0</v>
      </c>
      <c r="N5649" t="s">
        <v>142</v>
      </c>
      <c r="O5649" t="s">
        <v>142</v>
      </c>
      <c r="P5649" t="s">
        <v>375</v>
      </c>
      <c r="Q5649" t="s">
        <v>142</v>
      </c>
      <c r="R5649" t="s">
        <v>1884</v>
      </c>
      <c r="S5649" t="s">
        <v>1886</v>
      </c>
      <c r="T5649" t="s">
        <v>1887</v>
      </c>
      <c r="U5649" t="s">
        <v>815</v>
      </c>
      <c r="V5649" t="s">
        <v>379</v>
      </c>
    </row>
    <row r="5650" spans="1:22">
      <c r="A5650">
        <v>65050</v>
      </c>
      <c r="B5650" t="s">
        <v>1966</v>
      </c>
      <c r="C5650">
        <v>0.25</v>
      </c>
      <c r="D5650" t="s">
        <v>373</v>
      </c>
      <c r="E5650" t="s">
        <v>374</v>
      </c>
      <c r="F5650">
        <v>2010</v>
      </c>
      <c r="G5650">
        <v>58</v>
      </c>
      <c r="H5650" t="s">
        <v>34</v>
      </c>
      <c r="I5650" t="s">
        <v>102</v>
      </c>
      <c r="J5650" t="s">
        <v>2103</v>
      </c>
      <c r="K5650">
        <v>0</v>
      </c>
      <c r="L5650">
        <v>0</v>
      </c>
      <c r="M5650">
        <v>0</v>
      </c>
      <c r="N5650" t="s">
        <v>142</v>
      </c>
      <c r="O5650" t="s">
        <v>142</v>
      </c>
      <c r="P5650" t="s">
        <v>375</v>
      </c>
      <c r="Q5650" t="s">
        <v>142</v>
      </c>
      <c r="R5650" t="s">
        <v>1966</v>
      </c>
      <c r="S5650" t="s">
        <v>817</v>
      </c>
      <c r="T5650" t="s">
        <v>1967</v>
      </c>
      <c r="U5650" t="s">
        <v>815</v>
      </c>
      <c r="V5650" t="s">
        <v>379</v>
      </c>
    </row>
    <row r="5651" spans="1:22">
      <c r="A5651">
        <v>65051</v>
      </c>
      <c r="B5651" t="s">
        <v>1891</v>
      </c>
      <c r="C5651">
        <v>0.38</v>
      </c>
      <c r="D5651" t="s">
        <v>373</v>
      </c>
      <c r="E5651" t="s">
        <v>374</v>
      </c>
      <c r="F5651">
        <v>2010</v>
      </c>
      <c r="G5651">
        <v>58</v>
      </c>
      <c r="H5651" t="s">
        <v>34</v>
      </c>
      <c r="I5651" t="s">
        <v>102</v>
      </c>
      <c r="J5651" t="s">
        <v>2103</v>
      </c>
      <c r="K5651">
        <v>0</v>
      </c>
      <c r="L5651">
        <v>0</v>
      </c>
      <c r="M5651">
        <v>0</v>
      </c>
      <c r="N5651" t="s">
        <v>142</v>
      </c>
      <c r="O5651" t="s">
        <v>142</v>
      </c>
      <c r="P5651" t="s">
        <v>375</v>
      </c>
      <c r="Q5651" t="s">
        <v>142</v>
      </c>
      <c r="R5651" t="s">
        <v>1891</v>
      </c>
      <c r="S5651" t="s">
        <v>1892</v>
      </c>
      <c r="T5651" t="s">
        <v>1893</v>
      </c>
      <c r="U5651" t="s">
        <v>1759</v>
      </c>
      <c r="V5651" t="s">
        <v>379</v>
      </c>
    </row>
    <row r="5652" spans="1:22">
      <c r="A5652">
        <v>65052</v>
      </c>
      <c r="B5652" t="s">
        <v>2059</v>
      </c>
      <c r="C5652">
        <v>0.75</v>
      </c>
      <c r="D5652" t="s">
        <v>373</v>
      </c>
      <c r="E5652" t="s">
        <v>374</v>
      </c>
      <c r="F5652">
        <v>2010</v>
      </c>
      <c r="G5652">
        <v>58</v>
      </c>
      <c r="H5652" t="s">
        <v>34</v>
      </c>
      <c r="I5652" t="s">
        <v>102</v>
      </c>
      <c r="J5652" t="s">
        <v>2103</v>
      </c>
      <c r="K5652">
        <v>0</v>
      </c>
      <c r="L5652">
        <v>0</v>
      </c>
      <c r="M5652">
        <v>0</v>
      </c>
      <c r="N5652" t="s">
        <v>142</v>
      </c>
      <c r="O5652" t="s">
        <v>142</v>
      </c>
      <c r="P5652" t="s">
        <v>375</v>
      </c>
      <c r="Q5652" t="s">
        <v>142</v>
      </c>
      <c r="R5652" t="s">
        <v>2059</v>
      </c>
      <c r="S5652" t="s">
        <v>2060</v>
      </c>
      <c r="T5652" t="s">
        <v>2061</v>
      </c>
      <c r="U5652" t="s">
        <v>597</v>
      </c>
      <c r="V5652" t="s">
        <v>379</v>
      </c>
    </row>
    <row r="5653" spans="1:22">
      <c r="A5653">
        <v>65053</v>
      </c>
      <c r="B5653" t="s">
        <v>1911</v>
      </c>
      <c r="C5653">
        <v>0.88</v>
      </c>
      <c r="D5653" t="s">
        <v>373</v>
      </c>
      <c r="E5653" t="s">
        <v>374</v>
      </c>
      <c r="F5653">
        <v>2010</v>
      </c>
      <c r="G5653">
        <v>58</v>
      </c>
      <c r="H5653" t="s">
        <v>34</v>
      </c>
      <c r="I5653" t="s">
        <v>102</v>
      </c>
      <c r="J5653" t="s">
        <v>2103</v>
      </c>
      <c r="K5653">
        <v>0</v>
      </c>
      <c r="L5653">
        <v>0</v>
      </c>
      <c r="M5653">
        <v>0</v>
      </c>
      <c r="N5653" t="s">
        <v>142</v>
      </c>
      <c r="O5653" t="s">
        <v>142</v>
      </c>
      <c r="P5653" t="s">
        <v>375</v>
      </c>
      <c r="Q5653" t="s">
        <v>142</v>
      </c>
      <c r="R5653" t="s">
        <v>1911</v>
      </c>
      <c r="S5653" t="s">
        <v>1912</v>
      </c>
      <c r="T5653" t="s">
        <v>1913</v>
      </c>
      <c r="U5653" t="s">
        <v>459</v>
      </c>
      <c r="V5653" t="s">
        <v>417</v>
      </c>
    </row>
    <row r="5654" spans="1:22">
      <c r="A5654">
        <v>65054</v>
      </c>
      <c r="B5654" t="s">
        <v>1549</v>
      </c>
      <c r="C5654">
        <v>0.5</v>
      </c>
      <c r="D5654" t="s">
        <v>373</v>
      </c>
      <c r="E5654" t="s">
        <v>374</v>
      </c>
      <c r="F5654">
        <v>2010</v>
      </c>
      <c r="G5654">
        <v>58</v>
      </c>
      <c r="H5654" t="s">
        <v>34</v>
      </c>
      <c r="I5654" t="s">
        <v>102</v>
      </c>
      <c r="J5654" t="s">
        <v>2103</v>
      </c>
      <c r="K5654">
        <v>0</v>
      </c>
      <c r="L5654">
        <v>0</v>
      </c>
      <c r="M5654">
        <v>0</v>
      </c>
      <c r="N5654" t="s">
        <v>142</v>
      </c>
      <c r="O5654" t="s">
        <v>142</v>
      </c>
      <c r="P5654" t="s">
        <v>375</v>
      </c>
      <c r="Q5654" t="s">
        <v>142</v>
      </c>
      <c r="R5654" t="s">
        <v>1549</v>
      </c>
      <c r="S5654" t="s">
        <v>1550</v>
      </c>
      <c r="T5654" t="s">
        <v>1551</v>
      </c>
      <c r="U5654" t="s">
        <v>459</v>
      </c>
      <c r="V5654" t="s">
        <v>379</v>
      </c>
    </row>
    <row r="5655" spans="1:22">
      <c r="A5655">
        <v>65055</v>
      </c>
      <c r="B5655" t="s">
        <v>2027</v>
      </c>
      <c r="C5655">
        <v>0.5</v>
      </c>
      <c r="D5655" t="s">
        <v>373</v>
      </c>
      <c r="E5655" t="s">
        <v>374</v>
      </c>
      <c r="F5655">
        <v>2010</v>
      </c>
      <c r="G5655">
        <v>58</v>
      </c>
      <c r="H5655" t="s">
        <v>34</v>
      </c>
      <c r="I5655" t="s">
        <v>102</v>
      </c>
      <c r="J5655" t="s">
        <v>2103</v>
      </c>
      <c r="K5655">
        <v>0</v>
      </c>
      <c r="L5655">
        <v>0</v>
      </c>
      <c r="M5655">
        <v>0</v>
      </c>
      <c r="N5655" t="s">
        <v>142</v>
      </c>
      <c r="O5655" t="s">
        <v>142</v>
      </c>
      <c r="P5655" t="s">
        <v>375</v>
      </c>
      <c r="Q5655" t="s">
        <v>142</v>
      </c>
      <c r="R5655" t="s">
        <v>2027</v>
      </c>
      <c r="S5655" t="s">
        <v>733</v>
      </c>
      <c r="T5655" t="s">
        <v>1481</v>
      </c>
      <c r="U5655" t="s">
        <v>459</v>
      </c>
      <c r="V5655" t="s">
        <v>379</v>
      </c>
    </row>
    <row r="5656" spans="1:22">
      <c r="A5656">
        <v>65056</v>
      </c>
      <c r="B5656" t="s">
        <v>1907</v>
      </c>
      <c r="C5656">
        <v>0.25</v>
      </c>
      <c r="D5656" t="s">
        <v>373</v>
      </c>
      <c r="E5656" t="s">
        <v>374</v>
      </c>
      <c r="F5656">
        <v>2010</v>
      </c>
      <c r="G5656">
        <v>58</v>
      </c>
      <c r="H5656" t="s">
        <v>34</v>
      </c>
      <c r="I5656" t="s">
        <v>102</v>
      </c>
      <c r="J5656" t="s">
        <v>2103</v>
      </c>
      <c r="K5656">
        <v>0</v>
      </c>
      <c r="L5656">
        <v>0</v>
      </c>
      <c r="M5656">
        <v>0</v>
      </c>
      <c r="N5656" t="s">
        <v>142</v>
      </c>
      <c r="O5656" t="s">
        <v>142</v>
      </c>
      <c r="P5656" t="s">
        <v>375</v>
      </c>
      <c r="Q5656" t="s">
        <v>142</v>
      </c>
      <c r="R5656" t="s">
        <v>1907</v>
      </c>
      <c r="S5656" t="s">
        <v>733</v>
      </c>
      <c r="T5656" t="s">
        <v>1908</v>
      </c>
      <c r="U5656" t="s">
        <v>459</v>
      </c>
      <c r="V5656" t="s">
        <v>379</v>
      </c>
    </row>
    <row r="5657" spans="1:22">
      <c r="A5657">
        <v>65057</v>
      </c>
      <c r="B5657" t="s">
        <v>1903</v>
      </c>
      <c r="C5657">
        <v>0.13</v>
      </c>
      <c r="D5657" t="s">
        <v>373</v>
      </c>
      <c r="E5657" t="s">
        <v>374</v>
      </c>
      <c r="F5657">
        <v>2010</v>
      </c>
      <c r="G5657">
        <v>58</v>
      </c>
      <c r="H5657" t="s">
        <v>34</v>
      </c>
      <c r="I5657" t="s">
        <v>102</v>
      </c>
      <c r="J5657" t="s">
        <v>2103</v>
      </c>
      <c r="K5657">
        <v>0</v>
      </c>
      <c r="L5657">
        <v>0</v>
      </c>
      <c r="M5657">
        <v>0</v>
      </c>
      <c r="N5657" t="s">
        <v>142</v>
      </c>
      <c r="O5657" t="s">
        <v>142</v>
      </c>
      <c r="P5657" t="s">
        <v>375</v>
      </c>
      <c r="Q5657" t="s">
        <v>142</v>
      </c>
      <c r="R5657" t="s">
        <v>1903</v>
      </c>
      <c r="S5657" t="s">
        <v>470</v>
      </c>
      <c r="T5657" t="s">
        <v>1904</v>
      </c>
      <c r="U5657" t="s">
        <v>459</v>
      </c>
      <c r="V5657" t="s">
        <v>379</v>
      </c>
    </row>
    <row r="5658" spans="1:22">
      <c r="A5658">
        <v>65058</v>
      </c>
      <c r="B5658" t="s">
        <v>1914</v>
      </c>
      <c r="C5658">
        <v>0.13</v>
      </c>
      <c r="D5658" t="s">
        <v>373</v>
      </c>
      <c r="E5658" t="s">
        <v>374</v>
      </c>
      <c r="F5658">
        <v>2010</v>
      </c>
      <c r="G5658">
        <v>58</v>
      </c>
      <c r="H5658" t="s">
        <v>34</v>
      </c>
      <c r="I5658" t="s">
        <v>102</v>
      </c>
      <c r="J5658" t="s">
        <v>2103</v>
      </c>
      <c r="K5658">
        <v>0</v>
      </c>
      <c r="L5658">
        <v>0</v>
      </c>
      <c r="M5658">
        <v>0</v>
      </c>
      <c r="N5658" t="s">
        <v>142</v>
      </c>
      <c r="O5658" t="s">
        <v>142</v>
      </c>
      <c r="P5658" t="s">
        <v>375</v>
      </c>
      <c r="Q5658" t="s">
        <v>142</v>
      </c>
      <c r="R5658" t="s">
        <v>1914</v>
      </c>
      <c r="S5658" t="s">
        <v>1915</v>
      </c>
      <c r="T5658" t="s">
        <v>1916</v>
      </c>
      <c r="U5658" t="s">
        <v>459</v>
      </c>
      <c r="V5658" t="s">
        <v>379</v>
      </c>
    </row>
    <row r="5659" spans="1:22">
      <c r="A5659">
        <v>65059</v>
      </c>
      <c r="B5659" t="s">
        <v>1900</v>
      </c>
      <c r="C5659">
        <v>0.13</v>
      </c>
      <c r="D5659" t="s">
        <v>373</v>
      </c>
      <c r="E5659" t="s">
        <v>374</v>
      </c>
      <c r="F5659">
        <v>2010</v>
      </c>
      <c r="G5659">
        <v>58</v>
      </c>
      <c r="H5659" t="s">
        <v>34</v>
      </c>
      <c r="I5659" t="s">
        <v>102</v>
      </c>
      <c r="J5659" t="s">
        <v>2103</v>
      </c>
      <c r="K5659">
        <v>0</v>
      </c>
      <c r="L5659">
        <v>0</v>
      </c>
      <c r="M5659">
        <v>0</v>
      </c>
      <c r="N5659" t="s">
        <v>142</v>
      </c>
      <c r="O5659" t="s">
        <v>142</v>
      </c>
      <c r="P5659" t="s">
        <v>375</v>
      </c>
      <c r="Q5659" t="s">
        <v>142</v>
      </c>
      <c r="R5659" t="s">
        <v>1900</v>
      </c>
      <c r="S5659" t="s">
        <v>1901</v>
      </c>
      <c r="T5659" t="s">
        <v>1902</v>
      </c>
      <c r="U5659" t="s">
        <v>459</v>
      </c>
      <c r="V5659" t="s">
        <v>379</v>
      </c>
    </row>
    <row r="5660" spans="1:22">
      <c r="A5660">
        <v>65060</v>
      </c>
      <c r="B5660" t="s">
        <v>1917</v>
      </c>
      <c r="C5660">
        <v>1.38</v>
      </c>
      <c r="D5660" t="s">
        <v>373</v>
      </c>
      <c r="E5660" t="s">
        <v>374</v>
      </c>
      <c r="F5660">
        <v>2010</v>
      </c>
      <c r="G5660">
        <v>58</v>
      </c>
      <c r="H5660" t="s">
        <v>34</v>
      </c>
      <c r="I5660" t="s">
        <v>102</v>
      </c>
      <c r="J5660" t="s">
        <v>2103</v>
      </c>
      <c r="K5660">
        <v>0</v>
      </c>
      <c r="L5660">
        <v>0</v>
      </c>
      <c r="M5660">
        <v>0</v>
      </c>
      <c r="N5660" t="s">
        <v>142</v>
      </c>
      <c r="O5660" t="s">
        <v>142</v>
      </c>
      <c r="P5660" t="s">
        <v>375</v>
      </c>
      <c r="Q5660" t="s">
        <v>142</v>
      </c>
      <c r="R5660" t="s">
        <v>1917</v>
      </c>
      <c r="S5660" t="s">
        <v>1918</v>
      </c>
      <c r="T5660" t="s">
        <v>1919</v>
      </c>
      <c r="U5660" t="s">
        <v>618</v>
      </c>
      <c r="V5660" t="s">
        <v>379</v>
      </c>
    </row>
    <row r="5661" spans="1:22">
      <c r="A5661">
        <v>65061</v>
      </c>
      <c r="B5661" t="s">
        <v>1920</v>
      </c>
      <c r="C5661">
        <v>0.88</v>
      </c>
      <c r="D5661" t="s">
        <v>373</v>
      </c>
      <c r="E5661" t="s">
        <v>374</v>
      </c>
      <c r="F5661">
        <v>2010</v>
      </c>
      <c r="G5661">
        <v>58</v>
      </c>
      <c r="H5661" t="s">
        <v>34</v>
      </c>
      <c r="I5661" t="s">
        <v>102</v>
      </c>
      <c r="J5661" t="s">
        <v>2103</v>
      </c>
      <c r="K5661">
        <v>0</v>
      </c>
      <c r="L5661">
        <v>0</v>
      </c>
      <c r="M5661">
        <v>0</v>
      </c>
      <c r="N5661" t="s">
        <v>142</v>
      </c>
      <c r="O5661" t="s">
        <v>142</v>
      </c>
      <c r="P5661" t="s">
        <v>375</v>
      </c>
      <c r="Q5661" t="s">
        <v>142</v>
      </c>
      <c r="R5661" t="s">
        <v>1920</v>
      </c>
      <c r="S5661" t="s">
        <v>528</v>
      </c>
      <c r="T5661" t="s">
        <v>1921</v>
      </c>
      <c r="U5661" t="s">
        <v>530</v>
      </c>
      <c r="V5661" t="s">
        <v>379</v>
      </c>
    </row>
    <row r="5662" spans="1:22">
      <c r="A5662">
        <v>65062</v>
      </c>
      <c r="B5662" t="s">
        <v>1982</v>
      </c>
      <c r="C5662">
        <v>0.63</v>
      </c>
      <c r="D5662" t="s">
        <v>373</v>
      </c>
      <c r="E5662" t="s">
        <v>374</v>
      </c>
      <c r="F5662">
        <v>2010</v>
      </c>
      <c r="G5662">
        <v>58</v>
      </c>
      <c r="H5662" t="s">
        <v>34</v>
      </c>
      <c r="I5662" t="s">
        <v>102</v>
      </c>
      <c r="J5662" t="s">
        <v>2103</v>
      </c>
      <c r="K5662">
        <v>0</v>
      </c>
      <c r="L5662">
        <v>0</v>
      </c>
      <c r="M5662">
        <v>0</v>
      </c>
      <c r="N5662" t="s">
        <v>142</v>
      </c>
      <c r="O5662" t="s">
        <v>142</v>
      </c>
      <c r="P5662" t="s">
        <v>375</v>
      </c>
      <c r="Q5662" t="s">
        <v>142</v>
      </c>
      <c r="R5662" t="s">
        <v>1982</v>
      </c>
      <c r="S5662" t="s">
        <v>1010</v>
      </c>
      <c r="T5662" t="s">
        <v>1983</v>
      </c>
      <c r="U5662" t="s">
        <v>1011</v>
      </c>
      <c r="V5662" t="s">
        <v>379</v>
      </c>
    </row>
    <row r="5663" spans="1:22">
      <c r="A5663">
        <v>65063</v>
      </c>
      <c r="B5663" t="s">
        <v>1927</v>
      </c>
      <c r="C5663">
        <v>50.63</v>
      </c>
      <c r="D5663" t="s">
        <v>373</v>
      </c>
      <c r="E5663" t="s">
        <v>374</v>
      </c>
      <c r="F5663">
        <v>2010</v>
      </c>
      <c r="G5663">
        <v>58</v>
      </c>
      <c r="H5663" t="s">
        <v>34</v>
      </c>
      <c r="I5663" t="s">
        <v>102</v>
      </c>
      <c r="J5663" t="s">
        <v>2103</v>
      </c>
      <c r="K5663">
        <v>0</v>
      </c>
      <c r="L5663">
        <v>0</v>
      </c>
      <c r="M5663">
        <v>0</v>
      </c>
      <c r="N5663" t="s">
        <v>142</v>
      </c>
      <c r="O5663" t="s">
        <v>142</v>
      </c>
      <c r="P5663" t="s">
        <v>375</v>
      </c>
      <c r="Q5663" t="s">
        <v>142</v>
      </c>
      <c r="R5663" t="s">
        <v>1927</v>
      </c>
      <c r="S5663" t="s">
        <v>1928</v>
      </c>
      <c r="T5663" t="s">
        <v>1929</v>
      </c>
      <c r="U5663" t="s">
        <v>564</v>
      </c>
      <c r="V5663" t="s">
        <v>379</v>
      </c>
    </row>
    <row r="5664" spans="1:22">
      <c r="A5664">
        <v>65064</v>
      </c>
      <c r="B5664" t="s">
        <v>2091</v>
      </c>
      <c r="C5664">
        <v>11.25</v>
      </c>
      <c r="D5664" t="s">
        <v>373</v>
      </c>
      <c r="E5664" t="s">
        <v>374</v>
      </c>
      <c r="F5664">
        <v>2010</v>
      </c>
      <c r="G5664">
        <v>58</v>
      </c>
      <c r="H5664" t="s">
        <v>34</v>
      </c>
      <c r="I5664" t="s">
        <v>102</v>
      </c>
      <c r="J5664" t="s">
        <v>2103</v>
      </c>
      <c r="K5664">
        <v>0</v>
      </c>
      <c r="L5664">
        <v>0</v>
      </c>
      <c r="M5664">
        <v>0</v>
      </c>
      <c r="N5664" t="s">
        <v>142</v>
      </c>
      <c r="O5664" t="s">
        <v>142</v>
      </c>
      <c r="P5664" t="s">
        <v>375</v>
      </c>
      <c r="Q5664" t="s">
        <v>142</v>
      </c>
      <c r="R5664" t="s">
        <v>2091</v>
      </c>
      <c r="S5664" t="s">
        <v>2092</v>
      </c>
      <c r="T5664" t="s">
        <v>2093</v>
      </c>
      <c r="U5664" t="s">
        <v>485</v>
      </c>
      <c r="V5664" t="s">
        <v>486</v>
      </c>
    </row>
    <row r="5665" spans="1:22">
      <c r="A5665">
        <v>65065</v>
      </c>
      <c r="B5665" t="s">
        <v>1940</v>
      </c>
      <c r="C5665">
        <v>0.13</v>
      </c>
      <c r="D5665" t="s">
        <v>373</v>
      </c>
      <c r="E5665" t="s">
        <v>374</v>
      </c>
      <c r="F5665">
        <v>2010</v>
      </c>
      <c r="G5665">
        <v>58</v>
      </c>
      <c r="H5665" t="s">
        <v>34</v>
      </c>
      <c r="I5665" t="s">
        <v>102</v>
      </c>
      <c r="J5665" t="s">
        <v>2103</v>
      </c>
      <c r="K5665">
        <v>0</v>
      </c>
      <c r="L5665">
        <v>0</v>
      </c>
      <c r="M5665">
        <v>0</v>
      </c>
      <c r="N5665" t="s">
        <v>142</v>
      </c>
      <c r="O5665" t="s">
        <v>142</v>
      </c>
      <c r="P5665" t="s">
        <v>375</v>
      </c>
      <c r="Q5665" t="s">
        <v>142</v>
      </c>
      <c r="R5665" t="s">
        <v>1940</v>
      </c>
      <c r="S5665" t="s">
        <v>484</v>
      </c>
      <c r="T5665" t="s">
        <v>1941</v>
      </c>
      <c r="U5665" t="s">
        <v>485</v>
      </c>
      <c r="V5665" t="s">
        <v>486</v>
      </c>
    </row>
    <row r="5666" spans="1:22">
      <c r="A5666">
        <v>65066</v>
      </c>
      <c r="B5666" t="s">
        <v>1946</v>
      </c>
      <c r="C5666">
        <v>0.5</v>
      </c>
      <c r="D5666" t="s">
        <v>373</v>
      </c>
      <c r="E5666" t="s">
        <v>374</v>
      </c>
      <c r="F5666">
        <v>2010</v>
      </c>
      <c r="G5666">
        <v>58</v>
      </c>
      <c r="H5666" t="s">
        <v>34</v>
      </c>
      <c r="I5666" t="s">
        <v>102</v>
      </c>
      <c r="J5666" t="s">
        <v>2103</v>
      </c>
      <c r="K5666">
        <v>0</v>
      </c>
      <c r="L5666">
        <v>0</v>
      </c>
      <c r="M5666">
        <v>0</v>
      </c>
      <c r="N5666" t="s">
        <v>142</v>
      </c>
      <c r="O5666" t="s">
        <v>142</v>
      </c>
      <c r="P5666" t="s">
        <v>375</v>
      </c>
      <c r="Q5666" t="s">
        <v>142</v>
      </c>
      <c r="R5666" t="s">
        <v>1946</v>
      </c>
      <c r="S5666" t="s">
        <v>1601</v>
      </c>
      <c r="T5666" t="s">
        <v>1947</v>
      </c>
      <c r="U5666" t="s">
        <v>1603</v>
      </c>
      <c r="V5666" t="s">
        <v>379</v>
      </c>
    </row>
    <row r="5667" spans="1:22">
      <c r="A5667">
        <v>65067</v>
      </c>
      <c r="B5667" t="s">
        <v>2097</v>
      </c>
      <c r="C5667">
        <v>0.38</v>
      </c>
      <c r="D5667" t="s">
        <v>373</v>
      </c>
      <c r="E5667" t="s">
        <v>374</v>
      </c>
      <c r="F5667">
        <v>2010</v>
      </c>
      <c r="G5667">
        <v>58</v>
      </c>
      <c r="H5667" t="s">
        <v>34</v>
      </c>
      <c r="I5667" t="s">
        <v>102</v>
      </c>
      <c r="J5667" t="s">
        <v>2103</v>
      </c>
      <c r="K5667">
        <v>0</v>
      </c>
      <c r="L5667">
        <v>0</v>
      </c>
      <c r="M5667">
        <v>0</v>
      </c>
      <c r="N5667" t="s">
        <v>142</v>
      </c>
      <c r="O5667" t="s">
        <v>142</v>
      </c>
      <c r="P5667" t="s">
        <v>375</v>
      </c>
      <c r="Q5667" t="s">
        <v>142</v>
      </c>
      <c r="R5667" t="s">
        <v>2097</v>
      </c>
      <c r="S5667" t="s">
        <v>798</v>
      </c>
      <c r="T5667" t="s">
        <v>2098</v>
      </c>
      <c r="U5667" t="s">
        <v>800</v>
      </c>
      <c r="V5667" t="s">
        <v>379</v>
      </c>
    </row>
    <row r="5668" spans="1:22">
      <c r="A5668">
        <v>65068</v>
      </c>
      <c r="B5668" t="s">
        <v>2099</v>
      </c>
      <c r="C5668">
        <v>36.380000000000003</v>
      </c>
      <c r="D5668" t="s">
        <v>373</v>
      </c>
      <c r="E5668" t="s">
        <v>374</v>
      </c>
      <c r="F5668">
        <v>2010</v>
      </c>
      <c r="G5668">
        <v>58</v>
      </c>
      <c r="H5668" t="s">
        <v>34</v>
      </c>
      <c r="I5668" t="s">
        <v>102</v>
      </c>
      <c r="J5668" t="s">
        <v>2103</v>
      </c>
      <c r="K5668">
        <v>0</v>
      </c>
      <c r="L5668">
        <v>0</v>
      </c>
      <c r="M5668">
        <v>0</v>
      </c>
      <c r="N5668" t="s">
        <v>142</v>
      </c>
      <c r="O5668" t="s">
        <v>142</v>
      </c>
      <c r="P5668" t="s">
        <v>375</v>
      </c>
      <c r="Q5668" t="s">
        <v>142</v>
      </c>
      <c r="R5668" t="s">
        <v>2099</v>
      </c>
      <c r="S5668" t="s">
        <v>1098</v>
      </c>
      <c r="T5668" t="s">
        <v>2100</v>
      </c>
      <c r="U5668" t="s">
        <v>1095</v>
      </c>
      <c r="V5668" t="s">
        <v>379</v>
      </c>
    </row>
    <row r="5669" spans="1:22">
      <c r="A5669">
        <v>65069</v>
      </c>
      <c r="B5669" t="s">
        <v>1950</v>
      </c>
      <c r="C5669">
        <v>4.38</v>
      </c>
      <c r="D5669" t="s">
        <v>373</v>
      </c>
      <c r="E5669" t="s">
        <v>374</v>
      </c>
      <c r="F5669">
        <v>2010</v>
      </c>
      <c r="G5669">
        <v>58</v>
      </c>
      <c r="H5669" t="s">
        <v>34</v>
      </c>
      <c r="I5669" t="s">
        <v>102</v>
      </c>
      <c r="J5669" t="s">
        <v>2103</v>
      </c>
      <c r="K5669">
        <v>0</v>
      </c>
      <c r="L5669">
        <v>0</v>
      </c>
      <c r="M5669">
        <v>0</v>
      </c>
      <c r="N5669" t="s">
        <v>142</v>
      </c>
      <c r="O5669" t="s">
        <v>142</v>
      </c>
      <c r="P5669" t="s">
        <v>375</v>
      </c>
      <c r="Q5669" t="s">
        <v>142</v>
      </c>
      <c r="R5669" t="s">
        <v>1950</v>
      </c>
      <c r="S5669" t="s">
        <v>581</v>
      </c>
      <c r="T5669" t="s">
        <v>1951</v>
      </c>
      <c r="U5669" t="s">
        <v>421</v>
      </c>
      <c r="V5669" t="s">
        <v>379</v>
      </c>
    </row>
    <row r="5670" spans="1:22">
      <c r="A5670">
        <v>65070</v>
      </c>
      <c r="B5670" t="s">
        <v>2000</v>
      </c>
      <c r="C5670">
        <v>2.5</v>
      </c>
      <c r="D5670" t="s">
        <v>373</v>
      </c>
      <c r="E5670" t="s">
        <v>374</v>
      </c>
      <c r="F5670">
        <v>2010</v>
      </c>
      <c r="G5670">
        <v>58</v>
      </c>
      <c r="H5670" t="s">
        <v>34</v>
      </c>
      <c r="I5670" t="s">
        <v>102</v>
      </c>
      <c r="J5670" t="s">
        <v>2103</v>
      </c>
      <c r="K5670">
        <v>0</v>
      </c>
      <c r="L5670">
        <v>0</v>
      </c>
      <c r="M5670">
        <v>0</v>
      </c>
      <c r="N5670" t="s">
        <v>142</v>
      </c>
      <c r="O5670" t="s">
        <v>142</v>
      </c>
      <c r="P5670" t="s">
        <v>375</v>
      </c>
      <c r="Q5670" t="s">
        <v>142</v>
      </c>
      <c r="R5670" t="s">
        <v>2000</v>
      </c>
      <c r="S5670" t="s">
        <v>1658</v>
      </c>
      <c r="T5670" t="s">
        <v>2001</v>
      </c>
      <c r="U5670" t="s">
        <v>421</v>
      </c>
      <c r="V5670" t="s">
        <v>379</v>
      </c>
    </row>
    <row r="5671" spans="1:22">
      <c r="A5671">
        <v>65071</v>
      </c>
      <c r="B5671" t="s">
        <v>2036</v>
      </c>
      <c r="C5671">
        <v>1.63</v>
      </c>
      <c r="D5671" t="s">
        <v>373</v>
      </c>
      <c r="E5671" t="s">
        <v>374</v>
      </c>
      <c r="F5671">
        <v>2010</v>
      </c>
      <c r="G5671">
        <v>58</v>
      </c>
      <c r="H5671" t="s">
        <v>34</v>
      </c>
      <c r="I5671" t="s">
        <v>102</v>
      </c>
      <c r="J5671" t="s">
        <v>2103</v>
      </c>
      <c r="K5671">
        <v>0</v>
      </c>
      <c r="L5671">
        <v>0</v>
      </c>
      <c r="M5671">
        <v>0</v>
      </c>
      <c r="N5671" t="s">
        <v>142</v>
      </c>
      <c r="O5671" t="s">
        <v>142</v>
      </c>
      <c r="P5671" t="s">
        <v>375</v>
      </c>
      <c r="Q5671" t="s">
        <v>142</v>
      </c>
      <c r="R5671" t="s">
        <v>2036</v>
      </c>
      <c r="S5671" t="s">
        <v>1513</v>
      </c>
      <c r="T5671" t="s">
        <v>2037</v>
      </c>
      <c r="U5671" t="s">
        <v>421</v>
      </c>
      <c r="V5671" t="s">
        <v>379</v>
      </c>
    </row>
    <row r="5672" spans="1:22">
      <c r="A5672">
        <v>65072</v>
      </c>
      <c r="B5672" t="s">
        <v>2002</v>
      </c>
      <c r="C5672">
        <v>1.1299999999999999</v>
      </c>
      <c r="D5672" t="s">
        <v>373</v>
      </c>
      <c r="E5672" t="s">
        <v>374</v>
      </c>
      <c r="F5672">
        <v>2010</v>
      </c>
      <c r="G5672">
        <v>58</v>
      </c>
      <c r="H5672" t="s">
        <v>34</v>
      </c>
      <c r="I5672" t="s">
        <v>102</v>
      </c>
      <c r="J5672" t="s">
        <v>2103</v>
      </c>
      <c r="K5672">
        <v>0</v>
      </c>
      <c r="L5672">
        <v>0</v>
      </c>
      <c r="M5672">
        <v>0</v>
      </c>
      <c r="N5672" t="s">
        <v>142</v>
      </c>
      <c r="O5672" t="s">
        <v>142</v>
      </c>
      <c r="P5672" t="s">
        <v>375</v>
      </c>
      <c r="Q5672" t="s">
        <v>142</v>
      </c>
      <c r="R5672" t="s">
        <v>2002</v>
      </c>
      <c r="S5672" t="s">
        <v>501</v>
      </c>
      <c r="T5672" t="s">
        <v>2003</v>
      </c>
      <c r="U5672" t="s">
        <v>421</v>
      </c>
      <c r="V5672" t="s">
        <v>379</v>
      </c>
    </row>
    <row r="5673" spans="1:22">
      <c r="A5673">
        <v>65073</v>
      </c>
      <c r="B5673" t="s">
        <v>2034</v>
      </c>
      <c r="C5673">
        <v>0.25</v>
      </c>
      <c r="D5673" t="s">
        <v>373</v>
      </c>
      <c r="E5673" t="s">
        <v>374</v>
      </c>
      <c r="F5673">
        <v>2010</v>
      </c>
      <c r="G5673">
        <v>58</v>
      </c>
      <c r="H5673" t="s">
        <v>34</v>
      </c>
      <c r="I5673" t="s">
        <v>102</v>
      </c>
      <c r="J5673" t="s">
        <v>2103</v>
      </c>
      <c r="K5673">
        <v>0</v>
      </c>
      <c r="L5673">
        <v>0</v>
      </c>
      <c r="M5673">
        <v>0</v>
      </c>
      <c r="N5673" t="s">
        <v>142</v>
      </c>
      <c r="O5673" t="s">
        <v>142</v>
      </c>
      <c r="P5673" t="s">
        <v>375</v>
      </c>
      <c r="Q5673" t="s">
        <v>142</v>
      </c>
      <c r="R5673" t="s">
        <v>2034</v>
      </c>
      <c r="S5673" t="s">
        <v>1513</v>
      </c>
      <c r="T5673" t="s">
        <v>2035</v>
      </c>
      <c r="U5673" t="s">
        <v>421</v>
      </c>
      <c r="V5673" t="s">
        <v>379</v>
      </c>
    </row>
    <row r="5674" spans="1:22">
      <c r="A5674">
        <v>65074</v>
      </c>
      <c r="B5674" t="s">
        <v>2004</v>
      </c>
      <c r="C5674">
        <v>0.13</v>
      </c>
      <c r="D5674" t="s">
        <v>373</v>
      </c>
      <c r="E5674" t="s">
        <v>374</v>
      </c>
      <c r="F5674">
        <v>2010</v>
      </c>
      <c r="G5674">
        <v>58</v>
      </c>
      <c r="H5674" t="s">
        <v>34</v>
      </c>
      <c r="I5674" t="s">
        <v>102</v>
      </c>
      <c r="J5674" t="s">
        <v>2103</v>
      </c>
      <c r="K5674">
        <v>0</v>
      </c>
      <c r="L5674">
        <v>0</v>
      </c>
      <c r="M5674">
        <v>0</v>
      </c>
      <c r="N5674" t="s">
        <v>142</v>
      </c>
      <c r="O5674" t="s">
        <v>142</v>
      </c>
      <c r="P5674" t="s">
        <v>375</v>
      </c>
      <c r="Q5674" t="s">
        <v>142</v>
      </c>
      <c r="R5674" t="s">
        <v>2004</v>
      </c>
      <c r="S5674" t="s">
        <v>419</v>
      </c>
      <c r="T5674" t="s">
        <v>2005</v>
      </c>
      <c r="U5674" t="s">
        <v>421</v>
      </c>
      <c r="V5674" t="s">
        <v>379</v>
      </c>
    </row>
    <row r="5675" spans="1:22">
      <c r="A5675">
        <v>65075</v>
      </c>
      <c r="B5675" t="s">
        <v>1953</v>
      </c>
      <c r="C5675">
        <v>25.38</v>
      </c>
      <c r="D5675" t="s">
        <v>373</v>
      </c>
      <c r="E5675" t="s">
        <v>374</v>
      </c>
      <c r="F5675">
        <v>2010</v>
      </c>
      <c r="G5675">
        <v>58</v>
      </c>
      <c r="H5675" t="s">
        <v>34</v>
      </c>
      <c r="I5675" t="s">
        <v>102</v>
      </c>
      <c r="J5675" t="s">
        <v>2103</v>
      </c>
      <c r="K5675">
        <v>0</v>
      </c>
      <c r="L5675">
        <v>0</v>
      </c>
      <c r="M5675">
        <v>0</v>
      </c>
      <c r="N5675" t="s">
        <v>142</v>
      </c>
      <c r="O5675" t="s">
        <v>142</v>
      </c>
      <c r="P5675" t="s">
        <v>375</v>
      </c>
      <c r="Q5675" t="s">
        <v>142</v>
      </c>
      <c r="R5675" t="s">
        <v>1953</v>
      </c>
      <c r="S5675" t="s">
        <v>1954</v>
      </c>
      <c r="T5675" t="s">
        <v>1955</v>
      </c>
      <c r="U5675" t="s">
        <v>1956</v>
      </c>
      <c r="V5675" t="s">
        <v>379</v>
      </c>
    </row>
    <row r="5676" spans="1:22">
      <c r="A5676">
        <v>65076</v>
      </c>
      <c r="B5676" t="s">
        <v>2104</v>
      </c>
      <c r="C5676">
        <v>4.38</v>
      </c>
      <c r="D5676" t="s">
        <v>373</v>
      </c>
      <c r="E5676" t="s">
        <v>374</v>
      </c>
      <c r="F5676">
        <v>2010</v>
      </c>
      <c r="G5676">
        <v>58</v>
      </c>
      <c r="H5676" t="s">
        <v>34</v>
      </c>
      <c r="I5676" t="s">
        <v>102</v>
      </c>
      <c r="J5676" t="s">
        <v>2103</v>
      </c>
      <c r="K5676">
        <v>0</v>
      </c>
      <c r="L5676">
        <v>0</v>
      </c>
      <c r="M5676">
        <v>0</v>
      </c>
      <c r="N5676" t="s">
        <v>142</v>
      </c>
      <c r="O5676" t="s">
        <v>142</v>
      </c>
      <c r="P5676" t="s">
        <v>375</v>
      </c>
      <c r="Q5676" t="s">
        <v>142</v>
      </c>
      <c r="R5676" t="s">
        <v>2104</v>
      </c>
      <c r="S5676" t="s">
        <v>1823</v>
      </c>
      <c r="T5676" t="s">
        <v>2105</v>
      </c>
      <c r="U5676" t="s">
        <v>1214</v>
      </c>
      <c r="V5676" t="s">
        <v>379</v>
      </c>
    </row>
    <row r="5677" spans="1:22">
      <c r="A5677">
        <v>65077</v>
      </c>
      <c r="B5677" t="s">
        <v>2081</v>
      </c>
      <c r="C5677">
        <v>1</v>
      </c>
      <c r="D5677" t="s">
        <v>373</v>
      </c>
      <c r="E5677" t="s">
        <v>374</v>
      </c>
      <c r="F5677">
        <v>2010</v>
      </c>
      <c r="G5677">
        <v>58</v>
      </c>
      <c r="H5677" t="s">
        <v>34</v>
      </c>
      <c r="I5677" t="s">
        <v>102</v>
      </c>
      <c r="J5677" t="s">
        <v>2103</v>
      </c>
      <c r="K5677">
        <v>0</v>
      </c>
      <c r="L5677">
        <v>0</v>
      </c>
      <c r="M5677">
        <v>0</v>
      </c>
      <c r="N5677" t="s">
        <v>142</v>
      </c>
      <c r="O5677" t="s">
        <v>142</v>
      </c>
      <c r="P5677" t="s">
        <v>375</v>
      </c>
      <c r="Q5677" t="s">
        <v>142</v>
      </c>
      <c r="R5677" t="s">
        <v>2081</v>
      </c>
      <c r="S5677" t="s">
        <v>2082</v>
      </c>
      <c r="T5677" t="s">
        <v>1619</v>
      </c>
      <c r="U5677" t="s">
        <v>2083</v>
      </c>
      <c r="V5677" t="s">
        <v>379</v>
      </c>
    </row>
    <row r="5678" spans="1:22">
      <c r="A5678">
        <v>65078</v>
      </c>
      <c r="B5678" t="s">
        <v>2106</v>
      </c>
      <c r="C5678">
        <v>1.63</v>
      </c>
      <c r="D5678" t="s">
        <v>373</v>
      </c>
      <c r="E5678" t="s">
        <v>374</v>
      </c>
      <c r="F5678">
        <v>2010</v>
      </c>
      <c r="G5678">
        <v>58</v>
      </c>
      <c r="H5678" t="s">
        <v>34</v>
      </c>
      <c r="I5678" t="s">
        <v>102</v>
      </c>
      <c r="J5678" t="s">
        <v>2103</v>
      </c>
      <c r="K5678">
        <v>0</v>
      </c>
      <c r="L5678">
        <v>0</v>
      </c>
      <c r="M5678">
        <v>0</v>
      </c>
      <c r="N5678" t="s">
        <v>142</v>
      </c>
      <c r="O5678" t="s">
        <v>142</v>
      </c>
      <c r="P5678" t="s">
        <v>375</v>
      </c>
      <c r="Q5678" t="s">
        <v>142</v>
      </c>
      <c r="R5678" t="s">
        <v>2107</v>
      </c>
      <c r="S5678" t="s">
        <v>2106</v>
      </c>
      <c r="T5678" t="s">
        <v>142</v>
      </c>
      <c r="U5678" t="s">
        <v>2108</v>
      </c>
      <c r="V5678" t="s">
        <v>379</v>
      </c>
    </row>
    <row r="5679" spans="1:22">
      <c r="A5679">
        <v>65079</v>
      </c>
      <c r="B5679" t="s">
        <v>501</v>
      </c>
      <c r="C5679">
        <v>4.25</v>
      </c>
      <c r="D5679" t="s">
        <v>373</v>
      </c>
      <c r="E5679" t="s">
        <v>374</v>
      </c>
      <c r="F5679">
        <v>2010</v>
      </c>
      <c r="G5679">
        <v>58</v>
      </c>
      <c r="H5679" t="s">
        <v>34</v>
      </c>
      <c r="I5679" t="s">
        <v>102</v>
      </c>
      <c r="J5679" t="s">
        <v>2103</v>
      </c>
      <c r="K5679">
        <v>0</v>
      </c>
      <c r="L5679">
        <v>0</v>
      </c>
      <c r="M5679">
        <v>0</v>
      </c>
      <c r="N5679" t="s">
        <v>142</v>
      </c>
      <c r="O5679" t="s">
        <v>142</v>
      </c>
      <c r="P5679" t="s">
        <v>375</v>
      </c>
      <c r="Q5679" t="s">
        <v>142</v>
      </c>
      <c r="R5679" t="s">
        <v>502</v>
      </c>
      <c r="S5679" t="s">
        <v>501</v>
      </c>
      <c r="T5679" t="s">
        <v>142</v>
      </c>
      <c r="U5679" t="s">
        <v>421</v>
      </c>
      <c r="V5679" t="s">
        <v>379</v>
      </c>
    </row>
    <row r="5680" spans="1:22">
      <c r="A5680">
        <v>65080</v>
      </c>
      <c r="B5680" t="s">
        <v>1888</v>
      </c>
      <c r="C5680">
        <v>5.83</v>
      </c>
      <c r="D5680" t="s">
        <v>373</v>
      </c>
      <c r="E5680" t="s">
        <v>374</v>
      </c>
      <c r="F5680">
        <v>2010</v>
      </c>
      <c r="G5680">
        <v>58</v>
      </c>
      <c r="H5680" t="s">
        <v>34</v>
      </c>
      <c r="I5680" t="s">
        <v>102</v>
      </c>
      <c r="J5680" t="s">
        <v>2109</v>
      </c>
      <c r="K5680">
        <v>0</v>
      </c>
      <c r="L5680">
        <v>0</v>
      </c>
      <c r="M5680">
        <v>0</v>
      </c>
      <c r="N5680" t="s">
        <v>142</v>
      </c>
      <c r="O5680" t="s">
        <v>142</v>
      </c>
      <c r="P5680" t="s">
        <v>375</v>
      </c>
      <c r="Q5680" t="s">
        <v>142</v>
      </c>
      <c r="R5680" t="s">
        <v>1888</v>
      </c>
      <c r="S5680" t="s">
        <v>1889</v>
      </c>
      <c r="T5680" t="s">
        <v>1890</v>
      </c>
      <c r="U5680" t="s">
        <v>815</v>
      </c>
      <c r="V5680" t="s">
        <v>379</v>
      </c>
    </row>
    <row r="5681" spans="1:22">
      <c r="A5681">
        <v>65081</v>
      </c>
      <c r="B5681" t="s">
        <v>1884</v>
      </c>
      <c r="C5681">
        <v>1.88</v>
      </c>
      <c r="D5681" t="s">
        <v>373</v>
      </c>
      <c r="E5681" t="s">
        <v>374</v>
      </c>
      <c r="F5681">
        <v>2010</v>
      </c>
      <c r="G5681">
        <v>58</v>
      </c>
      <c r="H5681" t="s">
        <v>34</v>
      </c>
      <c r="I5681" t="s">
        <v>102</v>
      </c>
      <c r="J5681" t="s">
        <v>2109</v>
      </c>
      <c r="K5681">
        <v>0</v>
      </c>
      <c r="L5681">
        <v>0</v>
      </c>
      <c r="M5681">
        <v>0</v>
      </c>
      <c r="N5681" t="s">
        <v>142</v>
      </c>
      <c r="O5681" t="s">
        <v>142</v>
      </c>
      <c r="P5681" t="s">
        <v>375</v>
      </c>
      <c r="Q5681" t="s">
        <v>142</v>
      </c>
      <c r="R5681" t="s">
        <v>1884</v>
      </c>
      <c r="S5681" t="s">
        <v>1886</v>
      </c>
      <c r="T5681" t="s">
        <v>1887</v>
      </c>
      <c r="U5681" t="s">
        <v>815</v>
      </c>
      <c r="V5681" t="s">
        <v>379</v>
      </c>
    </row>
    <row r="5682" spans="1:22">
      <c r="A5682">
        <v>65082</v>
      </c>
      <c r="B5682" t="s">
        <v>1968</v>
      </c>
      <c r="C5682">
        <v>0.13</v>
      </c>
      <c r="D5682" t="s">
        <v>373</v>
      </c>
      <c r="E5682" t="s">
        <v>374</v>
      </c>
      <c r="F5682">
        <v>2010</v>
      </c>
      <c r="G5682">
        <v>58</v>
      </c>
      <c r="H5682" t="s">
        <v>34</v>
      </c>
      <c r="I5682" t="s">
        <v>102</v>
      </c>
      <c r="J5682" t="s">
        <v>2109</v>
      </c>
      <c r="K5682">
        <v>0</v>
      </c>
      <c r="L5682">
        <v>0</v>
      </c>
      <c r="M5682">
        <v>0</v>
      </c>
      <c r="N5682" t="s">
        <v>142</v>
      </c>
      <c r="O5682" t="s">
        <v>142</v>
      </c>
      <c r="P5682" t="s">
        <v>375</v>
      </c>
      <c r="Q5682" t="s">
        <v>142</v>
      </c>
      <c r="R5682" t="s">
        <v>1968</v>
      </c>
      <c r="S5682" t="s">
        <v>1969</v>
      </c>
      <c r="T5682" t="s">
        <v>1970</v>
      </c>
      <c r="U5682" t="s">
        <v>815</v>
      </c>
      <c r="V5682" t="s">
        <v>379</v>
      </c>
    </row>
    <row r="5683" spans="1:22">
      <c r="A5683">
        <v>65083</v>
      </c>
      <c r="B5683" t="s">
        <v>1894</v>
      </c>
      <c r="C5683">
        <v>1</v>
      </c>
      <c r="D5683" t="s">
        <v>373</v>
      </c>
      <c r="E5683" t="s">
        <v>374</v>
      </c>
      <c r="F5683">
        <v>2010</v>
      </c>
      <c r="G5683">
        <v>58</v>
      </c>
      <c r="H5683" t="s">
        <v>34</v>
      </c>
      <c r="I5683" t="s">
        <v>102</v>
      </c>
      <c r="J5683" t="s">
        <v>2109</v>
      </c>
      <c r="K5683">
        <v>0</v>
      </c>
      <c r="L5683">
        <v>0</v>
      </c>
      <c r="M5683">
        <v>0</v>
      </c>
      <c r="N5683" t="s">
        <v>142</v>
      </c>
      <c r="O5683" t="s">
        <v>142</v>
      </c>
      <c r="P5683" t="s">
        <v>375</v>
      </c>
      <c r="Q5683" t="s">
        <v>142</v>
      </c>
      <c r="R5683" t="s">
        <v>1894</v>
      </c>
      <c r="S5683" t="s">
        <v>1895</v>
      </c>
      <c r="T5683" t="s">
        <v>1896</v>
      </c>
      <c r="U5683" t="s">
        <v>597</v>
      </c>
      <c r="V5683" t="s">
        <v>379</v>
      </c>
    </row>
    <row r="5684" spans="1:22">
      <c r="A5684">
        <v>65084</v>
      </c>
      <c r="B5684" t="s">
        <v>2017</v>
      </c>
      <c r="C5684">
        <v>1.54</v>
      </c>
      <c r="D5684" t="s">
        <v>373</v>
      </c>
      <c r="E5684" t="s">
        <v>374</v>
      </c>
      <c r="F5684">
        <v>2010</v>
      </c>
      <c r="G5684">
        <v>58</v>
      </c>
      <c r="H5684" t="s">
        <v>34</v>
      </c>
      <c r="I5684" t="s">
        <v>102</v>
      </c>
      <c r="J5684" t="s">
        <v>2109</v>
      </c>
      <c r="K5684">
        <v>0</v>
      </c>
      <c r="L5684">
        <v>0</v>
      </c>
      <c r="M5684">
        <v>0</v>
      </c>
      <c r="N5684" t="s">
        <v>142</v>
      </c>
      <c r="O5684" t="s">
        <v>142</v>
      </c>
      <c r="P5684" t="s">
        <v>375</v>
      </c>
      <c r="Q5684" t="s">
        <v>142</v>
      </c>
      <c r="R5684" t="s">
        <v>2017</v>
      </c>
      <c r="S5684" t="s">
        <v>2018</v>
      </c>
      <c r="T5684" t="s">
        <v>2019</v>
      </c>
      <c r="U5684" t="s">
        <v>723</v>
      </c>
      <c r="V5684" t="s">
        <v>379</v>
      </c>
    </row>
    <row r="5685" spans="1:22">
      <c r="A5685">
        <v>65085</v>
      </c>
      <c r="B5685" t="s">
        <v>2020</v>
      </c>
      <c r="C5685">
        <v>1.33</v>
      </c>
      <c r="D5685" t="s">
        <v>373</v>
      </c>
      <c r="E5685" t="s">
        <v>374</v>
      </c>
      <c r="F5685">
        <v>2010</v>
      </c>
      <c r="G5685">
        <v>58</v>
      </c>
      <c r="H5685" t="s">
        <v>34</v>
      </c>
      <c r="I5685" t="s">
        <v>102</v>
      </c>
      <c r="J5685" t="s">
        <v>2109</v>
      </c>
      <c r="K5685">
        <v>0</v>
      </c>
      <c r="L5685">
        <v>0</v>
      </c>
      <c r="M5685">
        <v>0</v>
      </c>
      <c r="N5685" t="s">
        <v>142</v>
      </c>
      <c r="O5685" t="s">
        <v>142</v>
      </c>
      <c r="P5685" t="s">
        <v>375</v>
      </c>
      <c r="Q5685" t="s">
        <v>142</v>
      </c>
      <c r="R5685" t="s">
        <v>2020</v>
      </c>
      <c r="S5685" t="s">
        <v>2021</v>
      </c>
      <c r="T5685" t="s">
        <v>2022</v>
      </c>
      <c r="U5685" t="s">
        <v>849</v>
      </c>
      <c r="V5685" t="s">
        <v>379</v>
      </c>
    </row>
    <row r="5686" spans="1:22">
      <c r="A5686">
        <v>65086</v>
      </c>
      <c r="B5686" t="s">
        <v>1897</v>
      </c>
      <c r="C5686">
        <v>0.17</v>
      </c>
      <c r="D5686" t="s">
        <v>373</v>
      </c>
      <c r="E5686" t="s">
        <v>374</v>
      </c>
      <c r="F5686">
        <v>2010</v>
      </c>
      <c r="G5686">
        <v>58</v>
      </c>
      <c r="H5686" t="s">
        <v>34</v>
      </c>
      <c r="I5686" t="s">
        <v>102</v>
      </c>
      <c r="J5686" t="s">
        <v>2109</v>
      </c>
      <c r="K5686">
        <v>0</v>
      </c>
      <c r="L5686">
        <v>0</v>
      </c>
      <c r="M5686">
        <v>0</v>
      </c>
      <c r="N5686" t="s">
        <v>142</v>
      </c>
      <c r="O5686" t="s">
        <v>142</v>
      </c>
      <c r="P5686" t="s">
        <v>375</v>
      </c>
      <c r="Q5686" t="s">
        <v>142</v>
      </c>
      <c r="R5686" t="s">
        <v>1897</v>
      </c>
      <c r="S5686" t="s">
        <v>869</v>
      </c>
      <c r="T5686" t="s">
        <v>1726</v>
      </c>
      <c r="U5686" t="s">
        <v>871</v>
      </c>
      <c r="V5686" t="s">
        <v>379</v>
      </c>
    </row>
    <row r="5687" spans="1:22">
      <c r="A5687">
        <v>65087</v>
      </c>
      <c r="B5687" t="s">
        <v>1549</v>
      </c>
      <c r="C5687">
        <v>3.25</v>
      </c>
      <c r="D5687" t="s">
        <v>373</v>
      </c>
      <c r="E5687" t="s">
        <v>374</v>
      </c>
      <c r="F5687">
        <v>2010</v>
      </c>
      <c r="G5687">
        <v>58</v>
      </c>
      <c r="H5687" t="s">
        <v>34</v>
      </c>
      <c r="I5687" t="s">
        <v>102</v>
      </c>
      <c r="J5687" t="s">
        <v>2109</v>
      </c>
      <c r="K5687">
        <v>0</v>
      </c>
      <c r="L5687">
        <v>0</v>
      </c>
      <c r="M5687">
        <v>0</v>
      </c>
      <c r="N5687" t="s">
        <v>142</v>
      </c>
      <c r="O5687" t="s">
        <v>142</v>
      </c>
      <c r="P5687" t="s">
        <v>375</v>
      </c>
      <c r="Q5687" t="s">
        <v>142</v>
      </c>
      <c r="R5687" t="s">
        <v>1549</v>
      </c>
      <c r="S5687" t="s">
        <v>1550</v>
      </c>
      <c r="T5687" t="s">
        <v>1551</v>
      </c>
      <c r="U5687" t="s">
        <v>459</v>
      </c>
      <c r="V5687" t="s">
        <v>379</v>
      </c>
    </row>
    <row r="5688" spans="1:22">
      <c r="A5688">
        <v>65088</v>
      </c>
      <c r="B5688" t="s">
        <v>1900</v>
      </c>
      <c r="C5688">
        <v>2.46</v>
      </c>
      <c r="D5688" t="s">
        <v>373</v>
      </c>
      <c r="E5688" t="s">
        <v>374</v>
      </c>
      <c r="F5688">
        <v>2010</v>
      </c>
      <c r="G5688">
        <v>58</v>
      </c>
      <c r="H5688" t="s">
        <v>34</v>
      </c>
      <c r="I5688" t="s">
        <v>102</v>
      </c>
      <c r="J5688" t="s">
        <v>2109</v>
      </c>
      <c r="K5688">
        <v>0</v>
      </c>
      <c r="L5688">
        <v>0</v>
      </c>
      <c r="M5688">
        <v>0</v>
      </c>
      <c r="N5688" t="s">
        <v>142</v>
      </c>
      <c r="O5688" t="s">
        <v>142</v>
      </c>
      <c r="P5688" t="s">
        <v>375</v>
      </c>
      <c r="Q5688" t="s">
        <v>142</v>
      </c>
      <c r="R5688" t="s">
        <v>1900</v>
      </c>
      <c r="S5688" t="s">
        <v>1901</v>
      </c>
      <c r="T5688" t="s">
        <v>1902</v>
      </c>
      <c r="U5688" t="s">
        <v>459</v>
      </c>
      <c r="V5688" t="s">
        <v>379</v>
      </c>
    </row>
    <row r="5689" spans="1:22">
      <c r="A5689">
        <v>65089</v>
      </c>
      <c r="B5689" t="s">
        <v>1907</v>
      </c>
      <c r="C5689">
        <v>0.75</v>
      </c>
      <c r="D5689" t="s">
        <v>373</v>
      </c>
      <c r="E5689" t="s">
        <v>374</v>
      </c>
      <c r="F5689">
        <v>2010</v>
      </c>
      <c r="G5689">
        <v>58</v>
      </c>
      <c r="H5689" t="s">
        <v>34</v>
      </c>
      <c r="I5689" t="s">
        <v>102</v>
      </c>
      <c r="J5689" t="s">
        <v>2109</v>
      </c>
      <c r="K5689">
        <v>0</v>
      </c>
      <c r="L5689">
        <v>0</v>
      </c>
      <c r="M5689">
        <v>0</v>
      </c>
      <c r="N5689" t="s">
        <v>142</v>
      </c>
      <c r="O5689" t="s">
        <v>142</v>
      </c>
      <c r="P5689" t="s">
        <v>375</v>
      </c>
      <c r="Q5689" t="s">
        <v>142</v>
      </c>
      <c r="R5689" t="s">
        <v>1907</v>
      </c>
      <c r="S5689" t="s">
        <v>733</v>
      </c>
      <c r="T5689" t="s">
        <v>1908</v>
      </c>
      <c r="U5689" t="s">
        <v>459</v>
      </c>
      <c r="V5689" t="s">
        <v>379</v>
      </c>
    </row>
    <row r="5690" spans="1:22">
      <c r="A5690">
        <v>65090</v>
      </c>
      <c r="B5690" t="s">
        <v>1911</v>
      </c>
      <c r="C5690">
        <v>0.5</v>
      </c>
      <c r="D5690" t="s">
        <v>373</v>
      </c>
      <c r="E5690" t="s">
        <v>374</v>
      </c>
      <c r="F5690">
        <v>2010</v>
      </c>
      <c r="G5690">
        <v>58</v>
      </c>
      <c r="H5690" t="s">
        <v>34</v>
      </c>
      <c r="I5690" t="s">
        <v>102</v>
      </c>
      <c r="J5690" t="s">
        <v>2109</v>
      </c>
      <c r="K5690">
        <v>0</v>
      </c>
      <c r="L5690">
        <v>0</v>
      </c>
      <c r="M5690">
        <v>0</v>
      </c>
      <c r="N5690" t="s">
        <v>142</v>
      </c>
      <c r="O5690" t="s">
        <v>142</v>
      </c>
      <c r="P5690" t="s">
        <v>375</v>
      </c>
      <c r="Q5690" t="s">
        <v>142</v>
      </c>
      <c r="R5690" t="s">
        <v>1911</v>
      </c>
      <c r="S5690" t="s">
        <v>1912</v>
      </c>
      <c r="T5690" t="s">
        <v>1913</v>
      </c>
      <c r="U5690" t="s">
        <v>459</v>
      </c>
      <c r="V5690" t="s">
        <v>417</v>
      </c>
    </row>
    <row r="5691" spans="1:22">
      <c r="A5691">
        <v>65091</v>
      </c>
      <c r="B5691" t="s">
        <v>2062</v>
      </c>
      <c r="C5691">
        <v>0.38</v>
      </c>
      <c r="D5691" t="s">
        <v>373</v>
      </c>
      <c r="E5691" t="s">
        <v>374</v>
      </c>
      <c r="F5691">
        <v>2010</v>
      </c>
      <c r="G5691">
        <v>58</v>
      </c>
      <c r="H5691" t="s">
        <v>34</v>
      </c>
      <c r="I5691" t="s">
        <v>102</v>
      </c>
      <c r="J5691" t="s">
        <v>2109</v>
      </c>
      <c r="K5691">
        <v>0</v>
      </c>
      <c r="L5691">
        <v>0</v>
      </c>
      <c r="M5691">
        <v>0</v>
      </c>
      <c r="N5691" t="s">
        <v>142</v>
      </c>
      <c r="O5691" t="s">
        <v>142</v>
      </c>
      <c r="P5691" t="s">
        <v>375</v>
      </c>
      <c r="Q5691" t="s">
        <v>142</v>
      </c>
      <c r="R5691" t="s">
        <v>2062</v>
      </c>
      <c r="S5691" t="s">
        <v>2063</v>
      </c>
      <c r="T5691" t="s">
        <v>2064</v>
      </c>
      <c r="U5691" t="s">
        <v>459</v>
      </c>
      <c r="V5691" t="s">
        <v>379</v>
      </c>
    </row>
    <row r="5692" spans="1:22">
      <c r="A5692">
        <v>65092</v>
      </c>
      <c r="B5692" t="s">
        <v>2027</v>
      </c>
      <c r="C5692">
        <v>0.17</v>
      </c>
      <c r="D5692" t="s">
        <v>373</v>
      </c>
      <c r="E5692" t="s">
        <v>374</v>
      </c>
      <c r="F5692">
        <v>2010</v>
      </c>
      <c r="G5692">
        <v>58</v>
      </c>
      <c r="H5692" t="s">
        <v>34</v>
      </c>
      <c r="I5692" t="s">
        <v>102</v>
      </c>
      <c r="J5692" t="s">
        <v>2109</v>
      </c>
      <c r="K5692">
        <v>0</v>
      </c>
      <c r="L5692">
        <v>0</v>
      </c>
      <c r="M5692">
        <v>0</v>
      </c>
      <c r="N5692" t="s">
        <v>142</v>
      </c>
      <c r="O5692" t="s">
        <v>142</v>
      </c>
      <c r="P5692" t="s">
        <v>375</v>
      </c>
      <c r="Q5692" t="s">
        <v>142</v>
      </c>
      <c r="R5692" t="s">
        <v>2027</v>
      </c>
      <c r="S5692" t="s">
        <v>733</v>
      </c>
      <c r="T5692" t="s">
        <v>1481</v>
      </c>
      <c r="U5692" t="s">
        <v>459</v>
      </c>
      <c r="V5692" t="s">
        <v>379</v>
      </c>
    </row>
    <row r="5693" spans="1:22">
      <c r="A5693">
        <v>65093</v>
      </c>
      <c r="B5693" t="s">
        <v>1920</v>
      </c>
      <c r="C5693">
        <v>4.5</v>
      </c>
      <c r="D5693" t="s">
        <v>373</v>
      </c>
      <c r="E5693" t="s">
        <v>374</v>
      </c>
      <c r="F5693">
        <v>2010</v>
      </c>
      <c r="G5693">
        <v>58</v>
      </c>
      <c r="H5693" t="s">
        <v>34</v>
      </c>
      <c r="I5693" t="s">
        <v>102</v>
      </c>
      <c r="J5693" t="s">
        <v>2109</v>
      </c>
      <c r="K5693">
        <v>0</v>
      </c>
      <c r="L5693">
        <v>0</v>
      </c>
      <c r="M5693">
        <v>0</v>
      </c>
      <c r="N5693" t="s">
        <v>142</v>
      </c>
      <c r="O5693" t="s">
        <v>142</v>
      </c>
      <c r="P5693" t="s">
        <v>375</v>
      </c>
      <c r="Q5693" t="s">
        <v>142</v>
      </c>
      <c r="R5693" t="s">
        <v>1920</v>
      </c>
      <c r="S5693" t="s">
        <v>528</v>
      </c>
      <c r="T5693" t="s">
        <v>1921</v>
      </c>
      <c r="U5693" t="s">
        <v>530</v>
      </c>
      <c r="V5693" t="s">
        <v>379</v>
      </c>
    </row>
    <row r="5694" spans="1:22">
      <c r="A5694">
        <v>65094</v>
      </c>
      <c r="B5694" t="s">
        <v>1922</v>
      </c>
      <c r="C5694">
        <v>0.38</v>
      </c>
      <c r="D5694" t="s">
        <v>373</v>
      </c>
      <c r="E5694" t="s">
        <v>374</v>
      </c>
      <c r="F5694">
        <v>2010</v>
      </c>
      <c r="G5694">
        <v>58</v>
      </c>
      <c r="H5694" t="s">
        <v>34</v>
      </c>
      <c r="I5694" t="s">
        <v>102</v>
      </c>
      <c r="J5694" t="s">
        <v>2109</v>
      </c>
      <c r="K5694">
        <v>0</v>
      </c>
      <c r="L5694">
        <v>0</v>
      </c>
      <c r="M5694">
        <v>0</v>
      </c>
      <c r="N5694" t="s">
        <v>142</v>
      </c>
      <c r="O5694" t="s">
        <v>142</v>
      </c>
      <c r="P5694" t="s">
        <v>375</v>
      </c>
      <c r="Q5694" t="s">
        <v>142</v>
      </c>
      <c r="R5694" t="s">
        <v>1922</v>
      </c>
      <c r="S5694" t="s">
        <v>974</v>
      </c>
      <c r="T5694" t="s">
        <v>1923</v>
      </c>
      <c r="U5694" t="s">
        <v>530</v>
      </c>
      <c r="V5694" t="s">
        <v>379</v>
      </c>
    </row>
    <row r="5695" spans="1:22">
      <c r="A5695">
        <v>65095</v>
      </c>
      <c r="B5695" t="s">
        <v>1924</v>
      </c>
      <c r="C5695">
        <v>2.13</v>
      </c>
      <c r="D5695" t="s">
        <v>373</v>
      </c>
      <c r="E5695" t="s">
        <v>374</v>
      </c>
      <c r="F5695">
        <v>2010</v>
      </c>
      <c r="G5695">
        <v>58</v>
      </c>
      <c r="H5695" t="s">
        <v>34</v>
      </c>
      <c r="I5695" t="s">
        <v>102</v>
      </c>
      <c r="J5695" t="s">
        <v>2109</v>
      </c>
      <c r="K5695">
        <v>0</v>
      </c>
      <c r="L5695">
        <v>0</v>
      </c>
      <c r="M5695">
        <v>0</v>
      </c>
      <c r="N5695" t="s">
        <v>142</v>
      </c>
      <c r="O5695" t="s">
        <v>142</v>
      </c>
      <c r="P5695" t="s">
        <v>375</v>
      </c>
      <c r="Q5695" t="s">
        <v>142</v>
      </c>
      <c r="R5695" t="s">
        <v>1924</v>
      </c>
      <c r="S5695" t="s">
        <v>1925</v>
      </c>
      <c r="T5695" t="s">
        <v>1926</v>
      </c>
      <c r="U5695" t="s">
        <v>744</v>
      </c>
      <c r="V5695" t="s">
        <v>379</v>
      </c>
    </row>
    <row r="5696" spans="1:22">
      <c r="A5696">
        <v>65096</v>
      </c>
      <c r="B5696" t="s">
        <v>1982</v>
      </c>
      <c r="C5696">
        <v>0.75</v>
      </c>
      <c r="D5696" t="s">
        <v>373</v>
      </c>
      <c r="E5696" t="s">
        <v>374</v>
      </c>
      <c r="F5696">
        <v>2010</v>
      </c>
      <c r="G5696">
        <v>58</v>
      </c>
      <c r="H5696" t="s">
        <v>34</v>
      </c>
      <c r="I5696" t="s">
        <v>102</v>
      </c>
      <c r="J5696" t="s">
        <v>2109</v>
      </c>
      <c r="K5696">
        <v>0</v>
      </c>
      <c r="L5696">
        <v>0</v>
      </c>
      <c r="M5696">
        <v>0</v>
      </c>
      <c r="N5696" t="s">
        <v>142</v>
      </c>
      <c r="O5696" t="s">
        <v>142</v>
      </c>
      <c r="P5696" t="s">
        <v>375</v>
      </c>
      <c r="Q5696" t="s">
        <v>142</v>
      </c>
      <c r="R5696" t="s">
        <v>1982</v>
      </c>
      <c r="S5696" t="s">
        <v>1010</v>
      </c>
      <c r="T5696" t="s">
        <v>1983</v>
      </c>
      <c r="U5696" t="s">
        <v>1011</v>
      </c>
      <c r="V5696" t="s">
        <v>379</v>
      </c>
    </row>
    <row r="5697" spans="1:22">
      <c r="A5697">
        <v>65097</v>
      </c>
      <c r="B5697" t="s">
        <v>2044</v>
      </c>
      <c r="C5697">
        <v>0.67</v>
      </c>
      <c r="D5697" t="s">
        <v>373</v>
      </c>
      <c r="E5697" t="s">
        <v>374</v>
      </c>
      <c r="F5697">
        <v>2010</v>
      </c>
      <c r="G5697">
        <v>58</v>
      </c>
      <c r="H5697" t="s">
        <v>34</v>
      </c>
      <c r="I5697" t="s">
        <v>102</v>
      </c>
      <c r="J5697" t="s">
        <v>2109</v>
      </c>
      <c r="K5697">
        <v>0</v>
      </c>
      <c r="L5697">
        <v>0</v>
      </c>
      <c r="M5697">
        <v>0</v>
      </c>
      <c r="N5697" t="s">
        <v>142</v>
      </c>
      <c r="O5697" t="s">
        <v>142</v>
      </c>
      <c r="P5697" t="s">
        <v>375</v>
      </c>
      <c r="Q5697" t="s">
        <v>142</v>
      </c>
      <c r="R5697" t="s">
        <v>2044</v>
      </c>
      <c r="S5697" t="s">
        <v>1010</v>
      </c>
      <c r="T5697" t="s">
        <v>2045</v>
      </c>
      <c r="U5697" t="s">
        <v>1011</v>
      </c>
      <c r="V5697" t="s">
        <v>379</v>
      </c>
    </row>
    <row r="5698" spans="1:22">
      <c r="A5698">
        <v>65098</v>
      </c>
      <c r="B5698" t="s">
        <v>1927</v>
      </c>
      <c r="C5698">
        <v>79.17</v>
      </c>
      <c r="D5698" t="s">
        <v>373</v>
      </c>
      <c r="E5698" t="s">
        <v>374</v>
      </c>
      <c r="F5698">
        <v>2010</v>
      </c>
      <c r="G5698">
        <v>58</v>
      </c>
      <c r="H5698" t="s">
        <v>34</v>
      </c>
      <c r="I5698" t="s">
        <v>102</v>
      </c>
      <c r="J5698" t="s">
        <v>2109</v>
      </c>
      <c r="K5698">
        <v>0</v>
      </c>
      <c r="L5698">
        <v>0</v>
      </c>
      <c r="M5698">
        <v>0</v>
      </c>
      <c r="N5698" t="s">
        <v>142</v>
      </c>
      <c r="O5698" t="s">
        <v>142</v>
      </c>
      <c r="P5698" t="s">
        <v>375</v>
      </c>
      <c r="Q5698" t="s">
        <v>142</v>
      </c>
      <c r="R5698" t="s">
        <v>1927</v>
      </c>
      <c r="S5698" t="s">
        <v>1928</v>
      </c>
      <c r="T5698" t="s">
        <v>1929</v>
      </c>
      <c r="U5698" t="s">
        <v>564</v>
      </c>
      <c r="V5698" t="s">
        <v>379</v>
      </c>
    </row>
    <row r="5699" spans="1:22">
      <c r="A5699">
        <v>65099</v>
      </c>
      <c r="B5699" t="s">
        <v>2046</v>
      </c>
      <c r="C5699">
        <v>4.96</v>
      </c>
      <c r="D5699" t="s">
        <v>373</v>
      </c>
      <c r="E5699" t="s">
        <v>374</v>
      </c>
      <c r="F5699">
        <v>2010</v>
      </c>
      <c r="G5699">
        <v>58</v>
      </c>
      <c r="H5699" t="s">
        <v>34</v>
      </c>
      <c r="I5699" t="s">
        <v>102</v>
      </c>
      <c r="J5699" t="s">
        <v>2109</v>
      </c>
      <c r="K5699">
        <v>0</v>
      </c>
      <c r="L5699">
        <v>0</v>
      </c>
      <c r="M5699">
        <v>0</v>
      </c>
      <c r="N5699" t="s">
        <v>142</v>
      </c>
      <c r="O5699" t="s">
        <v>142</v>
      </c>
      <c r="P5699" t="s">
        <v>375</v>
      </c>
      <c r="Q5699" t="s">
        <v>142</v>
      </c>
      <c r="R5699" t="s">
        <v>2046</v>
      </c>
      <c r="S5699" t="s">
        <v>2047</v>
      </c>
      <c r="T5699" t="s">
        <v>2048</v>
      </c>
      <c r="U5699" t="s">
        <v>547</v>
      </c>
      <c r="V5699" t="s">
        <v>379</v>
      </c>
    </row>
    <row r="5700" spans="1:22">
      <c r="A5700">
        <v>65100</v>
      </c>
      <c r="B5700" t="s">
        <v>1930</v>
      </c>
      <c r="C5700">
        <v>0.88</v>
      </c>
      <c r="D5700" t="s">
        <v>373</v>
      </c>
      <c r="E5700" t="s">
        <v>374</v>
      </c>
      <c r="F5700">
        <v>2010</v>
      </c>
      <c r="G5700">
        <v>58</v>
      </c>
      <c r="H5700" t="s">
        <v>34</v>
      </c>
      <c r="I5700" t="s">
        <v>102</v>
      </c>
      <c r="J5700" t="s">
        <v>2109</v>
      </c>
      <c r="K5700">
        <v>0</v>
      </c>
      <c r="L5700">
        <v>0</v>
      </c>
      <c r="M5700">
        <v>0</v>
      </c>
      <c r="N5700" t="s">
        <v>142</v>
      </c>
      <c r="O5700" t="s">
        <v>142</v>
      </c>
      <c r="P5700" t="s">
        <v>375</v>
      </c>
      <c r="Q5700" t="s">
        <v>142</v>
      </c>
      <c r="R5700" t="s">
        <v>1930</v>
      </c>
      <c r="S5700" t="s">
        <v>1931</v>
      </c>
      <c r="T5700" t="s">
        <v>1932</v>
      </c>
      <c r="U5700" t="s">
        <v>547</v>
      </c>
      <c r="V5700" t="s">
        <v>379</v>
      </c>
    </row>
    <row r="5701" spans="1:22">
      <c r="A5701">
        <v>65101</v>
      </c>
      <c r="B5701" t="s">
        <v>1765</v>
      </c>
      <c r="C5701">
        <v>2.17</v>
      </c>
      <c r="D5701" t="s">
        <v>373</v>
      </c>
      <c r="E5701" t="s">
        <v>374</v>
      </c>
      <c r="F5701">
        <v>2010</v>
      </c>
      <c r="G5701">
        <v>58</v>
      </c>
      <c r="H5701" t="s">
        <v>34</v>
      </c>
      <c r="I5701" t="s">
        <v>102</v>
      </c>
      <c r="J5701" t="s">
        <v>2109</v>
      </c>
      <c r="K5701">
        <v>0</v>
      </c>
      <c r="L5701">
        <v>0</v>
      </c>
      <c r="M5701">
        <v>0</v>
      </c>
      <c r="N5701" t="s">
        <v>142</v>
      </c>
      <c r="O5701" t="s">
        <v>142</v>
      </c>
      <c r="P5701" t="s">
        <v>375</v>
      </c>
      <c r="Q5701" t="s">
        <v>142</v>
      </c>
      <c r="R5701" t="s">
        <v>1765</v>
      </c>
      <c r="S5701" t="s">
        <v>578</v>
      </c>
      <c r="T5701" t="s">
        <v>1766</v>
      </c>
      <c r="U5701" t="s">
        <v>485</v>
      </c>
      <c r="V5701" t="s">
        <v>486</v>
      </c>
    </row>
    <row r="5702" spans="1:22">
      <c r="A5702">
        <v>65102</v>
      </c>
      <c r="B5702" t="s">
        <v>1938</v>
      </c>
      <c r="C5702">
        <v>0.28999999999999998</v>
      </c>
      <c r="D5702" t="s">
        <v>373</v>
      </c>
      <c r="E5702" t="s">
        <v>374</v>
      </c>
      <c r="F5702">
        <v>2010</v>
      </c>
      <c r="G5702">
        <v>58</v>
      </c>
      <c r="H5702" t="s">
        <v>34</v>
      </c>
      <c r="I5702" t="s">
        <v>102</v>
      </c>
      <c r="J5702" t="s">
        <v>2109</v>
      </c>
      <c r="K5702">
        <v>0</v>
      </c>
      <c r="L5702">
        <v>0</v>
      </c>
      <c r="M5702">
        <v>0</v>
      </c>
      <c r="N5702" t="s">
        <v>142</v>
      </c>
      <c r="O5702" t="s">
        <v>142</v>
      </c>
      <c r="P5702" t="s">
        <v>375</v>
      </c>
      <c r="Q5702" t="s">
        <v>142</v>
      </c>
      <c r="R5702" t="s">
        <v>1938</v>
      </c>
      <c r="S5702" t="s">
        <v>532</v>
      </c>
      <c r="T5702" t="s">
        <v>1939</v>
      </c>
      <c r="U5702" t="s">
        <v>485</v>
      </c>
      <c r="V5702" t="s">
        <v>486</v>
      </c>
    </row>
    <row r="5703" spans="1:22">
      <c r="A5703">
        <v>65103</v>
      </c>
      <c r="B5703" t="s">
        <v>1946</v>
      </c>
      <c r="C5703">
        <v>0.5</v>
      </c>
      <c r="D5703" t="s">
        <v>373</v>
      </c>
      <c r="E5703" t="s">
        <v>374</v>
      </c>
      <c r="F5703">
        <v>2010</v>
      </c>
      <c r="G5703">
        <v>58</v>
      </c>
      <c r="H5703" t="s">
        <v>34</v>
      </c>
      <c r="I5703" t="s">
        <v>102</v>
      </c>
      <c r="J5703" t="s">
        <v>2109</v>
      </c>
      <c r="K5703">
        <v>0</v>
      </c>
      <c r="L5703">
        <v>0</v>
      </c>
      <c r="M5703">
        <v>0</v>
      </c>
      <c r="N5703" t="s">
        <v>142</v>
      </c>
      <c r="O5703" t="s">
        <v>142</v>
      </c>
      <c r="P5703" t="s">
        <v>375</v>
      </c>
      <c r="Q5703" t="s">
        <v>142</v>
      </c>
      <c r="R5703" t="s">
        <v>1946</v>
      </c>
      <c r="S5703" t="s">
        <v>1601</v>
      </c>
      <c r="T5703" t="s">
        <v>1947</v>
      </c>
      <c r="U5703" t="s">
        <v>1603</v>
      </c>
      <c r="V5703" t="s">
        <v>379</v>
      </c>
    </row>
    <row r="5704" spans="1:22">
      <c r="A5704">
        <v>65104</v>
      </c>
      <c r="B5704" t="s">
        <v>2030</v>
      </c>
      <c r="C5704">
        <v>0.13</v>
      </c>
      <c r="D5704" t="s">
        <v>373</v>
      </c>
      <c r="E5704" t="s">
        <v>374</v>
      </c>
      <c r="F5704">
        <v>2010</v>
      </c>
      <c r="G5704">
        <v>58</v>
      </c>
      <c r="H5704" t="s">
        <v>34</v>
      </c>
      <c r="I5704" t="s">
        <v>102</v>
      </c>
      <c r="J5704" t="s">
        <v>2109</v>
      </c>
      <c r="K5704">
        <v>0</v>
      </c>
      <c r="L5704">
        <v>0</v>
      </c>
      <c r="M5704">
        <v>0</v>
      </c>
      <c r="N5704" t="s">
        <v>142</v>
      </c>
      <c r="O5704" t="s">
        <v>142</v>
      </c>
      <c r="P5704" t="s">
        <v>375</v>
      </c>
      <c r="Q5704" t="s">
        <v>142</v>
      </c>
      <c r="R5704" t="s">
        <v>2030</v>
      </c>
      <c r="S5704" t="s">
        <v>2031</v>
      </c>
      <c r="T5704" t="s">
        <v>1337</v>
      </c>
      <c r="U5704" t="s">
        <v>558</v>
      </c>
      <c r="V5704" t="s">
        <v>379</v>
      </c>
    </row>
    <row r="5705" spans="1:22">
      <c r="A5705">
        <v>65105</v>
      </c>
      <c r="B5705" t="s">
        <v>2099</v>
      </c>
      <c r="C5705">
        <v>6.04</v>
      </c>
      <c r="D5705" t="s">
        <v>373</v>
      </c>
      <c r="E5705" t="s">
        <v>374</v>
      </c>
      <c r="F5705">
        <v>2010</v>
      </c>
      <c r="G5705">
        <v>58</v>
      </c>
      <c r="H5705" t="s">
        <v>34</v>
      </c>
      <c r="I5705" t="s">
        <v>102</v>
      </c>
      <c r="J5705" t="s">
        <v>2109</v>
      </c>
      <c r="K5705">
        <v>0</v>
      </c>
      <c r="L5705">
        <v>0</v>
      </c>
      <c r="M5705">
        <v>0</v>
      </c>
      <c r="N5705" t="s">
        <v>142</v>
      </c>
      <c r="O5705" t="s">
        <v>142</v>
      </c>
      <c r="P5705" t="s">
        <v>375</v>
      </c>
      <c r="Q5705" t="s">
        <v>142</v>
      </c>
      <c r="R5705" t="s">
        <v>2099</v>
      </c>
      <c r="S5705" t="s">
        <v>1098</v>
      </c>
      <c r="T5705" t="s">
        <v>2100</v>
      </c>
      <c r="U5705" t="s">
        <v>1095</v>
      </c>
      <c r="V5705" t="s">
        <v>379</v>
      </c>
    </row>
    <row r="5706" spans="1:22">
      <c r="A5706">
        <v>65106</v>
      </c>
      <c r="B5706" t="s">
        <v>1948</v>
      </c>
      <c r="C5706">
        <v>6.88</v>
      </c>
      <c r="D5706" t="s">
        <v>373</v>
      </c>
      <c r="E5706" t="s">
        <v>374</v>
      </c>
      <c r="F5706">
        <v>2010</v>
      </c>
      <c r="G5706">
        <v>58</v>
      </c>
      <c r="H5706" t="s">
        <v>34</v>
      </c>
      <c r="I5706" t="s">
        <v>102</v>
      </c>
      <c r="J5706" t="s">
        <v>2109</v>
      </c>
      <c r="K5706">
        <v>0</v>
      </c>
      <c r="L5706">
        <v>0</v>
      </c>
      <c r="M5706">
        <v>0</v>
      </c>
      <c r="N5706" t="s">
        <v>142</v>
      </c>
      <c r="O5706" t="s">
        <v>142</v>
      </c>
      <c r="P5706" t="s">
        <v>375</v>
      </c>
      <c r="Q5706" t="s">
        <v>142</v>
      </c>
      <c r="R5706" t="s">
        <v>1948</v>
      </c>
      <c r="S5706" t="s">
        <v>1658</v>
      </c>
      <c r="T5706" t="s">
        <v>1949</v>
      </c>
      <c r="U5706" t="s">
        <v>421</v>
      </c>
      <c r="V5706" t="s">
        <v>379</v>
      </c>
    </row>
    <row r="5707" spans="1:22">
      <c r="A5707">
        <v>65107</v>
      </c>
      <c r="B5707" t="s">
        <v>1515</v>
      </c>
      <c r="C5707">
        <v>5.25</v>
      </c>
      <c r="D5707" t="s">
        <v>373</v>
      </c>
      <c r="E5707" t="s">
        <v>374</v>
      </c>
      <c r="F5707">
        <v>2010</v>
      </c>
      <c r="G5707">
        <v>58</v>
      </c>
      <c r="H5707" t="s">
        <v>34</v>
      </c>
      <c r="I5707" t="s">
        <v>102</v>
      </c>
      <c r="J5707" t="s">
        <v>2109</v>
      </c>
      <c r="K5707">
        <v>0</v>
      </c>
      <c r="L5707">
        <v>0</v>
      </c>
      <c r="M5707">
        <v>0</v>
      </c>
      <c r="N5707" t="s">
        <v>142</v>
      </c>
      <c r="O5707" t="s">
        <v>142</v>
      </c>
      <c r="P5707" t="s">
        <v>375</v>
      </c>
      <c r="Q5707" t="s">
        <v>142</v>
      </c>
      <c r="R5707" t="s">
        <v>1515</v>
      </c>
      <c r="S5707" t="s">
        <v>1513</v>
      </c>
      <c r="T5707" t="s">
        <v>451</v>
      </c>
      <c r="U5707" t="s">
        <v>421</v>
      </c>
      <c r="V5707" t="s">
        <v>379</v>
      </c>
    </row>
    <row r="5708" spans="1:22">
      <c r="A5708">
        <v>65108</v>
      </c>
      <c r="B5708" t="s">
        <v>1950</v>
      </c>
      <c r="C5708">
        <v>3.96</v>
      </c>
      <c r="D5708" t="s">
        <v>373</v>
      </c>
      <c r="E5708" t="s">
        <v>374</v>
      </c>
      <c r="F5708">
        <v>2010</v>
      </c>
      <c r="G5708">
        <v>58</v>
      </c>
      <c r="H5708" t="s">
        <v>34</v>
      </c>
      <c r="I5708" t="s">
        <v>102</v>
      </c>
      <c r="J5708" t="s">
        <v>2109</v>
      </c>
      <c r="K5708">
        <v>0</v>
      </c>
      <c r="L5708">
        <v>0</v>
      </c>
      <c r="M5708">
        <v>0</v>
      </c>
      <c r="N5708" t="s">
        <v>142</v>
      </c>
      <c r="O5708" t="s">
        <v>142</v>
      </c>
      <c r="P5708" t="s">
        <v>375</v>
      </c>
      <c r="Q5708" t="s">
        <v>142</v>
      </c>
      <c r="R5708" t="s">
        <v>1950</v>
      </c>
      <c r="S5708" t="s">
        <v>581</v>
      </c>
      <c r="T5708" t="s">
        <v>1951</v>
      </c>
      <c r="U5708" t="s">
        <v>421</v>
      </c>
      <c r="V5708" t="s">
        <v>379</v>
      </c>
    </row>
    <row r="5709" spans="1:22">
      <c r="A5709">
        <v>65109</v>
      </c>
      <c r="B5709" t="s">
        <v>2002</v>
      </c>
      <c r="C5709">
        <v>3.08</v>
      </c>
      <c r="D5709" t="s">
        <v>373</v>
      </c>
      <c r="E5709" t="s">
        <v>374</v>
      </c>
      <c r="F5709">
        <v>2010</v>
      </c>
      <c r="G5709">
        <v>58</v>
      </c>
      <c r="H5709" t="s">
        <v>34</v>
      </c>
      <c r="I5709" t="s">
        <v>102</v>
      </c>
      <c r="J5709" t="s">
        <v>2109</v>
      </c>
      <c r="K5709">
        <v>0</v>
      </c>
      <c r="L5709">
        <v>0</v>
      </c>
      <c r="M5709">
        <v>0</v>
      </c>
      <c r="N5709" t="s">
        <v>142</v>
      </c>
      <c r="O5709" t="s">
        <v>142</v>
      </c>
      <c r="P5709" t="s">
        <v>375</v>
      </c>
      <c r="Q5709" t="s">
        <v>142</v>
      </c>
      <c r="R5709" t="s">
        <v>2002</v>
      </c>
      <c r="S5709" t="s">
        <v>501</v>
      </c>
      <c r="T5709" t="s">
        <v>2003</v>
      </c>
      <c r="U5709" t="s">
        <v>421</v>
      </c>
      <c r="V5709" t="s">
        <v>379</v>
      </c>
    </row>
    <row r="5710" spans="1:22">
      <c r="A5710">
        <v>65110</v>
      </c>
      <c r="B5710" t="s">
        <v>2004</v>
      </c>
      <c r="C5710">
        <v>1</v>
      </c>
      <c r="D5710" t="s">
        <v>373</v>
      </c>
      <c r="E5710" t="s">
        <v>374</v>
      </c>
      <c r="F5710">
        <v>2010</v>
      </c>
      <c r="G5710">
        <v>58</v>
      </c>
      <c r="H5710" t="s">
        <v>34</v>
      </c>
      <c r="I5710" t="s">
        <v>102</v>
      </c>
      <c r="J5710" t="s">
        <v>2109</v>
      </c>
      <c r="K5710">
        <v>0</v>
      </c>
      <c r="L5710">
        <v>0</v>
      </c>
      <c r="M5710">
        <v>0</v>
      </c>
      <c r="N5710" t="s">
        <v>142</v>
      </c>
      <c r="O5710" t="s">
        <v>142</v>
      </c>
      <c r="P5710" t="s">
        <v>375</v>
      </c>
      <c r="Q5710" t="s">
        <v>142</v>
      </c>
      <c r="R5710" t="s">
        <v>2004</v>
      </c>
      <c r="S5710" t="s">
        <v>419</v>
      </c>
      <c r="T5710" t="s">
        <v>2005</v>
      </c>
      <c r="U5710" t="s">
        <v>421</v>
      </c>
      <c r="V5710" t="s">
        <v>379</v>
      </c>
    </row>
    <row r="5711" spans="1:22">
      <c r="A5711">
        <v>65111</v>
      </c>
      <c r="B5711" t="s">
        <v>1953</v>
      </c>
      <c r="C5711">
        <v>19.88</v>
      </c>
      <c r="D5711" t="s">
        <v>373</v>
      </c>
      <c r="E5711" t="s">
        <v>374</v>
      </c>
      <c r="F5711">
        <v>2010</v>
      </c>
      <c r="G5711">
        <v>58</v>
      </c>
      <c r="H5711" t="s">
        <v>34</v>
      </c>
      <c r="I5711" t="s">
        <v>102</v>
      </c>
      <c r="J5711" t="s">
        <v>2109</v>
      </c>
      <c r="K5711">
        <v>0</v>
      </c>
      <c r="L5711">
        <v>0</v>
      </c>
      <c r="M5711">
        <v>0</v>
      </c>
      <c r="N5711" t="s">
        <v>142</v>
      </c>
      <c r="O5711" t="s">
        <v>142</v>
      </c>
      <c r="P5711" t="s">
        <v>375</v>
      </c>
      <c r="Q5711" t="s">
        <v>142</v>
      </c>
      <c r="R5711" t="s">
        <v>1953</v>
      </c>
      <c r="S5711" t="s">
        <v>1954</v>
      </c>
      <c r="T5711" t="s">
        <v>1955</v>
      </c>
      <c r="U5711" t="s">
        <v>1956</v>
      </c>
      <c r="V5711" t="s">
        <v>379</v>
      </c>
    </row>
    <row r="5712" spans="1:22">
      <c r="A5712">
        <v>65112</v>
      </c>
      <c r="B5712" t="s">
        <v>2008</v>
      </c>
      <c r="C5712">
        <v>0.25</v>
      </c>
      <c r="D5712" t="s">
        <v>373</v>
      </c>
      <c r="E5712" t="s">
        <v>374</v>
      </c>
      <c r="F5712">
        <v>2010</v>
      </c>
      <c r="G5712">
        <v>58</v>
      </c>
      <c r="H5712" t="s">
        <v>34</v>
      </c>
      <c r="I5712" t="s">
        <v>102</v>
      </c>
      <c r="J5712" t="s">
        <v>2109</v>
      </c>
      <c r="K5712">
        <v>0</v>
      </c>
      <c r="L5712">
        <v>0</v>
      </c>
      <c r="M5712">
        <v>0</v>
      </c>
      <c r="N5712" t="s">
        <v>142</v>
      </c>
      <c r="O5712" t="s">
        <v>142</v>
      </c>
      <c r="P5712" t="s">
        <v>375</v>
      </c>
      <c r="Q5712" t="s">
        <v>142</v>
      </c>
      <c r="R5712" t="s">
        <v>2008</v>
      </c>
      <c r="S5712" t="s">
        <v>2009</v>
      </c>
      <c r="T5712" t="s">
        <v>2010</v>
      </c>
      <c r="U5712" t="s">
        <v>719</v>
      </c>
      <c r="V5712" t="s">
        <v>379</v>
      </c>
    </row>
    <row r="5713" spans="1:22">
      <c r="A5713">
        <v>65113</v>
      </c>
      <c r="B5713" t="s">
        <v>2081</v>
      </c>
      <c r="C5713">
        <v>30.83</v>
      </c>
      <c r="D5713" t="s">
        <v>373</v>
      </c>
      <c r="E5713" t="s">
        <v>374</v>
      </c>
      <c r="F5713">
        <v>2010</v>
      </c>
      <c r="G5713">
        <v>58</v>
      </c>
      <c r="H5713" t="s">
        <v>34</v>
      </c>
      <c r="I5713" t="s">
        <v>102</v>
      </c>
      <c r="J5713" t="s">
        <v>2109</v>
      </c>
      <c r="K5713">
        <v>0</v>
      </c>
      <c r="L5713">
        <v>0</v>
      </c>
      <c r="M5713">
        <v>0</v>
      </c>
      <c r="N5713" t="s">
        <v>142</v>
      </c>
      <c r="O5713" t="s">
        <v>142</v>
      </c>
      <c r="P5713" t="s">
        <v>375</v>
      </c>
      <c r="Q5713" t="s">
        <v>142</v>
      </c>
      <c r="R5713" t="s">
        <v>2081</v>
      </c>
      <c r="S5713" t="s">
        <v>2082</v>
      </c>
      <c r="T5713" t="s">
        <v>1619</v>
      </c>
      <c r="U5713" t="s">
        <v>2083</v>
      </c>
      <c r="V5713" t="s">
        <v>379</v>
      </c>
    </row>
    <row r="5714" spans="1:22">
      <c r="A5714">
        <v>65114</v>
      </c>
      <c r="B5714" t="s">
        <v>1960</v>
      </c>
      <c r="C5714">
        <v>1</v>
      </c>
      <c r="D5714" t="s">
        <v>373</v>
      </c>
      <c r="E5714" t="s">
        <v>374</v>
      </c>
      <c r="F5714">
        <v>2010</v>
      </c>
      <c r="G5714">
        <v>58</v>
      </c>
      <c r="H5714" t="s">
        <v>34</v>
      </c>
      <c r="I5714" t="s">
        <v>102</v>
      </c>
      <c r="J5714" t="s">
        <v>2109</v>
      </c>
      <c r="K5714">
        <v>0</v>
      </c>
      <c r="L5714">
        <v>0</v>
      </c>
      <c r="M5714">
        <v>0</v>
      </c>
      <c r="N5714" t="s">
        <v>142</v>
      </c>
      <c r="O5714" t="s">
        <v>142</v>
      </c>
      <c r="P5714" t="s">
        <v>375</v>
      </c>
      <c r="Q5714" t="s">
        <v>142</v>
      </c>
      <c r="R5714" t="s">
        <v>1961</v>
      </c>
      <c r="S5714" t="s">
        <v>1960</v>
      </c>
      <c r="T5714" t="s">
        <v>142</v>
      </c>
      <c r="U5714" t="s">
        <v>597</v>
      </c>
      <c r="V5714" t="s">
        <v>379</v>
      </c>
    </row>
    <row r="5715" spans="1:22">
      <c r="A5715">
        <v>65115</v>
      </c>
      <c r="B5715" t="s">
        <v>501</v>
      </c>
      <c r="C5715">
        <v>0.33</v>
      </c>
      <c r="D5715" t="s">
        <v>373</v>
      </c>
      <c r="E5715" t="s">
        <v>374</v>
      </c>
      <c r="F5715">
        <v>2010</v>
      </c>
      <c r="G5715">
        <v>58</v>
      </c>
      <c r="H5715" t="s">
        <v>34</v>
      </c>
      <c r="I5715" t="s">
        <v>102</v>
      </c>
      <c r="J5715" t="s">
        <v>2109</v>
      </c>
      <c r="K5715">
        <v>0</v>
      </c>
      <c r="L5715">
        <v>0</v>
      </c>
      <c r="M5715">
        <v>0</v>
      </c>
      <c r="N5715" t="s">
        <v>142</v>
      </c>
      <c r="O5715" t="s">
        <v>142</v>
      </c>
      <c r="P5715" t="s">
        <v>375</v>
      </c>
      <c r="Q5715" t="s">
        <v>142</v>
      </c>
      <c r="R5715" t="s">
        <v>502</v>
      </c>
      <c r="S5715" t="s">
        <v>501</v>
      </c>
      <c r="T5715" t="s">
        <v>142</v>
      </c>
      <c r="U5715" t="s">
        <v>421</v>
      </c>
      <c r="V5715" t="s">
        <v>379</v>
      </c>
    </row>
    <row r="5716" spans="1:22">
      <c r="A5716">
        <v>70681</v>
      </c>
      <c r="B5716" t="s">
        <v>2110</v>
      </c>
      <c r="C5716">
        <v>2</v>
      </c>
      <c r="D5716" t="s">
        <v>373</v>
      </c>
      <c r="E5716" t="s">
        <v>374</v>
      </c>
      <c r="F5716">
        <v>1998</v>
      </c>
      <c r="G5716">
        <v>77</v>
      </c>
      <c r="H5716" t="s">
        <v>39</v>
      </c>
      <c r="I5716" t="s">
        <v>2111</v>
      </c>
      <c r="J5716" t="s">
        <v>2112</v>
      </c>
      <c r="K5716">
        <v>0</v>
      </c>
      <c r="L5716">
        <v>0</v>
      </c>
      <c r="M5716">
        <v>95</v>
      </c>
      <c r="N5716" t="s">
        <v>142</v>
      </c>
      <c r="O5716">
        <v>1903</v>
      </c>
      <c r="P5716" t="s">
        <v>375</v>
      </c>
      <c r="Q5716" t="s">
        <v>142</v>
      </c>
      <c r="R5716" t="s">
        <v>2110</v>
      </c>
      <c r="S5716" t="s">
        <v>2113</v>
      </c>
      <c r="T5716" t="s">
        <v>2114</v>
      </c>
      <c r="U5716" t="s">
        <v>2115</v>
      </c>
      <c r="V5716" t="s">
        <v>379</v>
      </c>
    </row>
    <row r="5717" spans="1:22">
      <c r="A5717">
        <v>70682</v>
      </c>
      <c r="B5717" t="s">
        <v>2110</v>
      </c>
      <c r="C5717">
        <v>0.5</v>
      </c>
      <c r="D5717" t="s">
        <v>373</v>
      </c>
      <c r="E5717" t="s">
        <v>374</v>
      </c>
      <c r="F5717">
        <v>1998</v>
      </c>
      <c r="G5717">
        <v>77</v>
      </c>
      <c r="H5717" t="s">
        <v>39</v>
      </c>
      <c r="I5717" t="s">
        <v>2111</v>
      </c>
      <c r="J5717" t="s">
        <v>2112</v>
      </c>
      <c r="K5717">
        <v>0</v>
      </c>
      <c r="L5717">
        <v>0</v>
      </c>
      <c r="M5717">
        <v>95</v>
      </c>
      <c r="N5717" t="s">
        <v>142</v>
      </c>
      <c r="O5717">
        <v>1903</v>
      </c>
      <c r="P5717" t="s">
        <v>375</v>
      </c>
      <c r="Q5717" t="s">
        <v>142</v>
      </c>
      <c r="R5717" t="s">
        <v>2110</v>
      </c>
      <c r="S5717" t="s">
        <v>2113</v>
      </c>
      <c r="T5717" t="s">
        <v>2114</v>
      </c>
      <c r="U5717" t="s">
        <v>2115</v>
      </c>
      <c r="V5717" t="s">
        <v>379</v>
      </c>
    </row>
    <row r="5718" spans="1:22">
      <c r="A5718">
        <v>70683</v>
      </c>
      <c r="B5718" t="s">
        <v>2116</v>
      </c>
      <c r="C5718">
        <v>34</v>
      </c>
      <c r="D5718" t="s">
        <v>373</v>
      </c>
      <c r="E5718" t="s">
        <v>374</v>
      </c>
      <c r="F5718">
        <v>1998</v>
      </c>
      <c r="G5718">
        <v>77</v>
      </c>
      <c r="H5718" t="s">
        <v>39</v>
      </c>
      <c r="I5718" t="s">
        <v>2111</v>
      </c>
      <c r="J5718" t="s">
        <v>2112</v>
      </c>
      <c r="K5718">
        <v>0</v>
      </c>
      <c r="L5718">
        <v>0</v>
      </c>
      <c r="M5718">
        <v>95</v>
      </c>
      <c r="N5718" t="s">
        <v>142</v>
      </c>
      <c r="O5718">
        <v>1903</v>
      </c>
      <c r="P5718" t="s">
        <v>375</v>
      </c>
      <c r="Q5718" t="s">
        <v>142</v>
      </c>
      <c r="R5718" t="s">
        <v>2116</v>
      </c>
      <c r="S5718" t="s">
        <v>399</v>
      </c>
      <c r="T5718" t="s">
        <v>2117</v>
      </c>
      <c r="U5718" t="s">
        <v>391</v>
      </c>
      <c r="V5718" t="s">
        <v>392</v>
      </c>
    </row>
    <row r="5719" spans="1:22">
      <c r="A5719">
        <v>70684</v>
      </c>
      <c r="B5719" t="s">
        <v>2118</v>
      </c>
      <c r="C5719">
        <v>11</v>
      </c>
      <c r="D5719" t="s">
        <v>373</v>
      </c>
      <c r="E5719" t="s">
        <v>374</v>
      </c>
      <c r="F5719">
        <v>1998</v>
      </c>
      <c r="G5719">
        <v>77</v>
      </c>
      <c r="H5719" t="s">
        <v>39</v>
      </c>
      <c r="I5719" t="s">
        <v>2111</v>
      </c>
      <c r="J5719" t="s">
        <v>2112</v>
      </c>
      <c r="K5719">
        <v>0</v>
      </c>
      <c r="L5719">
        <v>0</v>
      </c>
      <c r="M5719">
        <v>95</v>
      </c>
      <c r="N5719" t="s">
        <v>142</v>
      </c>
      <c r="O5719">
        <v>1903</v>
      </c>
      <c r="P5719" t="s">
        <v>375</v>
      </c>
      <c r="Q5719" t="s">
        <v>142</v>
      </c>
      <c r="R5719" t="s">
        <v>2118</v>
      </c>
      <c r="S5719" t="s">
        <v>399</v>
      </c>
      <c r="T5719" t="s">
        <v>2119</v>
      </c>
      <c r="U5719" t="s">
        <v>391</v>
      </c>
      <c r="V5719" t="s">
        <v>392</v>
      </c>
    </row>
    <row r="5720" spans="1:22">
      <c r="A5720">
        <v>70685</v>
      </c>
      <c r="B5720" t="s">
        <v>2120</v>
      </c>
      <c r="C5720">
        <v>92</v>
      </c>
      <c r="D5720" t="s">
        <v>373</v>
      </c>
      <c r="E5720" t="s">
        <v>374</v>
      </c>
      <c r="F5720">
        <v>1998</v>
      </c>
      <c r="G5720">
        <v>77</v>
      </c>
      <c r="H5720" t="s">
        <v>39</v>
      </c>
      <c r="I5720" t="s">
        <v>2111</v>
      </c>
      <c r="J5720" t="s">
        <v>2112</v>
      </c>
      <c r="K5720">
        <v>0</v>
      </c>
      <c r="L5720">
        <v>0</v>
      </c>
      <c r="M5720">
        <v>95</v>
      </c>
      <c r="N5720" t="s">
        <v>142</v>
      </c>
      <c r="O5720">
        <v>1903</v>
      </c>
      <c r="P5720" t="s">
        <v>375</v>
      </c>
      <c r="Q5720" t="s">
        <v>142</v>
      </c>
      <c r="R5720" t="s">
        <v>2120</v>
      </c>
      <c r="S5720" t="s">
        <v>2121</v>
      </c>
      <c r="T5720" t="s">
        <v>2122</v>
      </c>
      <c r="U5720" t="s">
        <v>2123</v>
      </c>
      <c r="V5720" t="s">
        <v>379</v>
      </c>
    </row>
    <row r="5721" spans="1:22">
      <c r="A5721">
        <v>70686</v>
      </c>
      <c r="B5721" t="s">
        <v>2120</v>
      </c>
      <c r="C5721">
        <v>0.5</v>
      </c>
      <c r="D5721" t="s">
        <v>373</v>
      </c>
      <c r="E5721" t="s">
        <v>374</v>
      </c>
      <c r="F5721">
        <v>1998</v>
      </c>
      <c r="G5721">
        <v>77</v>
      </c>
      <c r="H5721" t="s">
        <v>39</v>
      </c>
      <c r="I5721" t="s">
        <v>2111</v>
      </c>
      <c r="J5721" t="s">
        <v>2112</v>
      </c>
      <c r="K5721">
        <v>0</v>
      </c>
      <c r="L5721">
        <v>0</v>
      </c>
      <c r="M5721">
        <v>95</v>
      </c>
      <c r="N5721" t="s">
        <v>142</v>
      </c>
      <c r="O5721">
        <v>1903</v>
      </c>
      <c r="P5721" t="s">
        <v>375</v>
      </c>
      <c r="Q5721" t="s">
        <v>142</v>
      </c>
      <c r="R5721" t="s">
        <v>2120</v>
      </c>
      <c r="S5721" t="s">
        <v>2121</v>
      </c>
      <c r="T5721" t="s">
        <v>2122</v>
      </c>
      <c r="U5721" t="s">
        <v>2123</v>
      </c>
      <c r="V5721" t="s">
        <v>379</v>
      </c>
    </row>
    <row r="5722" spans="1:22">
      <c r="A5722">
        <v>70687</v>
      </c>
      <c r="B5722" t="s">
        <v>2124</v>
      </c>
      <c r="C5722">
        <v>3</v>
      </c>
      <c r="D5722" t="s">
        <v>373</v>
      </c>
      <c r="E5722" t="s">
        <v>374</v>
      </c>
      <c r="F5722">
        <v>1998</v>
      </c>
      <c r="G5722">
        <v>77</v>
      </c>
      <c r="H5722" t="s">
        <v>39</v>
      </c>
      <c r="I5722" t="s">
        <v>2111</v>
      </c>
      <c r="J5722" t="s">
        <v>2112</v>
      </c>
      <c r="K5722">
        <v>0</v>
      </c>
      <c r="L5722">
        <v>0</v>
      </c>
      <c r="M5722">
        <v>95</v>
      </c>
      <c r="N5722" t="s">
        <v>142</v>
      </c>
      <c r="O5722">
        <v>1903</v>
      </c>
      <c r="P5722" t="s">
        <v>375</v>
      </c>
      <c r="Q5722" t="s">
        <v>142</v>
      </c>
      <c r="R5722" t="s">
        <v>2124</v>
      </c>
      <c r="S5722" t="s">
        <v>565</v>
      </c>
      <c r="T5722" t="s">
        <v>2125</v>
      </c>
      <c r="U5722" t="s">
        <v>567</v>
      </c>
      <c r="V5722" t="s">
        <v>379</v>
      </c>
    </row>
    <row r="5723" spans="1:22">
      <c r="A5723">
        <v>70688</v>
      </c>
      <c r="B5723" t="s">
        <v>2126</v>
      </c>
      <c r="C5723">
        <v>0.5</v>
      </c>
      <c r="D5723" t="s">
        <v>373</v>
      </c>
      <c r="E5723" t="s">
        <v>374</v>
      </c>
      <c r="F5723">
        <v>1998</v>
      </c>
      <c r="G5723">
        <v>77</v>
      </c>
      <c r="H5723" t="s">
        <v>39</v>
      </c>
      <c r="I5723" t="s">
        <v>2111</v>
      </c>
      <c r="J5723" t="s">
        <v>2112</v>
      </c>
      <c r="K5723">
        <v>0</v>
      </c>
      <c r="L5723">
        <v>0</v>
      </c>
      <c r="M5723">
        <v>95</v>
      </c>
      <c r="N5723" t="s">
        <v>142</v>
      </c>
      <c r="O5723">
        <v>1903</v>
      </c>
      <c r="P5723" t="s">
        <v>375</v>
      </c>
      <c r="Q5723" t="s">
        <v>142</v>
      </c>
      <c r="R5723" t="s">
        <v>2126</v>
      </c>
      <c r="S5723" t="s">
        <v>414</v>
      </c>
      <c r="T5723" t="s">
        <v>2127</v>
      </c>
      <c r="U5723" t="s">
        <v>416</v>
      </c>
      <c r="V5723" t="s">
        <v>417</v>
      </c>
    </row>
    <row r="5724" spans="1:22">
      <c r="A5724">
        <v>70689</v>
      </c>
      <c r="B5724" t="s">
        <v>2128</v>
      </c>
      <c r="C5724">
        <v>0.5</v>
      </c>
      <c r="D5724" t="s">
        <v>373</v>
      </c>
      <c r="E5724" t="s">
        <v>374</v>
      </c>
      <c r="F5724">
        <v>1998</v>
      </c>
      <c r="G5724">
        <v>77</v>
      </c>
      <c r="H5724" t="s">
        <v>39</v>
      </c>
      <c r="I5724" t="s">
        <v>2111</v>
      </c>
      <c r="J5724" t="s">
        <v>2112</v>
      </c>
      <c r="K5724">
        <v>0</v>
      </c>
      <c r="L5724">
        <v>0</v>
      </c>
      <c r="M5724">
        <v>95</v>
      </c>
      <c r="N5724" t="s">
        <v>142</v>
      </c>
      <c r="O5724">
        <v>1903</v>
      </c>
      <c r="P5724" t="s">
        <v>375</v>
      </c>
      <c r="Q5724" t="s">
        <v>142</v>
      </c>
      <c r="R5724" t="s">
        <v>2128</v>
      </c>
      <c r="S5724" t="s">
        <v>2129</v>
      </c>
      <c r="T5724" t="s">
        <v>2130</v>
      </c>
      <c r="U5724" t="s">
        <v>2131</v>
      </c>
      <c r="V5724" t="s">
        <v>379</v>
      </c>
    </row>
    <row r="5725" spans="1:22">
      <c r="A5725">
        <v>70690</v>
      </c>
      <c r="B5725" t="s">
        <v>2132</v>
      </c>
      <c r="C5725">
        <v>2</v>
      </c>
      <c r="D5725" t="s">
        <v>373</v>
      </c>
      <c r="E5725" t="s">
        <v>374</v>
      </c>
      <c r="F5725">
        <v>1998</v>
      </c>
      <c r="G5725">
        <v>77</v>
      </c>
      <c r="H5725" t="s">
        <v>39</v>
      </c>
      <c r="I5725" t="s">
        <v>2111</v>
      </c>
      <c r="J5725" t="s">
        <v>2112</v>
      </c>
      <c r="K5725">
        <v>0</v>
      </c>
      <c r="L5725">
        <v>0</v>
      </c>
      <c r="M5725">
        <v>95</v>
      </c>
      <c r="N5725" t="s">
        <v>142</v>
      </c>
      <c r="O5725">
        <v>1903</v>
      </c>
      <c r="P5725" t="s">
        <v>375</v>
      </c>
      <c r="Q5725" t="s">
        <v>142</v>
      </c>
      <c r="R5725" t="s">
        <v>2132</v>
      </c>
      <c r="S5725" t="s">
        <v>2133</v>
      </c>
      <c r="T5725" t="s">
        <v>2134</v>
      </c>
      <c r="U5725" t="s">
        <v>2135</v>
      </c>
      <c r="V5725" t="s">
        <v>379</v>
      </c>
    </row>
    <row r="5726" spans="1:22">
      <c r="A5726">
        <v>70691</v>
      </c>
      <c r="B5726" t="s">
        <v>2136</v>
      </c>
      <c r="C5726">
        <v>70</v>
      </c>
      <c r="D5726" t="s">
        <v>373</v>
      </c>
      <c r="E5726" t="s">
        <v>374</v>
      </c>
      <c r="F5726">
        <v>1998</v>
      </c>
      <c r="G5726">
        <v>77</v>
      </c>
      <c r="H5726" t="s">
        <v>39</v>
      </c>
      <c r="I5726" t="s">
        <v>2111</v>
      </c>
      <c r="J5726" t="s">
        <v>2112</v>
      </c>
      <c r="K5726">
        <v>0</v>
      </c>
      <c r="L5726">
        <v>0</v>
      </c>
      <c r="M5726">
        <v>95</v>
      </c>
      <c r="N5726" t="s">
        <v>142</v>
      </c>
      <c r="O5726">
        <v>1903</v>
      </c>
      <c r="P5726" t="s">
        <v>375</v>
      </c>
      <c r="Q5726" t="s">
        <v>142</v>
      </c>
      <c r="R5726" t="s">
        <v>2137</v>
      </c>
      <c r="S5726" t="s">
        <v>2136</v>
      </c>
      <c r="T5726" t="s">
        <v>142</v>
      </c>
      <c r="U5726" t="s">
        <v>2138</v>
      </c>
      <c r="V5726" t="s">
        <v>379</v>
      </c>
    </row>
    <row r="5727" spans="1:22">
      <c r="A5727">
        <v>70692</v>
      </c>
      <c r="B5727" t="s">
        <v>2136</v>
      </c>
      <c r="C5727">
        <v>1</v>
      </c>
      <c r="D5727" t="s">
        <v>373</v>
      </c>
      <c r="E5727" t="s">
        <v>374</v>
      </c>
      <c r="F5727">
        <v>1998</v>
      </c>
      <c r="G5727">
        <v>77</v>
      </c>
      <c r="H5727" t="s">
        <v>39</v>
      </c>
      <c r="I5727" t="s">
        <v>2111</v>
      </c>
      <c r="J5727" t="s">
        <v>2112</v>
      </c>
      <c r="K5727">
        <v>0</v>
      </c>
      <c r="L5727">
        <v>0</v>
      </c>
      <c r="M5727">
        <v>95</v>
      </c>
      <c r="N5727" t="s">
        <v>142</v>
      </c>
      <c r="O5727">
        <v>1903</v>
      </c>
      <c r="P5727" t="s">
        <v>375</v>
      </c>
      <c r="Q5727" t="s">
        <v>142</v>
      </c>
      <c r="R5727" t="s">
        <v>2137</v>
      </c>
      <c r="S5727" t="s">
        <v>2136</v>
      </c>
      <c r="T5727" t="s">
        <v>142</v>
      </c>
      <c r="U5727" t="s">
        <v>2138</v>
      </c>
      <c r="V5727" t="s">
        <v>379</v>
      </c>
    </row>
    <row r="5728" spans="1:22">
      <c r="A5728">
        <v>70697</v>
      </c>
      <c r="B5728" t="s">
        <v>2110</v>
      </c>
      <c r="C5728">
        <v>0.5</v>
      </c>
      <c r="D5728" t="s">
        <v>373</v>
      </c>
      <c r="E5728" t="s">
        <v>374</v>
      </c>
      <c r="F5728">
        <v>1998</v>
      </c>
      <c r="G5728">
        <v>77</v>
      </c>
      <c r="H5728" t="s">
        <v>39</v>
      </c>
      <c r="I5728" t="s">
        <v>2111</v>
      </c>
      <c r="J5728" t="s">
        <v>2139</v>
      </c>
      <c r="K5728">
        <v>2.3148149999999999E-2</v>
      </c>
      <c r="L5728">
        <v>3.2175929999999999</v>
      </c>
      <c r="M5728">
        <v>139</v>
      </c>
      <c r="N5728" t="s">
        <v>142</v>
      </c>
      <c r="O5728">
        <v>1951.5</v>
      </c>
      <c r="P5728" t="s">
        <v>2140</v>
      </c>
      <c r="Q5728" t="s">
        <v>142</v>
      </c>
      <c r="R5728" t="s">
        <v>2110</v>
      </c>
      <c r="S5728" t="s">
        <v>2113</v>
      </c>
      <c r="T5728" t="s">
        <v>2114</v>
      </c>
      <c r="U5728" t="s">
        <v>2115</v>
      </c>
      <c r="V5728" t="s">
        <v>379</v>
      </c>
    </row>
    <row r="5729" spans="1:22">
      <c r="A5729">
        <v>70698</v>
      </c>
      <c r="B5729" t="s">
        <v>2116</v>
      </c>
      <c r="C5729">
        <v>3</v>
      </c>
      <c r="D5729" t="s">
        <v>373</v>
      </c>
      <c r="E5729" t="s">
        <v>374</v>
      </c>
      <c r="F5729">
        <v>1998</v>
      </c>
      <c r="G5729">
        <v>77</v>
      </c>
      <c r="H5729" t="s">
        <v>39</v>
      </c>
      <c r="I5729" t="s">
        <v>2111</v>
      </c>
      <c r="J5729" t="s">
        <v>2139</v>
      </c>
      <c r="K5729">
        <v>2.3148149999999999E-2</v>
      </c>
      <c r="L5729">
        <v>3.2175929999999999</v>
      </c>
      <c r="M5729">
        <v>139</v>
      </c>
      <c r="N5729" t="s">
        <v>142</v>
      </c>
      <c r="O5729">
        <v>1951.5</v>
      </c>
      <c r="P5729" t="s">
        <v>2140</v>
      </c>
      <c r="Q5729" t="s">
        <v>142</v>
      </c>
      <c r="R5729" t="s">
        <v>2116</v>
      </c>
      <c r="S5729" t="s">
        <v>399</v>
      </c>
      <c r="T5729" t="s">
        <v>2117</v>
      </c>
      <c r="U5729" t="s">
        <v>391</v>
      </c>
      <c r="V5729" t="s">
        <v>392</v>
      </c>
    </row>
    <row r="5730" spans="1:22">
      <c r="A5730">
        <v>70699</v>
      </c>
      <c r="B5730" t="s">
        <v>2141</v>
      </c>
      <c r="C5730">
        <v>1</v>
      </c>
      <c r="D5730" t="s">
        <v>373</v>
      </c>
      <c r="E5730" t="s">
        <v>374</v>
      </c>
      <c r="F5730">
        <v>1998</v>
      </c>
      <c r="G5730">
        <v>77</v>
      </c>
      <c r="H5730" t="s">
        <v>39</v>
      </c>
      <c r="I5730" t="s">
        <v>2111</v>
      </c>
      <c r="J5730" t="s">
        <v>2139</v>
      </c>
      <c r="K5730">
        <v>2.3148149999999999E-2</v>
      </c>
      <c r="L5730">
        <v>3.2175929999999999</v>
      </c>
      <c r="M5730">
        <v>139</v>
      </c>
      <c r="N5730" t="s">
        <v>142</v>
      </c>
      <c r="O5730">
        <v>1951.5</v>
      </c>
      <c r="P5730" t="s">
        <v>2140</v>
      </c>
      <c r="Q5730" t="s">
        <v>142</v>
      </c>
      <c r="R5730" t="s">
        <v>2141</v>
      </c>
      <c r="S5730" t="s">
        <v>2142</v>
      </c>
      <c r="T5730" t="s">
        <v>2143</v>
      </c>
      <c r="U5730" t="s">
        <v>391</v>
      </c>
      <c r="V5730" t="s">
        <v>392</v>
      </c>
    </row>
    <row r="5731" spans="1:22">
      <c r="A5731">
        <v>70700</v>
      </c>
      <c r="B5731" t="s">
        <v>2118</v>
      </c>
      <c r="C5731">
        <v>0.5</v>
      </c>
      <c r="D5731" t="s">
        <v>373</v>
      </c>
      <c r="E5731" t="s">
        <v>374</v>
      </c>
      <c r="F5731">
        <v>1998</v>
      </c>
      <c r="G5731">
        <v>77</v>
      </c>
      <c r="H5731" t="s">
        <v>39</v>
      </c>
      <c r="I5731" t="s">
        <v>2111</v>
      </c>
      <c r="J5731" t="s">
        <v>2139</v>
      </c>
      <c r="K5731">
        <v>2.3148149999999999E-2</v>
      </c>
      <c r="L5731">
        <v>3.2175929999999999</v>
      </c>
      <c r="M5731">
        <v>139</v>
      </c>
      <c r="N5731" t="s">
        <v>142</v>
      </c>
      <c r="O5731">
        <v>1951.5</v>
      </c>
      <c r="P5731" t="s">
        <v>2140</v>
      </c>
      <c r="Q5731" t="s">
        <v>142</v>
      </c>
      <c r="R5731" t="s">
        <v>2118</v>
      </c>
      <c r="S5731" t="s">
        <v>399</v>
      </c>
      <c r="T5731" t="s">
        <v>2119</v>
      </c>
      <c r="U5731" t="s">
        <v>391</v>
      </c>
      <c r="V5731" t="s">
        <v>392</v>
      </c>
    </row>
    <row r="5732" spans="1:22">
      <c r="A5732">
        <v>70701</v>
      </c>
      <c r="B5732" t="s">
        <v>2120</v>
      </c>
      <c r="C5732">
        <v>3</v>
      </c>
      <c r="D5732" t="s">
        <v>373</v>
      </c>
      <c r="E5732" t="s">
        <v>374</v>
      </c>
      <c r="F5732">
        <v>1998</v>
      </c>
      <c r="G5732">
        <v>77</v>
      </c>
      <c r="H5732" t="s">
        <v>39</v>
      </c>
      <c r="I5732" t="s">
        <v>2111</v>
      </c>
      <c r="J5732" t="s">
        <v>2139</v>
      </c>
      <c r="K5732">
        <v>2.3148149999999999E-2</v>
      </c>
      <c r="L5732">
        <v>3.2175929999999999</v>
      </c>
      <c r="M5732">
        <v>139</v>
      </c>
      <c r="N5732" t="s">
        <v>142</v>
      </c>
      <c r="O5732">
        <v>1951.5</v>
      </c>
      <c r="P5732" t="s">
        <v>2140</v>
      </c>
      <c r="Q5732" t="s">
        <v>142</v>
      </c>
      <c r="R5732" t="s">
        <v>2120</v>
      </c>
      <c r="S5732" t="s">
        <v>2121</v>
      </c>
      <c r="T5732" t="s">
        <v>2122</v>
      </c>
      <c r="U5732" t="s">
        <v>2123</v>
      </c>
      <c r="V5732" t="s">
        <v>379</v>
      </c>
    </row>
    <row r="5733" spans="1:22">
      <c r="A5733">
        <v>70702</v>
      </c>
      <c r="B5733" t="s">
        <v>2144</v>
      </c>
      <c r="C5733">
        <v>0.5</v>
      </c>
      <c r="D5733" t="s">
        <v>373</v>
      </c>
      <c r="E5733" t="s">
        <v>374</v>
      </c>
      <c r="F5733">
        <v>1998</v>
      </c>
      <c r="G5733">
        <v>77</v>
      </c>
      <c r="H5733" t="s">
        <v>39</v>
      </c>
      <c r="I5733" t="s">
        <v>2111</v>
      </c>
      <c r="J5733" t="s">
        <v>2139</v>
      </c>
      <c r="K5733">
        <v>2.3148149999999999E-2</v>
      </c>
      <c r="L5733">
        <v>3.2175929999999999</v>
      </c>
      <c r="M5733">
        <v>139</v>
      </c>
      <c r="N5733" t="s">
        <v>142</v>
      </c>
      <c r="O5733">
        <v>1951.5</v>
      </c>
      <c r="P5733" t="s">
        <v>2140</v>
      </c>
      <c r="Q5733" t="s">
        <v>142</v>
      </c>
      <c r="R5733" t="s">
        <v>2144</v>
      </c>
      <c r="S5733" t="s">
        <v>414</v>
      </c>
      <c r="T5733" t="s">
        <v>2145</v>
      </c>
      <c r="U5733" t="s">
        <v>416</v>
      </c>
      <c r="V5733" t="s">
        <v>417</v>
      </c>
    </row>
    <row r="5734" spans="1:22">
      <c r="A5734">
        <v>70703</v>
      </c>
      <c r="B5734" t="s">
        <v>2128</v>
      </c>
      <c r="C5734">
        <v>4</v>
      </c>
      <c r="D5734" t="s">
        <v>373</v>
      </c>
      <c r="E5734" t="s">
        <v>374</v>
      </c>
      <c r="F5734">
        <v>1998</v>
      </c>
      <c r="G5734">
        <v>77</v>
      </c>
      <c r="H5734" t="s">
        <v>39</v>
      </c>
      <c r="I5734" t="s">
        <v>2111</v>
      </c>
      <c r="J5734" t="s">
        <v>2139</v>
      </c>
      <c r="K5734">
        <v>2.3148149999999999E-2</v>
      </c>
      <c r="L5734">
        <v>3.2175929999999999</v>
      </c>
      <c r="M5734">
        <v>139</v>
      </c>
      <c r="N5734" t="s">
        <v>142</v>
      </c>
      <c r="O5734">
        <v>1951.5</v>
      </c>
      <c r="P5734" t="s">
        <v>2140</v>
      </c>
      <c r="Q5734" t="s">
        <v>142</v>
      </c>
      <c r="R5734" t="s">
        <v>2128</v>
      </c>
      <c r="S5734" t="s">
        <v>2129</v>
      </c>
      <c r="T5734" t="s">
        <v>2130</v>
      </c>
      <c r="U5734" t="s">
        <v>2131</v>
      </c>
      <c r="V5734" t="s">
        <v>379</v>
      </c>
    </row>
    <row r="5735" spans="1:22">
      <c r="A5735">
        <v>70704</v>
      </c>
      <c r="B5735" t="s">
        <v>2136</v>
      </c>
      <c r="C5735">
        <v>24</v>
      </c>
      <c r="D5735" t="s">
        <v>373</v>
      </c>
      <c r="E5735" t="s">
        <v>374</v>
      </c>
      <c r="F5735">
        <v>1998</v>
      </c>
      <c r="G5735">
        <v>77</v>
      </c>
      <c r="H5735" t="s">
        <v>39</v>
      </c>
      <c r="I5735" t="s">
        <v>2111</v>
      </c>
      <c r="J5735" t="s">
        <v>2139</v>
      </c>
      <c r="K5735">
        <v>2.3148149999999999E-2</v>
      </c>
      <c r="L5735">
        <v>3.2175929999999999</v>
      </c>
      <c r="M5735">
        <v>139</v>
      </c>
      <c r="N5735" t="s">
        <v>142</v>
      </c>
      <c r="O5735">
        <v>1951.5</v>
      </c>
      <c r="P5735" t="s">
        <v>2140</v>
      </c>
      <c r="Q5735" t="s">
        <v>142</v>
      </c>
      <c r="R5735" t="s">
        <v>2137</v>
      </c>
      <c r="S5735" t="s">
        <v>2136</v>
      </c>
      <c r="T5735" t="s">
        <v>142</v>
      </c>
      <c r="U5735" t="s">
        <v>2138</v>
      </c>
      <c r="V5735" t="s">
        <v>379</v>
      </c>
    </row>
    <row r="5736" spans="1:22">
      <c r="A5736">
        <v>70707</v>
      </c>
      <c r="B5736" t="s">
        <v>2110</v>
      </c>
      <c r="C5736">
        <v>0.5</v>
      </c>
      <c r="D5736" t="s">
        <v>373</v>
      </c>
      <c r="E5736" t="s">
        <v>374</v>
      </c>
      <c r="F5736">
        <v>1998</v>
      </c>
      <c r="G5736">
        <v>77</v>
      </c>
      <c r="H5736" t="s">
        <v>39</v>
      </c>
      <c r="I5736" t="s">
        <v>2111</v>
      </c>
      <c r="J5736" t="s">
        <v>2146</v>
      </c>
      <c r="K5736">
        <v>2.3148149999999999E-2</v>
      </c>
      <c r="L5736">
        <v>4.6296299999999997</v>
      </c>
      <c r="M5736">
        <v>200</v>
      </c>
      <c r="N5736" t="s">
        <v>142</v>
      </c>
      <c r="O5736">
        <v>1951.5</v>
      </c>
      <c r="P5736" t="s">
        <v>2140</v>
      </c>
      <c r="Q5736" t="s">
        <v>142</v>
      </c>
      <c r="R5736" t="s">
        <v>2110</v>
      </c>
      <c r="S5736" t="s">
        <v>2113</v>
      </c>
      <c r="T5736" t="s">
        <v>2114</v>
      </c>
      <c r="U5736" t="s">
        <v>2115</v>
      </c>
      <c r="V5736" t="s">
        <v>379</v>
      </c>
    </row>
    <row r="5737" spans="1:22">
      <c r="A5737">
        <v>70708</v>
      </c>
      <c r="B5737" t="s">
        <v>2118</v>
      </c>
      <c r="C5737">
        <v>2</v>
      </c>
      <c r="D5737" t="s">
        <v>373</v>
      </c>
      <c r="E5737" t="s">
        <v>374</v>
      </c>
      <c r="F5737">
        <v>1998</v>
      </c>
      <c r="G5737">
        <v>77</v>
      </c>
      <c r="H5737" t="s">
        <v>39</v>
      </c>
      <c r="I5737" t="s">
        <v>2111</v>
      </c>
      <c r="J5737" t="s">
        <v>2146</v>
      </c>
      <c r="K5737">
        <v>2.3148149999999999E-2</v>
      </c>
      <c r="L5737">
        <v>4.6296299999999997</v>
      </c>
      <c r="M5737">
        <v>200</v>
      </c>
      <c r="N5737" t="s">
        <v>142</v>
      </c>
      <c r="O5737">
        <v>1951.5</v>
      </c>
      <c r="P5737" t="s">
        <v>2140</v>
      </c>
      <c r="Q5737" t="s">
        <v>142</v>
      </c>
      <c r="R5737" t="s">
        <v>2118</v>
      </c>
      <c r="S5737" t="s">
        <v>399</v>
      </c>
      <c r="T5737" t="s">
        <v>2119</v>
      </c>
      <c r="U5737" t="s">
        <v>391</v>
      </c>
      <c r="V5737" t="s">
        <v>392</v>
      </c>
    </row>
    <row r="5738" spans="1:22">
      <c r="A5738">
        <v>70709</v>
      </c>
      <c r="B5738" t="s">
        <v>2116</v>
      </c>
      <c r="C5738">
        <v>2</v>
      </c>
      <c r="D5738" t="s">
        <v>373</v>
      </c>
      <c r="E5738" t="s">
        <v>374</v>
      </c>
      <c r="F5738">
        <v>1998</v>
      </c>
      <c r="G5738">
        <v>77</v>
      </c>
      <c r="H5738" t="s">
        <v>39</v>
      </c>
      <c r="I5738" t="s">
        <v>2111</v>
      </c>
      <c r="J5738" t="s">
        <v>2146</v>
      </c>
      <c r="K5738">
        <v>2.3148149999999999E-2</v>
      </c>
      <c r="L5738">
        <v>4.6296299999999997</v>
      </c>
      <c r="M5738">
        <v>200</v>
      </c>
      <c r="N5738" t="s">
        <v>142</v>
      </c>
      <c r="O5738">
        <v>1951.5</v>
      </c>
      <c r="P5738" t="s">
        <v>2140</v>
      </c>
      <c r="Q5738" t="s">
        <v>142</v>
      </c>
      <c r="R5738" t="s">
        <v>2116</v>
      </c>
      <c r="S5738" t="s">
        <v>399</v>
      </c>
      <c r="T5738" t="s">
        <v>2117</v>
      </c>
      <c r="U5738" t="s">
        <v>391</v>
      </c>
      <c r="V5738" t="s">
        <v>392</v>
      </c>
    </row>
    <row r="5739" spans="1:22">
      <c r="A5739">
        <v>70710</v>
      </c>
      <c r="B5739" t="s">
        <v>2120</v>
      </c>
      <c r="C5739">
        <v>10</v>
      </c>
      <c r="D5739" t="s">
        <v>373</v>
      </c>
      <c r="E5739" t="s">
        <v>374</v>
      </c>
      <c r="F5739">
        <v>1998</v>
      </c>
      <c r="G5739">
        <v>77</v>
      </c>
      <c r="H5739" t="s">
        <v>39</v>
      </c>
      <c r="I5739" t="s">
        <v>2111</v>
      </c>
      <c r="J5739" t="s">
        <v>2146</v>
      </c>
      <c r="K5739">
        <v>2.3148149999999999E-2</v>
      </c>
      <c r="L5739">
        <v>4.6296299999999997</v>
      </c>
      <c r="M5739">
        <v>200</v>
      </c>
      <c r="N5739" t="s">
        <v>142</v>
      </c>
      <c r="O5739">
        <v>1951.5</v>
      </c>
      <c r="P5739" t="s">
        <v>2140</v>
      </c>
      <c r="Q5739" t="s">
        <v>142</v>
      </c>
      <c r="R5739" t="s">
        <v>2120</v>
      </c>
      <c r="S5739" t="s">
        <v>2121</v>
      </c>
      <c r="T5739" t="s">
        <v>2122</v>
      </c>
      <c r="U5739" t="s">
        <v>2123</v>
      </c>
      <c r="V5739" t="s">
        <v>379</v>
      </c>
    </row>
    <row r="5740" spans="1:22">
      <c r="A5740">
        <v>70711</v>
      </c>
      <c r="B5740" t="s">
        <v>2128</v>
      </c>
      <c r="C5740">
        <v>1</v>
      </c>
      <c r="D5740" t="s">
        <v>373</v>
      </c>
      <c r="E5740" t="s">
        <v>374</v>
      </c>
      <c r="F5740">
        <v>1998</v>
      </c>
      <c r="G5740">
        <v>77</v>
      </c>
      <c r="H5740" t="s">
        <v>39</v>
      </c>
      <c r="I5740" t="s">
        <v>2111</v>
      </c>
      <c r="J5740" t="s">
        <v>2146</v>
      </c>
      <c r="K5740">
        <v>2.3148149999999999E-2</v>
      </c>
      <c r="L5740">
        <v>4.6296299999999997</v>
      </c>
      <c r="M5740">
        <v>200</v>
      </c>
      <c r="N5740" t="s">
        <v>142</v>
      </c>
      <c r="O5740">
        <v>1951.5</v>
      </c>
      <c r="P5740" t="s">
        <v>2140</v>
      </c>
      <c r="Q5740" t="s">
        <v>142</v>
      </c>
      <c r="R5740" t="s">
        <v>2128</v>
      </c>
      <c r="S5740" t="s">
        <v>2129</v>
      </c>
      <c r="T5740" t="s">
        <v>2130</v>
      </c>
      <c r="U5740" t="s">
        <v>2131</v>
      </c>
      <c r="V5740" t="s">
        <v>379</v>
      </c>
    </row>
    <row r="5741" spans="1:22">
      <c r="A5741">
        <v>70712</v>
      </c>
      <c r="B5741" t="s">
        <v>2132</v>
      </c>
      <c r="C5741">
        <v>1</v>
      </c>
      <c r="D5741" t="s">
        <v>373</v>
      </c>
      <c r="E5741" t="s">
        <v>374</v>
      </c>
      <c r="F5741">
        <v>1998</v>
      </c>
      <c r="G5741">
        <v>77</v>
      </c>
      <c r="H5741" t="s">
        <v>39</v>
      </c>
      <c r="I5741" t="s">
        <v>2111</v>
      </c>
      <c r="J5741" t="s">
        <v>2146</v>
      </c>
      <c r="K5741">
        <v>2.3148149999999999E-2</v>
      </c>
      <c r="L5741">
        <v>4.6296299999999997</v>
      </c>
      <c r="M5741">
        <v>200</v>
      </c>
      <c r="N5741" t="s">
        <v>142</v>
      </c>
      <c r="O5741">
        <v>1951.5</v>
      </c>
      <c r="P5741" t="s">
        <v>2140</v>
      </c>
      <c r="Q5741" t="s">
        <v>142</v>
      </c>
      <c r="R5741" t="s">
        <v>2132</v>
      </c>
      <c r="S5741" t="s">
        <v>2133</v>
      </c>
      <c r="T5741" t="s">
        <v>2134</v>
      </c>
      <c r="U5741" t="s">
        <v>2135</v>
      </c>
      <c r="V5741" t="s">
        <v>379</v>
      </c>
    </row>
    <row r="5742" spans="1:22">
      <c r="A5742">
        <v>70713</v>
      </c>
      <c r="B5742" t="s">
        <v>2136</v>
      </c>
      <c r="C5742">
        <v>71</v>
      </c>
      <c r="D5742" t="s">
        <v>373</v>
      </c>
      <c r="E5742" t="s">
        <v>374</v>
      </c>
      <c r="F5742">
        <v>1998</v>
      </c>
      <c r="G5742">
        <v>77</v>
      </c>
      <c r="H5742" t="s">
        <v>39</v>
      </c>
      <c r="I5742" t="s">
        <v>2111</v>
      </c>
      <c r="J5742" t="s">
        <v>2146</v>
      </c>
      <c r="K5742">
        <v>2.3148149999999999E-2</v>
      </c>
      <c r="L5742">
        <v>4.6296299999999997</v>
      </c>
      <c r="M5742">
        <v>200</v>
      </c>
      <c r="N5742" t="s">
        <v>142</v>
      </c>
      <c r="O5742">
        <v>1951.5</v>
      </c>
      <c r="P5742" t="s">
        <v>2140</v>
      </c>
      <c r="Q5742" t="s">
        <v>142</v>
      </c>
      <c r="R5742" t="s">
        <v>2137</v>
      </c>
      <c r="S5742" t="s">
        <v>2136</v>
      </c>
      <c r="T5742" t="s">
        <v>142</v>
      </c>
      <c r="U5742" t="s">
        <v>2138</v>
      </c>
      <c r="V5742" t="s">
        <v>379</v>
      </c>
    </row>
    <row r="5743" spans="1:22">
      <c r="A5743">
        <v>70716</v>
      </c>
      <c r="B5743" t="s">
        <v>2110</v>
      </c>
      <c r="C5743">
        <v>2</v>
      </c>
      <c r="D5743" t="s">
        <v>373</v>
      </c>
      <c r="E5743" t="s">
        <v>374</v>
      </c>
      <c r="F5743">
        <v>1998</v>
      </c>
      <c r="G5743">
        <v>77</v>
      </c>
      <c r="H5743" t="s">
        <v>39</v>
      </c>
      <c r="I5743" t="s">
        <v>2111</v>
      </c>
      <c r="J5743" t="s">
        <v>2147</v>
      </c>
      <c r="K5743">
        <v>2.3148149999999999E-2</v>
      </c>
      <c r="L5743">
        <v>4.7222220000000004</v>
      </c>
      <c r="M5743">
        <v>204</v>
      </c>
      <c r="N5743" t="s">
        <v>142</v>
      </c>
      <c r="O5743">
        <v>1951.5</v>
      </c>
      <c r="P5743" t="s">
        <v>2140</v>
      </c>
      <c r="Q5743" t="s">
        <v>142</v>
      </c>
      <c r="R5743" t="s">
        <v>2110</v>
      </c>
      <c r="S5743" t="s">
        <v>2113</v>
      </c>
      <c r="T5743" t="s">
        <v>2114</v>
      </c>
      <c r="U5743" t="s">
        <v>2115</v>
      </c>
      <c r="V5743" t="s">
        <v>379</v>
      </c>
    </row>
    <row r="5744" spans="1:22">
      <c r="A5744">
        <v>70717</v>
      </c>
      <c r="B5744" t="s">
        <v>2120</v>
      </c>
      <c r="C5744">
        <v>2</v>
      </c>
      <c r="D5744" t="s">
        <v>373</v>
      </c>
      <c r="E5744" t="s">
        <v>374</v>
      </c>
      <c r="F5744">
        <v>1998</v>
      </c>
      <c r="G5744">
        <v>77</v>
      </c>
      <c r="H5744" t="s">
        <v>39</v>
      </c>
      <c r="I5744" t="s">
        <v>2111</v>
      </c>
      <c r="J5744" t="s">
        <v>2147</v>
      </c>
      <c r="K5744">
        <v>2.3148149999999999E-2</v>
      </c>
      <c r="L5744">
        <v>4.7222220000000004</v>
      </c>
      <c r="M5744">
        <v>204</v>
      </c>
      <c r="N5744" t="s">
        <v>142</v>
      </c>
      <c r="O5744">
        <v>1951.5</v>
      </c>
      <c r="P5744" t="s">
        <v>2140</v>
      </c>
      <c r="Q5744" t="s">
        <v>142</v>
      </c>
      <c r="R5744" t="s">
        <v>2120</v>
      </c>
      <c r="S5744" t="s">
        <v>2121</v>
      </c>
      <c r="T5744" t="s">
        <v>2122</v>
      </c>
      <c r="U5744" t="s">
        <v>2123</v>
      </c>
      <c r="V5744" t="s">
        <v>379</v>
      </c>
    </row>
    <row r="5745" spans="1:22">
      <c r="A5745">
        <v>70718</v>
      </c>
      <c r="B5745" t="s">
        <v>2144</v>
      </c>
      <c r="C5745">
        <v>0.5</v>
      </c>
      <c r="D5745" t="s">
        <v>373</v>
      </c>
      <c r="E5745" t="s">
        <v>374</v>
      </c>
      <c r="F5745">
        <v>1998</v>
      </c>
      <c r="G5745">
        <v>77</v>
      </c>
      <c r="H5745" t="s">
        <v>39</v>
      </c>
      <c r="I5745" t="s">
        <v>2111</v>
      </c>
      <c r="J5745" t="s">
        <v>2147</v>
      </c>
      <c r="K5745">
        <v>2.3148149999999999E-2</v>
      </c>
      <c r="L5745">
        <v>4.7222220000000004</v>
      </c>
      <c r="M5745">
        <v>204</v>
      </c>
      <c r="N5745" t="s">
        <v>142</v>
      </c>
      <c r="O5745">
        <v>1951.5</v>
      </c>
      <c r="P5745" t="s">
        <v>2140</v>
      </c>
      <c r="Q5745" t="s">
        <v>142</v>
      </c>
      <c r="R5745" t="s">
        <v>2144</v>
      </c>
      <c r="S5745" t="s">
        <v>414</v>
      </c>
      <c r="T5745" t="s">
        <v>2145</v>
      </c>
      <c r="U5745" t="s">
        <v>416</v>
      </c>
      <c r="V5745" t="s">
        <v>417</v>
      </c>
    </row>
    <row r="5746" spans="1:22">
      <c r="A5746">
        <v>70719</v>
      </c>
      <c r="B5746" t="s">
        <v>2148</v>
      </c>
      <c r="C5746">
        <v>0.5</v>
      </c>
      <c r="D5746" t="s">
        <v>373</v>
      </c>
      <c r="E5746" t="s">
        <v>374</v>
      </c>
      <c r="F5746">
        <v>1998</v>
      </c>
      <c r="G5746">
        <v>77</v>
      </c>
      <c r="H5746" t="s">
        <v>39</v>
      </c>
      <c r="I5746" t="s">
        <v>2111</v>
      </c>
      <c r="J5746" t="s">
        <v>2147</v>
      </c>
      <c r="K5746">
        <v>2.3148149999999999E-2</v>
      </c>
      <c r="L5746">
        <v>4.7222220000000004</v>
      </c>
      <c r="M5746">
        <v>204</v>
      </c>
      <c r="N5746" t="s">
        <v>142</v>
      </c>
      <c r="O5746">
        <v>1951.5</v>
      </c>
      <c r="P5746" t="s">
        <v>2140</v>
      </c>
      <c r="Q5746" t="s">
        <v>142</v>
      </c>
      <c r="R5746" t="s">
        <v>2148</v>
      </c>
      <c r="S5746" t="s">
        <v>2149</v>
      </c>
      <c r="T5746" t="s">
        <v>2150</v>
      </c>
      <c r="U5746" t="s">
        <v>421</v>
      </c>
      <c r="V5746" t="s">
        <v>379</v>
      </c>
    </row>
    <row r="5747" spans="1:22">
      <c r="A5747">
        <v>70720</v>
      </c>
      <c r="B5747" t="s">
        <v>2128</v>
      </c>
      <c r="C5747">
        <v>8</v>
      </c>
      <c r="D5747" t="s">
        <v>373</v>
      </c>
      <c r="E5747" t="s">
        <v>374</v>
      </c>
      <c r="F5747">
        <v>1998</v>
      </c>
      <c r="G5747">
        <v>77</v>
      </c>
      <c r="H5747" t="s">
        <v>39</v>
      </c>
      <c r="I5747" t="s">
        <v>2111</v>
      </c>
      <c r="J5747" t="s">
        <v>2147</v>
      </c>
      <c r="K5747">
        <v>2.3148149999999999E-2</v>
      </c>
      <c r="L5747">
        <v>4.7222220000000004</v>
      </c>
      <c r="M5747">
        <v>204</v>
      </c>
      <c r="N5747" t="s">
        <v>142</v>
      </c>
      <c r="O5747">
        <v>1951.5</v>
      </c>
      <c r="P5747" t="s">
        <v>2140</v>
      </c>
      <c r="Q5747" t="s">
        <v>142</v>
      </c>
      <c r="R5747" t="s">
        <v>2128</v>
      </c>
      <c r="S5747" t="s">
        <v>2129</v>
      </c>
      <c r="T5747" t="s">
        <v>2130</v>
      </c>
      <c r="U5747" t="s">
        <v>2131</v>
      </c>
      <c r="V5747" t="s">
        <v>379</v>
      </c>
    </row>
    <row r="5748" spans="1:22">
      <c r="A5748">
        <v>70721</v>
      </c>
      <c r="B5748" t="s">
        <v>2136</v>
      </c>
      <c r="C5748">
        <v>32</v>
      </c>
      <c r="D5748" t="s">
        <v>373</v>
      </c>
      <c r="E5748" t="s">
        <v>374</v>
      </c>
      <c r="F5748">
        <v>1998</v>
      </c>
      <c r="G5748">
        <v>77</v>
      </c>
      <c r="H5748" t="s">
        <v>39</v>
      </c>
      <c r="I5748" t="s">
        <v>2111</v>
      </c>
      <c r="J5748" t="s">
        <v>2147</v>
      </c>
      <c r="K5748">
        <v>2.3148149999999999E-2</v>
      </c>
      <c r="L5748">
        <v>4.7222220000000004</v>
      </c>
      <c r="M5748">
        <v>204</v>
      </c>
      <c r="N5748" t="s">
        <v>142</v>
      </c>
      <c r="O5748">
        <v>1951.5</v>
      </c>
      <c r="P5748" t="s">
        <v>2140</v>
      </c>
      <c r="Q5748" t="s">
        <v>142</v>
      </c>
      <c r="R5748" t="s">
        <v>2137</v>
      </c>
      <c r="S5748" t="s">
        <v>2136</v>
      </c>
      <c r="T5748" t="s">
        <v>142</v>
      </c>
      <c r="U5748" t="s">
        <v>2138</v>
      </c>
      <c r="V5748" t="s">
        <v>379</v>
      </c>
    </row>
    <row r="5749" spans="1:22">
      <c r="A5749">
        <v>70724</v>
      </c>
      <c r="B5749" t="s">
        <v>2110</v>
      </c>
      <c r="C5749">
        <v>0.5</v>
      </c>
      <c r="D5749" t="s">
        <v>373</v>
      </c>
      <c r="E5749" t="s">
        <v>374</v>
      </c>
      <c r="F5749">
        <v>1998</v>
      </c>
      <c r="G5749">
        <v>77</v>
      </c>
      <c r="H5749" t="s">
        <v>39</v>
      </c>
      <c r="I5749" t="s">
        <v>2111</v>
      </c>
      <c r="J5749" t="s">
        <v>2151</v>
      </c>
      <c r="K5749">
        <v>2.3148149999999999E-2</v>
      </c>
      <c r="L5749">
        <v>8.8657409999999999</v>
      </c>
      <c r="M5749">
        <v>383</v>
      </c>
      <c r="N5749" t="s">
        <v>142</v>
      </c>
      <c r="O5749">
        <v>1951.5</v>
      </c>
      <c r="P5749" t="s">
        <v>2140</v>
      </c>
      <c r="Q5749" t="s">
        <v>142</v>
      </c>
      <c r="R5749" t="s">
        <v>2110</v>
      </c>
      <c r="S5749" t="s">
        <v>2113</v>
      </c>
      <c r="T5749" t="s">
        <v>2114</v>
      </c>
      <c r="U5749" t="s">
        <v>2115</v>
      </c>
      <c r="V5749" t="s">
        <v>379</v>
      </c>
    </row>
    <row r="5750" spans="1:22">
      <c r="A5750">
        <v>70725</v>
      </c>
      <c r="B5750" t="s">
        <v>2116</v>
      </c>
      <c r="C5750">
        <v>3</v>
      </c>
      <c r="D5750" t="s">
        <v>373</v>
      </c>
      <c r="E5750" t="s">
        <v>374</v>
      </c>
      <c r="F5750">
        <v>1998</v>
      </c>
      <c r="G5750">
        <v>77</v>
      </c>
      <c r="H5750" t="s">
        <v>39</v>
      </c>
      <c r="I5750" t="s">
        <v>2111</v>
      </c>
      <c r="J5750" t="s">
        <v>2151</v>
      </c>
      <c r="K5750">
        <v>2.3148149999999999E-2</v>
      </c>
      <c r="L5750">
        <v>8.8657409999999999</v>
      </c>
      <c r="M5750">
        <v>383</v>
      </c>
      <c r="N5750" t="s">
        <v>142</v>
      </c>
      <c r="O5750">
        <v>1951.5</v>
      </c>
      <c r="P5750" t="s">
        <v>2140</v>
      </c>
      <c r="Q5750" t="s">
        <v>142</v>
      </c>
      <c r="R5750" t="s">
        <v>2116</v>
      </c>
      <c r="S5750" t="s">
        <v>399</v>
      </c>
      <c r="T5750" t="s">
        <v>2117</v>
      </c>
      <c r="U5750" t="s">
        <v>391</v>
      </c>
      <c r="V5750" t="s">
        <v>392</v>
      </c>
    </row>
    <row r="5751" spans="1:22">
      <c r="A5751">
        <v>70726</v>
      </c>
      <c r="B5751" t="s">
        <v>2118</v>
      </c>
      <c r="C5751">
        <v>1</v>
      </c>
      <c r="D5751" t="s">
        <v>373</v>
      </c>
      <c r="E5751" t="s">
        <v>374</v>
      </c>
      <c r="F5751">
        <v>1998</v>
      </c>
      <c r="G5751">
        <v>77</v>
      </c>
      <c r="H5751" t="s">
        <v>39</v>
      </c>
      <c r="I5751" t="s">
        <v>2111</v>
      </c>
      <c r="J5751" t="s">
        <v>2151</v>
      </c>
      <c r="K5751">
        <v>2.3148149999999999E-2</v>
      </c>
      <c r="L5751">
        <v>8.8657409999999999</v>
      </c>
      <c r="M5751">
        <v>383</v>
      </c>
      <c r="N5751" t="s">
        <v>142</v>
      </c>
      <c r="O5751">
        <v>1951.5</v>
      </c>
      <c r="P5751" t="s">
        <v>2140</v>
      </c>
      <c r="Q5751" t="s">
        <v>142</v>
      </c>
      <c r="R5751" t="s">
        <v>2118</v>
      </c>
      <c r="S5751" t="s">
        <v>399</v>
      </c>
      <c r="T5751" t="s">
        <v>2119</v>
      </c>
      <c r="U5751" t="s">
        <v>391</v>
      </c>
      <c r="V5751" t="s">
        <v>392</v>
      </c>
    </row>
    <row r="5752" spans="1:22">
      <c r="A5752">
        <v>70727</v>
      </c>
      <c r="B5752" t="s">
        <v>2120</v>
      </c>
      <c r="C5752">
        <v>0.5</v>
      </c>
      <c r="D5752" t="s">
        <v>373</v>
      </c>
      <c r="E5752" t="s">
        <v>374</v>
      </c>
      <c r="F5752">
        <v>1998</v>
      </c>
      <c r="G5752">
        <v>77</v>
      </c>
      <c r="H5752" t="s">
        <v>39</v>
      </c>
      <c r="I5752" t="s">
        <v>2111</v>
      </c>
      <c r="J5752" t="s">
        <v>2151</v>
      </c>
      <c r="K5752">
        <v>2.3148149999999999E-2</v>
      </c>
      <c r="L5752">
        <v>8.8657409999999999</v>
      </c>
      <c r="M5752">
        <v>383</v>
      </c>
      <c r="N5752" t="s">
        <v>142</v>
      </c>
      <c r="O5752">
        <v>1951.5</v>
      </c>
      <c r="P5752" t="s">
        <v>2140</v>
      </c>
      <c r="Q5752" t="s">
        <v>142</v>
      </c>
      <c r="R5752" t="s">
        <v>2120</v>
      </c>
      <c r="S5752" t="s">
        <v>2121</v>
      </c>
      <c r="T5752" t="s">
        <v>2122</v>
      </c>
      <c r="U5752" t="s">
        <v>2123</v>
      </c>
      <c r="V5752" t="s">
        <v>379</v>
      </c>
    </row>
    <row r="5753" spans="1:22">
      <c r="A5753">
        <v>70728</v>
      </c>
      <c r="B5753" t="s">
        <v>2144</v>
      </c>
      <c r="C5753">
        <v>0.5</v>
      </c>
      <c r="D5753" t="s">
        <v>373</v>
      </c>
      <c r="E5753" t="s">
        <v>374</v>
      </c>
      <c r="F5753">
        <v>1998</v>
      </c>
      <c r="G5753">
        <v>77</v>
      </c>
      <c r="H5753" t="s">
        <v>39</v>
      </c>
      <c r="I5753" t="s">
        <v>2111</v>
      </c>
      <c r="J5753" t="s">
        <v>2151</v>
      </c>
      <c r="K5753">
        <v>2.3148149999999999E-2</v>
      </c>
      <c r="L5753">
        <v>8.8657409999999999</v>
      </c>
      <c r="M5753">
        <v>383</v>
      </c>
      <c r="N5753" t="s">
        <v>142</v>
      </c>
      <c r="O5753">
        <v>1951.5</v>
      </c>
      <c r="P5753" t="s">
        <v>2140</v>
      </c>
      <c r="Q5753" t="s">
        <v>142</v>
      </c>
      <c r="R5753" t="s">
        <v>2144</v>
      </c>
      <c r="S5753" t="s">
        <v>414</v>
      </c>
      <c r="T5753" t="s">
        <v>2145</v>
      </c>
      <c r="U5753" t="s">
        <v>416</v>
      </c>
      <c r="V5753" t="s">
        <v>417</v>
      </c>
    </row>
    <row r="5754" spans="1:22">
      <c r="A5754">
        <v>70729</v>
      </c>
      <c r="B5754" t="s">
        <v>2148</v>
      </c>
      <c r="C5754">
        <v>0.5</v>
      </c>
      <c r="D5754" t="s">
        <v>373</v>
      </c>
      <c r="E5754" t="s">
        <v>374</v>
      </c>
      <c r="F5754">
        <v>1998</v>
      </c>
      <c r="G5754">
        <v>77</v>
      </c>
      <c r="H5754" t="s">
        <v>39</v>
      </c>
      <c r="I5754" t="s">
        <v>2111</v>
      </c>
      <c r="J5754" t="s">
        <v>2151</v>
      </c>
      <c r="K5754">
        <v>2.3148149999999999E-2</v>
      </c>
      <c r="L5754">
        <v>8.8657409999999999</v>
      </c>
      <c r="M5754">
        <v>383</v>
      </c>
      <c r="N5754" t="s">
        <v>142</v>
      </c>
      <c r="O5754">
        <v>1951.5</v>
      </c>
      <c r="P5754" t="s">
        <v>2140</v>
      </c>
      <c r="Q5754" t="s">
        <v>142</v>
      </c>
      <c r="R5754" t="s">
        <v>2148</v>
      </c>
      <c r="S5754" t="s">
        <v>2149</v>
      </c>
      <c r="T5754" t="s">
        <v>2150</v>
      </c>
      <c r="U5754" t="s">
        <v>421</v>
      </c>
      <c r="V5754" t="s">
        <v>379</v>
      </c>
    </row>
    <row r="5755" spans="1:22">
      <c r="A5755">
        <v>70730</v>
      </c>
      <c r="B5755" t="s">
        <v>2128</v>
      </c>
      <c r="C5755">
        <v>6</v>
      </c>
      <c r="D5755" t="s">
        <v>373</v>
      </c>
      <c r="E5755" t="s">
        <v>374</v>
      </c>
      <c r="F5755">
        <v>1998</v>
      </c>
      <c r="G5755">
        <v>77</v>
      </c>
      <c r="H5755" t="s">
        <v>39</v>
      </c>
      <c r="I5755" t="s">
        <v>2111</v>
      </c>
      <c r="J5755" t="s">
        <v>2151</v>
      </c>
      <c r="K5755">
        <v>2.3148149999999999E-2</v>
      </c>
      <c r="L5755">
        <v>8.8657409999999999</v>
      </c>
      <c r="M5755">
        <v>383</v>
      </c>
      <c r="N5755" t="s">
        <v>142</v>
      </c>
      <c r="O5755">
        <v>1951.5</v>
      </c>
      <c r="P5755" t="s">
        <v>2140</v>
      </c>
      <c r="Q5755" t="s">
        <v>142</v>
      </c>
      <c r="R5755" t="s">
        <v>2128</v>
      </c>
      <c r="S5755" t="s">
        <v>2129</v>
      </c>
      <c r="T5755" t="s">
        <v>2130</v>
      </c>
      <c r="U5755" t="s">
        <v>2131</v>
      </c>
      <c r="V5755" t="s">
        <v>379</v>
      </c>
    </row>
    <row r="5756" spans="1:22">
      <c r="A5756">
        <v>70731</v>
      </c>
      <c r="B5756" t="s">
        <v>2136</v>
      </c>
      <c r="C5756">
        <v>43</v>
      </c>
      <c r="D5756" t="s">
        <v>373</v>
      </c>
      <c r="E5756" t="s">
        <v>374</v>
      </c>
      <c r="F5756">
        <v>1998</v>
      </c>
      <c r="G5756">
        <v>77</v>
      </c>
      <c r="H5756" t="s">
        <v>39</v>
      </c>
      <c r="I5756" t="s">
        <v>2111</v>
      </c>
      <c r="J5756" t="s">
        <v>2151</v>
      </c>
      <c r="K5756">
        <v>2.3148149999999999E-2</v>
      </c>
      <c r="L5756">
        <v>8.8657409999999999</v>
      </c>
      <c r="M5756">
        <v>383</v>
      </c>
      <c r="N5756" t="s">
        <v>142</v>
      </c>
      <c r="O5756">
        <v>1951.5</v>
      </c>
      <c r="P5756" t="s">
        <v>2140</v>
      </c>
      <c r="Q5756" t="s">
        <v>142</v>
      </c>
      <c r="R5756" t="s">
        <v>2137</v>
      </c>
      <c r="S5756" t="s">
        <v>2136</v>
      </c>
      <c r="T5756" t="s">
        <v>142</v>
      </c>
      <c r="U5756" t="s">
        <v>2138</v>
      </c>
      <c r="V5756" t="s">
        <v>379</v>
      </c>
    </row>
    <row r="5757" spans="1:22">
      <c r="A5757">
        <v>70734</v>
      </c>
      <c r="B5757" t="s">
        <v>2110</v>
      </c>
      <c r="C5757">
        <v>0.5</v>
      </c>
      <c r="D5757" t="s">
        <v>373</v>
      </c>
      <c r="E5757" t="s">
        <v>374</v>
      </c>
      <c r="F5757">
        <v>1998</v>
      </c>
      <c r="G5757">
        <v>77</v>
      </c>
      <c r="H5757" t="s">
        <v>39</v>
      </c>
      <c r="I5757" t="s">
        <v>2111</v>
      </c>
      <c r="J5757" t="s">
        <v>2152</v>
      </c>
      <c r="K5757">
        <v>2.3148149999999999E-2</v>
      </c>
      <c r="L5757">
        <v>1.550926</v>
      </c>
      <c r="M5757">
        <v>67</v>
      </c>
      <c r="N5757" t="s">
        <v>142</v>
      </c>
      <c r="O5757">
        <v>1951.5</v>
      </c>
      <c r="P5757" t="s">
        <v>2140</v>
      </c>
      <c r="Q5757" t="s">
        <v>142</v>
      </c>
      <c r="R5757" t="s">
        <v>2110</v>
      </c>
      <c r="S5757" t="s">
        <v>2113</v>
      </c>
      <c r="T5757" t="s">
        <v>2114</v>
      </c>
      <c r="U5757" t="s">
        <v>2115</v>
      </c>
      <c r="V5757" t="s">
        <v>379</v>
      </c>
    </row>
    <row r="5758" spans="1:22">
      <c r="A5758">
        <v>70735</v>
      </c>
      <c r="B5758" t="s">
        <v>2116</v>
      </c>
      <c r="C5758">
        <v>0.5</v>
      </c>
      <c r="D5758" t="s">
        <v>373</v>
      </c>
      <c r="E5758" t="s">
        <v>374</v>
      </c>
      <c r="F5758">
        <v>1998</v>
      </c>
      <c r="G5758">
        <v>77</v>
      </c>
      <c r="H5758" t="s">
        <v>39</v>
      </c>
      <c r="I5758" t="s">
        <v>2111</v>
      </c>
      <c r="J5758" t="s">
        <v>2152</v>
      </c>
      <c r="K5758">
        <v>2.3148149999999999E-2</v>
      </c>
      <c r="L5758">
        <v>1.550926</v>
      </c>
      <c r="M5758">
        <v>67</v>
      </c>
      <c r="N5758" t="s">
        <v>142</v>
      </c>
      <c r="O5758">
        <v>1951.5</v>
      </c>
      <c r="P5758" t="s">
        <v>2140</v>
      </c>
      <c r="Q5758" t="s">
        <v>142</v>
      </c>
      <c r="R5758" t="s">
        <v>2116</v>
      </c>
      <c r="S5758" t="s">
        <v>399</v>
      </c>
      <c r="T5758" t="s">
        <v>2117</v>
      </c>
      <c r="U5758" t="s">
        <v>391</v>
      </c>
      <c r="V5758" t="s">
        <v>392</v>
      </c>
    </row>
    <row r="5759" spans="1:22">
      <c r="A5759">
        <v>70736</v>
      </c>
      <c r="B5759" t="s">
        <v>2128</v>
      </c>
      <c r="C5759">
        <v>1</v>
      </c>
      <c r="D5759" t="s">
        <v>373</v>
      </c>
      <c r="E5759" t="s">
        <v>374</v>
      </c>
      <c r="F5759">
        <v>1998</v>
      </c>
      <c r="G5759">
        <v>77</v>
      </c>
      <c r="H5759" t="s">
        <v>39</v>
      </c>
      <c r="I5759" t="s">
        <v>2111</v>
      </c>
      <c r="J5759" t="s">
        <v>2152</v>
      </c>
      <c r="K5759">
        <v>2.3148149999999999E-2</v>
      </c>
      <c r="L5759">
        <v>1.550926</v>
      </c>
      <c r="M5759">
        <v>67</v>
      </c>
      <c r="N5759" t="s">
        <v>142</v>
      </c>
      <c r="O5759">
        <v>1951.5</v>
      </c>
      <c r="P5759" t="s">
        <v>2140</v>
      </c>
      <c r="Q5759" t="s">
        <v>142</v>
      </c>
      <c r="R5759" t="s">
        <v>2128</v>
      </c>
      <c r="S5759" t="s">
        <v>2129</v>
      </c>
      <c r="T5759" t="s">
        <v>2130</v>
      </c>
      <c r="U5759" t="s">
        <v>2131</v>
      </c>
      <c r="V5759" t="s">
        <v>379</v>
      </c>
    </row>
    <row r="5760" spans="1:22">
      <c r="A5760">
        <v>70737</v>
      </c>
      <c r="B5760" t="s">
        <v>2136</v>
      </c>
      <c r="C5760">
        <v>38</v>
      </c>
      <c r="D5760" t="s">
        <v>373</v>
      </c>
      <c r="E5760" t="s">
        <v>374</v>
      </c>
      <c r="F5760">
        <v>1998</v>
      </c>
      <c r="G5760">
        <v>77</v>
      </c>
      <c r="H5760" t="s">
        <v>39</v>
      </c>
      <c r="I5760" t="s">
        <v>2111</v>
      </c>
      <c r="J5760" t="s">
        <v>2152</v>
      </c>
      <c r="K5760">
        <v>2.3148149999999999E-2</v>
      </c>
      <c r="L5760">
        <v>1.550926</v>
      </c>
      <c r="M5760">
        <v>67</v>
      </c>
      <c r="N5760" t="s">
        <v>142</v>
      </c>
      <c r="O5760">
        <v>1951.5</v>
      </c>
      <c r="P5760" t="s">
        <v>2140</v>
      </c>
      <c r="Q5760" t="s">
        <v>142</v>
      </c>
      <c r="R5760" t="s">
        <v>2137</v>
      </c>
      <c r="S5760" t="s">
        <v>2136</v>
      </c>
      <c r="T5760" t="s">
        <v>142</v>
      </c>
      <c r="U5760" t="s">
        <v>2138</v>
      </c>
      <c r="V5760" t="s">
        <v>379</v>
      </c>
    </row>
    <row r="5761" spans="1:22">
      <c r="A5761">
        <v>70740</v>
      </c>
      <c r="B5761" t="s">
        <v>2153</v>
      </c>
      <c r="C5761">
        <v>1</v>
      </c>
      <c r="D5761" t="s">
        <v>373</v>
      </c>
      <c r="E5761" t="s">
        <v>374</v>
      </c>
      <c r="F5761">
        <v>1998</v>
      </c>
      <c r="G5761">
        <v>77</v>
      </c>
      <c r="H5761" t="s">
        <v>39</v>
      </c>
      <c r="I5761" t="s">
        <v>2111</v>
      </c>
      <c r="J5761" t="s">
        <v>2154</v>
      </c>
      <c r="K5761">
        <v>2.415459E-2</v>
      </c>
      <c r="L5761">
        <v>0.28985509999999998</v>
      </c>
      <c r="M5761">
        <v>12</v>
      </c>
      <c r="N5761" t="s">
        <v>142</v>
      </c>
      <c r="O5761">
        <v>1961.7</v>
      </c>
      <c r="P5761" t="s">
        <v>2140</v>
      </c>
      <c r="Q5761" t="s">
        <v>142</v>
      </c>
      <c r="R5761" t="s">
        <v>2153</v>
      </c>
      <c r="S5761" t="s">
        <v>2155</v>
      </c>
      <c r="T5761" t="s">
        <v>2156</v>
      </c>
      <c r="U5761" t="s">
        <v>597</v>
      </c>
      <c r="V5761" t="s">
        <v>379</v>
      </c>
    </row>
    <row r="5762" spans="1:22">
      <c r="A5762">
        <v>70741</v>
      </c>
      <c r="B5762" t="s">
        <v>2157</v>
      </c>
      <c r="C5762">
        <v>0.5</v>
      </c>
      <c r="D5762" t="s">
        <v>373</v>
      </c>
      <c r="E5762" t="s">
        <v>374</v>
      </c>
      <c r="F5762">
        <v>1998</v>
      </c>
      <c r="G5762">
        <v>77</v>
      </c>
      <c r="H5762" t="s">
        <v>39</v>
      </c>
      <c r="I5762" t="s">
        <v>2111</v>
      </c>
      <c r="J5762" t="s">
        <v>2154</v>
      </c>
      <c r="K5762">
        <v>2.415459E-2</v>
      </c>
      <c r="L5762">
        <v>0.28985509999999998</v>
      </c>
      <c r="M5762">
        <v>12</v>
      </c>
      <c r="N5762" t="s">
        <v>142</v>
      </c>
      <c r="O5762">
        <v>1961.7</v>
      </c>
      <c r="P5762" t="s">
        <v>2140</v>
      </c>
      <c r="Q5762" t="s">
        <v>142</v>
      </c>
      <c r="R5762" t="s">
        <v>2157</v>
      </c>
      <c r="S5762" t="s">
        <v>2158</v>
      </c>
      <c r="T5762" t="s">
        <v>821</v>
      </c>
      <c r="U5762" t="s">
        <v>2159</v>
      </c>
      <c r="V5762" t="s">
        <v>417</v>
      </c>
    </row>
    <row r="5763" spans="1:22">
      <c r="A5763">
        <v>70742</v>
      </c>
      <c r="B5763" t="s">
        <v>2160</v>
      </c>
      <c r="C5763">
        <v>0.5</v>
      </c>
      <c r="D5763" t="s">
        <v>373</v>
      </c>
      <c r="E5763" t="s">
        <v>374</v>
      </c>
      <c r="F5763">
        <v>1998</v>
      </c>
      <c r="G5763">
        <v>77</v>
      </c>
      <c r="H5763" t="s">
        <v>39</v>
      </c>
      <c r="I5763" t="s">
        <v>2111</v>
      </c>
      <c r="J5763" t="s">
        <v>2154</v>
      </c>
      <c r="K5763">
        <v>2.415459E-2</v>
      </c>
      <c r="L5763">
        <v>0.28985509999999998</v>
      </c>
      <c r="M5763">
        <v>12</v>
      </c>
      <c r="N5763" t="s">
        <v>142</v>
      </c>
      <c r="O5763">
        <v>1961.7</v>
      </c>
      <c r="P5763" t="s">
        <v>2140</v>
      </c>
      <c r="Q5763" t="s">
        <v>142</v>
      </c>
      <c r="R5763" t="s">
        <v>2160</v>
      </c>
      <c r="S5763" t="s">
        <v>548</v>
      </c>
      <c r="T5763" t="s">
        <v>2161</v>
      </c>
      <c r="U5763" t="s">
        <v>459</v>
      </c>
      <c r="V5763" t="s">
        <v>379</v>
      </c>
    </row>
    <row r="5764" spans="1:22">
      <c r="A5764">
        <v>70743</v>
      </c>
      <c r="B5764" t="s">
        <v>2162</v>
      </c>
      <c r="C5764">
        <v>0.5</v>
      </c>
      <c r="D5764" t="s">
        <v>373</v>
      </c>
      <c r="E5764" t="s">
        <v>374</v>
      </c>
      <c r="F5764">
        <v>1998</v>
      </c>
      <c r="G5764">
        <v>77</v>
      </c>
      <c r="H5764" t="s">
        <v>39</v>
      </c>
      <c r="I5764" t="s">
        <v>2111</v>
      </c>
      <c r="J5764" t="s">
        <v>2154</v>
      </c>
      <c r="K5764">
        <v>2.415459E-2</v>
      </c>
      <c r="L5764">
        <v>0.28985509999999998</v>
      </c>
      <c r="M5764">
        <v>12</v>
      </c>
      <c r="N5764" t="s">
        <v>142</v>
      </c>
      <c r="O5764">
        <v>1961.7</v>
      </c>
      <c r="P5764" t="s">
        <v>2140</v>
      </c>
      <c r="Q5764" t="s">
        <v>142</v>
      </c>
      <c r="R5764" t="s">
        <v>2162</v>
      </c>
      <c r="S5764" t="s">
        <v>2163</v>
      </c>
      <c r="T5764" t="s">
        <v>2164</v>
      </c>
      <c r="U5764" t="s">
        <v>2165</v>
      </c>
      <c r="V5764" t="s">
        <v>379</v>
      </c>
    </row>
    <row r="5765" spans="1:22">
      <c r="A5765">
        <v>70744</v>
      </c>
      <c r="B5765" t="s">
        <v>2118</v>
      </c>
      <c r="C5765">
        <v>10</v>
      </c>
      <c r="D5765" t="s">
        <v>373</v>
      </c>
      <c r="E5765" t="s">
        <v>374</v>
      </c>
      <c r="F5765">
        <v>1998</v>
      </c>
      <c r="G5765">
        <v>77</v>
      </c>
      <c r="H5765" t="s">
        <v>39</v>
      </c>
      <c r="I5765" t="s">
        <v>2111</v>
      </c>
      <c r="J5765" t="s">
        <v>2154</v>
      </c>
      <c r="K5765">
        <v>2.415459E-2</v>
      </c>
      <c r="L5765">
        <v>0.28985509999999998</v>
      </c>
      <c r="M5765">
        <v>12</v>
      </c>
      <c r="N5765" t="s">
        <v>142</v>
      </c>
      <c r="O5765">
        <v>1961.7</v>
      </c>
      <c r="P5765" t="s">
        <v>2140</v>
      </c>
      <c r="Q5765" t="s">
        <v>142</v>
      </c>
      <c r="R5765" t="s">
        <v>2118</v>
      </c>
      <c r="S5765" t="s">
        <v>399</v>
      </c>
      <c r="T5765" t="s">
        <v>2119</v>
      </c>
      <c r="U5765" t="s">
        <v>391</v>
      </c>
      <c r="V5765" t="s">
        <v>392</v>
      </c>
    </row>
    <row r="5766" spans="1:22">
      <c r="A5766">
        <v>70745</v>
      </c>
      <c r="B5766" t="s">
        <v>2116</v>
      </c>
      <c r="C5766">
        <v>6</v>
      </c>
      <c r="D5766" t="s">
        <v>373</v>
      </c>
      <c r="E5766" t="s">
        <v>374</v>
      </c>
      <c r="F5766">
        <v>1998</v>
      </c>
      <c r="G5766">
        <v>77</v>
      </c>
      <c r="H5766" t="s">
        <v>39</v>
      </c>
      <c r="I5766" t="s">
        <v>2111</v>
      </c>
      <c r="J5766" t="s">
        <v>2154</v>
      </c>
      <c r="K5766">
        <v>2.415459E-2</v>
      </c>
      <c r="L5766">
        <v>0.28985509999999998</v>
      </c>
      <c r="M5766">
        <v>12</v>
      </c>
      <c r="N5766" t="s">
        <v>142</v>
      </c>
      <c r="O5766">
        <v>1961.7</v>
      </c>
      <c r="P5766" t="s">
        <v>2140</v>
      </c>
      <c r="Q5766" t="s">
        <v>142</v>
      </c>
      <c r="R5766" t="s">
        <v>2116</v>
      </c>
      <c r="S5766" t="s">
        <v>399</v>
      </c>
      <c r="T5766" t="s">
        <v>2117</v>
      </c>
      <c r="U5766" t="s">
        <v>391</v>
      </c>
      <c r="V5766" t="s">
        <v>392</v>
      </c>
    </row>
    <row r="5767" spans="1:22">
      <c r="A5767">
        <v>70746</v>
      </c>
      <c r="B5767" t="s">
        <v>2120</v>
      </c>
      <c r="C5767">
        <v>30</v>
      </c>
      <c r="D5767" t="s">
        <v>373</v>
      </c>
      <c r="E5767" t="s">
        <v>374</v>
      </c>
      <c r="F5767">
        <v>1998</v>
      </c>
      <c r="G5767">
        <v>77</v>
      </c>
      <c r="H5767" t="s">
        <v>39</v>
      </c>
      <c r="I5767" t="s">
        <v>2111</v>
      </c>
      <c r="J5767" t="s">
        <v>2154</v>
      </c>
      <c r="K5767">
        <v>2.415459E-2</v>
      </c>
      <c r="L5767">
        <v>0.28985509999999998</v>
      </c>
      <c r="M5767">
        <v>12</v>
      </c>
      <c r="N5767" t="s">
        <v>142</v>
      </c>
      <c r="O5767">
        <v>1961.7</v>
      </c>
      <c r="P5767" t="s">
        <v>2140</v>
      </c>
      <c r="Q5767" t="s">
        <v>142</v>
      </c>
      <c r="R5767" t="s">
        <v>2120</v>
      </c>
      <c r="S5767" t="s">
        <v>2121</v>
      </c>
      <c r="T5767" t="s">
        <v>2122</v>
      </c>
      <c r="U5767" t="s">
        <v>2123</v>
      </c>
      <c r="V5767" t="s">
        <v>379</v>
      </c>
    </row>
    <row r="5768" spans="1:22">
      <c r="A5768">
        <v>70747</v>
      </c>
      <c r="B5768" t="s">
        <v>2166</v>
      </c>
      <c r="C5768">
        <v>0.5</v>
      </c>
      <c r="D5768" t="s">
        <v>373</v>
      </c>
      <c r="E5768" t="s">
        <v>374</v>
      </c>
      <c r="F5768">
        <v>1998</v>
      </c>
      <c r="G5768">
        <v>77</v>
      </c>
      <c r="H5768" t="s">
        <v>39</v>
      </c>
      <c r="I5768" t="s">
        <v>2111</v>
      </c>
      <c r="J5768" t="s">
        <v>2154</v>
      </c>
      <c r="K5768">
        <v>2.415459E-2</v>
      </c>
      <c r="L5768">
        <v>0.28985509999999998</v>
      </c>
      <c r="M5768">
        <v>12</v>
      </c>
      <c r="N5768" t="s">
        <v>142</v>
      </c>
      <c r="O5768">
        <v>1961.7</v>
      </c>
      <c r="P5768" t="s">
        <v>2140</v>
      </c>
      <c r="Q5768" t="s">
        <v>142</v>
      </c>
      <c r="R5768" t="s">
        <v>2167</v>
      </c>
      <c r="S5768" t="s">
        <v>695</v>
      </c>
      <c r="T5768" t="s">
        <v>2168</v>
      </c>
      <c r="U5768" t="s">
        <v>697</v>
      </c>
      <c r="V5768" t="s">
        <v>379</v>
      </c>
    </row>
    <row r="5769" spans="1:22">
      <c r="A5769">
        <v>70748</v>
      </c>
      <c r="B5769" t="s">
        <v>2169</v>
      </c>
      <c r="C5769">
        <v>1</v>
      </c>
      <c r="D5769" t="s">
        <v>373</v>
      </c>
      <c r="E5769" t="s">
        <v>374</v>
      </c>
      <c r="F5769">
        <v>1998</v>
      </c>
      <c r="G5769">
        <v>77</v>
      </c>
      <c r="H5769" t="s">
        <v>39</v>
      </c>
      <c r="I5769" t="s">
        <v>2111</v>
      </c>
      <c r="J5769" t="s">
        <v>2154</v>
      </c>
      <c r="K5769">
        <v>2.415459E-2</v>
      </c>
      <c r="L5769">
        <v>0.28985509999999998</v>
      </c>
      <c r="M5769">
        <v>12</v>
      </c>
      <c r="N5769" t="s">
        <v>142</v>
      </c>
      <c r="O5769">
        <v>1961.7</v>
      </c>
      <c r="P5769" t="s">
        <v>2140</v>
      </c>
      <c r="Q5769" t="s">
        <v>142</v>
      </c>
      <c r="R5769" t="s">
        <v>2169</v>
      </c>
      <c r="S5769" t="s">
        <v>2170</v>
      </c>
      <c r="T5769" t="s">
        <v>2127</v>
      </c>
      <c r="U5769" t="s">
        <v>416</v>
      </c>
      <c r="V5769" t="s">
        <v>417</v>
      </c>
    </row>
    <row r="5770" spans="1:22">
      <c r="A5770">
        <v>70749</v>
      </c>
      <c r="B5770" t="s">
        <v>2126</v>
      </c>
      <c r="C5770">
        <v>0.5</v>
      </c>
      <c r="D5770" t="s">
        <v>373</v>
      </c>
      <c r="E5770" t="s">
        <v>374</v>
      </c>
      <c r="F5770">
        <v>1998</v>
      </c>
      <c r="G5770">
        <v>77</v>
      </c>
      <c r="H5770" t="s">
        <v>39</v>
      </c>
      <c r="I5770" t="s">
        <v>2111</v>
      </c>
      <c r="J5770" t="s">
        <v>2154</v>
      </c>
      <c r="K5770">
        <v>2.415459E-2</v>
      </c>
      <c r="L5770">
        <v>0.28985509999999998</v>
      </c>
      <c r="M5770">
        <v>12</v>
      </c>
      <c r="N5770" t="s">
        <v>142</v>
      </c>
      <c r="O5770">
        <v>1961.7</v>
      </c>
      <c r="P5770" t="s">
        <v>2140</v>
      </c>
      <c r="Q5770" t="s">
        <v>142</v>
      </c>
      <c r="R5770" t="s">
        <v>2126</v>
      </c>
      <c r="S5770" t="s">
        <v>414</v>
      </c>
      <c r="T5770" t="s">
        <v>2127</v>
      </c>
      <c r="U5770" t="s">
        <v>416</v>
      </c>
      <c r="V5770" t="s">
        <v>417</v>
      </c>
    </row>
    <row r="5771" spans="1:22">
      <c r="A5771">
        <v>70750</v>
      </c>
      <c r="B5771" t="s">
        <v>2171</v>
      </c>
      <c r="C5771">
        <v>30</v>
      </c>
      <c r="D5771" t="s">
        <v>373</v>
      </c>
      <c r="E5771" t="s">
        <v>374</v>
      </c>
      <c r="F5771">
        <v>1998</v>
      </c>
      <c r="G5771">
        <v>77</v>
      </c>
      <c r="H5771" t="s">
        <v>39</v>
      </c>
      <c r="I5771" t="s">
        <v>2111</v>
      </c>
      <c r="J5771" t="s">
        <v>2154</v>
      </c>
      <c r="K5771">
        <v>2.415459E-2</v>
      </c>
      <c r="L5771">
        <v>0.28985509999999998</v>
      </c>
      <c r="M5771">
        <v>12</v>
      </c>
      <c r="N5771" t="s">
        <v>142</v>
      </c>
      <c r="O5771">
        <v>1961.7</v>
      </c>
      <c r="P5771" t="s">
        <v>2140</v>
      </c>
      <c r="Q5771" t="s">
        <v>142</v>
      </c>
      <c r="R5771" t="s">
        <v>2172</v>
      </c>
      <c r="S5771" t="s">
        <v>2173</v>
      </c>
      <c r="T5771" t="s">
        <v>2174</v>
      </c>
      <c r="U5771" t="s">
        <v>2131</v>
      </c>
      <c r="V5771" t="s">
        <v>379</v>
      </c>
    </row>
    <row r="5772" spans="1:22">
      <c r="A5772">
        <v>70751</v>
      </c>
      <c r="B5772" t="s">
        <v>2175</v>
      </c>
      <c r="C5772">
        <v>0.5</v>
      </c>
      <c r="D5772" t="s">
        <v>373</v>
      </c>
      <c r="E5772" t="s">
        <v>374</v>
      </c>
      <c r="F5772">
        <v>1998</v>
      </c>
      <c r="G5772">
        <v>77</v>
      </c>
      <c r="H5772" t="s">
        <v>39</v>
      </c>
      <c r="I5772" t="s">
        <v>2111</v>
      </c>
      <c r="J5772" t="s">
        <v>2154</v>
      </c>
      <c r="K5772">
        <v>2.415459E-2</v>
      </c>
      <c r="L5772">
        <v>0.28985509999999998</v>
      </c>
      <c r="M5772">
        <v>12</v>
      </c>
      <c r="N5772" t="s">
        <v>142</v>
      </c>
      <c r="O5772">
        <v>1961.7</v>
      </c>
      <c r="P5772" t="s">
        <v>2140</v>
      </c>
      <c r="Q5772" t="s">
        <v>142</v>
      </c>
      <c r="R5772" t="s">
        <v>2175</v>
      </c>
      <c r="S5772" t="s">
        <v>665</v>
      </c>
      <c r="T5772" t="s">
        <v>2176</v>
      </c>
      <c r="U5772" t="s">
        <v>434</v>
      </c>
      <c r="V5772" t="s">
        <v>379</v>
      </c>
    </row>
    <row r="5773" spans="1:22">
      <c r="A5773">
        <v>70752</v>
      </c>
      <c r="B5773" t="s">
        <v>2177</v>
      </c>
      <c r="C5773">
        <v>0.5</v>
      </c>
      <c r="D5773" t="s">
        <v>373</v>
      </c>
      <c r="E5773" t="s">
        <v>374</v>
      </c>
      <c r="F5773">
        <v>1998</v>
      </c>
      <c r="G5773">
        <v>77</v>
      </c>
      <c r="H5773" t="s">
        <v>39</v>
      </c>
      <c r="I5773" t="s">
        <v>2111</v>
      </c>
      <c r="J5773" t="s">
        <v>2154</v>
      </c>
      <c r="K5773">
        <v>2.415459E-2</v>
      </c>
      <c r="L5773">
        <v>0.28985509999999998</v>
      </c>
      <c r="M5773">
        <v>12</v>
      </c>
      <c r="N5773" t="s">
        <v>142</v>
      </c>
      <c r="O5773">
        <v>1961.7</v>
      </c>
      <c r="P5773" t="s">
        <v>2140</v>
      </c>
      <c r="Q5773" t="s">
        <v>142</v>
      </c>
      <c r="R5773" t="s">
        <v>2177</v>
      </c>
      <c r="S5773" t="s">
        <v>2178</v>
      </c>
      <c r="T5773" t="s">
        <v>2179</v>
      </c>
      <c r="U5773" t="s">
        <v>434</v>
      </c>
      <c r="V5773" t="s">
        <v>379</v>
      </c>
    </row>
    <row r="5774" spans="1:22">
      <c r="A5774">
        <v>70753</v>
      </c>
      <c r="B5774" t="s">
        <v>2180</v>
      </c>
      <c r="C5774">
        <v>0.5</v>
      </c>
      <c r="D5774" t="s">
        <v>373</v>
      </c>
      <c r="E5774" t="s">
        <v>374</v>
      </c>
      <c r="F5774">
        <v>1998</v>
      </c>
      <c r="G5774">
        <v>77</v>
      </c>
      <c r="H5774" t="s">
        <v>39</v>
      </c>
      <c r="I5774" t="s">
        <v>2111</v>
      </c>
      <c r="J5774" t="s">
        <v>2154</v>
      </c>
      <c r="K5774">
        <v>2.415459E-2</v>
      </c>
      <c r="L5774">
        <v>0.28985509999999998</v>
      </c>
      <c r="M5774">
        <v>12</v>
      </c>
      <c r="N5774" t="s">
        <v>142</v>
      </c>
      <c r="O5774">
        <v>1961.7</v>
      </c>
      <c r="P5774" t="s">
        <v>2140</v>
      </c>
      <c r="Q5774" t="s">
        <v>142</v>
      </c>
      <c r="R5774" t="s">
        <v>2180</v>
      </c>
      <c r="S5774" t="s">
        <v>2181</v>
      </c>
      <c r="T5774" t="s">
        <v>2182</v>
      </c>
      <c r="U5774" t="s">
        <v>2183</v>
      </c>
      <c r="V5774" t="s">
        <v>417</v>
      </c>
    </row>
    <row r="5775" spans="1:22">
      <c r="A5775">
        <v>70754</v>
      </c>
      <c r="B5775" t="s">
        <v>616</v>
      </c>
      <c r="C5775">
        <v>40</v>
      </c>
      <c r="D5775" t="s">
        <v>373</v>
      </c>
      <c r="E5775" t="s">
        <v>374</v>
      </c>
      <c r="F5775">
        <v>1998</v>
      </c>
      <c r="G5775">
        <v>77</v>
      </c>
      <c r="H5775" t="s">
        <v>39</v>
      </c>
      <c r="I5775" t="s">
        <v>2111</v>
      </c>
      <c r="J5775" t="s">
        <v>2154</v>
      </c>
      <c r="K5775">
        <v>2.415459E-2</v>
      </c>
      <c r="L5775">
        <v>0.28985509999999998</v>
      </c>
      <c r="M5775">
        <v>12</v>
      </c>
      <c r="N5775" t="s">
        <v>142</v>
      </c>
      <c r="O5775">
        <v>1961.7</v>
      </c>
      <c r="P5775" t="s">
        <v>2140</v>
      </c>
      <c r="Q5775" t="s">
        <v>142</v>
      </c>
      <c r="R5775" t="s">
        <v>2184</v>
      </c>
      <c r="S5775" t="s">
        <v>616</v>
      </c>
      <c r="T5775" t="s">
        <v>142</v>
      </c>
      <c r="U5775" t="s">
        <v>618</v>
      </c>
      <c r="V5775" t="s">
        <v>379</v>
      </c>
    </row>
    <row r="5776" spans="1:22">
      <c r="A5776">
        <v>70756</v>
      </c>
      <c r="B5776" t="s">
        <v>2110</v>
      </c>
      <c r="C5776">
        <v>5</v>
      </c>
      <c r="D5776" t="s">
        <v>373</v>
      </c>
      <c r="E5776" t="s">
        <v>374</v>
      </c>
      <c r="F5776">
        <v>1998</v>
      </c>
      <c r="G5776">
        <v>77</v>
      </c>
      <c r="H5776" t="s">
        <v>39</v>
      </c>
      <c r="I5776" t="s">
        <v>2111</v>
      </c>
      <c r="J5776" t="s">
        <v>2185</v>
      </c>
      <c r="K5776">
        <v>2.415459E-2</v>
      </c>
      <c r="L5776">
        <v>6.4251209999999999</v>
      </c>
      <c r="M5776">
        <v>266</v>
      </c>
      <c r="N5776" t="s">
        <v>142</v>
      </c>
      <c r="O5776">
        <v>1961.7</v>
      </c>
      <c r="P5776" t="s">
        <v>2140</v>
      </c>
      <c r="Q5776" t="s">
        <v>142</v>
      </c>
      <c r="R5776" t="s">
        <v>2110</v>
      </c>
      <c r="S5776" t="s">
        <v>2113</v>
      </c>
      <c r="T5776" t="s">
        <v>2114</v>
      </c>
      <c r="U5776" t="s">
        <v>2115</v>
      </c>
      <c r="V5776" t="s">
        <v>379</v>
      </c>
    </row>
    <row r="5777" spans="1:22">
      <c r="A5777">
        <v>70757</v>
      </c>
      <c r="B5777" t="s">
        <v>2116</v>
      </c>
      <c r="C5777">
        <v>7</v>
      </c>
      <c r="D5777" t="s">
        <v>373</v>
      </c>
      <c r="E5777" t="s">
        <v>374</v>
      </c>
      <c r="F5777">
        <v>1998</v>
      </c>
      <c r="G5777">
        <v>77</v>
      </c>
      <c r="H5777" t="s">
        <v>39</v>
      </c>
      <c r="I5777" t="s">
        <v>2111</v>
      </c>
      <c r="J5777" t="s">
        <v>2185</v>
      </c>
      <c r="K5777">
        <v>2.415459E-2</v>
      </c>
      <c r="L5777">
        <v>6.4251209999999999</v>
      </c>
      <c r="M5777">
        <v>266</v>
      </c>
      <c r="N5777" t="s">
        <v>142</v>
      </c>
      <c r="O5777">
        <v>1961.7</v>
      </c>
      <c r="P5777" t="s">
        <v>2140</v>
      </c>
      <c r="Q5777" t="s">
        <v>142</v>
      </c>
      <c r="R5777" t="s">
        <v>2116</v>
      </c>
      <c r="S5777" t="s">
        <v>399</v>
      </c>
      <c r="T5777" t="s">
        <v>2117</v>
      </c>
      <c r="U5777" t="s">
        <v>391</v>
      </c>
      <c r="V5777" t="s">
        <v>392</v>
      </c>
    </row>
    <row r="5778" spans="1:22">
      <c r="A5778">
        <v>70758</v>
      </c>
      <c r="B5778" t="s">
        <v>2141</v>
      </c>
      <c r="C5778">
        <v>1</v>
      </c>
      <c r="D5778" t="s">
        <v>373</v>
      </c>
      <c r="E5778" t="s">
        <v>374</v>
      </c>
      <c r="F5778">
        <v>1998</v>
      </c>
      <c r="G5778">
        <v>77</v>
      </c>
      <c r="H5778" t="s">
        <v>39</v>
      </c>
      <c r="I5778" t="s">
        <v>2111</v>
      </c>
      <c r="J5778" t="s">
        <v>2185</v>
      </c>
      <c r="K5778">
        <v>2.415459E-2</v>
      </c>
      <c r="L5778">
        <v>6.4251209999999999</v>
      </c>
      <c r="M5778">
        <v>266</v>
      </c>
      <c r="N5778" t="s">
        <v>142</v>
      </c>
      <c r="O5778">
        <v>1961.7</v>
      </c>
      <c r="P5778" t="s">
        <v>2140</v>
      </c>
      <c r="Q5778" t="s">
        <v>142</v>
      </c>
      <c r="R5778" t="s">
        <v>2141</v>
      </c>
      <c r="S5778" t="s">
        <v>2142</v>
      </c>
      <c r="T5778" t="s">
        <v>2143</v>
      </c>
      <c r="U5778" t="s">
        <v>391</v>
      </c>
      <c r="V5778" t="s">
        <v>392</v>
      </c>
    </row>
    <row r="5779" spans="1:22">
      <c r="A5779">
        <v>70759</v>
      </c>
      <c r="B5779" t="s">
        <v>2118</v>
      </c>
      <c r="C5779">
        <v>0.5</v>
      </c>
      <c r="D5779" t="s">
        <v>373</v>
      </c>
      <c r="E5779" t="s">
        <v>374</v>
      </c>
      <c r="F5779">
        <v>1998</v>
      </c>
      <c r="G5779">
        <v>77</v>
      </c>
      <c r="H5779" t="s">
        <v>39</v>
      </c>
      <c r="I5779" t="s">
        <v>2111</v>
      </c>
      <c r="J5779" t="s">
        <v>2185</v>
      </c>
      <c r="K5779">
        <v>2.415459E-2</v>
      </c>
      <c r="L5779">
        <v>6.4251209999999999</v>
      </c>
      <c r="M5779">
        <v>266</v>
      </c>
      <c r="N5779" t="s">
        <v>142</v>
      </c>
      <c r="O5779">
        <v>1961.7</v>
      </c>
      <c r="P5779" t="s">
        <v>2140</v>
      </c>
      <c r="Q5779" t="s">
        <v>142</v>
      </c>
      <c r="R5779" t="s">
        <v>2118</v>
      </c>
      <c r="S5779" t="s">
        <v>399</v>
      </c>
      <c r="T5779" t="s">
        <v>2119</v>
      </c>
      <c r="U5779" t="s">
        <v>391</v>
      </c>
      <c r="V5779" t="s">
        <v>392</v>
      </c>
    </row>
    <row r="5780" spans="1:22">
      <c r="A5780">
        <v>70760</v>
      </c>
      <c r="B5780" t="s">
        <v>2120</v>
      </c>
      <c r="C5780">
        <v>11</v>
      </c>
      <c r="D5780" t="s">
        <v>373</v>
      </c>
      <c r="E5780" t="s">
        <v>374</v>
      </c>
      <c r="F5780">
        <v>1998</v>
      </c>
      <c r="G5780">
        <v>77</v>
      </c>
      <c r="H5780" t="s">
        <v>39</v>
      </c>
      <c r="I5780" t="s">
        <v>2111</v>
      </c>
      <c r="J5780" t="s">
        <v>2185</v>
      </c>
      <c r="K5780">
        <v>2.415459E-2</v>
      </c>
      <c r="L5780">
        <v>6.4251209999999999</v>
      </c>
      <c r="M5780">
        <v>266</v>
      </c>
      <c r="N5780" t="s">
        <v>142</v>
      </c>
      <c r="O5780">
        <v>1961.7</v>
      </c>
      <c r="P5780" t="s">
        <v>2140</v>
      </c>
      <c r="Q5780" t="s">
        <v>142</v>
      </c>
      <c r="R5780" t="s">
        <v>2120</v>
      </c>
      <c r="S5780" t="s">
        <v>2121</v>
      </c>
      <c r="T5780" t="s">
        <v>2122</v>
      </c>
      <c r="U5780" t="s">
        <v>2123</v>
      </c>
      <c r="V5780" t="s">
        <v>379</v>
      </c>
    </row>
    <row r="5781" spans="1:22">
      <c r="A5781">
        <v>70761</v>
      </c>
      <c r="B5781" t="s">
        <v>2144</v>
      </c>
      <c r="C5781">
        <v>1</v>
      </c>
      <c r="D5781" t="s">
        <v>373</v>
      </c>
      <c r="E5781" t="s">
        <v>374</v>
      </c>
      <c r="F5781">
        <v>1998</v>
      </c>
      <c r="G5781">
        <v>77</v>
      </c>
      <c r="H5781" t="s">
        <v>39</v>
      </c>
      <c r="I5781" t="s">
        <v>2111</v>
      </c>
      <c r="J5781" t="s">
        <v>2185</v>
      </c>
      <c r="K5781">
        <v>2.415459E-2</v>
      </c>
      <c r="L5781">
        <v>6.4251209999999999</v>
      </c>
      <c r="M5781">
        <v>266</v>
      </c>
      <c r="N5781" t="s">
        <v>142</v>
      </c>
      <c r="O5781">
        <v>1961.7</v>
      </c>
      <c r="P5781" t="s">
        <v>2140</v>
      </c>
      <c r="Q5781" t="s">
        <v>142</v>
      </c>
      <c r="R5781" t="s">
        <v>2144</v>
      </c>
      <c r="S5781" t="s">
        <v>414</v>
      </c>
      <c r="T5781" t="s">
        <v>2145</v>
      </c>
      <c r="U5781" t="s">
        <v>416</v>
      </c>
      <c r="V5781" t="s">
        <v>417</v>
      </c>
    </row>
    <row r="5782" spans="1:22">
      <c r="A5782">
        <v>70762</v>
      </c>
      <c r="B5782" t="s">
        <v>2148</v>
      </c>
      <c r="C5782">
        <v>0.5</v>
      </c>
      <c r="D5782" t="s">
        <v>373</v>
      </c>
      <c r="E5782" t="s">
        <v>374</v>
      </c>
      <c r="F5782">
        <v>1998</v>
      </c>
      <c r="G5782">
        <v>77</v>
      </c>
      <c r="H5782" t="s">
        <v>39</v>
      </c>
      <c r="I5782" t="s">
        <v>2111</v>
      </c>
      <c r="J5782" t="s">
        <v>2185</v>
      </c>
      <c r="K5782">
        <v>2.415459E-2</v>
      </c>
      <c r="L5782">
        <v>6.4251209999999999</v>
      </c>
      <c r="M5782">
        <v>266</v>
      </c>
      <c r="N5782" t="s">
        <v>142</v>
      </c>
      <c r="O5782">
        <v>1961.7</v>
      </c>
      <c r="P5782" t="s">
        <v>2140</v>
      </c>
      <c r="Q5782" t="s">
        <v>142</v>
      </c>
      <c r="R5782" t="s">
        <v>2148</v>
      </c>
      <c r="S5782" t="s">
        <v>2149</v>
      </c>
      <c r="T5782" t="s">
        <v>2150</v>
      </c>
      <c r="U5782" t="s">
        <v>421</v>
      </c>
      <c r="V5782" t="s">
        <v>379</v>
      </c>
    </row>
    <row r="5783" spans="1:22">
      <c r="A5783">
        <v>70763</v>
      </c>
      <c r="B5783" t="s">
        <v>2128</v>
      </c>
      <c r="C5783">
        <v>0.5</v>
      </c>
      <c r="D5783" t="s">
        <v>373</v>
      </c>
      <c r="E5783" t="s">
        <v>374</v>
      </c>
      <c r="F5783">
        <v>1998</v>
      </c>
      <c r="G5783">
        <v>77</v>
      </c>
      <c r="H5783" t="s">
        <v>39</v>
      </c>
      <c r="I5783" t="s">
        <v>2111</v>
      </c>
      <c r="J5783" t="s">
        <v>2185</v>
      </c>
      <c r="K5783">
        <v>2.415459E-2</v>
      </c>
      <c r="L5783">
        <v>6.4251209999999999</v>
      </c>
      <c r="M5783">
        <v>266</v>
      </c>
      <c r="N5783" t="s">
        <v>142</v>
      </c>
      <c r="O5783">
        <v>1961.7</v>
      </c>
      <c r="P5783" t="s">
        <v>2140</v>
      </c>
      <c r="Q5783" t="s">
        <v>142</v>
      </c>
      <c r="R5783" t="s">
        <v>2128</v>
      </c>
      <c r="S5783" t="s">
        <v>2129</v>
      </c>
      <c r="T5783" t="s">
        <v>2130</v>
      </c>
      <c r="U5783" t="s">
        <v>2131</v>
      </c>
      <c r="V5783" t="s">
        <v>379</v>
      </c>
    </row>
    <row r="5784" spans="1:22">
      <c r="A5784">
        <v>70764</v>
      </c>
      <c r="B5784" t="s">
        <v>2180</v>
      </c>
      <c r="C5784">
        <v>0.5</v>
      </c>
      <c r="D5784" t="s">
        <v>373</v>
      </c>
      <c r="E5784" t="s">
        <v>374</v>
      </c>
      <c r="F5784">
        <v>1998</v>
      </c>
      <c r="G5784">
        <v>77</v>
      </c>
      <c r="H5784" t="s">
        <v>39</v>
      </c>
      <c r="I5784" t="s">
        <v>2111</v>
      </c>
      <c r="J5784" t="s">
        <v>2185</v>
      </c>
      <c r="K5784">
        <v>2.415459E-2</v>
      </c>
      <c r="L5784">
        <v>6.4251209999999999</v>
      </c>
      <c r="M5784">
        <v>266</v>
      </c>
      <c r="N5784" t="s">
        <v>142</v>
      </c>
      <c r="O5784">
        <v>1961.7</v>
      </c>
      <c r="P5784" t="s">
        <v>2140</v>
      </c>
      <c r="Q5784" t="s">
        <v>142</v>
      </c>
      <c r="R5784" t="s">
        <v>2180</v>
      </c>
      <c r="S5784" t="s">
        <v>2181</v>
      </c>
      <c r="T5784" t="s">
        <v>2182</v>
      </c>
      <c r="U5784" t="s">
        <v>2183</v>
      </c>
      <c r="V5784" t="s">
        <v>417</v>
      </c>
    </row>
    <row r="5785" spans="1:22">
      <c r="A5785">
        <v>70765</v>
      </c>
      <c r="B5785" t="s">
        <v>2136</v>
      </c>
      <c r="C5785">
        <v>12</v>
      </c>
      <c r="D5785" t="s">
        <v>373</v>
      </c>
      <c r="E5785" t="s">
        <v>374</v>
      </c>
      <c r="F5785">
        <v>1998</v>
      </c>
      <c r="G5785">
        <v>77</v>
      </c>
      <c r="H5785" t="s">
        <v>39</v>
      </c>
      <c r="I5785" t="s">
        <v>2111</v>
      </c>
      <c r="J5785" t="s">
        <v>2185</v>
      </c>
      <c r="K5785">
        <v>2.415459E-2</v>
      </c>
      <c r="L5785">
        <v>6.4251209999999999</v>
      </c>
      <c r="M5785">
        <v>266</v>
      </c>
      <c r="N5785" t="s">
        <v>142</v>
      </c>
      <c r="O5785">
        <v>1961.7</v>
      </c>
      <c r="P5785" t="s">
        <v>2140</v>
      </c>
      <c r="Q5785" t="s">
        <v>142</v>
      </c>
      <c r="R5785" t="s">
        <v>2137</v>
      </c>
      <c r="S5785" t="s">
        <v>2136</v>
      </c>
      <c r="T5785" t="s">
        <v>142</v>
      </c>
      <c r="U5785" t="s">
        <v>2138</v>
      </c>
      <c r="V5785" t="s">
        <v>379</v>
      </c>
    </row>
    <row r="5786" spans="1:22">
      <c r="A5786">
        <v>70766</v>
      </c>
      <c r="B5786" t="s">
        <v>2186</v>
      </c>
      <c r="C5786">
        <v>0.5</v>
      </c>
      <c r="D5786" t="s">
        <v>373</v>
      </c>
      <c r="E5786" t="s">
        <v>374</v>
      </c>
      <c r="F5786">
        <v>1998</v>
      </c>
      <c r="G5786">
        <v>77</v>
      </c>
      <c r="H5786" t="s">
        <v>39</v>
      </c>
      <c r="I5786" t="s">
        <v>2111</v>
      </c>
      <c r="J5786" t="s">
        <v>2185</v>
      </c>
      <c r="K5786">
        <v>2.415459E-2</v>
      </c>
      <c r="L5786">
        <v>6.4251209999999999</v>
      </c>
      <c r="M5786">
        <v>266</v>
      </c>
      <c r="N5786" t="s">
        <v>142</v>
      </c>
      <c r="O5786">
        <v>1961.7</v>
      </c>
      <c r="P5786" t="s">
        <v>2140</v>
      </c>
      <c r="Q5786" t="s">
        <v>142</v>
      </c>
      <c r="R5786" t="s">
        <v>2186</v>
      </c>
      <c r="S5786" t="s">
        <v>2187</v>
      </c>
      <c r="T5786" t="s">
        <v>2188</v>
      </c>
      <c r="U5786" t="s">
        <v>2189</v>
      </c>
    </row>
    <row r="5787" spans="1:22">
      <c r="A5787">
        <v>70769</v>
      </c>
      <c r="B5787" t="s">
        <v>2157</v>
      </c>
      <c r="C5787">
        <v>0.5</v>
      </c>
      <c r="D5787" t="s">
        <v>373</v>
      </c>
      <c r="E5787" t="s">
        <v>374</v>
      </c>
      <c r="F5787">
        <v>1998</v>
      </c>
      <c r="G5787">
        <v>77</v>
      </c>
      <c r="H5787" t="s">
        <v>39</v>
      </c>
      <c r="I5787" t="s">
        <v>2111</v>
      </c>
      <c r="J5787" t="s">
        <v>2190</v>
      </c>
      <c r="K5787">
        <v>2.415459E-2</v>
      </c>
      <c r="L5787">
        <v>1.2801929999999999</v>
      </c>
      <c r="M5787">
        <v>53</v>
      </c>
      <c r="N5787" t="s">
        <v>142</v>
      </c>
      <c r="O5787">
        <v>1961.7</v>
      </c>
      <c r="P5787" t="s">
        <v>2140</v>
      </c>
      <c r="Q5787" t="s">
        <v>142</v>
      </c>
      <c r="R5787" t="s">
        <v>2157</v>
      </c>
      <c r="S5787" t="s">
        <v>2158</v>
      </c>
      <c r="T5787" t="s">
        <v>821</v>
      </c>
      <c r="U5787" t="s">
        <v>2159</v>
      </c>
      <c r="V5787" t="s">
        <v>417</v>
      </c>
    </row>
    <row r="5788" spans="1:22">
      <c r="A5788">
        <v>70770</v>
      </c>
      <c r="B5788" t="s">
        <v>2162</v>
      </c>
      <c r="C5788">
        <v>0.5</v>
      </c>
      <c r="D5788" t="s">
        <v>373</v>
      </c>
      <c r="E5788" t="s">
        <v>374</v>
      </c>
      <c r="F5788">
        <v>1998</v>
      </c>
      <c r="G5788">
        <v>77</v>
      </c>
      <c r="H5788" t="s">
        <v>39</v>
      </c>
      <c r="I5788" t="s">
        <v>2111</v>
      </c>
      <c r="J5788" t="s">
        <v>2190</v>
      </c>
      <c r="K5788">
        <v>2.415459E-2</v>
      </c>
      <c r="L5788">
        <v>1.2801929999999999</v>
      </c>
      <c r="M5788">
        <v>53</v>
      </c>
      <c r="N5788" t="s">
        <v>142</v>
      </c>
      <c r="O5788">
        <v>1961.7</v>
      </c>
      <c r="P5788" t="s">
        <v>2140</v>
      </c>
      <c r="Q5788" t="s">
        <v>142</v>
      </c>
      <c r="R5788" t="s">
        <v>2162</v>
      </c>
      <c r="S5788" t="s">
        <v>2163</v>
      </c>
      <c r="T5788" t="s">
        <v>2164</v>
      </c>
      <c r="U5788" t="s">
        <v>2165</v>
      </c>
      <c r="V5788" t="s">
        <v>379</v>
      </c>
    </row>
    <row r="5789" spans="1:22">
      <c r="A5789">
        <v>70771</v>
      </c>
      <c r="B5789" t="s">
        <v>2116</v>
      </c>
      <c r="C5789">
        <v>34</v>
      </c>
      <c r="D5789" t="s">
        <v>373</v>
      </c>
      <c r="E5789" t="s">
        <v>374</v>
      </c>
      <c r="F5789">
        <v>1998</v>
      </c>
      <c r="G5789">
        <v>77</v>
      </c>
      <c r="H5789" t="s">
        <v>39</v>
      </c>
      <c r="I5789" t="s">
        <v>2111</v>
      </c>
      <c r="J5789" t="s">
        <v>2190</v>
      </c>
      <c r="K5789">
        <v>2.415459E-2</v>
      </c>
      <c r="L5789">
        <v>1.2801929999999999</v>
      </c>
      <c r="M5789">
        <v>53</v>
      </c>
      <c r="N5789" t="s">
        <v>142</v>
      </c>
      <c r="O5789">
        <v>1961.7</v>
      </c>
      <c r="P5789" t="s">
        <v>2140</v>
      </c>
      <c r="Q5789" t="s">
        <v>142</v>
      </c>
      <c r="R5789" t="s">
        <v>2116</v>
      </c>
      <c r="S5789" t="s">
        <v>399</v>
      </c>
      <c r="T5789" t="s">
        <v>2117</v>
      </c>
      <c r="U5789" t="s">
        <v>391</v>
      </c>
      <c r="V5789" t="s">
        <v>392</v>
      </c>
    </row>
    <row r="5790" spans="1:22">
      <c r="A5790">
        <v>70772</v>
      </c>
      <c r="B5790" t="s">
        <v>2141</v>
      </c>
      <c r="C5790">
        <v>24</v>
      </c>
      <c r="D5790" t="s">
        <v>373</v>
      </c>
      <c r="E5790" t="s">
        <v>374</v>
      </c>
      <c r="F5790">
        <v>1998</v>
      </c>
      <c r="G5790">
        <v>77</v>
      </c>
      <c r="H5790" t="s">
        <v>39</v>
      </c>
      <c r="I5790" t="s">
        <v>2111</v>
      </c>
      <c r="J5790" t="s">
        <v>2190</v>
      </c>
      <c r="K5790">
        <v>2.415459E-2</v>
      </c>
      <c r="L5790">
        <v>1.2801929999999999</v>
      </c>
      <c r="M5790">
        <v>53</v>
      </c>
      <c r="N5790" t="s">
        <v>142</v>
      </c>
      <c r="O5790">
        <v>1961.7</v>
      </c>
      <c r="P5790" t="s">
        <v>2140</v>
      </c>
      <c r="Q5790" t="s">
        <v>142</v>
      </c>
      <c r="R5790" t="s">
        <v>2141</v>
      </c>
      <c r="S5790" t="s">
        <v>2142</v>
      </c>
      <c r="T5790" t="s">
        <v>2143</v>
      </c>
      <c r="U5790" t="s">
        <v>391</v>
      </c>
      <c r="V5790" t="s">
        <v>392</v>
      </c>
    </row>
    <row r="5791" spans="1:22">
      <c r="A5791">
        <v>70773</v>
      </c>
      <c r="B5791" t="s">
        <v>2191</v>
      </c>
      <c r="C5791">
        <v>19</v>
      </c>
      <c r="D5791" t="s">
        <v>373</v>
      </c>
      <c r="E5791" t="s">
        <v>374</v>
      </c>
      <c r="F5791">
        <v>1998</v>
      </c>
      <c r="G5791">
        <v>77</v>
      </c>
      <c r="H5791" t="s">
        <v>39</v>
      </c>
      <c r="I5791" t="s">
        <v>2111</v>
      </c>
      <c r="J5791" t="s">
        <v>2190</v>
      </c>
      <c r="K5791">
        <v>2.415459E-2</v>
      </c>
      <c r="L5791">
        <v>1.2801929999999999</v>
      </c>
      <c r="M5791">
        <v>53</v>
      </c>
      <c r="N5791" t="s">
        <v>142</v>
      </c>
      <c r="O5791">
        <v>1961.7</v>
      </c>
      <c r="P5791" t="s">
        <v>2140</v>
      </c>
      <c r="Q5791" t="s">
        <v>142</v>
      </c>
      <c r="R5791" t="s">
        <v>2191</v>
      </c>
      <c r="S5791" t="s">
        <v>399</v>
      </c>
      <c r="T5791" t="s">
        <v>2192</v>
      </c>
      <c r="U5791" t="s">
        <v>391</v>
      </c>
      <c r="V5791" t="s">
        <v>392</v>
      </c>
    </row>
    <row r="5792" spans="1:22">
      <c r="A5792">
        <v>70774</v>
      </c>
      <c r="B5792" t="s">
        <v>2193</v>
      </c>
      <c r="C5792">
        <v>6</v>
      </c>
      <c r="D5792" t="s">
        <v>373</v>
      </c>
      <c r="E5792" t="s">
        <v>374</v>
      </c>
      <c r="F5792">
        <v>1998</v>
      </c>
      <c r="G5792">
        <v>77</v>
      </c>
      <c r="H5792" t="s">
        <v>39</v>
      </c>
      <c r="I5792" t="s">
        <v>2111</v>
      </c>
      <c r="J5792" t="s">
        <v>2190</v>
      </c>
      <c r="K5792">
        <v>2.415459E-2</v>
      </c>
      <c r="L5792">
        <v>1.2801929999999999</v>
      </c>
      <c r="M5792">
        <v>53</v>
      </c>
      <c r="N5792" t="s">
        <v>142</v>
      </c>
      <c r="O5792">
        <v>1961.7</v>
      </c>
      <c r="P5792" t="s">
        <v>2140</v>
      </c>
      <c r="Q5792" t="s">
        <v>142</v>
      </c>
      <c r="R5792" t="s">
        <v>2193</v>
      </c>
      <c r="S5792" t="s">
        <v>2194</v>
      </c>
      <c r="T5792" t="s">
        <v>2195</v>
      </c>
      <c r="U5792" t="s">
        <v>391</v>
      </c>
      <c r="V5792" t="s">
        <v>392</v>
      </c>
    </row>
    <row r="5793" spans="1:22">
      <c r="A5793">
        <v>70775</v>
      </c>
      <c r="B5793" t="s">
        <v>2118</v>
      </c>
      <c r="C5793">
        <v>6</v>
      </c>
      <c r="D5793" t="s">
        <v>373</v>
      </c>
      <c r="E5793" t="s">
        <v>374</v>
      </c>
      <c r="F5793">
        <v>1998</v>
      </c>
      <c r="G5793">
        <v>77</v>
      </c>
      <c r="H5793" t="s">
        <v>39</v>
      </c>
      <c r="I5793" t="s">
        <v>2111</v>
      </c>
      <c r="J5793" t="s">
        <v>2190</v>
      </c>
      <c r="K5793">
        <v>2.415459E-2</v>
      </c>
      <c r="L5793">
        <v>1.2801929999999999</v>
      </c>
      <c r="M5793">
        <v>53</v>
      </c>
      <c r="N5793" t="s">
        <v>142</v>
      </c>
      <c r="O5793">
        <v>1961.7</v>
      </c>
      <c r="P5793" t="s">
        <v>2140</v>
      </c>
      <c r="Q5793" t="s">
        <v>142</v>
      </c>
      <c r="R5793" t="s">
        <v>2118</v>
      </c>
      <c r="S5793" t="s">
        <v>399</v>
      </c>
      <c r="T5793" t="s">
        <v>2119</v>
      </c>
      <c r="U5793" t="s">
        <v>391</v>
      </c>
      <c r="V5793" t="s">
        <v>392</v>
      </c>
    </row>
    <row r="5794" spans="1:22">
      <c r="A5794">
        <v>70776</v>
      </c>
      <c r="B5794" t="s">
        <v>2120</v>
      </c>
      <c r="C5794">
        <v>100</v>
      </c>
      <c r="D5794" t="s">
        <v>373</v>
      </c>
      <c r="E5794" t="s">
        <v>374</v>
      </c>
      <c r="F5794">
        <v>1998</v>
      </c>
      <c r="G5794">
        <v>77</v>
      </c>
      <c r="H5794" t="s">
        <v>39</v>
      </c>
      <c r="I5794" t="s">
        <v>2111</v>
      </c>
      <c r="J5794" t="s">
        <v>2190</v>
      </c>
      <c r="K5794">
        <v>2.415459E-2</v>
      </c>
      <c r="L5794">
        <v>1.2801929999999999</v>
      </c>
      <c r="M5794">
        <v>53</v>
      </c>
      <c r="N5794" t="s">
        <v>142</v>
      </c>
      <c r="O5794">
        <v>1961.7</v>
      </c>
      <c r="P5794" t="s">
        <v>2140</v>
      </c>
      <c r="Q5794" t="s">
        <v>142</v>
      </c>
      <c r="R5794" t="s">
        <v>2120</v>
      </c>
      <c r="S5794" t="s">
        <v>2121</v>
      </c>
      <c r="T5794" t="s">
        <v>2122</v>
      </c>
      <c r="U5794" t="s">
        <v>2123</v>
      </c>
      <c r="V5794" t="s">
        <v>379</v>
      </c>
    </row>
    <row r="5795" spans="1:22">
      <c r="A5795">
        <v>70777</v>
      </c>
      <c r="B5795" t="s">
        <v>2148</v>
      </c>
      <c r="C5795">
        <v>0.5</v>
      </c>
      <c r="D5795" t="s">
        <v>373</v>
      </c>
      <c r="E5795" t="s">
        <v>374</v>
      </c>
      <c r="F5795">
        <v>1998</v>
      </c>
      <c r="G5795">
        <v>77</v>
      </c>
      <c r="H5795" t="s">
        <v>39</v>
      </c>
      <c r="I5795" t="s">
        <v>2111</v>
      </c>
      <c r="J5795" t="s">
        <v>2190</v>
      </c>
      <c r="K5795">
        <v>2.415459E-2</v>
      </c>
      <c r="L5795">
        <v>1.2801929999999999</v>
      </c>
      <c r="M5795">
        <v>53</v>
      </c>
      <c r="N5795" t="s">
        <v>142</v>
      </c>
      <c r="O5795">
        <v>1961.7</v>
      </c>
      <c r="P5795" t="s">
        <v>2140</v>
      </c>
      <c r="Q5795" t="s">
        <v>142</v>
      </c>
      <c r="R5795" t="s">
        <v>2148</v>
      </c>
      <c r="S5795" t="s">
        <v>2149</v>
      </c>
      <c r="T5795" t="s">
        <v>2150</v>
      </c>
      <c r="U5795" t="s">
        <v>421</v>
      </c>
      <c r="V5795" t="s">
        <v>379</v>
      </c>
    </row>
    <row r="5796" spans="1:22">
      <c r="A5796">
        <v>70778</v>
      </c>
      <c r="B5796" t="s">
        <v>2171</v>
      </c>
      <c r="C5796">
        <v>0.5</v>
      </c>
      <c r="D5796" t="s">
        <v>373</v>
      </c>
      <c r="E5796" t="s">
        <v>374</v>
      </c>
      <c r="F5796">
        <v>1998</v>
      </c>
      <c r="G5796">
        <v>77</v>
      </c>
      <c r="H5796" t="s">
        <v>39</v>
      </c>
      <c r="I5796" t="s">
        <v>2111</v>
      </c>
      <c r="J5796" t="s">
        <v>2190</v>
      </c>
      <c r="K5796">
        <v>2.415459E-2</v>
      </c>
      <c r="L5796">
        <v>1.2801929999999999</v>
      </c>
      <c r="M5796">
        <v>53</v>
      </c>
      <c r="N5796" t="s">
        <v>142</v>
      </c>
      <c r="O5796">
        <v>1961.7</v>
      </c>
      <c r="P5796" t="s">
        <v>2140</v>
      </c>
      <c r="Q5796" t="s">
        <v>142</v>
      </c>
      <c r="R5796" t="s">
        <v>2172</v>
      </c>
      <c r="S5796" t="s">
        <v>2173</v>
      </c>
      <c r="T5796" t="s">
        <v>2174</v>
      </c>
      <c r="U5796" t="s">
        <v>2131</v>
      </c>
      <c r="V5796" t="s">
        <v>379</v>
      </c>
    </row>
    <row r="5797" spans="1:22">
      <c r="A5797">
        <v>70779</v>
      </c>
      <c r="B5797" t="s">
        <v>2175</v>
      </c>
      <c r="C5797">
        <v>0.5</v>
      </c>
      <c r="D5797" t="s">
        <v>373</v>
      </c>
      <c r="E5797" t="s">
        <v>374</v>
      </c>
      <c r="F5797">
        <v>1998</v>
      </c>
      <c r="G5797">
        <v>77</v>
      </c>
      <c r="H5797" t="s">
        <v>39</v>
      </c>
      <c r="I5797" t="s">
        <v>2111</v>
      </c>
      <c r="J5797" t="s">
        <v>2190</v>
      </c>
      <c r="K5797">
        <v>2.415459E-2</v>
      </c>
      <c r="L5797">
        <v>1.2801929999999999</v>
      </c>
      <c r="M5797">
        <v>53</v>
      </c>
      <c r="N5797" t="s">
        <v>142</v>
      </c>
      <c r="O5797">
        <v>1961.7</v>
      </c>
      <c r="P5797" t="s">
        <v>2140</v>
      </c>
      <c r="Q5797" t="s">
        <v>142</v>
      </c>
      <c r="R5797" t="s">
        <v>2175</v>
      </c>
      <c r="S5797" t="s">
        <v>665</v>
      </c>
      <c r="T5797" t="s">
        <v>2176</v>
      </c>
      <c r="U5797" t="s">
        <v>434</v>
      </c>
      <c r="V5797" t="s">
        <v>379</v>
      </c>
    </row>
    <row r="5798" spans="1:22">
      <c r="A5798">
        <v>70780</v>
      </c>
      <c r="B5798" t="s">
        <v>2177</v>
      </c>
      <c r="C5798">
        <v>0.5</v>
      </c>
      <c r="D5798" t="s">
        <v>373</v>
      </c>
      <c r="E5798" t="s">
        <v>374</v>
      </c>
      <c r="F5798">
        <v>1998</v>
      </c>
      <c r="G5798">
        <v>77</v>
      </c>
      <c r="H5798" t="s">
        <v>39</v>
      </c>
      <c r="I5798" t="s">
        <v>2111</v>
      </c>
      <c r="J5798" t="s">
        <v>2190</v>
      </c>
      <c r="K5798">
        <v>2.415459E-2</v>
      </c>
      <c r="L5798">
        <v>1.2801929999999999</v>
      </c>
      <c r="M5798">
        <v>53</v>
      </c>
      <c r="N5798" t="s">
        <v>142</v>
      </c>
      <c r="O5798">
        <v>1961.7</v>
      </c>
      <c r="P5798" t="s">
        <v>2140</v>
      </c>
      <c r="Q5798" t="s">
        <v>142</v>
      </c>
      <c r="R5798" t="s">
        <v>2177</v>
      </c>
      <c r="S5798" t="s">
        <v>2178</v>
      </c>
      <c r="T5798" t="s">
        <v>2179</v>
      </c>
      <c r="U5798" t="s">
        <v>434</v>
      </c>
      <c r="V5798" t="s">
        <v>379</v>
      </c>
    </row>
    <row r="5799" spans="1:22">
      <c r="A5799">
        <v>70781</v>
      </c>
      <c r="B5799" t="s">
        <v>2180</v>
      </c>
      <c r="C5799">
        <v>0.5</v>
      </c>
      <c r="D5799" t="s">
        <v>373</v>
      </c>
      <c r="E5799" t="s">
        <v>374</v>
      </c>
      <c r="F5799">
        <v>1998</v>
      </c>
      <c r="G5799">
        <v>77</v>
      </c>
      <c r="H5799" t="s">
        <v>39</v>
      </c>
      <c r="I5799" t="s">
        <v>2111</v>
      </c>
      <c r="J5799" t="s">
        <v>2190</v>
      </c>
      <c r="K5799">
        <v>2.415459E-2</v>
      </c>
      <c r="L5799">
        <v>1.2801929999999999</v>
      </c>
      <c r="M5799">
        <v>53</v>
      </c>
      <c r="N5799" t="s">
        <v>142</v>
      </c>
      <c r="O5799">
        <v>1961.7</v>
      </c>
      <c r="P5799" t="s">
        <v>2140</v>
      </c>
      <c r="Q5799" t="s">
        <v>142</v>
      </c>
      <c r="R5799" t="s">
        <v>2180</v>
      </c>
      <c r="S5799" t="s">
        <v>2181</v>
      </c>
      <c r="T5799" t="s">
        <v>2182</v>
      </c>
      <c r="U5799" t="s">
        <v>2183</v>
      </c>
      <c r="V5799" t="s">
        <v>417</v>
      </c>
    </row>
    <row r="5800" spans="1:22">
      <c r="A5800">
        <v>70786</v>
      </c>
      <c r="B5800" t="s">
        <v>2196</v>
      </c>
      <c r="C5800">
        <v>0.5</v>
      </c>
      <c r="D5800" t="s">
        <v>373</v>
      </c>
      <c r="E5800" t="s">
        <v>374</v>
      </c>
      <c r="F5800">
        <v>1998</v>
      </c>
      <c r="G5800">
        <v>77</v>
      </c>
      <c r="H5800" t="s">
        <v>39</v>
      </c>
      <c r="I5800" t="s">
        <v>2111</v>
      </c>
      <c r="J5800" t="s">
        <v>2197</v>
      </c>
      <c r="K5800">
        <v>0</v>
      </c>
      <c r="L5800">
        <v>0</v>
      </c>
      <c r="M5800">
        <v>28</v>
      </c>
      <c r="N5800" t="s">
        <v>142</v>
      </c>
      <c r="O5800">
        <v>1970</v>
      </c>
      <c r="P5800" t="s">
        <v>375</v>
      </c>
      <c r="Q5800" t="s">
        <v>142</v>
      </c>
      <c r="R5800" t="s">
        <v>2196</v>
      </c>
      <c r="S5800" t="s">
        <v>616</v>
      </c>
      <c r="T5800" t="s">
        <v>2198</v>
      </c>
      <c r="U5800" t="s">
        <v>618</v>
      </c>
      <c r="V5800" t="s">
        <v>379</v>
      </c>
    </row>
    <row r="5801" spans="1:22">
      <c r="A5801">
        <v>70787</v>
      </c>
      <c r="B5801" t="s">
        <v>2120</v>
      </c>
      <c r="C5801">
        <v>0.5</v>
      </c>
      <c r="D5801" t="s">
        <v>373</v>
      </c>
      <c r="E5801" t="s">
        <v>374</v>
      </c>
      <c r="F5801">
        <v>1998</v>
      </c>
      <c r="G5801">
        <v>77</v>
      </c>
      <c r="H5801" t="s">
        <v>39</v>
      </c>
      <c r="I5801" t="s">
        <v>2111</v>
      </c>
      <c r="J5801" t="s">
        <v>2197</v>
      </c>
      <c r="K5801">
        <v>0</v>
      </c>
      <c r="L5801">
        <v>0</v>
      </c>
      <c r="M5801">
        <v>28</v>
      </c>
      <c r="N5801" t="s">
        <v>142</v>
      </c>
      <c r="O5801">
        <v>1970</v>
      </c>
      <c r="P5801" t="s">
        <v>375</v>
      </c>
      <c r="Q5801" t="s">
        <v>142</v>
      </c>
      <c r="R5801" t="s">
        <v>2120</v>
      </c>
      <c r="S5801" t="s">
        <v>2121</v>
      </c>
      <c r="T5801" t="s">
        <v>2122</v>
      </c>
      <c r="U5801" t="s">
        <v>2123</v>
      </c>
      <c r="V5801" t="s">
        <v>379</v>
      </c>
    </row>
    <row r="5802" spans="1:22">
      <c r="A5802">
        <v>70788</v>
      </c>
      <c r="B5802" t="s">
        <v>2128</v>
      </c>
      <c r="C5802">
        <v>19</v>
      </c>
      <c r="D5802" t="s">
        <v>373</v>
      </c>
      <c r="E5802" t="s">
        <v>374</v>
      </c>
      <c r="F5802">
        <v>1998</v>
      </c>
      <c r="G5802">
        <v>77</v>
      </c>
      <c r="H5802" t="s">
        <v>39</v>
      </c>
      <c r="I5802" t="s">
        <v>2111</v>
      </c>
      <c r="J5802" t="s">
        <v>2197</v>
      </c>
      <c r="K5802">
        <v>0</v>
      </c>
      <c r="L5802">
        <v>0</v>
      </c>
      <c r="M5802">
        <v>28</v>
      </c>
      <c r="N5802" t="s">
        <v>142</v>
      </c>
      <c r="O5802">
        <v>1970</v>
      </c>
      <c r="P5802" t="s">
        <v>375</v>
      </c>
      <c r="Q5802" t="s">
        <v>142</v>
      </c>
      <c r="R5802" t="s">
        <v>2128</v>
      </c>
      <c r="S5802" t="s">
        <v>2129</v>
      </c>
      <c r="T5802" t="s">
        <v>2130</v>
      </c>
      <c r="U5802" t="s">
        <v>2131</v>
      </c>
      <c r="V5802" t="s">
        <v>379</v>
      </c>
    </row>
    <row r="5803" spans="1:22">
      <c r="A5803">
        <v>70789</v>
      </c>
      <c r="B5803" t="s">
        <v>2136</v>
      </c>
      <c r="C5803">
        <v>42</v>
      </c>
      <c r="D5803" t="s">
        <v>373</v>
      </c>
      <c r="E5803" t="s">
        <v>374</v>
      </c>
      <c r="F5803">
        <v>1998</v>
      </c>
      <c r="G5803">
        <v>77</v>
      </c>
      <c r="H5803" t="s">
        <v>39</v>
      </c>
      <c r="I5803" t="s">
        <v>2111</v>
      </c>
      <c r="J5803" t="s">
        <v>2197</v>
      </c>
      <c r="K5803">
        <v>0</v>
      </c>
      <c r="L5803">
        <v>0</v>
      </c>
      <c r="M5803">
        <v>28</v>
      </c>
      <c r="N5803" t="s">
        <v>142</v>
      </c>
      <c r="O5803">
        <v>1970</v>
      </c>
      <c r="P5803" t="s">
        <v>375</v>
      </c>
      <c r="Q5803" t="s">
        <v>142</v>
      </c>
      <c r="R5803" t="s">
        <v>2137</v>
      </c>
      <c r="S5803" t="s">
        <v>2136</v>
      </c>
      <c r="T5803" t="s">
        <v>142</v>
      </c>
      <c r="U5803" t="s">
        <v>2138</v>
      </c>
      <c r="V5803" t="s">
        <v>379</v>
      </c>
    </row>
    <row r="5804" spans="1:22">
      <c r="A5804">
        <v>70792</v>
      </c>
      <c r="B5804" t="s">
        <v>2110</v>
      </c>
      <c r="C5804">
        <v>0.5</v>
      </c>
      <c r="D5804" t="s">
        <v>373</v>
      </c>
      <c r="E5804" t="s">
        <v>374</v>
      </c>
      <c r="F5804">
        <v>1998</v>
      </c>
      <c r="G5804">
        <v>77</v>
      </c>
      <c r="H5804" t="s">
        <v>39</v>
      </c>
      <c r="I5804" t="s">
        <v>2111</v>
      </c>
      <c r="J5804" t="s">
        <v>2199</v>
      </c>
      <c r="K5804">
        <v>3.9840639999999997E-2</v>
      </c>
      <c r="L5804">
        <v>8.5657370000000004</v>
      </c>
      <c r="M5804">
        <v>215</v>
      </c>
      <c r="N5804" t="s">
        <v>142</v>
      </c>
      <c r="O5804">
        <v>1976.3</v>
      </c>
      <c r="P5804" t="s">
        <v>2140</v>
      </c>
      <c r="Q5804" t="s">
        <v>142</v>
      </c>
      <c r="R5804" t="s">
        <v>2110</v>
      </c>
      <c r="S5804" t="s">
        <v>2113</v>
      </c>
      <c r="T5804" t="s">
        <v>2114</v>
      </c>
      <c r="U5804" t="s">
        <v>2115</v>
      </c>
      <c r="V5804" t="s">
        <v>379</v>
      </c>
    </row>
    <row r="5805" spans="1:22">
      <c r="A5805">
        <v>70793</v>
      </c>
      <c r="B5805" t="s">
        <v>2116</v>
      </c>
      <c r="C5805">
        <v>2</v>
      </c>
      <c r="D5805" t="s">
        <v>373</v>
      </c>
      <c r="E5805" t="s">
        <v>374</v>
      </c>
      <c r="F5805">
        <v>1998</v>
      </c>
      <c r="G5805">
        <v>77</v>
      </c>
      <c r="H5805" t="s">
        <v>39</v>
      </c>
      <c r="I5805" t="s">
        <v>2111</v>
      </c>
      <c r="J5805" t="s">
        <v>2199</v>
      </c>
      <c r="K5805">
        <v>3.9840639999999997E-2</v>
      </c>
      <c r="L5805">
        <v>8.5657370000000004</v>
      </c>
      <c r="M5805">
        <v>215</v>
      </c>
      <c r="N5805" t="s">
        <v>142</v>
      </c>
      <c r="O5805">
        <v>1976.3</v>
      </c>
      <c r="P5805" t="s">
        <v>2140</v>
      </c>
      <c r="Q5805" t="s">
        <v>142</v>
      </c>
      <c r="R5805" t="s">
        <v>2116</v>
      </c>
      <c r="S5805" t="s">
        <v>399</v>
      </c>
      <c r="T5805" t="s">
        <v>2117</v>
      </c>
      <c r="U5805" t="s">
        <v>391</v>
      </c>
      <c r="V5805" t="s">
        <v>392</v>
      </c>
    </row>
    <row r="5806" spans="1:22">
      <c r="A5806">
        <v>70794</v>
      </c>
      <c r="B5806" t="s">
        <v>2144</v>
      </c>
      <c r="C5806">
        <v>1</v>
      </c>
      <c r="D5806" t="s">
        <v>373</v>
      </c>
      <c r="E5806" t="s">
        <v>374</v>
      </c>
      <c r="F5806">
        <v>1998</v>
      </c>
      <c r="G5806">
        <v>77</v>
      </c>
      <c r="H5806" t="s">
        <v>39</v>
      </c>
      <c r="I5806" t="s">
        <v>2111</v>
      </c>
      <c r="J5806" t="s">
        <v>2199</v>
      </c>
      <c r="K5806">
        <v>3.9840639999999997E-2</v>
      </c>
      <c r="L5806">
        <v>8.5657370000000004</v>
      </c>
      <c r="M5806">
        <v>215</v>
      </c>
      <c r="N5806" t="s">
        <v>142</v>
      </c>
      <c r="O5806">
        <v>1976.3</v>
      </c>
      <c r="P5806" t="s">
        <v>2140</v>
      </c>
      <c r="Q5806" t="s">
        <v>142</v>
      </c>
      <c r="R5806" t="s">
        <v>2144</v>
      </c>
      <c r="S5806" t="s">
        <v>414</v>
      </c>
      <c r="T5806" t="s">
        <v>2145</v>
      </c>
      <c r="U5806" t="s">
        <v>416</v>
      </c>
      <c r="V5806" t="s">
        <v>417</v>
      </c>
    </row>
    <row r="5807" spans="1:22">
      <c r="A5807">
        <v>70795</v>
      </c>
      <c r="B5807" t="s">
        <v>2128</v>
      </c>
      <c r="C5807">
        <v>5</v>
      </c>
      <c r="D5807" t="s">
        <v>373</v>
      </c>
      <c r="E5807" t="s">
        <v>374</v>
      </c>
      <c r="F5807">
        <v>1998</v>
      </c>
      <c r="G5807">
        <v>77</v>
      </c>
      <c r="H5807" t="s">
        <v>39</v>
      </c>
      <c r="I5807" t="s">
        <v>2111</v>
      </c>
      <c r="J5807" t="s">
        <v>2199</v>
      </c>
      <c r="K5807">
        <v>3.9840639999999997E-2</v>
      </c>
      <c r="L5807">
        <v>8.5657370000000004</v>
      </c>
      <c r="M5807">
        <v>215</v>
      </c>
      <c r="N5807" t="s">
        <v>142</v>
      </c>
      <c r="O5807">
        <v>1976.3</v>
      </c>
      <c r="P5807" t="s">
        <v>2140</v>
      </c>
      <c r="Q5807" t="s">
        <v>142</v>
      </c>
      <c r="R5807" t="s">
        <v>2128</v>
      </c>
      <c r="S5807" t="s">
        <v>2129</v>
      </c>
      <c r="T5807" t="s">
        <v>2130</v>
      </c>
      <c r="U5807" t="s">
        <v>2131</v>
      </c>
      <c r="V5807" t="s">
        <v>379</v>
      </c>
    </row>
    <row r="5808" spans="1:22">
      <c r="A5808">
        <v>70796</v>
      </c>
      <c r="B5808" t="s">
        <v>2136</v>
      </c>
      <c r="C5808">
        <v>39</v>
      </c>
      <c r="D5808" t="s">
        <v>373</v>
      </c>
      <c r="E5808" t="s">
        <v>374</v>
      </c>
      <c r="F5808">
        <v>1998</v>
      </c>
      <c r="G5808">
        <v>77</v>
      </c>
      <c r="H5808" t="s">
        <v>39</v>
      </c>
      <c r="I5808" t="s">
        <v>2111</v>
      </c>
      <c r="J5808" t="s">
        <v>2199</v>
      </c>
      <c r="K5808">
        <v>3.9840639999999997E-2</v>
      </c>
      <c r="L5808">
        <v>8.5657370000000004</v>
      </c>
      <c r="M5808">
        <v>215</v>
      </c>
      <c r="N5808" t="s">
        <v>142</v>
      </c>
      <c r="O5808">
        <v>1976.3</v>
      </c>
      <c r="P5808" t="s">
        <v>2140</v>
      </c>
      <c r="Q5808" t="s">
        <v>142</v>
      </c>
      <c r="R5808" t="s">
        <v>2137</v>
      </c>
      <c r="S5808" t="s">
        <v>2136</v>
      </c>
      <c r="T5808" t="s">
        <v>142</v>
      </c>
      <c r="U5808" t="s">
        <v>2138</v>
      </c>
      <c r="V5808" t="s">
        <v>379</v>
      </c>
    </row>
    <row r="5809" spans="1:22">
      <c r="A5809">
        <v>70799</v>
      </c>
      <c r="B5809" t="s">
        <v>2116</v>
      </c>
      <c r="C5809">
        <v>1</v>
      </c>
      <c r="D5809" t="s">
        <v>373</v>
      </c>
      <c r="E5809" t="s">
        <v>374</v>
      </c>
      <c r="F5809">
        <v>1998</v>
      </c>
      <c r="G5809">
        <v>77</v>
      </c>
      <c r="H5809" t="s">
        <v>39</v>
      </c>
      <c r="I5809" t="s">
        <v>2111</v>
      </c>
      <c r="J5809" t="s">
        <v>2200</v>
      </c>
      <c r="K5809">
        <v>3.9840639999999997E-2</v>
      </c>
      <c r="L5809">
        <v>9.7211160000000003</v>
      </c>
      <c r="M5809">
        <v>244</v>
      </c>
      <c r="N5809" t="s">
        <v>142</v>
      </c>
      <c r="O5809">
        <v>1976.3</v>
      </c>
      <c r="P5809" t="s">
        <v>2140</v>
      </c>
      <c r="Q5809" t="s">
        <v>142</v>
      </c>
      <c r="R5809" t="s">
        <v>2116</v>
      </c>
      <c r="S5809" t="s">
        <v>399</v>
      </c>
      <c r="T5809" t="s">
        <v>2117</v>
      </c>
      <c r="U5809" t="s">
        <v>391</v>
      </c>
      <c r="V5809" t="s">
        <v>392</v>
      </c>
    </row>
    <row r="5810" spans="1:22">
      <c r="A5810">
        <v>70800</v>
      </c>
      <c r="B5810" t="s">
        <v>2118</v>
      </c>
      <c r="C5810">
        <v>0.5</v>
      </c>
      <c r="D5810" t="s">
        <v>373</v>
      </c>
      <c r="E5810" t="s">
        <v>374</v>
      </c>
      <c r="F5810">
        <v>1998</v>
      </c>
      <c r="G5810">
        <v>77</v>
      </c>
      <c r="H5810" t="s">
        <v>39</v>
      </c>
      <c r="I5810" t="s">
        <v>2111</v>
      </c>
      <c r="J5810" t="s">
        <v>2200</v>
      </c>
      <c r="K5810">
        <v>3.9840639999999997E-2</v>
      </c>
      <c r="L5810">
        <v>9.7211160000000003</v>
      </c>
      <c r="M5810">
        <v>244</v>
      </c>
      <c r="N5810" t="s">
        <v>142</v>
      </c>
      <c r="O5810">
        <v>1976.3</v>
      </c>
      <c r="P5810" t="s">
        <v>2140</v>
      </c>
      <c r="Q5810" t="s">
        <v>142</v>
      </c>
      <c r="R5810" t="s">
        <v>2118</v>
      </c>
      <c r="S5810" t="s">
        <v>399</v>
      </c>
      <c r="T5810" t="s">
        <v>2119</v>
      </c>
      <c r="U5810" t="s">
        <v>391</v>
      </c>
      <c r="V5810" t="s">
        <v>392</v>
      </c>
    </row>
    <row r="5811" spans="1:22">
      <c r="A5811">
        <v>70801</v>
      </c>
      <c r="B5811" t="s">
        <v>2144</v>
      </c>
      <c r="C5811">
        <v>0.5</v>
      </c>
      <c r="D5811" t="s">
        <v>373</v>
      </c>
      <c r="E5811" t="s">
        <v>374</v>
      </c>
      <c r="F5811">
        <v>1998</v>
      </c>
      <c r="G5811">
        <v>77</v>
      </c>
      <c r="H5811" t="s">
        <v>39</v>
      </c>
      <c r="I5811" t="s">
        <v>2111</v>
      </c>
      <c r="J5811" t="s">
        <v>2200</v>
      </c>
      <c r="K5811">
        <v>3.9840639999999997E-2</v>
      </c>
      <c r="L5811">
        <v>9.7211160000000003</v>
      </c>
      <c r="M5811">
        <v>244</v>
      </c>
      <c r="N5811" t="s">
        <v>142</v>
      </c>
      <c r="O5811">
        <v>1976.3</v>
      </c>
      <c r="P5811" t="s">
        <v>2140</v>
      </c>
      <c r="Q5811" t="s">
        <v>142</v>
      </c>
      <c r="R5811" t="s">
        <v>2144</v>
      </c>
      <c r="S5811" t="s">
        <v>414</v>
      </c>
      <c r="T5811" t="s">
        <v>2145</v>
      </c>
      <c r="U5811" t="s">
        <v>416</v>
      </c>
      <c r="V5811" t="s">
        <v>417</v>
      </c>
    </row>
    <row r="5812" spans="1:22">
      <c r="A5812">
        <v>70802</v>
      </c>
      <c r="B5812" t="s">
        <v>2128</v>
      </c>
      <c r="C5812">
        <v>5</v>
      </c>
      <c r="D5812" t="s">
        <v>373</v>
      </c>
      <c r="E5812" t="s">
        <v>374</v>
      </c>
      <c r="F5812">
        <v>1998</v>
      </c>
      <c r="G5812">
        <v>77</v>
      </c>
      <c r="H5812" t="s">
        <v>39</v>
      </c>
      <c r="I5812" t="s">
        <v>2111</v>
      </c>
      <c r="J5812" t="s">
        <v>2200</v>
      </c>
      <c r="K5812">
        <v>3.9840639999999997E-2</v>
      </c>
      <c r="L5812">
        <v>9.7211160000000003</v>
      </c>
      <c r="M5812">
        <v>244</v>
      </c>
      <c r="N5812" t="s">
        <v>142</v>
      </c>
      <c r="O5812">
        <v>1976.3</v>
      </c>
      <c r="P5812" t="s">
        <v>2140</v>
      </c>
      <c r="Q5812" t="s">
        <v>142</v>
      </c>
      <c r="R5812" t="s">
        <v>2128</v>
      </c>
      <c r="S5812" t="s">
        <v>2129</v>
      </c>
      <c r="T5812" t="s">
        <v>2130</v>
      </c>
      <c r="U5812" t="s">
        <v>2131</v>
      </c>
      <c r="V5812" t="s">
        <v>379</v>
      </c>
    </row>
    <row r="5813" spans="1:22">
      <c r="A5813">
        <v>70803</v>
      </c>
      <c r="B5813" t="s">
        <v>2136</v>
      </c>
      <c r="C5813">
        <v>61</v>
      </c>
      <c r="D5813" t="s">
        <v>373</v>
      </c>
      <c r="E5813" t="s">
        <v>374</v>
      </c>
      <c r="F5813">
        <v>1998</v>
      </c>
      <c r="G5813">
        <v>77</v>
      </c>
      <c r="H5813" t="s">
        <v>39</v>
      </c>
      <c r="I5813" t="s">
        <v>2111</v>
      </c>
      <c r="J5813" t="s">
        <v>2200</v>
      </c>
      <c r="K5813">
        <v>3.9840639999999997E-2</v>
      </c>
      <c r="L5813">
        <v>9.7211160000000003</v>
      </c>
      <c r="M5813">
        <v>244</v>
      </c>
      <c r="N5813" t="s">
        <v>142</v>
      </c>
      <c r="O5813">
        <v>1976.3</v>
      </c>
      <c r="P5813" t="s">
        <v>2140</v>
      </c>
      <c r="Q5813" t="s">
        <v>142</v>
      </c>
      <c r="R5813" t="s">
        <v>2137</v>
      </c>
      <c r="S5813" t="s">
        <v>2136</v>
      </c>
      <c r="T5813" t="s">
        <v>142</v>
      </c>
      <c r="U5813" t="s">
        <v>2138</v>
      </c>
      <c r="V5813" t="s">
        <v>379</v>
      </c>
    </row>
    <row r="5814" spans="1:22">
      <c r="A5814">
        <v>70806</v>
      </c>
      <c r="B5814" t="s">
        <v>2196</v>
      </c>
      <c r="C5814">
        <v>0.5</v>
      </c>
      <c r="D5814" t="s">
        <v>373</v>
      </c>
      <c r="E5814" t="s">
        <v>374</v>
      </c>
      <c r="F5814">
        <v>1998</v>
      </c>
      <c r="G5814">
        <v>77</v>
      </c>
      <c r="H5814" t="s">
        <v>39</v>
      </c>
      <c r="I5814" t="s">
        <v>2111</v>
      </c>
      <c r="J5814" t="s">
        <v>2201</v>
      </c>
      <c r="K5814">
        <v>3.9840639999999997E-2</v>
      </c>
      <c r="L5814">
        <v>1.035857</v>
      </c>
      <c r="M5814">
        <v>26</v>
      </c>
      <c r="N5814" t="s">
        <v>142</v>
      </c>
      <c r="O5814">
        <v>1976.3</v>
      </c>
      <c r="P5814" t="s">
        <v>2140</v>
      </c>
      <c r="Q5814" t="s">
        <v>142</v>
      </c>
      <c r="R5814" t="s">
        <v>2196</v>
      </c>
      <c r="S5814" t="s">
        <v>616</v>
      </c>
      <c r="T5814" t="s">
        <v>2198</v>
      </c>
      <c r="U5814" t="s">
        <v>618</v>
      </c>
      <c r="V5814" t="s">
        <v>379</v>
      </c>
    </row>
    <row r="5815" spans="1:22">
      <c r="A5815">
        <v>70807</v>
      </c>
      <c r="B5815" t="s">
        <v>2202</v>
      </c>
      <c r="C5815">
        <v>0.5</v>
      </c>
      <c r="D5815" t="s">
        <v>373</v>
      </c>
      <c r="E5815" t="s">
        <v>374</v>
      </c>
      <c r="F5815">
        <v>1998</v>
      </c>
      <c r="G5815">
        <v>77</v>
      </c>
      <c r="H5815" t="s">
        <v>39</v>
      </c>
      <c r="I5815" t="s">
        <v>2111</v>
      </c>
      <c r="J5815" t="s">
        <v>2201</v>
      </c>
      <c r="K5815">
        <v>3.9840639999999997E-2</v>
      </c>
      <c r="L5815">
        <v>1.035857</v>
      </c>
      <c r="M5815">
        <v>26</v>
      </c>
      <c r="N5815" t="s">
        <v>142</v>
      </c>
      <c r="O5815">
        <v>1976.3</v>
      </c>
      <c r="P5815" t="s">
        <v>2140</v>
      </c>
      <c r="Q5815" t="s">
        <v>142</v>
      </c>
      <c r="R5815" t="s">
        <v>2203</v>
      </c>
      <c r="S5815" t="s">
        <v>2204</v>
      </c>
      <c r="T5815" t="s">
        <v>2205</v>
      </c>
      <c r="U5815" t="s">
        <v>391</v>
      </c>
      <c r="V5815" t="s">
        <v>417</v>
      </c>
    </row>
    <row r="5816" spans="1:22">
      <c r="A5816">
        <v>70808</v>
      </c>
      <c r="B5816" t="s">
        <v>2148</v>
      </c>
      <c r="C5816">
        <v>12</v>
      </c>
      <c r="D5816" t="s">
        <v>373</v>
      </c>
      <c r="E5816" t="s">
        <v>374</v>
      </c>
      <c r="F5816">
        <v>1998</v>
      </c>
      <c r="G5816">
        <v>77</v>
      </c>
      <c r="H5816" t="s">
        <v>39</v>
      </c>
      <c r="I5816" t="s">
        <v>2111</v>
      </c>
      <c r="J5816" t="s">
        <v>2201</v>
      </c>
      <c r="K5816">
        <v>3.9840639999999997E-2</v>
      </c>
      <c r="L5816">
        <v>1.035857</v>
      </c>
      <c r="M5816">
        <v>26</v>
      </c>
      <c r="N5816" t="s">
        <v>142</v>
      </c>
      <c r="O5816">
        <v>1976.3</v>
      </c>
      <c r="P5816" t="s">
        <v>2140</v>
      </c>
      <c r="Q5816" t="s">
        <v>142</v>
      </c>
      <c r="R5816" t="s">
        <v>2148</v>
      </c>
      <c r="S5816" t="s">
        <v>2149</v>
      </c>
      <c r="T5816" t="s">
        <v>2150</v>
      </c>
      <c r="U5816" t="s">
        <v>421</v>
      </c>
      <c r="V5816" t="s">
        <v>379</v>
      </c>
    </row>
    <row r="5817" spans="1:22">
      <c r="A5817">
        <v>70809</v>
      </c>
      <c r="B5817" t="s">
        <v>2206</v>
      </c>
      <c r="C5817">
        <v>21</v>
      </c>
      <c r="D5817" t="s">
        <v>373</v>
      </c>
      <c r="E5817" t="s">
        <v>374</v>
      </c>
      <c r="F5817">
        <v>1998</v>
      </c>
      <c r="G5817">
        <v>77</v>
      </c>
      <c r="H5817" t="s">
        <v>39</v>
      </c>
      <c r="I5817" t="s">
        <v>2111</v>
      </c>
      <c r="J5817" t="s">
        <v>2201</v>
      </c>
      <c r="K5817">
        <v>3.9840639999999997E-2</v>
      </c>
      <c r="L5817">
        <v>1.035857</v>
      </c>
      <c r="M5817">
        <v>26</v>
      </c>
      <c r="N5817" t="s">
        <v>142</v>
      </c>
      <c r="O5817">
        <v>1976.3</v>
      </c>
      <c r="P5817" t="s">
        <v>2140</v>
      </c>
      <c r="Q5817" t="s">
        <v>142</v>
      </c>
      <c r="R5817" t="s">
        <v>2206</v>
      </c>
      <c r="S5817" t="s">
        <v>2129</v>
      </c>
      <c r="T5817" t="s">
        <v>2207</v>
      </c>
      <c r="U5817" t="s">
        <v>2131</v>
      </c>
      <c r="V5817" t="s">
        <v>379</v>
      </c>
    </row>
    <row r="5818" spans="1:22">
      <c r="A5818">
        <v>70810</v>
      </c>
      <c r="B5818" t="s">
        <v>2136</v>
      </c>
      <c r="C5818">
        <v>30</v>
      </c>
      <c r="D5818" t="s">
        <v>373</v>
      </c>
      <c r="E5818" t="s">
        <v>374</v>
      </c>
      <c r="F5818">
        <v>1998</v>
      </c>
      <c r="G5818">
        <v>77</v>
      </c>
      <c r="H5818" t="s">
        <v>39</v>
      </c>
      <c r="I5818" t="s">
        <v>2111</v>
      </c>
      <c r="J5818" t="s">
        <v>2201</v>
      </c>
      <c r="K5818">
        <v>3.9840639999999997E-2</v>
      </c>
      <c r="L5818">
        <v>1.035857</v>
      </c>
      <c r="M5818">
        <v>26</v>
      </c>
      <c r="N5818" t="s">
        <v>142</v>
      </c>
      <c r="O5818">
        <v>1976.3</v>
      </c>
      <c r="P5818" t="s">
        <v>2140</v>
      </c>
      <c r="Q5818" t="s">
        <v>142</v>
      </c>
      <c r="R5818" t="s">
        <v>2137</v>
      </c>
      <c r="S5818" t="s">
        <v>2136</v>
      </c>
      <c r="T5818" t="s">
        <v>142</v>
      </c>
      <c r="U5818" t="s">
        <v>2138</v>
      </c>
      <c r="V5818" t="s">
        <v>379</v>
      </c>
    </row>
    <row r="5819" spans="1:22">
      <c r="A5819">
        <v>70813</v>
      </c>
      <c r="B5819" t="s">
        <v>2202</v>
      </c>
      <c r="C5819">
        <v>1</v>
      </c>
      <c r="D5819" t="s">
        <v>373</v>
      </c>
      <c r="E5819" t="s">
        <v>374</v>
      </c>
      <c r="F5819">
        <v>1998</v>
      </c>
      <c r="G5819">
        <v>77</v>
      </c>
      <c r="H5819" t="s">
        <v>39</v>
      </c>
      <c r="I5819" t="s">
        <v>2111</v>
      </c>
      <c r="J5819" t="s">
        <v>2208</v>
      </c>
      <c r="K5819">
        <v>3.9840639999999997E-2</v>
      </c>
      <c r="L5819">
        <v>1.9123509999999999</v>
      </c>
      <c r="M5819">
        <v>48</v>
      </c>
      <c r="N5819" t="s">
        <v>142</v>
      </c>
      <c r="O5819">
        <v>1976.3</v>
      </c>
      <c r="P5819" t="s">
        <v>2140</v>
      </c>
      <c r="Q5819" t="s">
        <v>142</v>
      </c>
      <c r="R5819" t="s">
        <v>2203</v>
      </c>
      <c r="S5819" t="s">
        <v>2204</v>
      </c>
      <c r="T5819" t="s">
        <v>2205</v>
      </c>
      <c r="U5819" t="s">
        <v>391</v>
      </c>
      <c r="V5819" t="s">
        <v>417</v>
      </c>
    </row>
    <row r="5820" spans="1:22">
      <c r="A5820">
        <v>70814</v>
      </c>
      <c r="B5820" t="s">
        <v>2144</v>
      </c>
      <c r="C5820">
        <v>0.5</v>
      </c>
      <c r="D5820" t="s">
        <v>373</v>
      </c>
      <c r="E5820" t="s">
        <v>374</v>
      </c>
      <c r="F5820">
        <v>1998</v>
      </c>
      <c r="G5820">
        <v>77</v>
      </c>
      <c r="H5820" t="s">
        <v>39</v>
      </c>
      <c r="I5820" t="s">
        <v>2111</v>
      </c>
      <c r="J5820" t="s">
        <v>2208</v>
      </c>
      <c r="K5820">
        <v>3.9840639999999997E-2</v>
      </c>
      <c r="L5820">
        <v>1.9123509999999999</v>
      </c>
      <c r="M5820">
        <v>48</v>
      </c>
      <c r="N5820" t="s">
        <v>142</v>
      </c>
      <c r="O5820">
        <v>1976.3</v>
      </c>
      <c r="P5820" t="s">
        <v>2140</v>
      </c>
      <c r="Q5820" t="s">
        <v>142</v>
      </c>
      <c r="R5820" t="s">
        <v>2144</v>
      </c>
      <c r="S5820" t="s">
        <v>414</v>
      </c>
      <c r="T5820" t="s">
        <v>2145</v>
      </c>
      <c r="U5820" t="s">
        <v>416</v>
      </c>
      <c r="V5820" t="s">
        <v>417</v>
      </c>
    </row>
    <row r="5821" spans="1:22">
      <c r="A5821">
        <v>70815</v>
      </c>
      <c r="B5821" t="s">
        <v>2206</v>
      </c>
      <c r="C5821">
        <v>4</v>
      </c>
      <c r="D5821" t="s">
        <v>373</v>
      </c>
      <c r="E5821" t="s">
        <v>374</v>
      </c>
      <c r="F5821">
        <v>1998</v>
      </c>
      <c r="G5821">
        <v>77</v>
      </c>
      <c r="H5821" t="s">
        <v>39</v>
      </c>
      <c r="I5821" t="s">
        <v>2111</v>
      </c>
      <c r="J5821" t="s">
        <v>2208</v>
      </c>
      <c r="K5821">
        <v>3.9840639999999997E-2</v>
      </c>
      <c r="L5821">
        <v>1.9123509999999999</v>
      </c>
      <c r="M5821">
        <v>48</v>
      </c>
      <c r="N5821" t="s">
        <v>142</v>
      </c>
      <c r="O5821">
        <v>1976.3</v>
      </c>
      <c r="P5821" t="s">
        <v>2140</v>
      </c>
      <c r="Q5821" t="s">
        <v>142</v>
      </c>
      <c r="R5821" t="s">
        <v>2206</v>
      </c>
      <c r="S5821" t="s">
        <v>2129</v>
      </c>
      <c r="T5821" t="s">
        <v>2207</v>
      </c>
      <c r="U5821" t="s">
        <v>2131</v>
      </c>
      <c r="V5821" t="s">
        <v>379</v>
      </c>
    </row>
    <row r="5822" spans="1:22">
      <c r="A5822">
        <v>70816</v>
      </c>
      <c r="B5822" t="s">
        <v>2136</v>
      </c>
      <c r="C5822">
        <v>54</v>
      </c>
      <c r="D5822" t="s">
        <v>373</v>
      </c>
      <c r="E5822" t="s">
        <v>374</v>
      </c>
      <c r="F5822">
        <v>1998</v>
      </c>
      <c r="G5822">
        <v>77</v>
      </c>
      <c r="H5822" t="s">
        <v>39</v>
      </c>
      <c r="I5822" t="s">
        <v>2111</v>
      </c>
      <c r="J5822" t="s">
        <v>2208</v>
      </c>
      <c r="K5822">
        <v>3.9840639999999997E-2</v>
      </c>
      <c r="L5822">
        <v>1.9123509999999999</v>
      </c>
      <c r="M5822">
        <v>48</v>
      </c>
      <c r="N5822" t="s">
        <v>142</v>
      </c>
      <c r="O5822">
        <v>1976.3</v>
      </c>
      <c r="P5822" t="s">
        <v>2140</v>
      </c>
      <c r="Q5822" t="s">
        <v>142</v>
      </c>
      <c r="R5822" t="s">
        <v>2137</v>
      </c>
      <c r="S5822" t="s">
        <v>2136</v>
      </c>
      <c r="T5822" t="s">
        <v>142</v>
      </c>
      <c r="U5822" t="s">
        <v>2138</v>
      </c>
      <c r="V5822" t="s">
        <v>379</v>
      </c>
    </row>
    <row r="5823" spans="1:22">
      <c r="A5823">
        <v>70817</v>
      </c>
      <c r="B5823" t="s">
        <v>657</v>
      </c>
      <c r="C5823">
        <v>0.5</v>
      </c>
      <c r="D5823" t="s">
        <v>373</v>
      </c>
      <c r="E5823" t="s">
        <v>374</v>
      </c>
      <c r="F5823">
        <v>1998</v>
      </c>
      <c r="G5823">
        <v>77</v>
      </c>
      <c r="H5823" t="s">
        <v>39</v>
      </c>
      <c r="I5823" t="s">
        <v>2111</v>
      </c>
      <c r="J5823" t="s">
        <v>2208</v>
      </c>
      <c r="K5823">
        <v>3.9840639999999997E-2</v>
      </c>
      <c r="L5823">
        <v>1.9123509999999999</v>
      </c>
      <c r="M5823">
        <v>48</v>
      </c>
      <c r="N5823" t="s">
        <v>142</v>
      </c>
      <c r="O5823">
        <v>1976.3</v>
      </c>
      <c r="P5823" t="s">
        <v>2140</v>
      </c>
      <c r="Q5823" t="s">
        <v>142</v>
      </c>
      <c r="R5823" t="s">
        <v>2209</v>
      </c>
      <c r="S5823" t="s">
        <v>657</v>
      </c>
      <c r="T5823" t="s">
        <v>142</v>
      </c>
      <c r="U5823" t="s">
        <v>659</v>
      </c>
      <c r="V5823" t="s">
        <v>379</v>
      </c>
    </row>
    <row r="5824" spans="1:22">
      <c r="A5824">
        <v>70822</v>
      </c>
      <c r="B5824" t="s">
        <v>2157</v>
      </c>
      <c r="C5824">
        <v>7</v>
      </c>
      <c r="D5824" t="s">
        <v>373</v>
      </c>
      <c r="E5824" t="s">
        <v>374</v>
      </c>
      <c r="F5824">
        <v>1998</v>
      </c>
      <c r="G5824">
        <v>77</v>
      </c>
      <c r="H5824" t="s">
        <v>39</v>
      </c>
      <c r="I5824" t="s">
        <v>2111</v>
      </c>
      <c r="J5824" t="s">
        <v>2210</v>
      </c>
      <c r="K5824">
        <v>0</v>
      </c>
      <c r="L5824">
        <v>0</v>
      </c>
      <c r="M5824">
        <v>14</v>
      </c>
      <c r="N5824" t="s">
        <v>142</v>
      </c>
      <c r="O5824">
        <v>1984</v>
      </c>
      <c r="P5824" t="s">
        <v>375</v>
      </c>
      <c r="Q5824" t="s">
        <v>142</v>
      </c>
      <c r="R5824" t="s">
        <v>2157</v>
      </c>
      <c r="S5824" t="s">
        <v>2158</v>
      </c>
      <c r="T5824" t="s">
        <v>821</v>
      </c>
      <c r="U5824" t="s">
        <v>2159</v>
      </c>
      <c r="V5824" t="s">
        <v>417</v>
      </c>
    </row>
    <row r="5825" spans="1:22">
      <c r="A5825">
        <v>70823</v>
      </c>
      <c r="B5825" t="s">
        <v>2157</v>
      </c>
      <c r="C5825">
        <v>0.5</v>
      </c>
      <c r="D5825" t="s">
        <v>373</v>
      </c>
      <c r="E5825" t="s">
        <v>374</v>
      </c>
      <c r="F5825">
        <v>1998</v>
      </c>
      <c r="G5825">
        <v>77</v>
      </c>
      <c r="H5825" t="s">
        <v>39</v>
      </c>
      <c r="I5825" t="s">
        <v>2111</v>
      </c>
      <c r="J5825" t="s">
        <v>2210</v>
      </c>
      <c r="K5825">
        <v>0</v>
      </c>
      <c r="L5825">
        <v>0</v>
      </c>
      <c r="M5825">
        <v>14</v>
      </c>
      <c r="N5825" t="s">
        <v>142</v>
      </c>
      <c r="O5825">
        <v>1984</v>
      </c>
      <c r="P5825" t="s">
        <v>375</v>
      </c>
      <c r="Q5825" t="s">
        <v>142</v>
      </c>
      <c r="R5825" t="s">
        <v>2157</v>
      </c>
      <c r="S5825" t="s">
        <v>2158</v>
      </c>
      <c r="T5825" t="s">
        <v>821</v>
      </c>
      <c r="U5825" t="s">
        <v>2159</v>
      </c>
      <c r="V5825" t="s">
        <v>417</v>
      </c>
    </row>
    <row r="5826" spans="1:22">
      <c r="A5826">
        <v>70824</v>
      </c>
      <c r="B5826" t="s">
        <v>2196</v>
      </c>
      <c r="C5826">
        <v>2</v>
      </c>
      <c r="D5826" t="s">
        <v>373</v>
      </c>
      <c r="E5826" t="s">
        <v>374</v>
      </c>
      <c r="F5826">
        <v>1998</v>
      </c>
      <c r="G5826">
        <v>77</v>
      </c>
      <c r="H5826" t="s">
        <v>39</v>
      </c>
      <c r="I5826" t="s">
        <v>2111</v>
      </c>
      <c r="J5826" t="s">
        <v>2210</v>
      </c>
      <c r="K5826">
        <v>0</v>
      </c>
      <c r="L5826">
        <v>0</v>
      </c>
      <c r="M5826">
        <v>14</v>
      </c>
      <c r="N5826" t="s">
        <v>142</v>
      </c>
      <c r="O5826">
        <v>1984</v>
      </c>
      <c r="P5826" t="s">
        <v>375</v>
      </c>
      <c r="Q5826" t="s">
        <v>142</v>
      </c>
      <c r="R5826" t="s">
        <v>2196</v>
      </c>
      <c r="S5826" t="s">
        <v>616</v>
      </c>
      <c r="T5826" t="s">
        <v>2198</v>
      </c>
      <c r="U5826" t="s">
        <v>618</v>
      </c>
      <c r="V5826" t="s">
        <v>379</v>
      </c>
    </row>
    <row r="5827" spans="1:22">
      <c r="A5827">
        <v>70825</v>
      </c>
      <c r="B5827" t="s">
        <v>2196</v>
      </c>
      <c r="C5827">
        <v>0.5</v>
      </c>
      <c r="D5827" t="s">
        <v>373</v>
      </c>
      <c r="E5827" t="s">
        <v>374</v>
      </c>
      <c r="F5827">
        <v>1998</v>
      </c>
      <c r="G5827">
        <v>77</v>
      </c>
      <c r="H5827" t="s">
        <v>39</v>
      </c>
      <c r="I5827" t="s">
        <v>2111</v>
      </c>
      <c r="J5827" t="s">
        <v>2210</v>
      </c>
      <c r="K5827">
        <v>0</v>
      </c>
      <c r="L5827">
        <v>0</v>
      </c>
      <c r="M5827">
        <v>14</v>
      </c>
      <c r="N5827" t="s">
        <v>142</v>
      </c>
      <c r="O5827">
        <v>1984</v>
      </c>
      <c r="P5827" t="s">
        <v>375</v>
      </c>
      <c r="Q5827" t="s">
        <v>142</v>
      </c>
      <c r="R5827" t="s">
        <v>2196</v>
      </c>
      <c r="S5827" t="s">
        <v>616</v>
      </c>
      <c r="T5827" t="s">
        <v>2198</v>
      </c>
      <c r="U5827" t="s">
        <v>618</v>
      </c>
      <c r="V5827" t="s">
        <v>379</v>
      </c>
    </row>
    <row r="5828" spans="1:22">
      <c r="A5828">
        <v>70826</v>
      </c>
      <c r="B5828" t="s">
        <v>2202</v>
      </c>
      <c r="C5828">
        <v>1</v>
      </c>
      <c r="D5828" t="s">
        <v>373</v>
      </c>
      <c r="E5828" t="s">
        <v>374</v>
      </c>
      <c r="F5828">
        <v>1998</v>
      </c>
      <c r="G5828">
        <v>77</v>
      </c>
      <c r="H5828" t="s">
        <v>39</v>
      </c>
      <c r="I5828" t="s">
        <v>2111</v>
      </c>
      <c r="J5828" t="s">
        <v>2210</v>
      </c>
      <c r="K5828">
        <v>0</v>
      </c>
      <c r="L5828">
        <v>0</v>
      </c>
      <c r="M5828">
        <v>14</v>
      </c>
      <c r="N5828" t="s">
        <v>142</v>
      </c>
      <c r="O5828">
        <v>1984</v>
      </c>
      <c r="P5828" t="s">
        <v>375</v>
      </c>
      <c r="Q5828" t="s">
        <v>142</v>
      </c>
      <c r="R5828" t="s">
        <v>2203</v>
      </c>
      <c r="S5828" t="s">
        <v>2204</v>
      </c>
      <c r="T5828" t="s">
        <v>2205</v>
      </c>
      <c r="U5828" t="s">
        <v>391</v>
      </c>
      <c r="V5828" t="s">
        <v>417</v>
      </c>
    </row>
    <row r="5829" spans="1:22">
      <c r="A5829">
        <v>70827</v>
      </c>
      <c r="B5829" t="s">
        <v>2166</v>
      </c>
      <c r="C5829">
        <v>1</v>
      </c>
      <c r="D5829" t="s">
        <v>373</v>
      </c>
      <c r="E5829" t="s">
        <v>374</v>
      </c>
      <c r="F5829">
        <v>1998</v>
      </c>
      <c r="G5829">
        <v>77</v>
      </c>
      <c r="H5829" t="s">
        <v>39</v>
      </c>
      <c r="I5829" t="s">
        <v>2111</v>
      </c>
      <c r="J5829" t="s">
        <v>2210</v>
      </c>
      <c r="K5829">
        <v>0</v>
      </c>
      <c r="L5829">
        <v>0</v>
      </c>
      <c r="M5829">
        <v>14</v>
      </c>
      <c r="N5829" t="s">
        <v>142</v>
      </c>
      <c r="O5829">
        <v>1984</v>
      </c>
      <c r="P5829" t="s">
        <v>375</v>
      </c>
      <c r="Q5829" t="s">
        <v>142</v>
      </c>
      <c r="R5829" t="s">
        <v>2167</v>
      </c>
      <c r="S5829" t="s">
        <v>695</v>
      </c>
      <c r="T5829" t="s">
        <v>2168</v>
      </c>
      <c r="U5829" t="s">
        <v>697</v>
      </c>
      <c r="V5829" t="s">
        <v>379</v>
      </c>
    </row>
    <row r="5830" spans="1:22">
      <c r="A5830">
        <v>70828</v>
      </c>
      <c r="B5830" t="s">
        <v>2144</v>
      </c>
      <c r="C5830">
        <v>2</v>
      </c>
      <c r="D5830" t="s">
        <v>373</v>
      </c>
      <c r="E5830" t="s">
        <v>374</v>
      </c>
      <c r="F5830">
        <v>1998</v>
      </c>
      <c r="G5830">
        <v>77</v>
      </c>
      <c r="H5830" t="s">
        <v>39</v>
      </c>
      <c r="I5830" t="s">
        <v>2111</v>
      </c>
      <c r="J5830" t="s">
        <v>2210</v>
      </c>
      <c r="K5830">
        <v>0</v>
      </c>
      <c r="L5830">
        <v>0</v>
      </c>
      <c r="M5830">
        <v>14</v>
      </c>
      <c r="N5830" t="s">
        <v>142</v>
      </c>
      <c r="O5830">
        <v>1984</v>
      </c>
      <c r="P5830" t="s">
        <v>375</v>
      </c>
      <c r="Q5830" t="s">
        <v>142</v>
      </c>
      <c r="R5830" t="s">
        <v>2144</v>
      </c>
      <c r="S5830" t="s">
        <v>414</v>
      </c>
      <c r="T5830" t="s">
        <v>2145</v>
      </c>
      <c r="U5830" t="s">
        <v>416</v>
      </c>
      <c r="V5830" t="s">
        <v>417</v>
      </c>
    </row>
    <row r="5831" spans="1:22">
      <c r="A5831">
        <v>70829</v>
      </c>
      <c r="B5831" t="s">
        <v>2126</v>
      </c>
      <c r="C5831">
        <v>0.5</v>
      </c>
      <c r="D5831" t="s">
        <v>373</v>
      </c>
      <c r="E5831" t="s">
        <v>374</v>
      </c>
      <c r="F5831">
        <v>1998</v>
      </c>
      <c r="G5831">
        <v>77</v>
      </c>
      <c r="H5831" t="s">
        <v>39</v>
      </c>
      <c r="I5831" t="s">
        <v>2111</v>
      </c>
      <c r="J5831" t="s">
        <v>2210</v>
      </c>
      <c r="K5831">
        <v>0</v>
      </c>
      <c r="L5831">
        <v>0</v>
      </c>
      <c r="M5831">
        <v>14</v>
      </c>
      <c r="N5831" t="s">
        <v>142</v>
      </c>
      <c r="O5831">
        <v>1984</v>
      </c>
      <c r="P5831" t="s">
        <v>375</v>
      </c>
      <c r="Q5831" t="s">
        <v>142</v>
      </c>
      <c r="R5831" t="s">
        <v>2126</v>
      </c>
      <c r="S5831" t="s">
        <v>414</v>
      </c>
      <c r="T5831" t="s">
        <v>2127</v>
      </c>
      <c r="U5831" t="s">
        <v>416</v>
      </c>
      <c r="V5831" t="s">
        <v>417</v>
      </c>
    </row>
    <row r="5832" spans="1:22">
      <c r="A5832">
        <v>70830</v>
      </c>
      <c r="B5832" t="s">
        <v>2148</v>
      </c>
      <c r="C5832">
        <v>52</v>
      </c>
      <c r="D5832" t="s">
        <v>373</v>
      </c>
      <c r="E5832" t="s">
        <v>374</v>
      </c>
      <c r="F5832">
        <v>1998</v>
      </c>
      <c r="G5832">
        <v>77</v>
      </c>
      <c r="H5832" t="s">
        <v>39</v>
      </c>
      <c r="I5832" t="s">
        <v>2111</v>
      </c>
      <c r="J5832" t="s">
        <v>2210</v>
      </c>
      <c r="K5832">
        <v>0</v>
      </c>
      <c r="L5832">
        <v>0</v>
      </c>
      <c r="M5832">
        <v>14</v>
      </c>
      <c r="N5832" t="s">
        <v>142</v>
      </c>
      <c r="O5832">
        <v>1984</v>
      </c>
      <c r="P5832" t="s">
        <v>375</v>
      </c>
      <c r="Q5832" t="s">
        <v>142</v>
      </c>
      <c r="R5832" t="s">
        <v>2148</v>
      </c>
      <c r="S5832" t="s">
        <v>2149</v>
      </c>
      <c r="T5832" t="s">
        <v>2150</v>
      </c>
      <c r="U5832" t="s">
        <v>421</v>
      </c>
      <c r="V5832" t="s">
        <v>379</v>
      </c>
    </row>
    <row r="5833" spans="1:22">
      <c r="A5833">
        <v>70831</v>
      </c>
      <c r="B5833" t="s">
        <v>2148</v>
      </c>
      <c r="C5833">
        <v>23</v>
      </c>
      <c r="D5833" t="s">
        <v>373</v>
      </c>
      <c r="E5833" t="s">
        <v>374</v>
      </c>
      <c r="F5833">
        <v>1998</v>
      </c>
      <c r="G5833">
        <v>77</v>
      </c>
      <c r="H5833" t="s">
        <v>39</v>
      </c>
      <c r="I5833" t="s">
        <v>2111</v>
      </c>
      <c r="J5833" t="s">
        <v>2210</v>
      </c>
      <c r="K5833">
        <v>0</v>
      </c>
      <c r="L5833">
        <v>0</v>
      </c>
      <c r="M5833">
        <v>14</v>
      </c>
      <c r="N5833" t="s">
        <v>142</v>
      </c>
      <c r="O5833">
        <v>1984</v>
      </c>
      <c r="P5833" t="s">
        <v>375</v>
      </c>
      <c r="Q5833" t="s">
        <v>142</v>
      </c>
      <c r="R5833" t="s">
        <v>2148</v>
      </c>
      <c r="S5833" t="s">
        <v>2149</v>
      </c>
      <c r="T5833" t="s">
        <v>2150</v>
      </c>
      <c r="U5833" t="s">
        <v>421</v>
      </c>
      <c r="V5833" t="s">
        <v>379</v>
      </c>
    </row>
    <row r="5834" spans="1:22">
      <c r="A5834">
        <v>70832</v>
      </c>
      <c r="B5834" t="s">
        <v>2206</v>
      </c>
      <c r="C5834">
        <v>71</v>
      </c>
      <c r="D5834" t="s">
        <v>373</v>
      </c>
      <c r="E5834" t="s">
        <v>374</v>
      </c>
      <c r="F5834">
        <v>1998</v>
      </c>
      <c r="G5834">
        <v>77</v>
      </c>
      <c r="H5834" t="s">
        <v>39</v>
      </c>
      <c r="I5834" t="s">
        <v>2111</v>
      </c>
      <c r="J5834" t="s">
        <v>2210</v>
      </c>
      <c r="K5834">
        <v>0</v>
      </c>
      <c r="L5834">
        <v>0</v>
      </c>
      <c r="M5834">
        <v>14</v>
      </c>
      <c r="N5834" t="s">
        <v>142</v>
      </c>
      <c r="O5834">
        <v>1984</v>
      </c>
      <c r="P5834" t="s">
        <v>375</v>
      </c>
      <c r="Q5834" t="s">
        <v>142</v>
      </c>
      <c r="R5834" t="s">
        <v>2206</v>
      </c>
      <c r="S5834" t="s">
        <v>2129</v>
      </c>
      <c r="T5834" t="s">
        <v>2207</v>
      </c>
      <c r="U5834" t="s">
        <v>2131</v>
      </c>
      <c r="V5834" t="s">
        <v>379</v>
      </c>
    </row>
    <row r="5835" spans="1:22">
      <c r="A5835">
        <v>70833</v>
      </c>
      <c r="B5835" t="s">
        <v>2206</v>
      </c>
      <c r="C5835">
        <v>63</v>
      </c>
      <c r="D5835" t="s">
        <v>373</v>
      </c>
      <c r="E5835" t="s">
        <v>374</v>
      </c>
      <c r="F5835">
        <v>1998</v>
      </c>
      <c r="G5835">
        <v>77</v>
      </c>
      <c r="H5835" t="s">
        <v>39</v>
      </c>
      <c r="I5835" t="s">
        <v>2111</v>
      </c>
      <c r="J5835" t="s">
        <v>2210</v>
      </c>
      <c r="K5835">
        <v>0</v>
      </c>
      <c r="L5835">
        <v>0</v>
      </c>
      <c r="M5835">
        <v>14</v>
      </c>
      <c r="N5835" t="s">
        <v>142</v>
      </c>
      <c r="O5835">
        <v>1984</v>
      </c>
      <c r="P5835" t="s">
        <v>375</v>
      </c>
      <c r="Q5835" t="s">
        <v>142</v>
      </c>
      <c r="R5835" t="s">
        <v>2206</v>
      </c>
      <c r="S5835" t="s">
        <v>2129</v>
      </c>
      <c r="T5835" t="s">
        <v>2207</v>
      </c>
      <c r="U5835" t="s">
        <v>2131</v>
      </c>
      <c r="V5835" t="s">
        <v>379</v>
      </c>
    </row>
    <row r="5836" spans="1:22">
      <c r="A5836">
        <v>70834</v>
      </c>
      <c r="B5836" t="s">
        <v>2136</v>
      </c>
      <c r="C5836">
        <v>6</v>
      </c>
      <c r="D5836" t="s">
        <v>373</v>
      </c>
      <c r="E5836" t="s">
        <v>374</v>
      </c>
      <c r="F5836">
        <v>1998</v>
      </c>
      <c r="G5836">
        <v>77</v>
      </c>
      <c r="H5836" t="s">
        <v>39</v>
      </c>
      <c r="I5836" t="s">
        <v>2111</v>
      </c>
      <c r="J5836" t="s">
        <v>2210</v>
      </c>
      <c r="K5836">
        <v>0</v>
      </c>
      <c r="L5836">
        <v>0</v>
      </c>
      <c r="M5836">
        <v>14</v>
      </c>
      <c r="N5836" t="s">
        <v>142</v>
      </c>
      <c r="O5836">
        <v>1984</v>
      </c>
      <c r="P5836" t="s">
        <v>375</v>
      </c>
      <c r="Q5836" t="s">
        <v>142</v>
      </c>
      <c r="R5836" t="s">
        <v>2137</v>
      </c>
      <c r="S5836" t="s">
        <v>2136</v>
      </c>
      <c r="T5836" t="s">
        <v>142</v>
      </c>
      <c r="U5836" t="s">
        <v>2138</v>
      </c>
      <c r="V5836" t="s">
        <v>379</v>
      </c>
    </row>
    <row r="5837" spans="1:22">
      <c r="A5837">
        <v>70835</v>
      </c>
      <c r="B5837" t="s">
        <v>2136</v>
      </c>
      <c r="C5837">
        <v>1</v>
      </c>
      <c r="D5837" t="s">
        <v>373</v>
      </c>
      <c r="E5837" t="s">
        <v>374</v>
      </c>
      <c r="F5837">
        <v>1998</v>
      </c>
      <c r="G5837">
        <v>77</v>
      </c>
      <c r="H5837" t="s">
        <v>39</v>
      </c>
      <c r="I5837" t="s">
        <v>2111</v>
      </c>
      <c r="J5837" t="s">
        <v>2210</v>
      </c>
      <c r="K5837">
        <v>0</v>
      </c>
      <c r="L5837">
        <v>0</v>
      </c>
      <c r="M5837">
        <v>14</v>
      </c>
      <c r="N5837" t="s">
        <v>142</v>
      </c>
      <c r="O5837">
        <v>1984</v>
      </c>
      <c r="P5837" t="s">
        <v>375</v>
      </c>
      <c r="Q5837" t="s">
        <v>142</v>
      </c>
      <c r="R5837" t="s">
        <v>2137</v>
      </c>
      <c r="S5837" t="s">
        <v>2136</v>
      </c>
      <c r="T5837" t="s">
        <v>142</v>
      </c>
      <c r="U5837" t="s">
        <v>2138</v>
      </c>
      <c r="V5837" t="s">
        <v>379</v>
      </c>
    </row>
    <row r="5838" spans="1:22">
      <c r="A5838">
        <v>70836</v>
      </c>
      <c r="B5838" t="s">
        <v>657</v>
      </c>
      <c r="C5838">
        <v>2</v>
      </c>
      <c r="D5838" t="s">
        <v>373</v>
      </c>
      <c r="E5838" t="s">
        <v>374</v>
      </c>
      <c r="F5838">
        <v>1998</v>
      </c>
      <c r="G5838">
        <v>77</v>
      </c>
      <c r="H5838" t="s">
        <v>39</v>
      </c>
      <c r="I5838" t="s">
        <v>2111</v>
      </c>
      <c r="J5838" t="s">
        <v>2210</v>
      </c>
      <c r="K5838">
        <v>0</v>
      </c>
      <c r="L5838">
        <v>0</v>
      </c>
      <c r="M5838">
        <v>14</v>
      </c>
      <c r="N5838" t="s">
        <v>142</v>
      </c>
      <c r="O5838">
        <v>1984</v>
      </c>
      <c r="P5838" t="s">
        <v>375</v>
      </c>
      <c r="Q5838" t="s">
        <v>142</v>
      </c>
      <c r="R5838" t="s">
        <v>2209</v>
      </c>
      <c r="S5838" t="s">
        <v>657</v>
      </c>
      <c r="T5838" t="s">
        <v>142</v>
      </c>
      <c r="U5838" t="s">
        <v>659</v>
      </c>
      <c r="V5838" t="s">
        <v>379</v>
      </c>
    </row>
    <row r="5839" spans="1:22">
      <c r="A5839">
        <v>70837</v>
      </c>
      <c r="B5839" t="s">
        <v>657</v>
      </c>
      <c r="C5839">
        <v>0.5</v>
      </c>
      <c r="D5839" t="s">
        <v>373</v>
      </c>
      <c r="E5839" t="s">
        <v>374</v>
      </c>
      <c r="F5839">
        <v>1998</v>
      </c>
      <c r="G5839">
        <v>77</v>
      </c>
      <c r="H5839" t="s">
        <v>39</v>
      </c>
      <c r="I5839" t="s">
        <v>2111</v>
      </c>
      <c r="J5839" t="s">
        <v>2210</v>
      </c>
      <c r="K5839">
        <v>0</v>
      </c>
      <c r="L5839">
        <v>0</v>
      </c>
      <c r="M5839">
        <v>14</v>
      </c>
      <c r="N5839" t="s">
        <v>142</v>
      </c>
      <c r="O5839">
        <v>1984</v>
      </c>
      <c r="P5839" t="s">
        <v>375</v>
      </c>
      <c r="Q5839" t="s">
        <v>142</v>
      </c>
      <c r="R5839" t="s">
        <v>2209</v>
      </c>
      <c r="S5839" t="s">
        <v>657</v>
      </c>
      <c r="T5839" t="s">
        <v>142</v>
      </c>
      <c r="U5839" t="s">
        <v>659</v>
      </c>
      <c r="V5839" t="s">
        <v>379</v>
      </c>
    </row>
    <row r="5840" spans="1:22">
      <c r="A5840">
        <v>70839</v>
      </c>
      <c r="B5840" t="s">
        <v>2166</v>
      </c>
      <c r="C5840">
        <v>3</v>
      </c>
      <c r="D5840" t="s">
        <v>373</v>
      </c>
      <c r="E5840" t="s">
        <v>374</v>
      </c>
      <c r="F5840">
        <v>1998</v>
      </c>
      <c r="G5840">
        <v>77</v>
      </c>
      <c r="H5840" t="s">
        <v>39</v>
      </c>
      <c r="I5840" t="s">
        <v>2111</v>
      </c>
      <c r="J5840" t="s">
        <v>2211</v>
      </c>
      <c r="K5840">
        <v>0</v>
      </c>
      <c r="L5840">
        <v>0</v>
      </c>
      <c r="M5840">
        <v>2</v>
      </c>
      <c r="N5840" t="s">
        <v>142</v>
      </c>
      <c r="O5840">
        <v>1996</v>
      </c>
      <c r="P5840" t="s">
        <v>375</v>
      </c>
      <c r="Q5840" t="s">
        <v>142</v>
      </c>
      <c r="R5840" t="s">
        <v>2167</v>
      </c>
      <c r="S5840" t="s">
        <v>695</v>
      </c>
      <c r="T5840" t="s">
        <v>2168</v>
      </c>
      <c r="U5840" t="s">
        <v>697</v>
      </c>
      <c r="V5840" t="s">
        <v>379</v>
      </c>
    </row>
    <row r="5841" spans="1:22">
      <c r="A5841">
        <v>70840</v>
      </c>
      <c r="B5841" t="s">
        <v>2144</v>
      </c>
      <c r="C5841">
        <v>0.5</v>
      </c>
      <c r="D5841" t="s">
        <v>373</v>
      </c>
      <c r="E5841" t="s">
        <v>374</v>
      </c>
      <c r="F5841">
        <v>1998</v>
      </c>
      <c r="G5841">
        <v>77</v>
      </c>
      <c r="H5841" t="s">
        <v>39</v>
      </c>
      <c r="I5841" t="s">
        <v>2111</v>
      </c>
      <c r="J5841" t="s">
        <v>2211</v>
      </c>
      <c r="K5841">
        <v>0</v>
      </c>
      <c r="L5841">
        <v>0</v>
      </c>
      <c r="M5841">
        <v>2</v>
      </c>
      <c r="N5841" t="s">
        <v>142</v>
      </c>
      <c r="O5841">
        <v>1996</v>
      </c>
      <c r="P5841" t="s">
        <v>375</v>
      </c>
      <c r="Q5841" t="s">
        <v>142</v>
      </c>
      <c r="R5841" t="s">
        <v>2144</v>
      </c>
      <c r="S5841" t="s">
        <v>414</v>
      </c>
      <c r="T5841" t="s">
        <v>2145</v>
      </c>
      <c r="U5841" t="s">
        <v>416</v>
      </c>
      <c r="V5841" t="s">
        <v>417</v>
      </c>
    </row>
    <row r="5842" spans="1:22">
      <c r="A5842">
        <v>70841</v>
      </c>
      <c r="B5842" t="s">
        <v>2148</v>
      </c>
      <c r="C5842">
        <v>0.5</v>
      </c>
      <c r="D5842" t="s">
        <v>373</v>
      </c>
      <c r="E5842" t="s">
        <v>374</v>
      </c>
      <c r="F5842">
        <v>1998</v>
      </c>
      <c r="G5842">
        <v>77</v>
      </c>
      <c r="H5842" t="s">
        <v>39</v>
      </c>
      <c r="I5842" t="s">
        <v>2111</v>
      </c>
      <c r="J5842" t="s">
        <v>2211</v>
      </c>
      <c r="K5842">
        <v>0</v>
      </c>
      <c r="L5842">
        <v>0</v>
      </c>
      <c r="M5842">
        <v>2</v>
      </c>
      <c r="N5842" t="s">
        <v>142</v>
      </c>
      <c r="O5842">
        <v>1996</v>
      </c>
      <c r="P5842" t="s">
        <v>375</v>
      </c>
      <c r="Q5842" t="s">
        <v>142</v>
      </c>
      <c r="R5842" t="s">
        <v>2148</v>
      </c>
      <c r="S5842" t="s">
        <v>2149</v>
      </c>
      <c r="T5842" t="s">
        <v>2150</v>
      </c>
      <c r="U5842" t="s">
        <v>421</v>
      </c>
      <c r="V5842" t="s">
        <v>379</v>
      </c>
    </row>
    <row r="5843" spans="1:22">
      <c r="A5843">
        <v>70842</v>
      </c>
      <c r="B5843" t="s">
        <v>2206</v>
      </c>
      <c r="C5843">
        <v>11</v>
      </c>
      <c r="D5843" t="s">
        <v>373</v>
      </c>
      <c r="E5843" t="s">
        <v>374</v>
      </c>
      <c r="F5843">
        <v>1998</v>
      </c>
      <c r="G5843">
        <v>77</v>
      </c>
      <c r="H5843" t="s">
        <v>39</v>
      </c>
      <c r="I5843" t="s">
        <v>2111</v>
      </c>
      <c r="J5843" t="s">
        <v>2211</v>
      </c>
      <c r="K5843">
        <v>0</v>
      </c>
      <c r="L5843">
        <v>0</v>
      </c>
      <c r="M5843">
        <v>2</v>
      </c>
      <c r="N5843" t="s">
        <v>142</v>
      </c>
      <c r="O5843">
        <v>1996</v>
      </c>
      <c r="P5843" t="s">
        <v>375</v>
      </c>
      <c r="Q5843" t="s">
        <v>142</v>
      </c>
      <c r="R5843" t="s">
        <v>2206</v>
      </c>
      <c r="S5843" t="s">
        <v>2129</v>
      </c>
      <c r="T5843" t="s">
        <v>2207</v>
      </c>
      <c r="U5843" t="s">
        <v>2131</v>
      </c>
      <c r="V5843" t="s">
        <v>379</v>
      </c>
    </row>
    <row r="5844" spans="1:22">
      <c r="A5844">
        <v>70843</v>
      </c>
      <c r="B5844" t="s">
        <v>2128</v>
      </c>
      <c r="C5844">
        <v>5</v>
      </c>
      <c r="D5844" t="s">
        <v>373</v>
      </c>
      <c r="E5844" t="s">
        <v>374</v>
      </c>
      <c r="F5844">
        <v>1998</v>
      </c>
      <c r="G5844">
        <v>77</v>
      </c>
      <c r="H5844" t="s">
        <v>39</v>
      </c>
      <c r="I5844" t="s">
        <v>2111</v>
      </c>
      <c r="J5844" t="s">
        <v>2211</v>
      </c>
      <c r="K5844">
        <v>0</v>
      </c>
      <c r="L5844">
        <v>0</v>
      </c>
      <c r="M5844">
        <v>2</v>
      </c>
      <c r="N5844" t="s">
        <v>142</v>
      </c>
      <c r="O5844">
        <v>1996</v>
      </c>
      <c r="P5844" t="s">
        <v>375</v>
      </c>
      <c r="Q5844" t="s">
        <v>142</v>
      </c>
      <c r="R5844" t="s">
        <v>2128</v>
      </c>
      <c r="S5844" t="s">
        <v>2129</v>
      </c>
      <c r="T5844" t="s">
        <v>2130</v>
      </c>
      <c r="U5844" t="s">
        <v>2131</v>
      </c>
      <c r="V5844" t="s">
        <v>379</v>
      </c>
    </row>
    <row r="5845" spans="1:22">
      <c r="A5845">
        <v>1</v>
      </c>
      <c r="B5845" t="s">
        <v>2212</v>
      </c>
      <c r="C5845">
        <v>1.3333333333333299</v>
      </c>
      <c r="D5845" t="s">
        <v>373</v>
      </c>
      <c r="E5845" t="s">
        <v>374</v>
      </c>
      <c r="F5845">
        <v>2007</v>
      </c>
      <c r="G5845">
        <v>65</v>
      </c>
      <c r="H5845" t="s">
        <v>11</v>
      </c>
      <c r="I5845" t="s">
        <v>129</v>
      </c>
      <c r="J5845" t="s">
        <v>272</v>
      </c>
      <c r="K5845">
        <v>1</v>
      </c>
      <c r="L5845">
        <v>21</v>
      </c>
      <c r="M5845">
        <v>21</v>
      </c>
      <c r="N5845">
        <v>1986</v>
      </c>
      <c r="O5845">
        <v>2006</v>
      </c>
      <c r="P5845" t="s">
        <v>454</v>
      </c>
      <c r="Q5845" t="s">
        <v>348</v>
      </c>
      <c r="R5845" t="s">
        <v>2212</v>
      </c>
      <c r="S5845" t="s">
        <v>2213</v>
      </c>
      <c r="T5845" t="s">
        <v>433</v>
      </c>
      <c r="U5845" t="s">
        <v>2159</v>
      </c>
      <c r="V5845" t="s">
        <v>417</v>
      </c>
    </row>
    <row r="5846" spans="1:22">
      <c r="A5846">
        <v>2</v>
      </c>
      <c r="B5846" t="s">
        <v>2214</v>
      </c>
      <c r="C5846">
        <v>6.3333333333333304</v>
      </c>
      <c r="D5846" t="s">
        <v>373</v>
      </c>
      <c r="E5846" t="s">
        <v>374</v>
      </c>
      <c r="F5846">
        <v>2007</v>
      </c>
      <c r="G5846">
        <v>65</v>
      </c>
      <c r="H5846" t="s">
        <v>11</v>
      </c>
      <c r="I5846" t="s">
        <v>129</v>
      </c>
      <c r="J5846" t="s">
        <v>272</v>
      </c>
      <c r="K5846">
        <v>1</v>
      </c>
      <c r="L5846">
        <v>21</v>
      </c>
      <c r="M5846">
        <v>21</v>
      </c>
      <c r="N5846">
        <v>1986</v>
      </c>
      <c r="O5846">
        <v>2006</v>
      </c>
      <c r="P5846" t="s">
        <v>454</v>
      </c>
      <c r="Q5846" t="s">
        <v>348</v>
      </c>
      <c r="R5846" t="s">
        <v>2214</v>
      </c>
      <c r="S5846" t="s">
        <v>2215</v>
      </c>
      <c r="T5846" t="s">
        <v>433</v>
      </c>
      <c r="U5846" t="s">
        <v>723</v>
      </c>
      <c r="V5846" t="s">
        <v>379</v>
      </c>
    </row>
    <row r="5847" spans="1:22">
      <c r="A5847">
        <v>359</v>
      </c>
      <c r="B5847" t="s">
        <v>2216</v>
      </c>
      <c r="C5847">
        <v>10.6</v>
      </c>
      <c r="D5847" t="s">
        <v>373</v>
      </c>
      <c r="E5847" t="s">
        <v>374</v>
      </c>
      <c r="F5847">
        <v>2007</v>
      </c>
      <c r="G5847">
        <v>65</v>
      </c>
      <c r="H5847" t="s">
        <v>11</v>
      </c>
      <c r="I5847" t="s">
        <v>129</v>
      </c>
      <c r="J5847" t="s">
        <v>272</v>
      </c>
      <c r="K5847">
        <v>1</v>
      </c>
      <c r="L5847">
        <v>21</v>
      </c>
      <c r="M5847">
        <v>21</v>
      </c>
      <c r="N5847">
        <v>1986</v>
      </c>
      <c r="O5847">
        <v>2006</v>
      </c>
      <c r="P5847" t="s">
        <v>454</v>
      </c>
      <c r="Q5847" t="s">
        <v>348</v>
      </c>
      <c r="R5847" t="s">
        <v>2216</v>
      </c>
      <c r="S5847" t="s">
        <v>2217</v>
      </c>
      <c r="T5847" t="s">
        <v>2218</v>
      </c>
      <c r="U5847" t="s">
        <v>763</v>
      </c>
      <c r="V5847" t="s">
        <v>379</v>
      </c>
    </row>
    <row r="5848" spans="1:22">
      <c r="A5848">
        <v>435</v>
      </c>
      <c r="B5848" t="s">
        <v>2219</v>
      </c>
      <c r="C5848">
        <v>12.25</v>
      </c>
      <c r="D5848" t="s">
        <v>373</v>
      </c>
      <c r="E5848" t="s">
        <v>374</v>
      </c>
      <c r="F5848">
        <v>2007</v>
      </c>
      <c r="G5848">
        <v>65</v>
      </c>
      <c r="H5848" t="s">
        <v>11</v>
      </c>
      <c r="I5848" t="s">
        <v>129</v>
      </c>
      <c r="J5848" t="s">
        <v>272</v>
      </c>
      <c r="K5848">
        <v>1</v>
      </c>
      <c r="L5848">
        <v>21</v>
      </c>
      <c r="M5848">
        <v>21</v>
      </c>
      <c r="N5848">
        <v>1986</v>
      </c>
      <c r="O5848">
        <v>2006</v>
      </c>
      <c r="P5848" t="s">
        <v>454</v>
      </c>
      <c r="Q5848" t="s">
        <v>348</v>
      </c>
      <c r="R5848" t="s">
        <v>2219</v>
      </c>
      <c r="S5848" t="s">
        <v>921</v>
      </c>
      <c r="T5848" t="s">
        <v>2220</v>
      </c>
      <c r="U5848" t="s">
        <v>459</v>
      </c>
      <c r="V5848" t="s">
        <v>379</v>
      </c>
    </row>
    <row r="5849" spans="1:22">
      <c r="A5849">
        <v>510</v>
      </c>
      <c r="B5849" t="s">
        <v>2221</v>
      </c>
      <c r="C5849">
        <v>16.5</v>
      </c>
      <c r="D5849" t="s">
        <v>373</v>
      </c>
      <c r="E5849" t="s">
        <v>374</v>
      </c>
      <c r="F5849">
        <v>2007</v>
      </c>
      <c r="G5849">
        <v>65</v>
      </c>
      <c r="H5849" t="s">
        <v>11</v>
      </c>
      <c r="I5849" t="s">
        <v>129</v>
      </c>
      <c r="J5849" t="s">
        <v>272</v>
      </c>
      <c r="K5849">
        <v>1</v>
      </c>
      <c r="L5849">
        <v>21</v>
      </c>
      <c r="M5849">
        <v>21</v>
      </c>
      <c r="N5849">
        <v>1986</v>
      </c>
      <c r="O5849">
        <v>2006</v>
      </c>
      <c r="P5849" t="s">
        <v>454</v>
      </c>
      <c r="Q5849" t="s">
        <v>348</v>
      </c>
      <c r="R5849" t="s">
        <v>2221</v>
      </c>
      <c r="S5849" t="s">
        <v>616</v>
      </c>
      <c r="T5849" t="s">
        <v>2222</v>
      </c>
      <c r="U5849" t="s">
        <v>618</v>
      </c>
      <c r="V5849" t="s">
        <v>379</v>
      </c>
    </row>
    <row r="5850" spans="1:22">
      <c r="A5850">
        <v>610</v>
      </c>
      <c r="B5850" t="s">
        <v>2223</v>
      </c>
      <c r="C5850">
        <v>12.5</v>
      </c>
      <c r="D5850" t="s">
        <v>373</v>
      </c>
      <c r="E5850" t="s">
        <v>374</v>
      </c>
      <c r="F5850">
        <v>2007</v>
      </c>
      <c r="G5850">
        <v>65</v>
      </c>
      <c r="H5850" t="s">
        <v>11</v>
      </c>
      <c r="I5850" t="s">
        <v>129</v>
      </c>
      <c r="J5850" t="s">
        <v>272</v>
      </c>
      <c r="K5850">
        <v>1</v>
      </c>
      <c r="L5850">
        <v>21</v>
      </c>
      <c r="M5850">
        <v>21</v>
      </c>
      <c r="N5850">
        <v>1986</v>
      </c>
      <c r="O5850">
        <v>2006</v>
      </c>
      <c r="P5850" t="s">
        <v>454</v>
      </c>
      <c r="Q5850" t="s">
        <v>348</v>
      </c>
      <c r="R5850" t="s">
        <v>2223</v>
      </c>
      <c r="S5850" t="s">
        <v>2224</v>
      </c>
      <c r="T5850" t="s">
        <v>1028</v>
      </c>
      <c r="U5850" t="s">
        <v>2225</v>
      </c>
      <c r="V5850" t="s">
        <v>379</v>
      </c>
    </row>
    <row r="5851" spans="1:22">
      <c r="A5851">
        <v>710</v>
      </c>
      <c r="B5851" t="s">
        <v>2226</v>
      </c>
      <c r="C5851">
        <v>1</v>
      </c>
      <c r="D5851" t="s">
        <v>373</v>
      </c>
      <c r="E5851" t="s">
        <v>374</v>
      </c>
      <c r="F5851">
        <v>2007</v>
      </c>
      <c r="G5851">
        <v>65</v>
      </c>
      <c r="H5851" t="s">
        <v>11</v>
      </c>
      <c r="I5851" t="s">
        <v>129</v>
      </c>
      <c r="J5851" t="s">
        <v>272</v>
      </c>
      <c r="K5851">
        <v>1</v>
      </c>
      <c r="L5851">
        <v>21</v>
      </c>
      <c r="M5851">
        <v>21</v>
      </c>
      <c r="N5851">
        <v>1986</v>
      </c>
      <c r="O5851">
        <v>2006</v>
      </c>
      <c r="P5851" t="s">
        <v>454</v>
      </c>
      <c r="Q5851" t="s">
        <v>348</v>
      </c>
      <c r="R5851" t="s">
        <v>2226</v>
      </c>
      <c r="S5851" t="s">
        <v>2227</v>
      </c>
      <c r="T5851" t="s">
        <v>471</v>
      </c>
      <c r="U5851" t="s">
        <v>2228</v>
      </c>
      <c r="V5851" t="s">
        <v>379</v>
      </c>
    </row>
    <row r="5852" spans="1:22">
      <c r="A5852">
        <v>810</v>
      </c>
      <c r="B5852" t="s">
        <v>1167</v>
      </c>
      <c r="C5852">
        <v>1</v>
      </c>
      <c r="D5852" t="s">
        <v>373</v>
      </c>
      <c r="E5852" t="s">
        <v>374</v>
      </c>
      <c r="F5852">
        <v>2007</v>
      </c>
      <c r="G5852">
        <v>65</v>
      </c>
      <c r="H5852" t="s">
        <v>11</v>
      </c>
      <c r="I5852" t="s">
        <v>129</v>
      </c>
      <c r="J5852" t="s">
        <v>272</v>
      </c>
      <c r="K5852">
        <v>1</v>
      </c>
      <c r="L5852">
        <v>21</v>
      </c>
      <c r="M5852">
        <v>21</v>
      </c>
      <c r="N5852">
        <v>1986</v>
      </c>
      <c r="O5852">
        <v>2006</v>
      </c>
      <c r="P5852" t="s">
        <v>454</v>
      </c>
      <c r="Q5852" t="s">
        <v>348</v>
      </c>
      <c r="R5852" t="s">
        <v>1167</v>
      </c>
      <c r="S5852" t="s">
        <v>432</v>
      </c>
      <c r="T5852" t="s">
        <v>1168</v>
      </c>
      <c r="U5852" t="s">
        <v>434</v>
      </c>
      <c r="V5852" t="s">
        <v>379</v>
      </c>
    </row>
    <row r="5853" spans="1:22">
      <c r="A5853">
        <v>910</v>
      </c>
      <c r="B5853" t="s">
        <v>2229</v>
      </c>
      <c r="C5853">
        <v>1.75</v>
      </c>
      <c r="D5853" t="s">
        <v>373</v>
      </c>
      <c r="E5853" t="s">
        <v>374</v>
      </c>
      <c r="F5853">
        <v>2007</v>
      </c>
      <c r="G5853">
        <v>65</v>
      </c>
      <c r="H5853" t="s">
        <v>11</v>
      </c>
      <c r="I5853" t="s">
        <v>129</v>
      </c>
      <c r="J5853" t="s">
        <v>272</v>
      </c>
      <c r="K5853">
        <v>1</v>
      </c>
      <c r="L5853">
        <v>21</v>
      </c>
      <c r="M5853">
        <v>21</v>
      </c>
      <c r="N5853">
        <v>1986</v>
      </c>
      <c r="O5853">
        <v>2006</v>
      </c>
      <c r="P5853" t="s">
        <v>454</v>
      </c>
      <c r="Q5853" t="s">
        <v>348</v>
      </c>
      <c r="R5853" t="s">
        <v>2229</v>
      </c>
      <c r="S5853" t="s">
        <v>2230</v>
      </c>
      <c r="T5853" t="s">
        <v>635</v>
      </c>
      <c r="U5853" t="s">
        <v>2231</v>
      </c>
      <c r="V5853" t="s">
        <v>379</v>
      </c>
    </row>
    <row r="5854" spans="1:22">
      <c r="A5854">
        <v>1010</v>
      </c>
      <c r="B5854" t="s">
        <v>1221</v>
      </c>
      <c r="C5854">
        <v>5.1666666666666696</v>
      </c>
      <c r="D5854" t="s">
        <v>373</v>
      </c>
      <c r="E5854" t="s">
        <v>374</v>
      </c>
      <c r="F5854">
        <v>2007</v>
      </c>
      <c r="G5854">
        <v>65</v>
      </c>
      <c r="H5854" t="s">
        <v>11</v>
      </c>
      <c r="I5854" t="s">
        <v>129</v>
      </c>
      <c r="J5854" t="s">
        <v>272</v>
      </c>
      <c r="K5854">
        <v>1</v>
      </c>
      <c r="L5854">
        <v>21</v>
      </c>
      <c r="M5854">
        <v>21</v>
      </c>
      <c r="N5854">
        <v>1986</v>
      </c>
      <c r="O5854">
        <v>2006</v>
      </c>
      <c r="P5854" t="s">
        <v>454</v>
      </c>
      <c r="Q5854" t="s">
        <v>348</v>
      </c>
      <c r="R5854" t="s">
        <v>1221</v>
      </c>
      <c r="S5854" t="s">
        <v>1222</v>
      </c>
      <c r="T5854" t="s">
        <v>1223</v>
      </c>
      <c r="U5854" t="s">
        <v>552</v>
      </c>
      <c r="V5854" t="s">
        <v>379</v>
      </c>
    </row>
    <row r="5855" spans="1:22">
      <c r="A5855">
        <v>1110</v>
      </c>
      <c r="B5855" t="s">
        <v>2232</v>
      </c>
      <c r="C5855">
        <v>16</v>
      </c>
      <c r="D5855" t="s">
        <v>373</v>
      </c>
      <c r="E5855" t="s">
        <v>374</v>
      </c>
      <c r="F5855">
        <v>2007</v>
      </c>
      <c r="G5855">
        <v>65</v>
      </c>
      <c r="H5855" t="s">
        <v>11</v>
      </c>
      <c r="I5855" t="s">
        <v>129</v>
      </c>
      <c r="J5855" t="s">
        <v>272</v>
      </c>
      <c r="K5855">
        <v>1</v>
      </c>
      <c r="L5855">
        <v>21</v>
      </c>
      <c r="M5855">
        <v>21</v>
      </c>
      <c r="N5855">
        <v>1986</v>
      </c>
      <c r="O5855">
        <v>2006</v>
      </c>
      <c r="P5855" t="s">
        <v>454</v>
      </c>
      <c r="Q5855" t="s">
        <v>348</v>
      </c>
      <c r="R5855" t="s">
        <v>2232</v>
      </c>
      <c r="S5855" t="s">
        <v>2233</v>
      </c>
      <c r="T5855" t="s">
        <v>2234</v>
      </c>
      <c r="U5855" t="s">
        <v>1817</v>
      </c>
      <c r="V5855" t="s">
        <v>379</v>
      </c>
    </row>
    <row r="5856" spans="1:22">
      <c r="A5856">
        <v>1210</v>
      </c>
      <c r="B5856" t="s">
        <v>2235</v>
      </c>
      <c r="C5856">
        <v>6.8333333333333304</v>
      </c>
      <c r="D5856" t="s">
        <v>373</v>
      </c>
      <c r="E5856" t="s">
        <v>374</v>
      </c>
      <c r="F5856">
        <v>2007</v>
      </c>
      <c r="G5856">
        <v>65</v>
      </c>
      <c r="H5856" t="s">
        <v>11</v>
      </c>
      <c r="I5856" t="s">
        <v>129</v>
      </c>
      <c r="J5856" t="s">
        <v>272</v>
      </c>
      <c r="K5856">
        <v>1</v>
      </c>
      <c r="L5856">
        <v>21</v>
      </c>
      <c r="M5856">
        <v>21</v>
      </c>
      <c r="N5856">
        <v>1986</v>
      </c>
      <c r="O5856">
        <v>2006</v>
      </c>
      <c r="P5856" t="s">
        <v>454</v>
      </c>
      <c r="Q5856" t="s">
        <v>348</v>
      </c>
      <c r="R5856" t="s">
        <v>2235</v>
      </c>
      <c r="S5856" t="s">
        <v>2155</v>
      </c>
      <c r="T5856" t="s">
        <v>709</v>
      </c>
      <c r="U5856" t="s">
        <v>597</v>
      </c>
      <c r="V5856" t="s">
        <v>379</v>
      </c>
    </row>
    <row r="5857" spans="1:22">
      <c r="A5857">
        <v>136</v>
      </c>
      <c r="B5857" t="s">
        <v>2236</v>
      </c>
      <c r="C5857">
        <v>8</v>
      </c>
      <c r="D5857" t="s">
        <v>373</v>
      </c>
      <c r="E5857" t="s">
        <v>374</v>
      </c>
      <c r="F5857">
        <v>2007</v>
      </c>
      <c r="G5857">
        <v>65</v>
      </c>
      <c r="H5857" t="s">
        <v>11</v>
      </c>
      <c r="I5857" t="s">
        <v>129</v>
      </c>
      <c r="J5857" t="s">
        <v>272</v>
      </c>
      <c r="K5857">
        <v>1</v>
      </c>
      <c r="L5857">
        <v>21</v>
      </c>
      <c r="M5857">
        <v>21</v>
      </c>
      <c r="N5857">
        <v>1986</v>
      </c>
      <c r="O5857">
        <v>2006</v>
      </c>
      <c r="P5857" t="s">
        <v>454</v>
      </c>
      <c r="Q5857" t="s">
        <v>348</v>
      </c>
      <c r="R5857" t="s">
        <v>2236</v>
      </c>
      <c r="S5857" t="s">
        <v>2237</v>
      </c>
      <c r="T5857" t="s">
        <v>2238</v>
      </c>
      <c r="U5857" t="s">
        <v>2239</v>
      </c>
      <c r="V5857" t="s">
        <v>379</v>
      </c>
    </row>
    <row r="5858" spans="1:22">
      <c r="A5858">
        <v>1410</v>
      </c>
      <c r="B5858" t="s">
        <v>2240</v>
      </c>
      <c r="C5858">
        <v>4</v>
      </c>
      <c r="D5858" t="s">
        <v>373</v>
      </c>
      <c r="E5858" t="s">
        <v>374</v>
      </c>
      <c r="F5858">
        <v>2007</v>
      </c>
      <c r="G5858">
        <v>65</v>
      </c>
      <c r="H5858" t="s">
        <v>11</v>
      </c>
      <c r="I5858" t="s">
        <v>129</v>
      </c>
      <c r="J5858" t="s">
        <v>272</v>
      </c>
      <c r="K5858">
        <v>1</v>
      </c>
      <c r="L5858">
        <v>21</v>
      </c>
      <c r="M5858">
        <v>21</v>
      </c>
      <c r="N5858">
        <v>1986</v>
      </c>
      <c r="O5858">
        <v>2006</v>
      </c>
      <c r="P5858" t="s">
        <v>454</v>
      </c>
      <c r="Q5858" t="s">
        <v>348</v>
      </c>
      <c r="R5858" t="s">
        <v>2240</v>
      </c>
      <c r="S5858" t="s">
        <v>730</v>
      </c>
      <c r="T5858" t="s">
        <v>2241</v>
      </c>
      <c r="U5858" t="s">
        <v>459</v>
      </c>
      <c r="V5858" t="s">
        <v>379</v>
      </c>
    </row>
    <row r="5859" spans="1:22">
      <c r="A5859">
        <v>1510</v>
      </c>
      <c r="B5859" t="s">
        <v>2242</v>
      </c>
      <c r="C5859">
        <v>12.3333333333333</v>
      </c>
      <c r="D5859" t="s">
        <v>373</v>
      </c>
      <c r="E5859" t="s">
        <v>374</v>
      </c>
      <c r="F5859">
        <v>2007</v>
      </c>
      <c r="G5859">
        <v>65</v>
      </c>
      <c r="H5859" t="s">
        <v>11</v>
      </c>
      <c r="I5859" t="s">
        <v>129</v>
      </c>
      <c r="J5859" t="s">
        <v>272</v>
      </c>
      <c r="K5859">
        <v>1</v>
      </c>
      <c r="L5859">
        <v>21</v>
      </c>
      <c r="M5859">
        <v>21</v>
      </c>
      <c r="N5859">
        <v>1986</v>
      </c>
      <c r="O5859">
        <v>2006</v>
      </c>
      <c r="P5859" t="s">
        <v>454</v>
      </c>
      <c r="Q5859" t="s">
        <v>348</v>
      </c>
      <c r="R5859" t="s">
        <v>2242</v>
      </c>
      <c r="S5859" t="s">
        <v>2243</v>
      </c>
      <c r="T5859" t="s">
        <v>2244</v>
      </c>
      <c r="U5859" t="s">
        <v>697</v>
      </c>
      <c r="V5859" t="s">
        <v>379</v>
      </c>
    </row>
    <row r="5860" spans="1:22">
      <c r="A5860">
        <v>1610</v>
      </c>
      <c r="B5860" t="s">
        <v>2245</v>
      </c>
      <c r="C5860">
        <v>2</v>
      </c>
      <c r="D5860" t="s">
        <v>373</v>
      </c>
      <c r="E5860" t="s">
        <v>374</v>
      </c>
      <c r="F5860">
        <v>2007</v>
      </c>
      <c r="G5860">
        <v>65</v>
      </c>
      <c r="H5860" t="s">
        <v>11</v>
      </c>
      <c r="I5860" t="s">
        <v>129</v>
      </c>
      <c r="J5860" t="s">
        <v>272</v>
      </c>
      <c r="K5860">
        <v>1</v>
      </c>
      <c r="L5860">
        <v>21</v>
      </c>
      <c r="M5860">
        <v>21</v>
      </c>
      <c r="N5860">
        <v>1986</v>
      </c>
      <c r="O5860">
        <v>2006</v>
      </c>
      <c r="P5860" t="s">
        <v>454</v>
      </c>
      <c r="Q5860" t="s">
        <v>348</v>
      </c>
      <c r="R5860" t="s">
        <v>2245</v>
      </c>
      <c r="S5860" t="s">
        <v>798</v>
      </c>
      <c r="T5860" t="s">
        <v>420</v>
      </c>
      <c r="U5860" t="s">
        <v>800</v>
      </c>
      <c r="V5860" t="s">
        <v>379</v>
      </c>
    </row>
    <row r="5861" spans="1:22">
      <c r="A5861">
        <v>1710</v>
      </c>
      <c r="B5861" t="s">
        <v>2246</v>
      </c>
      <c r="C5861">
        <v>10</v>
      </c>
      <c r="D5861" t="s">
        <v>373</v>
      </c>
      <c r="E5861" t="s">
        <v>374</v>
      </c>
      <c r="F5861">
        <v>2007</v>
      </c>
      <c r="G5861">
        <v>65</v>
      </c>
      <c r="H5861" t="s">
        <v>11</v>
      </c>
      <c r="I5861" t="s">
        <v>129</v>
      </c>
      <c r="J5861" t="s">
        <v>272</v>
      </c>
      <c r="K5861">
        <v>1</v>
      </c>
      <c r="L5861">
        <v>21</v>
      </c>
      <c r="M5861">
        <v>21</v>
      </c>
      <c r="N5861">
        <v>1986</v>
      </c>
      <c r="O5861">
        <v>2006</v>
      </c>
      <c r="P5861" t="s">
        <v>454</v>
      </c>
      <c r="Q5861" t="s">
        <v>348</v>
      </c>
      <c r="R5861" t="s">
        <v>2246</v>
      </c>
      <c r="S5861" t="s">
        <v>1226</v>
      </c>
      <c r="T5861" t="s">
        <v>2247</v>
      </c>
      <c r="U5861" t="s">
        <v>434</v>
      </c>
      <c r="V5861" t="s">
        <v>379</v>
      </c>
    </row>
    <row r="5862" spans="1:22">
      <c r="A5862">
        <v>1810</v>
      </c>
      <c r="B5862" t="s">
        <v>2248</v>
      </c>
      <c r="C5862">
        <v>3.625</v>
      </c>
      <c r="D5862" t="s">
        <v>373</v>
      </c>
      <c r="E5862" t="s">
        <v>374</v>
      </c>
      <c r="F5862">
        <v>2007</v>
      </c>
      <c r="G5862">
        <v>65</v>
      </c>
      <c r="H5862" t="s">
        <v>11</v>
      </c>
      <c r="I5862" t="s">
        <v>129</v>
      </c>
      <c r="J5862" t="s">
        <v>272</v>
      </c>
      <c r="K5862">
        <v>1</v>
      </c>
      <c r="L5862">
        <v>21</v>
      </c>
      <c r="M5862">
        <v>21</v>
      </c>
      <c r="N5862">
        <v>1986</v>
      </c>
      <c r="O5862">
        <v>2006</v>
      </c>
      <c r="P5862" t="s">
        <v>454</v>
      </c>
      <c r="Q5862" t="s">
        <v>348</v>
      </c>
      <c r="R5862" t="s">
        <v>2248</v>
      </c>
      <c r="S5862" t="s">
        <v>808</v>
      </c>
      <c r="T5862" t="s">
        <v>2234</v>
      </c>
      <c r="U5862" t="s">
        <v>434</v>
      </c>
      <c r="V5862" t="s">
        <v>379</v>
      </c>
    </row>
    <row r="5863" spans="1:22">
      <c r="A5863">
        <v>198</v>
      </c>
      <c r="B5863" t="s">
        <v>2249</v>
      </c>
      <c r="C5863">
        <v>19.6666666666667</v>
      </c>
      <c r="D5863" t="s">
        <v>373</v>
      </c>
      <c r="E5863" t="s">
        <v>374</v>
      </c>
      <c r="F5863">
        <v>2007</v>
      </c>
      <c r="G5863">
        <v>65</v>
      </c>
      <c r="H5863" t="s">
        <v>11</v>
      </c>
      <c r="I5863" t="s">
        <v>129</v>
      </c>
      <c r="J5863" t="s">
        <v>272</v>
      </c>
      <c r="K5863">
        <v>1</v>
      </c>
      <c r="L5863">
        <v>21</v>
      </c>
      <c r="M5863">
        <v>21</v>
      </c>
      <c r="N5863">
        <v>1986</v>
      </c>
      <c r="O5863">
        <v>2006</v>
      </c>
      <c r="P5863" t="s">
        <v>454</v>
      </c>
      <c r="Q5863" t="s">
        <v>348</v>
      </c>
      <c r="R5863" t="s">
        <v>2249</v>
      </c>
      <c r="S5863" t="s">
        <v>496</v>
      </c>
      <c r="T5863" t="s">
        <v>617</v>
      </c>
      <c r="U5863" t="s">
        <v>434</v>
      </c>
      <c r="V5863" t="s">
        <v>379</v>
      </c>
    </row>
    <row r="5864" spans="1:22">
      <c r="A5864">
        <v>2010</v>
      </c>
      <c r="B5864" t="s">
        <v>822</v>
      </c>
      <c r="C5864">
        <v>5</v>
      </c>
      <c r="D5864" t="s">
        <v>373</v>
      </c>
      <c r="E5864" t="s">
        <v>374</v>
      </c>
      <c r="F5864">
        <v>2007</v>
      </c>
      <c r="G5864">
        <v>65</v>
      </c>
      <c r="H5864" t="s">
        <v>11</v>
      </c>
      <c r="I5864" t="s">
        <v>129</v>
      </c>
      <c r="J5864" t="s">
        <v>270</v>
      </c>
      <c r="K5864">
        <v>0</v>
      </c>
      <c r="L5864">
        <v>0</v>
      </c>
      <c r="M5864">
        <v>0</v>
      </c>
      <c r="N5864" t="s">
        <v>142</v>
      </c>
      <c r="O5864" t="s">
        <v>142</v>
      </c>
      <c r="P5864" t="s">
        <v>375</v>
      </c>
      <c r="Q5864" t="s">
        <v>335</v>
      </c>
      <c r="R5864" t="s">
        <v>822</v>
      </c>
      <c r="S5864" t="s">
        <v>820</v>
      </c>
      <c r="T5864" t="s">
        <v>823</v>
      </c>
      <c r="U5864" t="s">
        <v>572</v>
      </c>
      <c r="V5864" t="s">
        <v>379</v>
      </c>
    </row>
    <row r="5865" spans="1:22">
      <c r="A5865">
        <v>2110</v>
      </c>
      <c r="B5865" t="s">
        <v>2250</v>
      </c>
      <c r="C5865">
        <v>2.6666666666666701</v>
      </c>
      <c r="D5865" t="s">
        <v>373</v>
      </c>
      <c r="E5865" t="s">
        <v>374</v>
      </c>
      <c r="F5865">
        <v>2007</v>
      </c>
      <c r="G5865">
        <v>65</v>
      </c>
      <c r="H5865" t="s">
        <v>11</v>
      </c>
      <c r="I5865" t="s">
        <v>129</v>
      </c>
      <c r="J5865" t="s">
        <v>270</v>
      </c>
      <c r="K5865">
        <v>0</v>
      </c>
      <c r="L5865">
        <v>0</v>
      </c>
      <c r="M5865">
        <v>0</v>
      </c>
      <c r="N5865" t="s">
        <v>142</v>
      </c>
      <c r="O5865" t="s">
        <v>142</v>
      </c>
      <c r="P5865" t="s">
        <v>375</v>
      </c>
      <c r="Q5865" t="s">
        <v>335</v>
      </c>
      <c r="R5865" t="s">
        <v>2250</v>
      </c>
      <c r="S5865" t="s">
        <v>2251</v>
      </c>
      <c r="T5865" t="s">
        <v>2252</v>
      </c>
      <c r="U5865" t="s">
        <v>1759</v>
      </c>
      <c r="V5865" t="s">
        <v>379</v>
      </c>
    </row>
    <row r="5866" spans="1:22">
      <c r="A5866">
        <v>2210</v>
      </c>
      <c r="B5866" t="s">
        <v>2235</v>
      </c>
      <c r="C5866">
        <v>2</v>
      </c>
      <c r="D5866" t="s">
        <v>373</v>
      </c>
      <c r="E5866" t="s">
        <v>374</v>
      </c>
      <c r="F5866">
        <v>2007</v>
      </c>
      <c r="G5866">
        <v>65</v>
      </c>
      <c r="H5866" t="s">
        <v>11</v>
      </c>
      <c r="I5866" t="s">
        <v>129</v>
      </c>
      <c r="J5866" t="s">
        <v>270</v>
      </c>
      <c r="K5866">
        <v>0</v>
      </c>
      <c r="L5866">
        <v>0</v>
      </c>
      <c r="M5866">
        <v>0</v>
      </c>
      <c r="N5866" t="s">
        <v>142</v>
      </c>
      <c r="O5866" t="s">
        <v>142</v>
      </c>
      <c r="P5866" t="s">
        <v>375</v>
      </c>
      <c r="Q5866" t="s">
        <v>335</v>
      </c>
      <c r="R5866" t="s">
        <v>2235</v>
      </c>
      <c r="S5866" t="s">
        <v>2155</v>
      </c>
      <c r="T5866" t="s">
        <v>709</v>
      </c>
      <c r="U5866" t="s">
        <v>597</v>
      </c>
      <c r="V5866" t="s">
        <v>379</v>
      </c>
    </row>
    <row r="5867" spans="1:22">
      <c r="A5867">
        <v>2310</v>
      </c>
      <c r="B5867" t="s">
        <v>1221</v>
      </c>
      <c r="C5867">
        <v>5</v>
      </c>
      <c r="D5867" t="s">
        <v>373</v>
      </c>
      <c r="E5867" t="s">
        <v>374</v>
      </c>
      <c r="F5867">
        <v>2007</v>
      </c>
      <c r="G5867">
        <v>65</v>
      </c>
      <c r="H5867" t="s">
        <v>11</v>
      </c>
      <c r="I5867" t="s">
        <v>129</v>
      </c>
      <c r="J5867" t="s">
        <v>270</v>
      </c>
      <c r="K5867">
        <v>0</v>
      </c>
      <c r="L5867">
        <v>0</v>
      </c>
      <c r="M5867">
        <v>0</v>
      </c>
      <c r="N5867" t="s">
        <v>142</v>
      </c>
      <c r="O5867" t="s">
        <v>142</v>
      </c>
      <c r="P5867" t="s">
        <v>375</v>
      </c>
      <c r="Q5867" t="s">
        <v>335</v>
      </c>
      <c r="R5867" t="s">
        <v>1221</v>
      </c>
      <c r="S5867" t="s">
        <v>1222</v>
      </c>
      <c r="T5867" t="s">
        <v>1223</v>
      </c>
      <c r="U5867" t="s">
        <v>552</v>
      </c>
      <c r="V5867" t="s">
        <v>379</v>
      </c>
    </row>
    <row r="5868" spans="1:22">
      <c r="A5868">
        <v>2410</v>
      </c>
      <c r="B5868" t="s">
        <v>2253</v>
      </c>
      <c r="C5868">
        <v>2</v>
      </c>
      <c r="D5868" t="s">
        <v>373</v>
      </c>
      <c r="E5868" t="s">
        <v>374</v>
      </c>
      <c r="F5868">
        <v>2007</v>
      </c>
      <c r="G5868">
        <v>65</v>
      </c>
      <c r="H5868" t="s">
        <v>11</v>
      </c>
      <c r="I5868" t="s">
        <v>129</v>
      </c>
      <c r="J5868" t="s">
        <v>270</v>
      </c>
      <c r="K5868">
        <v>0</v>
      </c>
      <c r="L5868">
        <v>0</v>
      </c>
      <c r="M5868">
        <v>0</v>
      </c>
      <c r="N5868" t="s">
        <v>142</v>
      </c>
      <c r="O5868" t="s">
        <v>142</v>
      </c>
      <c r="P5868" t="s">
        <v>375</v>
      </c>
      <c r="Q5868" t="s">
        <v>335</v>
      </c>
      <c r="R5868" t="s">
        <v>2253</v>
      </c>
      <c r="S5868" t="s">
        <v>550</v>
      </c>
      <c r="T5868" t="s">
        <v>2254</v>
      </c>
      <c r="U5868" t="s">
        <v>552</v>
      </c>
      <c r="V5868" t="s">
        <v>379</v>
      </c>
    </row>
    <row r="5869" spans="1:22">
      <c r="A5869">
        <v>2510</v>
      </c>
      <c r="B5869" t="s">
        <v>2242</v>
      </c>
      <c r="C5869">
        <v>10</v>
      </c>
      <c r="D5869" t="s">
        <v>373</v>
      </c>
      <c r="E5869" t="s">
        <v>374</v>
      </c>
      <c r="F5869">
        <v>2007</v>
      </c>
      <c r="G5869">
        <v>65</v>
      </c>
      <c r="H5869" t="s">
        <v>11</v>
      </c>
      <c r="I5869" t="s">
        <v>129</v>
      </c>
      <c r="J5869" t="s">
        <v>270</v>
      </c>
      <c r="K5869">
        <v>0</v>
      </c>
      <c r="L5869">
        <v>0</v>
      </c>
      <c r="M5869">
        <v>0</v>
      </c>
      <c r="N5869" t="s">
        <v>142</v>
      </c>
      <c r="O5869" t="s">
        <v>142</v>
      </c>
      <c r="P5869" t="s">
        <v>375</v>
      </c>
      <c r="Q5869" t="s">
        <v>335</v>
      </c>
      <c r="R5869" t="s">
        <v>2242</v>
      </c>
      <c r="S5869" t="s">
        <v>2243</v>
      </c>
      <c r="T5869" t="s">
        <v>2244</v>
      </c>
      <c r="U5869" t="s">
        <v>697</v>
      </c>
      <c r="V5869" t="s">
        <v>379</v>
      </c>
    </row>
    <row r="5870" spans="1:22">
      <c r="A5870">
        <v>2610</v>
      </c>
      <c r="B5870" t="s">
        <v>2255</v>
      </c>
      <c r="C5870">
        <v>1</v>
      </c>
      <c r="D5870" t="s">
        <v>373</v>
      </c>
      <c r="E5870" t="s">
        <v>374</v>
      </c>
      <c r="F5870">
        <v>2007</v>
      </c>
      <c r="G5870">
        <v>65</v>
      </c>
      <c r="H5870" t="s">
        <v>11</v>
      </c>
      <c r="I5870" t="s">
        <v>129</v>
      </c>
      <c r="J5870" t="s">
        <v>270</v>
      </c>
      <c r="K5870">
        <v>0</v>
      </c>
      <c r="L5870">
        <v>0</v>
      </c>
      <c r="M5870">
        <v>0</v>
      </c>
      <c r="N5870" t="s">
        <v>142</v>
      </c>
      <c r="O5870" t="s">
        <v>142</v>
      </c>
      <c r="P5870" t="s">
        <v>375</v>
      </c>
      <c r="Q5870" t="s">
        <v>335</v>
      </c>
      <c r="R5870" t="s">
        <v>2255</v>
      </c>
      <c r="S5870" t="s">
        <v>2230</v>
      </c>
      <c r="T5870" t="s">
        <v>1586</v>
      </c>
      <c r="U5870" t="s">
        <v>2231</v>
      </c>
      <c r="V5870" t="s">
        <v>379</v>
      </c>
    </row>
    <row r="5871" spans="1:22">
      <c r="A5871">
        <v>2710</v>
      </c>
      <c r="B5871" t="s">
        <v>822</v>
      </c>
      <c r="C5871">
        <v>4.75</v>
      </c>
      <c r="D5871" t="s">
        <v>373</v>
      </c>
      <c r="E5871" t="s">
        <v>374</v>
      </c>
      <c r="F5871">
        <v>2007</v>
      </c>
      <c r="G5871">
        <v>65</v>
      </c>
      <c r="H5871" t="s">
        <v>11</v>
      </c>
      <c r="I5871" t="s">
        <v>129</v>
      </c>
      <c r="J5871" t="s">
        <v>272</v>
      </c>
      <c r="K5871">
        <v>1</v>
      </c>
      <c r="L5871">
        <v>21</v>
      </c>
      <c r="M5871">
        <v>21</v>
      </c>
      <c r="N5871">
        <v>1986</v>
      </c>
      <c r="O5871">
        <v>2006</v>
      </c>
      <c r="P5871" t="s">
        <v>454</v>
      </c>
      <c r="Q5871" t="s">
        <v>348</v>
      </c>
      <c r="R5871" t="s">
        <v>822</v>
      </c>
      <c r="S5871" t="s">
        <v>820</v>
      </c>
      <c r="T5871" t="s">
        <v>823</v>
      </c>
      <c r="U5871" t="s">
        <v>572</v>
      </c>
      <c r="V5871" t="s">
        <v>379</v>
      </c>
    </row>
    <row r="5872" spans="1:22">
      <c r="A5872">
        <v>289</v>
      </c>
      <c r="B5872" t="s">
        <v>2256</v>
      </c>
      <c r="C5872">
        <v>2</v>
      </c>
      <c r="D5872" t="s">
        <v>373</v>
      </c>
      <c r="E5872" t="s">
        <v>374</v>
      </c>
      <c r="F5872">
        <v>2007</v>
      </c>
      <c r="G5872">
        <v>65</v>
      </c>
      <c r="H5872" t="s">
        <v>11</v>
      </c>
      <c r="I5872" t="s">
        <v>129</v>
      </c>
      <c r="J5872" t="s">
        <v>272</v>
      </c>
      <c r="K5872">
        <v>1</v>
      </c>
      <c r="L5872">
        <v>21</v>
      </c>
      <c r="M5872">
        <v>21</v>
      </c>
      <c r="N5872">
        <v>1986</v>
      </c>
      <c r="O5872">
        <v>2006</v>
      </c>
      <c r="P5872" t="s">
        <v>454</v>
      </c>
      <c r="Q5872" t="s">
        <v>348</v>
      </c>
      <c r="R5872" t="s">
        <v>2256</v>
      </c>
      <c r="S5872" t="s">
        <v>2257</v>
      </c>
      <c r="T5872" t="s">
        <v>1056</v>
      </c>
      <c r="U5872" t="s">
        <v>723</v>
      </c>
      <c r="V5872" t="s">
        <v>379</v>
      </c>
    </row>
    <row r="5873" spans="1:22">
      <c r="A5873">
        <v>2938</v>
      </c>
      <c r="B5873" t="s">
        <v>2258</v>
      </c>
      <c r="C5873">
        <v>12</v>
      </c>
      <c r="D5873" t="s">
        <v>373</v>
      </c>
      <c r="E5873" t="s">
        <v>374</v>
      </c>
      <c r="F5873">
        <v>2007</v>
      </c>
      <c r="G5873">
        <v>65</v>
      </c>
      <c r="H5873" t="s">
        <v>11</v>
      </c>
      <c r="I5873" t="s">
        <v>129</v>
      </c>
      <c r="J5873" t="s">
        <v>272</v>
      </c>
      <c r="K5873">
        <v>1</v>
      </c>
      <c r="L5873">
        <v>21</v>
      </c>
      <c r="M5873">
        <v>21</v>
      </c>
      <c r="N5873">
        <v>1986</v>
      </c>
      <c r="O5873">
        <v>2006</v>
      </c>
      <c r="P5873" t="s">
        <v>454</v>
      </c>
      <c r="Q5873" t="s">
        <v>348</v>
      </c>
      <c r="R5873" t="s">
        <v>2258</v>
      </c>
      <c r="S5873" t="s">
        <v>730</v>
      </c>
      <c r="T5873" t="s">
        <v>2259</v>
      </c>
      <c r="U5873" t="s">
        <v>459</v>
      </c>
      <c r="V5873" t="s">
        <v>379</v>
      </c>
    </row>
    <row r="5874" spans="1:22">
      <c r="A5874">
        <v>3034</v>
      </c>
      <c r="B5874" t="s">
        <v>1525</v>
      </c>
      <c r="C5874">
        <v>2</v>
      </c>
      <c r="D5874" t="s">
        <v>373</v>
      </c>
      <c r="E5874" t="s">
        <v>374</v>
      </c>
      <c r="F5874">
        <v>2007</v>
      </c>
      <c r="G5874">
        <v>65</v>
      </c>
      <c r="H5874" t="s">
        <v>11</v>
      </c>
      <c r="I5874" t="s">
        <v>129</v>
      </c>
      <c r="J5874" t="s">
        <v>272</v>
      </c>
      <c r="K5874">
        <v>1</v>
      </c>
      <c r="L5874">
        <v>21</v>
      </c>
      <c r="M5874">
        <v>21</v>
      </c>
      <c r="N5874">
        <v>1986</v>
      </c>
      <c r="O5874">
        <v>2006</v>
      </c>
      <c r="P5874" t="s">
        <v>454</v>
      </c>
      <c r="Q5874" t="s">
        <v>348</v>
      </c>
      <c r="R5874" t="s">
        <v>1525</v>
      </c>
      <c r="S5874" t="s">
        <v>730</v>
      </c>
      <c r="T5874" t="s">
        <v>1526</v>
      </c>
      <c r="U5874" t="s">
        <v>459</v>
      </c>
      <c r="V5874" t="s">
        <v>379</v>
      </c>
    </row>
    <row r="5875" spans="1:22">
      <c r="A5875">
        <v>3167</v>
      </c>
      <c r="B5875" t="s">
        <v>2260</v>
      </c>
      <c r="C5875">
        <v>6</v>
      </c>
      <c r="D5875" t="s">
        <v>373</v>
      </c>
      <c r="E5875" t="s">
        <v>374</v>
      </c>
      <c r="F5875">
        <v>2007</v>
      </c>
      <c r="G5875">
        <v>65</v>
      </c>
      <c r="H5875" t="s">
        <v>11</v>
      </c>
      <c r="I5875" t="s">
        <v>129</v>
      </c>
      <c r="J5875" t="s">
        <v>272</v>
      </c>
      <c r="K5875">
        <v>1</v>
      </c>
      <c r="L5875">
        <v>21</v>
      </c>
      <c r="M5875">
        <v>21</v>
      </c>
      <c r="N5875">
        <v>1986</v>
      </c>
      <c r="O5875">
        <v>2006</v>
      </c>
      <c r="P5875" t="s">
        <v>454</v>
      </c>
      <c r="Q5875" t="s">
        <v>348</v>
      </c>
      <c r="R5875" t="s">
        <v>2260</v>
      </c>
      <c r="S5875" t="s">
        <v>616</v>
      </c>
      <c r="T5875" t="s">
        <v>2261</v>
      </c>
      <c r="U5875" t="s">
        <v>618</v>
      </c>
      <c r="V5875" t="s">
        <v>379</v>
      </c>
    </row>
    <row r="5876" spans="1:22">
      <c r="A5876">
        <v>3228</v>
      </c>
      <c r="B5876" t="s">
        <v>2262</v>
      </c>
      <c r="C5876">
        <v>4</v>
      </c>
      <c r="D5876" t="s">
        <v>373</v>
      </c>
      <c r="E5876" t="s">
        <v>374</v>
      </c>
      <c r="F5876">
        <v>2007</v>
      </c>
      <c r="G5876">
        <v>65</v>
      </c>
      <c r="H5876" t="s">
        <v>11</v>
      </c>
      <c r="I5876" t="s">
        <v>129</v>
      </c>
      <c r="J5876" t="s">
        <v>272</v>
      </c>
      <c r="K5876">
        <v>1</v>
      </c>
      <c r="L5876">
        <v>21</v>
      </c>
      <c r="M5876">
        <v>21</v>
      </c>
      <c r="N5876">
        <v>1986</v>
      </c>
      <c r="O5876">
        <v>2006</v>
      </c>
      <c r="P5876" t="s">
        <v>454</v>
      </c>
      <c r="Q5876" t="s">
        <v>348</v>
      </c>
      <c r="R5876" t="s">
        <v>2262</v>
      </c>
      <c r="S5876" t="s">
        <v>616</v>
      </c>
      <c r="T5876" t="s">
        <v>2263</v>
      </c>
      <c r="U5876" t="s">
        <v>618</v>
      </c>
      <c r="V5876" t="s">
        <v>379</v>
      </c>
    </row>
    <row r="5877" spans="1:22">
      <c r="A5877">
        <v>3355</v>
      </c>
      <c r="B5877" t="s">
        <v>2264</v>
      </c>
      <c r="C5877">
        <v>2</v>
      </c>
      <c r="D5877" t="s">
        <v>373</v>
      </c>
      <c r="E5877" t="s">
        <v>374</v>
      </c>
      <c r="F5877">
        <v>2007</v>
      </c>
      <c r="G5877">
        <v>65</v>
      </c>
      <c r="H5877" t="s">
        <v>11</v>
      </c>
      <c r="I5877" t="s">
        <v>129</v>
      </c>
      <c r="J5877" t="s">
        <v>272</v>
      </c>
      <c r="K5877">
        <v>1</v>
      </c>
      <c r="L5877">
        <v>21</v>
      </c>
      <c r="M5877">
        <v>21</v>
      </c>
      <c r="N5877">
        <v>1986</v>
      </c>
      <c r="O5877">
        <v>2006</v>
      </c>
      <c r="P5877" t="s">
        <v>454</v>
      </c>
      <c r="Q5877" t="s">
        <v>348</v>
      </c>
      <c r="R5877" t="s">
        <v>2264</v>
      </c>
      <c r="S5877" t="s">
        <v>742</v>
      </c>
      <c r="T5877" t="s">
        <v>2265</v>
      </c>
      <c r="U5877" t="s">
        <v>744</v>
      </c>
      <c r="V5877" t="s">
        <v>379</v>
      </c>
    </row>
    <row r="5878" spans="1:22">
      <c r="A5878">
        <v>3420</v>
      </c>
      <c r="B5878" t="s">
        <v>2266</v>
      </c>
      <c r="C5878">
        <v>2</v>
      </c>
      <c r="D5878" t="s">
        <v>373</v>
      </c>
      <c r="E5878" t="s">
        <v>374</v>
      </c>
      <c r="F5878">
        <v>2007</v>
      </c>
      <c r="G5878">
        <v>65</v>
      </c>
      <c r="H5878" t="s">
        <v>11</v>
      </c>
      <c r="I5878" t="s">
        <v>129</v>
      </c>
      <c r="J5878" t="s">
        <v>272</v>
      </c>
      <c r="K5878">
        <v>1</v>
      </c>
      <c r="L5878">
        <v>21</v>
      </c>
      <c r="M5878">
        <v>21</v>
      </c>
      <c r="N5878">
        <v>1986</v>
      </c>
      <c r="O5878">
        <v>2006</v>
      </c>
      <c r="P5878" t="s">
        <v>454</v>
      </c>
      <c r="Q5878" t="s">
        <v>348</v>
      </c>
      <c r="R5878" t="s">
        <v>2266</v>
      </c>
      <c r="S5878" t="s">
        <v>2267</v>
      </c>
      <c r="T5878" t="s">
        <v>2268</v>
      </c>
      <c r="U5878" t="s">
        <v>1155</v>
      </c>
      <c r="V5878" t="s">
        <v>379</v>
      </c>
    </row>
    <row r="5879" spans="1:22">
      <c r="A5879">
        <v>3523</v>
      </c>
      <c r="B5879" t="s">
        <v>2269</v>
      </c>
      <c r="C5879">
        <v>10</v>
      </c>
      <c r="D5879" t="s">
        <v>373</v>
      </c>
      <c r="E5879" t="s">
        <v>374</v>
      </c>
      <c r="F5879">
        <v>2007</v>
      </c>
      <c r="G5879">
        <v>65</v>
      </c>
      <c r="H5879" t="s">
        <v>11</v>
      </c>
      <c r="I5879" t="s">
        <v>129</v>
      </c>
      <c r="J5879" t="s">
        <v>272</v>
      </c>
      <c r="K5879">
        <v>1</v>
      </c>
      <c r="L5879">
        <v>21</v>
      </c>
      <c r="M5879">
        <v>21</v>
      </c>
      <c r="N5879">
        <v>1986</v>
      </c>
      <c r="O5879">
        <v>2006</v>
      </c>
      <c r="P5879" t="s">
        <v>454</v>
      </c>
      <c r="Q5879" t="s">
        <v>348</v>
      </c>
      <c r="R5879" t="s">
        <v>2269</v>
      </c>
      <c r="S5879" t="s">
        <v>496</v>
      </c>
      <c r="T5879" t="s">
        <v>2270</v>
      </c>
      <c r="U5879" t="s">
        <v>434</v>
      </c>
      <c r="V5879" t="s">
        <v>379</v>
      </c>
    </row>
    <row r="5880" spans="1:22">
      <c r="A5880">
        <v>3627</v>
      </c>
      <c r="B5880" t="s">
        <v>2271</v>
      </c>
      <c r="C5880">
        <v>1</v>
      </c>
      <c r="D5880" t="s">
        <v>373</v>
      </c>
      <c r="E5880" t="s">
        <v>374</v>
      </c>
      <c r="F5880">
        <v>2007</v>
      </c>
      <c r="G5880">
        <v>65</v>
      </c>
      <c r="H5880" t="s">
        <v>11</v>
      </c>
      <c r="I5880" t="s">
        <v>129</v>
      </c>
      <c r="J5880" t="s">
        <v>272</v>
      </c>
      <c r="K5880">
        <v>1</v>
      </c>
      <c r="L5880">
        <v>21</v>
      </c>
      <c r="M5880">
        <v>21</v>
      </c>
      <c r="N5880">
        <v>1986</v>
      </c>
      <c r="O5880">
        <v>2006</v>
      </c>
      <c r="P5880" t="s">
        <v>454</v>
      </c>
      <c r="Q5880" t="s">
        <v>348</v>
      </c>
      <c r="R5880" t="s">
        <v>2271</v>
      </c>
      <c r="S5880" t="s">
        <v>2272</v>
      </c>
      <c r="T5880" t="s">
        <v>635</v>
      </c>
      <c r="U5880" t="s">
        <v>1603</v>
      </c>
      <c r="V5880" t="s">
        <v>417</v>
      </c>
    </row>
    <row r="5881" spans="1:22">
      <c r="A5881">
        <v>3757</v>
      </c>
      <c r="B5881" t="s">
        <v>2273</v>
      </c>
      <c r="C5881">
        <v>3</v>
      </c>
      <c r="D5881" t="s">
        <v>373</v>
      </c>
      <c r="E5881" t="s">
        <v>374</v>
      </c>
      <c r="F5881">
        <v>2007</v>
      </c>
      <c r="G5881">
        <v>65</v>
      </c>
      <c r="H5881" t="s">
        <v>11</v>
      </c>
      <c r="I5881" t="s">
        <v>129</v>
      </c>
      <c r="J5881" t="s">
        <v>272</v>
      </c>
      <c r="K5881">
        <v>1</v>
      </c>
      <c r="L5881">
        <v>21</v>
      </c>
      <c r="M5881">
        <v>21</v>
      </c>
      <c r="N5881">
        <v>1986</v>
      </c>
      <c r="O5881">
        <v>2006</v>
      </c>
      <c r="P5881" t="s">
        <v>454</v>
      </c>
      <c r="Q5881" t="s">
        <v>348</v>
      </c>
      <c r="R5881" t="s">
        <v>2273</v>
      </c>
      <c r="S5881" t="s">
        <v>2274</v>
      </c>
      <c r="T5881" t="s">
        <v>2275</v>
      </c>
      <c r="U5881" t="s">
        <v>2276</v>
      </c>
      <c r="V5881" t="s">
        <v>379</v>
      </c>
    </row>
    <row r="5882" spans="1:22">
      <c r="A5882">
        <v>3818</v>
      </c>
      <c r="B5882" t="s">
        <v>2277</v>
      </c>
      <c r="C5882">
        <v>4</v>
      </c>
      <c r="D5882" t="s">
        <v>373</v>
      </c>
      <c r="E5882" t="s">
        <v>374</v>
      </c>
      <c r="F5882">
        <v>2007</v>
      </c>
      <c r="G5882">
        <v>65</v>
      </c>
      <c r="H5882" t="s">
        <v>11</v>
      </c>
      <c r="I5882" t="s">
        <v>129</v>
      </c>
      <c r="J5882" t="s">
        <v>272</v>
      </c>
      <c r="K5882">
        <v>1</v>
      </c>
      <c r="L5882">
        <v>21</v>
      </c>
      <c r="M5882">
        <v>21</v>
      </c>
      <c r="N5882">
        <v>1986</v>
      </c>
      <c r="O5882">
        <v>2006</v>
      </c>
      <c r="P5882" t="s">
        <v>454</v>
      </c>
      <c r="Q5882" t="s">
        <v>348</v>
      </c>
      <c r="R5882" t="s">
        <v>2277</v>
      </c>
      <c r="S5882" t="s">
        <v>2278</v>
      </c>
      <c r="T5882" t="s">
        <v>635</v>
      </c>
      <c r="U5882" t="s">
        <v>2279</v>
      </c>
      <c r="V5882" t="s">
        <v>379</v>
      </c>
    </row>
    <row r="5883" spans="1:22">
      <c r="A5883">
        <v>3941</v>
      </c>
      <c r="B5883" t="s">
        <v>2280</v>
      </c>
      <c r="C5883">
        <v>2.6</v>
      </c>
      <c r="D5883" t="s">
        <v>373</v>
      </c>
      <c r="E5883" t="s">
        <v>374</v>
      </c>
      <c r="F5883">
        <v>2007</v>
      </c>
      <c r="G5883">
        <v>65</v>
      </c>
      <c r="H5883" t="s">
        <v>11</v>
      </c>
      <c r="I5883" t="s">
        <v>129</v>
      </c>
      <c r="J5883" t="s">
        <v>272</v>
      </c>
      <c r="K5883">
        <v>1</v>
      </c>
      <c r="L5883">
        <v>21</v>
      </c>
      <c r="M5883">
        <v>21</v>
      </c>
      <c r="N5883">
        <v>1986</v>
      </c>
      <c r="O5883">
        <v>2006</v>
      </c>
      <c r="P5883" t="s">
        <v>454</v>
      </c>
      <c r="Q5883" t="s">
        <v>348</v>
      </c>
      <c r="R5883" t="s">
        <v>2280</v>
      </c>
      <c r="S5883" t="s">
        <v>657</v>
      </c>
      <c r="T5883" t="s">
        <v>1056</v>
      </c>
      <c r="U5883" t="s">
        <v>659</v>
      </c>
      <c r="V5883" t="s">
        <v>379</v>
      </c>
    </row>
    <row r="5884" spans="1:22">
      <c r="A5884">
        <v>4068</v>
      </c>
      <c r="B5884" t="s">
        <v>2250</v>
      </c>
      <c r="C5884">
        <v>1.5</v>
      </c>
      <c r="D5884" t="s">
        <v>373</v>
      </c>
      <c r="E5884" t="s">
        <v>374</v>
      </c>
      <c r="F5884">
        <v>2007</v>
      </c>
      <c r="G5884">
        <v>65</v>
      </c>
      <c r="H5884" t="s">
        <v>11</v>
      </c>
      <c r="I5884" t="s">
        <v>129</v>
      </c>
      <c r="J5884" t="s">
        <v>272</v>
      </c>
      <c r="K5884">
        <v>1</v>
      </c>
      <c r="L5884">
        <v>21</v>
      </c>
      <c r="M5884">
        <v>21</v>
      </c>
      <c r="N5884">
        <v>1986</v>
      </c>
      <c r="O5884">
        <v>2006</v>
      </c>
      <c r="P5884" t="s">
        <v>454</v>
      </c>
      <c r="Q5884" t="s">
        <v>348</v>
      </c>
      <c r="R5884" t="s">
        <v>2250</v>
      </c>
      <c r="S5884" t="s">
        <v>2251</v>
      </c>
      <c r="T5884" t="s">
        <v>2252</v>
      </c>
      <c r="U5884" t="s">
        <v>1759</v>
      </c>
      <c r="V5884" t="s">
        <v>379</v>
      </c>
    </row>
    <row r="5885" spans="1:22">
      <c r="A5885">
        <v>4110</v>
      </c>
      <c r="B5885" t="s">
        <v>2281</v>
      </c>
      <c r="C5885">
        <v>3</v>
      </c>
      <c r="D5885" t="s">
        <v>373</v>
      </c>
      <c r="E5885" t="s">
        <v>374</v>
      </c>
      <c r="F5885">
        <v>2007</v>
      </c>
      <c r="G5885">
        <v>65</v>
      </c>
      <c r="H5885" t="s">
        <v>11</v>
      </c>
      <c r="I5885" t="s">
        <v>129</v>
      </c>
      <c r="J5885" t="s">
        <v>272</v>
      </c>
      <c r="K5885">
        <v>1</v>
      </c>
      <c r="L5885">
        <v>21</v>
      </c>
      <c r="M5885">
        <v>21</v>
      </c>
      <c r="N5885">
        <v>1986</v>
      </c>
      <c r="O5885">
        <v>2006</v>
      </c>
      <c r="P5885" t="s">
        <v>454</v>
      </c>
      <c r="Q5885" t="s">
        <v>348</v>
      </c>
      <c r="R5885" t="s">
        <v>2281</v>
      </c>
      <c r="S5885" t="s">
        <v>2282</v>
      </c>
      <c r="T5885" t="s">
        <v>2234</v>
      </c>
      <c r="U5885" t="s">
        <v>2283</v>
      </c>
      <c r="V5885" t="s">
        <v>379</v>
      </c>
    </row>
    <row r="5886" spans="1:22">
      <c r="A5886">
        <v>4210</v>
      </c>
      <c r="B5886" t="s">
        <v>2284</v>
      </c>
      <c r="C5886">
        <v>15.3333333333333</v>
      </c>
      <c r="D5886" t="s">
        <v>373</v>
      </c>
      <c r="E5886" t="s">
        <v>374</v>
      </c>
      <c r="F5886">
        <v>2007</v>
      </c>
      <c r="G5886">
        <v>65</v>
      </c>
      <c r="H5886" t="s">
        <v>11</v>
      </c>
      <c r="I5886" t="s">
        <v>129</v>
      </c>
      <c r="J5886" t="s">
        <v>272</v>
      </c>
      <c r="K5886">
        <v>1</v>
      </c>
      <c r="L5886">
        <v>21</v>
      </c>
      <c r="M5886">
        <v>21</v>
      </c>
      <c r="N5886">
        <v>1986</v>
      </c>
      <c r="O5886">
        <v>2006</v>
      </c>
      <c r="P5886" t="s">
        <v>454</v>
      </c>
      <c r="Q5886" t="s">
        <v>348</v>
      </c>
      <c r="R5886" t="s">
        <v>2284</v>
      </c>
      <c r="S5886" t="s">
        <v>2285</v>
      </c>
      <c r="T5886" t="s">
        <v>2286</v>
      </c>
      <c r="U5886" t="s">
        <v>2287</v>
      </c>
      <c r="V5886" t="s">
        <v>379</v>
      </c>
    </row>
    <row r="5887" spans="1:22">
      <c r="A5887">
        <v>436</v>
      </c>
      <c r="B5887" t="s">
        <v>2288</v>
      </c>
      <c r="C5887">
        <v>5</v>
      </c>
      <c r="D5887" t="s">
        <v>373</v>
      </c>
      <c r="E5887" t="s">
        <v>374</v>
      </c>
      <c r="F5887">
        <v>2007</v>
      </c>
      <c r="G5887">
        <v>65</v>
      </c>
      <c r="H5887" t="s">
        <v>11</v>
      </c>
      <c r="I5887" t="s">
        <v>129</v>
      </c>
      <c r="J5887" t="s">
        <v>271</v>
      </c>
      <c r="K5887">
        <v>0.33333333300000001</v>
      </c>
      <c r="L5887">
        <v>7</v>
      </c>
      <c r="M5887">
        <v>21</v>
      </c>
      <c r="N5887">
        <v>1986</v>
      </c>
      <c r="O5887">
        <v>2004</v>
      </c>
      <c r="P5887" t="s">
        <v>454</v>
      </c>
      <c r="Q5887" t="s">
        <v>348</v>
      </c>
      <c r="R5887" t="s">
        <v>2288</v>
      </c>
      <c r="S5887" t="s">
        <v>2289</v>
      </c>
      <c r="T5887" t="s">
        <v>2290</v>
      </c>
      <c r="U5887" t="s">
        <v>713</v>
      </c>
      <c r="V5887" t="s">
        <v>379</v>
      </c>
    </row>
    <row r="5888" spans="1:22">
      <c r="A5888">
        <v>4410</v>
      </c>
      <c r="B5888" t="s">
        <v>2291</v>
      </c>
      <c r="C5888">
        <v>26</v>
      </c>
      <c r="D5888" t="s">
        <v>373</v>
      </c>
      <c r="E5888" t="s">
        <v>374</v>
      </c>
      <c r="F5888">
        <v>2007</v>
      </c>
      <c r="G5888">
        <v>65</v>
      </c>
      <c r="H5888" t="s">
        <v>11</v>
      </c>
      <c r="I5888" t="s">
        <v>129</v>
      </c>
      <c r="J5888" t="s">
        <v>271</v>
      </c>
      <c r="K5888">
        <v>0.33333333300000001</v>
      </c>
      <c r="L5888">
        <v>7</v>
      </c>
      <c r="M5888">
        <v>21</v>
      </c>
      <c r="N5888">
        <v>1986</v>
      </c>
      <c r="O5888">
        <v>2004</v>
      </c>
      <c r="P5888" t="s">
        <v>454</v>
      </c>
      <c r="Q5888" t="s">
        <v>348</v>
      </c>
      <c r="R5888" t="s">
        <v>2291</v>
      </c>
      <c r="S5888" t="s">
        <v>548</v>
      </c>
      <c r="T5888" t="s">
        <v>2292</v>
      </c>
      <c r="U5888" t="s">
        <v>459</v>
      </c>
      <c r="V5888" t="s">
        <v>379</v>
      </c>
    </row>
    <row r="5889" spans="1:22">
      <c r="A5889">
        <v>45</v>
      </c>
      <c r="B5889" t="s">
        <v>2258</v>
      </c>
      <c r="C5889">
        <v>3</v>
      </c>
      <c r="D5889" t="s">
        <v>373</v>
      </c>
      <c r="E5889" t="s">
        <v>374</v>
      </c>
      <c r="F5889">
        <v>2007</v>
      </c>
      <c r="G5889">
        <v>65</v>
      </c>
      <c r="H5889" t="s">
        <v>11</v>
      </c>
      <c r="I5889" t="s">
        <v>129</v>
      </c>
      <c r="J5889" t="s">
        <v>271</v>
      </c>
      <c r="K5889">
        <v>0.33333333300000001</v>
      </c>
      <c r="L5889">
        <v>7</v>
      </c>
      <c r="M5889">
        <v>21</v>
      </c>
      <c r="N5889">
        <v>1986</v>
      </c>
      <c r="O5889">
        <v>2004</v>
      </c>
      <c r="P5889" t="s">
        <v>454</v>
      </c>
      <c r="Q5889" t="s">
        <v>348</v>
      </c>
      <c r="R5889" t="s">
        <v>2258</v>
      </c>
      <c r="S5889" t="s">
        <v>730</v>
      </c>
      <c r="T5889" t="s">
        <v>2259</v>
      </c>
      <c r="U5889" t="s">
        <v>459</v>
      </c>
      <c r="V5889" t="s">
        <v>379</v>
      </c>
    </row>
    <row r="5890" spans="1:22">
      <c r="A5890">
        <v>46</v>
      </c>
      <c r="B5890" t="s">
        <v>2221</v>
      </c>
      <c r="C5890">
        <v>5</v>
      </c>
      <c r="D5890" t="s">
        <v>373</v>
      </c>
      <c r="E5890" t="s">
        <v>374</v>
      </c>
      <c r="F5890">
        <v>2007</v>
      </c>
      <c r="G5890">
        <v>65</v>
      </c>
      <c r="H5890" t="s">
        <v>11</v>
      </c>
      <c r="I5890" t="s">
        <v>129</v>
      </c>
      <c r="J5890" t="s">
        <v>271</v>
      </c>
      <c r="K5890">
        <v>0.33333333300000001</v>
      </c>
      <c r="L5890">
        <v>7</v>
      </c>
      <c r="M5890">
        <v>21</v>
      </c>
      <c r="N5890">
        <v>1986</v>
      </c>
      <c r="O5890">
        <v>2004</v>
      </c>
      <c r="P5890" t="s">
        <v>454</v>
      </c>
      <c r="Q5890" t="s">
        <v>348</v>
      </c>
      <c r="R5890" t="s">
        <v>2221</v>
      </c>
      <c r="S5890" t="s">
        <v>616</v>
      </c>
      <c r="T5890" t="s">
        <v>2222</v>
      </c>
      <c r="U5890" t="s">
        <v>618</v>
      </c>
      <c r="V5890" t="s">
        <v>379</v>
      </c>
    </row>
    <row r="5891" spans="1:22">
      <c r="A5891">
        <v>4710</v>
      </c>
      <c r="B5891" t="s">
        <v>2242</v>
      </c>
      <c r="C5891">
        <v>5.375</v>
      </c>
      <c r="D5891" t="s">
        <v>373</v>
      </c>
      <c r="E5891" t="s">
        <v>374</v>
      </c>
      <c r="F5891">
        <v>2007</v>
      </c>
      <c r="G5891">
        <v>65</v>
      </c>
      <c r="H5891" t="s">
        <v>11</v>
      </c>
      <c r="I5891" t="s">
        <v>129</v>
      </c>
      <c r="J5891" t="s">
        <v>271</v>
      </c>
      <c r="K5891">
        <v>0.33333333300000001</v>
      </c>
      <c r="L5891">
        <v>7</v>
      </c>
      <c r="M5891">
        <v>21</v>
      </c>
      <c r="N5891">
        <v>1986</v>
      </c>
      <c r="O5891">
        <v>2004</v>
      </c>
      <c r="P5891" t="s">
        <v>454</v>
      </c>
      <c r="Q5891" t="s">
        <v>348</v>
      </c>
      <c r="R5891" t="s">
        <v>2242</v>
      </c>
      <c r="S5891" t="s">
        <v>2243</v>
      </c>
      <c r="T5891" t="s">
        <v>2244</v>
      </c>
      <c r="U5891" t="s">
        <v>697</v>
      </c>
      <c r="V5891" t="s">
        <v>379</v>
      </c>
    </row>
    <row r="5892" spans="1:22">
      <c r="A5892">
        <v>4810</v>
      </c>
      <c r="B5892" t="s">
        <v>2293</v>
      </c>
      <c r="C5892">
        <v>2.5</v>
      </c>
      <c r="D5892" t="s">
        <v>373</v>
      </c>
      <c r="E5892" t="s">
        <v>374</v>
      </c>
      <c r="F5892">
        <v>2007</v>
      </c>
      <c r="G5892">
        <v>65</v>
      </c>
      <c r="H5892" t="s">
        <v>11</v>
      </c>
      <c r="I5892" t="s">
        <v>129</v>
      </c>
      <c r="J5892" t="s">
        <v>271</v>
      </c>
      <c r="K5892">
        <v>0.33333333300000001</v>
      </c>
      <c r="L5892">
        <v>7</v>
      </c>
      <c r="M5892">
        <v>21</v>
      </c>
      <c r="N5892">
        <v>1986</v>
      </c>
      <c r="O5892">
        <v>2004</v>
      </c>
      <c r="P5892" t="s">
        <v>454</v>
      </c>
      <c r="Q5892" t="s">
        <v>348</v>
      </c>
      <c r="R5892" t="s">
        <v>2293</v>
      </c>
      <c r="S5892" t="s">
        <v>2294</v>
      </c>
      <c r="T5892" t="s">
        <v>1056</v>
      </c>
      <c r="U5892" t="s">
        <v>1415</v>
      </c>
      <c r="V5892" t="s">
        <v>379</v>
      </c>
    </row>
    <row r="5893" spans="1:22">
      <c r="A5893">
        <v>498</v>
      </c>
      <c r="B5893" t="s">
        <v>2295</v>
      </c>
      <c r="C5893">
        <v>15</v>
      </c>
      <c r="D5893" t="s">
        <v>373</v>
      </c>
      <c r="E5893" t="s">
        <v>374</v>
      </c>
      <c r="F5893">
        <v>2007</v>
      </c>
      <c r="G5893">
        <v>65</v>
      </c>
      <c r="H5893" t="s">
        <v>11</v>
      </c>
      <c r="I5893" t="s">
        <v>129</v>
      </c>
      <c r="J5893" t="s">
        <v>271</v>
      </c>
      <c r="K5893">
        <v>0.33333333300000001</v>
      </c>
      <c r="L5893">
        <v>7</v>
      </c>
      <c r="M5893">
        <v>21</v>
      </c>
      <c r="N5893">
        <v>1986</v>
      </c>
      <c r="O5893">
        <v>2004</v>
      </c>
      <c r="P5893" t="s">
        <v>454</v>
      </c>
      <c r="Q5893" t="s">
        <v>348</v>
      </c>
      <c r="R5893" t="s">
        <v>2295</v>
      </c>
      <c r="S5893" t="s">
        <v>715</v>
      </c>
      <c r="T5893" t="s">
        <v>1994</v>
      </c>
      <c r="U5893" t="s">
        <v>434</v>
      </c>
      <c r="V5893" t="s">
        <v>379</v>
      </c>
    </row>
    <row r="5894" spans="1:22">
      <c r="A5894">
        <v>501</v>
      </c>
      <c r="B5894" t="s">
        <v>2248</v>
      </c>
      <c r="C5894">
        <v>2.28571428571429</v>
      </c>
      <c r="D5894" t="s">
        <v>373</v>
      </c>
      <c r="E5894" t="s">
        <v>374</v>
      </c>
      <c r="F5894">
        <v>2007</v>
      </c>
      <c r="G5894">
        <v>65</v>
      </c>
      <c r="H5894" t="s">
        <v>11</v>
      </c>
      <c r="I5894" t="s">
        <v>129</v>
      </c>
      <c r="J5894" t="s">
        <v>271</v>
      </c>
      <c r="K5894">
        <v>0.33333333300000001</v>
      </c>
      <c r="L5894">
        <v>7</v>
      </c>
      <c r="M5894">
        <v>21</v>
      </c>
      <c r="N5894">
        <v>1986</v>
      </c>
      <c r="O5894">
        <v>2004</v>
      </c>
      <c r="P5894" t="s">
        <v>454</v>
      </c>
      <c r="Q5894" t="s">
        <v>348</v>
      </c>
      <c r="R5894" t="s">
        <v>2248</v>
      </c>
      <c r="S5894" t="s">
        <v>808</v>
      </c>
      <c r="T5894" t="s">
        <v>2234</v>
      </c>
      <c r="U5894" t="s">
        <v>434</v>
      </c>
      <c r="V5894" t="s">
        <v>379</v>
      </c>
    </row>
    <row r="5895" spans="1:22">
      <c r="A5895">
        <v>511</v>
      </c>
      <c r="B5895" t="s">
        <v>1221</v>
      </c>
      <c r="C5895">
        <v>11.1428571428571</v>
      </c>
      <c r="D5895" t="s">
        <v>373</v>
      </c>
      <c r="E5895" t="s">
        <v>374</v>
      </c>
      <c r="F5895">
        <v>2007</v>
      </c>
      <c r="G5895">
        <v>65</v>
      </c>
      <c r="H5895" t="s">
        <v>11</v>
      </c>
      <c r="I5895" t="s">
        <v>129</v>
      </c>
      <c r="J5895" t="s">
        <v>271</v>
      </c>
      <c r="K5895">
        <v>0.33333333300000001</v>
      </c>
      <c r="L5895">
        <v>7</v>
      </c>
      <c r="M5895">
        <v>21</v>
      </c>
      <c r="N5895">
        <v>1986</v>
      </c>
      <c r="O5895">
        <v>2004</v>
      </c>
      <c r="P5895" t="s">
        <v>454</v>
      </c>
      <c r="Q5895" t="s">
        <v>348</v>
      </c>
      <c r="R5895" t="s">
        <v>1221</v>
      </c>
      <c r="S5895" t="s">
        <v>1222</v>
      </c>
      <c r="T5895" t="s">
        <v>1223</v>
      </c>
      <c r="U5895" t="s">
        <v>552</v>
      </c>
      <c r="V5895" t="s">
        <v>379</v>
      </c>
    </row>
    <row r="5896" spans="1:22">
      <c r="A5896">
        <v>521</v>
      </c>
      <c r="B5896" t="s">
        <v>1565</v>
      </c>
      <c r="C5896">
        <v>1</v>
      </c>
      <c r="D5896" t="s">
        <v>373</v>
      </c>
      <c r="E5896" t="s">
        <v>374</v>
      </c>
      <c r="F5896">
        <v>2007</v>
      </c>
      <c r="G5896">
        <v>65</v>
      </c>
      <c r="H5896" t="s">
        <v>11</v>
      </c>
      <c r="I5896" t="s">
        <v>129</v>
      </c>
      <c r="J5896" t="s">
        <v>272</v>
      </c>
      <c r="K5896">
        <v>1</v>
      </c>
      <c r="L5896">
        <v>21</v>
      </c>
      <c r="M5896">
        <v>21</v>
      </c>
      <c r="N5896">
        <v>1986</v>
      </c>
      <c r="O5896">
        <v>2006</v>
      </c>
      <c r="P5896" t="s">
        <v>454</v>
      </c>
      <c r="Q5896" t="s">
        <v>348</v>
      </c>
      <c r="R5896" t="s">
        <v>1565</v>
      </c>
      <c r="S5896" t="s">
        <v>1566</v>
      </c>
      <c r="T5896" t="s">
        <v>635</v>
      </c>
      <c r="U5896" t="s">
        <v>1567</v>
      </c>
      <c r="V5896" t="s">
        <v>379</v>
      </c>
    </row>
    <row r="5897" spans="1:22">
      <c r="A5897">
        <v>531</v>
      </c>
      <c r="B5897" t="s">
        <v>2296</v>
      </c>
      <c r="C5897">
        <v>1</v>
      </c>
      <c r="D5897" t="s">
        <v>373</v>
      </c>
      <c r="E5897" t="s">
        <v>374</v>
      </c>
      <c r="F5897">
        <v>2007</v>
      </c>
      <c r="G5897">
        <v>65</v>
      </c>
      <c r="H5897" t="s">
        <v>11</v>
      </c>
      <c r="I5897" t="s">
        <v>129</v>
      </c>
      <c r="J5897" t="s">
        <v>272</v>
      </c>
      <c r="K5897">
        <v>1</v>
      </c>
      <c r="L5897">
        <v>21</v>
      </c>
      <c r="M5897">
        <v>21</v>
      </c>
      <c r="N5897">
        <v>1986</v>
      </c>
      <c r="O5897">
        <v>2006</v>
      </c>
      <c r="P5897" t="s">
        <v>454</v>
      </c>
      <c r="Q5897" t="s">
        <v>348</v>
      </c>
      <c r="R5897" t="s">
        <v>2296</v>
      </c>
      <c r="S5897" t="s">
        <v>436</v>
      </c>
      <c r="T5897" t="s">
        <v>2297</v>
      </c>
      <c r="U5897" t="s">
        <v>438</v>
      </c>
      <c r="V5897" t="s">
        <v>379</v>
      </c>
    </row>
    <row r="5898" spans="1:22">
      <c r="A5898">
        <v>541</v>
      </c>
      <c r="B5898" t="s">
        <v>2298</v>
      </c>
      <c r="C5898">
        <v>10</v>
      </c>
      <c r="D5898" t="s">
        <v>373</v>
      </c>
      <c r="E5898" t="s">
        <v>374</v>
      </c>
      <c r="F5898">
        <v>2007</v>
      </c>
      <c r="G5898">
        <v>65</v>
      </c>
      <c r="H5898" t="s">
        <v>11</v>
      </c>
      <c r="I5898" t="s">
        <v>129</v>
      </c>
      <c r="J5898" t="s">
        <v>271</v>
      </c>
      <c r="K5898">
        <v>0.33333333300000001</v>
      </c>
      <c r="L5898">
        <v>7</v>
      </c>
      <c r="M5898">
        <v>21</v>
      </c>
      <c r="N5898">
        <v>1986</v>
      </c>
      <c r="O5898">
        <v>2004</v>
      </c>
      <c r="P5898" t="s">
        <v>454</v>
      </c>
      <c r="Q5898" t="s">
        <v>348</v>
      </c>
      <c r="R5898" t="s">
        <v>2298</v>
      </c>
      <c r="S5898" t="s">
        <v>2299</v>
      </c>
      <c r="T5898" t="s">
        <v>2300</v>
      </c>
      <c r="U5898" t="s">
        <v>2301</v>
      </c>
      <c r="V5898" t="s">
        <v>379</v>
      </c>
    </row>
    <row r="5899" spans="1:22">
      <c r="A5899">
        <v>551</v>
      </c>
      <c r="B5899" t="s">
        <v>2302</v>
      </c>
      <c r="C5899">
        <v>4</v>
      </c>
      <c r="D5899" t="s">
        <v>373</v>
      </c>
      <c r="E5899" t="s">
        <v>374</v>
      </c>
      <c r="F5899">
        <v>2007</v>
      </c>
      <c r="G5899">
        <v>65</v>
      </c>
      <c r="H5899" t="s">
        <v>11</v>
      </c>
      <c r="I5899" t="s">
        <v>129</v>
      </c>
      <c r="J5899" t="s">
        <v>271</v>
      </c>
      <c r="K5899">
        <v>0.33333333300000001</v>
      </c>
      <c r="L5899">
        <v>7</v>
      </c>
      <c r="M5899">
        <v>21</v>
      </c>
      <c r="N5899">
        <v>1986</v>
      </c>
      <c r="O5899">
        <v>2004</v>
      </c>
      <c r="P5899" t="s">
        <v>454</v>
      </c>
      <c r="Q5899" t="s">
        <v>348</v>
      </c>
      <c r="R5899" t="s">
        <v>2302</v>
      </c>
      <c r="S5899" t="s">
        <v>2303</v>
      </c>
      <c r="T5899" t="s">
        <v>2304</v>
      </c>
      <c r="U5899" t="s">
        <v>2305</v>
      </c>
      <c r="V5899" t="s">
        <v>379</v>
      </c>
    </row>
    <row r="5900" spans="1:22">
      <c r="A5900">
        <v>561</v>
      </c>
      <c r="B5900" t="s">
        <v>1469</v>
      </c>
      <c r="C5900">
        <v>10</v>
      </c>
      <c r="D5900" t="s">
        <v>373</v>
      </c>
      <c r="E5900" t="s">
        <v>374</v>
      </c>
      <c r="F5900">
        <v>2007</v>
      </c>
      <c r="G5900">
        <v>65</v>
      </c>
      <c r="H5900" t="s">
        <v>11</v>
      </c>
      <c r="I5900" t="s">
        <v>129</v>
      </c>
      <c r="J5900" t="s">
        <v>271</v>
      </c>
      <c r="K5900">
        <v>0.33333333300000001</v>
      </c>
      <c r="L5900">
        <v>7</v>
      </c>
      <c r="M5900">
        <v>21</v>
      </c>
      <c r="N5900">
        <v>1986</v>
      </c>
      <c r="O5900">
        <v>2004</v>
      </c>
      <c r="P5900" t="s">
        <v>454</v>
      </c>
      <c r="Q5900" t="s">
        <v>348</v>
      </c>
      <c r="R5900" t="s">
        <v>1469</v>
      </c>
      <c r="S5900" t="s">
        <v>548</v>
      </c>
      <c r="T5900" t="s">
        <v>471</v>
      </c>
      <c r="U5900" t="s">
        <v>459</v>
      </c>
      <c r="V5900" t="s">
        <v>379</v>
      </c>
    </row>
    <row r="5901" spans="1:22">
      <c r="A5901">
        <v>571</v>
      </c>
      <c r="B5901" t="s">
        <v>2219</v>
      </c>
      <c r="C5901">
        <v>6.6666666666666696</v>
      </c>
      <c r="D5901" t="s">
        <v>373</v>
      </c>
      <c r="E5901" t="s">
        <v>374</v>
      </c>
      <c r="F5901">
        <v>2007</v>
      </c>
      <c r="G5901">
        <v>65</v>
      </c>
      <c r="H5901" t="s">
        <v>11</v>
      </c>
      <c r="I5901" t="s">
        <v>129</v>
      </c>
      <c r="J5901" t="s">
        <v>271</v>
      </c>
      <c r="K5901">
        <v>0.33333333300000001</v>
      </c>
      <c r="L5901">
        <v>7</v>
      </c>
      <c r="M5901">
        <v>21</v>
      </c>
      <c r="N5901">
        <v>1986</v>
      </c>
      <c r="O5901">
        <v>2004</v>
      </c>
      <c r="P5901" t="s">
        <v>454</v>
      </c>
      <c r="Q5901" t="s">
        <v>348</v>
      </c>
      <c r="R5901" t="s">
        <v>2219</v>
      </c>
      <c r="S5901" t="s">
        <v>921</v>
      </c>
      <c r="T5901" t="s">
        <v>2220</v>
      </c>
      <c r="U5901" t="s">
        <v>459</v>
      </c>
      <c r="V5901" t="s">
        <v>379</v>
      </c>
    </row>
    <row r="5902" spans="1:22">
      <c r="A5902">
        <v>581</v>
      </c>
      <c r="B5902" t="s">
        <v>2262</v>
      </c>
      <c r="C5902">
        <v>2</v>
      </c>
      <c r="D5902" t="s">
        <v>373</v>
      </c>
      <c r="E5902" t="s">
        <v>374</v>
      </c>
      <c r="F5902">
        <v>2007</v>
      </c>
      <c r="G5902">
        <v>65</v>
      </c>
      <c r="H5902" t="s">
        <v>11</v>
      </c>
      <c r="I5902" t="s">
        <v>129</v>
      </c>
      <c r="J5902" t="s">
        <v>271</v>
      </c>
      <c r="K5902">
        <v>0.33333333300000001</v>
      </c>
      <c r="L5902">
        <v>7</v>
      </c>
      <c r="M5902">
        <v>21</v>
      </c>
      <c r="N5902">
        <v>1986</v>
      </c>
      <c r="O5902">
        <v>2004</v>
      </c>
      <c r="P5902" t="s">
        <v>454</v>
      </c>
      <c r="Q5902" t="s">
        <v>348</v>
      </c>
      <c r="R5902" t="s">
        <v>2262</v>
      </c>
      <c r="S5902" t="s">
        <v>616</v>
      </c>
      <c r="T5902" t="s">
        <v>2263</v>
      </c>
      <c r="U5902" t="s">
        <v>618</v>
      </c>
      <c r="V5902" t="s">
        <v>379</v>
      </c>
    </row>
    <row r="5903" spans="1:22">
      <c r="A5903">
        <v>591</v>
      </c>
      <c r="B5903" t="s">
        <v>1565</v>
      </c>
      <c r="C5903">
        <v>10</v>
      </c>
      <c r="D5903" t="s">
        <v>373</v>
      </c>
      <c r="E5903" t="s">
        <v>374</v>
      </c>
      <c r="F5903">
        <v>2007</v>
      </c>
      <c r="G5903">
        <v>65</v>
      </c>
      <c r="H5903" t="s">
        <v>11</v>
      </c>
      <c r="I5903" t="s">
        <v>129</v>
      </c>
      <c r="J5903" t="s">
        <v>271</v>
      </c>
      <c r="K5903">
        <v>0.33333333300000001</v>
      </c>
      <c r="L5903">
        <v>7</v>
      </c>
      <c r="M5903">
        <v>21</v>
      </c>
      <c r="N5903">
        <v>1986</v>
      </c>
      <c r="O5903">
        <v>2004</v>
      </c>
      <c r="P5903" t="s">
        <v>454</v>
      </c>
      <c r="Q5903" t="s">
        <v>348</v>
      </c>
      <c r="R5903" t="s">
        <v>1565</v>
      </c>
      <c r="S5903" t="s">
        <v>1566</v>
      </c>
      <c r="T5903" t="s">
        <v>635</v>
      </c>
      <c r="U5903" t="s">
        <v>1567</v>
      </c>
      <c r="V5903" t="s">
        <v>379</v>
      </c>
    </row>
    <row r="5904" spans="1:22">
      <c r="A5904">
        <v>601</v>
      </c>
      <c r="B5904" t="s">
        <v>2306</v>
      </c>
      <c r="C5904">
        <v>8</v>
      </c>
      <c r="D5904" t="s">
        <v>373</v>
      </c>
      <c r="E5904" t="s">
        <v>374</v>
      </c>
      <c r="F5904">
        <v>2007</v>
      </c>
      <c r="G5904">
        <v>65</v>
      </c>
      <c r="H5904" t="s">
        <v>11</v>
      </c>
      <c r="I5904" t="s">
        <v>129</v>
      </c>
      <c r="J5904" t="s">
        <v>271</v>
      </c>
      <c r="K5904">
        <v>0.33333333300000001</v>
      </c>
      <c r="L5904">
        <v>7</v>
      </c>
      <c r="M5904">
        <v>21</v>
      </c>
      <c r="N5904">
        <v>1986</v>
      </c>
      <c r="O5904">
        <v>2004</v>
      </c>
      <c r="P5904" t="s">
        <v>454</v>
      </c>
      <c r="Q5904" t="s">
        <v>348</v>
      </c>
      <c r="R5904" t="s">
        <v>2306</v>
      </c>
      <c r="S5904" t="s">
        <v>2307</v>
      </c>
      <c r="T5904" t="s">
        <v>2308</v>
      </c>
      <c r="U5904" t="s">
        <v>2309</v>
      </c>
      <c r="V5904" t="s">
        <v>379</v>
      </c>
    </row>
    <row r="5905" spans="1:22">
      <c r="A5905">
        <v>611</v>
      </c>
      <c r="B5905" t="s">
        <v>2253</v>
      </c>
      <c r="C5905">
        <v>8</v>
      </c>
      <c r="D5905" t="s">
        <v>373</v>
      </c>
      <c r="E5905" t="s">
        <v>374</v>
      </c>
      <c r="F5905">
        <v>2007</v>
      </c>
      <c r="G5905">
        <v>65</v>
      </c>
      <c r="H5905" t="s">
        <v>11</v>
      </c>
      <c r="I5905" t="s">
        <v>129</v>
      </c>
      <c r="J5905" t="s">
        <v>271</v>
      </c>
      <c r="K5905">
        <v>0.33333333300000001</v>
      </c>
      <c r="L5905">
        <v>7</v>
      </c>
      <c r="M5905">
        <v>21</v>
      </c>
      <c r="N5905">
        <v>1986</v>
      </c>
      <c r="O5905">
        <v>2004</v>
      </c>
      <c r="P5905" t="s">
        <v>454</v>
      </c>
      <c r="Q5905" t="s">
        <v>348</v>
      </c>
      <c r="R5905" t="s">
        <v>2253</v>
      </c>
      <c r="S5905" t="s">
        <v>550</v>
      </c>
      <c r="T5905" t="s">
        <v>2254</v>
      </c>
      <c r="U5905" t="s">
        <v>552</v>
      </c>
      <c r="V5905" t="s">
        <v>379</v>
      </c>
    </row>
    <row r="5906" spans="1:22">
      <c r="A5906">
        <v>621</v>
      </c>
      <c r="B5906" t="s">
        <v>2310</v>
      </c>
      <c r="C5906">
        <v>2</v>
      </c>
      <c r="D5906" t="s">
        <v>373</v>
      </c>
      <c r="E5906" t="s">
        <v>374</v>
      </c>
      <c r="F5906">
        <v>2007</v>
      </c>
      <c r="G5906">
        <v>65</v>
      </c>
      <c r="H5906" t="s">
        <v>11</v>
      </c>
      <c r="I5906" t="s">
        <v>129</v>
      </c>
      <c r="J5906" t="s">
        <v>271</v>
      </c>
      <c r="K5906">
        <v>0.33333333300000001</v>
      </c>
      <c r="L5906">
        <v>7</v>
      </c>
      <c r="M5906">
        <v>21</v>
      </c>
      <c r="N5906">
        <v>1986</v>
      </c>
      <c r="O5906">
        <v>2004</v>
      </c>
      <c r="P5906" t="s">
        <v>454</v>
      </c>
      <c r="Q5906" t="s">
        <v>348</v>
      </c>
      <c r="R5906" t="s">
        <v>2310</v>
      </c>
      <c r="S5906" t="s">
        <v>2251</v>
      </c>
      <c r="T5906" t="s">
        <v>2311</v>
      </c>
      <c r="U5906" t="s">
        <v>1759</v>
      </c>
      <c r="V5906" t="s">
        <v>379</v>
      </c>
    </row>
    <row r="5907" spans="1:22">
      <c r="A5907">
        <v>631</v>
      </c>
      <c r="B5907" t="s">
        <v>2235</v>
      </c>
      <c r="C5907">
        <v>7.8333333333333304</v>
      </c>
      <c r="D5907" t="s">
        <v>373</v>
      </c>
      <c r="E5907" t="s">
        <v>374</v>
      </c>
      <c r="F5907">
        <v>2007</v>
      </c>
      <c r="G5907">
        <v>65</v>
      </c>
      <c r="H5907" t="s">
        <v>11</v>
      </c>
      <c r="I5907" t="s">
        <v>129</v>
      </c>
      <c r="J5907" t="s">
        <v>271</v>
      </c>
      <c r="K5907">
        <v>0.33333333300000001</v>
      </c>
      <c r="L5907">
        <v>7</v>
      </c>
      <c r="M5907">
        <v>21</v>
      </c>
      <c r="N5907">
        <v>1986</v>
      </c>
      <c r="O5907">
        <v>2004</v>
      </c>
      <c r="P5907" t="s">
        <v>454</v>
      </c>
      <c r="Q5907" t="s">
        <v>348</v>
      </c>
      <c r="R5907" t="s">
        <v>2235</v>
      </c>
      <c r="S5907" t="s">
        <v>2155</v>
      </c>
      <c r="T5907" t="s">
        <v>709</v>
      </c>
      <c r="U5907" t="s">
        <v>597</v>
      </c>
      <c r="V5907" t="s">
        <v>379</v>
      </c>
    </row>
    <row r="5908" spans="1:22">
      <c r="A5908">
        <v>641</v>
      </c>
      <c r="B5908" t="s">
        <v>2277</v>
      </c>
      <c r="C5908">
        <v>7.5</v>
      </c>
      <c r="D5908" t="s">
        <v>373</v>
      </c>
      <c r="E5908" t="s">
        <v>374</v>
      </c>
      <c r="F5908">
        <v>2007</v>
      </c>
      <c r="G5908">
        <v>65</v>
      </c>
      <c r="H5908" t="s">
        <v>11</v>
      </c>
      <c r="I5908" t="s">
        <v>129</v>
      </c>
      <c r="J5908" t="s">
        <v>271</v>
      </c>
      <c r="K5908">
        <v>0.33333333300000001</v>
      </c>
      <c r="L5908">
        <v>7</v>
      </c>
      <c r="M5908">
        <v>21</v>
      </c>
      <c r="N5908">
        <v>1986</v>
      </c>
      <c r="O5908">
        <v>2004</v>
      </c>
      <c r="P5908" t="s">
        <v>454</v>
      </c>
      <c r="Q5908" t="s">
        <v>348</v>
      </c>
      <c r="R5908" t="s">
        <v>2277</v>
      </c>
      <c r="S5908" t="s">
        <v>2278</v>
      </c>
      <c r="T5908" t="s">
        <v>635</v>
      </c>
      <c r="U5908" t="s">
        <v>2279</v>
      </c>
      <c r="V5908" t="s">
        <v>379</v>
      </c>
    </row>
    <row r="5909" spans="1:22">
      <c r="A5909">
        <v>651</v>
      </c>
      <c r="B5909" t="s">
        <v>1525</v>
      </c>
      <c r="C5909">
        <v>11.3333333333333</v>
      </c>
      <c r="D5909" t="s">
        <v>373</v>
      </c>
      <c r="E5909" t="s">
        <v>374</v>
      </c>
      <c r="F5909">
        <v>2007</v>
      </c>
      <c r="G5909">
        <v>65</v>
      </c>
      <c r="H5909" t="s">
        <v>11</v>
      </c>
      <c r="I5909" t="s">
        <v>129</v>
      </c>
      <c r="J5909" t="s">
        <v>271</v>
      </c>
      <c r="K5909">
        <v>0.33333333300000001</v>
      </c>
      <c r="L5909">
        <v>7</v>
      </c>
      <c r="M5909">
        <v>21</v>
      </c>
      <c r="N5909">
        <v>1986</v>
      </c>
      <c r="O5909">
        <v>2004</v>
      </c>
      <c r="P5909" t="s">
        <v>454</v>
      </c>
      <c r="Q5909" t="s">
        <v>348</v>
      </c>
      <c r="R5909" t="s">
        <v>1525</v>
      </c>
      <c r="S5909" t="s">
        <v>730</v>
      </c>
      <c r="T5909" t="s">
        <v>1526</v>
      </c>
      <c r="U5909" t="s">
        <v>459</v>
      </c>
      <c r="V5909" t="s">
        <v>379</v>
      </c>
    </row>
    <row r="5910" spans="1:22">
      <c r="A5910">
        <v>661</v>
      </c>
      <c r="B5910" t="s">
        <v>2245</v>
      </c>
      <c r="C5910">
        <v>2.3333333333333299</v>
      </c>
      <c r="D5910" t="s">
        <v>373</v>
      </c>
      <c r="E5910" t="s">
        <v>374</v>
      </c>
      <c r="F5910">
        <v>2007</v>
      </c>
      <c r="G5910">
        <v>65</v>
      </c>
      <c r="H5910" t="s">
        <v>11</v>
      </c>
      <c r="I5910" t="s">
        <v>129</v>
      </c>
      <c r="J5910" t="s">
        <v>271</v>
      </c>
      <c r="K5910">
        <v>0.33333333300000001</v>
      </c>
      <c r="L5910">
        <v>7</v>
      </c>
      <c r="M5910">
        <v>21</v>
      </c>
      <c r="N5910">
        <v>1986</v>
      </c>
      <c r="O5910">
        <v>2004</v>
      </c>
      <c r="P5910" t="s">
        <v>454</v>
      </c>
      <c r="Q5910" t="s">
        <v>348</v>
      </c>
      <c r="R5910" t="s">
        <v>2245</v>
      </c>
      <c r="S5910" t="s">
        <v>798</v>
      </c>
      <c r="T5910" t="s">
        <v>420</v>
      </c>
      <c r="U5910" t="s">
        <v>800</v>
      </c>
      <c r="V5910" t="s">
        <v>379</v>
      </c>
    </row>
    <row r="5911" spans="1:22">
      <c r="A5911">
        <v>671</v>
      </c>
      <c r="B5911" t="s">
        <v>2280</v>
      </c>
      <c r="C5911">
        <v>3.5</v>
      </c>
      <c r="D5911" t="s">
        <v>373</v>
      </c>
      <c r="E5911" t="s">
        <v>374</v>
      </c>
      <c r="F5911">
        <v>2007</v>
      </c>
      <c r="G5911">
        <v>65</v>
      </c>
      <c r="H5911" t="s">
        <v>11</v>
      </c>
      <c r="I5911" t="s">
        <v>129</v>
      </c>
      <c r="J5911" t="s">
        <v>271</v>
      </c>
      <c r="K5911">
        <v>0.33333333300000001</v>
      </c>
      <c r="L5911">
        <v>7</v>
      </c>
      <c r="M5911">
        <v>21</v>
      </c>
      <c r="N5911">
        <v>1986</v>
      </c>
      <c r="O5911">
        <v>2004</v>
      </c>
      <c r="P5911" t="s">
        <v>454</v>
      </c>
      <c r="Q5911" t="s">
        <v>348</v>
      </c>
      <c r="R5911" t="s">
        <v>2280</v>
      </c>
      <c r="S5911" t="s">
        <v>657</v>
      </c>
      <c r="T5911" t="s">
        <v>1056</v>
      </c>
      <c r="U5911" t="s">
        <v>659</v>
      </c>
      <c r="V5911" t="s">
        <v>379</v>
      </c>
    </row>
    <row r="5912" spans="1:22">
      <c r="A5912">
        <v>681</v>
      </c>
      <c r="B5912" t="s">
        <v>2249</v>
      </c>
      <c r="C5912">
        <v>29.3333333333333</v>
      </c>
      <c r="D5912" t="s">
        <v>373</v>
      </c>
      <c r="E5912" t="s">
        <v>374</v>
      </c>
      <c r="F5912">
        <v>2007</v>
      </c>
      <c r="G5912">
        <v>65</v>
      </c>
      <c r="H5912" t="s">
        <v>11</v>
      </c>
      <c r="I5912" t="s">
        <v>129</v>
      </c>
      <c r="J5912" t="s">
        <v>271</v>
      </c>
      <c r="K5912">
        <v>0.33333333300000001</v>
      </c>
      <c r="L5912">
        <v>7</v>
      </c>
      <c r="M5912">
        <v>21</v>
      </c>
      <c r="N5912">
        <v>1986</v>
      </c>
      <c r="O5912">
        <v>2004</v>
      </c>
      <c r="P5912" t="s">
        <v>454</v>
      </c>
      <c r="Q5912" t="s">
        <v>348</v>
      </c>
      <c r="R5912" t="s">
        <v>2249</v>
      </c>
      <c r="S5912" t="s">
        <v>496</v>
      </c>
      <c r="T5912" t="s">
        <v>617</v>
      </c>
      <c r="U5912" t="s">
        <v>434</v>
      </c>
      <c r="V5912" t="s">
        <v>379</v>
      </c>
    </row>
    <row r="5913" spans="1:22">
      <c r="A5913">
        <v>691</v>
      </c>
      <c r="B5913" t="s">
        <v>1167</v>
      </c>
      <c r="C5913">
        <v>2</v>
      </c>
      <c r="D5913" t="s">
        <v>373</v>
      </c>
      <c r="E5913" t="s">
        <v>374</v>
      </c>
      <c r="F5913">
        <v>2007</v>
      </c>
      <c r="G5913">
        <v>65</v>
      </c>
      <c r="H5913" t="s">
        <v>11</v>
      </c>
      <c r="I5913" t="s">
        <v>129</v>
      </c>
      <c r="J5913" t="s">
        <v>271</v>
      </c>
      <c r="K5913">
        <v>0.33333333300000001</v>
      </c>
      <c r="L5913">
        <v>7</v>
      </c>
      <c r="M5913">
        <v>21</v>
      </c>
      <c r="N5913">
        <v>1986</v>
      </c>
      <c r="O5913">
        <v>2004</v>
      </c>
      <c r="P5913" t="s">
        <v>454</v>
      </c>
      <c r="Q5913" t="s">
        <v>348</v>
      </c>
      <c r="R5913" t="s">
        <v>1167</v>
      </c>
      <c r="S5913" t="s">
        <v>432</v>
      </c>
      <c r="T5913" t="s">
        <v>1168</v>
      </c>
      <c r="U5913" t="s">
        <v>434</v>
      </c>
      <c r="V5913" t="s">
        <v>379</v>
      </c>
    </row>
    <row r="5914" spans="1:22">
      <c r="A5914">
        <v>701</v>
      </c>
      <c r="B5914" t="s">
        <v>2312</v>
      </c>
      <c r="C5914">
        <v>6</v>
      </c>
      <c r="D5914" t="s">
        <v>373</v>
      </c>
      <c r="E5914" t="s">
        <v>374</v>
      </c>
      <c r="F5914">
        <v>2007</v>
      </c>
      <c r="G5914">
        <v>65</v>
      </c>
      <c r="H5914" t="s">
        <v>11</v>
      </c>
      <c r="I5914" t="s">
        <v>129</v>
      </c>
      <c r="J5914" t="s">
        <v>271</v>
      </c>
      <c r="K5914">
        <v>0.33333333300000001</v>
      </c>
      <c r="L5914">
        <v>7</v>
      </c>
      <c r="M5914">
        <v>21</v>
      </c>
      <c r="N5914">
        <v>1986</v>
      </c>
      <c r="O5914">
        <v>2004</v>
      </c>
      <c r="P5914" t="s">
        <v>454</v>
      </c>
      <c r="Q5914" t="s">
        <v>348</v>
      </c>
      <c r="R5914" t="s">
        <v>2312</v>
      </c>
      <c r="S5914" t="s">
        <v>1181</v>
      </c>
      <c r="T5914" t="s">
        <v>809</v>
      </c>
      <c r="U5914" t="s">
        <v>719</v>
      </c>
      <c r="V5914" t="s">
        <v>379</v>
      </c>
    </row>
    <row r="5915" spans="1:22">
      <c r="A5915">
        <v>711</v>
      </c>
      <c r="B5915" t="s">
        <v>2250</v>
      </c>
      <c r="C5915">
        <v>1</v>
      </c>
      <c r="D5915" t="s">
        <v>373</v>
      </c>
      <c r="E5915" t="s">
        <v>374</v>
      </c>
      <c r="F5915">
        <v>2007</v>
      </c>
      <c r="G5915">
        <v>65</v>
      </c>
      <c r="H5915" t="s">
        <v>11</v>
      </c>
      <c r="I5915" t="s">
        <v>129</v>
      </c>
      <c r="J5915" t="s">
        <v>271</v>
      </c>
      <c r="K5915">
        <v>0.33333333300000001</v>
      </c>
      <c r="L5915">
        <v>7</v>
      </c>
      <c r="M5915">
        <v>21</v>
      </c>
      <c r="N5915">
        <v>1986</v>
      </c>
      <c r="O5915">
        <v>2004</v>
      </c>
      <c r="P5915" t="s">
        <v>454</v>
      </c>
      <c r="Q5915" t="s">
        <v>348</v>
      </c>
      <c r="R5915" t="s">
        <v>2250</v>
      </c>
      <c r="S5915" t="s">
        <v>2251</v>
      </c>
      <c r="T5915" t="s">
        <v>2252</v>
      </c>
      <c r="U5915" t="s">
        <v>1759</v>
      </c>
      <c r="V5915" t="s">
        <v>379</v>
      </c>
    </row>
    <row r="5916" spans="1:22">
      <c r="A5916">
        <v>721</v>
      </c>
      <c r="B5916" t="s">
        <v>2214</v>
      </c>
      <c r="C5916">
        <v>2.5</v>
      </c>
      <c r="D5916" t="s">
        <v>373</v>
      </c>
      <c r="E5916" t="s">
        <v>374</v>
      </c>
      <c r="F5916">
        <v>2007</v>
      </c>
      <c r="G5916">
        <v>65</v>
      </c>
      <c r="H5916" t="s">
        <v>11</v>
      </c>
      <c r="I5916" t="s">
        <v>129</v>
      </c>
      <c r="J5916" t="s">
        <v>271</v>
      </c>
      <c r="K5916">
        <v>0.33333333300000001</v>
      </c>
      <c r="L5916">
        <v>7</v>
      </c>
      <c r="M5916">
        <v>21</v>
      </c>
      <c r="N5916">
        <v>1986</v>
      </c>
      <c r="O5916">
        <v>2004</v>
      </c>
      <c r="P5916" t="s">
        <v>454</v>
      </c>
      <c r="Q5916" t="s">
        <v>348</v>
      </c>
      <c r="R5916" t="s">
        <v>2214</v>
      </c>
      <c r="S5916" t="s">
        <v>2215</v>
      </c>
      <c r="T5916" t="s">
        <v>433</v>
      </c>
      <c r="U5916" t="s">
        <v>723</v>
      </c>
      <c r="V5916" t="s">
        <v>379</v>
      </c>
    </row>
    <row r="5917" spans="1:22">
      <c r="A5917">
        <v>731</v>
      </c>
      <c r="B5917" t="s">
        <v>2264</v>
      </c>
      <c r="C5917">
        <v>20</v>
      </c>
      <c r="D5917" t="s">
        <v>373</v>
      </c>
      <c r="E5917" t="s">
        <v>374</v>
      </c>
      <c r="F5917">
        <v>2007</v>
      </c>
      <c r="G5917">
        <v>65</v>
      </c>
      <c r="H5917" t="s">
        <v>11</v>
      </c>
      <c r="I5917" t="s">
        <v>129</v>
      </c>
      <c r="J5917" t="s">
        <v>271</v>
      </c>
      <c r="K5917">
        <v>0.33333333300000001</v>
      </c>
      <c r="L5917">
        <v>7</v>
      </c>
      <c r="M5917">
        <v>21</v>
      </c>
      <c r="N5917">
        <v>1986</v>
      </c>
      <c r="O5917">
        <v>2004</v>
      </c>
      <c r="P5917" t="s">
        <v>454</v>
      </c>
      <c r="Q5917" t="s">
        <v>348</v>
      </c>
      <c r="R5917" t="s">
        <v>2264</v>
      </c>
      <c r="S5917" t="s">
        <v>742</v>
      </c>
      <c r="T5917" t="s">
        <v>2265</v>
      </c>
      <c r="U5917" t="s">
        <v>744</v>
      </c>
      <c r="V5917" t="s">
        <v>379</v>
      </c>
    </row>
    <row r="5918" spans="1:22">
      <c r="A5918">
        <v>74</v>
      </c>
      <c r="B5918" t="s">
        <v>2313</v>
      </c>
      <c r="C5918">
        <v>3</v>
      </c>
      <c r="D5918" t="s">
        <v>373</v>
      </c>
      <c r="E5918" t="s">
        <v>374</v>
      </c>
      <c r="F5918">
        <v>2007</v>
      </c>
      <c r="G5918">
        <v>65</v>
      </c>
      <c r="H5918" t="s">
        <v>11</v>
      </c>
      <c r="I5918" t="s">
        <v>129</v>
      </c>
      <c r="J5918" t="s">
        <v>271</v>
      </c>
      <c r="K5918">
        <v>0.33333333300000001</v>
      </c>
      <c r="L5918">
        <v>7</v>
      </c>
      <c r="M5918">
        <v>21</v>
      </c>
      <c r="N5918">
        <v>1986</v>
      </c>
      <c r="O5918">
        <v>2004</v>
      </c>
      <c r="P5918" t="s">
        <v>454</v>
      </c>
      <c r="Q5918" t="s">
        <v>348</v>
      </c>
      <c r="R5918" t="s">
        <v>2313</v>
      </c>
      <c r="S5918" t="s">
        <v>2314</v>
      </c>
      <c r="T5918" t="s">
        <v>2315</v>
      </c>
      <c r="U5918" t="s">
        <v>675</v>
      </c>
      <c r="V5918" t="s">
        <v>379</v>
      </c>
    </row>
    <row r="5919" spans="1:22">
      <c r="A5919">
        <v>75</v>
      </c>
      <c r="B5919" t="s">
        <v>2316</v>
      </c>
      <c r="C5919">
        <v>16</v>
      </c>
      <c r="D5919" t="s">
        <v>373</v>
      </c>
      <c r="E5919" t="s">
        <v>374</v>
      </c>
      <c r="F5919">
        <v>2007</v>
      </c>
      <c r="G5919">
        <v>65</v>
      </c>
      <c r="H5919" t="s">
        <v>11</v>
      </c>
      <c r="I5919" t="s">
        <v>129</v>
      </c>
      <c r="J5919" t="s">
        <v>271</v>
      </c>
      <c r="K5919">
        <v>0.33333333300000001</v>
      </c>
      <c r="L5919">
        <v>7</v>
      </c>
      <c r="M5919">
        <v>21</v>
      </c>
      <c r="N5919">
        <v>1986</v>
      </c>
      <c r="O5919">
        <v>2004</v>
      </c>
      <c r="P5919" t="s">
        <v>454</v>
      </c>
      <c r="Q5919" t="s">
        <v>348</v>
      </c>
      <c r="R5919" t="s">
        <v>2316</v>
      </c>
      <c r="S5919" t="s">
        <v>2317</v>
      </c>
      <c r="T5919" t="s">
        <v>458</v>
      </c>
      <c r="U5919" t="s">
        <v>459</v>
      </c>
      <c r="V5919" t="s">
        <v>379</v>
      </c>
    </row>
    <row r="5920" spans="1:22">
      <c r="A5920">
        <v>761</v>
      </c>
      <c r="B5920" t="s">
        <v>2269</v>
      </c>
      <c r="C5920">
        <v>15</v>
      </c>
      <c r="D5920" t="s">
        <v>373</v>
      </c>
      <c r="E5920" t="s">
        <v>374</v>
      </c>
      <c r="F5920">
        <v>2007</v>
      </c>
      <c r="G5920">
        <v>65</v>
      </c>
      <c r="H5920" t="s">
        <v>11</v>
      </c>
      <c r="I5920" t="s">
        <v>129</v>
      </c>
      <c r="J5920" t="s">
        <v>271</v>
      </c>
      <c r="K5920">
        <v>0.33333333300000001</v>
      </c>
      <c r="L5920">
        <v>7</v>
      </c>
      <c r="M5920">
        <v>21</v>
      </c>
      <c r="N5920">
        <v>1986</v>
      </c>
      <c r="O5920">
        <v>2004</v>
      </c>
      <c r="P5920" t="s">
        <v>454</v>
      </c>
      <c r="Q5920" t="s">
        <v>348</v>
      </c>
      <c r="R5920" t="s">
        <v>2269</v>
      </c>
      <c r="S5920" t="s">
        <v>496</v>
      </c>
      <c r="T5920" t="s">
        <v>2270</v>
      </c>
      <c r="U5920" t="s">
        <v>434</v>
      </c>
      <c r="V5920" t="s">
        <v>379</v>
      </c>
    </row>
    <row r="5921" spans="1:22">
      <c r="A5921">
        <v>771</v>
      </c>
      <c r="B5921" t="s">
        <v>822</v>
      </c>
      <c r="C5921">
        <v>6</v>
      </c>
      <c r="D5921" t="s">
        <v>373</v>
      </c>
      <c r="E5921" t="s">
        <v>374</v>
      </c>
      <c r="F5921">
        <v>2007</v>
      </c>
      <c r="G5921">
        <v>65</v>
      </c>
      <c r="H5921" t="s">
        <v>11</v>
      </c>
      <c r="I5921" t="s">
        <v>129</v>
      </c>
      <c r="J5921" t="s">
        <v>271</v>
      </c>
      <c r="K5921">
        <v>0.33333333300000001</v>
      </c>
      <c r="L5921">
        <v>7</v>
      </c>
      <c r="M5921">
        <v>21</v>
      </c>
      <c r="N5921">
        <v>1986</v>
      </c>
      <c r="O5921">
        <v>2004</v>
      </c>
      <c r="P5921" t="s">
        <v>454</v>
      </c>
      <c r="Q5921" t="s">
        <v>348</v>
      </c>
      <c r="R5921" t="s">
        <v>822</v>
      </c>
      <c r="S5921" t="s">
        <v>820</v>
      </c>
      <c r="T5921" t="s">
        <v>823</v>
      </c>
      <c r="U5921" t="s">
        <v>572</v>
      </c>
      <c r="V5921" t="s">
        <v>379</v>
      </c>
    </row>
    <row r="5922" spans="1:22">
      <c r="A5922">
        <v>781</v>
      </c>
      <c r="B5922" t="s">
        <v>2318</v>
      </c>
      <c r="C5922">
        <v>2</v>
      </c>
      <c r="D5922" t="s">
        <v>373</v>
      </c>
      <c r="E5922" t="s">
        <v>374</v>
      </c>
      <c r="F5922">
        <v>2007</v>
      </c>
      <c r="G5922">
        <v>65</v>
      </c>
      <c r="H5922" t="s">
        <v>11</v>
      </c>
      <c r="I5922" t="s">
        <v>129</v>
      </c>
      <c r="J5922" t="s">
        <v>271</v>
      </c>
      <c r="K5922">
        <v>0.33333333300000001</v>
      </c>
      <c r="L5922">
        <v>7</v>
      </c>
      <c r="M5922">
        <v>21</v>
      </c>
      <c r="N5922">
        <v>1986</v>
      </c>
      <c r="O5922">
        <v>2004</v>
      </c>
      <c r="P5922" t="s">
        <v>454</v>
      </c>
      <c r="Q5922" t="s">
        <v>348</v>
      </c>
      <c r="R5922" t="s">
        <v>2318</v>
      </c>
      <c r="S5922" t="s">
        <v>1181</v>
      </c>
      <c r="T5922" t="s">
        <v>2319</v>
      </c>
      <c r="U5922" t="s">
        <v>719</v>
      </c>
      <c r="V5922" t="s">
        <v>379</v>
      </c>
    </row>
    <row r="5923" spans="1:22">
      <c r="A5923">
        <v>791</v>
      </c>
      <c r="B5923" t="s">
        <v>822</v>
      </c>
      <c r="C5923">
        <v>8.5</v>
      </c>
      <c r="D5923" t="s">
        <v>373</v>
      </c>
      <c r="E5923" t="s">
        <v>374</v>
      </c>
      <c r="F5923">
        <v>2007</v>
      </c>
      <c r="G5923">
        <v>65</v>
      </c>
      <c r="H5923" t="s">
        <v>11</v>
      </c>
      <c r="I5923" t="s">
        <v>129</v>
      </c>
      <c r="J5923" t="s">
        <v>269</v>
      </c>
      <c r="K5923">
        <v>0</v>
      </c>
      <c r="L5923">
        <v>0</v>
      </c>
      <c r="M5923">
        <v>0</v>
      </c>
      <c r="N5923" t="s">
        <v>142</v>
      </c>
      <c r="O5923" t="s">
        <v>142</v>
      </c>
      <c r="P5923" t="s">
        <v>375</v>
      </c>
      <c r="Q5923" t="s">
        <v>335</v>
      </c>
      <c r="R5923" t="s">
        <v>822</v>
      </c>
      <c r="S5923" t="s">
        <v>820</v>
      </c>
      <c r="T5923" t="s">
        <v>823</v>
      </c>
      <c r="U5923" t="s">
        <v>572</v>
      </c>
      <c r="V5923" t="s">
        <v>379</v>
      </c>
    </row>
    <row r="5924" spans="1:22">
      <c r="A5924">
        <v>801</v>
      </c>
      <c r="B5924" t="s">
        <v>2216</v>
      </c>
      <c r="C5924">
        <v>37.3333333333333</v>
      </c>
      <c r="D5924" t="s">
        <v>373</v>
      </c>
      <c r="E5924" t="s">
        <v>374</v>
      </c>
      <c r="F5924">
        <v>2007</v>
      </c>
      <c r="G5924">
        <v>65</v>
      </c>
      <c r="H5924" t="s">
        <v>11</v>
      </c>
      <c r="I5924" t="s">
        <v>129</v>
      </c>
      <c r="J5924" t="s">
        <v>269</v>
      </c>
      <c r="K5924">
        <v>0</v>
      </c>
      <c r="L5924">
        <v>0</v>
      </c>
      <c r="M5924">
        <v>0</v>
      </c>
      <c r="N5924" t="s">
        <v>142</v>
      </c>
      <c r="O5924" t="s">
        <v>142</v>
      </c>
      <c r="P5924" t="s">
        <v>375</v>
      </c>
      <c r="Q5924" t="s">
        <v>335</v>
      </c>
      <c r="R5924" t="s">
        <v>2216</v>
      </c>
      <c r="S5924" t="s">
        <v>2217</v>
      </c>
      <c r="T5924" t="s">
        <v>2218</v>
      </c>
      <c r="U5924" t="s">
        <v>763</v>
      </c>
      <c r="V5924" t="s">
        <v>379</v>
      </c>
    </row>
    <row r="5925" spans="1:22">
      <c r="A5925">
        <v>811</v>
      </c>
      <c r="B5925" t="s">
        <v>2264</v>
      </c>
      <c r="C5925">
        <v>13.6</v>
      </c>
      <c r="D5925" t="s">
        <v>373</v>
      </c>
      <c r="E5925" t="s">
        <v>374</v>
      </c>
      <c r="F5925">
        <v>2007</v>
      </c>
      <c r="G5925">
        <v>65</v>
      </c>
      <c r="H5925" t="s">
        <v>11</v>
      </c>
      <c r="I5925" t="s">
        <v>129</v>
      </c>
      <c r="J5925" t="s">
        <v>269</v>
      </c>
      <c r="K5925">
        <v>0</v>
      </c>
      <c r="L5925">
        <v>0</v>
      </c>
      <c r="M5925">
        <v>0</v>
      </c>
      <c r="N5925" t="s">
        <v>142</v>
      </c>
      <c r="O5925" t="s">
        <v>142</v>
      </c>
      <c r="P5925" t="s">
        <v>375</v>
      </c>
      <c r="Q5925" t="s">
        <v>335</v>
      </c>
      <c r="R5925" t="s">
        <v>2264</v>
      </c>
      <c r="S5925" t="s">
        <v>742</v>
      </c>
      <c r="T5925" t="s">
        <v>2265</v>
      </c>
      <c r="U5925" t="s">
        <v>744</v>
      </c>
      <c r="V5925" t="s">
        <v>379</v>
      </c>
    </row>
    <row r="5926" spans="1:22">
      <c r="A5926">
        <v>821</v>
      </c>
      <c r="B5926" t="s">
        <v>2223</v>
      </c>
      <c r="C5926">
        <v>11.1111111111111</v>
      </c>
      <c r="D5926" t="s">
        <v>373</v>
      </c>
      <c r="E5926" t="s">
        <v>374</v>
      </c>
      <c r="F5926">
        <v>2007</v>
      </c>
      <c r="G5926">
        <v>65</v>
      </c>
      <c r="H5926" t="s">
        <v>11</v>
      </c>
      <c r="I5926" t="s">
        <v>129</v>
      </c>
      <c r="J5926" t="s">
        <v>269</v>
      </c>
      <c r="K5926">
        <v>0</v>
      </c>
      <c r="L5926">
        <v>0</v>
      </c>
      <c r="M5926">
        <v>0</v>
      </c>
      <c r="N5926" t="s">
        <v>142</v>
      </c>
      <c r="O5926" t="s">
        <v>142</v>
      </c>
      <c r="P5926" t="s">
        <v>375</v>
      </c>
      <c r="Q5926" t="s">
        <v>335</v>
      </c>
      <c r="R5926" t="s">
        <v>2223</v>
      </c>
      <c r="S5926" t="s">
        <v>2224</v>
      </c>
      <c r="T5926" t="s">
        <v>1028</v>
      </c>
      <c r="U5926" t="s">
        <v>2225</v>
      </c>
      <c r="V5926" t="s">
        <v>379</v>
      </c>
    </row>
    <row r="5927" spans="1:22">
      <c r="A5927">
        <v>831</v>
      </c>
      <c r="B5927" t="s">
        <v>2242</v>
      </c>
      <c r="C5927">
        <v>5.5714285714285703</v>
      </c>
      <c r="D5927" t="s">
        <v>373</v>
      </c>
      <c r="E5927" t="s">
        <v>374</v>
      </c>
      <c r="F5927">
        <v>2007</v>
      </c>
      <c r="G5927">
        <v>65</v>
      </c>
      <c r="H5927" t="s">
        <v>11</v>
      </c>
      <c r="I5927" t="s">
        <v>129</v>
      </c>
      <c r="J5927" t="s">
        <v>269</v>
      </c>
      <c r="K5927">
        <v>0</v>
      </c>
      <c r="L5927">
        <v>0</v>
      </c>
      <c r="M5927">
        <v>0</v>
      </c>
      <c r="N5927" t="s">
        <v>142</v>
      </c>
      <c r="O5927" t="s">
        <v>142</v>
      </c>
      <c r="P5927" t="s">
        <v>375</v>
      </c>
      <c r="Q5927" t="s">
        <v>335</v>
      </c>
      <c r="R5927" t="s">
        <v>2242</v>
      </c>
      <c r="S5927" t="s">
        <v>2243</v>
      </c>
      <c r="T5927" t="s">
        <v>2244</v>
      </c>
      <c r="U5927" t="s">
        <v>697</v>
      </c>
      <c r="V5927" t="s">
        <v>379</v>
      </c>
    </row>
    <row r="5928" spans="1:22">
      <c r="A5928">
        <v>841</v>
      </c>
      <c r="B5928" t="s">
        <v>431</v>
      </c>
      <c r="C5928">
        <v>10.5</v>
      </c>
      <c r="D5928" t="s">
        <v>373</v>
      </c>
      <c r="E5928" t="s">
        <v>374</v>
      </c>
      <c r="F5928">
        <v>2007</v>
      </c>
      <c r="G5928">
        <v>65</v>
      </c>
      <c r="H5928" t="s">
        <v>11</v>
      </c>
      <c r="I5928" t="s">
        <v>129</v>
      </c>
      <c r="J5928" t="s">
        <v>269</v>
      </c>
      <c r="K5928">
        <v>0</v>
      </c>
      <c r="L5928">
        <v>0</v>
      </c>
      <c r="M5928">
        <v>0</v>
      </c>
      <c r="N5928" t="s">
        <v>142</v>
      </c>
      <c r="O5928" t="s">
        <v>142</v>
      </c>
      <c r="P5928" t="s">
        <v>375</v>
      </c>
      <c r="Q5928" t="s">
        <v>335</v>
      </c>
      <c r="R5928" t="s">
        <v>431</v>
      </c>
      <c r="S5928" t="s">
        <v>432</v>
      </c>
      <c r="T5928" t="s">
        <v>433</v>
      </c>
      <c r="U5928" t="s">
        <v>434</v>
      </c>
      <c r="V5928" t="s">
        <v>379</v>
      </c>
    </row>
    <row r="5929" spans="1:22">
      <c r="A5929">
        <v>851</v>
      </c>
      <c r="B5929" t="s">
        <v>939</v>
      </c>
      <c r="C5929">
        <v>3</v>
      </c>
      <c r="D5929" t="s">
        <v>373</v>
      </c>
      <c r="E5929" t="s">
        <v>374</v>
      </c>
      <c r="F5929">
        <v>2007</v>
      </c>
      <c r="G5929">
        <v>65</v>
      </c>
      <c r="H5929" t="s">
        <v>11</v>
      </c>
      <c r="I5929" t="s">
        <v>129</v>
      </c>
      <c r="J5929" t="s">
        <v>271</v>
      </c>
      <c r="K5929">
        <v>0.33333333300000001</v>
      </c>
      <c r="L5929">
        <v>7</v>
      </c>
      <c r="M5929">
        <v>21</v>
      </c>
      <c r="N5929">
        <v>1986</v>
      </c>
      <c r="O5929">
        <v>2004</v>
      </c>
      <c r="P5929" t="s">
        <v>454</v>
      </c>
      <c r="Q5929" t="s">
        <v>348</v>
      </c>
      <c r="R5929" t="s">
        <v>939</v>
      </c>
      <c r="S5929" t="s">
        <v>940</v>
      </c>
      <c r="T5929" t="s">
        <v>471</v>
      </c>
      <c r="U5929" t="s">
        <v>459</v>
      </c>
      <c r="V5929" t="s">
        <v>379</v>
      </c>
    </row>
    <row r="5930" spans="1:22">
      <c r="A5930">
        <v>861</v>
      </c>
      <c r="B5930" t="s">
        <v>2320</v>
      </c>
      <c r="C5930">
        <v>15</v>
      </c>
      <c r="D5930" t="s">
        <v>373</v>
      </c>
      <c r="E5930" t="s">
        <v>374</v>
      </c>
      <c r="F5930">
        <v>2007</v>
      </c>
      <c r="G5930">
        <v>65</v>
      </c>
      <c r="H5930" t="s">
        <v>11</v>
      </c>
      <c r="I5930" t="s">
        <v>129</v>
      </c>
      <c r="J5930" t="s">
        <v>271</v>
      </c>
      <c r="K5930">
        <v>0.33333333300000001</v>
      </c>
      <c r="L5930">
        <v>7</v>
      </c>
      <c r="M5930">
        <v>21</v>
      </c>
      <c r="N5930">
        <v>1986</v>
      </c>
      <c r="O5930">
        <v>2004</v>
      </c>
      <c r="P5930" t="s">
        <v>454</v>
      </c>
      <c r="Q5930" t="s">
        <v>348</v>
      </c>
      <c r="R5930" t="s">
        <v>2320</v>
      </c>
      <c r="S5930" t="s">
        <v>2321</v>
      </c>
      <c r="T5930" t="s">
        <v>2322</v>
      </c>
      <c r="U5930" t="s">
        <v>421</v>
      </c>
      <c r="V5930" t="s">
        <v>379</v>
      </c>
    </row>
    <row r="5931" spans="1:22">
      <c r="A5931">
        <v>871</v>
      </c>
      <c r="B5931" t="s">
        <v>2323</v>
      </c>
      <c r="C5931">
        <v>8</v>
      </c>
      <c r="D5931" t="s">
        <v>373</v>
      </c>
      <c r="E5931" t="s">
        <v>374</v>
      </c>
      <c r="F5931">
        <v>2007</v>
      </c>
      <c r="G5931">
        <v>65</v>
      </c>
      <c r="H5931" t="s">
        <v>11</v>
      </c>
      <c r="I5931" t="s">
        <v>129</v>
      </c>
      <c r="J5931" t="s">
        <v>271</v>
      </c>
      <c r="K5931">
        <v>0.33333333300000001</v>
      </c>
      <c r="L5931">
        <v>7</v>
      </c>
      <c r="M5931">
        <v>21</v>
      </c>
      <c r="N5931">
        <v>1986</v>
      </c>
      <c r="O5931">
        <v>2004</v>
      </c>
      <c r="P5931" t="s">
        <v>454</v>
      </c>
      <c r="Q5931" t="s">
        <v>348</v>
      </c>
      <c r="R5931" t="s">
        <v>2323</v>
      </c>
      <c r="S5931" t="s">
        <v>715</v>
      </c>
      <c r="T5931" t="s">
        <v>2324</v>
      </c>
      <c r="U5931" t="s">
        <v>434</v>
      </c>
      <c r="V5931" t="s">
        <v>379</v>
      </c>
    </row>
    <row r="5932" spans="1:22">
      <c r="A5932">
        <v>881</v>
      </c>
      <c r="B5932" t="s">
        <v>2273</v>
      </c>
      <c r="C5932">
        <v>5.1666666666666696</v>
      </c>
      <c r="D5932" t="s">
        <v>373</v>
      </c>
      <c r="E5932" t="s">
        <v>374</v>
      </c>
      <c r="F5932">
        <v>2007</v>
      </c>
      <c r="G5932">
        <v>65</v>
      </c>
      <c r="H5932" t="s">
        <v>11</v>
      </c>
      <c r="I5932" t="s">
        <v>129</v>
      </c>
      <c r="J5932" t="s">
        <v>269</v>
      </c>
      <c r="K5932">
        <v>0</v>
      </c>
      <c r="L5932">
        <v>0</v>
      </c>
      <c r="M5932">
        <v>0</v>
      </c>
      <c r="N5932" t="s">
        <v>142</v>
      </c>
      <c r="O5932" t="s">
        <v>142</v>
      </c>
      <c r="P5932" t="s">
        <v>375</v>
      </c>
      <c r="Q5932" t="s">
        <v>335</v>
      </c>
      <c r="R5932" t="s">
        <v>2273</v>
      </c>
      <c r="S5932" t="s">
        <v>2274</v>
      </c>
      <c r="T5932" t="s">
        <v>2275</v>
      </c>
      <c r="U5932" t="s">
        <v>2276</v>
      </c>
      <c r="V5932" t="s">
        <v>379</v>
      </c>
    </row>
    <row r="5933" spans="1:22">
      <c r="A5933">
        <v>891</v>
      </c>
      <c r="B5933" t="s">
        <v>1565</v>
      </c>
      <c r="C5933">
        <v>4</v>
      </c>
      <c r="D5933" t="s">
        <v>373</v>
      </c>
      <c r="E5933" t="s">
        <v>374</v>
      </c>
      <c r="F5933">
        <v>2007</v>
      </c>
      <c r="G5933">
        <v>65</v>
      </c>
      <c r="H5933" t="s">
        <v>11</v>
      </c>
      <c r="I5933" t="s">
        <v>129</v>
      </c>
      <c r="J5933" t="s">
        <v>269</v>
      </c>
      <c r="K5933">
        <v>0</v>
      </c>
      <c r="L5933">
        <v>0</v>
      </c>
      <c r="M5933">
        <v>0</v>
      </c>
      <c r="N5933" t="s">
        <v>142</v>
      </c>
      <c r="O5933" t="s">
        <v>142</v>
      </c>
      <c r="P5933" t="s">
        <v>375</v>
      </c>
      <c r="Q5933" t="s">
        <v>335</v>
      </c>
      <c r="R5933" t="s">
        <v>1565</v>
      </c>
      <c r="S5933" t="s">
        <v>1566</v>
      </c>
      <c r="T5933" t="s">
        <v>635</v>
      </c>
      <c r="U5933" t="s">
        <v>1567</v>
      </c>
      <c r="V5933" t="s">
        <v>379</v>
      </c>
    </row>
    <row r="5934" spans="1:22">
      <c r="A5934">
        <v>901</v>
      </c>
      <c r="B5934" t="s">
        <v>2296</v>
      </c>
      <c r="C5934">
        <v>7.4545454545454497</v>
      </c>
      <c r="D5934" t="s">
        <v>373</v>
      </c>
      <c r="E5934" t="s">
        <v>374</v>
      </c>
      <c r="F5934">
        <v>2007</v>
      </c>
      <c r="G5934">
        <v>65</v>
      </c>
      <c r="H5934" t="s">
        <v>11</v>
      </c>
      <c r="I5934" t="s">
        <v>129</v>
      </c>
      <c r="J5934" t="s">
        <v>269</v>
      </c>
      <c r="K5934">
        <v>0</v>
      </c>
      <c r="L5934">
        <v>0</v>
      </c>
      <c r="M5934">
        <v>0</v>
      </c>
      <c r="N5934" t="s">
        <v>142</v>
      </c>
      <c r="O5934" t="s">
        <v>142</v>
      </c>
      <c r="P5934" t="s">
        <v>375</v>
      </c>
      <c r="Q5934" t="s">
        <v>335</v>
      </c>
      <c r="R5934" t="s">
        <v>2296</v>
      </c>
      <c r="S5934" t="s">
        <v>436</v>
      </c>
      <c r="T5934" t="s">
        <v>2297</v>
      </c>
      <c r="U5934" t="s">
        <v>438</v>
      </c>
      <c r="V5934" t="s">
        <v>379</v>
      </c>
    </row>
    <row r="5935" spans="1:22">
      <c r="A5935">
        <v>911</v>
      </c>
      <c r="B5935" t="s">
        <v>2298</v>
      </c>
      <c r="C5935">
        <v>20</v>
      </c>
      <c r="D5935" t="s">
        <v>373</v>
      </c>
      <c r="E5935" t="s">
        <v>374</v>
      </c>
      <c r="F5935">
        <v>2007</v>
      </c>
      <c r="G5935">
        <v>65</v>
      </c>
      <c r="H5935" t="s">
        <v>11</v>
      </c>
      <c r="I5935" t="s">
        <v>129</v>
      </c>
      <c r="J5935" t="s">
        <v>269</v>
      </c>
      <c r="K5935">
        <v>0</v>
      </c>
      <c r="L5935">
        <v>0</v>
      </c>
      <c r="M5935">
        <v>0</v>
      </c>
      <c r="N5935" t="s">
        <v>142</v>
      </c>
      <c r="O5935" t="s">
        <v>142</v>
      </c>
      <c r="P5935" t="s">
        <v>375</v>
      </c>
      <c r="Q5935" t="s">
        <v>335</v>
      </c>
      <c r="R5935" t="s">
        <v>2298</v>
      </c>
      <c r="S5935" t="s">
        <v>2299</v>
      </c>
      <c r="T5935" t="s">
        <v>2300</v>
      </c>
      <c r="U5935" t="s">
        <v>2301</v>
      </c>
      <c r="V5935" t="s">
        <v>379</v>
      </c>
    </row>
    <row r="5936" spans="1:22">
      <c r="A5936">
        <v>921</v>
      </c>
      <c r="B5936" t="s">
        <v>2325</v>
      </c>
      <c r="C5936">
        <v>15</v>
      </c>
      <c r="D5936" t="s">
        <v>373</v>
      </c>
      <c r="E5936" t="s">
        <v>374</v>
      </c>
      <c r="F5936">
        <v>2007</v>
      </c>
      <c r="G5936">
        <v>65</v>
      </c>
      <c r="H5936" t="s">
        <v>11</v>
      </c>
      <c r="I5936" t="s">
        <v>129</v>
      </c>
      <c r="J5936" t="s">
        <v>269</v>
      </c>
      <c r="K5936">
        <v>0</v>
      </c>
      <c r="L5936">
        <v>0</v>
      </c>
      <c r="M5936">
        <v>0</v>
      </c>
      <c r="N5936" t="s">
        <v>142</v>
      </c>
      <c r="O5936" t="s">
        <v>142</v>
      </c>
      <c r="P5936" t="s">
        <v>375</v>
      </c>
      <c r="Q5936" t="s">
        <v>335</v>
      </c>
      <c r="R5936" t="s">
        <v>2325</v>
      </c>
      <c r="S5936" t="s">
        <v>548</v>
      </c>
      <c r="T5936" t="s">
        <v>2326</v>
      </c>
      <c r="U5936" t="s">
        <v>459</v>
      </c>
      <c r="V5936" t="s">
        <v>379</v>
      </c>
    </row>
    <row r="5937" spans="1:22">
      <c r="A5937">
        <v>931</v>
      </c>
      <c r="B5937" t="s">
        <v>2226</v>
      </c>
      <c r="C5937">
        <v>3</v>
      </c>
      <c r="D5937" t="s">
        <v>373</v>
      </c>
      <c r="E5937" t="s">
        <v>374</v>
      </c>
      <c r="F5937">
        <v>2007</v>
      </c>
      <c r="G5937">
        <v>65</v>
      </c>
      <c r="H5937" t="s">
        <v>11</v>
      </c>
      <c r="I5937" t="s">
        <v>129</v>
      </c>
      <c r="J5937" t="s">
        <v>269</v>
      </c>
      <c r="K5937">
        <v>0</v>
      </c>
      <c r="L5937">
        <v>0</v>
      </c>
      <c r="M5937">
        <v>0</v>
      </c>
      <c r="N5937" t="s">
        <v>142</v>
      </c>
      <c r="O5937" t="s">
        <v>142</v>
      </c>
      <c r="P5937" t="s">
        <v>375</v>
      </c>
      <c r="Q5937" t="s">
        <v>335</v>
      </c>
      <c r="R5937" t="s">
        <v>2226</v>
      </c>
      <c r="S5937" t="s">
        <v>2227</v>
      </c>
      <c r="T5937" t="s">
        <v>471</v>
      </c>
      <c r="U5937" t="s">
        <v>2228</v>
      </c>
      <c r="V5937" t="s">
        <v>379</v>
      </c>
    </row>
    <row r="5938" spans="1:22">
      <c r="A5938">
        <v>941</v>
      </c>
      <c r="B5938" t="s">
        <v>1167</v>
      </c>
      <c r="C5938">
        <v>3</v>
      </c>
      <c r="D5938" t="s">
        <v>373</v>
      </c>
      <c r="E5938" t="s">
        <v>374</v>
      </c>
      <c r="F5938">
        <v>2007</v>
      </c>
      <c r="G5938">
        <v>65</v>
      </c>
      <c r="H5938" t="s">
        <v>11</v>
      </c>
      <c r="I5938" t="s">
        <v>129</v>
      </c>
      <c r="J5938" t="s">
        <v>269</v>
      </c>
      <c r="K5938">
        <v>0</v>
      </c>
      <c r="L5938">
        <v>0</v>
      </c>
      <c r="M5938">
        <v>0</v>
      </c>
      <c r="N5938" t="s">
        <v>142</v>
      </c>
      <c r="O5938" t="s">
        <v>142</v>
      </c>
      <c r="P5938" t="s">
        <v>375</v>
      </c>
      <c r="Q5938" t="s">
        <v>335</v>
      </c>
      <c r="R5938" t="s">
        <v>1167</v>
      </c>
      <c r="S5938" t="s">
        <v>432</v>
      </c>
      <c r="T5938" t="s">
        <v>1168</v>
      </c>
      <c r="U5938" t="s">
        <v>434</v>
      </c>
      <c r="V5938" t="s">
        <v>379</v>
      </c>
    </row>
    <row r="5939" spans="1:22">
      <c r="A5939">
        <v>951</v>
      </c>
      <c r="B5939" t="s">
        <v>2327</v>
      </c>
      <c r="C5939">
        <v>2</v>
      </c>
      <c r="D5939" t="s">
        <v>373</v>
      </c>
      <c r="E5939" t="s">
        <v>374</v>
      </c>
      <c r="F5939">
        <v>2007</v>
      </c>
      <c r="G5939">
        <v>65</v>
      </c>
      <c r="H5939" t="s">
        <v>11</v>
      </c>
      <c r="I5939" t="s">
        <v>129</v>
      </c>
      <c r="J5939" t="s">
        <v>269</v>
      </c>
      <c r="K5939">
        <v>0</v>
      </c>
      <c r="L5939">
        <v>0</v>
      </c>
      <c r="M5939">
        <v>0</v>
      </c>
      <c r="N5939" t="s">
        <v>142</v>
      </c>
      <c r="O5939" t="s">
        <v>142</v>
      </c>
      <c r="P5939" t="s">
        <v>375</v>
      </c>
      <c r="Q5939" t="s">
        <v>335</v>
      </c>
      <c r="R5939" t="s">
        <v>2327</v>
      </c>
      <c r="S5939" t="s">
        <v>2328</v>
      </c>
      <c r="T5939" t="s">
        <v>2329</v>
      </c>
      <c r="U5939" t="s">
        <v>2330</v>
      </c>
      <c r="V5939" t="s">
        <v>379</v>
      </c>
    </row>
    <row r="5940" spans="1:22">
      <c r="A5940">
        <v>961</v>
      </c>
      <c r="B5940" t="s">
        <v>2331</v>
      </c>
      <c r="C5940">
        <v>1</v>
      </c>
      <c r="D5940" t="s">
        <v>373</v>
      </c>
      <c r="E5940" t="s">
        <v>374</v>
      </c>
      <c r="F5940">
        <v>2007</v>
      </c>
      <c r="G5940">
        <v>65</v>
      </c>
      <c r="H5940" t="s">
        <v>11</v>
      </c>
      <c r="I5940" t="s">
        <v>129</v>
      </c>
      <c r="J5940" t="s">
        <v>269</v>
      </c>
      <c r="K5940">
        <v>0</v>
      </c>
      <c r="L5940">
        <v>0</v>
      </c>
      <c r="M5940">
        <v>0</v>
      </c>
      <c r="N5940" t="s">
        <v>142</v>
      </c>
      <c r="O5940" t="s">
        <v>142</v>
      </c>
      <c r="P5940" t="s">
        <v>375</v>
      </c>
      <c r="Q5940" t="s">
        <v>335</v>
      </c>
      <c r="R5940" t="s">
        <v>2331</v>
      </c>
      <c r="S5940" t="s">
        <v>2328</v>
      </c>
      <c r="T5940" t="s">
        <v>1161</v>
      </c>
      <c r="U5940" t="s">
        <v>2330</v>
      </c>
      <c r="V5940" t="s">
        <v>379</v>
      </c>
    </row>
    <row r="5941" spans="1:22">
      <c r="A5941">
        <v>971</v>
      </c>
      <c r="B5941" t="s">
        <v>2332</v>
      </c>
      <c r="C5941">
        <v>16.6666666666667</v>
      </c>
      <c r="D5941" t="s">
        <v>373</v>
      </c>
      <c r="E5941" t="s">
        <v>374</v>
      </c>
      <c r="F5941">
        <v>2007</v>
      </c>
      <c r="G5941">
        <v>65</v>
      </c>
      <c r="H5941" t="s">
        <v>11</v>
      </c>
      <c r="I5941" t="s">
        <v>129</v>
      </c>
      <c r="J5941" t="s">
        <v>269</v>
      </c>
      <c r="K5941">
        <v>0</v>
      </c>
      <c r="L5941">
        <v>0</v>
      </c>
      <c r="M5941">
        <v>0</v>
      </c>
      <c r="N5941" t="s">
        <v>142</v>
      </c>
      <c r="O5941" t="s">
        <v>142</v>
      </c>
      <c r="P5941" t="s">
        <v>375</v>
      </c>
      <c r="Q5941" t="s">
        <v>335</v>
      </c>
      <c r="R5941" t="s">
        <v>2332</v>
      </c>
      <c r="S5941" t="s">
        <v>2237</v>
      </c>
      <c r="T5941" t="s">
        <v>1945</v>
      </c>
      <c r="U5941" t="s">
        <v>2239</v>
      </c>
      <c r="V5941" t="s">
        <v>379</v>
      </c>
    </row>
    <row r="5942" spans="1:22">
      <c r="A5942">
        <v>981</v>
      </c>
      <c r="B5942" t="s">
        <v>2262</v>
      </c>
      <c r="C5942">
        <v>2</v>
      </c>
      <c r="D5942" t="s">
        <v>373</v>
      </c>
      <c r="E5942" t="s">
        <v>374</v>
      </c>
      <c r="F5942">
        <v>2007</v>
      </c>
      <c r="G5942">
        <v>65</v>
      </c>
      <c r="H5942" t="s">
        <v>11</v>
      </c>
      <c r="I5942" t="s">
        <v>129</v>
      </c>
      <c r="J5942" t="s">
        <v>269</v>
      </c>
      <c r="K5942">
        <v>0</v>
      </c>
      <c r="L5942">
        <v>0</v>
      </c>
      <c r="M5942">
        <v>0</v>
      </c>
      <c r="N5942" t="s">
        <v>142</v>
      </c>
      <c r="O5942" t="s">
        <v>142</v>
      </c>
      <c r="P5942" t="s">
        <v>375</v>
      </c>
      <c r="Q5942" t="s">
        <v>335</v>
      </c>
      <c r="R5942" t="s">
        <v>2262</v>
      </c>
      <c r="S5942" t="s">
        <v>616</v>
      </c>
      <c r="T5942" t="s">
        <v>2263</v>
      </c>
      <c r="U5942" t="s">
        <v>618</v>
      </c>
      <c r="V5942" t="s">
        <v>379</v>
      </c>
    </row>
    <row r="5943" spans="1:22">
      <c r="A5943">
        <v>991</v>
      </c>
      <c r="B5943" t="s">
        <v>2333</v>
      </c>
      <c r="C5943">
        <v>10.5</v>
      </c>
      <c r="D5943" t="s">
        <v>373</v>
      </c>
      <c r="E5943" t="s">
        <v>374</v>
      </c>
      <c r="F5943">
        <v>2007</v>
      </c>
      <c r="G5943">
        <v>65</v>
      </c>
      <c r="H5943" t="s">
        <v>11</v>
      </c>
      <c r="I5943" t="s">
        <v>129</v>
      </c>
      <c r="J5943" t="s">
        <v>269</v>
      </c>
      <c r="K5943">
        <v>0</v>
      </c>
      <c r="L5943">
        <v>0</v>
      </c>
      <c r="M5943">
        <v>0</v>
      </c>
      <c r="N5943" t="s">
        <v>142</v>
      </c>
      <c r="O5943" t="s">
        <v>142</v>
      </c>
      <c r="P5943" t="s">
        <v>375</v>
      </c>
      <c r="Q5943" t="s">
        <v>335</v>
      </c>
      <c r="R5943" t="s">
        <v>2333</v>
      </c>
      <c r="S5943" t="s">
        <v>2334</v>
      </c>
      <c r="T5943" t="s">
        <v>2335</v>
      </c>
      <c r="U5943" t="s">
        <v>675</v>
      </c>
      <c r="V5943" t="s">
        <v>379</v>
      </c>
    </row>
    <row r="5944" spans="1:22">
      <c r="A5944">
        <v>1001</v>
      </c>
      <c r="B5944" t="s">
        <v>1221</v>
      </c>
      <c r="C5944">
        <v>3.5</v>
      </c>
      <c r="D5944" t="s">
        <v>373</v>
      </c>
      <c r="E5944" t="s">
        <v>374</v>
      </c>
      <c r="F5944">
        <v>2007</v>
      </c>
      <c r="G5944">
        <v>65</v>
      </c>
      <c r="H5944" t="s">
        <v>11</v>
      </c>
      <c r="I5944" t="s">
        <v>129</v>
      </c>
      <c r="J5944" t="s">
        <v>269</v>
      </c>
      <c r="K5944">
        <v>0</v>
      </c>
      <c r="L5944">
        <v>0</v>
      </c>
      <c r="M5944">
        <v>0</v>
      </c>
      <c r="N5944" t="s">
        <v>142</v>
      </c>
      <c r="O5944" t="s">
        <v>142</v>
      </c>
      <c r="P5944" t="s">
        <v>375</v>
      </c>
      <c r="Q5944" t="s">
        <v>335</v>
      </c>
      <c r="R5944" t="s">
        <v>1221</v>
      </c>
      <c r="S5944" t="s">
        <v>1222</v>
      </c>
      <c r="T5944" t="s">
        <v>1223</v>
      </c>
      <c r="U5944" t="s">
        <v>552</v>
      </c>
      <c r="V5944" t="s">
        <v>379</v>
      </c>
    </row>
    <row r="5945" spans="1:22">
      <c r="A5945">
        <v>1011</v>
      </c>
      <c r="B5945" t="s">
        <v>2250</v>
      </c>
      <c r="C5945">
        <v>1.6666666666666701</v>
      </c>
      <c r="D5945" t="s">
        <v>373</v>
      </c>
      <c r="E5945" t="s">
        <v>374</v>
      </c>
      <c r="F5945">
        <v>2007</v>
      </c>
      <c r="G5945">
        <v>65</v>
      </c>
      <c r="H5945" t="s">
        <v>11</v>
      </c>
      <c r="I5945" t="s">
        <v>129</v>
      </c>
      <c r="J5945" t="s">
        <v>269</v>
      </c>
      <c r="K5945">
        <v>0</v>
      </c>
      <c r="L5945">
        <v>0</v>
      </c>
      <c r="M5945">
        <v>0</v>
      </c>
      <c r="N5945" t="s">
        <v>142</v>
      </c>
      <c r="O5945" t="s">
        <v>142</v>
      </c>
      <c r="P5945" t="s">
        <v>375</v>
      </c>
      <c r="Q5945" t="s">
        <v>335</v>
      </c>
      <c r="R5945" t="s">
        <v>2250</v>
      </c>
      <c r="S5945" t="s">
        <v>2251</v>
      </c>
      <c r="T5945" t="s">
        <v>2252</v>
      </c>
      <c r="U5945" t="s">
        <v>1759</v>
      </c>
      <c r="V5945" t="s">
        <v>379</v>
      </c>
    </row>
    <row r="5946" spans="1:22">
      <c r="A5946">
        <v>1021</v>
      </c>
      <c r="B5946" t="s">
        <v>2336</v>
      </c>
      <c r="C5946">
        <v>2</v>
      </c>
      <c r="D5946" t="s">
        <v>373</v>
      </c>
      <c r="E5946" t="s">
        <v>374</v>
      </c>
      <c r="F5946">
        <v>2007</v>
      </c>
      <c r="G5946">
        <v>65</v>
      </c>
      <c r="H5946" t="s">
        <v>11</v>
      </c>
      <c r="I5946" t="s">
        <v>129</v>
      </c>
      <c r="J5946" t="s">
        <v>269</v>
      </c>
      <c r="K5946">
        <v>0</v>
      </c>
      <c r="L5946">
        <v>0</v>
      </c>
      <c r="M5946">
        <v>0</v>
      </c>
      <c r="N5946" t="s">
        <v>142</v>
      </c>
      <c r="O5946" t="s">
        <v>142</v>
      </c>
      <c r="P5946" t="s">
        <v>375</v>
      </c>
      <c r="Q5946" t="s">
        <v>335</v>
      </c>
      <c r="R5946" t="s">
        <v>2336</v>
      </c>
      <c r="S5946" t="s">
        <v>847</v>
      </c>
      <c r="T5946" t="s">
        <v>2337</v>
      </c>
      <c r="U5946" t="s">
        <v>849</v>
      </c>
      <c r="V5946" t="s">
        <v>379</v>
      </c>
    </row>
    <row r="5947" spans="1:22">
      <c r="A5947">
        <v>1031</v>
      </c>
      <c r="B5947" t="s">
        <v>2291</v>
      </c>
      <c r="C5947">
        <v>1</v>
      </c>
      <c r="D5947" t="s">
        <v>373</v>
      </c>
      <c r="E5947" t="s">
        <v>374</v>
      </c>
      <c r="F5947">
        <v>2007</v>
      </c>
      <c r="G5947">
        <v>65</v>
      </c>
      <c r="H5947" t="s">
        <v>11</v>
      </c>
      <c r="I5947" t="s">
        <v>129</v>
      </c>
      <c r="J5947" t="s">
        <v>269</v>
      </c>
      <c r="K5947">
        <v>0</v>
      </c>
      <c r="L5947">
        <v>0</v>
      </c>
      <c r="M5947">
        <v>0</v>
      </c>
      <c r="N5947" t="s">
        <v>142</v>
      </c>
      <c r="O5947" t="s">
        <v>142</v>
      </c>
      <c r="P5947" t="s">
        <v>375</v>
      </c>
      <c r="Q5947" t="s">
        <v>335</v>
      </c>
      <c r="R5947" t="s">
        <v>2291</v>
      </c>
      <c r="S5947" t="s">
        <v>548</v>
      </c>
      <c r="T5947" t="s">
        <v>2292</v>
      </c>
      <c r="U5947" t="s">
        <v>459</v>
      </c>
      <c r="V5947" t="s">
        <v>379</v>
      </c>
    </row>
    <row r="5948" spans="1:22">
      <c r="A5948">
        <v>1041</v>
      </c>
      <c r="B5948" t="s">
        <v>2235</v>
      </c>
      <c r="C5948">
        <v>9.8000000000000007</v>
      </c>
      <c r="D5948" t="s">
        <v>373</v>
      </c>
      <c r="E5948" t="s">
        <v>374</v>
      </c>
      <c r="F5948">
        <v>2007</v>
      </c>
      <c r="G5948">
        <v>65</v>
      </c>
      <c r="H5948" t="s">
        <v>11</v>
      </c>
      <c r="I5948" t="s">
        <v>129</v>
      </c>
      <c r="J5948" t="s">
        <v>269</v>
      </c>
      <c r="K5948">
        <v>0</v>
      </c>
      <c r="L5948">
        <v>0</v>
      </c>
      <c r="M5948">
        <v>0</v>
      </c>
      <c r="N5948" t="s">
        <v>142</v>
      </c>
      <c r="O5948" t="s">
        <v>142</v>
      </c>
      <c r="P5948" t="s">
        <v>375</v>
      </c>
      <c r="Q5948" t="s">
        <v>335</v>
      </c>
      <c r="R5948" t="s">
        <v>2235</v>
      </c>
      <c r="S5948" t="s">
        <v>2155</v>
      </c>
      <c r="T5948" t="s">
        <v>709</v>
      </c>
      <c r="U5948" t="s">
        <v>597</v>
      </c>
      <c r="V5948" t="s">
        <v>379</v>
      </c>
    </row>
    <row r="5949" spans="1:22">
      <c r="A5949">
        <v>1051</v>
      </c>
      <c r="B5949" t="s">
        <v>2212</v>
      </c>
      <c r="C5949">
        <v>5</v>
      </c>
      <c r="D5949" t="s">
        <v>373</v>
      </c>
      <c r="E5949" t="s">
        <v>374</v>
      </c>
      <c r="F5949">
        <v>2007</v>
      </c>
      <c r="G5949">
        <v>65</v>
      </c>
      <c r="H5949" t="s">
        <v>11</v>
      </c>
      <c r="I5949" t="s">
        <v>129</v>
      </c>
      <c r="J5949" t="s">
        <v>269</v>
      </c>
      <c r="K5949">
        <v>0</v>
      </c>
      <c r="L5949">
        <v>0</v>
      </c>
      <c r="M5949">
        <v>0</v>
      </c>
      <c r="N5949" t="s">
        <v>142</v>
      </c>
      <c r="O5949" t="s">
        <v>142</v>
      </c>
      <c r="P5949" t="s">
        <v>375</v>
      </c>
      <c r="Q5949" t="s">
        <v>335</v>
      </c>
      <c r="R5949" t="s">
        <v>2212</v>
      </c>
      <c r="S5949" t="s">
        <v>2213</v>
      </c>
      <c r="T5949" t="s">
        <v>433</v>
      </c>
      <c r="U5949" t="s">
        <v>2159</v>
      </c>
      <c r="V5949" t="s">
        <v>417</v>
      </c>
    </row>
    <row r="5950" spans="1:22">
      <c r="A5950">
        <v>1061</v>
      </c>
      <c r="B5950" t="s">
        <v>2320</v>
      </c>
      <c r="C5950">
        <v>5</v>
      </c>
      <c r="D5950" t="s">
        <v>373</v>
      </c>
      <c r="E5950" t="s">
        <v>374</v>
      </c>
      <c r="F5950">
        <v>2007</v>
      </c>
      <c r="G5950">
        <v>65</v>
      </c>
      <c r="H5950" t="s">
        <v>11</v>
      </c>
      <c r="I5950" t="s">
        <v>129</v>
      </c>
      <c r="J5950" t="s">
        <v>269</v>
      </c>
      <c r="K5950">
        <v>0</v>
      </c>
      <c r="L5950">
        <v>0</v>
      </c>
      <c r="M5950">
        <v>0</v>
      </c>
      <c r="N5950" t="s">
        <v>142</v>
      </c>
      <c r="O5950" t="s">
        <v>142</v>
      </c>
      <c r="P5950" t="s">
        <v>375</v>
      </c>
      <c r="Q5950" t="s">
        <v>335</v>
      </c>
      <c r="R5950" t="s">
        <v>2320</v>
      </c>
      <c r="S5950" t="s">
        <v>2321</v>
      </c>
      <c r="T5950" t="s">
        <v>2322</v>
      </c>
      <c r="U5950" t="s">
        <v>421</v>
      </c>
      <c r="V5950" t="s">
        <v>379</v>
      </c>
    </row>
    <row r="5951" spans="1:22">
      <c r="A5951">
        <v>1071</v>
      </c>
      <c r="B5951" t="s">
        <v>2229</v>
      </c>
      <c r="C5951">
        <v>5</v>
      </c>
      <c r="D5951" t="s">
        <v>373</v>
      </c>
      <c r="E5951" t="s">
        <v>374</v>
      </c>
      <c r="F5951">
        <v>2007</v>
      </c>
      <c r="G5951">
        <v>65</v>
      </c>
      <c r="H5951" t="s">
        <v>11</v>
      </c>
      <c r="I5951" t="s">
        <v>129</v>
      </c>
      <c r="J5951" t="s">
        <v>269</v>
      </c>
      <c r="K5951">
        <v>0</v>
      </c>
      <c r="L5951">
        <v>0</v>
      </c>
      <c r="M5951">
        <v>0</v>
      </c>
      <c r="N5951" t="s">
        <v>142</v>
      </c>
      <c r="O5951" t="s">
        <v>142</v>
      </c>
      <c r="P5951" t="s">
        <v>375</v>
      </c>
      <c r="Q5951" t="s">
        <v>335</v>
      </c>
      <c r="R5951" t="s">
        <v>2229</v>
      </c>
      <c r="S5951" t="s">
        <v>2230</v>
      </c>
      <c r="T5951" t="s">
        <v>635</v>
      </c>
      <c r="U5951" t="s">
        <v>2231</v>
      </c>
      <c r="V5951" t="s">
        <v>379</v>
      </c>
    </row>
    <row r="5952" spans="1:22">
      <c r="A5952">
        <v>1081</v>
      </c>
      <c r="B5952" t="s">
        <v>2280</v>
      </c>
      <c r="C5952">
        <v>2</v>
      </c>
      <c r="D5952" t="s">
        <v>373</v>
      </c>
      <c r="E5952" t="s">
        <v>374</v>
      </c>
      <c r="F5952">
        <v>2007</v>
      </c>
      <c r="G5952">
        <v>65</v>
      </c>
      <c r="H5952" t="s">
        <v>11</v>
      </c>
      <c r="I5952" t="s">
        <v>129</v>
      </c>
      <c r="J5952" t="s">
        <v>269</v>
      </c>
      <c r="K5952">
        <v>0</v>
      </c>
      <c r="L5952">
        <v>0</v>
      </c>
      <c r="M5952">
        <v>0</v>
      </c>
      <c r="N5952" t="s">
        <v>142</v>
      </c>
      <c r="O5952" t="s">
        <v>142</v>
      </c>
      <c r="P5952" t="s">
        <v>375</v>
      </c>
      <c r="Q5952" t="s">
        <v>335</v>
      </c>
      <c r="R5952" t="s">
        <v>2280</v>
      </c>
      <c r="S5952" t="s">
        <v>657</v>
      </c>
      <c r="T5952" t="s">
        <v>1056</v>
      </c>
      <c r="U5952" t="s">
        <v>659</v>
      </c>
      <c r="V5952" t="s">
        <v>379</v>
      </c>
    </row>
    <row r="5953" spans="1:22">
      <c r="A5953">
        <v>1091</v>
      </c>
      <c r="B5953" t="s">
        <v>2248</v>
      </c>
      <c r="C5953">
        <v>2</v>
      </c>
      <c r="D5953" t="s">
        <v>373</v>
      </c>
      <c r="E5953" t="s">
        <v>374</v>
      </c>
      <c r="F5953">
        <v>2007</v>
      </c>
      <c r="G5953">
        <v>65</v>
      </c>
      <c r="H5953" t="s">
        <v>11</v>
      </c>
      <c r="I5953" t="s">
        <v>129</v>
      </c>
      <c r="J5953" t="s">
        <v>269</v>
      </c>
      <c r="K5953">
        <v>0</v>
      </c>
      <c r="L5953">
        <v>0</v>
      </c>
      <c r="M5953">
        <v>0</v>
      </c>
      <c r="N5953" t="s">
        <v>142</v>
      </c>
      <c r="O5953" t="s">
        <v>142</v>
      </c>
      <c r="P5953" t="s">
        <v>375</v>
      </c>
      <c r="Q5953" t="s">
        <v>335</v>
      </c>
      <c r="R5953" t="s">
        <v>2248</v>
      </c>
      <c r="S5953" t="s">
        <v>808</v>
      </c>
      <c r="T5953" t="s">
        <v>2234</v>
      </c>
      <c r="U5953" t="s">
        <v>434</v>
      </c>
      <c r="V5953" t="s">
        <v>379</v>
      </c>
    </row>
    <row r="5954" spans="1:22">
      <c r="A5954">
        <v>1101</v>
      </c>
      <c r="B5954" t="s">
        <v>2338</v>
      </c>
      <c r="C5954">
        <v>7.5</v>
      </c>
      <c r="D5954" t="s">
        <v>373</v>
      </c>
      <c r="E5954" t="s">
        <v>374</v>
      </c>
      <c r="F5954">
        <v>2007</v>
      </c>
      <c r="G5954">
        <v>65</v>
      </c>
      <c r="H5954" t="s">
        <v>11</v>
      </c>
      <c r="I5954" t="s">
        <v>129</v>
      </c>
      <c r="J5954" t="s">
        <v>269</v>
      </c>
      <c r="K5954">
        <v>0</v>
      </c>
      <c r="L5954">
        <v>0</v>
      </c>
      <c r="M5954">
        <v>0</v>
      </c>
      <c r="N5954" t="s">
        <v>142</v>
      </c>
      <c r="O5954" t="s">
        <v>142</v>
      </c>
      <c r="P5954" t="s">
        <v>375</v>
      </c>
      <c r="Q5954" t="s">
        <v>335</v>
      </c>
      <c r="R5954" t="s">
        <v>2338</v>
      </c>
      <c r="S5954" t="s">
        <v>2339</v>
      </c>
      <c r="T5954" t="s">
        <v>1080</v>
      </c>
      <c r="U5954" t="s">
        <v>2340</v>
      </c>
      <c r="V5954" t="s">
        <v>379</v>
      </c>
    </row>
    <row r="5955" spans="1:22">
      <c r="A5955">
        <v>1111</v>
      </c>
      <c r="B5955" t="s">
        <v>2341</v>
      </c>
      <c r="C5955">
        <v>2</v>
      </c>
      <c r="D5955" t="s">
        <v>373</v>
      </c>
      <c r="E5955" t="s">
        <v>374</v>
      </c>
      <c r="F5955">
        <v>2007</v>
      </c>
      <c r="G5955">
        <v>65</v>
      </c>
      <c r="H5955" t="s">
        <v>11</v>
      </c>
      <c r="I5955" t="s">
        <v>129</v>
      </c>
      <c r="J5955" t="s">
        <v>269</v>
      </c>
      <c r="K5955">
        <v>0</v>
      </c>
      <c r="L5955">
        <v>0</v>
      </c>
      <c r="M5955">
        <v>0</v>
      </c>
      <c r="N5955" t="s">
        <v>142</v>
      </c>
      <c r="O5955" t="s">
        <v>142</v>
      </c>
      <c r="P5955" t="s">
        <v>375</v>
      </c>
      <c r="Q5955" t="s">
        <v>335</v>
      </c>
      <c r="R5955" t="s">
        <v>2341</v>
      </c>
      <c r="S5955" t="s">
        <v>1566</v>
      </c>
      <c r="T5955" t="s">
        <v>2342</v>
      </c>
      <c r="U5955" t="s">
        <v>1567</v>
      </c>
      <c r="V5955" t="s">
        <v>379</v>
      </c>
    </row>
    <row r="5956" spans="1:22">
      <c r="A5956">
        <v>1121</v>
      </c>
      <c r="B5956" t="s">
        <v>2343</v>
      </c>
      <c r="C5956">
        <v>2</v>
      </c>
      <c r="D5956" t="s">
        <v>373</v>
      </c>
      <c r="E5956" t="s">
        <v>374</v>
      </c>
      <c r="F5956">
        <v>2007</v>
      </c>
      <c r="G5956">
        <v>65</v>
      </c>
      <c r="H5956" t="s">
        <v>11</v>
      </c>
      <c r="I5956" t="s">
        <v>129</v>
      </c>
      <c r="J5956" t="s">
        <v>269</v>
      </c>
      <c r="K5956">
        <v>0</v>
      </c>
      <c r="L5956">
        <v>0</v>
      </c>
      <c r="M5956">
        <v>0</v>
      </c>
      <c r="N5956" t="s">
        <v>142</v>
      </c>
      <c r="O5956" t="s">
        <v>142</v>
      </c>
      <c r="P5956" t="s">
        <v>375</v>
      </c>
      <c r="Q5956" t="s">
        <v>335</v>
      </c>
      <c r="R5956" t="s">
        <v>2343</v>
      </c>
      <c r="S5956" t="s">
        <v>2344</v>
      </c>
      <c r="T5956" t="s">
        <v>2345</v>
      </c>
      <c r="U5956" t="s">
        <v>2346</v>
      </c>
      <c r="V5956" t="s">
        <v>379</v>
      </c>
    </row>
    <row r="5957" spans="1:22">
      <c r="A5957">
        <v>1102</v>
      </c>
      <c r="B5957" t="s">
        <v>2347</v>
      </c>
      <c r="C5957">
        <v>8.2980769230769198</v>
      </c>
      <c r="D5957" t="s">
        <v>373</v>
      </c>
      <c r="E5957" t="s">
        <v>374</v>
      </c>
      <c r="F5957">
        <v>2008</v>
      </c>
      <c r="G5957">
        <v>90</v>
      </c>
      <c r="H5957" t="s">
        <v>31</v>
      </c>
      <c r="I5957" t="s">
        <v>130</v>
      </c>
      <c r="J5957">
        <v>7</v>
      </c>
      <c r="K5957">
        <v>0.1052632</v>
      </c>
      <c r="L5957">
        <v>2</v>
      </c>
      <c r="M5957">
        <v>19</v>
      </c>
      <c r="N5957">
        <v>1996</v>
      </c>
      <c r="O5957">
        <v>2005</v>
      </c>
      <c r="P5957" t="s">
        <v>454</v>
      </c>
      <c r="Q5957" t="s">
        <v>349</v>
      </c>
      <c r="R5957" t="s">
        <v>2347</v>
      </c>
      <c r="S5957" t="s">
        <v>570</v>
      </c>
      <c r="T5957" t="s">
        <v>922</v>
      </c>
      <c r="U5957" t="s">
        <v>572</v>
      </c>
      <c r="V5957" t="s">
        <v>379</v>
      </c>
    </row>
    <row r="5958" spans="1:22">
      <c r="A5958">
        <v>2102</v>
      </c>
      <c r="B5958" t="s">
        <v>822</v>
      </c>
      <c r="C5958">
        <v>4.53125</v>
      </c>
      <c r="D5958" t="s">
        <v>373</v>
      </c>
      <c r="E5958" t="s">
        <v>374</v>
      </c>
      <c r="F5958">
        <v>2008</v>
      </c>
      <c r="G5958">
        <v>90</v>
      </c>
      <c r="H5958" t="s">
        <v>31</v>
      </c>
      <c r="I5958" t="s">
        <v>130</v>
      </c>
      <c r="J5958">
        <v>7</v>
      </c>
      <c r="K5958">
        <v>0.1052632</v>
      </c>
      <c r="L5958">
        <v>2</v>
      </c>
      <c r="M5958">
        <v>19</v>
      </c>
      <c r="N5958">
        <v>1996</v>
      </c>
      <c r="O5958">
        <v>2005</v>
      </c>
      <c r="P5958" t="s">
        <v>454</v>
      </c>
      <c r="Q5958" t="s">
        <v>349</v>
      </c>
      <c r="R5958" t="s">
        <v>822</v>
      </c>
      <c r="S5958" t="s">
        <v>820</v>
      </c>
      <c r="T5958" t="s">
        <v>823</v>
      </c>
      <c r="U5958" t="s">
        <v>572</v>
      </c>
      <c r="V5958" t="s">
        <v>379</v>
      </c>
    </row>
    <row r="5959" spans="1:22">
      <c r="A5959">
        <v>3293</v>
      </c>
      <c r="B5959" t="s">
        <v>2291</v>
      </c>
      <c r="C5959">
        <v>1.0520833333333299</v>
      </c>
      <c r="D5959" t="s">
        <v>373</v>
      </c>
      <c r="E5959" t="s">
        <v>374</v>
      </c>
      <c r="F5959">
        <v>2008</v>
      </c>
      <c r="G5959">
        <v>90</v>
      </c>
      <c r="H5959" t="s">
        <v>31</v>
      </c>
      <c r="I5959" t="s">
        <v>130</v>
      </c>
      <c r="J5959">
        <v>7</v>
      </c>
      <c r="K5959">
        <v>0.1052632</v>
      </c>
      <c r="L5959">
        <v>2</v>
      </c>
      <c r="M5959">
        <v>19</v>
      </c>
      <c r="N5959">
        <v>1996</v>
      </c>
      <c r="O5959">
        <v>2005</v>
      </c>
      <c r="P5959" t="s">
        <v>454</v>
      </c>
      <c r="Q5959" t="s">
        <v>349</v>
      </c>
      <c r="R5959" t="s">
        <v>2291</v>
      </c>
      <c r="S5959" t="s">
        <v>548</v>
      </c>
      <c r="T5959" t="s">
        <v>2292</v>
      </c>
      <c r="U5959" t="s">
        <v>459</v>
      </c>
      <c r="V5959" t="s">
        <v>379</v>
      </c>
    </row>
    <row r="5960" spans="1:22">
      <c r="A5960">
        <v>4101</v>
      </c>
      <c r="B5960" t="s">
        <v>2348</v>
      </c>
      <c r="C5960">
        <v>4.5961538461538503</v>
      </c>
      <c r="D5960" t="s">
        <v>373</v>
      </c>
      <c r="E5960" t="s">
        <v>374</v>
      </c>
      <c r="F5960">
        <v>2008</v>
      </c>
      <c r="G5960">
        <v>90</v>
      </c>
      <c r="H5960" t="s">
        <v>31</v>
      </c>
      <c r="I5960" t="s">
        <v>130</v>
      </c>
      <c r="J5960">
        <v>7</v>
      </c>
      <c r="K5960">
        <v>0.1052632</v>
      </c>
      <c r="L5960">
        <v>2</v>
      </c>
      <c r="M5960">
        <v>19</v>
      </c>
      <c r="N5960">
        <v>1996</v>
      </c>
      <c r="O5960">
        <v>2005</v>
      </c>
      <c r="P5960" t="s">
        <v>454</v>
      </c>
      <c r="Q5960" t="s">
        <v>349</v>
      </c>
      <c r="R5960" t="s">
        <v>2348</v>
      </c>
      <c r="S5960" t="s">
        <v>677</v>
      </c>
      <c r="T5960" t="s">
        <v>2349</v>
      </c>
      <c r="U5960" t="s">
        <v>459</v>
      </c>
      <c r="V5960" t="s">
        <v>379</v>
      </c>
    </row>
    <row r="5961" spans="1:22">
      <c r="A5961">
        <v>5102</v>
      </c>
      <c r="B5961" t="s">
        <v>1467</v>
      </c>
      <c r="C5961">
        <v>1.58928571428571</v>
      </c>
      <c r="D5961" t="s">
        <v>373</v>
      </c>
      <c r="E5961" t="s">
        <v>374</v>
      </c>
      <c r="F5961">
        <v>2008</v>
      </c>
      <c r="G5961">
        <v>90</v>
      </c>
      <c r="H5961" t="s">
        <v>31</v>
      </c>
      <c r="I5961" t="s">
        <v>130</v>
      </c>
      <c r="J5961">
        <v>7</v>
      </c>
      <c r="K5961">
        <v>0.1052632</v>
      </c>
      <c r="L5961">
        <v>2</v>
      </c>
      <c r="M5961">
        <v>19</v>
      </c>
      <c r="N5961">
        <v>1996</v>
      </c>
      <c r="O5961">
        <v>2005</v>
      </c>
      <c r="P5961" t="s">
        <v>454</v>
      </c>
      <c r="Q5961" t="s">
        <v>349</v>
      </c>
      <c r="R5961" t="s">
        <v>1467</v>
      </c>
      <c r="S5961" t="s">
        <v>464</v>
      </c>
      <c r="T5961" t="s">
        <v>1468</v>
      </c>
      <c r="U5961" t="s">
        <v>459</v>
      </c>
      <c r="V5961" t="s">
        <v>379</v>
      </c>
    </row>
    <row r="5962" spans="1:22">
      <c r="A5962">
        <v>6102</v>
      </c>
      <c r="B5962" t="s">
        <v>1378</v>
      </c>
      <c r="C5962">
        <v>6.2583333333333302</v>
      </c>
      <c r="D5962" t="s">
        <v>373</v>
      </c>
      <c r="E5962" t="s">
        <v>374</v>
      </c>
      <c r="F5962">
        <v>2008</v>
      </c>
      <c r="G5962">
        <v>90</v>
      </c>
      <c r="H5962" t="s">
        <v>31</v>
      </c>
      <c r="I5962" t="s">
        <v>130</v>
      </c>
      <c r="J5962">
        <v>7</v>
      </c>
      <c r="K5962">
        <v>0.1052632</v>
      </c>
      <c r="L5962">
        <v>2</v>
      </c>
      <c r="M5962">
        <v>19</v>
      </c>
      <c r="N5962">
        <v>1996</v>
      </c>
      <c r="O5962">
        <v>2005</v>
      </c>
      <c r="P5962" t="s">
        <v>454</v>
      </c>
      <c r="Q5962" t="s">
        <v>349</v>
      </c>
      <c r="R5962" t="s">
        <v>1378</v>
      </c>
      <c r="S5962" t="s">
        <v>447</v>
      </c>
      <c r="T5962" t="s">
        <v>1379</v>
      </c>
      <c r="U5962" t="s">
        <v>449</v>
      </c>
      <c r="V5962" t="s">
        <v>417</v>
      </c>
    </row>
    <row r="5963" spans="1:22">
      <c r="A5963">
        <v>7102</v>
      </c>
      <c r="B5963" t="s">
        <v>1608</v>
      </c>
      <c r="C5963">
        <v>7.8173076923076898</v>
      </c>
      <c r="D5963" t="s">
        <v>373</v>
      </c>
      <c r="E5963" t="s">
        <v>374</v>
      </c>
      <c r="F5963">
        <v>2008</v>
      </c>
      <c r="G5963">
        <v>90</v>
      </c>
      <c r="H5963" t="s">
        <v>31</v>
      </c>
      <c r="I5963" t="s">
        <v>130</v>
      </c>
      <c r="J5963">
        <v>7</v>
      </c>
      <c r="K5963">
        <v>0.1052632</v>
      </c>
      <c r="L5963">
        <v>2</v>
      </c>
      <c r="M5963">
        <v>19</v>
      </c>
      <c r="N5963">
        <v>1996</v>
      </c>
      <c r="O5963">
        <v>2005</v>
      </c>
      <c r="P5963" t="s">
        <v>454</v>
      </c>
      <c r="Q5963" t="s">
        <v>349</v>
      </c>
      <c r="R5963" t="s">
        <v>1608</v>
      </c>
      <c r="S5963" t="s">
        <v>447</v>
      </c>
      <c r="T5963" t="s">
        <v>1609</v>
      </c>
      <c r="U5963" t="s">
        <v>449</v>
      </c>
      <c r="V5963" t="s">
        <v>417</v>
      </c>
    </row>
    <row r="5964" spans="1:22">
      <c r="A5964">
        <v>8102</v>
      </c>
      <c r="B5964" t="s">
        <v>2350</v>
      </c>
      <c r="C5964">
        <v>4.5568181818181799</v>
      </c>
      <c r="D5964" t="s">
        <v>373</v>
      </c>
      <c r="E5964" t="s">
        <v>374</v>
      </c>
      <c r="F5964">
        <v>2008</v>
      </c>
      <c r="G5964">
        <v>90</v>
      </c>
      <c r="H5964" t="s">
        <v>31</v>
      </c>
      <c r="I5964" t="s">
        <v>130</v>
      </c>
      <c r="J5964">
        <v>7</v>
      </c>
      <c r="K5964">
        <v>0.1052632</v>
      </c>
      <c r="L5964">
        <v>2</v>
      </c>
      <c r="M5964">
        <v>19</v>
      </c>
      <c r="N5964">
        <v>1996</v>
      </c>
      <c r="O5964">
        <v>2005</v>
      </c>
      <c r="P5964" t="s">
        <v>454</v>
      </c>
      <c r="Q5964" t="s">
        <v>349</v>
      </c>
      <c r="R5964" t="s">
        <v>2350</v>
      </c>
      <c r="S5964" t="s">
        <v>1016</v>
      </c>
      <c r="T5964" t="s">
        <v>2351</v>
      </c>
      <c r="U5964" t="s">
        <v>1017</v>
      </c>
      <c r="V5964" t="s">
        <v>417</v>
      </c>
    </row>
    <row r="5965" spans="1:22">
      <c r="A5965">
        <v>957</v>
      </c>
      <c r="B5965" t="s">
        <v>2352</v>
      </c>
      <c r="C5965">
        <v>1.1666666666666701</v>
      </c>
      <c r="D5965" t="s">
        <v>373</v>
      </c>
      <c r="E5965" t="s">
        <v>374</v>
      </c>
      <c r="F5965">
        <v>2008</v>
      </c>
      <c r="G5965">
        <v>90</v>
      </c>
      <c r="H5965" t="s">
        <v>31</v>
      </c>
      <c r="I5965" t="s">
        <v>130</v>
      </c>
      <c r="J5965">
        <v>7</v>
      </c>
      <c r="K5965">
        <v>0.1052632</v>
      </c>
      <c r="L5965">
        <v>2</v>
      </c>
      <c r="M5965">
        <v>19</v>
      </c>
      <c r="N5965">
        <v>1996</v>
      </c>
      <c r="O5965">
        <v>2005</v>
      </c>
      <c r="P5965" t="s">
        <v>454</v>
      </c>
      <c r="Q5965" t="s">
        <v>349</v>
      </c>
      <c r="R5965" t="s">
        <v>2352</v>
      </c>
      <c r="S5965" t="s">
        <v>2353</v>
      </c>
      <c r="T5965" t="s">
        <v>2354</v>
      </c>
      <c r="U5965" t="s">
        <v>547</v>
      </c>
      <c r="V5965" t="s">
        <v>379</v>
      </c>
    </row>
    <row r="5966" spans="1:22">
      <c r="A5966">
        <v>1014</v>
      </c>
      <c r="B5966" t="s">
        <v>1531</v>
      </c>
      <c r="C5966">
        <v>0.25</v>
      </c>
      <c r="D5966" t="s">
        <v>373</v>
      </c>
      <c r="E5966" t="s">
        <v>374</v>
      </c>
      <c r="F5966">
        <v>2008</v>
      </c>
      <c r="G5966">
        <v>90</v>
      </c>
      <c r="H5966" t="s">
        <v>31</v>
      </c>
      <c r="I5966" t="s">
        <v>130</v>
      </c>
      <c r="J5966">
        <v>7</v>
      </c>
      <c r="K5966">
        <v>0.1052632</v>
      </c>
      <c r="L5966">
        <v>2</v>
      </c>
      <c r="M5966">
        <v>19</v>
      </c>
      <c r="N5966">
        <v>1996</v>
      </c>
      <c r="O5966">
        <v>2005</v>
      </c>
      <c r="P5966" t="s">
        <v>454</v>
      </c>
      <c r="Q5966" t="s">
        <v>349</v>
      </c>
      <c r="R5966" t="s">
        <v>1531</v>
      </c>
      <c r="S5966" t="s">
        <v>532</v>
      </c>
      <c r="T5966" t="s">
        <v>1532</v>
      </c>
      <c r="U5966" t="s">
        <v>485</v>
      </c>
      <c r="V5966" t="s">
        <v>486</v>
      </c>
    </row>
    <row r="5967" spans="1:22">
      <c r="A5967">
        <v>1113</v>
      </c>
      <c r="B5967" t="s">
        <v>2355</v>
      </c>
      <c r="C5967">
        <v>2.35</v>
      </c>
      <c r="D5967" t="s">
        <v>373</v>
      </c>
      <c r="E5967" t="s">
        <v>374</v>
      </c>
      <c r="F5967">
        <v>2008</v>
      </c>
      <c r="G5967">
        <v>90</v>
      </c>
      <c r="H5967" t="s">
        <v>31</v>
      </c>
      <c r="I5967" t="s">
        <v>130</v>
      </c>
      <c r="J5967">
        <v>7</v>
      </c>
      <c r="K5967">
        <v>0.1052632</v>
      </c>
      <c r="L5967">
        <v>2</v>
      </c>
      <c r="M5967">
        <v>19</v>
      </c>
      <c r="N5967">
        <v>1996</v>
      </c>
      <c r="O5967">
        <v>2005</v>
      </c>
      <c r="P5967" t="s">
        <v>454</v>
      </c>
      <c r="Q5967" t="s">
        <v>349</v>
      </c>
      <c r="R5967" t="s">
        <v>2356</v>
      </c>
      <c r="S5967" t="s">
        <v>501</v>
      </c>
      <c r="T5967" t="s">
        <v>2357</v>
      </c>
      <c r="U5967" t="s">
        <v>421</v>
      </c>
      <c r="V5967" t="s">
        <v>379</v>
      </c>
    </row>
    <row r="5968" spans="1:22">
      <c r="A5968">
        <v>1212</v>
      </c>
      <c r="B5968" t="s">
        <v>2358</v>
      </c>
      <c r="C5968">
        <v>4.2916666666666696</v>
      </c>
      <c r="D5968" t="s">
        <v>373</v>
      </c>
      <c r="E5968" t="s">
        <v>374</v>
      </c>
      <c r="F5968">
        <v>2008</v>
      </c>
      <c r="G5968">
        <v>90</v>
      </c>
      <c r="H5968" t="s">
        <v>31</v>
      </c>
      <c r="I5968" t="s">
        <v>130</v>
      </c>
      <c r="J5968">
        <v>7</v>
      </c>
      <c r="K5968">
        <v>0.1052632</v>
      </c>
      <c r="L5968">
        <v>2</v>
      </c>
      <c r="M5968">
        <v>19</v>
      </c>
      <c r="N5968">
        <v>1996</v>
      </c>
      <c r="O5968">
        <v>2005</v>
      </c>
      <c r="P5968" t="s">
        <v>454</v>
      </c>
      <c r="Q5968" t="s">
        <v>349</v>
      </c>
      <c r="R5968" t="s">
        <v>2358</v>
      </c>
      <c r="S5968" t="s">
        <v>2230</v>
      </c>
      <c r="T5968" t="s">
        <v>2359</v>
      </c>
      <c r="U5968" t="s">
        <v>2231</v>
      </c>
      <c r="V5968" t="s">
        <v>379</v>
      </c>
    </row>
    <row r="5969" spans="1:22">
      <c r="A5969">
        <v>1311</v>
      </c>
      <c r="B5969" t="s">
        <v>1221</v>
      </c>
      <c r="C5969">
        <v>0.953125</v>
      </c>
      <c r="D5969" t="s">
        <v>373</v>
      </c>
      <c r="E5969" t="s">
        <v>374</v>
      </c>
      <c r="F5969">
        <v>2008</v>
      </c>
      <c r="G5969">
        <v>90</v>
      </c>
      <c r="H5969" t="s">
        <v>31</v>
      </c>
      <c r="I5969" t="s">
        <v>130</v>
      </c>
      <c r="J5969">
        <v>7</v>
      </c>
      <c r="K5969">
        <v>0.1052632</v>
      </c>
      <c r="L5969">
        <v>2</v>
      </c>
      <c r="M5969">
        <v>19</v>
      </c>
      <c r="N5969">
        <v>1996</v>
      </c>
      <c r="O5969">
        <v>2005</v>
      </c>
      <c r="P5969" t="s">
        <v>454</v>
      </c>
      <c r="Q5969" t="s">
        <v>349</v>
      </c>
      <c r="R5969" t="s">
        <v>1221</v>
      </c>
      <c r="S5969" t="s">
        <v>1222</v>
      </c>
      <c r="T5969" t="s">
        <v>1223</v>
      </c>
      <c r="U5969" t="s">
        <v>552</v>
      </c>
      <c r="V5969" t="s">
        <v>379</v>
      </c>
    </row>
    <row r="5970" spans="1:22">
      <c r="A5970">
        <v>1413</v>
      </c>
      <c r="B5970" t="s">
        <v>2233</v>
      </c>
      <c r="C5970">
        <v>0.25</v>
      </c>
      <c r="D5970" t="s">
        <v>373</v>
      </c>
      <c r="E5970" t="s">
        <v>374</v>
      </c>
      <c r="F5970">
        <v>2008</v>
      </c>
      <c r="G5970">
        <v>90</v>
      </c>
      <c r="H5970" t="s">
        <v>31</v>
      </c>
      <c r="I5970" t="s">
        <v>130</v>
      </c>
      <c r="J5970">
        <v>7</v>
      </c>
      <c r="K5970">
        <v>0.1052632</v>
      </c>
      <c r="L5970">
        <v>2</v>
      </c>
      <c r="M5970">
        <v>19</v>
      </c>
      <c r="N5970">
        <v>1996</v>
      </c>
      <c r="O5970">
        <v>2005</v>
      </c>
      <c r="P5970" t="s">
        <v>454</v>
      </c>
      <c r="Q5970" t="s">
        <v>349</v>
      </c>
      <c r="R5970" t="s">
        <v>2360</v>
      </c>
      <c r="S5970" t="s">
        <v>2233</v>
      </c>
      <c r="T5970" t="s">
        <v>142</v>
      </c>
      <c r="U5970" t="s">
        <v>1817</v>
      </c>
      <c r="V5970" t="s">
        <v>379</v>
      </c>
    </row>
    <row r="5971" spans="1:22">
      <c r="A5971">
        <v>1513</v>
      </c>
      <c r="B5971" t="s">
        <v>2361</v>
      </c>
      <c r="C5971">
        <v>0.875</v>
      </c>
      <c r="D5971" t="s">
        <v>373</v>
      </c>
      <c r="E5971" t="s">
        <v>374</v>
      </c>
      <c r="F5971">
        <v>2008</v>
      </c>
      <c r="G5971">
        <v>90</v>
      </c>
      <c r="H5971" t="s">
        <v>31</v>
      </c>
      <c r="I5971" t="s">
        <v>130</v>
      </c>
      <c r="J5971">
        <v>7</v>
      </c>
      <c r="K5971">
        <v>0.1052632</v>
      </c>
      <c r="L5971">
        <v>2</v>
      </c>
      <c r="M5971">
        <v>19</v>
      </c>
      <c r="N5971">
        <v>1996</v>
      </c>
      <c r="O5971">
        <v>2005</v>
      </c>
      <c r="P5971" t="s">
        <v>454</v>
      </c>
      <c r="Q5971" t="s">
        <v>349</v>
      </c>
      <c r="R5971" t="s">
        <v>2362</v>
      </c>
      <c r="S5971" t="s">
        <v>2361</v>
      </c>
      <c r="T5971" t="s">
        <v>142</v>
      </c>
      <c r="U5971" t="s">
        <v>421</v>
      </c>
      <c r="V5971" t="s">
        <v>379</v>
      </c>
    </row>
    <row r="5972" spans="1:22">
      <c r="A5972">
        <v>1613</v>
      </c>
      <c r="B5972" t="s">
        <v>2363</v>
      </c>
      <c r="C5972">
        <v>1.6125</v>
      </c>
      <c r="D5972" t="s">
        <v>373</v>
      </c>
      <c r="E5972" t="s">
        <v>374</v>
      </c>
      <c r="F5972">
        <v>2008</v>
      </c>
      <c r="G5972">
        <v>90</v>
      </c>
      <c r="H5972" t="s">
        <v>31</v>
      </c>
      <c r="I5972" t="s">
        <v>130</v>
      </c>
      <c r="J5972">
        <v>7</v>
      </c>
      <c r="K5972">
        <v>0.1052632</v>
      </c>
      <c r="L5972">
        <v>2</v>
      </c>
      <c r="M5972">
        <v>19</v>
      </c>
      <c r="N5972">
        <v>1996</v>
      </c>
      <c r="O5972">
        <v>2005</v>
      </c>
      <c r="P5972" t="s">
        <v>454</v>
      </c>
      <c r="Q5972" t="s">
        <v>349</v>
      </c>
      <c r="R5972" t="s">
        <v>2364</v>
      </c>
      <c r="S5972" t="s">
        <v>2363</v>
      </c>
      <c r="T5972" t="s">
        <v>142</v>
      </c>
      <c r="U5972" t="s">
        <v>421</v>
      </c>
      <c r="V5972" t="s">
        <v>379</v>
      </c>
    </row>
    <row r="5973" spans="1:22">
      <c r="A5973">
        <v>1712</v>
      </c>
      <c r="B5973" t="s">
        <v>667</v>
      </c>
      <c r="C5973">
        <v>0.40625</v>
      </c>
      <c r="D5973" t="s">
        <v>373</v>
      </c>
      <c r="E5973" t="s">
        <v>374</v>
      </c>
      <c r="F5973">
        <v>2008</v>
      </c>
      <c r="G5973">
        <v>90</v>
      </c>
      <c r="H5973" t="s">
        <v>31</v>
      </c>
      <c r="I5973" t="s">
        <v>130</v>
      </c>
      <c r="J5973">
        <v>7</v>
      </c>
      <c r="K5973">
        <v>0.1052632</v>
      </c>
      <c r="L5973">
        <v>2</v>
      </c>
      <c r="M5973">
        <v>19</v>
      </c>
      <c r="N5973">
        <v>1996</v>
      </c>
      <c r="O5973">
        <v>2005</v>
      </c>
      <c r="P5973" t="s">
        <v>454</v>
      </c>
      <c r="Q5973" t="s">
        <v>349</v>
      </c>
      <c r="R5973" t="s">
        <v>667</v>
      </c>
      <c r="S5973" t="s">
        <v>668</v>
      </c>
      <c r="T5973" t="s">
        <v>369</v>
      </c>
      <c r="V5973" t="s">
        <v>379</v>
      </c>
    </row>
    <row r="5974" spans="1:22">
      <c r="A5974">
        <v>1812</v>
      </c>
      <c r="B5974" t="s">
        <v>2365</v>
      </c>
      <c r="C5974">
        <v>0.25</v>
      </c>
      <c r="D5974" t="s">
        <v>373</v>
      </c>
      <c r="E5974" t="s">
        <v>374</v>
      </c>
      <c r="F5974">
        <v>2008</v>
      </c>
      <c r="G5974">
        <v>90</v>
      </c>
      <c r="H5974" t="s">
        <v>31</v>
      </c>
      <c r="I5974" t="s">
        <v>130</v>
      </c>
      <c r="J5974">
        <v>7</v>
      </c>
      <c r="K5974">
        <v>0.1052632</v>
      </c>
      <c r="L5974">
        <v>2</v>
      </c>
      <c r="M5974">
        <v>19</v>
      </c>
      <c r="N5974">
        <v>1996</v>
      </c>
      <c r="O5974">
        <v>2005</v>
      </c>
      <c r="P5974" t="s">
        <v>454</v>
      </c>
      <c r="Q5974" t="s">
        <v>349</v>
      </c>
      <c r="R5974" t="s">
        <v>2365</v>
      </c>
      <c r="S5974" t="s">
        <v>2366</v>
      </c>
      <c r="T5974" t="s">
        <v>1562</v>
      </c>
      <c r="U5974" t="s">
        <v>672</v>
      </c>
      <c r="V5974" t="s">
        <v>379</v>
      </c>
    </row>
    <row r="5975" spans="1:22">
      <c r="A5975">
        <v>1911</v>
      </c>
      <c r="B5975" t="s">
        <v>1464</v>
      </c>
      <c r="C5975">
        <v>0.25</v>
      </c>
      <c r="D5975" t="s">
        <v>373</v>
      </c>
      <c r="E5975" t="s">
        <v>374</v>
      </c>
      <c r="F5975">
        <v>2008</v>
      </c>
      <c r="G5975">
        <v>90</v>
      </c>
      <c r="H5975" t="s">
        <v>31</v>
      </c>
      <c r="I5975" t="s">
        <v>130</v>
      </c>
      <c r="J5975">
        <v>7</v>
      </c>
      <c r="K5975">
        <v>0.1052632</v>
      </c>
      <c r="L5975">
        <v>2</v>
      </c>
      <c r="M5975">
        <v>19</v>
      </c>
      <c r="N5975">
        <v>1996</v>
      </c>
      <c r="O5975">
        <v>2005</v>
      </c>
      <c r="P5975" t="s">
        <v>454</v>
      </c>
      <c r="Q5975" t="s">
        <v>349</v>
      </c>
      <c r="R5975" t="s">
        <v>1464</v>
      </c>
      <c r="S5975" t="s">
        <v>1465</v>
      </c>
      <c r="T5975" t="s">
        <v>471</v>
      </c>
      <c r="U5975" t="s">
        <v>672</v>
      </c>
      <c r="V5975" t="s">
        <v>379</v>
      </c>
    </row>
    <row r="5976" spans="1:22">
      <c r="A5976">
        <v>2013</v>
      </c>
      <c r="B5976" t="s">
        <v>2367</v>
      </c>
      <c r="C5976">
        <v>2.0416666666666701</v>
      </c>
      <c r="D5976" t="s">
        <v>373</v>
      </c>
      <c r="E5976" t="s">
        <v>374</v>
      </c>
      <c r="F5976">
        <v>2008</v>
      </c>
      <c r="G5976">
        <v>90</v>
      </c>
      <c r="H5976" t="s">
        <v>31</v>
      </c>
      <c r="I5976" t="s">
        <v>130</v>
      </c>
      <c r="J5976">
        <v>7</v>
      </c>
      <c r="K5976">
        <v>0.1052632</v>
      </c>
      <c r="L5976">
        <v>2</v>
      </c>
      <c r="M5976">
        <v>19</v>
      </c>
      <c r="N5976">
        <v>1996</v>
      </c>
      <c r="O5976">
        <v>2005</v>
      </c>
      <c r="P5976" t="s">
        <v>454</v>
      </c>
      <c r="Q5976" t="s">
        <v>349</v>
      </c>
      <c r="R5976" t="s">
        <v>2367</v>
      </c>
      <c r="S5976" t="s">
        <v>2368</v>
      </c>
      <c r="T5976" t="s">
        <v>2369</v>
      </c>
      <c r="U5976" t="s">
        <v>849</v>
      </c>
      <c r="V5976" t="s">
        <v>379</v>
      </c>
    </row>
    <row r="5977" spans="1:22">
      <c r="A5977">
        <v>2113</v>
      </c>
      <c r="B5977" t="s">
        <v>2370</v>
      </c>
      <c r="C5977">
        <v>0.5625</v>
      </c>
      <c r="D5977" t="s">
        <v>373</v>
      </c>
      <c r="E5977" t="s">
        <v>374</v>
      </c>
      <c r="F5977">
        <v>2008</v>
      </c>
      <c r="G5977">
        <v>90</v>
      </c>
      <c r="H5977" t="s">
        <v>31</v>
      </c>
      <c r="I5977" t="s">
        <v>130</v>
      </c>
      <c r="J5977">
        <v>7</v>
      </c>
      <c r="K5977">
        <v>0.1052632</v>
      </c>
      <c r="L5977">
        <v>2</v>
      </c>
      <c r="M5977">
        <v>19</v>
      </c>
      <c r="N5977">
        <v>1996</v>
      </c>
      <c r="O5977">
        <v>2005</v>
      </c>
      <c r="P5977" t="s">
        <v>454</v>
      </c>
      <c r="Q5977" t="s">
        <v>349</v>
      </c>
      <c r="R5977" t="s">
        <v>2370</v>
      </c>
      <c r="S5977" t="s">
        <v>928</v>
      </c>
      <c r="T5977" t="s">
        <v>2371</v>
      </c>
      <c r="U5977" t="s">
        <v>459</v>
      </c>
      <c r="V5977" t="s">
        <v>379</v>
      </c>
    </row>
    <row r="5978" spans="1:22">
      <c r="A5978">
        <v>2213</v>
      </c>
      <c r="B5978" t="s">
        <v>2372</v>
      </c>
      <c r="C5978">
        <v>0.25</v>
      </c>
      <c r="D5978" t="s">
        <v>373</v>
      </c>
      <c r="E5978" t="s">
        <v>374</v>
      </c>
      <c r="F5978">
        <v>2008</v>
      </c>
      <c r="G5978">
        <v>90</v>
      </c>
      <c r="H5978" t="s">
        <v>31</v>
      </c>
      <c r="I5978" t="s">
        <v>130</v>
      </c>
      <c r="J5978">
        <v>7</v>
      </c>
      <c r="K5978">
        <v>0.1052632</v>
      </c>
      <c r="L5978">
        <v>2</v>
      </c>
      <c r="M5978">
        <v>19</v>
      </c>
      <c r="N5978">
        <v>1996</v>
      </c>
      <c r="O5978">
        <v>2005</v>
      </c>
      <c r="P5978" t="s">
        <v>454</v>
      </c>
      <c r="Q5978" t="s">
        <v>349</v>
      </c>
      <c r="R5978" t="s">
        <v>2372</v>
      </c>
      <c r="S5978" t="s">
        <v>730</v>
      </c>
      <c r="T5978" t="s">
        <v>2373</v>
      </c>
      <c r="U5978" t="s">
        <v>459</v>
      </c>
      <c r="V5978" t="s">
        <v>379</v>
      </c>
    </row>
    <row r="5979" spans="1:22">
      <c r="A5979">
        <v>2312</v>
      </c>
      <c r="B5979" t="s">
        <v>2374</v>
      </c>
      <c r="C5979">
        <v>0.5</v>
      </c>
      <c r="D5979" t="s">
        <v>373</v>
      </c>
      <c r="E5979" t="s">
        <v>374</v>
      </c>
      <c r="F5979">
        <v>2008</v>
      </c>
      <c r="G5979">
        <v>90</v>
      </c>
      <c r="H5979" t="s">
        <v>31</v>
      </c>
      <c r="I5979" t="s">
        <v>130</v>
      </c>
      <c r="J5979">
        <v>7</v>
      </c>
      <c r="K5979">
        <v>0.1052632</v>
      </c>
      <c r="L5979">
        <v>2</v>
      </c>
      <c r="M5979">
        <v>19</v>
      </c>
      <c r="N5979">
        <v>1996</v>
      </c>
      <c r="O5979">
        <v>2005</v>
      </c>
      <c r="P5979" t="s">
        <v>454</v>
      </c>
      <c r="Q5979" t="s">
        <v>349</v>
      </c>
      <c r="R5979" t="s">
        <v>2374</v>
      </c>
      <c r="S5979" t="s">
        <v>545</v>
      </c>
      <c r="T5979" t="s">
        <v>2375</v>
      </c>
      <c r="U5979" t="s">
        <v>547</v>
      </c>
      <c r="V5979" t="s">
        <v>379</v>
      </c>
    </row>
    <row r="5980" spans="1:22">
      <c r="A5980">
        <v>2411</v>
      </c>
      <c r="B5980" t="s">
        <v>2376</v>
      </c>
      <c r="C5980">
        <v>1.175</v>
      </c>
      <c r="D5980" t="s">
        <v>373</v>
      </c>
      <c r="E5980" t="s">
        <v>374</v>
      </c>
      <c r="F5980">
        <v>2008</v>
      </c>
      <c r="G5980">
        <v>90</v>
      </c>
      <c r="H5980" t="s">
        <v>31</v>
      </c>
      <c r="I5980" t="s">
        <v>130</v>
      </c>
      <c r="J5980">
        <v>7</v>
      </c>
      <c r="K5980">
        <v>0.1052632</v>
      </c>
      <c r="L5980">
        <v>2</v>
      </c>
      <c r="M5980">
        <v>19</v>
      </c>
      <c r="N5980">
        <v>1996</v>
      </c>
      <c r="O5980">
        <v>2005</v>
      </c>
      <c r="P5980" t="s">
        <v>454</v>
      </c>
      <c r="Q5980" t="s">
        <v>349</v>
      </c>
      <c r="R5980" t="s">
        <v>2376</v>
      </c>
      <c r="S5980" t="s">
        <v>1045</v>
      </c>
      <c r="T5980" t="s">
        <v>2377</v>
      </c>
      <c r="U5980" t="s">
        <v>485</v>
      </c>
      <c r="V5980" t="s">
        <v>486</v>
      </c>
    </row>
    <row r="5981" spans="1:22">
      <c r="A5981">
        <v>2511</v>
      </c>
      <c r="B5981" t="s">
        <v>2378</v>
      </c>
      <c r="C5981">
        <v>2.1666666666666701</v>
      </c>
      <c r="D5981" t="s">
        <v>373</v>
      </c>
      <c r="E5981" t="s">
        <v>374</v>
      </c>
      <c r="F5981">
        <v>2008</v>
      </c>
      <c r="G5981">
        <v>90</v>
      </c>
      <c r="H5981" t="s">
        <v>31</v>
      </c>
      <c r="I5981" t="s">
        <v>130</v>
      </c>
      <c r="J5981">
        <v>7</v>
      </c>
      <c r="K5981">
        <v>0.1052632</v>
      </c>
      <c r="L5981">
        <v>2</v>
      </c>
      <c r="M5981">
        <v>19</v>
      </c>
      <c r="N5981">
        <v>1996</v>
      </c>
      <c r="O5981">
        <v>2005</v>
      </c>
      <c r="P5981" t="s">
        <v>454</v>
      </c>
      <c r="Q5981" t="s">
        <v>349</v>
      </c>
      <c r="R5981" t="s">
        <v>2378</v>
      </c>
      <c r="S5981" t="s">
        <v>426</v>
      </c>
      <c r="T5981" t="s">
        <v>2379</v>
      </c>
      <c r="U5981" t="s">
        <v>421</v>
      </c>
      <c r="V5981" t="s">
        <v>379</v>
      </c>
    </row>
    <row r="5982" spans="1:22">
      <c r="A5982">
        <v>2611</v>
      </c>
      <c r="B5982" t="s">
        <v>616</v>
      </c>
      <c r="C5982">
        <v>0.63636363636363602</v>
      </c>
      <c r="D5982" t="s">
        <v>373</v>
      </c>
      <c r="E5982" t="s">
        <v>374</v>
      </c>
      <c r="F5982">
        <v>2008</v>
      </c>
      <c r="G5982">
        <v>90</v>
      </c>
      <c r="H5982" t="s">
        <v>31</v>
      </c>
      <c r="I5982" t="s">
        <v>130</v>
      </c>
      <c r="J5982">
        <v>7</v>
      </c>
      <c r="K5982">
        <v>0.1052632</v>
      </c>
      <c r="L5982">
        <v>2</v>
      </c>
      <c r="M5982">
        <v>19</v>
      </c>
      <c r="N5982">
        <v>1996</v>
      </c>
      <c r="O5982">
        <v>2005</v>
      </c>
      <c r="P5982" t="s">
        <v>454</v>
      </c>
      <c r="Q5982" t="s">
        <v>349</v>
      </c>
      <c r="R5982" t="s">
        <v>2184</v>
      </c>
      <c r="S5982" t="s">
        <v>616</v>
      </c>
      <c r="T5982" t="s">
        <v>142</v>
      </c>
      <c r="U5982" t="s">
        <v>618</v>
      </c>
      <c r="V5982" t="s">
        <v>379</v>
      </c>
    </row>
    <row r="5983" spans="1:22">
      <c r="A5983">
        <v>2711</v>
      </c>
      <c r="B5983" t="s">
        <v>876</v>
      </c>
      <c r="C5983">
        <v>0.25</v>
      </c>
      <c r="D5983" t="s">
        <v>373</v>
      </c>
      <c r="E5983" t="s">
        <v>374</v>
      </c>
      <c r="F5983">
        <v>2008</v>
      </c>
      <c r="G5983">
        <v>90</v>
      </c>
      <c r="H5983" t="s">
        <v>31</v>
      </c>
      <c r="I5983" t="s">
        <v>130</v>
      </c>
      <c r="J5983">
        <v>7</v>
      </c>
      <c r="K5983">
        <v>0.1052632</v>
      </c>
      <c r="L5983">
        <v>2</v>
      </c>
      <c r="M5983">
        <v>19</v>
      </c>
      <c r="N5983">
        <v>1996</v>
      </c>
      <c r="O5983">
        <v>2005</v>
      </c>
      <c r="P5983" t="s">
        <v>454</v>
      </c>
      <c r="Q5983" t="s">
        <v>349</v>
      </c>
      <c r="R5983" t="s">
        <v>2380</v>
      </c>
      <c r="S5983" t="s">
        <v>876</v>
      </c>
      <c r="T5983" t="s">
        <v>142</v>
      </c>
      <c r="U5983" t="s">
        <v>500</v>
      </c>
      <c r="V5983" t="s">
        <v>379</v>
      </c>
    </row>
    <row r="5984" spans="1:22">
      <c r="A5984">
        <v>2810</v>
      </c>
      <c r="B5984" t="s">
        <v>2381</v>
      </c>
      <c r="C5984">
        <v>0.5</v>
      </c>
      <c r="D5984" t="s">
        <v>373</v>
      </c>
      <c r="E5984" t="s">
        <v>374</v>
      </c>
      <c r="F5984">
        <v>2008</v>
      </c>
      <c r="G5984">
        <v>90</v>
      </c>
      <c r="H5984" t="s">
        <v>31</v>
      </c>
      <c r="I5984" t="s">
        <v>130</v>
      </c>
      <c r="J5984">
        <v>7</v>
      </c>
      <c r="K5984">
        <v>0.1052632</v>
      </c>
      <c r="L5984">
        <v>2</v>
      </c>
      <c r="M5984">
        <v>19</v>
      </c>
      <c r="N5984">
        <v>1996</v>
      </c>
      <c r="O5984">
        <v>2005</v>
      </c>
      <c r="P5984" t="s">
        <v>454</v>
      </c>
      <c r="Q5984" t="s">
        <v>349</v>
      </c>
      <c r="R5984" t="s">
        <v>2381</v>
      </c>
      <c r="S5984" t="s">
        <v>730</v>
      </c>
      <c r="T5984" t="s">
        <v>2382</v>
      </c>
      <c r="U5984" t="s">
        <v>459</v>
      </c>
      <c r="V5984" t="s">
        <v>379</v>
      </c>
    </row>
    <row r="5985" spans="1:22">
      <c r="A5985">
        <v>2988</v>
      </c>
      <c r="B5985" t="s">
        <v>2383</v>
      </c>
      <c r="C5985">
        <v>0.25</v>
      </c>
      <c r="D5985" t="s">
        <v>373</v>
      </c>
      <c r="E5985" t="s">
        <v>374</v>
      </c>
      <c r="F5985">
        <v>2008</v>
      </c>
      <c r="G5985">
        <v>90</v>
      </c>
      <c r="H5985" t="s">
        <v>31</v>
      </c>
      <c r="I5985" t="s">
        <v>130</v>
      </c>
      <c r="J5985">
        <v>7</v>
      </c>
      <c r="K5985">
        <v>0.1052632</v>
      </c>
      <c r="L5985">
        <v>2</v>
      </c>
      <c r="M5985">
        <v>19</v>
      </c>
      <c r="N5985">
        <v>1996</v>
      </c>
      <c r="O5985">
        <v>2005</v>
      </c>
      <c r="P5985" t="s">
        <v>454</v>
      </c>
      <c r="Q5985" t="s">
        <v>349</v>
      </c>
      <c r="R5985" t="s">
        <v>2383</v>
      </c>
      <c r="S5985" t="s">
        <v>470</v>
      </c>
      <c r="T5985" t="s">
        <v>1849</v>
      </c>
      <c r="U5985" t="s">
        <v>459</v>
      </c>
      <c r="V5985" t="s">
        <v>379</v>
      </c>
    </row>
    <row r="5986" spans="1:22">
      <c r="A5986">
        <v>30100</v>
      </c>
      <c r="B5986" t="s">
        <v>1002</v>
      </c>
      <c r="C5986">
        <v>1.0833333333333299</v>
      </c>
      <c r="D5986" t="s">
        <v>373</v>
      </c>
      <c r="E5986" t="s">
        <v>374</v>
      </c>
      <c r="F5986">
        <v>2008</v>
      </c>
      <c r="G5986">
        <v>90</v>
      </c>
      <c r="H5986" t="s">
        <v>31</v>
      </c>
      <c r="I5986" t="s">
        <v>130</v>
      </c>
      <c r="J5986">
        <v>7</v>
      </c>
      <c r="K5986">
        <v>0.1052632</v>
      </c>
      <c r="L5986">
        <v>2</v>
      </c>
      <c r="M5986">
        <v>19</v>
      </c>
      <c r="N5986">
        <v>1996</v>
      </c>
      <c r="O5986">
        <v>2005</v>
      </c>
      <c r="P5986" t="s">
        <v>454</v>
      </c>
      <c r="Q5986" t="s">
        <v>349</v>
      </c>
      <c r="R5986" t="s">
        <v>1002</v>
      </c>
      <c r="S5986" t="s">
        <v>574</v>
      </c>
      <c r="T5986" t="s">
        <v>1003</v>
      </c>
      <c r="U5986" t="s">
        <v>576</v>
      </c>
      <c r="V5986" t="s">
        <v>379</v>
      </c>
    </row>
    <row r="5987" spans="1:22">
      <c r="A5987">
        <v>31100</v>
      </c>
      <c r="B5987" t="s">
        <v>1044</v>
      </c>
      <c r="C5987">
        <v>1.11363636363636</v>
      </c>
      <c r="D5987" t="s">
        <v>373</v>
      </c>
      <c r="E5987" t="s">
        <v>374</v>
      </c>
      <c r="F5987">
        <v>2008</v>
      </c>
      <c r="G5987">
        <v>90</v>
      </c>
      <c r="H5987" t="s">
        <v>31</v>
      </c>
      <c r="I5987" t="s">
        <v>130</v>
      </c>
      <c r="J5987">
        <v>7</v>
      </c>
      <c r="K5987">
        <v>0.1052632</v>
      </c>
      <c r="L5987">
        <v>2</v>
      </c>
      <c r="M5987">
        <v>19</v>
      </c>
      <c r="N5987">
        <v>1996</v>
      </c>
      <c r="O5987">
        <v>2005</v>
      </c>
      <c r="P5987" t="s">
        <v>454</v>
      </c>
      <c r="Q5987" t="s">
        <v>349</v>
      </c>
      <c r="R5987" t="s">
        <v>1044</v>
      </c>
      <c r="S5987" t="s">
        <v>1045</v>
      </c>
      <c r="T5987" t="s">
        <v>382</v>
      </c>
      <c r="U5987" t="s">
        <v>485</v>
      </c>
      <c r="V5987" t="s">
        <v>486</v>
      </c>
    </row>
    <row r="5988" spans="1:22">
      <c r="A5988">
        <v>3294</v>
      </c>
      <c r="B5988" t="s">
        <v>1034</v>
      </c>
      <c r="C5988">
        <v>0.3</v>
      </c>
      <c r="D5988" t="s">
        <v>373</v>
      </c>
      <c r="E5988" t="s">
        <v>374</v>
      </c>
      <c r="F5988">
        <v>2008</v>
      </c>
      <c r="G5988">
        <v>90</v>
      </c>
      <c r="H5988" t="s">
        <v>31</v>
      </c>
      <c r="I5988" t="s">
        <v>130</v>
      </c>
      <c r="J5988">
        <v>7</v>
      </c>
      <c r="K5988">
        <v>0.1052632</v>
      </c>
      <c r="L5988">
        <v>2</v>
      </c>
      <c r="M5988">
        <v>19</v>
      </c>
      <c r="N5988">
        <v>1996</v>
      </c>
      <c r="O5988">
        <v>2005</v>
      </c>
      <c r="P5988" t="s">
        <v>454</v>
      </c>
      <c r="Q5988" t="s">
        <v>349</v>
      </c>
      <c r="R5988" t="s">
        <v>1035</v>
      </c>
      <c r="S5988" t="s">
        <v>1036</v>
      </c>
      <c r="T5988" t="s">
        <v>1037</v>
      </c>
      <c r="U5988" t="s">
        <v>485</v>
      </c>
      <c r="V5988" t="s">
        <v>486</v>
      </c>
    </row>
    <row r="5989" spans="1:22">
      <c r="A5989">
        <v>3356</v>
      </c>
      <c r="B5989" t="s">
        <v>2384</v>
      </c>
      <c r="C5989">
        <v>0.25</v>
      </c>
      <c r="D5989" t="s">
        <v>373</v>
      </c>
      <c r="E5989" t="s">
        <v>374</v>
      </c>
      <c r="F5989">
        <v>2008</v>
      </c>
      <c r="G5989">
        <v>90</v>
      </c>
      <c r="H5989" t="s">
        <v>31</v>
      </c>
      <c r="I5989" t="s">
        <v>130</v>
      </c>
      <c r="J5989">
        <v>7</v>
      </c>
      <c r="K5989">
        <v>0.1052632</v>
      </c>
      <c r="L5989">
        <v>2</v>
      </c>
      <c r="M5989">
        <v>19</v>
      </c>
      <c r="N5989">
        <v>1996</v>
      </c>
      <c r="O5989">
        <v>2005</v>
      </c>
      <c r="P5989" t="s">
        <v>454</v>
      </c>
      <c r="Q5989" t="s">
        <v>349</v>
      </c>
      <c r="R5989" t="s">
        <v>2384</v>
      </c>
      <c r="S5989" t="s">
        <v>798</v>
      </c>
      <c r="T5989" t="s">
        <v>2377</v>
      </c>
      <c r="U5989" t="s">
        <v>800</v>
      </c>
      <c r="V5989" t="s">
        <v>379</v>
      </c>
    </row>
    <row r="5990" spans="1:22">
      <c r="A5990">
        <v>3421</v>
      </c>
      <c r="B5990" t="s">
        <v>490</v>
      </c>
      <c r="C5990">
        <v>1.5874999999999999</v>
      </c>
      <c r="D5990" t="s">
        <v>373</v>
      </c>
      <c r="E5990" t="s">
        <v>374</v>
      </c>
      <c r="F5990">
        <v>2008</v>
      </c>
      <c r="G5990">
        <v>90</v>
      </c>
      <c r="H5990" t="s">
        <v>31</v>
      </c>
      <c r="I5990" t="s">
        <v>130</v>
      </c>
      <c r="J5990">
        <v>7</v>
      </c>
      <c r="K5990">
        <v>0.1052632</v>
      </c>
      <c r="L5990">
        <v>2</v>
      </c>
      <c r="M5990">
        <v>19</v>
      </c>
      <c r="N5990">
        <v>1996</v>
      </c>
      <c r="O5990">
        <v>2005</v>
      </c>
      <c r="P5990" t="s">
        <v>454</v>
      </c>
      <c r="Q5990" t="s">
        <v>349</v>
      </c>
      <c r="R5990" t="s">
        <v>490</v>
      </c>
      <c r="S5990" t="s">
        <v>491</v>
      </c>
      <c r="T5990" t="s">
        <v>492</v>
      </c>
      <c r="U5990" t="s">
        <v>421</v>
      </c>
      <c r="V5990" t="s">
        <v>379</v>
      </c>
    </row>
    <row r="5991" spans="1:22">
      <c r="A5991">
        <v>3524</v>
      </c>
      <c r="B5991" t="s">
        <v>1135</v>
      </c>
      <c r="C5991">
        <v>1.0535714285714299</v>
      </c>
      <c r="D5991" t="s">
        <v>373</v>
      </c>
      <c r="E5991" t="s">
        <v>374</v>
      </c>
      <c r="F5991">
        <v>2008</v>
      </c>
      <c r="G5991">
        <v>90</v>
      </c>
      <c r="H5991" t="s">
        <v>31</v>
      </c>
      <c r="I5991" t="s">
        <v>130</v>
      </c>
      <c r="J5991">
        <v>7</v>
      </c>
      <c r="K5991">
        <v>0.1052632</v>
      </c>
      <c r="L5991">
        <v>2</v>
      </c>
      <c r="M5991">
        <v>19</v>
      </c>
      <c r="N5991">
        <v>1996</v>
      </c>
      <c r="O5991">
        <v>2005</v>
      </c>
      <c r="P5991" t="s">
        <v>454</v>
      </c>
      <c r="Q5991" t="s">
        <v>349</v>
      </c>
      <c r="R5991" t="s">
        <v>1136</v>
      </c>
      <c r="S5991" t="s">
        <v>501</v>
      </c>
      <c r="T5991" t="s">
        <v>1137</v>
      </c>
      <c r="U5991" t="s">
        <v>421</v>
      </c>
      <c r="V5991" t="s">
        <v>379</v>
      </c>
    </row>
    <row r="5992" spans="1:22">
      <c r="A5992">
        <v>36100</v>
      </c>
      <c r="B5992" t="s">
        <v>2385</v>
      </c>
      <c r="C5992">
        <v>0.25</v>
      </c>
      <c r="D5992" t="s">
        <v>373</v>
      </c>
      <c r="E5992" t="s">
        <v>374</v>
      </c>
      <c r="F5992">
        <v>2008</v>
      </c>
      <c r="G5992">
        <v>90</v>
      </c>
      <c r="H5992" t="s">
        <v>31</v>
      </c>
      <c r="I5992" t="s">
        <v>130</v>
      </c>
      <c r="J5992">
        <v>7</v>
      </c>
      <c r="K5992">
        <v>0.1052632</v>
      </c>
      <c r="L5992">
        <v>2</v>
      </c>
      <c r="M5992">
        <v>19</v>
      </c>
      <c r="N5992">
        <v>1996</v>
      </c>
      <c r="O5992">
        <v>2005</v>
      </c>
      <c r="P5992" t="s">
        <v>454</v>
      </c>
      <c r="Q5992" t="s">
        <v>349</v>
      </c>
      <c r="R5992" t="s">
        <v>2385</v>
      </c>
      <c r="S5992" t="s">
        <v>2386</v>
      </c>
      <c r="T5992" t="s">
        <v>2387</v>
      </c>
      <c r="U5992" t="s">
        <v>421</v>
      </c>
      <c r="V5992" t="s">
        <v>379</v>
      </c>
    </row>
    <row r="5993" spans="1:22">
      <c r="A5993">
        <v>37100</v>
      </c>
      <c r="B5993" t="s">
        <v>665</v>
      </c>
      <c r="C5993">
        <v>0.875</v>
      </c>
      <c r="D5993" t="s">
        <v>373</v>
      </c>
      <c r="E5993" t="s">
        <v>374</v>
      </c>
      <c r="F5993">
        <v>2008</v>
      </c>
      <c r="G5993">
        <v>90</v>
      </c>
      <c r="H5993" t="s">
        <v>31</v>
      </c>
      <c r="I5993" t="s">
        <v>130</v>
      </c>
      <c r="J5993">
        <v>7</v>
      </c>
      <c r="K5993">
        <v>0.1052632</v>
      </c>
      <c r="L5993">
        <v>2</v>
      </c>
      <c r="M5993">
        <v>19</v>
      </c>
      <c r="N5993">
        <v>1996</v>
      </c>
      <c r="O5993">
        <v>2005</v>
      </c>
      <c r="P5993" t="s">
        <v>454</v>
      </c>
      <c r="Q5993" t="s">
        <v>349</v>
      </c>
      <c r="R5993" t="s">
        <v>2388</v>
      </c>
      <c r="S5993" t="s">
        <v>665</v>
      </c>
      <c r="T5993" t="s">
        <v>142</v>
      </c>
      <c r="U5993" t="s">
        <v>434</v>
      </c>
      <c r="V5993" t="s">
        <v>379</v>
      </c>
    </row>
    <row r="5994" spans="1:22">
      <c r="A5994">
        <v>3880</v>
      </c>
      <c r="B5994" t="s">
        <v>873</v>
      </c>
      <c r="C5994">
        <v>0.25</v>
      </c>
      <c r="D5994" t="s">
        <v>373</v>
      </c>
      <c r="E5994" t="s">
        <v>374</v>
      </c>
      <c r="F5994">
        <v>2008</v>
      </c>
      <c r="G5994">
        <v>90</v>
      </c>
      <c r="H5994" t="s">
        <v>31</v>
      </c>
      <c r="I5994" t="s">
        <v>130</v>
      </c>
      <c r="J5994">
        <v>7</v>
      </c>
      <c r="K5994">
        <v>0.1052632</v>
      </c>
      <c r="L5994">
        <v>2</v>
      </c>
      <c r="M5994">
        <v>19</v>
      </c>
      <c r="N5994">
        <v>1996</v>
      </c>
      <c r="O5994">
        <v>2005</v>
      </c>
      <c r="P5994" t="s">
        <v>454</v>
      </c>
      <c r="Q5994" t="s">
        <v>349</v>
      </c>
      <c r="R5994" t="s">
        <v>2389</v>
      </c>
      <c r="S5994" t="s">
        <v>873</v>
      </c>
      <c r="T5994" t="s">
        <v>142</v>
      </c>
      <c r="U5994" t="s">
        <v>871</v>
      </c>
      <c r="V5994" t="s">
        <v>379</v>
      </c>
    </row>
    <row r="5995" spans="1:22">
      <c r="A5995">
        <v>39100</v>
      </c>
      <c r="B5995" t="s">
        <v>2390</v>
      </c>
      <c r="C5995">
        <v>0.5</v>
      </c>
      <c r="D5995" t="s">
        <v>373</v>
      </c>
      <c r="E5995" t="s">
        <v>374</v>
      </c>
      <c r="F5995">
        <v>2008</v>
      </c>
      <c r="G5995">
        <v>90</v>
      </c>
      <c r="H5995" t="s">
        <v>31</v>
      </c>
      <c r="I5995" t="s">
        <v>130</v>
      </c>
      <c r="J5995">
        <v>7</v>
      </c>
      <c r="K5995">
        <v>0.1052632</v>
      </c>
      <c r="L5995">
        <v>2</v>
      </c>
      <c r="M5995">
        <v>19</v>
      </c>
      <c r="N5995">
        <v>1996</v>
      </c>
      <c r="O5995">
        <v>2005</v>
      </c>
      <c r="P5995" t="s">
        <v>454</v>
      </c>
      <c r="Q5995" t="s">
        <v>349</v>
      </c>
      <c r="R5995" t="s">
        <v>2390</v>
      </c>
      <c r="S5995" t="s">
        <v>2391</v>
      </c>
      <c r="T5995" t="s">
        <v>2392</v>
      </c>
      <c r="U5995" t="s">
        <v>459</v>
      </c>
      <c r="V5995" t="s">
        <v>379</v>
      </c>
    </row>
    <row r="5996" spans="1:22">
      <c r="A5996">
        <v>4069</v>
      </c>
      <c r="B5996" t="s">
        <v>1079</v>
      </c>
      <c r="C5996">
        <v>0.80357142857142905</v>
      </c>
      <c r="D5996" t="s">
        <v>373</v>
      </c>
      <c r="E5996" t="s">
        <v>374</v>
      </c>
      <c r="F5996">
        <v>2008</v>
      </c>
      <c r="G5996">
        <v>90</v>
      </c>
      <c r="H5996" t="s">
        <v>31</v>
      </c>
      <c r="I5996" t="s">
        <v>130</v>
      </c>
      <c r="J5996">
        <v>7</v>
      </c>
      <c r="K5996">
        <v>0.1052632</v>
      </c>
      <c r="L5996">
        <v>2</v>
      </c>
      <c r="M5996">
        <v>19</v>
      </c>
      <c r="N5996">
        <v>1996</v>
      </c>
      <c r="O5996">
        <v>2005</v>
      </c>
      <c r="P5996" t="s">
        <v>454</v>
      </c>
      <c r="Q5996" t="s">
        <v>349</v>
      </c>
      <c r="R5996" t="s">
        <v>1079</v>
      </c>
      <c r="S5996" t="s">
        <v>1045</v>
      </c>
      <c r="T5996" t="s">
        <v>1080</v>
      </c>
      <c r="U5996" t="s">
        <v>485</v>
      </c>
      <c r="V5996" t="s">
        <v>486</v>
      </c>
    </row>
    <row r="5997" spans="1:22">
      <c r="A5997">
        <v>4111</v>
      </c>
      <c r="B5997" t="s">
        <v>500</v>
      </c>
      <c r="C5997">
        <v>0.25</v>
      </c>
      <c r="D5997" t="s">
        <v>373</v>
      </c>
      <c r="E5997" t="s">
        <v>374</v>
      </c>
      <c r="F5997">
        <v>2008</v>
      </c>
      <c r="G5997">
        <v>90</v>
      </c>
      <c r="H5997" t="s">
        <v>31</v>
      </c>
      <c r="I5997" t="s">
        <v>130</v>
      </c>
      <c r="J5997">
        <v>7</v>
      </c>
      <c r="K5997">
        <v>0.1052632</v>
      </c>
      <c r="L5997">
        <v>2</v>
      </c>
      <c r="M5997">
        <v>19</v>
      </c>
      <c r="N5997">
        <v>1996</v>
      </c>
      <c r="O5997">
        <v>2005</v>
      </c>
      <c r="P5997" t="s">
        <v>454</v>
      </c>
      <c r="Q5997" t="s">
        <v>349</v>
      </c>
      <c r="R5997" t="s">
        <v>2393</v>
      </c>
      <c r="S5997" t="s">
        <v>500</v>
      </c>
      <c r="T5997" t="s">
        <v>142</v>
      </c>
      <c r="U5997" t="s">
        <v>500</v>
      </c>
      <c r="V5997" t="s">
        <v>379</v>
      </c>
    </row>
    <row r="5998" spans="1:22">
      <c r="A5998">
        <v>4211</v>
      </c>
      <c r="B5998" t="s">
        <v>569</v>
      </c>
      <c r="C5998">
        <v>0.5625</v>
      </c>
      <c r="D5998" t="s">
        <v>373</v>
      </c>
      <c r="E5998" t="s">
        <v>374</v>
      </c>
      <c r="F5998">
        <v>2008</v>
      </c>
      <c r="G5998">
        <v>90</v>
      </c>
      <c r="H5998" t="s">
        <v>31</v>
      </c>
      <c r="I5998" t="s">
        <v>130</v>
      </c>
      <c r="J5998">
        <v>7</v>
      </c>
      <c r="K5998">
        <v>0.1052632</v>
      </c>
      <c r="L5998">
        <v>2</v>
      </c>
      <c r="M5998">
        <v>19</v>
      </c>
      <c r="N5998">
        <v>1996</v>
      </c>
      <c r="O5998">
        <v>2005</v>
      </c>
      <c r="P5998" t="s">
        <v>454</v>
      </c>
      <c r="Q5998" t="s">
        <v>349</v>
      </c>
      <c r="R5998" t="s">
        <v>569</v>
      </c>
      <c r="S5998" t="s">
        <v>570</v>
      </c>
      <c r="T5998" t="s">
        <v>571</v>
      </c>
      <c r="U5998" t="s">
        <v>572</v>
      </c>
      <c r="V5998" t="s">
        <v>379</v>
      </c>
    </row>
    <row r="5999" spans="1:22">
      <c r="A5999">
        <v>4310</v>
      </c>
      <c r="B5999" t="s">
        <v>939</v>
      </c>
      <c r="C5999">
        <v>0.25</v>
      </c>
      <c r="D5999" t="s">
        <v>373</v>
      </c>
      <c r="E5999" t="s">
        <v>374</v>
      </c>
      <c r="F5999">
        <v>2008</v>
      </c>
      <c r="G5999">
        <v>90</v>
      </c>
      <c r="H5999" t="s">
        <v>31</v>
      </c>
      <c r="I5999" t="s">
        <v>130</v>
      </c>
      <c r="J5999">
        <v>7</v>
      </c>
      <c r="K5999">
        <v>0.1052632</v>
      </c>
      <c r="L5999">
        <v>2</v>
      </c>
      <c r="M5999">
        <v>19</v>
      </c>
      <c r="N5999">
        <v>1996</v>
      </c>
      <c r="O5999">
        <v>2005</v>
      </c>
      <c r="P5999" t="s">
        <v>454</v>
      </c>
      <c r="Q5999" t="s">
        <v>349</v>
      </c>
      <c r="R5999" t="s">
        <v>939</v>
      </c>
      <c r="S5999" t="s">
        <v>940</v>
      </c>
      <c r="T5999" t="s">
        <v>471</v>
      </c>
      <c r="U5999" t="s">
        <v>459</v>
      </c>
      <c r="V5999" t="s">
        <v>379</v>
      </c>
    </row>
    <row r="6000" spans="1:22">
      <c r="A6000">
        <v>4412</v>
      </c>
      <c r="B6000" t="s">
        <v>2394</v>
      </c>
      <c r="C6000">
        <v>0.875</v>
      </c>
      <c r="D6000" t="s">
        <v>373</v>
      </c>
      <c r="E6000" t="s">
        <v>374</v>
      </c>
      <c r="F6000">
        <v>2008</v>
      </c>
      <c r="G6000">
        <v>90</v>
      </c>
      <c r="H6000" t="s">
        <v>31</v>
      </c>
      <c r="I6000" t="s">
        <v>130</v>
      </c>
      <c r="J6000">
        <v>7</v>
      </c>
      <c r="K6000">
        <v>0.1052632</v>
      </c>
      <c r="L6000">
        <v>2</v>
      </c>
      <c r="M6000">
        <v>19</v>
      </c>
      <c r="N6000">
        <v>1996</v>
      </c>
      <c r="O6000">
        <v>2005</v>
      </c>
      <c r="P6000" t="s">
        <v>454</v>
      </c>
      <c r="Q6000" t="s">
        <v>349</v>
      </c>
      <c r="R6000" t="s">
        <v>2394</v>
      </c>
      <c r="S6000" t="s">
        <v>447</v>
      </c>
      <c r="T6000" t="s">
        <v>599</v>
      </c>
      <c r="U6000" t="s">
        <v>449</v>
      </c>
      <c r="V6000" t="s">
        <v>417</v>
      </c>
    </row>
    <row r="6001" spans="1:22">
      <c r="A6001">
        <v>4512</v>
      </c>
      <c r="B6001" t="s">
        <v>2395</v>
      </c>
      <c r="C6001">
        <v>2.09375</v>
      </c>
      <c r="D6001" t="s">
        <v>373</v>
      </c>
      <c r="E6001" t="s">
        <v>374</v>
      </c>
      <c r="F6001">
        <v>2008</v>
      </c>
      <c r="G6001">
        <v>90</v>
      </c>
      <c r="H6001" t="s">
        <v>31</v>
      </c>
      <c r="I6001" t="s">
        <v>130</v>
      </c>
      <c r="J6001">
        <v>7</v>
      </c>
      <c r="K6001">
        <v>0.1052632</v>
      </c>
      <c r="L6001">
        <v>2</v>
      </c>
      <c r="M6001">
        <v>19</v>
      </c>
      <c r="N6001">
        <v>1996</v>
      </c>
      <c r="O6001">
        <v>2005</v>
      </c>
      <c r="P6001" t="s">
        <v>454</v>
      </c>
      <c r="Q6001" t="s">
        <v>349</v>
      </c>
      <c r="R6001" t="s">
        <v>2395</v>
      </c>
      <c r="S6001" t="s">
        <v>2396</v>
      </c>
      <c r="T6001" t="s">
        <v>1247</v>
      </c>
      <c r="U6001" t="s">
        <v>485</v>
      </c>
      <c r="V6001" t="s">
        <v>486</v>
      </c>
    </row>
    <row r="6002" spans="1:22">
      <c r="A6002">
        <v>4611</v>
      </c>
      <c r="B6002" t="s">
        <v>1505</v>
      </c>
      <c r="C6002">
        <v>0.53125</v>
      </c>
      <c r="D6002" t="s">
        <v>373</v>
      </c>
      <c r="E6002" t="s">
        <v>374</v>
      </c>
      <c r="F6002">
        <v>2008</v>
      </c>
      <c r="G6002">
        <v>90</v>
      </c>
      <c r="H6002" t="s">
        <v>31</v>
      </c>
      <c r="I6002" t="s">
        <v>130</v>
      </c>
      <c r="J6002">
        <v>7</v>
      </c>
      <c r="K6002">
        <v>0.1052632</v>
      </c>
      <c r="L6002">
        <v>2</v>
      </c>
      <c r="M6002">
        <v>19</v>
      </c>
      <c r="N6002">
        <v>1996</v>
      </c>
      <c r="O6002">
        <v>2005</v>
      </c>
      <c r="P6002" t="s">
        <v>454</v>
      </c>
      <c r="Q6002" t="s">
        <v>349</v>
      </c>
      <c r="R6002" t="s">
        <v>1505</v>
      </c>
      <c r="S6002" t="s">
        <v>1262</v>
      </c>
      <c r="T6002" t="s">
        <v>1506</v>
      </c>
      <c r="U6002" t="s">
        <v>421</v>
      </c>
      <c r="V6002" t="s">
        <v>379</v>
      </c>
    </row>
    <row r="6003" spans="1:22">
      <c r="A6003">
        <v>4712</v>
      </c>
      <c r="B6003" t="s">
        <v>1571</v>
      </c>
      <c r="C6003">
        <v>0.25</v>
      </c>
      <c r="D6003" t="s">
        <v>373</v>
      </c>
      <c r="E6003" t="s">
        <v>374</v>
      </c>
      <c r="F6003">
        <v>2008</v>
      </c>
      <c r="G6003">
        <v>90</v>
      </c>
      <c r="H6003" t="s">
        <v>31</v>
      </c>
      <c r="I6003" t="s">
        <v>130</v>
      </c>
      <c r="J6003">
        <v>7</v>
      </c>
      <c r="K6003">
        <v>0.1052632</v>
      </c>
      <c r="L6003">
        <v>2</v>
      </c>
      <c r="M6003">
        <v>19</v>
      </c>
      <c r="N6003">
        <v>1996</v>
      </c>
      <c r="O6003">
        <v>2005</v>
      </c>
      <c r="P6003" t="s">
        <v>454</v>
      </c>
      <c r="Q6003" t="s">
        <v>349</v>
      </c>
      <c r="R6003" t="s">
        <v>1571</v>
      </c>
      <c r="S6003" t="s">
        <v>1216</v>
      </c>
      <c r="T6003" t="s">
        <v>1572</v>
      </c>
      <c r="U6003" t="s">
        <v>1217</v>
      </c>
      <c r="V6003" t="s">
        <v>379</v>
      </c>
    </row>
    <row r="6004" spans="1:22">
      <c r="A6004">
        <v>4812</v>
      </c>
      <c r="B6004" t="s">
        <v>550</v>
      </c>
      <c r="C6004">
        <v>0.54166666666666696</v>
      </c>
      <c r="D6004" t="s">
        <v>373</v>
      </c>
      <c r="E6004" t="s">
        <v>374</v>
      </c>
      <c r="F6004">
        <v>2008</v>
      </c>
      <c r="G6004">
        <v>90</v>
      </c>
      <c r="H6004" t="s">
        <v>31</v>
      </c>
      <c r="I6004" t="s">
        <v>130</v>
      </c>
      <c r="J6004">
        <v>7</v>
      </c>
      <c r="K6004">
        <v>0.1052632</v>
      </c>
      <c r="L6004">
        <v>2</v>
      </c>
      <c r="M6004">
        <v>19</v>
      </c>
      <c r="N6004">
        <v>1996</v>
      </c>
      <c r="O6004">
        <v>2005</v>
      </c>
      <c r="P6004" t="s">
        <v>454</v>
      </c>
      <c r="Q6004" t="s">
        <v>349</v>
      </c>
      <c r="R6004" t="s">
        <v>551</v>
      </c>
      <c r="S6004" t="s">
        <v>550</v>
      </c>
      <c r="T6004" t="s">
        <v>142</v>
      </c>
      <c r="U6004" t="s">
        <v>552</v>
      </c>
      <c r="V6004" t="s">
        <v>379</v>
      </c>
    </row>
    <row r="6005" spans="1:22">
      <c r="A6005">
        <v>4911</v>
      </c>
      <c r="B6005" t="s">
        <v>2397</v>
      </c>
      <c r="C6005">
        <v>3.875</v>
      </c>
      <c r="D6005" t="s">
        <v>373</v>
      </c>
      <c r="E6005" t="s">
        <v>374</v>
      </c>
      <c r="F6005">
        <v>2008</v>
      </c>
      <c r="G6005">
        <v>90</v>
      </c>
      <c r="H6005" t="s">
        <v>31</v>
      </c>
      <c r="I6005" t="s">
        <v>130</v>
      </c>
      <c r="J6005">
        <v>7</v>
      </c>
      <c r="K6005">
        <v>0.1052632</v>
      </c>
      <c r="L6005">
        <v>2</v>
      </c>
      <c r="M6005">
        <v>19</v>
      </c>
      <c r="N6005">
        <v>1996</v>
      </c>
      <c r="O6005">
        <v>2005</v>
      </c>
      <c r="P6005" t="s">
        <v>454</v>
      </c>
      <c r="Q6005" t="s">
        <v>349</v>
      </c>
      <c r="R6005" t="s">
        <v>2397</v>
      </c>
      <c r="S6005" t="s">
        <v>570</v>
      </c>
      <c r="T6005" t="s">
        <v>377</v>
      </c>
      <c r="U6005" t="s">
        <v>572</v>
      </c>
      <c r="V6005" t="s">
        <v>379</v>
      </c>
    </row>
    <row r="6006" spans="1:22">
      <c r="A6006">
        <v>5012</v>
      </c>
      <c r="B6006" t="s">
        <v>2398</v>
      </c>
      <c r="C6006">
        <v>0.25</v>
      </c>
      <c r="D6006" t="s">
        <v>373</v>
      </c>
      <c r="E6006" t="s">
        <v>374</v>
      </c>
      <c r="F6006">
        <v>2008</v>
      </c>
      <c r="G6006">
        <v>90</v>
      </c>
      <c r="H6006" t="s">
        <v>31</v>
      </c>
      <c r="I6006" t="s">
        <v>130</v>
      </c>
      <c r="J6006">
        <v>7</v>
      </c>
      <c r="K6006">
        <v>0.1052632</v>
      </c>
      <c r="L6006">
        <v>2</v>
      </c>
      <c r="M6006">
        <v>19</v>
      </c>
      <c r="N6006">
        <v>1996</v>
      </c>
      <c r="O6006">
        <v>2005</v>
      </c>
      <c r="P6006" t="s">
        <v>454</v>
      </c>
      <c r="Q6006" t="s">
        <v>349</v>
      </c>
      <c r="R6006" t="s">
        <v>2398</v>
      </c>
      <c r="S6006" t="s">
        <v>1429</v>
      </c>
      <c r="T6006" t="s">
        <v>617</v>
      </c>
      <c r="U6006" t="s">
        <v>1431</v>
      </c>
      <c r="V6006" t="s">
        <v>379</v>
      </c>
    </row>
    <row r="6007" spans="1:22">
      <c r="A6007">
        <v>5112</v>
      </c>
      <c r="B6007" t="s">
        <v>923</v>
      </c>
      <c r="C6007">
        <v>0.6875</v>
      </c>
      <c r="D6007" t="s">
        <v>373</v>
      </c>
      <c r="E6007" t="s">
        <v>374</v>
      </c>
      <c r="F6007">
        <v>2008</v>
      </c>
      <c r="G6007">
        <v>90</v>
      </c>
      <c r="H6007" t="s">
        <v>31</v>
      </c>
      <c r="I6007" t="s">
        <v>130</v>
      </c>
      <c r="J6007">
        <v>7</v>
      </c>
      <c r="K6007">
        <v>0.1052632</v>
      </c>
      <c r="L6007">
        <v>2</v>
      </c>
      <c r="M6007">
        <v>19</v>
      </c>
      <c r="N6007">
        <v>1996</v>
      </c>
      <c r="O6007">
        <v>2005</v>
      </c>
      <c r="P6007" t="s">
        <v>454</v>
      </c>
      <c r="Q6007" t="s">
        <v>349</v>
      </c>
      <c r="R6007" t="s">
        <v>469</v>
      </c>
      <c r="S6007" t="s">
        <v>470</v>
      </c>
      <c r="T6007" t="s">
        <v>471</v>
      </c>
      <c r="U6007" t="s">
        <v>459</v>
      </c>
      <c r="V6007" t="s">
        <v>379</v>
      </c>
    </row>
    <row r="6008" spans="1:22">
      <c r="A6008">
        <v>5212</v>
      </c>
      <c r="B6008" t="s">
        <v>962</v>
      </c>
      <c r="C6008">
        <v>4.3125</v>
      </c>
      <c r="D6008" t="s">
        <v>373</v>
      </c>
      <c r="E6008" t="s">
        <v>374</v>
      </c>
      <c r="F6008">
        <v>2008</v>
      </c>
      <c r="G6008">
        <v>90</v>
      </c>
      <c r="H6008" t="s">
        <v>31</v>
      </c>
      <c r="I6008" t="s">
        <v>130</v>
      </c>
      <c r="J6008">
        <v>7</v>
      </c>
      <c r="K6008">
        <v>0.1052632</v>
      </c>
      <c r="L6008">
        <v>2</v>
      </c>
      <c r="M6008">
        <v>19</v>
      </c>
      <c r="N6008">
        <v>1996</v>
      </c>
      <c r="O6008">
        <v>2005</v>
      </c>
      <c r="P6008" t="s">
        <v>454</v>
      </c>
      <c r="Q6008" t="s">
        <v>349</v>
      </c>
      <c r="R6008" t="s">
        <v>962</v>
      </c>
      <c r="S6008" t="s">
        <v>399</v>
      </c>
      <c r="T6008" t="s">
        <v>963</v>
      </c>
      <c r="U6008" t="s">
        <v>391</v>
      </c>
      <c r="V6008" t="s">
        <v>392</v>
      </c>
    </row>
    <row r="6009" spans="1:22">
      <c r="A6009">
        <v>5312</v>
      </c>
      <c r="B6009" t="s">
        <v>2399</v>
      </c>
      <c r="C6009">
        <v>2.09375</v>
      </c>
      <c r="D6009" t="s">
        <v>373</v>
      </c>
      <c r="E6009" t="s">
        <v>374</v>
      </c>
      <c r="F6009">
        <v>2008</v>
      </c>
      <c r="G6009">
        <v>90</v>
      </c>
      <c r="H6009" t="s">
        <v>31</v>
      </c>
      <c r="I6009" t="s">
        <v>130</v>
      </c>
      <c r="J6009">
        <v>7</v>
      </c>
      <c r="K6009">
        <v>0.1052632</v>
      </c>
      <c r="L6009">
        <v>2</v>
      </c>
      <c r="M6009">
        <v>19</v>
      </c>
      <c r="N6009">
        <v>1996</v>
      </c>
      <c r="O6009">
        <v>2005</v>
      </c>
      <c r="P6009" t="s">
        <v>454</v>
      </c>
      <c r="Q6009" t="s">
        <v>349</v>
      </c>
      <c r="R6009" t="s">
        <v>2399</v>
      </c>
      <c r="S6009" t="s">
        <v>2400</v>
      </c>
      <c r="T6009" t="s">
        <v>1439</v>
      </c>
      <c r="U6009" t="s">
        <v>421</v>
      </c>
      <c r="V6009" t="s">
        <v>379</v>
      </c>
    </row>
    <row r="6010" spans="1:22">
      <c r="A6010">
        <v>5412</v>
      </c>
      <c r="B6010" t="s">
        <v>1791</v>
      </c>
      <c r="C6010">
        <v>0.6875</v>
      </c>
      <c r="D6010" t="s">
        <v>373</v>
      </c>
      <c r="E6010" t="s">
        <v>374</v>
      </c>
      <c r="F6010">
        <v>2008</v>
      </c>
      <c r="G6010">
        <v>90</v>
      </c>
      <c r="H6010" t="s">
        <v>31</v>
      </c>
      <c r="I6010" t="s">
        <v>130</v>
      </c>
      <c r="J6010">
        <v>7</v>
      </c>
      <c r="K6010">
        <v>0.1052632</v>
      </c>
      <c r="L6010">
        <v>2</v>
      </c>
      <c r="M6010">
        <v>19</v>
      </c>
      <c r="N6010">
        <v>1996</v>
      </c>
      <c r="O6010">
        <v>2005</v>
      </c>
      <c r="P6010" t="s">
        <v>454</v>
      </c>
      <c r="Q6010" t="s">
        <v>349</v>
      </c>
      <c r="R6010" t="s">
        <v>2401</v>
      </c>
      <c r="S6010" t="s">
        <v>1791</v>
      </c>
      <c r="T6010" t="s">
        <v>142</v>
      </c>
      <c r="U6010" t="s">
        <v>1791</v>
      </c>
      <c r="V6010" t="s">
        <v>486</v>
      </c>
    </row>
    <row r="6011" spans="1:22">
      <c r="A6011">
        <v>5512</v>
      </c>
      <c r="B6011" t="s">
        <v>2402</v>
      </c>
      <c r="C6011">
        <v>1.65625</v>
      </c>
      <c r="D6011" t="s">
        <v>373</v>
      </c>
      <c r="E6011" t="s">
        <v>374</v>
      </c>
      <c r="F6011">
        <v>2008</v>
      </c>
      <c r="G6011">
        <v>90</v>
      </c>
      <c r="H6011" t="s">
        <v>31</v>
      </c>
      <c r="I6011" t="s">
        <v>130</v>
      </c>
      <c r="J6011">
        <v>7</v>
      </c>
      <c r="K6011">
        <v>0.1052632</v>
      </c>
      <c r="L6011">
        <v>2</v>
      </c>
      <c r="M6011">
        <v>19</v>
      </c>
      <c r="N6011">
        <v>1996</v>
      </c>
      <c r="O6011">
        <v>2005</v>
      </c>
      <c r="P6011" t="s">
        <v>454</v>
      </c>
      <c r="Q6011" t="s">
        <v>349</v>
      </c>
      <c r="R6011" t="s">
        <v>2402</v>
      </c>
      <c r="S6011" t="s">
        <v>432</v>
      </c>
      <c r="T6011" t="s">
        <v>2403</v>
      </c>
      <c r="U6011" t="s">
        <v>434</v>
      </c>
      <c r="V6011" t="s">
        <v>379</v>
      </c>
    </row>
    <row r="6012" spans="1:22">
      <c r="A6012">
        <v>5612</v>
      </c>
      <c r="B6012" t="s">
        <v>2404</v>
      </c>
      <c r="C6012">
        <v>0.25</v>
      </c>
      <c r="D6012" t="s">
        <v>373</v>
      </c>
      <c r="E6012" t="s">
        <v>374</v>
      </c>
      <c r="F6012">
        <v>2008</v>
      </c>
      <c r="G6012">
        <v>90</v>
      </c>
      <c r="H6012" t="s">
        <v>31</v>
      </c>
      <c r="I6012" t="s">
        <v>130</v>
      </c>
      <c r="J6012">
        <v>7</v>
      </c>
      <c r="K6012">
        <v>0.1052632</v>
      </c>
      <c r="L6012">
        <v>2</v>
      </c>
      <c r="M6012">
        <v>19</v>
      </c>
      <c r="N6012">
        <v>1996</v>
      </c>
      <c r="O6012">
        <v>2005</v>
      </c>
      <c r="P6012" t="s">
        <v>454</v>
      </c>
      <c r="Q6012" t="s">
        <v>349</v>
      </c>
      <c r="R6012" t="s">
        <v>2405</v>
      </c>
      <c r="S6012" t="s">
        <v>2404</v>
      </c>
      <c r="T6012" t="s">
        <v>142</v>
      </c>
      <c r="U6012" t="s">
        <v>500</v>
      </c>
      <c r="V6012" t="s">
        <v>379</v>
      </c>
    </row>
    <row r="6013" spans="1:22">
      <c r="A6013">
        <v>5712</v>
      </c>
      <c r="B6013" t="s">
        <v>2406</v>
      </c>
      <c r="C6013">
        <v>0.875</v>
      </c>
      <c r="D6013" t="s">
        <v>373</v>
      </c>
      <c r="E6013" t="s">
        <v>374</v>
      </c>
      <c r="F6013">
        <v>2008</v>
      </c>
      <c r="G6013">
        <v>90</v>
      </c>
      <c r="H6013" t="s">
        <v>31</v>
      </c>
      <c r="I6013" t="s">
        <v>130</v>
      </c>
      <c r="J6013">
        <v>7</v>
      </c>
      <c r="K6013">
        <v>0.1052632</v>
      </c>
      <c r="L6013">
        <v>2</v>
      </c>
      <c r="M6013">
        <v>19</v>
      </c>
      <c r="N6013">
        <v>1996</v>
      </c>
      <c r="O6013">
        <v>2005</v>
      </c>
      <c r="P6013" t="s">
        <v>454</v>
      </c>
      <c r="Q6013" t="s">
        <v>349</v>
      </c>
      <c r="R6013" t="s">
        <v>2406</v>
      </c>
      <c r="S6013" t="s">
        <v>860</v>
      </c>
      <c r="T6013" t="s">
        <v>896</v>
      </c>
      <c r="U6013" t="s">
        <v>862</v>
      </c>
      <c r="V6013" t="s">
        <v>417</v>
      </c>
    </row>
    <row r="6014" spans="1:22">
      <c r="A6014">
        <v>5810</v>
      </c>
      <c r="B6014" t="s">
        <v>935</v>
      </c>
      <c r="C6014">
        <v>0.25</v>
      </c>
      <c r="D6014" t="s">
        <v>373</v>
      </c>
      <c r="E6014" t="s">
        <v>374</v>
      </c>
      <c r="F6014">
        <v>2008</v>
      </c>
      <c r="G6014">
        <v>90</v>
      </c>
      <c r="H6014" t="s">
        <v>31</v>
      </c>
      <c r="I6014" t="s">
        <v>130</v>
      </c>
      <c r="J6014">
        <v>7</v>
      </c>
      <c r="K6014">
        <v>0.1052632</v>
      </c>
      <c r="L6014">
        <v>2</v>
      </c>
      <c r="M6014">
        <v>19</v>
      </c>
      <c r="N6014">
        <v>1996</v>
      </c>
      <c r="O6014">
        <v>2005</v>
      </c>
      <c r="P6014" t="s">
        <v>454</v>
      </c>
      <c r="Q6014" t="s">
        <v>349</v>
      </c>
      <c r="R6014" t="s">
        <v>935</v>
      </c>
      <c r="S6014" t="s">
        <v>470</v>
      </c>
      <c r="T6014" t="s">
        <v>936</v>
      </c>
      <c r="U6014" t="s">
        <v>459</v>
      </c>
      <c r="V6014" t="s">
        <v>379</v>
      </c>
    </row>
    <row r="6015" spans="1:22">
      <c r="A6015">
        <v>5910</v>
      </c>
      <c r="B6015" t="s">
        <v>548</v>
      </c>
      <c r="C6015">
        <v>0.45833333333333298</v>
      </c>
      <c r="D6015" t="s">
        <v>373</v>
      </c>
      <c r="E6015" t="s">
        <v>374</v>
      </c>
      <c r="F6015">
        <v>2008</v>
      </c>
      <c r="G6015">
        <v>90</v>
      </c>
      <c r="H6015" t="s">
        <v>31</v>
      </c>
      <c r="I6015" t="s">
        <v>130</v>
      </c>
      <c r="J6015">
        <v>7</v>
      </c>
      <c r="K6015">
        <v>0.1052632</v>
      </c>
      <c r="L6015">
        <v>2</v>
      </c>
      <c r="M6015">
        <v>19</v>
      </c>
      <c r="N6015">
        <v>1996</v>
      </c>
      <c r="O6015">
        <v>2005</v>
      </c>
      <c r="P6015" t="s">
        <v>454</v>
      </c>
      <c r="Q6015" t="s">
        <v>349</v>
      </c>
      <c r="R6015" t="s">
        <v>549</v>
      </c>
      <c r="S6015" t="s">
        <v>548</v>
      </c>
      <c r="T6015" t="s">
        <v>142</v>
      </c>
      <c r="U6015" t="s">
        <v>500</v>
      </c>
      <c r="V6015" t="s">
        <v>379</v>
      </c>
    </row>
    <row r="6016" spans="1:22">
      <c r="A6016">
        <v>6010</v>
      </c>
      <c r="B6016" t="s">
        <v>1630</v>
      </c>
      <c r="C6016">
        <v>0.25</v>
      </c>
      <c r="D6016" t="s">
        <v>373</v>
      </c>
      <c r="E6016" t="s">
        <v>374</v>
      </c>
      <c r="F6016">
        <v>2008</v>
      </c>
      <c r="G6016">
        <v>90</v>
      </c>
      <c r="H6016" t="s">
        <v>31</v>
      </c>
      <c r="I6016" t="s">
        <v>130</v>
      </c>
      <c r="J6016">
        <v>7</v>
      </c>
      <c r="K6016">
        <v>0.1052632</v>
      </c>
      <c r="L6016">
        <v>2</v>
      </c>
      <c r="M6016">
        <v>19</v>
      </c>
      <c r="N6016">
        <v>1996</v>
      </c>
      <c r="O6016">
        <v>2005</v>
      </c>
      <c r="P6016" t="s">
        <v>454</v>
      </c>
      <c r="Q6016" t="s">
        <v>349</v>
      </c>
      <c r="R6016" t="s">
        <v>1630</v>
      </c>
      <c r="S6016" t="s">
        <v>1631</v>
      </c>
      <c r="T6016" t="s">
        <v>1080</v>
      </c>
      <c r="U6016" t="s">
        <v>459</v>
      </c>
      <c r="V6016" t="s">
        <v>379</v>
      </c>
    </row>
    <row r="6017" spans="1:22">
      <c r="A6017">
        <v>6110</v>
      </c>
      <c r="B6017" t="s">
        <v>2407</v>
      </c>
      <c r="C6017">
        <v>0.25</v>
      </c>
      <c r="D6017" t="s">
        <v>373</v>
      </c>
      <c r="E6017" t="s">
        <v>374</v>
      </c>
      <c r="F6017">
        <v>2008</v>
      </c>
      <c r="G6017">
        <v>90</v>
      </c>
      <c r="H6017" t="s">
        <v>31</v>
      </c>
      <c r="I6017" t="s">
        <v>130</v>
      </c>
      <c r="J6017">
        <v>7</v>
      </c>
      <c r="K6017">
        <v>0.1052632</v>
      </c>
      <c r="L6017">
        <v>2</v>
      </c>
      <c r="M6017">
        <v>19</v>
      </c>
      <c r="N6017">
        <v>1996</v>
      </c>
      <c r="O6017">
        <v>2005</v>
      </c>
      <c r="P6017" t="s">
        <v>454</v>
      </c>
      <c r="Q6017" t="s">
        <v>349</v>
      </c>
      <c r="R6017" t="s">
        <v>2407</v>
      </c>
      <c r="S6017" t="s">
        <v>1181</v>
      </c>
      <c r="T6017" t="s">
        <v>2408</v>
      </c>
      <c r="U6017" t="s">
        <v>719</v>
      </c>
      <c r="V6017" t="s">
        <v>379</v>
      </c>
    </row>
    <row r="6018" spans="1:22">
      <c r="A6018">
        <v>6210</v>
      </c>
      <c r="B6018" t="s">
        <v>496</v>
      </c>
      <c r="C6018">
        <v>0.25</v>
      </c>
      <c r="D6018" t="s">
        <v>373</v>
      </c>
      <c r="E6018" t="s">
        <v>374</v>
      </c>
      <c r="F6018">
        <v>2008</v>
      </c>
      <c r="G6018">
        <v>90</v>
      </c>
      <c r="H6018" t="s">
        <v>31</v>
      </c>
      <c r="I6018" t="s">
        <v>130</v>
      </c>
      <c r="J6018">
        <v>7</v>
      </c>
      <c r="K6018">
        <v>0.1052632</v>
      </c>
      <c r="L6018">
        <v>2</v>
      </c>
      <c r="M6018">
        <v>19</v>
      </c>
      <c r="N6018">
        <v>1996</v>
      </c>
      <c r="O6018">
        <v>2005</v>
      </c>
      <c r="P6018" t="s">
        <v>454</v>
      </c>
      <c r="Q6018" t="s">
        <v>349</v>
      </c>
      <c r="R6018" t="s">
        <v>2409</v>
      </c>
      <c r="S6018" t="s">
        <v>496</v>
      </c>
      <c r="T6018" t="s">
        <v>142</v>
      </c>
      <c r="U6018" t="s">
        <v>434</v>
      </c>
      <c r="V6018" t="s">
        <v>379</v>
      </c>
    </row>
    <row r="6019" spans="1:22">
      <c r="A6019">
        <v>6310</v>
      </c>
      <c r="B6019" t="s">
        <v>899</v>
      </c>
      <c r="C6019">
        <v>0.5</v>
      </c>
      <c r="D6019" t="s">
        <v>373</v>
      </c>
      <c r="E6019" t="s">
        <v>374</v>
      </c>
      <c r="F6019">
        <v>2008</v>
      </c>
      <c r="G6019">
        <v>90</v>
      </c>
      <c r="H6019" t="s">
        <v>31</v>
      </c>
      <c r="I6019" t="s">
        <v>130</v>
      </c>
      <c r="J6019">
        <v>7</v>
      </c>
      <c r="K6019">
        <v>0.1052632</v>
      </c>
      <c r="L6019">
        <v>2</v>
      </c>
      <c r="M6019">
        <v>19</v>
      </c>
      <c r="N6019">
        <v>1996</v>
      </c>
      <c r="O6019">
        <v>2005</v>
      </c>
      <c r="P6019" t="s">
        <v>454</v>
      </c>
      <c r="Q6019" t="s">
        <v>349</v>
      </c>
      <c r="R6019" t="s">
        <v>899</v>
      </c>
      <c r="S6019" t="s">
        <v>728</v>
      </c>
      <c r="T6019" t="s">
        <v>900</v>
      </c>
      <c r="U6019" t="s">
        <v>459</v>
      </c>
      <c r="V6019" t="s">
        <v>379</v>
      </c>
    </row>
    <row r="6020" spans="1:22">
      <c r="A6020">
        <v>6410</v>
      </c>
      <c r="B6020" t="s">
        <v>425</v>
      </c>
      <c r="C6020">
        <v>1.9583333333333299</v>
      </c>
      <c r="D6020" t="s">
        <v>373</v>
      </c>
      <c r="E6020" t="s">
        <v>374</v>
      </c>
      <c r="F6020">
        <v>2008</v>
      </c>
      <c r="G6020">
        <v>90</v>
      </c>
      <c r="H6020" t="s">
        <v>31</v>
      </c>
      <c r="I6020" t="s">
        <v>130</v>
      </c>
      <c r="J6020">
        <v>7</v>
      </c>
      <c r="K6020">
        <v>0.1052632</v>
      </c>
      <c r="L6020">
        <v>2</v>
      </c>
      <c r="M6020">
        <v>19</v>
      </c>
      <c r="N6020">
        <v>1996</v>
      </c>
      <c r="O6020">
        <v>2005</v>
      </c>
      <c r="P6020" t="s">
        <v>454</v>
      </c>
      <c r="Q6020" t="s">
        <v>349</v>
      </c>
      <c r="R6020" t="s">
        <v>425</v>
      </c>
      <c r="S6020" t="s">
        <v>426</v>
      </c>
      <c r="T6020" t="s">
        <v>427</v>
      </c>
      <c r="U6020" t="s">
        <v>421</v>
      </c>
      <c r="V6020" t="s">
        <v>379</v>
      </c>
    </row>
    <row r="6021" spans="1:22">
      <c r="A6021">
        <v>6510</v>
      </c>
      <c r="B6021" t="s">
        <v>2347</v>
      </c>
      <c r="C6021">
        <v>7.30833333333333</v>
      </c>
      <c r="D6021" t="s">
        <v>373</v>
      </c>
      <c r="E6021" t="s">
        <v>374</v>
      </c>
      <c r="F6021">
        <v>2008</v>
      </c>
      <c r="G6021">
        <v>90</v>
      </c>
      <c r="H6021" t="s">
        <v>31</v>
      </c>
      <c r="I6021" t="s">
        <v>130</v>
      </c>
      <c r="J6021">
        <v>3</v>
      </c>
      <c r="K6021">
        <v>0.2105263</v>
      </c>
      <c r="L6021">
        <v>4</v>
      </c>
      <c r="M6021">
        <v>19</v>
      </c>
      <c r="N6021">
        <v>1991</v>
      </c>
      <c r="O6021">
        <v>2005</v>
      </c>
      <c r="P6021" t="s">
        <v>454</v>
      </c>
      <c r="Q6021" t="s">
        <v>349</v>
      </c>
      <c r="R6021" t="s">
        <v>2347</v>
      </c>
      <c r="S6021" t="s">
        <v>570</v>
      </c>
      <c r="T6021" t="s">
        <v>922</v>
      </c>
      <c r="U6021" t="s">
        <v>572</v>
      </c>
      <c r="V6021" t="s">
        <v>379</v>
      </c>
    </row>
    <row r="6022" spans="1:22">
      <c r="A6022">
        <v>6610</v>
      </c>
      <c r="B6022" t="s">
        <v>2410</v>
      </c>
      <c r="C6022">
        <v>0.875</v>
      </c>
      <c r="D6022" t="s">
        <v>373</v>
      </c>
      <c r="E6022" t="s">
        <v>374</v>
      </c>
      <c r="F6022">
        <v>2008</v>
      </c>
      <c r="G6022">
        <v>90</v>
      </c>
      <c r="H6022" t="s">
        <v>31</v>
      </c>
      <c r="I6022" t="s">
        <v>130</v>
      </c>
      <c r="J6022">
        <v>3</v>
      </c>
      <c r="K6022">
        <v>0.2105263</v>
      </c>
      <c r="L6022">
        <v>4</v>
      </c>
      <c r="M6022">
        <v>19</v>
      </c>
      <c r="N6022">
        <v>1991</v>
      </c>
      <c r="O6022">
        <v>2005</v>
      </c>
      <c r="P6022" t="s">
        <v>454</v>
      </c>
      <c r="Q6022" t="s">
        <v>349</v>
      </c>
      <c r="R6022" t="s">
        <v>2410</v>
      </c>
      <c r="S6022" t="s">
        <v>851</v>
      </c>
      <c r="T6022" t="s">
        <v>2411</v>
      </c>
      <c r="U6022" t="s">
        <v>713</v>
      </c>
      <c r="V6022" t="s">
        <v>379</v>
      </c>
    </row>
    <row r="6023" spans="1:22">
      <c r="A6023">
        <v>6710</v>
      </c>
      <c r="B6023" t="s">
        <v>2412</v>
      </c>
      <c r="C6023">
        <v>7.85</v>
      </c>
      <c r="D6023" t="s">
        <v>373</v>
      </c>
      <c r="E6023" t="s">
        <v>374</v>
      </c>
      <c r="F6023">
        <v>2008</v>
      </c>
      <c r="G6023">
        <v>90</v>
      </c>
      <c r="H6023" t="s">
        <v>31</v>
      </c>
      <c r="I6023" t="s">
        <v>130</v>
      </c>
      <c r="J6023">
        <v>3</v>
      </c>
      <c r="K6023">
        <v>0.2105263</v>
      </c>
      <c r="L6023">
        <v>4</v>
      </c>
      <c r="M6023">
        <v>19</v>
      </c>
      <c r="N6023">
        <v>1991</v>
      </c>
      <c r="O6023">
        <v>2005</v>
      </c>
      <c r="P6023" t="s">
        <v>454</v>
      </c>
      <c r="Q6023" t="s">
        <v>349</v>
      </c>
      <c r="R6023" t="s">
        <v>2412</v>
      </c>
      <c r="S6023" t="s">
        <v>902</v>
      </c>
      <c r="T6023" t="s">
        <v>2413</v>
      </c>
      <c r="U6023" t="s">
        <v>459</v>
      </c>
      <c r="V6023" t="s">
        <v>379</v>
      </c>
    </row>
    <row r="6024" spans="1:22">
      <c r="A6024">
        <v>6810</v>
      </c>
      <c r="B6024" t="s">
        <v>1630</v>
      </c>
      <c r="C6024">
        <v>5.3125</v>
      </c>
      <c r="D6024" t="s">
        <v>373</v>
      </c>
      <c r="E6024" t="s">
        <v>374</v>
      </c>
      <c r="F6024">
        <v>2008</v>
      </c>
      <c r="G6024">
        <v>90</v>
      </c>
      <c r="H6024" t="s">
        <v>31</v>
      </c>
      <c r="I6024" t="s">
        <v>130</v>
      </c>
      <c r="J6024">
        <v>3</v>
      </c>
      <c r="K6024">
        <v>0.2105263</v>
      </c>
      <c r="L6024">
        <v>4</v>
      </c>
      <c r="M6024">
        <v>19</v>
      </c>
      <c r="N6024">
        <v>1991</v>
      </c>
      <c r="O6024">
        <v>2005</v>
      </c>
      <c r="P6024" t="s">
        <v>454</v>
      </c>
      <c r="Q6024" t="s">
        <v>349</v>
      </c>
      <c r="R6024" t="s">
        <v>1630</v>
      </c>
      <c r="S6024" t="s">
        <v>1631</v>
      </c>
      <c r="T6024" t="s">
        <v>1080</v>
      </c>
      <c r="U6024" t="s">
        <v>459</v>
      </c>
      <c r="V6024" t="s">
        <v>379</v>
      </c>
    </row>
    <row r="6025" spans="1:22">
      <c r="A6025">
        <v>6910</v>
      </c>
      <c r="B6025" t="s">
        <v>1467</v>
      </c>
      <c r="C6025">
        <v>1.2638888888888899</v>
      </c>
      <c r="D6025" t="s">
        <v>373</v>
      </c>
      <c r="E6025" t="s">
        <v>374</v>
      </c>
      <c r="F6025">
        <v>2008</v>
      </c>
      <c r="G6025">
        <v>90</v>
      </c>
      <c r="H6025" t="s">
        <v>31</v>
      </c>
      <c r="I6025" t="s">
        <v>130</v>
      </c>
      <c r="J6025">
        <v>3</v>
      </c>
      <c r="K6025">
        <v>0.2105263</v>
      </c>
      <c r="L6025">
        <v>4</v>
      </c>
      <c r="M6025">
        <v>19</v>
      </c>
      <c r="N6025">
        <v>1991</v>
      </c>
      <c r="O6025">
        <v>2005</v>
      </c>
      <c r="P6025" t="s">
        <v>454</v>
      </c>
      <c r="Q6025" t="s">
        <v>349</v>
      </c>
      <c r="R6025" t="s">
        <v>1467</v>
      </c>
      <c r="S6025" t="s">
        <v>464</v>
      </c>
      <c r="T6025" t="s">
        <v>1468</v>
      </c>
      <c r="U6025" t="s">
        <v>459</v>
      </c>
      <c r="V6025" t="s">
        <v>379</v>
      </c>
    </row>
    <row r="6026" spans="1:22">
      <c r="A6026">
        <v>7010</v>
      </c>
      <c r="B6026" t="s">
        <v>2291</v>
      </c>
      <c r="C6026">
        <v>2.1166666666666698</v>
      </c>
      <c r="D6026" t="s">
        <v>373</v>
      </c>
      <c r="E6026" t="s">
        <v>374</v>
      </c>
      <c r="F6026">
        <v>2008</v>
      </c>
      <c r="G6026">
        <v>90</v>
      </c>
      <c r="H6026" t="s">
        <v>31</v>
      </c>
      <c r="I6026" t="s">
        <v>130</v>
      </c>
      <c r="J6026">
        <v>3</v>
      </c>
      <c r="K6026">
        <v>0.2105263</v>
      </c>
      <c r="L6026">
        <v>4</v>
      </c>
      <c r="M6026">
        <v>19</v>
      </c>
      <c r="N6026">
        <v>1991</v>
      </c>
      <c r="O6026">
        <v>2005</v>
      </c>
      <c r="P6026" t="s">
        <v>454</v>
      </c>
      <c r="Q6026" t="s">
        <v>349</v>
      </c>
      <c r="R6026" t="s">
        <v>2291</v>
      </c>
      <c r="S6026" t="s">
        <v>548</v>
      </c>
      <c r="T6026" t="s">
        <v>2292</v>
      </c>
      <c r="U6026" t="s">
        <v>459</v>
      </c>
      <c r="V6026" t="s">
        <v>379</v>
      </c>
    </row>
    <row r="6027" spans="1:22">
      <c r="A6027">
        <v>7110</v>
      </c>
      <c r="B6027" t="s">
        <v>2399</v>
      </c>
      <c r="C6027">
        <v>1.2250000000000001</v>
      </c>
      <c r="D6027" t="s">
        <v>373</v>
      </c>
      <c r="E6027" t="s">
        <v>374</v>
      </c>
      <c r="F6027">
        <v>2008</v>
      </c>
      <c r="G6027">
        <v>90</v>
      </c>
      <c r="H6027" t="s">
        <v>31</v>
      </c>
      <c r="I6027" t="s">
        <v>130</v>
      </c>
      <c r="J6027">
        <v>3</v>
      </c>
      <c r="K6027">
        <v>0.2105263</v>
      </c>
      <c r="L6027">
        <v>4</v>
      </c>
      <c r="M6027">
        <v>19</v>
      </c>
      <c r="N6027">
        <v>1991</v>
      </c>
      <c r="O6027">
        <v>2005</v>
      </c>
      <c r="P6027" t="s">
        <v>454</v>
      </c>
      <c r="Q6027" t="s">
        <v>349</v>
      </c>
      <c r="R6027" t="s">
        <v>2399</v>
      </c>
      <c r="S6027" t="s">
        <v>2400</v>
      </c>
      <c r="T6027" t="s">
        <v>1439</v>
      </c>
      <c r="U6027" t="s">
        <v>421</v>
      </c>
      <c r="V6027" t="s">
        <v>379</v>
      </c>
    </row>
    <row r="6028" spans="1:22">
      <c r="A6028">
        <v>7210</v>
      </c>
      <c r="B6028" t="s">
        <v>1505</v>
      </c>
      <c r="C6028">
        <v>0.60714285714285698</v>
      </c>
      <c r="D6028" t="s">
        <v>373</v>
      </c>
      <c r="E6028" t="s">
        <v>374</v>
      </c>
      <c r="F6028">
        <v>2008</v>
      </c>
      <c r="G6028">
        <v>90</v>
      </c>
      <c r="H6028" t="s">
        <v>31</v>
      </c>
      <c r="I6028" t="s">
        <v>130</v>
      </c>
      <c r="J6028">
        <v>3</v>
      </c>
      <c r="K6028">
        <v>0.2105263</v>
      </c>
      <c r="L6028">
        <v>4</v>
      </c>
      <c r="M6028">
        <v>19</v>
      </c>
      <c r="N6028">
        <v>1991</v>
      </c>
      <c r="O6028">
        <v>2005</v>
      </c>
      <c r="P6028" t="s">
        <v>454</v>
      </c>
      <c r="Q6028" t="s">
        <v>349</v>
      </c>
      <c r="R6028" t="s">
        <v>1505</v>
      </c>
      <c r="S6028" t="s">
        <v>1262</v>
      </c>
      <c r="T6028" t="s">
        <v>1506</v>
      </c>
      <c r="U6028" t="s">
        <v>421</v>
      </c>
      <c r="V6028" t="s">
        <v>379</v>
      </c>
    </row>
    <row r="6029" spans="1:22">
      <c r="A6029">
        <v>7310</v>
      </c>
      <c r="B6029" t="s">
        <v>2402</v>
      </c>
      <c r="C6029">
        <v>2.375</v>
      </c>
      <c r="D6029" t="s">
        <v>373</v>
      </c>
      <c r="E6029" t="s">
        <v>374</v>
      </c>
      <c r="F6029">
        <v>2008</v>
      </c>
      <c r="G6029">
        <v>90</v>
      </c>
      <c r="H6029" t="s">
        <v>31</v>
      </c>
      <c r="I6029" t="s">
        <v>130</v>
      </c>
      <c r="J6029">
        <v>3</v>
      </c>
      <c r="K6029">
        <v>0.2105263</v>
      </c>
      <c r="L6029">
        <v>4</v>
      </c>
      <c r="M6029">
        <v>19</v>
      </c>
      <c r="N6029">
        <v>1991</v>
      </c>
      <c r="O6029">
        <v>2005</v>
      </c>
      <c r="P6029" t="s">
        <v>454</v>
      </c>
      <c r="Q6029" t="s">
        <v>349</v>
      </c>
      <c r="R6029" t="s">
        <v>2402</v>
      </c>
      <c r="S6029" t="s">
        <v>432</v>
      </c>
      <c r="T6029" t="s">
        <v>2403</v>
      </c>
      <c r="U6029" t="s">
        <v>434</v>
      </c>
      <c r="V6029" t="s">
        <v>379</v>
      </c>
    </row>
    <row r="6030" spans="1:22">
      <c r="A6030">
        <v>7411</v>
      </c>
      <c r="B6030" t="s">
        <v>1189</v>
      </c>
      <c r="C6030">
        <v>0.5</v>
      </c>
      <c r="D6030" t="s">
        <v>373</v>
      </c>
      <c r="E6030" t="s">
        <v>374</v>
      </c>
      <c r="F6030">
        <v>2008</v>
      </c>
      <c r="G6030">
        <v>90</v>
      </c>
      <c r="H6030" t="s">
        <v>31</v>
      </c>
      <c r="I6030" t="s">
        <v>130</v>
      </c>
      <c r="J6030">
        <v>3</v>
      </c>
      <c r="K6030">
        <v>0.2105263</v>
      </c>
      <c r="L6030">
        <v>4</v>
      </c>
      <c r="M6030">
        <v>19</v>
      </c>
      <c r="N6030">
        <v>1991</v>
      </c>
      <c r="O6030">
        <v>2005</v>
      </c>
      <c r="P6030" t="s">
        <v>454</v>
      </c>
      <c r="Q6030" t="s">
        <v>349</v>
      </c>
      <c r="R6030" t="s">
        <v>1189</v>
      </c>
      <c r="S6030" t="s">
        <v>1190</v>
      </c>
      <c r="T6030" t="s">
        <v>1191</v>
      </c>
      <c r="U6030" t="s">
        <v>1192</v>
      </c>
      <c r="V6030" t="s">
        <v>379</v>
      </c>
    </row>
    <row r="6031" spans="1:22">
      <c r="A6031">
        <v>7511</v>
      </c>
      <c r="B6031" t="s">
        <v>2358</v>
      </c>
      <c r="C6031">
        <v>2.6805555555555598</v>
      </c>
      <c r="D6031" t="s">
        <v>373</v>
      </c>
      <c r="E6031" t="s">
        <v>374</v>
      </c>
      <c r="F6031">
        <v>2008</v>
      </c>
      <c r="G6031">
        <v>90</v>
      </c>
      <c r="H6031" t="s">
        <v>31</v>
      </c>
      <c r="I6031" t="s">
        <v>130</v>
      </c>
      <c r="J6031">
        <v>3</v>
      </c>
      <c r="K6031">
        <v>0.2105263</v>
      </c>
      <c r="L6031">
        <v>4</v>
      </c>
      <c r="M6031">
        <v>19</v>
      </c>
      <c r="N6031">
        <v>1991</v>
      </c>
      <c r="O6031">
        <v>2005</v>
      </c>
      <c r="P6031" t="s">
        <v>454</v>
      </c>
      <c r="Q6031" t="s">
        <v>349</v>
      </c>
      <c r="R6031" t="s">
        <v>2358</v>
      </c>
      <c r="S6031" t="s">
        <v>2230</v>
      </c>
      <c r="T6031" t="s">
        <v>2359</v>
      </c>
      <c r="U6031" t="s">
        <v>2231</v>
      </c>
      <c r="V6031" t="s">
        <v>379</v>
      </c>
    </row>
    <row r="6032" spans="1:22">
      <c r="A6032">
        <v>7612</v>
      </c>
      <c r="B6032" t="s">
        <v>702</v>
      </c>
      <c r="C6032">
        <v>2.0178571428571401</v>
      </c>
      <c r="D6032" t="s">
        <v>373</v>
      </c>
      <c r="E6032" t="s">
        <v>374</v>
      </c>
      <c r="F6032">
        <v>2008</v>
      </c>
      <c r="G6032">
        <v>90</v>
      </c>
      <c r="H6032" t="s">
        <v>31</v>
      </c>
      <c r="I6032" t="s">
        <v>130</v>
      </c>
      <c r="J6032">
        <v>3</v>
      </c>
      <c r="K6032">
        <v>0.2105263</v>
      </c>
      <c r="L6032">
        <v>4</v>
      </c>
      <c r="M6032">
        <v>19</v>
      </c>
      <c r="N6032">
        <v>1991</v>
      </c>
      <c r="O6032">
        <v>2005</v>
      </c>
      <c r="P6032" t="s">
        <v>454</v>
      </c>
      <c r="Q6032" t="s">
        <v>349</v>
      </c>
      <c r="R6032" t="s">
        <v>2414</v>
      </c>
      <c r="S6032" t="s">
        <v>702</v>
      </c>
      <c r="T6032" t="s">
        <v>142</v>
      </c>
      <c r="U6032" t="s">
        <v>421</v>
      </c>
      <c r="V6032" t="s">
        <v>379</v>
      </c>
    </row>
    <row r="6033" spans="1:22">
      <c r="A6033">
        <v>7712</v>
      </c>
      <c r="B6033" t="s">
        <v>616</v>
      </c>
      <c r="C6033">
        <v>1.03125</v>
      </c>
      <c r="D6033" t="s">
        <v>373</v>
      </c>
      <c r="E6033" t="s">
        <v>374</v>
      </c>
      <c r="F6033">
        <v>2008</v>
      </c>
      <c r="G6033">
        <v>90</v>
      </c>
      <c r="H6033" t="s">
        <v>31</v>
      </c>
      <c r="I6033" t="s">
        <v>130</v>
      </c>
      <c r="J6033">
        <v>3</v>
      </c>
      <c r="K6033">
        <v>0.2105263</v>
      </c>
      <c r="L6033">
        <v>4</v>
      </c>
      <c r="M6033">
        <v>19</v>
      </c>
      <c r="N6033">
        <v>1991</v>
      </c>
      <c r="O6033">
        <v>2005</v>
      </c>
      <c r="P6033" t="s">
        <v>454</v>
      </c>
      <c r="Q6033" t="s">
        <v>349</v>
      </c>
      <c r="R6033" t="s">
        <v>2184</v>
      </c>
      <c r="S6033" t="s">
        <v>616</v>
      </c>
      <c r="T6033" t="s">
        <v>142</v>
      </c>
      <c r="U6033" t="s">
        <v>618</v>
      </c>
      <c r="V6033" t="s">
        <v>379</v>
      </c>
    </row>
    <row r="6034" spans="1:22">
      <c r="A6034">
        <v>7812</v>
      </c>
      <c r="B6034" t="s">
        <v>643</v>
      </c>
      <c r="C6034">
        <v>6.0178571428571397</v>
      </c>
      <c r="D6034" t="s">
        <v>373</v>
      </c>
      <c r="E6034" t="s">
        <v>374</v>
      </c>
      <c r="F6034">
        <v>2008</v>
      </c>
      <c r="G6034">
        <v>90</v>
      </c>
      <c r="H6034" t="s">
        <v>31</v>
      </c>
      <c r="I6034" t="s">
        <v>130</v>
      </c>
      <c r="J6034">
        <v>3</v>
      </c>
      <c r="K6034">
        <v>0.2105263</v>
      </c>
      <c r="L6034">
        <v>4</v>
      </c>
      <c r="M6034">
        <v>19</v>
      </c>
      <c r="N6034">
        <v>1991</v>
      </c>
      <c r="O6034">
        <v>2005</v>
      </c>
      <c r="P6034" t="s">
        <v>454</v>
      </c>
      <c r="Q6034" t="s">
        <v>349</v>
      </c>
      <c r="R6034" t="s">
        <v>2415</v>
      </c>
      <c r="S6034" t="s">
        <v>643</v>
      </c>
      <c r="T6034" t="s">
        <v>142</v>
      </c>
      <c r="U6034" t="s">
        <v>421</v>
      </c>
      <c r="V6034" t="s">
        <v>379</v>
      </c>
    </row>
    <row r="6035" spans="1:22">
      <c r="A6035">
        <v>7912</v>
      </c>
      <c r="B6035" t="s">
        <v>496</v>
      </c>
      <c r="C6035">
        <v>6.7</v>
      </c>
      <c r="D6035" t="s">
        <v>373</v>
      </c>
      <c r="E6035" t="s">
        <v>374</v>
      </c>
      <c r="F6035">
        <v>2008</v>
      </c>
      <c r="G6035">
        <v>90</v>
      </c>
      <c r="H6035" t="s">
        <v>31</v>
      </c>
      <c r="I6035" t="s">
        <v>130</v>
      </c>
      <c r="J6035">
        <v>3</v>
      </c>
      <c r="K6035">
        <v>0.2105263</v>
      </c>
      <c r="L6035">
        <v>4</v>
      </c>
      <c r="M6035">
        <v>19</v>
      </c>
      <c r="N6035">
        <v>1991</v>
      </c>
      <c r="O6035">
        <v>2005</v>
      </c>
      <c r="P6035" t="s">
        <v>454</v>
      </c>
      <c r="Q6035" t="s">
        <v>349</v>
      </c>
      <c r="R6035" t="s">
        <v>2409</v>
      </c>
      <c r="S6035" t="s">
        <v>496</v>
      </c>
      <c r="T6035" t="s">
        <v>142</v>
      </c>
      <c r="U6035" t="s">
        <v>434</v>
      </c>
      <c r="V6035" t="s">
        <v>379</v>
      </c>
    </row>
    <row r="6036" spans="1:22">
      <c r="A6036">
        <v>8012</v>
      </c>
      <c r="B6036" t="s">
        <v>876</v>
      </c>
      <c r="C6036">
        <v>0.5625</v>
      </c>
      <c r="D6036" t="s">
        <v>373</v>
      </c>
      <c r="E6036" t="s">
        <v>374</v>
      </c>
      <c r="F6036">
        <v>2008</v>
      </c>
      <c r="G6036">
        <v>90</v>
      </c>
      <c r="H6036" t="s">
        <v>31</v>
      </c>
      <c r="I6036" t="s">
        <v>130</v>
      </c>
      <c r="J6036">
        <v>3</v>
      </c>
      <c r="K6036">
        <v>0.2105263</v>
      </c>
      <c r="L6036">
        <v>4</v>
      </c>
      <c r="M6036">
        <v>19</v>
      </c>
      <c r="N6036">
        <v>1991</v>
      </c>
      <c r="O6036">
        <v>2005</v>
      </c>
      <c r="P6036" t="s">
        <v>454</v>
      </c>
      <c r="Q6036" t="s">
        <v>349</v>
      </c>
      <c r="R6036" t="s">
        <v>2380</v>
      </c>
      <c r="S6036" t="s">
        <v>876</v>
      </c>
      <c r="T6036" t="s">
        <v>142</v>
      </c>
      <c r="U6036" t="s">
        <v>500</v>
      </c>
      <c r="V6036" t="s">
        <v>379</v>
      </c>
    </row>
    <row r="6037" spans="1:22">
      <c r="A6037">
        <v>8112</v>
      </c>
      <c r="B6037" t="s">
        <v>2367</v>
      </c>
      <c r="C6037">
        <v>7.34375</v>
      </c>
      <c r="D6037" t="s">
        <v>373</v>
      </c>
      <c r="E6037" t="s">
        <v>374</v>
      </c>
      <c r="F6037">
        <v>2008</v>
      </c>
      <c r="G6037">
        <v>90</v>
      </c>
      <c r="H6037" t="s">
        <v>31</v>
      </c>
      <c r="I6037" t="s">
        <v>130</v>
      </c>
      <c r="J6037">
        <v>3</v>
      </c>
      <c r="K6037">
        <v>0.2105263</v>
      </c>
      <c r="L6037">
        <v>4</v>
      </c>
      <c r="M6037">
        <v>19</v>
      </c>
      <c r="N6037">
        <v>1991</v>
      </c>
      <c r="O6037">
        <v>2005</v>
      </c>
      <c r="P6037" t="s">
        <v>454</v>
      </c>
      <c r="Q6037" t="s">
        <v>349</v>
      </c>
      <c r="R6037" t="s">
        <v>2367</v>
      </c>
      <c r="S6037" t="s">
        <v>2368</v>
      </c>
      <c r="T6037" t="s">
        <v>2369</v>
      </c>
      <c r="U6037" t="s">
        <v>849</v>
      </c>
      <c r="V6037" t="s">
        <v>379</v>
      </c>
    </row>
    <row r="6038" spans="1:22">
      <c r="A6038">
        <v>8212</v>
      </c>
      <c r="B6038" t="s">
        <v>1608</v>
      </c>
      <c r="C6038">
        <v>6.8333333333333304</v>
      </c>
      <c r="D6038" t="s">
        <v>373</v>
      </c>
      <c r="E6038" t="s">
        <v>374</v>
      </c>
      <c r="F6038">
        <v>2008</v>
      </c>
      <c r="G6038">
        <v>90</v>
      </c>
      <c r="H6038" t="s">
        <v>31</v>
      </c>
      <c r="I6038" t="s">
        <v>130</v>
      </c>
      <c r="J6038">
        <v>3</v>
      </c>
      <c r="K6038">
        <v>0.2105263</v>
      </c>
      <c r="L6038">
        <v>4</v>
      </c>
      <c r="M6038">
        <v>19</v>
      </c>
      <c r="N6038">
        <v>1991</v>
      </c>
      <c r="O6038">
        <v>2005</v>
      </c>
      <c r="P6038" t="s">
        <v>454</v>
      </c>
      <c r="Q6038" t="s">
        <v>349</v>
      </c>
      <c r="R6038" t="s">
        <v>1608</v>
      </c>
      <c r="S6038" t="s">
        <v>447</v>
      </c>
      <c r="T6038" t="s">
        <v>1609</v>
      </c>
      <c r="U6038" t="s">
        <v>449</v>
      </c>
      <c r="V6038" t="s">
        <v>417</v>
      </c>
    </row>
    <row r="6039" spans="1:22">
      <c r="A6039">
        <v>8312</v>
      </c>
      <c r="B6039" t="s">
        <v>1378</v>
      </c>
      <c r="C6039">
        <v>4.1583333333333297</v>
      </c>
      <c r="D6039" t="s">
        <v>373</v>
      </c>
      <c r="E6039" t="s">
        <v>374</v>
      </c>
      <c r="F6039">
        <v>2008</v>
      </c>
      <c r="G6039">
        <v>90</v>
      </c>
      <c r="H6039" t="s">
        <v>31</v>
      </c>
      <c r="I6039" t="s">
        <v>130</v>
      </c>
      <c r="J6039">
        <v>3</v>
      </c>
      <c r="K6039">
        <v>0.2105263</v>
      </c>
      <c r="L6039">
        <v>4</v>
      </c>
      <c r="M6039">
        <v>19</v>
      </c>
      <c r="N6039">
        <v>1991</v>
      </c>
      <c r="O6039">
        <v>2005</v>
      </c>
      <c r="P6039" t="s">
        <v>454</v>
      </c>
      <c r="Q6039" t="s">
        <v>349</v>
      </c>
      <c r="R6039" t="s">
        <v>1378</v>
      </c>
      <c r="S6039" t="s">
        <v>447</v>
      </c>
      <c r="T6039" t="s">
        <v>1379</v>
      </c>
      <c r="U6039" t="s">
        <v>449</v>
      </c>
      <c r="V6039" t="s">
        <v>417</v>
      </c>
    </row>
    <row r="6040" spans="1:22">
      <c r="A6040">
        <v>8412</v>
      </c>
      <c r="B6040" t="s">
        <v>2376</v>
      </c>
      <c r="C6040">
        <v>0.375</v>
      </c>
      <c r="D6040" t="s">
        <v>373</v>
      </c>
      <c r="E6040" t="s">
        <v>374</v>
      </c>
      <c r="F6040">
        <v>2008</v>
      </c>
      <c r="G6040">
        <v>90</v>
      </c>
      <c r="H6040" t="s">
        <v>31</v>
      </c>
      <c r="I6040" t="s">
        <v>130</v>
      </c>
      <c r="J6040">
        <v>3</v>
      </c>
      <c r="K6040">
        <v>0.2105263</v>
      </c>
      <c r="L6040">
        <v>4</v>
      </c>
      <c r="M6040">
        <v>19</v>
      </c>
      <c r="N6040">
        <v>1991</v>
      </c>
      <c r="O6040">
        <v>2005</v>
      </c>
      <c r="P6040" t="s">
        <v>454</v>
      </c>
      <c r="Q6040" t="s">
        <v>349</v>
      </c>
      <c r="R6040" t="s">
        <v>2376</v>
      </c>
      <c r="S6040" t="s">
        <v>1045</v>
      </c>
      <c r="T6040" t="s">
        <v>2377</v>
      </c>
      <c r="U6040" t="s">
        <v>485</v>
      </c>
      <c r="V6040" t="s">
        <v>486</v>
      </c>
    </row>
    <row r="6041" spans="1:22">
      <c r="A6041">
        <v>8512</v>
      </c>
      <c r="B6041" t="s">
        <v>2416</v>
      </c>
      <c r="C6041">
        <v>10.8035714285714</v>
      </c>
      <c r="D6041" t="s">
        <v>373</v>
      </c>
      <c r="E6041" t="s">
        <v>374</v>
      </c>
      <c r="F6041">
        <v>2008</v>
      </c>
      <c r="G6041">
        <v>90</v>
      </c>
      <c r="H6041" t="s">
        <v>31</v>
      </c>
      <c r="I6041" t="s">
        <v>130</v>
      </c>
      <c r="J6041">
        <v>3</v>
      </c>
      <c r="K6041">
        <v>0.2105263</v>
      </c>
      <c r="L6041">
        <v>4</v>
      </c>
      <c r="M6041">
        <v>19</v>
      </c>
      <c r="N6041">
        <v>1991</v>
      </c>
      <c r="O6041">
        <v>2005</v>
      </c>
      <c r="P6041" t="s">
        <v>454</v>
      </c>
      <c r="Q6041" t="s">
        <v>349</v>
      </c>
      <c r="R6041" t="s">
        <v>2416</v>
      </c>
      <c r="S6041" t="s">
        <v>1405</v>
      </c>
      <c r="T6041" t="s">
        <v>2417</v>
      </c>
      <c r="U6041" t="s">
        <v>421</v>
      </c>
      <c r="V6041" t="s">
        <v>379</v>
      </c>
    </row>
    <row r="6042" spans="1:22">
      <c r="A6042">
        <v>8612</v>
      </c>
      <c r="B6042" t="s">
        <v>1135</v>
      </c>
      <c r="C6042">
        <v>1.0178571428571399</v>
      </c>
      <c r="D6042" t="s">
        <v>373</v>
      </c>
      <c r="E6042" t="s">
        <v>374</v>
      </c>
      <c r="F6042">
        <v>2008</v>
      </c>
      <c r="G6042">
        <v>90</v>
      </c>
      <c r="H6042" t="s">
        <v>31</v>
      </c>
      <c r="I6042" t="s">
        <v>130</v>
      </c>
      <c r="J6042">
        <v>3</v>
      </c>
      <c r="K6042">
        <v>0.2105263</v>
      </c>
      <c r="L6042">
        <v>4</v>
      </c>
      <c r="M6042">
        <v>19</v>
      </c>
      <c r="N6042">
        <v>1991</v>
      </c>
      <c r="O6042">
        <v>2005</v>
      </c>
      <c r="P6042" t="s">
        <v>454</v>
      </c>
      <c r="Q6042" t="s">
        <v>349</v>
      </c>
      <c r="R6042" t="s">
        <v>1136</v>
      </c>
      <c r="S6042" t="s">
        <v>501</v>
      </c>
      <c r="T6042" t="s">
        <v>1137</v>
      </c>
      <c r="U6042" t="s">
        <v>421</v>
      </c>
      <c r="V6042" t="s">
        <v>379</v>
      </c>
    </row>
    <row r="6043" spans="1:22">
      <c r="A6043">
        <v>8712</v>
      </c>
      <c r="B6043" t="s">
        <v>2355</v>
      </c>
      <c r="C6043">
        <v>1.575</v>
      </c>
      <c r="D6043" t="s">
        <v>373</v>
      </c>
      <c r="E6043" t="s">
        <v>374</v>
      </c>
      <c r="F6043">
        <v>2008</v>
      </c>
      <c r="G6043">
        <v>90</v>
      </c>
      <c r="H6043" t="s">
        <v>31</v>
      </c>
      <c r="I6043" t="s">
        <v>130</v>
      </c>
      <c r="J6043">
        <v>3</v>
      </c>
      <c r="K6043">
        <v>0.2105263</v>
      </c>
      <c r="L6043">
        <v>4</v>
      </c>
      <c r="M6043">
        <v>19</v>
      </c>
      <c r="N6043">
        <v>1991</v>
      </c>
      <c r="O6043">
        <v>2005</v>
      </c>
      <c r="P6043" t="s">
        <v>454</v>
      </c>
      <c r="Q6043" t="s">
        <v>349</v>
      </c>
      <c r="R6043" t="s">
        <v>2356</v>
      </c>
      <c r="S6043" t="s">
        <v>501</v>
      </c>
      <c r="T6043" t="s">
        <v>2357</v>
      </c>
      <c r="U6043" t="s">
        <v>421</v>
      </c>
      <c r="V6043" t="s">
        <v>379</v>
      </c>
    </row>
    <row r="6044" spans="1:22">
      <c r="A6044">
        <v>8812</v>
      </c>
      <c r="B6044" t="s">
        <v>2378</v>
      </c>
      <c r="C6044">
        <v>5.8888888888888902</v>
      </c>
      <c r="D6044" t="s">
        <v>373</v>
      </c>
      <c r="E6044" t="s">
        <v>374</v>
      </c>
      <c r="F6044">
        <v>2008</v>
      </c>
      <c r="G6044">
        <v>90</v>
      </c>
      <c r="H6044" t="s">
        <v>31</v>
      </c>
      <c r="I6044" t="s">
        <v>130</v>
      </c>
      <c r="J6044">
        <v>3</v>
      </c>
      <c r="K6044">
        <v>0.2105263</v>
      </c>
      <c r="L6044">
        <v>4</v>
      </c>
      <c r="M6044">
        <v>19</v>
      </c>
      <c r="N6044">
        <v>1991</v>
      </c>
      <c r="O6044">
        <v>2005</v>
      </c>
      <c r="P6044" t="s">
        <v>454</v>
      </c>
      <c r="Q6044" t="s">
        <v>349</v>
      </c>
      <c r="R6044" t="s">
        <v>2378</v>
      </c>
      <c r="S6044" t="s">
        <v>426</v>
      </c>
      <c r="T6044" t="s">
        <v>2379</v>
      </c>
      <c r="U6044" t="s">
        <v>421</v>
      </c>
      <c r="V6044" t="s">
        <v>379</v>
      </c>
    </row>
    <row r="6045" spans="1:22">
      <c r="A6045">
        <v>8912</v>
      </c>
      <c r="B6045" t="s">
        <v>440</v>
      </c>
      <c r="C6045">
        <v>1.90625</v>
      </c>
      <c r="D6045" t="s">
        <v>373</v>
      </c>
      <c r="E6045" t="s">
        <v>374</v>
      </c>
      <c r="F6045">
        <v>2008</v>
      </c>
      <c r="G6045">
        <v>90</v>
      </c>
      <c r="H6045" t="s">
        <v>31</v>
      </c>
      <c r="I6045" t="s">
        <v>130</v>
      </c>
      <c r="J6045">
        <v>3</v>
      </c>
      <c r="K6045">
        <v>0.2105263</v>
      </c>
      <c r="L6045">
        <v>4</v>
      </c>
      <c r="M6045">
        <v>19</v>
      </c>
      <c r="N6045">
        <v>1991</v>
      </c>
      <c r="O6045">
        <v>2005</v>
      </c>
      <c r="P6045" t="s">
        <v>454</v>
      </c>
      <c r="Q6045" t="s">
        <v>349</v>
      </c>
      <c r="R6045" t="s">
        <v>2418</v>
      </c>
      <c r="S6045" t="s">
        <v>440</v>
      </c>
      <c r="T6045" t="s">
        <v>142</v>
      </c>
      <c r="U6045" t="s">
        <v>442</v>
      </c>
      <c r="V6045" t="s">
        <v>379</v>
      </c>
    </row>
    <row r="6046" spans="1:22">
      <c r="A6046">
        <v>9012</v>
      </c>
      <c r="B6046" t="s">
        <v>2397</v>
      </c>
      <c r="C6046">
        <v>0.875</v>
      </c>
      <c r="D6046" t="s">
        <v>373</v>
      </c>
      <c r="E6046" t="s">
        <v>374</v>
      </c>
      <c r="F6046">
        <v>2008</v>
      </c>
      <c r="G6046">
        <v>90</v>
      </c>
      <c r="H6046" t="s">
        <v>31</v>
      </c>
      <c r="I6046" t="s">
        <v>130</v>
      </c>
      <c r="J6046">
        <v>3</v>
      </c>
      <c r="K6046">
        <v>0.2105263</v>
      </c>
      <c r="L6046">
        <v>4</v>
      </c>
      <c r="M6046">
        <v>19</v>
      </c>
      <c r="N6046">
        <v>1991</v>
      </c>
      <c r="O6046">
        <v>2005</v>
      </c>
      <c r="P6046" t="s">
        <v>454</v>
      </c>
      <c r="Q6046" t="s">
        <v>349</v>
      </c>
      <c r="R6046" t="s">
        <v>2397</v>
      </c>
      <c r="S6046" t="s">
        <v>570</v>
      </c>
      <c r="T6046" t="s">
        <v>377</v>
      </c>
      <c r="U6046" t="s">
        <v>572</v>
      </c>
      <c r="V6046" t="s">
        <v>379</v>
      </c>
    </row>
    <row r="6047" spans="1:22">
      <c r="A6047">
        <v>9112</v>
      </c>
      <c r="B6047" t="s">
        <v>923</v>
      </c>
      <c r="C6047">
        <v>0.25</v>
      </c>
      <c r="D6047" t="s">
        <v>373</v>
      </c>
      <c r="E6047" t="s">
        <v>374</v>
      </c>
      <c r="F6047">
        <v>2008</v>
      </c>
      <c r="G6047">
        <v>90</v>
      </c>
      <c r="H6047" t="s">
        <v>31</v>
      </c>
      <c r="I6047" t="s">
        <v>130</v>
      </c>
      <c r="J6047">
        <v>3</v>
      </c>
      <c r="K6047">
        <v>0.2105263</v>
      </c>
      <c r="L6047">
        <v>4</v>
      </c>
      <c r="M6047">
        <v>19</v>
      </c>
      <c r="N6047">
        <v>1991</v>
      </c>
      <c r="O6047">
        <v>2005</v>
      </c>
      <c r="P6047" t="s">
        <v>454</v>
      </c>
      <c r="Q6047" t="s">
        <v>349</v>
      </c>
      <c r="R6047" t="s">
        <v>469</v>
      </c>
      <c r="S6047" t="s">
        <v>470</v>
      </c>
      <c r="T6047" t="s">
        <v>471</v>
      </c>
      <c r="U6047" t="s">
        <v>459</v>
      </c>
      <c r="V6047" t="s">
        <v>379</v>
      </c>
    </row>
    <row r="6048" spans="1:22">
      <c r="A6048">
        <v>9212</v>
      </c>
      <c r="B6048" t="s">
        <v>959</v>
      </c>
      <c r="C6048">
        <v>1</v>
      </c>
      <c r="D6048" t="s">
        <v>373</v>
      </c>
      <c r="E6048" t="s">
        <v>374</v>
      </c>
      <c r="F6048">
        <v>2008</v>
      </c>
      <c r="G6048">
        <v>90</v>
      </c>
      <c r="H6048" t="s">
        <v>31</v>
      </c>
      <c r="I6048" t="s">
        <v>130</v>
      </c>
      <c r="J6048">
        <v>3</v>
      </c>
      <c r="K6048">
        <v>0.2105263</v>
      </c>
      <c r="L6048">
        <v>4</v>
      </c>
      <c r="M6048">
        <v>19</v>
      </c>
      <c r="N6048">
        <v>1991</v>
      </c>
      <c r="O6048">
        <v>2005</v>
      </c>
      <c r="P6048" t="s">
        <v>454</v>
      </c>
      <c r="Q6048" t="s">
        <v>349</v>
      </c>
      <c r="R6048" t="s">
        <v>959</v>
      </c>
      <c r="S6048" t="s">
        <v>960</v>
      </c>
      <c r="T6048" t="s">
        <v>433</v>
      </c>
      <c r="U6048" t="s">
        <v>961</v>
      </c>
      <c r="V6048" t="s">
        <v>379</v>
      </c>
    </row>
    <row r="6049" spans="1:22">
      <c r="A6049">
        <v>9312</v>
      </c>
      <c r="B6049" t="s">
        <v>2419</v>
      </c>
      <c r="C6049">
        <v>3.875</v>
      </c>
      <c r="D6049" t="s">
        <v>373</v>
      </c>
      <c r="E6049" t="s">
        <v>374</v>
      </c>
      <c r="F6049">
        <v>2008</v>
      </c>
      <c r="G6049">
        <v>90</v>
      </c>
      <c r="H6049" t="s">
        <v>31</v>
      </c>
      <c r="I6049" t="s">
        <v>130</v>
      </c>
      <c r="J6049">
        <v>3</v>
      </c>
      <c r="K6049">
        <v>0.2105263</v>
      </c>
      <c r="L6049">
        <v>4</v>
      </c>
      <c r="M6049">
        <v>19</v>
      </c>
      <c r="N6049">
        <v>1991</v>
      </c>
      <c r="O6049">
        <v>2005</v>
      </c>
      <c r="P6049" t="s">
        <v>454</v>
      </c>
      <c r="Q6049" t="s">
        <v>349</v>
      </c>
      <c r="R6049" t="s">
        <v>2419</v>
      </c>
      <c r="S6049" t="s">
        <v>2420</v>
      </c>
      <c r="T6049" t="s">
        <v>2421</v>
      </c>
      <c r="U6049" t="s">
        <v>485</v>
      </c>
      <c r="V6049" t="s">
        <v>486</v>
      </c>
    </row>
    <row r="6050" spans="1:22">
      <c r="A6050">
        <v>9412</v>
      </c>
      <c r="B6050" t="s">
        <v>1079</v>
      </c>
      <c r="C6050">
        <v>0.47499999999999998</v>
      </c>
      <c r="D6050" t="s">
        <v>373</v>
      </c>
      <c r="E6050" t="s">
        <v>374</v>
      </c>
      <c r="F6050">
        <v>2008</v>
      </c>
      <c r="G6050">
        <v>90</v>
      </c>
      <c r="H6050" t="s">
        <v>31</v>
      </c>
      <c r="I6050" t="s">
        <v>130</v>
      </c>
      <c r="J6050">
        <v>3</v>
      </c>
      <c r="K6050">
        <v>0.2105263</v>
      </c>
      <c r="L6050">
        <v>4</v>
      </c>
      <c r="M6050">
        <v>19</v>
      </c>
      <c r="N6050">
        <v>1991</v>
      </c>
      <c r="O6050">
        <v>2005</v>
      </c>
      <c r="P6050" t="s">
        <v>454</v>
      </c>
      <c r="Q6050" t="s">
        <v>349</v>
      </c>
      <c r="R6050" t="s">
        <v>1079</v>
      </c>
      <c r="S6050" t="s">
        <v>1045</v>
      </c>
      <c r="T6050" t="s">
        <v>1080</v>
      </c>
      <c r="U6050" t="s">
        <v>485</v>
      </c>
      <c r="V6050" t="s">
        <v>486</v>
      </c>
    </row>
    <row r="6051" spans="1:22">
      <c r="A6051">
        <v>958</v>
      </c>
      <c r="B6051" t="s">
        <v>1031</v>
      </c>
      <c r="C6051">
        <v>2.0625</v>
      </c>
      <c r="D6051" t="s">
        <v>373</v>
      </c>
      <c r="E6051" t="s">
        <v>374</v>
      </c>
      <c r="F6051">
        <v>2008</v>
      </c>
      <c r="G6051">
        <v>90</v>
      </c>
      <c r="H6051" t="s">
        <v>31</v>
      </c>
      <c r="I6051" t="s">
        <v>130</v>
      </c>
      <c r="J6051">
        <v>3</v>
      </c>
      <c r="K6051">
        <v>0.2105263</v>
      </c>
      <c r="L6051">
        <v>4</v>
      </c>
      <c r="M6051">
        <v>19</v>
      </c>
      <c r="N6051">
        <v>1991</v>
      </c>
      <c r="O6051">
        <v>2005</v>
      </c>
      <c r="P6051" t="s">
        <v>454</v>
      </c>
      <c r="Q6051" t="s">
        <v>349</v>
      </c>
      <c r="R6051" t="s">
        <v>1031</v>
      </c>
      <c r="S6051" t="s">
        <v>1032</v>
      </c>
      <c r="T6051" t="s">
        <v>1033</v>
      </c>
      <c r="U6051" t="s">
        <v>485</v>
      </c>
      <c r="V6051" t="s">
        <v>486</v>
      </c>
    </row>
    <row r="6052" spans="1:22">
      <c r="A6052">
        <v>963</v>
      </c>
      <c r="B6052" t="s">
        <v>2384</v>
      </c>
      <c r="C6052">
        <v>0.25</v>
      </c>
      <c r="D6052" t="s">
        <v>373</v>
      </c>
      <c r="E6052" t="s">
        <v>374</v>
      </c>
      <c r="F6052">
        <v>2008</v>
      </c>
      <c r="G6052">
        <v>90</v>
      </c>
      <c r="H6052" t="s">
        <v>31</v>
      </c>
      <c r="I6052" t="s">
        <v>130</v>
      </c>
      <c r="J6052">
        <v>3</v>
      </c>
      <c r="K6052">
        <v>0.2105263</v>
      </c>
      <c r="L6052">
        <v>4</v>
      </c>
      <c r="M6052">
        <v>19</v>
      </c>
      <c r="N6052">
        <v>1991</v>
      </c>
      <c r="O6052">
        <v>2005</v>
      </c>
      <c r="P6052" t="s">
        <v>454</v>
      </c>
      <c r="Q6052" t="s">
        <v>349</v>
      </c>
      <c r="R6052" t="s">
        <v>2384</v>
      </c>
      <c r="S6052" t="s">
        <v>798</v>
      </c>
      <c r="T6052" t="s">
        <v>2377</v>
      </c>
      <c r="U6052" t="s">
        <v>800</v>
      </c>
      <c r="V6052" t="s">
        <v>379</v>
      </c>
    </row>
    <row r="6053" spans="1:22">
      <c r="A6053">
        <v>973</v>
      </c>
      <c r="B6053" t="s">
        <v>2422</v>
      </c>
      <c r="C6053">
        <v>1.65625</v>
      </c>
      <c r="D6053" t="s">
        <v>373</v>
      </c>
      <c r="E6053" t="s">
        <v>374</v>
      </c>
      <c r="F6053">
        <v>2008</v>
      </c>
      <c r="G6053">
        <v>90</v>
      </c>
      <c r="H6053" t="s">
        <v>31</v>
      </c>
      <c r="I6053" t="s">
        <v>130</v>
      </c>
      <c r="J6053">
        <v>3</v>
      </c>
      <c r="K6053">
        <v>0.2105263</v>
      </c>
      <c r="L6053">
        <v>4</v>
      </c>
      <c r="M6053">
        <v>19</v>
      </c>
      <c r="N6053">
        <v>1991</v>
      </c>
      <c r="O6053">
        <v>2005</v>
      </c>
      <c r="P6053" t="s">
        <v>454</v>
      </c>
      <c r="Q6053" t="s">
        <v>349</v>
      </c>
      <c r="R6053" t="s">
        <v>2422</v>
      </c>
      <c r="S6053" t="s">
        <v>649</v>
      </c>
      <c r="T6053" t="s">
        <v>471</v>
      </c>
      <c r="U6053" t="s">
        <v>421</v>
      </c>
      <c r="V6053" t="s">
        <v>379</v>
      </c>
    </row>
    <row r="6054" spans="1:22">
      <c r="A6054">
        <v>983</v>
      </c>
      <c r="B6054" t="s">
        <v>2423</v>
      </c>
      <c r="C6054">
        <v>0.6875</v>
      </c>
      <c r="D6054" t="s">
        <v>373</v>
      </c>
      <c r="E6054" t="s">
        <v>374</v>
      </c>
      <c r="F6054">
        <v>2008</v>
      </c>
      <c r="G6054">
        <v>90</v>
      </c>
      <c r="H6054" t="s">
        <v>31</v>
      </c>
      <c r="I6054" t="s">
        <v>130</v>
      </c>
      <c r="J6054">
        <v>3</v>
      </c>
      <c r="K6054">
        <v>0.2105263</v>
      </c>
      <c r="L6054">
        <v>4</v>
      </c>
      <c r="M6054">
        <v>19</v>
      </c>
      <c r="N6054">
        <v>1991</v>
      </c>
      <c r="O6054">
        <v>2005</v>
      </c>
      <c r="P6054" t="s">
        <v>454</v>
      </c>
      <c r="Q6054" t="s">
        <v>349</v>
      </c>
      <c r="R6054" t="s">
        <v>2423</v>
      </c>
      <c r="S6054" t="s">
        <v>2424</v>
      </c>
      <c r="T6054" t="s">
        <v>2425</v>
      </c>
      <c r="U6054" t="s">
        <v>1206</v>
      </c>
      <c r="V6054" t="s">
        <v>379</v>
      </c>
    </row>
    <row r="6055" spans="1:22">
      <c r="A6055">
        <v>993</v>
      </c>
      <c r="B6055" t="s">
        <v>1221</v>
      </c>
      <c r="C6055">
        <v>0.96590909090909105</v>
      </c>
      <c r="D6055" t="s">
        <v>373</v>
      </c>
      <c r="E6055" t="s">
        <v>374</v>
      </c>
      <c r="F6055">
        <v>2008</v>
      </c>
      <c r="G6055">
        <v>90</v>
      </c>
      <c r="H6055" t="s">
        <v>31</v>
      </c>
      <c r="I6055" t="s">
        <v>130</v>
      </c>
      <c r="J6055">
        <v>3</v>
      </c>
      <c r="K6055">
        <v>0.2105263</v>
      </c>
      <c r="L6055">
        <v>4</v>
      </c>
      <c r="M6055">
        <v>19</v>
      </c>
      <c r="N6055">
        <v>1991</v>
      </c>
      <c r="O6055">
        <v>2005</v>
      </c>
      <c r="P6055" t="s">
        <v>454</v>
      </c>
      <c r="Q6055" t="s">
        <v>349</v>
      </c>
      <c r="R6055" t="s">
        <v>1221</v>
      </c>
      <c r="S6055" t="s">
        <v>1222</v>
      </c>
      <c r="T6055" t="s">
        <v>1223</v>
      </c>
      <c r="U6055" t="s">
        <v>552</v>
      </c>
      <c r="V6055" t="s">
        <v>379</v>
      </c>
    </row>
    <row r="6056" spans="1:22">
      <c r="A6056">
        <v>1003</v>
      </c>
      <c r="B6056" t="s">
        <v>2363</v>
      </c>
      <c r="C6056">
        <v>0.625</v>
      </c>
      <c r="D6056" t="s">
        <v>373</v>
      </c>
      <c r="E6056" t="s">
        <v>374</v>
      </c>
      <c r="F6056">
        <v>2008</v>
      </c>
      <c r="G6056">
        <v>90</v>
      </c>
      <c r="H6056" t="s">
        <v>31</v>
      </c>
      <c r="I6056" t="s">
        <v>130</v>
      </c>
      <c r="J6056">
        <v>3</v>
      </c>
      <c r="K6056">
        <v>0.2105263</v>
      </c>
      <c r="L6056">
        <v>4</v>
      </c>
      <c r="M6056">
        <v>19</v>
      </c>
      <c r="N6056">
        <v>1991</v>
      </c>
      <c r="O6056">
        <v>2005</v>
      </c>
      <c r="P6056" t="s">
        <v>454</v>
      </c>
      <c r="Q6056" t="s">
        <v>349</v>
      </c>
      <c r="R6056" t="s">
        <v>2364</v>
      </c>
      <c r="S6056" t="s">
        <v>2363</v>
      </c>
      <c r="T6056" t="s">
        <v>142</v>
      </c>
      <c r="U6056" t="s">
        <v>421</v>
      </c>
      <c r="V6056" t="s">
        <v>379</v>
      </c>
    </row>
    <row r="6057" spans="1:22">
      <c r="A6057">
        <v>1015</v>
      </c>
      <c r="B6057" t="s">
        <v>423</v>
      </c>
      <c r="C6057">
        <v>12.15625</v>
      </c>
      <c r="D6057" t="s">
        <v>373</v>
      </c>
      <c r="E6057" t="s">
        <v>374</v>
      </c>
      <c r="F6057">
        <v>2008</v>
      </c>
      <c r="G6057">
        <v>90</v>
      </c>
      <c r="H6057" t="s">
        <v>31</v>
      </c>
      <c r="I6057" t="s">
        <v>130</v>
      </c>
      <c r="J6057">
        <v>3</v>
      </c>
      <c r="K6057">
        <v>0.2105263</v>
      </c>
      <c r="L6057">
        <v>4</v>
      </c>
      <c r="M6057">
        <v>19</v>
      </c>
      <c r="N6057">
        <v>1991</v>
      </c>
      <c r="O6057">
        <v>2005</v>
      </c>
      <c r="P6057" t="s">
        <v>454</v>
      </c>
      <c r="Q6057" t="s">
        <v>349</v>
      </c>
      <c r="R6057" t="s">
        <v>2426</v>
      </c>
      <c r="S6057" t="s">
        <v>423</v>
      </c>
      <c r="T6057" t="s">
        <v>142</v>
      </c>
      <c r="U6057" t="s">
        <v>421</v>
      </c>
      <c r="V6057" t="s">
        <v>379</v>
      </c>
    </row>
    <row r="6058" spans="1:22">
      <c r="A6058">
        <v>1023</v>
      </c>
      <c r="B6058" t="s">
        <v>1464</v>
      </c>
      <c r="C6058">
        <v>0.54166666666666696</v>
      </c>
      <c r="D6058" t="s">
        <v>373</v>
      </c>
      <c r="E6058" t="s">
        <v>374</v>
      </c>
      <c r="F6058">
        <v>2008</v>
      </c>
      <c r="G6058">
        <v>90</v>
      </c>
      <c r="H6058" t="s">
        <v>31</v>
      </c>
      <c r="I6058" t="s">
        <v>130</v>
      </c>
      <c r="J6058">
        <v>3</v>
      </c>
      <c r="K6058">
        <v>0.2105263</v>
      </c>
      <c r="L6058">
        <v>4</v>
      </c>
      <c r="M6058">
        <v>19</v>
      </c>
      <c r="N6058">
        <v>1991</v>
      </c>
      <c r="O6058">
        <v>2005</v>
      </c>
      <c r="P6058" t="s">
        <v>454</v>
      </c>
      <c r="Q6058" t="s">
        <v>349</v>
      </c>
      <c r="R6058" t="s">
        <v>1464</v>
      </c>
      <c r="S6058" t="s">
        <v>1465</v>
      </c>
      <c r="T6058" t="s">
        <v>471</v>
      </c>
      <c r="U6058" t="s">
        <v>672</v>
      </c>
      <c r="V6058" t="s">
        <v>379</v>
      </c>
    </row>
    <row r="6059" spans="1:22">
      <c r="A6059">
        <v>1033</v>
      </c>
      <c r="B6059" t="s">
        <v>2352</v>
      </c>
      <c r="C6059">
        <v>0.69444444444444398</v>
      </c>
      <c r="D6059" t="s">
        <v>373</v>
      </c>
      <c r="E6059" t="s">
        <v>374</v>
      </c>
      <c r="F6059">
        <v>2008</v>
      </c>
      <c r="G6059">
        <v>90</v>
      </c>
      <c r="H6059" t="s">
        <v>31</v>
      </c>
      <c r="I6059" t="s">
        <v>130</v>
      </c>
      <c r="J6059">
        <v>3</v>
      </c>
      <c r="K6059">
        <v>0.2105263</v>
      </c>
      <c r="L6059">
        <v>4</v>
      </c>
      <c r="M6059">
        <v>19</v>
      </c>
      <c r="N6059">
        <v>1991</v>
      </c>
      <c r="O6059">
        <v>2005</v>
      </c>
      <c r="P6059" t="s">
        <v>454</v>
      </c>
      <c r="Q6059" t="s">
        <v>349</v>
      </c>
      <c r="R6059" t="s">
        <v>2352</v>
      </c>
      <c r="S6059" t="s">
        <v>2353</v>
      </c>
      <c r="T6059" t="s">
        <v>2354</v>
      </c>
      <c r="U6059" t="s">
        <v>547</v>
      </c>
      <c r="V6059" t="s">
        <v>379</v>
      </c>
    </row>
    <row r="6060" spans="1:22">
      <c r="A6060">
        <v>1043</v>
      </c>
      <c r="B6060" t="s">
        <v>1044</v>
      </c>
      <c r="C6060">
        <v>1.9375</v>
      </c>
      <c r="D6060" t="s">
        <v>373</v>
      </c>
      <c r="E6060" t="s">
        <v>374</v>
      </c>
      <c r="F6060">
        <v>2008</v>
      </c>
      <c r="G6060">
        <v>90</v>
      </c>
      <c r="H6060" t="s">
        <v>31</v>
      </c>
      <c r="I6060" t="s">
        <v>130</v>
      </c>
      <c r="J6060">
        <v>3</v>
      </c>
      <c r="K6060">
        <v>0.2105263</v>
      </c>
      <c r="L6060">
        <v>4</v>
      </c>
      <c r="M6060">
        <v>19</v>
      </c>
      <c r="N6060">
        <v>1991</v>
      </c>
      <c r="O6060">
        <v>2005</v>
      </c>
      <c r="P6060" t="s">
        <v>454</v>
      </c>
      <c r="Q6060" t="s">
        <v>349</v>
      </c>
      <c r="R6060" t="s">
        <v>1044</v>
      </c>
      <c r="S6060" t="s">
        <v>1045</v>
      </c>
      <c r="T6060" t="s">
        <v>382</v>
      </c>
      <c r="U6060" t="s">
        <v>485</v>
      </c>
      <c r="V6060" t="s">
        <v>486</v>
      </c>
    </row>
    <row r="6061" spans="1:22">
      <c r="A6061">
        <v>1053</v>
      </c>
      <c r="B6061" t="s">
        <v>2361</v>
      </c>
      <c r="C6061">
        <v>0.5625</v>
      </c>
      <c r="D6061" t="s">
        <v>373</v>
      </c>
      <c r="E6061" t="s">
        <v>374</v>
      </c>
      <c r="F6061">
        <v>2008</v>
      </c>
      <c r="G6061">
        <v>90</v>
      </c>
      <c r="H6061" t="s">
        <v>31</v>
      </c>
      <c r="I6061" t="s">
        <v>130</v>
      </c>
      <c r="J6061">
        <v>3</v>
      </c>
      <c r="K6061">
        <v>0.2105263</v>
      </c>
      <c r="L6061">
        <v>4</v>
      </c>
      <c r="M6061">
        <v>19</v>
      </c>
      <c r="N6061">
        <v>1991</v>
      </c>
      <c r="O6061">
        <v>2005</v>
      </c>
      <c r="P6061" t="s">
        <v>454</v>
      </c>
      <c r="Q6061" t="s">
        <v>349</v>
      </c>
      <c r="R6061" t="s">
        <v>2362</v>
      </c>
      <c r="S6061" t="s">
        <v>2361</v>
      </c>
      <c r="T6061" t="s">
        <v>142</v>
      </c>
      <c r="U6061" t="s">
        <v>421</v>
      </c>
      <c r="V6061" t="s">
        <v>379</v>
      </c>
    </row>
    <row r="6062" spans="1:22">
      <c r="A6062">
        <v>1063</v>
      </c>
      <c r="B6062" t="s">
        <v>550</v>
      </c>
      <c r="C6062">
        <v>0.45833333333333298</v>
      </c>
      <c r="D6062" t="s">
        <v>373</v>
      </c>
      <c r="E6062" t="s">
        <v>374</v>
      </c>
      <c r="F6062">
        <v>2008</v>
      </c>
      <c r="G6062">
        <v>90</v>
      </c>
      <c r="H6062" t="s">
        <v>31</v>
      </c>
      <c r="I6062" t="s">
        <v>130</v>
      </c>
      <c r="J6062">
        <v>3</v>
      </c>
      <c r="K6062">
        <v>0.2105263</v>
      </c>
      <c r="L6062">
        <v>4</v>
      </c>
      <c r="M6062">
        <v>19</v>
      </c>
      <c r="N6062">
        <v>1991</v>
      </c>
      <c r="O6062">
        <v>2005</v>
      </c>
      <c r="P6062" t="s">
        <v>454</v>
      </c>
      <c r="Q6062" t="s">
        <v>349</v>
      </c>
      <c r="R6062" t="s">
        <v>551</v>
      </c>
      <c r="S6062" t="s">
        <v>550</v>
      </c>
      <c r="T6062" t="s">
        <v>142</v>
      </c>
      <c r="U6062" t="s">
        <v>552</v>
      </c>
      <c r="V6062" t="s">
        <v>379</v>
      </c>
    </row>
    <row r="6063" spans="1:22">
      <c r="A6063">
        <v>1073</v>
      </c>
      <c r="B6063" t="s">
        <v>2381</v>
      </c>
      <c r="C6063">
        <v>0.54166666666666696</v>
      </c>
      <c r="D6063" t="s">
        <v>373</v>
      </c>
      <c r="E6063" t="s">
        <v>374</v>
      </c>
      <c r="F6063">
        <v>2008</v>
      </c>
      <c r="G6063">
        <v>90</v>
      </c>
      <c r="H6063" t="s">
        <v>31</v>
      </c>
      <c r="I6063" t="s">
        <v>130</v>
      </c>
      <c r="J6063">
        <v>3</v>
      </c>
      <c r="K6063">
        <v>0.2105263</v>
      </c>
      <c r="L6063">
        <v>4</v>
      </c>
      <c r="M6063">
        <v>19</v>
      </c>
      <c r="N6063">
        <v>1991</v>
      </c>
      <c r="O6063">
        <v>2005</v>
      </c>
      <c r="P6063" t="s">
        <v>454</v>
      </c>
      <c r="Q6063" t="s">
        <v>349</v>
      </c>
      <c r="R6063" t="s">
        <v>2381</v>
      </c>
      <c r="S6063" t="s">
        <v>730</v>
      </c>
      <c r="T6063" t="s">
        <v>2382</v>
      </c>
      <c r="U6063" t="s">
        <v>459</v>
      </c>
      <c r="V6063" t="s">
        <v>379</v>
      </c>
    </row>
    <row r="6064" spans="1:22">
      <c r="A6064">
        <v>1082</v>
      </c>
      <c r="B6064" t="s">
        <v>2394</v>
      </c>
      <c r="C6064">
        <v>1.75</v>
      </c>
      <c r="D6064" t="s">
        <v>373</v>
      </c>
      <c r="E6064" t="s">
        <v>374</v>
      </c>
      <c r="F6064">
        <v>2008</v>
      </c>
      <c r="G6064">
        <v>90</v>
      </c>
      <c r="H6064" t="s">
        <v>31</v>
      </c>
      <c r="I6064" t="s">
        <v>130</v>
      </c>
      <c r="J6064">
        <v>3</v>
      </c>
      <c r="K6064">
        <v>0.2105263</v>
      </c>
      <c r="L6064">
        <v>4</v>
      </c>
      <c r="M6064">
        <v>19</v>
      </c>
      <c r="N6064">
        <v>1991</v>
      </c>
      <c r="O6064">
        <v>2005</v>
      </c>
      <c r="P6064" t="s">
        <v>454</v>
      </c>
      <c r="Q6064" t="s">
        <v>349</v>
      </c>
      <c r="R6064" t="s">
        <v>2394</v>
      </c>
      <c r="S6064" t="s">
        <v>447</v>
      </c>
      <c r="T6064" t="s">
        <v>599</v>
      </c>
      <c r="U6064" t="s">
        <v>449</v>
      </c>
      <c r="V6064" t="s">
        <v>417</v>
      </c>
    </row>
    <row r="6065" spans="1:22">
      <c r="A6065">
        <v>1092</v>
      </c>
      <c r="B6065" t="s">
        <v>490</v>
      </c>
      <c r="C6065">
        <v>1</v>
      </c>
      <c r="D6065" t="s">
        <v>373</v>
      </c>
      <c r="E6065" t="s">
        <v>374</v>
      </c>
      <c r="F6065">
        <v>2008</v>
      </c>
      <c r="G6065">
        <v>90</v>
      </c>
      <c r="H6065" t="s">
        <v>31</v>
      </c>
      <c r="I6065" t="s">
        <v>130</v>
      </c>
      <c r="J6065">
        <v>3</v>
      </c>
      <c r="K6065">
        <v>0.2105263</v>
      </c>
      <c r="L6065">
        <v>4</v>
      </c>
      <c r="M6065">
        <v>19</v>
      </c>
      <c r="N6065">
        <v>1991</v>
      </c>
      <c r="O6065">
        <v>2005</v>
      </c>
      <c r="P6065" t="s">
        <v>454</v>
      </c>
      <c r="Q6065" t="s">
        <v>349</v>
      </c>
      <c r="R6065" t="s">
        <v>490</v>
      </c>
      <c r="S6065" t="s">
        <v>491</v>
      </c>
      <c r="T6065" t="s">
        <v>492</v>
      </c>
      <c r="U6065" t="s">
        <v>421</v>
      </c>
      <c r="V6065" t="s">
        <v>379</v>
      </c>
    </row>
    <row r="6066" spans="1:22">
      <c r="A6066">
        <v>1103</v>
      </c>
      <c r="B6066" t="s">
        <v>2233</v>
      </c>
      <c r="C6066">
        <v>0.25</v>
      </c>
      <c r="D6066" t="s">
        <v>373</v>
      </c>
      <c r="E6066" t="s">
        <v>374</v>
      </c>
      <c r="F6066">
        <v>2008</v>
      </c>
      <c r="G6066">
        <v>90</v>
      </c>
      <c r="H6066" t="s">
        <v>31</v>
      </c>
      <c r="I6066" t="s">
        <v>130</v>
      </c>
      <c r="J6066">
        <v>3</v>
      </c>
      <c r="K6066">
        <v>0.2105263</v>
      </c>
      <c r="L6066">
        <v>4</v>
      </c>
      <c r="M6066">
        <v>19</v>
      </c>
      <c r="N6066">
        <v>1991</v>
      </c>
      <c r="O6066">
        <v>2005</v>
      </c>
      <c r="P6066" t="s">
        <v>454</v>
      </c>
      <c r="Q6066" t="s">
        <v>349</v>
      </c>
      <c r="R6066" t="s">
        <v>2360</v>
      </c>
      <c r="S6066" t="s">
        <v>2233</v>
      </c>
      <c r="T6066" t="s">
        <v>142</v>
      </c>
      <c r="U6066" t="s">
        <v>1817</v>
      </c>
      <c r="V6066" t="s">
        <v>379</v>
      </c>
    </row>
    <row r="6067" spans="1:22">
      <c r="A6067">
        <v>1114</v>
      </c>
      <c r="B6067" t="s">
        <v>2427</v>
      </c>
      <c r="C6067">
        <v>4.75</v>
      </c>
      <c r="D6067" t="s">
        <v>373</v>
      </c>
      <c r="E6067" t="s">
        <v>374</v>
      </c>
      <c r="F6067">
        <v>2008</v>
      </c>
      <c r="G6067">
        <v>90</v>
      </c>
      <c r="H6067" t="s">
        <v>31</v>
      </c>
      <c r="I6067" t="s">
        <v>130</v>
      </c>
      <c r="J6067">
        <v>3</v>
      </c>
      <c r="K6067">
        <v>0.2105263</v>
      </c>
      <c r="L6067">
        <v>4</v>
      </c>
      <c r="M6067">
        <v>19</v>
      </c>
      <c r="N6067">
        <v>1991</v>
      </c>
      <c r="O6067">
        <v>2005</v>
      </c>
      <c r="P6067" t="s">
        <v>454</v>
      </c>
      <c r="Q6067" t="s">
        <v>349</v>
      </c>
      <c r="R6067" t="s">
        <v>2427</v>
      </c>
      <c r="S6067" t="s">
        <v>613</v>
      </c>
      <c r="T6067" t="s">
        <v>2428</v>
      </c>
      <c r="U6067" t="s">
        <v>459</v>
      </c>
      <c r="V6067" t="s">
        <v>379</v>
      </c>
    </row>
    <row r="6068" spans="1:22">
      <c r="A6068">
        <v>1122</v>
      </c>
      <c r="B6068" t="s">
        <v>2350</v>
      </c>
      <c r="C6068">
        <v>1.2749999999999999</v>
      </c>
      <c r="D6068" t="s">
        <v>373</v>
      </c>
      <c r="E6068" t="s">
        <v>374</v>
      </c>
      <c r="F6068">
        <v>2008</v>
      </c>
      <c r="G6068">
        <v>90</v>
      </c>
      <c r="H6068" t="s">
        <v>31</v>
      </c>
      <c r="I6068" t="s">
        <v>130</v>
      </c>
      <c r="J6068">
        <v>3</v>
      </c>
      <c r="K6068">
        <v>0.2105263</v>
      </c>
      <c r="L6068">
        <v>4</v>
      </c>
      <c r="M6068">
        <v>19</v>
      </c>
      <c r="N6068">
        <v>1991</v>
      </c>
      <c r="O6068">
        <v>2005</v>
      </c>
      <c r="P6068" t="s">
        <v>454</v>
      </c>
      <c r="Q6068" t="s">
        <v>349</v>
      </c>
      <c r="R6068" t="s">
        <v>2350</v>
      </c>
      <c r="S6068" t="s">
        <v>1016</v>
      </c>
      <c r="T6068" t="s">
        <v>2351</v>
      </c>
      <c r="U6068" t="s">
        <v>1017</v>
      </c>
      <c r="V6068" t="s">
        <v>417</v>
      </c>
    </row>
    <row r="6069" spans="1:22">
      <c r="A6069">
        <v>1131</v>
      </c>
      <c r="B6069" t="s">
        <v>665</v>
      </c>
      <c r="C6069">
        <v>1.375</v>
      </c>
      <c r="D6069" t="s">
        <v>373</v>
      </c>
      <c r="E6069" t="s">
        <v>374</v>
      </c>
      <c r="F6069">
        <v>2008</v>
      </c>
      <c r="G6069">
        <v>90</v>
      </c>
      <c r="H6069" t="s">
        <v>31</v>
      </c>
      <c r="I6069" t="s">
        <v>130</v>
      </c>
      <c r="J6069">
        <v>3</v>
      </c>
      <c r="K6069">
        <v>0.2105263</v>
      </c>
      <c r="L6069">
        <v>4</v>
      </c>
      <c r="M6069">
        <v>19</v>
      </c>
      <c r="N6069">
        <v>1991</v>
      </c>
      <c r="O6069">
        <v>2005</v>
      </c>
      <c r="P6069" t="s">
        <v>454</v>
      </c>
      <c r="Q6069" t="s">
        <v>349</v>
      </c>
      <c r="R6069" t="s">
        <v>2388</v>
      </c>
      <c r="S6069" t="s">
        <v>665</v>
      </c>
      <c r="T6069" t="s">
        <v>142</v>
      </c>
      <c r="U6069" t="s">
        <v>434</v>
      </c>
      <c r="V6069" t="s">
        <v>379</v>
      </c>
    </row>
    <row r="6070" spans="1:22">
      <c r="A6070">
        <v>1141</v>
      </c>
      <c r="B6070" t="s">
        <v>569</v>
      </c>
      <c r="C6070">
        <v>0.875</v>
      </c>
      <c r="D6070" t="s">
        <v>373</v>
      </c>
      <c r="E6070" t="s">
        <v>374</v>
      </c>
      <c r="F6070">
        <v>2008</v>
      </c>
      <c r="G6070">
        <v>90</v>
      </c>
      <c r="H6070" t="s">
        <v>31</v>
      </c>
      <c r="I6070" t="s">
        <v>130</v>
      </c>
      <c r="J6070">
        <v>3</v>
      </c>
      <c r="K6070">
        <v>0.2105263</v>
      </c>
      <c r="L6070">
        <v>4</v>
      </c>
      <c r="M6070">
        <v>19</v>
      </c>
      <c r="N6070">
        <v>1991</v>
      </c>
      <c r="O6070">
        <v>2005</v>
      </c>
      <c r="P6070" t="s">
        <v>454</v>
      </c>
      <c r="Q6070" t="s">
        <v>349</v>
      </c>
      <c r="R6070" t="s">
        <v>569</v>
      </c>
      <c r="S6070" t="s">
        <v>570</v>
      </c>
      <c r="T6070" t="s">
        <v>571</v>
      </c>
      <c r="U6070" t="s">
        <v>572</v>
      </c>
      <c r="V6070" t="s">
        <v>379</v>
      </c>
    </row>
    <row r="6071" spans="1:22">
      <c r="A6071">
        <v>1151</v>
      </c>
      <c r="B6071" t="s">
        <v>2370</v>
      </c>
      <c r="C6071">
        <v>0.25</v>
      </c>
      <c r="D6071" t="s">
        <v>373</v>
      </c>
      <c r="E6071" t="s">
        <v>374</v>
      </c>
      <c r="F6071">
        <v>2008</v>
      </c>
      <c r="G6071">
        <v>90</v>
      </c>
      <c r="H6071" t="s">
        <v>31</v>
      </c>
      <c r="I6071" t="s">
        <v>130</v>
      </c>
      <c r="J6071">
        <v>3</v>
      </c>
      <c r="K6071">
        <v>0.2105263</v>
      </c>
      <c r="L6071">
        <v>4</v>
      </c>
      <c r="M6071">
        <v>19</v>
      </c>
      <c r="N6071">
        <v>1991</v>
      </c>
      <c r="O6071">
        <v>2005</v>
      </c>
      <c r="P6071" t="s">
        <v>454</v>
      </c>
      <c r="Q6071" t="s">
        <v>349</v>
      </c>
      <c r="R6071" t="s">
        <v>2370</v>
      </c>
      <c r="S6071" t="s">
        <v>928</v>
      </c>
      <c r="T6071" t="s">
        <v>2371</v>
      </c>
      <c r="U6071" t="s">
        <v>459</v>
      </c>
      <c r="V6071" t="s">
        <v>379</v>
      </c>
    </row>
    <row r="6072" spans="1:22">
      <c r="A6072">
        <v>1161</v>
      </c>
      <c r="B6072" t="s">
        <v>2245</v>
      </c>
      <c r="C6072">
        <v>0.25</v>
      </c>
      <c r="D6072" t="s">
        <v>373</v>
      </c>
      <c r="E6072" t="s">
        <v>374</v>
      </c>
      <c r="F6072">
        <v>2008</v>
      </c>
      <c r="G6072">
        <v>90</v>
      </c>
      <c r="H6072" t="s">
        <v>31</v>
      </c>
      <c r="I6072" t="s">
        <v>130</v>
      </c>
      <c r="J6072">
        <v>3</v>
      </c>
      <c r="K6072">
        <v>0.2105263</v>
      </c>
      <c r="L6072">
        <v>4</v>
      </c>
      <c r="M6072">
        <v>19</v>
      </c>
      <c r="N6072">
        <v>1991</v>
      </c>
      <c r="O6072">
        <v>2005</v>
      </c>
      <c r="P6072" t="s">
        <v>454</v>
      </c>
      <c r="Q6072" t="s">
        <v>349</v>
      </c>
      <c r="R6072" t="s">
        <v>2245</v>
      </c>
      <c r="S6072" t="s">
        <v>798</v>
      </c>
      <c r="T6072" t="s">
        <v>420</v>
      </c>
      <c r="U6072" t="s">
        <v>800</v>
      </c>
      <c r="V6072" t="s">
        <v>379</v>
      </c>
    </row>
    <row r="6073" spans="1:22">
      <c r="A6073">
        <v>1171</v>
      </c>
      <c r="B6073" t="s">
        <v>2407</v>
      </c>
      <c r="C6073">
        <v>0.45833333333333298</v>
      </c>
      <c r="D6073" t="s">
        <v>373</v>
      </c>
      <c r="E6073" t="s">
        <v>374</v>
      </c>
      <c r="F6073">
        <v>2008</v>
      </c>
      <c r="G6073">
        <v>90</v>
      </c>
      <c r="H6073" t="s">
        <v>31</v>
      </c>
      <c r="I6073" t="s">
        <v>130</v>
      </c>
      <c r="J6073">
        <v>3</v>
      </c>
      <c r="K6073">
        <v>0.2105263</v>
      </c>
      <c r="L6073">
        <v>4</v>
      </c>
      <c r="M6073">
        <v>19</v>
      </c>
      <c r="N6073">
        <v>1991</v>
      </c>
      <c r="O6073">
        <v>2005</v>
      </c>
      <c r="P6073" t="s">
        <v>454</v>
      </c>
      <c r="Q6073" t="s">
        <v>349</v>
      </c>
      <c r="R6073" t="s">
        <v>2407</v>
      </c>
      <c r="S6073" t="s">
        <v>1181</v>
      </c>
      <c r="T6073" t="s">
        <v>2408</v>
      </c>
      <c r="U6073" t="s">
        <v>719</v>
      </c>
      <c r="V6073" t="s">
        <v>379</v>
      </c>
    </row>
    <row r="6074" spans="1:22">
      <c r="A6074">
        <v>1181</v>
      </c>
      <c r="B6074" t="s">
        <v>2348</v>
      </c>
      <c r="C6074">
        <v>4.28125</v>
      </c>
      <c r="D6074" t="s">
        <v>373</v>
      </c>
      <c r="E6074" t="s">
        <v>374</v>
      </c>
      <c r="F6074">
        <v>2008</v>
      </c>
      <c r="G6074">
        <v>90</v>
      </c>
      <c r="H6074" t="s">
        <v>31</v>
      </c>
      <c r="I6074" t="s">
        <v>130</v>
      </c>
      <c r="J6074">
        <v>3</v>
      </c>
      <c r="K6074">
        <v>0.2105263</v>
      </c>
      <c r="L6074">
        <v>4</v>
      </c>
      <c r="M6074">
        <v>19</v>
      </c>
      <c r="N6074">
        <v>1991</v>
      </c>
      <c r="O6074">
        <v>2005</v>
      </c>
      <c r="P6074" t="s">
        <v>454</v>
      </c>
      <c r="Q6074" t="s">
        <v>349</v>
      </c>
      <c r="R6074" t="s">
        <v>2348</v>
      </c>
      <c r="S6074" t="s">
        <v>677</v>
      </c>
      <c r="T6074" t="s">
        <v>2349</v>
      </c>
      <c r="U6074" t="s">
        <v>459</v>
      </c>
      <c r="V6074" t="s">
        <v>379</v>
      </c>
    </row>
    <row r="6075" spans="1:22">
      <c r="A6075">
        <v>1191</v>
      </c>
      <c r="B6075" t="s">
        <v>935</v>
      </c>
      <c r="C6075">
        <v>0.25</v>
      </c>
      <c r="D6075" t="s">
        <v>373</v>
      </c>
      <c r="E6075" t="s">
        <v>374</v>
      </c>
      <c r="F6075">
        <v>2008</v>
      </c>
      <c r="G6075">
        <v>90</v>
      </c>
      <c r="H6075" t="s">
        <v>31</v>
      </c>
      <c r="I6075" t="s">
        <v>130</v>
      </c>
      <c r="J6075">
        <v>3</v>
      </c>
      <c r="K6075">
        <v>0.2105263</v>
      </c>
      <c r="L6075">
        <v>4</v>
      </c>
      <c r="M6075">
        <v>19</v>
      </c>
      <c r="N6075">
        <v>1991</v>
      </c>
      <c r="O6075">
        <v>2005</v>
      </c>
      <c r="P6075" t="s">
        <v>454</v>
      </c>
      <c r="Q6075" t="s">
        <v>349</v>
      </c>
      <c r="R6075" t="s">
        <v>935</v>
      </c>
      <c r="S6075" t="s">
        <v>470</v>
      </c>
      <c r="T6075" t="s">
        <v>936</v>
      </c>
      <c r="U6075" t="s">
        <v>459</v>
      </c>
      <c r="V6075" t="s">
        <v>379</v>
      </c>
    </row>
    <row r="6076" spans="1:22">
      <c r="A6076">
        <v>1201</v>
      </c>
      <c r="B6076" t="s">
        <v>2372</v>
      </c>
      <c r="C6076">
        <v>0.25</v>
      </c>
      <c r="D6076" t="s">
        <v>373</v>
      </c>
      <c r="E6076" t="s">
        <v>374</v>
      </c>
      <c r="F6076">
        <v>2008</v>
      </c>
      <c r="G6076">
        <v>90</v>
      </c>
      <c r="H6076" t="s">
        <v>31</v>
      </c>
      <c r="I6076" t="s">
        <v>130</v>
      </c>
      <c r="J6076">
        <v>3</v>
      </c>
      <c r="K6076">
        <v>0.2105263</v>
      </c>
      <c r="L6076">
        <v>4</v>
      </c>
      <c r="M6076">
        <v>19</v>
      </c>
      <c r="N6076">
        <v>1991</v>
      </c>
      <c r="O6076">
        <v>2005</v>
      </c>
      <c r="P6076" t="s">
        <v>454</v>
      </c>
      <c r="Q6076" t="s">
        <v>349</v>
      </c>
      <c r="R6076" t="s">
        <v>2372</v>
      </c>
      <c r="S6076" t="s">
        <v>730</v>
      </c>
      <c r="T6076" t="s">
        <v>2373</v>
      </c>
      <c r="U6076" t="s">
        <v>459</v>
      </c>
      <c r="V6076" t="s">
        <v>379</v>
      </c>
    </row>
    <row r="6077" spans="1:22">
      <c r="A6077">
        <v>1213</v>
      </c>
      <c r="B6077" t="s">
        <v>1002</v>
      </c>
      <c r="C6077">
        <v>0.45833333333333298</v>
      </c>
      <c r="D6077" t="s">
        <v>373</v>
      </c>
      <c r="E6077" t="s">
        <v>374</v>
      </c>
      <c r="F6077">
        <v>2008</v>
      </c>
      <c r="G6077">
        <v>90</v>
      </c>
      <c r="H6077" t="s">
        <v>31</v>
      </c>
      <c r="I6077" t="s">
        <v>130</v>
      </c>
      <c r="J6077">
        <v>3</v>
      </c>
      <c r="K6077">
        <v>0.2105263</v>
      </c>
      <c r="L6077">
        <v>4</v>
      </c>
      <c r="M6077">
        <v>19</v>
      </c>
      <c r="N6077">
        <v>1991</v>
      </c>
      <c r="O6077">
        <v>2005</v>
      </c>
      <c r="P6077" t="s">
        <v>454</v>
      </c>
      <c r="Q6077" t="s">
        <v>349</v>
      </c>
      <c r="R6077" t="s">
        <v>1002</v>
      </c>
      <c r="S6077" t="s">
        <v>574</v>
      </c>
      <c r="T6077" t="s">
        <v>1003</v>
      </c>
      <c r="U6077" t="s">
        <v>576</v>
      </c>
      <c r="V6077" t="s">
        <v>379</v>
      </c>
    </row>
    <row r="6078" spans="1:22">
      <c r="A6078">
        <v>1221</v>
      </c>
      <c r="B6078" t="s">
        <v>2395</v>
      </c>
      <c r="C6078">
        <v>1.0416666666666701</v>
      </c>
      <c r="D6078" t="s">
        <v>373</v>
      </c>
      <c r="E6078" t="s">
        <v>374</v>
      </c>
      <c r="F6078">
        <v>2008</v>
      </c>
      <c r="G6078">
        <v>90</v>
      </c>
      <c r="H6078" t="s">
        <v>31</v>
      </c>
      <c r="I6078" t="s">
        <v>130</v>
      </c>
      <c r="J6078">
        <v>3</v>
      </c>
      <c r="K6078">
        <v>0.2105263</v>
      </c>
      <c r="L6078">
        <v>4</v>
      </c>
      <c r="M6078">
        <v>19</v>
      </c>
      <c r="N6078">
        <v>1991</v>
      </c>
      <c r="O6078">
        <v>2005</v>
      </c>
      <c r="P6078" t="s">
        <v>454</v>
      </c>
      <c r="Q6078" t="s">
        <v>349</v>
      </c>
      <c r="R6078" t="s">
        <v>2395</v>
      </c>
      <c r="S6078" t="s">
        <v>2396</v>
      </c>
      <c r="T6078" t="s">
        <v>1247</v>
      </c>
      <c r="U6078" t="s">
        <v>485</v>
      </c>
      <c r="V6078" t="s">
        <v>486</v>
      </c>
    </row>
    <row r="6079" spans="1:22">
      <c r="A6079">
        <v>1231</v>
      </c>
      <c r="B6079" t="s">
        <v>2429</v>
      </c>
      <c r="C6079">
        <v>0.25</v>
      </c>
      <c r="D6079" t="s">
        <v>373</v>
      </c>
      <c r="E6079" t="s">
        <v>374</v>
      </c>
      <c r="F6079">
        <v>2008</v>
      </c>
      <c r="G6079">
        <v>90</v>
      </c>
      <c r="H6079" t="s">
        <v>31</v>
      </c>
      <c r="I6079" t="s">
        <v>130</v>
      </c>
      <c r="J6079">
        <v>3</v>
      </c>
      <c r="K6079">
        <v>0.2105263</v>
      </c>
      <c r="L6079">
        <v>4</v>
      </c>
      <c r="M6079">
        <v>19</v>
      </c>
      <c r="N6079">
        <v>1991</v>
      </c>
      <c r="O6079">
        <v>2005</v>
      </c>
      <c r="P6079" t="s">
        <v>454</v>
      </c>
      <c r="Q6079" t="s">
        <v>349</v>
      </c>
      <c r="R6079" t="s">
        <v>2429</v>
      </c>
      <c r="S6079" t="s">
        <v>601</v>
      </c>
      <c r="T6079" t="s">
        <v>2430</v>
      </c>
      <c r="U6079" t="s">
        <v>459</v>
      </c>
      <c r="V6079" t="s">
        <v>379</v>
      </c>
    </row>
    <row r="6080" spans="1:22">
      <c r="A6080">
        <v>1241</v>
      </c>
      <c r="B6080" t="s">
        <v>2431</v>
      </c>
      <c r="C6080">
        <v>0.25</v>
      </c>
      <c r="D6080" t="s">
        <v>373</v>
      </c>
      <c r="E6080" t="s">
        <v>374</v>
      </c>
      <c r="F6080">
        <v>2008</v>
      </c>
      <c r="G6080">
        <v>90</v>
      </c>
      <c r="H6080" t="s">
        <v>31</v>
      </c>
      <c r="I6080" t="s">
        <v>130</v>
      </c>
      <c r="J6080">
        <v>3</v>
      </c>
      <c r="K6080">
        <v>0.2105263</v>
      </c>
      <c r="L6080">
        <v>4</v>
      </c>
      <c r="M6080">
        <v>19</v>
      </c>
      <c r="N6080">
        <v>1991</v>
      </c>
      <c r="O6080">
        <v>2005</v>
      </c>
      <c r="P6080" t="s">
        <v>454</v>
      </c>
      <c r="Q6080" t="s">
        <v>349</v>
      </c>
      <c r="R6080" t="s">
        <v>2431</v>
      </c>
      <c r="S6080" t="s">
        <v>817</v>
      </c>
      <c r="T6080" t="s">
        <v>2432</v>
      </c>
      <c r="U6080" t="s">
        <v>815</v>
      </c>
      <c r="V6080" t="s">
        <v>379</v>
      </c>
    </row>
    <row r="6081" spans="1:22">
      <c r="A6081">
        <v>1251</v>
      </c>
      <c r="B6081" t="s">
        <v>2433</v>
      </c>
      <c r="C6081">
        <v>0.875</v>
      </c>
      <c r="D6081" t="s">
        <v>373</v>
      </c>
      <c r="E6081" t="s">
        <v>374</v>
      </c>
      <c r="F6081">
        <v>2008</v>
      </c>
      <c r="G6081">
        <v>90</v>
      </c>
      <c r="H6081" t="s">
        <v>31</v>
      </c>
      <c r="I6081" t="s">
        <v>130</v>
      </c>
      <c r="J6081">
        <v>3</v>
      </c>
      <c r="K6081">
        <v>0.2105263</v>
      </c>
      <c r="L6081">
        <v>4</v>
      </c>
      <c r="M6081">
        <v>19</v>
      </c>
      <c r="N6081">
        <v>1991</v>
      </c>
      <c r="O6081">
        <v>2005</v>
      </c>
      <c r="P6081" t="s">
        <v>454</v>
      </c>
      <c r="Q6081" t="s">
        <v>349</v>
      </c>
      <c r="R6081" t="s">
        <v>2433</v>
      </c>
      <c r="S6081" t="s">
        <v>2434</v>
      </c>
      <c r="T6081" t="s">
        <v>2435</v>
      </c>
      <c r="U6081" t="s">
        <v>2283</v>
      </c>
      <c r="V6081" t="s">
        <v>379</v>
      </c>
    </row>
    <row r="6082" spans="1:22">
      <c r="A6082">
        <v>1261</v>
      </c>
      <c r="B6082" t="s">
        <v>2385</v>
      </c>
      <c r="C6082">
        <v>0.25</v>
      </c>
      <c r="D6082" t="s">
        <v>373</v>
      </c>
      <c r="E6082" t="s">
        <v>374</v>
      </c>
      <c r="F6082">
        <v>2008</v>
      </c>
      <c r="G6082">
        <v>90</v>
      </c>
      <c r="H6082" t="s">
        <v>31</v>
      </c>
      <c r="I6082" t="s">
        <v>130</v>
      </c>
      <c r="J6082">
        <v>3</v>
      </c>
      <c r="K6082">
        <v>0.2105263</v>
      </c>
      <c r="L6082">
        <v>4</v>
      </c>
      <c r="M6082">
        <v>19</v>
      </c>
      <c r="N6082">
        <v>1991</v>
      </c>
      <c r="O6082">
        <v>2005</v>
      </c>
      <c r="P6082" t="s">
        <v>454</v>
      </c>
      <c r="Q6082" t="s">
        <v>349</v>
      </c>
      <c r="R6082" t="s">
        <v>2385</v>
      </c>
      <c r="S6082" t="s">
        <v>2386</v>
      </c>
      <c r="T6082" t="s">
        <v>2387</v>
      </c>
      <c r="U6082" t="s">
        <v>421</v>
      </c>
      <c r="V6082" t="s">
        <v>379</v>
      </c>
    </row>
    <row r="6083" spans="1:22">
      <c r="A6083">
        <v>1271</v>
      </c>
      <c r="B6083" t="s">
        <v>2404</v>
      </c>
      <c r="C6083">
        <v>0.875</v>
      </c>
      <c r="D6083" t="s">
        <v>373</v>
      </c>
      <c r="E6083" t="s">
        <v>374</v>
      </c>
      <c r="F6083">
        <v>2008</v>
      </c>
      <c r="G6083">
        <v>90</v>
      </c>
      <c r="H6083" t="s">
        <v>31</v>
      </c>
      <c r="I6083" t="s">
        <v>130</v>
      </c>
      <c r="J6083">
        <v>3</v>
      </c>
      <c r="K6083">
        <v>0.2105263</v>
      </c>
      <c r="L6083">
        <v>4</v>
      </c>
      <c r="M6083">
        <v>19</v>
      </c>
      <c r="N6083">
        <v>1991</v>
      </c>
      <c r="O6083">
        <v>2005</v>
      </c>
      <c r="P6083" t="s">
        <v>454</v>
      </c>
      <c r="Q6083" t="s">
        <v>349</v>
      </c>
      <c r="R6083" t="s">
        <v>2405</v>
      </c>
      <c r="S6083" t="s">
        <v>2404</v>
      </c>
      <c r="T6083" t="s">
        <v>142</v>
      </c>
      <c r="U6083" t="s">
        <v>500</v>
      </c>
      <c r="V6083" t="s">
        <v>379</v>
      </c>
    </row>
    <row r="6084" spans="1:22">
      <c r="A6084">
        <v>1281</v>
      </c>
      <c r="B6084" t="s">
        <v>1791</v>
      </c>
      <c r="C6084">
        <v>0.5</v>
      </c>
      <c r="D6084" t="s">
        <v>373</v>
      </c>
      <c r="E6084" t="s">
        <v>374</v>
      </c>
      <c r="F6084">
        <v>2008</v>
      </c>
      <c r="G6084">
        <v>90</v>
      </c>
      <c r="H6084" t="s">
        <v>31</v>
      </c>
      <c r="I6084" t="s">
        <v>130</v>
      </c>
      <c r="J6084">
        <v>3</v>
      </c>
      <c r="K6084">
        <v>0.2105263</v>
      </c>
      <c r="L6084">
        <v>4</v>
      </c>
      <c r="M6084">
        <v>19</v>
      </c>
      <c r="N6084">
        <v>1991</v>
      </c>
      <c r="O6084">
        <v>2005</v>
      </c>
      <c r="P6084" t="s">
        <v>454</v>
      </c>
      <c r="Q6084" t="s">
        <v>349</v>
      </c>
      <c r="R6084" t="s">
        <v>2401</v>
      </c>
      <c r="S6084" t="s">
        <v>1791</v>
      </c>
      <c r="T6084" t="s">
        <v>142</v>
      </c>
      <c r="U6084" t="s">
        <v>1791</v>
      </c>
      <c r="V6084" t="s">
        <v>486</v>
      </c>
    </row>
    <row r="6085" spans="1:22">
      <c r="A6085">
        <v>1291</v>
      </c>
      <c r="B6085" t="s">
        <v>2406</v>
      </c>
      <c r="C6085">
        <v>0.25</v>
      </c>
      <c r="D6085" t="s">
        <v>373</v>
      </c>
      <c r="E6085" t="s">
        <v>374</v>
      </c>
      <c r="F6085">
        <v>2008</v>
      </c>
      <c r="G6085">
        <v>90</v>
      </c>
      <c r="H6085" t="s">
        <v>31</v>
      </c>
      <c r="I6085" t="s">
        <v>130</v>
      </c>
      <c r="J6085">
        <v>3</v>
      </c>
      <c r="K6085">
        <v>0.2105263</v>
      </c>
      <c r="L6085">
        <v>4</v>
      </c>
      <c r="M6085">
        <v>19</v>
      </c>
      <c r="N6085">
        <v>1991</v>
      </c>
      <c r="O6085">
        <v>2005</v>
      </c>
      <c r="P6085" t="s">
        <v>454</v>
      </c>
      <c r="Q6085" t="s">
        <v>349</v>
      </c>
      <c r="R6085" t="s">
        <v>2406</v>
      </c>
      <c r="S6085" t="s">
        <v>860</v>
      </c>
      <c r="T6085" t="s">
        <v>896</v>
      </c>
      <c r="U6085" t="s">
        <v>862</v>
      </c>
      <c r="V6085" t="s">
        <v>417</v>
      </c>
    </row>
    <row r="6086" spans="1:22">
      <c r="A6086">
        <v>1301</v>
      </c>
      <c r="B6086" t="s">
        <v>425</v>
      </c>
      <c r="C6086">
        <v>0.25</v>
      </c>
      <c r="D6086" t="s">
        <v>373</v>
      </c>
      <c r="E6086" t="s">
        <v>374</v>
      </c>
      <c r="F6086">
        <v>2008</v>
      </c>
      <c r="G6086">
        <v>90</v>
      </c>
      <c r="H6086" t="s">
        <v>31</v>
      </c>
      <c r="I6086" t="s">
        <v>130</v>
      </c>
      <c r="J6086">
        <v>3</v>
      </c>
      <c r="K6086">
        <v>0.2105263</v>
      </c>
      <c r="L6086">
        <v>4</v>
      </c>
      <c r="M6086">
        <v>19</v>
      </c>
      <c r="N6086">
        <v>1991</v>
      </c>
      <c r="O6086">
        <v>2005</v>
      </c>
      <c r="P6086" t="s">
        <v>454</v>
      </c>
      <c r="Q6086" t="s">
        <v>349</v>
      </c>
      <c r="R6086" t="s">
        <v>425</v>
      </c>
      <c r="S6086" t="s">
        <v>426</v>
      </c>
      <c r="T6086" t="s">
        <v>427</v>
      </c>
      <c r="U6086" t="s">
        <v>421</v>
      </c>
      <c r="V6086" t="s">
        <v>379</v>
      </c>
    </row>
    <row r="6087" spans="1:22">
      <c r="A6087">
        <v>1312</v>
      </c>
      <c r="B6087" t="s">
        <v>939</v>
      </c>
      <c r="C6087">
        <v>1.125</v>
      </c>
      <c r="D6087" t="s">
        <v>373</v>
      </c>
      <c r="E6087" t="s">
        <v>374</v>
      </c>
      <c r="F6087">
        <v>2008</v>
      </c>
      <c r="G6087">
        <v>90</v>
      </c>
      <c r="H6087" t="s">
        <v>31</v>
      </c>
      <c r="I6087" t="s">
        <v>130</v>
      </c>
      <c r="J6087">
        <v>3</v>
      </c>
      <c r="K6087">
        <v>0.2105263</v>
      </c>
      <c r="L6087">
        <v>4</v>
      </c>
      <c r="M6087">
        <v>19</v>
      </c>
      <c r="N6087">
        <v>1991</v>
      </c>
      <c r="O6087">
        <v>2005</v>
      </c>
      <c r="P6087" t="s">
        <v>454</v>
      </c>
      <c r="Q6087" t="s">
        <v>349</v>
      </c>
      <c r="R6087" t="s">
        <v>939</v>
      </c>
      <c r="S6087" t="s">
        <v>940</v>
      </c>
      <c r="T6087" t="s">
        <v>471</v>
      </c>
      <c r="U6087" t="s">
        <v>459</v>
      </c>
      <c r="V6087" t="s">
        <v>379</v>
      </c>
    </row>
    <row r="6088" spans="1:22">
      <c r="A6088">
        <v>1321</v>
      </c>
      <c r="B6088" t="s">
        <v>1216</v>
      </c>
      <c r="C6088">
        <v>1.125</v>
      </c>
      <c r="D6088" t="s">
        <v>373</v>
      </c>
      <c r="E6088" t="s">
        <v>374</v>
      </c>
      <c r="F6088">
        <v>2008</v>
      </c>
      <c r="G6088">
        <v>90</v>
      </c>
      <c r="H6088" t="s">
        <v>31</v>
      </c>
      <c r="I6088" t="s">
        <v>130</v>
      </c>
      <c r="J6088">
        <v>3</v>
      </c>
      <c r="K6088">
        <v>0.2105263</v>
      </c>
      <c r="L6088">
        <v>4</v>
      </c>
      <c r="M6088">
        <v>19</v>
      </c>
      <c r="N6088">
        <v>1991</v>
      </c>
      <c r="O6088">
        <v>2005</v>
      </c>
      <c r="P6088" t="s">
        <v>454</v>
      </c>
      <c r="Q6088" t="s">
        <v>349</v>
      </c>
      <c r="R6088" t="s">
        <v>2436</v>
      </c>
      <c r="S6088" t="s">
        <v>1216</v>
      </c>
      <c r="T6088" t="s">
        <v>142</v>
      </c>
      <c r="U6088" t="s">
        <v>1217</v>
      </c>
      <c r="V6088" t="s">
        <v>379</v>
      </c>
    </row>
    <row r="6089" spans="1:22">
      <c r="A6089">
        <v>1331</v>
      </c>
      <c r="B6089" t="s">
        <v>1167</v>
      </c>
      <c r="C6089">
        <v>0.875</v>
      </c>
      <c r="D6089" t="s">
        <v>373</v>
      </c>
      <c r="E6089" t="s">
        <v>374</v>
      </c>
      <c r="F6089">
        <v>2008</v>
      </c>
      <c r="G6089">
        <v>90</v>
      </c>
      <c r="H6089" t="s">
        <v>31</v>
      </c>
      <c r="I6089" t="s">
        <v>130</v>
      </c>
      <c r="J6089">
        <v>3</v>
      </c>
      <c r="K6089">
        <v>0.2105263</v>
      </c>
      <c r="L6089">
        <v>4</v>
      </c>
      <c r="M6089">
        <v>19</v>
      </c>
      <c r="N6089">
        <v>1991</v>
      </c>
      <c r="O6089">
        <v>2005</v>
      </c>
      <c r="P6089" t="s">
        <v>454</v>
      </c>
      <c r="Q6089" t="s">
        <v>349</v>
      </c>
      <c r="R6089" t="s">
        <v>1167</v>
      </c>
      <c r="S6089" t="s">
        <v>432</v>
      </c>
      <c r="T6089" t="s">
        <v>1168</v>
      </c>
      <c r="U6089" t="s">
        <v>434</v>
      </c>
      <c r="V6089" t="s">
        <v>379</v>
      </c>
    </row>
    <row r="6090" spans="1:22">
      <c r="A6090">
        <v>1341</v>
      </c>
      <c r="B6090" t="s">
        <v>2437</v>
      </c>
      <c r="C6090">
        <v>0.25</v>
      </c>
      <c r="D6090" t="s">
        <v>373</v>
      </c>
      <c r="E6090" t="s">
        <v>374</v>
      </c>
      <c r="F6090">
        <v>2008</v>
      </c>
      <c r="G6090">
        <v>90</v>
      </c>
      <c r="H6090" t="s">
        <v>31</v>
      </c>
      <c r="I6090" t="s">
        <v>130</v>
      </c>
      <c r="J6090">
        <v>3</v>
      </c>
      <c r="K6090">
        <v>0.2105263</v>
      </c>
      <c r="L6090">
        <v>4</v>
      </c>
      <c r="M6090">
        <v>19</v>
      </c>
      <c r="N6090">
        <v>1991</v>
      </c>
      <c r="O6090">
        <v>2005</v>
      </c>
      <c r="P6090" t="s">
        <v>454</v>
      </c>
      <c r="Q6090" t="s">
        <v>349</v>
      </c>
      <c r="R6090" t="s">
        <v>2437</v>
      </c>
      <c r="S6090" t="s">
        <v>535</v>
      </c>
      <c r="T6090" t="s">
        <v>1247</v>
      </c>
      <c r="U6090" t="s">
        <v>485</v>
      </c>
      <c r="V6090" t="s">
        <v>486</v>
      </c>
    </row>
    <row r="6091" spans="1:22">
      <c r="A6091">
        <v>1351</v>
      </c>
      <c r="B6091" t="s">
        <v>2438</v>
      </c>
      <c r="C6091">
        <v>0.875</v>
      </c>
      <c r="D6091" t="s">
        <v>373</v>
      </c>
      <c r="E6091" t="s">
        <v>374</v>
      </c>
      <c r="F6091">
        <v>2008</v>
      </c>
      <c r="G6091">
        <v>90</v>
      </c>
      <c r="H6091" t="s">
        <v>31</v>
      </c>
      <c r="I6091" t="s">
        <v>130</v>
      </c>
      <c r="J6091">
        <v>3</v>
      </c>
      <c r="K6091">
        <v>0.2105263</v>
      </c>
      <c r="L6091">
        <v>4</v>
      </c>
      <c r="M6091">
        <v>19</v>
      </c>
      <c r="N6091">
        <v>1991</v>
      </c>
      <c r="O6091">
        <v>2005</v>
      </c>
      <c r="P6091" t="s">
        <v>454</v>
      </c>
      <c r="Q6091" t="s">
        <v>349</v>
      </c>
      <c r="R6091" t="s">
        <v>2438</v>
      </c>
      <c r="S6091" t="s">
        <v>649</v>
      </c>
      <c r="T6091" t="s">
        <v>427</v>
      </c>
      <c r="U6091" t="s">
        <v>421</v>
      </c>
      <c r="V6091" t="s">
        <v>379</v>
      </c>
    </row>
    <row r="6092" spans="1:22">
      <c r="A6092">
        <v>1362</v>
      </c>
      <c r="B6092" t="s">
        <v>962</v>
      </c>
      <c r="C6092">
        <v>0.25</v>
      </c>
      <c r="D6092" t="s">
        <v>373</v>
      </c>
      <c r="E6092" t="s">
        <v>374</v>
      </c>
      <c r="F6092">
        <v>2008</v>
      </c>
      <c r="G6092">
        <v>90</v>
      </c>
      <c r="H6092" t="s">
        <v>31</v>
      </c>
      <c r="I6092" t="s">
        <v>130</v>
      </c>
      <c r="J6092">
        <v>3</v>
      </c>
      <c r="K6092">
        <v>0.2105263</v>
      </c>
      <c r="L6092">
        <v>4</v>
      </c>
      <c r="M6092">
        <v>19</v>
      </c>
      <c r="N6092">
        <v>1991</v>
      </c>
      <c r="O6092">
        <v>2005</v>
      </c>
      <c r="P6092" t="s">
        <v>454</v>
      </c>
      <c r="Q6092" t="s">
        <v>349</v>
      </c>
      <c r="R6092" t="s">
        <v>962</v>
      </c>
      <c r="S6092" t="s">
        <v>399</v>
      </c>
      <c r="T6092" t="s">
        <v>963</v>
      </c>
      <c r="U6092" t="s">
        <v>391</v>
      </c>
      <c r="V6092" t="s">
        <v>392</v>
      </c>
    </row>
    <row r="6093" spans="1:22">
      <c r="A6093">
        <v>1371</v>
      </c>
      <c r="B6093" t="s">
        <v>1034</v>
      </c>
      <c r="C6093">
        <v>0.5</v>
      </c>
      <c r="D6093" t="s">
        <v>373</v>
      </c>
      <c r="E6093" t="s">
        <v>374</v>
      </c>
      <c r="F6093">
        <v>2008</v>
      </c>
      <c r="G6093">
        <v>90</v>
      </c>
      <c r="H6093" t="s">
        <v>31</v>
      </c>
      <c r="I6093" t="s">
        <v>130</v>
      </c>
      <c r="J6093">
        <v>3</v>
      </c>
      <c r="K6093">
        <v>0.2105263</v>
      </c>
      <c r="L6093">
        <v>4</v>
      </c>
      <c r="M6093">
        <v>19</v>
      </c>
      <c r="N6093">
        <v>1991</v>
      </c>
      <c r="O6093">
        <v>2005</v>
      </c>
      <c r="P6093" t="s">
        <v>454</v>
      </c>
      <c r="Q6093" t="s">
        <v>349</v>
      </c>
      <c r="R6093" t="s">
        <v>1035</v>
      </c>
      <c r="S6093" t="s">
        <v>1036</v>
      </c>
      <c r="T6093" t="s">
        <v>1037</v>
      </c>
      <c r="U6093" t="s">
        <v>485</v>
      </c>
      <c r="V6093" t="s">
        <v>486</v>
      </c>
    </row>
    <row r="6094" spans="1:22">
      <c r="A6094">
        <v>1382</v>
      </c>
      <c r="B6094" t="s">
        <v>2439</v>
      </c>
      <c r="C6094">
        <v>0.25</v>
      </c>
      <c r="D6094" t="s">
        <v>373</v>
      </c>
      <c r="E6094" t="s">
        <v>374</v>
      </c>
      <c r="F6094">
        <v>2008</v>
      </c>
      <c r="G6094">
        <v>90</v>
      </c>
      <c r="H6094" t="s">
        <v>31</v>
      </c>
      <c r="I6094" t="s">
        <v>130</v>
      </c>
      <c r="J6094">
        <v>3</v>
      </c>
      <c r="K6094">
        <v>0.2105263</v>
      </c>
      <c r="L6094">
        <v>4</v>
      </c>
      <c r="M6094">
        <v>19</v>
      </c>
      <c r="N6094">
        <v>1991</v>
      </c>
      <c r="O6094">
        <v>2005</v>
      </c>
      <c r="P6094" t="s">
        <v>454</v>
      </c>
      <c r="Q6094" t="s">
        <v>349</v>
      </c>
      <c r="R6094" t="s">
        <v>2439</v>
      </c>
      <c r="S6094" t="s">
        <v>447</v>
      </c>
      <c r="T6094" t="s">
        <v>1586</v>
      </c>
      <c r="U6094" t="s">
        <v>449</v>
      </c>
      <c r="V6094" t="s">
        <v>417</v>
      </c>
    </row>
    <row r="6095" spans="1:22">
      <c r="A6095">
        <v>1392</v>
      </c>
      <c r="B6095" t="s">
        <v>2347</v>
      </c>
      <c r="C6095">
        <v>5.9375</v>
      </c>
      <c r="D6095" t="s">
        <v>373</v>
      </c>
      <c r="E6095" t="s">
        <v>374</v>
      </c>
      <c r="F6095">
        <v>2008</v>
      </c>
      <c r="G6095">
        <v>90</v>
      </c>
      <c r="H6095" t="s">
        <v>31</v>
      </c>
      <c r="I6095" t="s">
        <v>130</v>
      </c>
      <c r="J6095">
        <v>10</v>
      </c>
      <c r="K6095">
        <v>0.3157895</v>
      </c>
      <c r="L6095">
        <v>6</v>
      </c>
      <c r="M6095">
        <v>19</v>
      </c>
      <c r="N6095">
        <v>1992</v>
      </c>
      <c r="O6095">
        <v>2005</v>
      </c>
      <c r="P6095" t="s">
        <v>454</v>
      </c>
      <c r="Q6095" t="s">
        <v>349</v>
      </c>
      <c r="R6095" t="s">
        <v>2347</v>
      </c>
      <c r="S6095" t="s">
        <v>570</v>
      </c>
      <c r="T6095" t="s">
        <v>922</v>
      </c>
      <c r="U6095" t="s">
        <v>572</v>
      </c>
      <c r="V6095" t="s">
        <v>379</v>
      </c>
    </row>
    <row r="6096" spans="1:22">
      <c r="A6096">
        <v>1402</v>
      </c>
      <c r="B6096" t="s">
        <v>2398</v>
      </c>
      <c r="C6096">
        <v>0.875</v>
      </c>
      <c r="D6096" t="s">
        <v>373</v>
      </c>
      <c r="E6096" t="s">
        <v>374</v>
      </c>
      <c r="F6096">
        <v>2008</v>
      </c>
      <c r="G6096">
        <v>90</v>
      </c>
      <c r="H6096" t="s">
        <v>31</v>
      </c>
      <c r="I6096" t="s">
        <v>130</v>
      </c>
      <c r="J6096">
        <v>10</v>
      </c>
      <c r="K6096">
        <v>0.3157895</v>
      </c>
      <c r="L6096">
        <v>6</v>
      </c>
      <c r="M6096">
        <v>19</v>
      </c>
      <c r="N6096">
        <v>1992</v>
      </c>
      <c r="O6096">
        <v>2005</v>
      </c>
      <c r="P6096" t="s">
        <v>454</v>
      </c>
      <c r="Q6096" t="s">
        <v>349</v>
      </c>
      <c r="R6096" t="s">
        <v>2398</v>
      </c>
      <c r="S6096" t="s">
        <v>1429</v>
      </c>
      <c r="T6096" t="s">
        <v>617</v>
      </c>
      <c r="U6096" t="s">
        <v>1431</v>
      </c>
      <c r="V6096" t="s">
        <v>379</v>
      </c>
    </row>
    <row r="6097" spans="1:22">
      <c r="A6097">
        <v>1414</v>
      </c>
      <c r="B6097" t="s">
        <v>2367</v>
      </c>
      <c r="C6097">
        <v>4.5</v>
      </c>
      <c r="D6097" t="s">
        <v>373</v>
      </c>
      <c r="E6097" t="s">
        <v>374</v>
      </c>
      <c r="F6097">
        <v>2008</v>
      </c>
      <c r="G6097">
        <v>90</v>
      </c>
      <c r="H6097" t="s">
        <v>31</v>
      </c>
      <c r="I6097" t="s">
        <v>130</v>
      </c>
      <c r="J6097">
        <v>10</v>
      </c>
      <c r="K6097">
        <v>0.3157895</v>
      </c>
      <c r="L6097">
        <v>6</v>
      </c>
      <c r="M6097">
        <v>19</v>
      </c>
      <c r="N6097">
        <v>1992</v>
      </c>
      <c r="O6097">
        <v>2005</v>
      </c>
      <c r="P6097" t="s">
        <v>454</v>
      </c>
      <c r="Q6097" t="s">
        <v>349</v>
      </c>
      <c r="R6097" t="s">
        <v>2367</v>
      </c>
      <c r="S6097" t="s">
        <v>2368</v>
      </c>
      <c r="T6097" t="s">
        <v>2369</v>
      </c>
      <c r="U6097" t="s">
        <v>849</v>
      </c>
      <c r="V6097" t="s">
        <v>379</v>
      </c>
    </row>
    <row r="6098" spans="1:22">
      <c r="A6098">
        <v>1422</v>
      </c>
      <c r="B6098" t="s">
        <v>1478</v>
      </c>
      <c r="C6098">
        <v>0.875</v>
      </c>
      <c r="D6098" t="s">
        <v>373</v>
      </c>
      <c r="E6098" t="s">
        <v>374</v>
      </c>
      <c r="F6098">
        <v>2008</v>
      </c>
      <c r="G6098">
        <v>90</v>
      </c>
      <c r="H6098" t="s">
        <v>31</v>
      </c>
      <c r="I6098" t="s">
        <v>130</v>
      </c>
      <c r="J6098">
        <v>10</v>
      </c>
      <c r="K6098">
        <v>0.3157895</v>
      </c>
      <c r="L6098">
        <v>6</v>
      </c>
      <c r="M6098">
        <v>19</v>
      </c>
      <c r="N6098">
        <v>1992</v>
      </c>
      <c r="O6098">
        <v>2005</v>
      </c>
      <c r="P6098" t="s">
        <v>454</v>
      </c>
      <c r="Q6098" t="s">
        <v>349</v>
      </c>
      <c r="R6098" t="s">
        <v>1478</v>
      </c>
      <c r="S6098" t="s">
        <v>467</v>
      </c>
      <c r="T6098" t="s">
        <v>1263</v>
      </c>
      <c r="U6098" t="s">
        <v>459</v>
      </c>
      <c r="V6098" t="s">
        <v>379</v>
      </c>
    </row>
    <row r="6099" spans="1:22">
      <c r="A6099">
        <v>1432</v>
      </c>
      <c r="B6099" t="s">
        <v>939</v>
      </c>
      <c r="C6099">
        <v>0.77500000000000002</v>
      </c>
      <c r="D6099" t="s">
        <v>373</v>
      </c>
      <c r="E6099" t="s">
        <v>374</v>
      </c>
      <c r="F6099">
        <v>2008</v>
      </c>
      <c r="G6099">
        <v>90</v>
      </c>
      <c r="H6099" t="s">
        <v>31</v>
      </c>
      <c r="I6099" t="s">
        <v>130</v>
      </c>
      <c r="J6099">
        <v>10</v>
      </c>
      <c r="K6099">
        <v>0.3157895</v>
      </c>
      <c r="L6099">
        <v>6</v>
      </c>
      <c r="M6099">
        <v>19</v>
      </c>
      <c r="N6099">
        <v>1992</v>
      </c>
      <c r="O6099">
        <v>2005</v>
      </c>
      <c r="P6099" t="s">
        <v>454</v>
      </c>
      <c r="Q6099" t="s">
        <v>349</v>
      </c>
      <c r="R6099" t="s">
        <v>939</v>
      </c>
      <c r="S6099" t="s">
        <v>940</v>
      </c>
      <c r="T6099" t="s">
        <v>471</v>
      </c>
      <c r="U6099" t="s">
        <v>459</v>
      </c>
      <c r="V6099" t="s">
        <v>379</v>
      </c>
    </row>
    <row r="6100" spans="1:22">
      <c r="A6100">
        <v>1442</v>
      </c>
      <c r="B6100" t="s">
        <v>2291</v>
      </c>
      <c r="C6100">
        <v>2.2124999999999999</v>
      </c>
      <c r="D6100" t="s">
        <v>373</v>
      </c>
      <c r="E6100" t="s">
        <v>374</v>
      </c>
      <c r="F6100">
        <v>2008</v>
      </c>
      <c r="G6100">
        <v>90</v>
      </c>
      <c r="H6100" t="s">
        <v>31</v>
      </c>
      <c r="I6100" t="s">
        <v>130</v>
      </c>
      <c r="J6100">
        <v>10</v>
      </c>
      <c r="K6100">
        <v>0.3157895</v>
      </c>
      <c r="L6100">
        <v>6</v>
      </c>
      <c r="M6100">
        <v>19</v>
      </c>
      <c r="N6100">
        <v>1992</v>
      </c>
      <c r="O6100">
        <v>2005</v>
      </c>
      <c r="P6100" t="s">
        <v>454</v>
      </c>
      <c r="Q6100" t="s">
        <v>349</v>
      </c>
      <c r="R6100" t="s">
        <v>2291</v>
      </c>
      <c r="S6100" t="s">
        <v>548</v>
      </c>
      <c r="T6100" t="s">
        <v>2292</v>
      </c>
      <c r="U6100" t="s">
        <v>459</v>
      </c>
      <c r="V6100" t="s">
        <v>379</v>
      </c>
    </row>
    <row r="6101" spans="1:22">
      <c r="A6101">
        <v>1452</v>
      </c>
      <c r="B6101" t="s">
        <v>959</v>
      </c>
      <c r="C6101">
        <v>0.71875</v>
      </c>
      <c r="D6101" t="s">
        <v>373</v>
      </c>
      <c r="E6101" t="s">
        <v>374</v>
      </c>
      <c r="F6101">
        <v>2008</v>
      </c>
      <c r="G6101">
        <v>90</v>
      </c>
      <c r="H6101" t="s">
        <v>31</v>
      </c>
      <c r="I6101" t="s">
        <v>130</v>
      </c>
      <c r="J6101">
        <v>10</v>
      </c>
      <c r="K6101">
        <v>0.3157895</v>
      </c>
      <c r="L6101">
        <v>6</v>
      </c>
      <c r="M6101">
        <v>19</v>
      </c>
      <c r="N6101">
        <v>1992</v>
      </c>
      <c r="O6101">
        <v>2005</v>
      </c>
      <c r="P6101" t="s">
        <v>454</v>
      </c>
      <c r="Q6101" t="s">
        <v>349</v>
      </c>
      <c r="R6101" t="s">
        <v>959</v>
      </c>
      <c r="S6101" t="s">
        <v>960</v>
      </c>
      <c r="T6101" t="s">
        <v>433</v>
      </c>
      <c r="U6101" t="s">
        <v>961</v>
      </c>
      <c r="V6101" t="s">
        <v>379</v>
      </c>
    </row>
    <row r="6102" spans="1:22">
      <c r="A6102">
        <v>1462</v>
      </c>
      <c r="B6102" t="s">
        <v>1378</v>
      </c>
      <c r="C6102">
        <v>2.7980769230769198</v>
      </c>
      <c r="D6102" t="s">
        <v>373</v>
      </c>
      <c r="E6102" t="s">
        <v>374</v>
      </c>
      <c r="F6102">
        <v>2008</v>
      </c>
      <c r="G6102">
        <v>90</v>
      </c>
      <c r="H6102" t="s">
        <v>31</v>
      </c>
      <c r="I6102" t="s">
        <v>130</v>
      </c>
      <c r="J6102">
        <v>10</v>
      </c>
      <c r="K6102">
        <v>0.3157895</v>
      </c>
      <c r="L6102">
        <v>6</v>
      </c>
      <c r="M6102">
        <v>19</v>
      </c>
      <c r="N6102">
        <v>1992</v>
      </c>
      <c r="O6102">
        <v>2005</v>
      </c>
      <c r="P6102" t="s">
        <v>454</v>
      </c>
      <c r="Q6102" t="s">
        <v>349</v>
      </c>
      <c r="R6102" t="s">
        <v>1378</v>
      </c>
      <c r="S6102" t="s">
        <v>447</v>
      </c>
      <c r="T6102" t="s">
        <v>1379</v>
      </c>
      <c r="U6102" t="s">
        <v>449</v>
      </c>
      <c r="V6102" t="s">
        <v>417</v>
      </c>
    </row>
    <row r="6103" spans="1:22">
      <c r="A6103">
        <v>1472</v>
      </c>
      <c r="B6103" t="s">
        <v>1608</v>
      </c>
      <c r="C6103">
        <v>2.7321428571428599</v>
      </c>
      <c r="D6103" t="s">
        <v>373</v>
      </c>
      <c r="E6103" t="s">
        <v>374</v>
      </c>
      <c r="F6103">
        <v>2008</v>
      </c>
      <c r="G6103">
        <v>90</v>
      </c>
      <c r="H6103" t="s">
        <v>31</v>
      </c>
      <c r="I6103" t="s">
        <v>130</v>
      </c>
      <c r="J6103">
        <v>10</v>
      </c>
      <c r="K6103">
        <v>0.3157895</v>
      </c>
      <c r="L6103">
        <v>6</v>
      </c>
      <c r="M6103">
        <v>19</v>
      </c>
      <c r="N6103">
        <v>1992</v>
      </c>
      <c r="O6103">
        <v>2005</v>
      </c>
      <c r="P6103" t="s">
        <v>454</v>
      </c>
      <c r="Q6103" t="s">
        <v>349</v>
      </c>
      <c r="R6103" t="s">
        <v>1608</v>
      </c>
      <c r="S6103" t="s">
        <v>447</v>
      </c>
      <c r="T6103" t="s">
        <v>1609</v>
      </c>
      <c r="U6103" t="s">
        <v>449</v>
      </c>
      <c r="V6103" t="s">
        <v>417</v>
      </c>
    </row>
    <row r="6104" spans="1:22">
      <c r="A6104">
        <v>1482</v>
      </c>
      <c r="B6104" t="s">
        <v>2440</v>
      </c>
      <c r="C6104">
        <v>0.875</v>
      </c>
      <c r="D6104" t="s">
        <v>373</v>
      </c>
      <c r="E6104" t="s">
        <v>374</v>
      </c>
      <c r="F6104">
        <v>2008</v>
      </c>
      <c r="G6104">
        <v>90</v>
      </c>
      <c r="H6104" t="s">
        <v>31</v>
      </c>
      <c r="I6104" t="s">
        <v>130</v>
      </c>
      <c r="J6104">
        <v>10</v>
      </c>
      <c r="K6104">
        <v>0.3157895</v>
      </c>
      <c r="L6104">
        <v>6</v>
      </c>
      <c r="M6104">
        <v>19</v>
      </c>
      <c r="N6104">
        <v>1992</v>
      </c>
      <c r="O6104">
        <v>2005</v>
      </c>
      <c r="P6104" t="s">
        <v>454</v>
      </c>
      <c r="Q6104" t="s">
        <v>349</v>
      </c>
      <c r="R6104" t="s">
        <v>2440</v>
      </c>
      <c r="S6104" t="s">
        <v>2441</v>
      </c>
      <c r="T6104" t="s">
        <v>2442</v>
      </c>
      <c r="U6104" t="s">
        <v>485</v>
      </c>
      <c r="V6104" t="s">
        <v>379</v>
      </c>
    </row>
    <row r="6105" spans="1:22">
      <c r="A6105">
        <v>1492</v>
      </c>
      <c r="B6105" t="s">
        <v>2416</v>
      </c>
      <c r="C6105">
        <v>26.03125</v>
      </c>
      <c r="D6105" t="s">
        <v>373</v>
      </c>
      <c r="E6105" t="s">
        <v>374</v>
      </c>
      <c r="F6105">
        <v>2008</v>
      </c>
      <c r="G6105">
        <v>90</v>
      </c>
      <c r="H6105" t="s">
        <v>31</v>
      </c>
      <c r="I6105" t="s">
        <v>130</v>
      </c>
      <c r="J6105">
        <v>10</v>
      </c>
      <c r="K6105">
        <v>0.3157895</v>
      </c>
      <c r="L6105">
        <v>6</v>
      </c>
      <c r="M6105">
        <v>19</v>
      </c>
      <c r="N6105">
        <v>1992</v>
      </c>
      <c r="O6105">
        <v>2005</v>
      </c>
      <c r="P6105" t="s">
        <v>454</v>
      </c>
      <c r="Q6105" t="s">
        <v>349</v>
      </c>
      <c r="R6105" t="s">
        <v>2416</v>
      </c>
      <c r="S6105" t="s">
        <v>1405</v>
      </c>
      <c r="T6105" t="s">
        <v>2417</v>
      </c>
      <c r="U6105" t="s">
        <v>421</v>
      </c>
      <c r="V6105" t="s">
        <v>379</v>
      </c>
    </row>
    <row r="6106" spans="1:22">
      <c r="A6106">
        <v>1502</v>
      </c>
      <c r="B6106" t="s">
        <v>1135</v>
      </c>
      <c r="C6106">
        <v>1.36666666666667</v>
      </c>
      <c r="D6106" t="s">
        <v>373</v>
      </c>
      <c r="E6106" t="s">
        <v>374</v>
      </c>
      <c r="F6106">
        <v>2008</v>
      </c>
      <c r="G6106">
        <v>90</v>
      </c>
      <c r="H6106" t="s">
        <v>31</v>
      </c>
      <c r="I6106" t="s">
        <v>130</v>
      </c>
      <c r="J6106">
        <v>10</v>
      </c>
      <c r="K6106">
        <v>0.3157895</v>
      </c>
      <c r="L6106">
        <v>6</v>
      </c>
      <c r="M6106">
        <v>19</v>
      </c>
      <c r="N6106">
        <v>1992</v>
      </c>
      <c r="O6106">
        <v>2005</v>
      </c>
      <c r="P6106" t="s">
        <v>454</v>
      </c>
      <c r="Q6106" t="s">
        <v>349</v>
      </c>
      <c r="R6106" t="s">
        <v>1136</v>
      </c>
      <c r="S6106" t="s">
        <v>501</v>
      </c>
      <c r="T6106" t="s">
        <v>1137</v>
      </c>
      <c r="U6106" t="s">
        <v>421</v>
      </c>
      <c r="V6106" t="s">
        <v>379</v>
      </c>
    </row>
    <row r="6107" spans="1:22">
      <c r="A6107">
        <v>1514</v>
      </c>
      <c r="B6107" t="s">
        <v>2422</v>
      </c>
      <c r="C6107">
        <v>1.1458333333333299</v>
      </c>
      <c r="D6107" t="s">
        <v>373</v>
      </c>
      <c r="E6107" t="s">
        <v>374</v>
      </c>
      <c r="F6107">
        <v>2008</v>
      </c>
      <c r="G6107">
        <v>90</v>
      </c>
      <c r="H6107" t="s">
        <v>31</v>
      </c>
      <c r="I6107" t="s">
        <v>130</v>
      </c>
      <c r="J6107">
        <v>10</v>
      </c>
      <c r="K6107">
        <v>0.3157895</v>
      </c>
      <c r="L6107">
        <v>6</v>
      </c>
      <c r="M6107">
        <v>19</v>
      </c>
      <c r="N6107">
        <v>1992</v>
      </c>
      <c r="O6107">
        <v>2005</v>
      </c>
      <c r="P6107" t="s">
        <v>454</v>
      </c>
      <c r="Q6107" t="s">
        <v>349</v>
      </c>
      <c r="R6107" t="s">
        <v>2422</v>
      </c>
      <c r="S6107" t="s">
        <v>649</v>
      </c>
      <c r="T6107" t="s">
        <v>471</v>
      </c>
      <c r="U6107" t="s">
        <v>421</v>
      </c>
      <c r="V6107" t="s">
        <v>379</v>
      </c>
    </row>
    <row r="6108" spans="1:22">
      <c r="A6108">
        <v>1522</v>
      </c>
      <c r="B6108" t="s">
        <v>2407</v>
      </c>
      <c r="C6108">
        <v>0.703125</v>
      </c>
      <c r="D6108" t="s">
        <v>373</v>
      </c>
      <c r="E6108" t="s">
        <v>374</v>
      </c>
      <c r="F6108">
        <v>2008</v>
      </c>
      <c r="G6108">
        <v>90</v>
      </c>
      <c r="H6108" t="s">
        <v>31</v>
      </c>
      <c r="I6108" t="s">
        <v>130</v>
      </c>
      <c r="J6108">
        <v>10</v>
      </c>
      <c r="K6108">
        <v>0.3157895</v>
      </c>
      <c r="L6108">
        <v>6</v>
      </c>
      <c r="M6108">
        <v>19</v>
      </c>
      <c r="N6108">
        <v>1992</v>
      </c>
      <c r="O6108">
        <v>2005</v>
      </c>
      <c r="P6108" t="s">
        <v>454</v>
      </c>
      <c r="Q6108" t="s">
        <v>349</v>
      </c>
      <c r="R6108" t="s">
        <v>2407</v>
      </c>
      <c r="S6108" t="s">
        <v>1181</v>
      </c>
      <c r="T6108" t="s">
        <v>2408</v>
      </c>
      <c r="U6108" t="s">
        <v>719</v>
      </c>
      <c r="V6108" t="s">
        <v>379</v>
      </c>
    </row>
    <row r="6109" spans="1:22">
      <c r="A6109">
        <v>1532</v>
      </c>
      <c r="B6109" t="s">
        <v>2358</v>
      </c>
      <c r="C6109">
        <v>2.46875</v>
      </c>
      <c r="D6109" t="s">
        <v>373</v>
      </c>
      <c r="E6109" t="s">
        <v>374</v>
      </c>
      <c r="F6109">
        <v>2008</v>
      </c>
      <c r="G6109">
        <v>90</v>
      </c>
      <c r="H6109" t="s">
        <v>31</v>
      </c>
      <c r="I6109" t="s">
        <v>130</v>
      </c>
      <c r="J6109">
        <v>10</v>
      </c>
      <c r="K6109">
        <v>0.3157895</v>
      </c>
      <c r="L6109">
        <v>6</v>
      </c>
      <c r="M6109">
        <v>19</v>
      </c>
      <c r="N6109">
        <v>1992</v>
      </c>
      <c r="O6109">
        <v>2005</v>
      </c>
      <c r="P6109" t="s">
        <v>454</v>
      </c>
      <c r="Q6109" t="s">
        <v>349</v>
      </c>
      <c r="R6109" t="s">
        <v>2358</v>
      </c>
      <c r="S6109" t="s">
        <v>2230</v>
      </c>
      <c r="T6109" t="s">
        <v>2359</v>
      </c>
      <c r="U6109" t="s">
        <v>2231</v>
      </c>
      <c r="V6109" t="s">
        <v>379</v>
      </c>
    </row>
    <row r="6110" spans="1:22">
      <c r="A6110">
        <v>1542</v>
      </c>
      <c r="B6110" t="s">
        <v>1221</v>
      </c>
      <c r="C6110">
        <v>2.5249999999999999</v>
      </c>
      <c r="D6110" t="s">
        <v>373</v>
      </c>
      <c r="E6110" t="s">
        <v>374</v>
      </c>
      <c r="F6110">
        <v>2008</v>
      </c>
      <c r="G6110">
        <v>90</v>
      </c>
      <c r="H6110" t="s">
        <v>31</v>
      </c>
      <c r="I6110" t="s">
        <v>130</v>
      </c>
      <c r="J6110">
        <v>10</v>
      </c>
      <c r="K6110">
        <v>0.3157895</v>
      </c>
      <c r="L6110">
        <v>6</v>
      </c>
      <c r="M6110">
        <v>19</v>
      </c>
      <c r="N6110">
        <v>1992</v>
      </c>
      <c r="O6110">
        <v>2005</v>
      </c>
      <c r="P6110" t="s">
        <v>454</v>
      </c>
      <c r="Q6110" t="s">
        <v>349</v>
      </c>
      <c r="R6110" t="s">
        <v>1221</v>
      </c>
      <c r="S6110" t="s">
        <v>1222</v>
      </c>
      <c r="T6110" t="s">
        <v>1223</v>
      </c>
      <c r="U6110" t="s">
        <v>552</v>
      </c>
      <c r="V6110" t="s">
        <v>379</v>
      </c>
    </row>
    <row r="6111" spans="1:22">
      <c r="A6111">
        <v>1552</v>
      </c>
      <c r="B6111" t="s">
        <v>2361</v>
      </c>
      <c r="C6111">
        <v>4.75</v>
      </c>
      <c r="D6111" t="s">
        <v>373</v>
      </c>
      <c r="E6111" t="s">
        <v>374</v>
      </c>
      <c r="F6111">
        <v>2008</v>
      </c>
      <c r="G6111">
        <v>90</v>
      </c>
      <c r="H6111" t="s">
        <v>31</v>
      </c>
      <c r="I6111" t="s">
        <v>130</v>
      </c>
      <c r="J6111">
        <v>10</v>
      </c>
      <c r="K6111">
        <v>0.3157895</v>
      </c>
      <c r="L6111">
        <v>6</v>
      </c>
      <c r="M6111">
        <v>19</v>
      </c>
      <c r="N6111">
        <v>1992</v>
      </c>
      <c r="O6111">
        <v>2005</v>
      </c>
      <c r="P6111" t="s">
        <v>454</v>
      </c>
      <c r="Q6111" t="s">
        <v>349</v>
      </c>
      <c r="R6111" t="s">
        <v>2362</v>
      </c>
      <c r="S6111" t="s">
        <v>2361</v>
      </c>
      <c r="T6111" t="s">
        <v>142</v>
      </c>
      <c r="U6111" t="s">
        <v>421</v>
      </c>
      <c r="V6111" t="s">
        <v>379</v>
      </c>
    </row>
    <row r="6112" spans="1:22">
      <c r="A6112">
        <v>1562</v>
      </c>
      <c r="B6112" t="s">
        <v>616</v>
      </c>
      <c r="C6112">
        <v>1.1953125</v>
      </c>
      <c r="D6112" t="s">
        <v>373</v>
      </c>
      <c r="E6112" t="s">
        <v>374</v>
      </c>
      <c r="F6112">
        <v>2008</v>
      </c>
      <c r="G6112">
        <v>90</v>
      </c>
      <c r="H6112" t="s">
        <v>31</v>
      </c>
      <c r="I6112" t="s">
        <v>130</v>
      </c>
      <c r="J6112">
        <v>10</v>
      </c>
      <c r="K6112">
        <v>0.3157895</v>
      </c>
      <c r="L6112">
        <v>6</v>
      </c>
      <c r="M6112">
        <v>19</v>
      </c>
      <c r="N6112">
        <v>1992</v>
      </c>
      <c r="O6112">
        <v>2005</v>
      </c>
      <c r="P6112" t="s">
        <v>454</v>
      </c>
      <c r="Q6112" t="s">
        <v>349</v>
      </c>
      <c r="R6112" t="s">
        <v>2184</v>
      </c>
      <c r="S6112" t="s">
        <v>616</v>
      </c>
      <c r="T6112" t="s">
        <v>142</v>
      </c>
      <c r="U6112" t="s">
        <v>618</v>
      </c>
      <c r="V6112" t="s">
        <v>379</v>
      </c>
    </row>
    <row r="6113" spans="1:22">
      <c r="A6113">
        <v>1572</v>
      </c>
      <c r="B6113" t="s">
        <v>496</v>
      </c>
      <c r="C6113">
        <v>12.0833333333333</v>
      </c>
      <c r="D6113" t="s">
        <v>373</v>
      </c>
      <c r="E6113" t="s">
        <v>374</v>
      </c>
      <c r="F6113">
        <v>2008</v>
      </c>
      <c r="G6113">
        <v>90</v>
      </c>
      <c r="H6113" t="s">
        <v>31</v>
      </c>
      <c r="I6113" t="s">
        <v>130</v>
      </c>
      <c r="J6113">
        <v>10</v>
      </c>
      <c r="K6113">
        <v>0.3157895</v>
      </c>
      <c r="L6113">
        <v>6</v>
      </c>
      <c r="M6113">
        <v>19</v>
      </c>
      <c r="N6113">
        <v>1992</v>
      </c>
      <c r="O6113">
        <v>2005</v>
      </c>
      <c r="P6113" t="s">
        <v>454</v>
      </c>
      <c r="Q6113" t="s">
        <v>349</v>
      </c>
      <c r="R6113" t="s">
        <v>2409</v>
      </c>
      <c r="S6113" t="s">
        <v>496</v>
      </c>
      <c r="T6113" t="s">
        <v>142</v>
      </c>
      <c r="U6113" t="s">
        <v>434</v>
      </c>
      <c r="V6113" t="s">
        <v>379</v>
      </c>
    </row>
    <row r="6114" spans="1:22">
      <c r="A6114">
        <v>1582</v>
      </c>
      <c r="B6114" t="s">
        <v>440</v>
      </c>
      <c r="C6114">
        <v>1.875</v>
      </c>
      <c r="D6114" t="s">
        <v>373</v>
      </c>
      <c r="E6114" t="s">
        <v>374</v>
      </c>
      <c r="F6114">
        <v>2008</v>
      </c>
      <c r="G6114">
        <v>90</v>
      </c>
      <c r="H6114" t="s">
        <v>31</v>
      </c>
      <c r="I6114" t="s">
        <v>130</v>
      </c>
      <c r="J6114">
        <v>10</v>
      </c>
      <c r="K6114">
        <v>0.3157895</v>
      </c>
      <c r="L6114">
        <v>6</v>
      </c>
      <c r="M6114">
        <v>19</v>
      </c>
      <c r="N6114">
        <v>1992</v>
      </c>
      <c r="O6114">
        <v>2005</v>
      </c>
      <c r="P6114" t="s">
        <v>454</v>
      </c>
      <c r="Q6114" t="s">
        <v>349</v>
      </c>
      <c r="R6114" t="s">
        <v>2418</v>
      </c>
      <c r="S6114" t="s">
        <v>440</v>
      </c>
      <c r="T6114" t="s">
        <v>142</v>
      </c>
      <c r="U6114" t="s">
        <v>442</v>
      </c>
      <c r="V6114" t="s">
        <v>379</v>
      </c>
    </row>
    <row r="6115" spans="1:22">
      <c r="A6115">
        <v>1592</v>
      </c>
      <c r="B6115" t="s">
        <v>1213</v>
      </c>
      <c r="C6115">
        <v>0.875</v>
      </c>
      <c r="D6115" t="s">
        <v>373</v>
      </c>
      <c r="E6115" t="s">
        <v>374</v>
      </c>
      <c r="F6115">
        <v>2008</v>
      </c>
      <c r="G6115">
        <v>90</v>
      </c>
      <c r="H6115" t="s">
        <v>31</v>
      </c>
      <c r="I6115" t="s">
        <v>130</v>
      </c>
      <c r="J6115">
        <v>10</v>
      </c>
      <c r="K6115">
        <v>0.3157895</v>
      </c>
      <c r="L6115">
        <v>6</v>
      </c>
      <c r="M6115">
        <v>19</v>
      </c>
      <c r="N6115">
        <v>1992</v>
      </c>
      <c r="O6115">
        <v>2005</v>
      </c>
      <c r="P6115" t="s">
        <v>454</v>
      </c>
      <c r="Q6115" t="s">
        <v>349</v>
      </c>
      <c r="R6115" t="s">
        <v>2443</v>
      </c>
      <c r="S6115" t="s">
        <v>1213</v>
      </c>
      <c r="T6115" t="s">
        <v>142</v>
      </c>
      <c r="U6115" t="s">
        <v>1214</v>
      </c>
      <c r="V6115" t="s">
        <v>379</v>
      </c>
    </row>
    <row r="6116" spans="1:22">
      <c r="A6116">
        <v>1602</v>
      </c>
      <c r="B6116" t="s">
        <v>550</v>
      </c>
      <c r="C6116">
        <v>1.0625</v>
      </c>
      <c r="D6116" t="s">
        <v>373</v>
      </c>
      <c r="E6116" t="s">
        <v>374</v>
      </c>
      <c r="F6116">
        <v>2008</v>
      </c>
      <c r="G6116">
        <v>90</v>
      </c>
      <c r="H6116" t="s">
        <v>31</v>
      </c>
      <c r="I6116" t="s">
        <v>130</v>
      </c>
      <c r="J6116">
        <v>10</v>
      </c>
      <c r="K6116">
        <v>0.3157895</v>
      </c>
      <c r="L6116">
        <v>6</v>
      </c>
      <c r="M6116">
        <v>19</v>
      </c>
      <c r="N6116">
        <v>1992</v>
      </c>
      <c r="O6116">
        <v>2005</v>
      </c>
      <c r="P6116" t="s">
        <v>454</v>
      </c>
      <c r="Q6116" t="s">
        <v>349</v>
      </c>
      <c r="R6116" t="s">
        <v>551</v>
      </c>
      <c r="S6116" t="s">
        <v>550</v>
      </c>
      <c r="T6116" t="s">
        <v>142</v>
      </c>
      <c r="U6116" t="s">
        <v>552</v>
      </c>
      <c r="V6116" t="s">
        <v>379</v>
      </c>
    </row>
    <row r="6117" spans="1:22">
      <c r="A6117">
        <v>1614</v>
      </c>
      <c r="B6117" t="s">
        <v>2397</v>
      </c>
      <c r="C6117">
        <v>0.25</v>
      </c>
      <c r="D6117" t="s">
        <v>373</v>
      </c>
      <c r="E6117" t="s">
        <v>374</v>
      </c>
      <c r="F6117">
        <v>2008</v>
      </c>
      <c r="G6117">
        <v>90</v>
      </c>
      <c r="H6117" t="s">
        <v>31</v>
      </c>
      <c r="I6117" t="s">
        <v>130</v>
      </c>
      <c r="J6117">
        <v>10</v>
      </c>
      <c r="K6117">
        <v>0.3157895</v>
      </c>
      <c r="L6117">
        <v>6</v>
      </c>
      <c r="M6117">
        <v>19</v>
      </c>
      <c r="N6117">
        <v>1992</v>
      </c>
      <c r="O6117">
        <v>2005</v>
      </c>
      <c r="P6117" t="s">
        <v>454</v>
      </c>
      <c r="Q6117" t="s">
        <v>349</v>
      </c>
      <c r="R6117" t="s">
        <v>2397</v>
      </c>
      <c r="S6117" t="s">
        <v>570</v>
      </c>
      <c r="T6117" t="s">
        <v>377</v>
      </c>
      <c r="U6117" t="s">
        <v>572</v>
      </c>
      <c r="V6117" t="s">
        <v>379</v>
      </c>
    </row>
    <row r="6118" spans="1:22">
      <c r="A6118">
        <v>1622</v>
      </c>
      <c r="B6118" t="s">
        <v>935</v>
      </c>
      <c r="C6118">
        <v>0.54166666666666696</v>
      </c>
      <c r="D6118" t="s">
        <v>373</v>
      </c>
      <c r="E6118" t="s">
        <v>374</v>
      </c>
      <c r="F6118">
        <v>2008</v>
      </c>
      <c r="G6118">
        <v>90</v>
      </c>
      <c r="H6118" t="s">
        <v>31</v>
      </c>
      <c r="I6118" t="s">
        <v>130</v>
      </c>
      <c r="J6118">
        <v>10</v>
      </c>
      <c r="K6118">
        <v>0.3157895</v>
      </c>
      <c r="L6118">
        <v>6</v>
      </c>
      <c r="M6118">
        <v>19</v>
      </c>
      <c r="N6118">
        <v>1992</v>
      </c>
      <c r="O6118">
        <v>2005</v>
      </c>
      <c r="P6118" t="s">
        <v>454</v>
      </c>
      <c r="Q6118" t="s">
        <v>349</v>
      </c>
      <c r="R6118" t="s">
        <v>935</v>
      </c>
      <c r="S6118" t="s">
        <v>470</v>
      </c>
      <c r="T6118" t="s">
        <v>936</v>
      </c>
      <c r="U6118" t="s">
        <v>459</v>
      </c>
      <c r="V6118" t="s">
        <v>379</v>
      </c>
    </row>
    <row r="6119" spans="1:22">
      <c r="A6119">
        <v>1631</v>
      </c>
      <c r="B6119" t="s">
        <v>2370</v>
      </c>
      <c r="C6119">
        <v>0.6875</v>
      </c>
      <c r="D6119" t="s">
        <v>373</v>
      </c>
      <c r="E6119" t="s">
        <v>374</v>
      </c>
      <c r="F6119">
        <v>2008</v>
      </c>
      <c r="G6119">
        <v>90</v>
      </c>
      <c r="H6119" t="s">
        <v>31</v>
      </c>
      <c r="I6119" t="s">
        <v>130</v>
      </c>
      <c r="J6119">
        <v>10</v>
      </c>
      <c r="K6119">
        <v>0.3157895</v>
      </c>
      <c r="L6119">
        <v>6</v>
      </c>
      <c r="M6119">
        <v>19</v>
      </c>
      <c r="N6119">
        <v>1992</v>
      </c>
      <c r="O6119">
        <v>2005</v>
      </c>
      <c r="P6119" t="s">
        <v>454</v>
      </c>
      <c r="Q6119" t="s">
        <v>349</v>
      </c>
      <c r="R6119" t="s">
        <v>2370</v>
      </c>
      <c r="S6119" t="s">
        <v>928</v>
      </c>
      <c r="T6119" t="s">
        <v>2371</v>
      </c>
      <c r="U6119" t="s">
        <v>459</v>
      </c>
      <c r="V6119" t="s">
        <v>379</v>
      </c>
    </row>
    <row r="6120" spans="1:22">
      <c r="A6120">
        <v>1641</v>
      </c>
      <c r="B6120" t="s">
        <v>1079</v>
      </c>
      <c r="C6120">
        <v>0.578125</v>
      </c>
      <c r="D6120" t="s">
        <v>373</v>
      </c>
      <c r="E6120" t="s">
        <v>374</v>
      </c>
      <c r="F6120">
        <v>2008</v>
      </c>
      <c r="G6120">
        <v>90</v>
      </c>
      <c r="H6120" t="s">
        <v>31</v>
      </c>
      <c r="I6120" t="s">
        <v>130</v>
      </c>
      <c r="J6120">
        <v>10</v>
      </c>
      <c r="K6120">
        <v>0.3157895</v>
      </c>
      <c r="L6120">
        <v>6</v>
      </c>
      <c r="M6120">
        <v>19</v>
      </c>
      <c r="N6120">
        <v>1992</v>
      </c>
      <c r="O6120">
        <v>2005</v>
      </c>
      <c r="P6120" t="s">
        <v>454</v>
      </c>
      <c r="Q6120" t="s">
        <v>349</v>
      </c>
      <c r="R6120" t="s">
        <v>1079</v>
      </c>
      <c r="S6120" t="s">
        <v>1045</v>
      </c>
      <c r="T6120" t="s">
        <v>1080</v>
      </c>
      <c r="U6120" t="s">
        <v>485</v>
      </c>
      <c r="V6120" t="s">
        <v>486</v>
      </c>
    </row>
    <row r="6121" spans="1:22">
      <c r="A6121">
        <v>1651</v>
      </c>
      <c r="B6121" t="s">
        <v>2444</v>
      </c>
      <c r="C6121">
        <v>0.5625</v>
      </c>
      <c r="D6121" t="s">
        <v>373</v>
      </c>
      <c r="E6121" t="s">
        <v>374</v>
      </c>
      <c r="F6121">
        <v>2008</v>
      </c>
      <c r="G6121">
        <v>90</v>
      </c>
      <c r="H6121" t="s">
        <v>31</v>
      </c>
      <c r="I6121" t="s">
        <v>130</v>
      </c>
      <c r="J6121">
        <v>10</v>
      </c>
      <c r="K6121">
        <v>0.3157895</v>
      </c>
      <c r="L6121">
        <v>6</v>
      </c>
      <c r="M6121">
        <v>19</v>
      </c>
      <c r="N6121">
        <v>1992</v>
      </c>
      <c r="O6121">
        <v>2005</v>
      </c>
      <c r="P6121" t="s">
        <v>454</v>
      </c>
      <c r="Q6121" t="s">
        <v>349</v>
      </c>
      <c r="R6121" t="s">
        <v>2445</v>
      </c>
      <c r="S6121" t="s">
        <v>1045</v>
      </c>
      <c r="T6121" t="s">
        <v>2446</v>
      </c>
      <c r="U6121" t="s">
        <v>485</v>
      </c>
      <c r="V6121" t="s">
        <v>486</v>
      </c>
    </row>
    <row r="6122" spans="1:22">
      <c r="A6122">
        <v>1661</v>
      </c>
      <c r="B6122" t="s">
        <v>2376</v>
      </c>
      <c r="C6122">
        <v>0.375</v>
      </c>
      <c r="D6122" t="s">
        <v>373</v>
      </c>
      <c r="E6122" t="s">
        <v>374</v>
      </c>
      <c r="F6122">
        <v>2008</v>
      </c>
      <c r="G6122">
        <v>90</v>
      </c>
      <c r="H6122" t="s">
        <v>31</v>
      </c>
      <c r="I6122" t="s">
        <v>130</v>
      </c>
      <c r="J6122">
        <v>10</v>
      </c>
      <c r="K6122">
        <v>0.3157895</v>
      </c>
      <c r="L6122">
        <v>6</v>
      </c>
      <c r="M6122">
        <v>19</v>
      </c>
      <c r="N6122">
        <v>1992</v>
      </c>
      <c r="O6122">
        <v>2005</v>
      </c>
      <c r="P6122" t="s">
        <v>454</v>
      </c>
      <c r="Q6122" t="s">
        <v>349</v>
      </c>
      <c r="R6122" t="s">
        <v>2376</v>
      </c>
      <c r="S6122" t="s">
        <v>1045</v>
      </c>
      <c r="T6122" t="s">
        <v>2377</v>
      </c>
      <c r="U6122" t="s">
        <v>485</v>
      </c>
      <c r="V6122" t="s">
        <v>486</v>
      </c>
    </row>
    <row r="6123" spans="1:22">
      <c r="A6123">
        <v>1671</v>
      </c>
      <c r="B6123" t="s">
        <v>2378</v>
      </c>
      <c r="C6123">
        <v>7.6022727272727302</v>
      </c>
      <c r="D6123" t="s">
        <v>373</v>
      </c>
      <c r="E6123" t="s">
        <v>374</v>
      </c>
      <c r="F6123">
        <v>2008</v>
      </c>
      <c r="G6123">
        <v>90</v>
      </c>
      <c r="H6123" t="s">
        <v>31</v>
      </c>
      <c r="I6123" t="s">
        <v>130</v>
      </c>
      <c r="J6123">
        <v>10</v>
      </c>
      <c r="K6123">
        <v>0.3157895</v>
      </c>
      <c r="L6123">
        <v>6</v>
      </c>
      <c r="M6123">
        <v>19</v>
      </c>
      <c r="N6123">
        <v>1992</v>
      </c>
      <c r="O6123">
        <v>2005</v>
      </c>
      <c r="P6123" t="s">
        <v>454</v>
      </c>
      <c r="Q6123" t="s">
        <v>349</v>
      </c>
      <c r="R6123" t="s">
        <v>2378</v>
      </c>
      <c r="S6123" t="s">
        <v>426</v>
      </c>
      <c r="T6123" t="s">
        <v>2379</v>
      </c>
      <c r="U6123" t="s">
        <v>421</v>
      </c>
      <c r="V6123" t="s">
        <v>379</v>
      </c>
    </row>
    <row r="6124" spans="1:22">
      <c r="A6124">
        <v>1681</v>
      </c>
      <c r="B6124" t="s">
        <v>425</v>
      </c>
      <c r="C6124">
        <v>2.8541666666666701</v>
      </c>
      <c r="D6124" t="s">
        <v>373</v>
      </c>
      <c r="E6124" t="s">
        <v>374</v>
      </c>
      <c r="F6124">
        <v>2008</v>
      </c>
      <c r="G6124">
        <v>90</v>
      </c>
      <c r="H6124" t="s">
        <v>31</v>
      </c>
      <c r="I6124" t="s">
        <v>130</v>
      </c>
      <c r="J6124">
        <v>10</v>
      </c>
      <c r="K6124">
        <v>0.3157895</v>
      </c>
      <c r="L6124">
        <v>6</v>
      </c>
      <c r="M6124">
        <v>19</v>
      </c>
      <c r="N6124">
        <v>1992</v>
      </c>
      <c r="O6124">
        <v>2005</v>
      </c>
      <c r="P6124" t="s">
        <v>454</v>
      </c>
      <c r="Q6124" t="s">
        <v>349</v>
      </c>
      <c r="R6124" t="s">
        <v>425</v>
      </c>
      <c r="S6124" t="s">
        <v>426</v>
      </c>
      <c r="T6124" t="s">
        <v>427</v>
      </c>
      <c r="U6124" t="s">
        <v>421</v>
      </c>
      <c r="V6124" t="s">
        <v>379</v>
      </c>
    </row>
    <row r="6125" spans="1:22">
      <c r="A6125">
        <v>1691</v>
      </c>
      <c r="B6125" t="s">
        <v>2402</v>
      </c>
      <c r="C6125">
        <v>1.2749999999999999</v>
      </c>
      <c r="D6125" t="s">
        <v>373</v>
      </c>
      <c r="E6125" t="s">
        <v>374</v>
      </c>
      <c r="F6125">
        <v>2008</v>
      </c>
      <c r="G6125">
        <v>90</v>
      </c>
      <c r="H6125" t="s">
        <v>31</v>
      </c>
      <c r="I6125" t="s">
        <v>130</v>
      </c>
      <c r="J6125">
        <v>10</v>
      </c>
      <c r="K6125">
        <v>0.3157895</v>
      </c>
      <c r="L6125">
        <v>6</v>
      </c>
      <c r="M6125">
        <v>19</v>
      </c>
      <c r="N6125">
        <v>1992</v>
      </c>
      <c r="O6125">
        <v>2005</v>
      </c>
      <c r="P6125" t="s">
        <v>454</v>
      </c>
      <c r="Q6125" t="s">
        <v>349</v>
      </c>
      <c r="R6125" t="s">
        <v>2402</v>
      </c>
      <c r="S6125" t="s">
        <v>432</v>
      </c>
      <c r="T6125" t="s">
        <v>2403</v>
      </c>
      <c r="U6125" t="s">
        <v>434</v>
      </c>
      <c r="V6125" t="s">
        <v>379</v>
      </c>
    </row>
    <row r="6126" spans="1:22">
      <c r="A6126">
        <v>1701</v>
      </c>
      <c r="B6126" t="s">
        <v>2404</v>
      </c>
      <c r="C6126">
        <v>0.33333333333333298</v>
      </c>
      <c r="D6126" t="s">
        <v>373</v>
      </c>
      <c r="E6126" t="s">
        <v>374</v>
      </c>
      <c r="F6126">
        <v>2008</v>
      </c>
      <c r="G6126">
        <v>90</v>
      </c>
      <c r="H6126" t="s">
        <v>31</v>
      </c>
      <c r="I6126" t="s">
        <v>130</v>
      </c>
      <c r="J6126">
        <v>10</v>
      </c>
      <c r="K6126">
        <v>0.3157895</v>
      </c>
      <c r="L6126">
        <v>6</v>
      </c>
      <c r="M6126">
        <v>19</v>
      </c>
      <c r="N6126">
        <v>1992</v>
      </c>
      <c r="O6126">
        <v>2005</v>
      </c>
      <c r="P6126" t="s">
        <v>454</v>
      </c>
      <c r="Q6126" t="s">
        <v>349</v>
      </c>
      <c r="R6126" t="s">
        <v>2405</v>
      </c>
      <c r="S6126" t="s">
        <v>2404</v>
      </c>
      <c r="T6126" t="s">
        <v>142</v>
      </c>
      <c r="U6126" t="s">
        <v>500</v>
      </c>
      <c r="V6126" t="s">
        <v>379</v>
      </c>
    </row>
    <row r="6127" spans="1:22">
      <c r="A6127">
        <v>1713</v>
      </c>
      <c r="B6127" t="s">
        <v>2363</v>
      </c>
      <c r="C6127">
        <v>1.0673076923076901</v>
      </c>
      <c r="D6127" t="s">
        <v>373</v>
      </c>
      <c r="E6127" t="s">
        <v>374</v>
      </c>
      <c r="F6127">
        <v>2008</v>
      </c>
      <c r="G6127">
        <v>90</v>
      </c>
      <c r="H6127" t="s">
        <v>31</v>
      </c>
      <c r="I6127" t="s">
        <v>130</v>
      </c>
      <c r="J6127">
        <v>10</v>
      </c>
      <c r="K6127">
        <v>0.3157895</v>
      </c>
      <c r="L6127">
        <v>6</v>
      </c>
      <c r="M6127">
        <v>19</v>
      </c>
      <c r="N6127">
        <v>1992</v>
      </c>
      <c r="O6127">
        <v>2005</v>
      </c>
      <c r="P6127" t="s">
        <v>454</v>
      </c>
      <c r="Q6127" t="s">
        <v>349</v>
      </c>
      <c r="R6127" t="s">
        <v>2364</v>
      </c>
      <c r="S6127" t="s">
        <v>2363</v>
      </c>
      <c r="T6127" t="s">
        <v>142</v>
      </c>
      <c r="U6127" t="s">
        <v>421</v>
      </c>
      <c r="V6127" t="s">
        <v>379</v>
      </c>
    </row>
    <row r="6128" spans="1:22">
      <c r="A6128">
        <v>1721</v>
      </c>
      <c r="B6128" t="s">
        <v>2447</v>
      </c>
      <c r="C6128">
        <v>0.71875</v>
      </c>
      <c r="D6128" t="s">
        <v>373</v>
      </c>
      <c r="E6128" t="s">
        <v>374</v>
      </c>
      <c r="F6128">
        <v>2008</v>
      </c>
      <c r="G6128">
        <v>90</v>
      </c>
      <c r="H6128" t="s">
        <v>31</v>
      </c>
      <c r="I6128" t="s">
        <v>130</v>
      </c>
      <c r="J6128">
        <v>10</v>
      </c>
      <c r="K6128">
        <v>0.3157895</v>
      </c>
      <c r="L6128">
        <v>6</v>
      </c>
      <c r="M6128">
        <v>19</v>
      </c>
      <c r="N6128">
        <v>1992</v>
      </c>
      <c r="O6128">
        <v>2005</v>
      </c>
      <c r="P6128" t="s">
        <v>454</v>
      </c>
      <c r="Q6128" t="s">
        <v>349</v>
      </c>
      <c r="R6128" t="s">
        <v>2448</v>
      </c>
      <c r="S6128" t="s">
        <v>2447</v>
      </c>
      <c r="T6128" t="s">
        <v>142</v>
      </c>
      <c r="U6128" t="s">
        <v>421</v>
      </c>
      <c r="V6128" t="s">
        <v>379</v>
      </c>
    </row>
    <row r="6129" spans="1:22">
      <c r="A6129">
        <v>1731</v>
      </c>
      <c r="B6129" t="s">
        <v>1464</v>
      </c>
      <c r="C6129">
        <v>1.15625</v>
      </c>
      <c r="D6129" t="s">
        <v>373</v>
      </c>
      <c r="E6129" t="s">
        <v>374</v>
      </c>
      <c r="F6129">
        <v>2008</v>
      </c>
      <c r="G6129">
        <v>90</v>
      </c>
      <c r="H6129" t="s">
        <v>31</v>
      </c>
      <c r="I6129" t="s">
        <v>130</v>
      </c>
      <c r="J6129">
        <v>10</v>
      </c>
      <c r="K6129">
        <v>0.3157895</v>
      </c>
      <c r="L6129">
        <v>6</v>
      </c>
      <c r="M6129">
        <v>19</v>
      </c>
      <c r="N6129">
        <v>1992</v>
      </c>
      <c r="O6129">
        <v>2005</v>
      </c>
      <c r="P6129" t="s">
        <v>454</v>
      </c>
      <c r="Q6129" t="s">
        <v>349</v>
      </c>
      <c r="R6129" t="s">
        <v>1464</v>
      </c>
      <c r="S6129" t="s">
        <v>1465</v>
      </c>
      <c r="T6129" t="s">
        <v>471</v>
      </c>
      <c r="U6129" t="s">
        <v>672</v>
      </c>
      <c r="V6129" t="s">
        <v>379</v>
      </c>
    </row>
    <row r="6130" spans="1:22">
      <c r="A6130">
        <v>1741</v>
      </c>
      <c r="B6130" t="s">
        <v>2406</v>
      </c>
      <c r="C6130">
        <v>0.25</v>
      </c>
      <c r="D6130" t="s">
        <v>373</v>
      </c>
      <c r="E6130" t="s">
        <v>374</v>
      </c>
      <c r="F6130">
        <v>2008</v>
      </c>
      <c r="G6130">
        <v>90</v>
      </c>
      <c r="H6130" t="s">
        <v>31</v>
      </c>
      <c r="I6130" t="s">
        <v>130</v>
      </c>
      <c r="J6130">
        <v>10</v>
      </c>
      <c r="K6130">
        <v>0.3157895</v>
      </c>
      <c r="L6130">
        <v>6</v>
      </c>
      <c r="M6130">
        <v>19</v>
      </c>
      <c r="N6130">
        <v>1992</v>
      </c>
      <c r="O6130">
        <v>2005</v>
      </c>
      <c r="P6130" t="s">
        <v>454</v>
      </c>
      <c r="Q6130" t="s">
        <v>349</v>
      </c>
      <c r="R6130" t="s">
        <v>2406</v>
      </c>
      <c r="S6130" t="s">
        <v>860</v>
      </c>
      <c r="T6130" t="s">
        <v>896</v>
      </c>
      <c r="U6130" t="s">
        <v>862</v>
      </c>
      <c r="V6130" t="s">
        <v>417</v>
      </c>
    </row>
    <row r="6131" spans="1:22">
      <c r="A6131">
        <v>1751</v>
      </c>
      <c r="B6131" t="s">
        <v>2348</v>
      </c>
      <c r="C6131">
        <v>7.3472222222222197</v>
      </c>
      <c r="D6131" t="s">
        <v>373</v>
      </c>
      <c r="E6131" t="s">
        <v>374</v>
      </c>
      <c r="F6131">
        <v>2008</v>
      </c>
      <c r="G6131">
        <v>90</v>
      </c>
      <c r="H6131" t="s">
        <v>31</v>
      </c>
      <c r="I6131" t="s">
        <v>130</v>
      </c>
      <c r="J6131">
        <v>10</v>
      </c>
      <c r="K6131">
        <v>0.3157895</v>
      </c>
      <c r="L6131">
        <v>6</v>
      </c>
      <c r="M6131">
        <v>19</v>
      </c>
      <c r="N6131">
        <v>1992</v>
      </c>
      <c r="O6131">
        <v>2005</v>
      </c>
      <c r="P6131" t="s">
        <v>454</v>
      </c>
      <c r="Q6131" t="s">
        <v>349</v>
      </c>
      <c r="R6131" t="s">
        <v>2348</v>
      </c>
      <c r="S6131" t="s">
        <v>677</v>
      </c>
      <c r="T6131" t="s">
        <v>2349</v>
      </c>
      <c r="U6131" t="s">
        <v>459</v>
      </c>
      <c r="V6131" t="s">
        <v>379</v>
      </c>
    </row>
    <row r="6132" spans="1:22">
      <c r="A6132">
        <v>1761</v>
      </c>
      <c r="B6132" t="s">
        <v>2372</v>
      </c>
      <c r="C6132">
        <v>0.77083333333333304</v>
      </c>
      <c r="D6132" t="s">
        <v>373</v>
      </c>
      <c r="E6132" t="s">
        <v>374</v>
      </c>
      <c r="F6132">
        <v>2008</v>
      </c>
      <c r="G6132">
        <v>90</v>
      </c>
      <c r="H6132" t="s">
        <v>31</v>
      </c>
      <c r="I6132" t="s">
        <v>130</v>
      </c>
      <c r="J6132">
        <v>10</v>
      </c>
      <c r="K6132">
        <v>0.3157895</v>
      </c>
      <c r="L6132">
        <v>6</v>
      </c>
      <c r="M6132">
        <v>19</v>
      </c>
      <c r="N6132">
        <v>1992</v>
      </c>
      <c r="O6132">
        <v>2005</v>
      </c>
      <c r="P6132" t="s">
        <v>454</v>
      </c>
      <c r="Q6132" t="s">
        <v>349</v>
      </c>
      <c r="R6132" t="s">
        <v>2372</v>
      </c>
      <c r="S6132" t="s">
        <v>730</v>
      </c>
      <c r="T6132" t="s">
        <v>2373</v>
      </c>
      <c r="U6132" t="s">
        <v>459</v>
      </c>
      <c r="V6132" t="s">
        <v>379</v>
      </c>
    </row>
    <row r="6133" spans="1:22">
      <c r="A6133">
        <v>1771</v>
      </c>
      <c r="B6133" t="s">
        <v>2381</v>
      </c>
      <c r="C6133">
        <v>0.625</v>
      </c>
      <c r="D6133" t="s">
        <v>373</v>
      </c>
      <c r="E6133" t="s">
        <v>374</v>
      </c>
      <c r="F6133">
        <v>2008</v>
      </c>
      <c r="G6133">
        <v>90</v>
      </c>
      <c r="H6133" t="s">
        <v>31</v>
      </c>
      <c r="I6133" t="s">
        <v>130</v>
      </c>
      <c r="J6133">
        <v>10</v>
      </c>
      <c r="K6133">
        <v>0.3157895</v>
      </c>
      <c r="L6133">
        <v>6</v>
      </c>
      <c r="M6133">
        <v>19</v>
      </c>
      <c r="N6133">
        <v>1992</v>
      </c>
      <c r="O6133">
        <v>2005</v>
      </c>
      <c r="P6133" t="s">
        <v>454</v>
      </c>
      <c r="Q6133" t="s">
        <v>349</v>
      </c>
      <c r="R6133" t="s">
        <v>2381</v>
      </c>
      <c r="S6133" t="s">
        <v>730</v>
      </c>
      <c r="T6133" t="s">
        <v>2382</v>
      </c>
      <c r="U6133" t="s">
        <v>459</v>
      </c>
      <c r="V6133" t="s">
        <v>379</v>
      </c>
    </row>
    <row r="6134" spans="1:22">
      <c r="A6134">
        <v>1781</v>
      </c>
      <c r="B6134" t="s">
        <v>2394</v>
      </c>
      <c r="C6134">
        <v>0.5</v>
      </c>
      <c r="D6134" t="s">
        <v>373</v>
      </c>
      <c r="E6134" t="s">
        <v>374</v>
      </c>
      <c r="F6134">
        <v>2008</v>
      </c>
      <c r="G6134">
        <v>90</v>
      </c>
      <c r="H6134" t="s">
        <v>31</v>
      </c>
      <c r="I6134" t="s">
        <v>130</v>
      </c>
      <c r="J6134">
        <v>10</v>
      </c>
      <c r="K6134">
        <v>0.3157895</v>
      </c>
      <c r="L6134">
        <v>6</v>
      </c>
      <c r="M6134">
        <v>19</v>
      </c>
      <c r="N6134">
        <v>1992</v>
      </c>
      <c r="O6134">
        <v>2005</v>
      </c>
      <c r="P6134" t="s">
        <v>454</v>
      </c>
      <c r="Q6134" t="s">
        <v>349</v>
      </c>
      <c r="R6134" t="s">
        <v>2394</v>
      </c>
      <c r="S6134" t="s">
        <v>447</v>
      </c>
      <c r="T6134" t="s">
        <v>599</v>
      </c>
      <c r="U6134" t="s">
        <v>449</v>
      </c>
      <c r="V6134" t="s">
        <v>417</v>
      </c>
    </row>
    <row r="6135" spans="1:22">
      <c r="A6135">
        <v>1791</v>
      </c>
      <c r="B6135" t="s">
        <v>2350</v>
      </c>
      <c r="C6135">
        <v>6.9375</v>
      </c>
      <c r="D6135" t="s">
        <v>373</v>
      </c>
      <c r="E6135" t="s">
        <v>374</v>
      </c>
      <c r="F6135">
        <v>2008</v>
      </c>
      <c r="G6135">
        <v>90</v>
      </c>
      <c r="H6135" t="s">
        <v>31</v>
      </c>
      <c r="I6135" t="s">
        <v>130</v>
      </c>
      <c r="J6135">
        <v>10</v>
      </c>
      <c r="K6135">
        <v>0.3157895</v>
      </c>
      <c r="L6135">
        <v>6</v>
      </c>
      <c r="M6135">
        <v>19</v>
      </c>
      <c r="N6135">
        <v>1992</v>
      </c>
      <c r="O6135">
        <v>2005</v>
      </c>
      <c r="P6135" t="s">
        <v>454</v>
      </c>
      <c r="Q6135" t="s">
        <v>349</v>
      </c>
      <c r="R6135" t="s">
        <v>2350</v>
      </c>
      <c r="S6135" t="s">
        <v>1016</v>
      </c>
      <c r="T6135" t="s">
        <v>2351</v>
      </c>
      <c r="U6135" t="s">
        <v>1017</v>
      </c>
      <c r="V6135" t="s">
        <v>417</v>
      </c>
    </row>
    <row r="6136" spans="1:22">
      <c r="A6136">
        <v>1801</v>
      </c>
      <c r="B6136" t="s">
        <v>1044</v>
      </c>
      <c r="C6136">
        <v>3.0208333333333299</v>
      </c>
      <c r="D6136" t="s">
        <v>373</v>
      </c>
      <c r="E6136" t="s">
        <v>374</v>
      </c>
      <c r="F6136">
        <v>2008</v>
      </c>
      <c r="G6136">
        <v>90</v>
      </c>
      <c r="H6136" t="s">
        <v>31</v>
      </c>
      <c r="I6136" t="s">
        <v>130</v>
      </c>
      <c r="J6136">
        <v>10</v>
      </c>
      <c r="K6136">
        <v>0.3157895</v>
      </c>
      <c r="L6136">
        <v>6</v>
      </c>
      <c r="M6136">
        <v>19</v>
      </c>
      <c r="N6136">
        <v>1992</v>
      </c>
      <c r="O6136">
        <v>2005</v>
      </c>
      <c r="P6136" t="s">
        <v>454</v>
      </c>
      <c r="Q6136" t="s">
        <v>349</v>
      </c>
      <c r="R6136" t="s">
        <v>1044</v>
      </c>
      <c r="S6136" t="s">
        <v>1045</v>
      </c>
      <c r="T6136" t="s">
        <v>382</v>
      </c>
      <c r="U6136" t="s">
        <v>485</v>
      </c>
      <c r="V6136" t="s">
        <v>486</v>
      </c>
    </row>
    <row r="6137" spans="1:22">
      <c r="A6137">
        <v>1813</v>
      </c>
      <c r="B6137" t="s">
        <v>1034</v>
      </c>
      <c r="C6137">
        <v>0.54166666666666696</v>
      </c>
      <c r="D6137" t="s">
        <v>373</v>
      </c>
      <c r="E6137" t="s">
        <v>374</v>
      </c>
      <c r="F6137">
        <v>2008</v>
      </c>
      <c r="G6137">
        <v>90</v>
      </c>
      <c r="H6137" t="s">
        <v>31</v>
      </c>
      <c r="I6137" t="s">
        <v>130</v>
      </c>
      <c r="J6137">
        <v>10</v>
      </c>
      <c r="K6137">
        <v>0.3157895</v>
      </c>
      <c r="L6137">
        <v>6</v>
      </c>
      <c r="M6137">
        <v>19</v>
      </c>
      <c r="N6137">
        <v>1992</v>
      </c>
      <c r="O6137">
        <v>2005</v>
      </c>
      <c r="P6137" t="s">
        <v>454</v>
      </c>
      <c r="Q6137" t="s">
        <v>349</v>
      </c>
      <c r="R6137" t="s">
        <v>1035</v>
      </c>
      <c r="S6137" t="s">
        <v>1036</v>
      </c>
      <c r="T6137" t="s">
        <v>1037</v>
      </c>
      <c r="U6137" t="s">
        <v>485</v>
      </c>
      <c r="V6137" t="s">
        <v>486</v>
      </c>
    </row>
    <row r="6138" spans="1:22">
      <c r="A6138">
        <v>1821</v>
      </c>
      <c r="B6138" t="s">
        <v>1531</v>
      </c>
      <c r="C6138">
        <v>1</v>
      </c>
      <c r="D6138" t="s">
        <v>373</v>
      </c>
      <c r="E6138" t="s">
        <v>374</v>
      </c>
      <c r="F6138">
        <v>2008</v>
      </c>
      <c r="G6138">
        <v>90</v>
      </c>
      <c r="H6138" t="s">
        <v>31</v>
      </c>
      <c r="I6138" t="s">
        <v>130</v>
      </c>
      <c r="J6138">
        <v>10</v>
      </c>
      <c r="K6138">
        <v>0.3157895</v>
      </c>
      <c r="L6138">
        <v>6</v>
      </c>
      <c r="M6138">
        <v>19</v>
      </c>
      <c r="N6138">
        <v>1992</v>
      </c>
      <c r="O6138">
        <v>2005</v>
      </c>
      <c r="P6138" t="s">
        <v>454</v>
      </c>
      <c r="Q6138" t="s">
        <v>349</v>
      </c>
      <c r="R6138" t="s">
        <v>1531</v>
      </c>
      <c r="S6138" t="s">
        <v>532</v>
      </c>
      <c r="T6138" t="s">
        <v>1532</v>
      </c>
      <c r="U6138" t="s">
        <v>485</v>
      </c>
      <c r="V6138" t="s">
        <v>486</v>
      </c>
    </row>
    <row r="6139" spans="1:22">
      <c r="A6139">
        <v>1831</v>
      </c>
      <c r="B6139" t="s">
        <v>2355</v>
      </c>
      <c r="C6139">
        <v>2.7</v>
      </c>
      <c r="D6139" t="s">
        <v>373</v>
      </c>
      <c r="E6139" t="s">
        <v>374</v>
      </c>
      <c r="F6139">
        <v>2008</v>
      </c>
      <c r="G6139">
        <v>90</v>
      </c>
      <c r="H6139" t="s">
        <v>31</v>
      </c>
      <c r="I6139" t="s">
        <v>130</v>
      </c>
      <c r="J6139">
        <v>10</v>
      </c>
      <c r="K6139">
        <v>0.3157895</v>
      </c>
      <c r="L6139">
        <v>6</v>
      </c>
      <c r="M6139">
        <v>19</v>
      </c>
      <c r="N6139">
        <v>1992</v>
      </c>
      <c r="O6139">
        <v>2005</v>
      </c>
      <c r="P6139" t="s">
        <v>454</v>
      </c>
      <c r="Q6139" t="s">
        <v>349</v>
      </c>
      <c r="R6139" t="s">
        <v>2356</v>
      </c>
      <c r="S6139" t="s">
        <v>501</v>
      </c>
      <c r="T6139" t="s">
        <v>2357</v>
      </c>
      <c r="U6139" t="s">
        <v>421</v>
      </c>
      <c r="V6139" t="s">
        <v>379</v>
      </c>
    </row>
    <row r="6140" spans="1:22">
      <c r="A6140">
        <v>1841</v>
      </c>
      <c r="B6140" t="s">
        <v>426</v>
      </c>
      <c r="C6140">
        <v>2</v>
      </c>
      <c r="D6140" t="s">
        <v>373</v>
      </c>
      <c r="E6140" t="s">
        <v>374</v>
      </c>
      <c r="F6140">
        <v>2008</v>
      </c>
      <c r="G6140">
        <v>90</v>
      </c>
      <c r="H6140" t="s">
        <v>31</v>
      </c>
      <c r="I6140" t="s">
        <v>130</v>
      </c>
      <c r="J6140">
        <v>10</v>
      </c>
      <c r="K6140">
        <v>0.3157895</v>
      </c>
      <c r="L6140">
        <v>6</v>
      </c>
      <c r="M6140">
        <v>19</v>
      </c>
      <c r="N6140">
        <v>1992</v>
      </c>
      <c r="O6140">
        <v>2005</v>
      </c>
      <c r="P6140" t="s">
        <v>454</v>
      </c>
      <c r="Q6140" t="s">
        <v>349</v>
      </c>
      <c r="R6140" t="s">
        <v>2449</v>
      </c>
      <c r="S6140" t="s">
        <v>426</v>
      </c>
      <c r="T6140" t="s">
        <v>142</v>
      </c>
      <c r="U6140" t="s">
        <v>421</v>
      </c>
      <c r="V6140" t="s">
        <v>379</v>
      </c>
    </row>
    <row r="6141" spans="1:22">
      <c r="A6141">
        <v>1851</v>
      </c>
      <c r="B6141" t="s">
        <v>1791</v>
      </c>
      <c r="C6141">
        <v>0.41666666666666702</v>
      </c>
      <c r="D6141" t="s">
        <v>373</v>
      </c>
      <c r="E6141" t="s">
        <v>374</v>
      </c>
      <c r="F6141">
        <v>2008</v>
      </c>
      <c r="G6141">
        <v>90</v>
      </c>
      <c r="H6141" t="s">
        <v>31</v>
      </c>
      <c r="I6141" t="s">
        <v>130</v>
      </c>
      <c r="J6141">
        <v>10</v>
      </c>
      <c r="K6141">
        <v>0.3157895</v>
      </c>
      <c r="L6141">
        <v>6</v>
      </c>
      <c r="M6141">
        <v>19</v>
      </c>
      <c r="N6141">
        <v>1992</v>
      </c>
      <c r="O6141">
        <v>2005</v>
      </c>
      <c r="P6141" t="s">
        <v>454</v>
      </c>
      <c r="Q6141" t="s">
        <v>349</v>
      </c>
      <c r="R6141" t="s">
        <v>2401</v>
      </c>
      <c r="S6141" t="s">
        <v>1791</v>
      </c>
      <c r="T6141" t="s">
        <v>142</v>
      </c>
      <c r="U6141" t="s">
        <v>1791</v>
      </c>
      <c r="V6141" t="s">
        <v>486</v>
      </c>
    </row>
    <row r="6142" spans="1:22">
      <c r="A6142">
        <v>1861</v>
      </c>
      <c r="B6142" t="s">
        <v>643</v>
      </c>
      <c r="C6142">
        <v>4.2291666666666696</v>
      </c>
      <c r="D6142" t="s">
        <v>373</v>
      </c>
      <c r="E6142" t="s">
        <v>374</v>
      </c>
      <c r="F6142">
        <v>2008</v>
      </c>
      <c r="G6142">
        <v>90</v>
      </c>
      <c r="H6142" t="s">
        <v>31</v>
      </c>
      <c r="I6142" t="s">
        <v>130</v>
      </c>
      <c r="J6142">
        <v>10</v>
      </c>
      <c r="K6142">
        <v>0.3157895</v>
      </c>
      <c r="L6142">
        <v>6</v>
      </c>
      <c r="M6142">
        <v>19</v>
      </c>
      <c r="N6142">
        <v>1992</v>
      </c>
      <c r="O6142">
        <v>2005</v>
      </c>
      <c r="P6142" t="s">
        <v>454</v>
      </c>
      <c r="Q6142" t="s">
        <v>349</v>
      </c>
      <c r="R6142" t="s">
        <v>2415</v>
      </c>
      <c r="S6142" t="s">
        <v>643</v>
      </c>
      <c r="T6142" t="s">
        <v>142</v>
      </c>
      <c r="U6142" t="s">
        <v>421</v>
      </c>
      <c r="V6142" t="s">
        <v>379</v>
      </c>
    </row>
    <row r="6143" spans="1:22">
      <c r="A6143">
        <v>1871</v>
      </c>
      <c r="B6143" t="s">
        <v>1428</v>
      </c>
      <c r="C6143">
        <v>0.25</v>
      </c>
      <c r="D6143" t="s">
        <v>373</v>
      </c>
      <c r="E6143" t="s">
        <v>374</v>
      </c>
      <c r="F6143">
        <v>2008</v>
      </c>
      <c r="G6143">
        <v>90</v>
      </c>
      <c r="H6143" t="s">
        <v>31</v>
      </c>
      <c r="I6143" t="s">
        <v>130</v>
      </c>
      <c r="J6143">
        <v>10</v>
      </c>
      <c r="K6143">
        <v>0.3157895</v>
      </c>
      <c r="L6143">
        <v>6</v>
      </c>
      <c r="M6143">
        <v>19</v>
      </c>
      <c r="N6143">
        <v>1992</v>
      </c>
      <c r="O6143">
        <v>2005</v>
      </c>
      <c r="P6143" t="s">
        <v>454</v>
      </c>
      <c r="Q6143" t="s">
        <v>349</v>
      </c>
      <c r="R6143" t="s">
        <v>1428</v>
      </c>
      <c r="S6143" t="s">
        <v>1429</v>
      </c>
      <c r="T6143" t="s">
        <v>1430</v>
      </c>
      <c r="U6143" t="s">
        <v>1431</v>
      </c>
      <c r="V6143" t="s">
        <v>379</v>
      </c>
    </row>
    <row r="6144" spans="1:22">
      <c r="A6144">
        <v>1881</v>
      </c>
      <c r="B6144" t="s">
        <v>962</v>
      </c>
      <c r="C6144">
        <v>1.4583333333333299</v>
      </c>
      <c r="D6144" t="s">
        <v>373</v>
      </c>
      <c r="E6144" t="s">
        <v>374</v>
      </c>
      <c r="F6144">
        <v>2008</v>
      </c>
      <c r="G6144">
        <v>90</v>
      </c>
      <c r="H6144" t="s">
        <v>31</v>
      </c>
      <c r="I6144" t="s">
        <v>130</v>
      </c>
      <c r="J6144">
        <v>10</v>
      </c>
      <c r="K6144">
        <v>0.3157895</v>
      </c>
      <c r="L6144">
        <v>6</v>
      </c>
      <c r="M6144">
        <v>19</v>
      </c>
      <c r="N6144">
        <v>1992</v>
      </c>
      <c r="O6144">
        <v>2005</v>
      </c>
      <c r="P6144" t="s">
        <v>454</v>
      </c>
      <c r="Q6144" t="s">
        <v>349</v>
      </c>
      <c r="R6144" t="s">
        <v>962</v>
      </c>
      <c r="S6144" t="s">
        <v>399</v>
      </c>
      <c r="T6144" t="s">
        <v>963</v>
      </c>
      <c r="U6144" t="s">
        <v>391</v>
      </c>
      <c r="V6144" t="s">
        <v>392</v>
      </c>
    </row>
    <row r="6145" spans="1:22">
      <c r="A6145">
        <v>1891</v>
      </c>
      <c r="B6145" t="s">
        <v>876</v>
      </c>
      <c r="C6145">
        <v>3.75</v>
      </c>
      <c r="D6145" t="s">
        <v>373</v>
      </c>
      <c r="E6145" t="s">
        <v>374</v>
      </c>
      <c r="F6145">
        <v>2008</v>
      </c>
      <c r="G6145">
        <v>90</v>
      </c>
      <c r="H6145" t="s">
        <v>31</v>
      </c>
      <c r="I6145" t="s">
        <v>130</v>
      </c>
      <c r="J6145">
        <v>10</v>
      </c>
      <c r="K6145">
        <v>0.3157895</v>
      </c>
      <c r="L6145">
        <v>6</v>
      </c>
      <c r="M6145">
        <v>19</v>
      </c>
      <c r="N6145">
        <v>1992</v>
      </c>
      <c r="O6145">
        <v>2005</v>
      </c>
      <c r="P6145" t="s">
        <v>454</v>
      </c>
      <c r="Q6145" t="s">
        <v>349</v>
      </c>
      <c r="R6145" t="s">
        <v>2380</v>
      </c>
      <c r="S6145" t="s">
        <v>876</v>
      </c>
      <c r="T6145" t="s">
        <v>142</v>
      </c>
      <c r="U6145" t="s">
        <v>500</v>
      </c>
      <c r="V6145" t="s">
        <v>379</v>
      </c>
    </row>
    <row r="6146" spans="1:22">
      <c r="A6146">
        <v>1901</v>
      </c>
      <c r="B6146" t="s">
        <v>1467</v>
      </c>
      <c r="C6146">
        <v>4.75</v>
      </c>
      <c r="D6146" t="s">
        <v>373</v>
      </c>
      <c r="E6146" t="s">
        <v>374</v>
      </c>
      <c r="F6146">
        <v>2008</v>
      </c>
      <c r="G6146">
        <v>90</v>
      </c>
      <c r="H6146" t="s">
        <v>31</v>
      </c>
      <c r="I6146" t="s">
        <v>130</v>
      </c>
      <c r="J6146">
        <v>10</v>
      </c>
      <c r="K6146">
        <v>0.3157895</v>
      </c>
      <c r="L6146">
        <v>6</v>
      </c>
      <c r="M6146">
        <v>19</v>
      </c>
      <c r="N6146">
        <v>1992</v>
      </c>
      <c r="O6146">
        <v>2005</v>
      </c>
      <c r="P6146" t="s">
        <v>454</v>
      </c>
      <c r="Q6146" t="s">
        <v>349</v>
      </c>
      <c r="R6146" t="s">
        <v>1467</v>
      </c>
      <c r="S6146" t="s">
        <v>464</v>
      </c>
      <c r="T6146" t="s">
        <v>1468</v>
      </c>
      <c r="U6146" t="s">
        <v>459</v>
      </c>
      <c r="V6146" t="s">
        <v>379</v>
      </c>
    </row>
    <row r="6147" spans="1:22">
      <c r="A6147">
        <v>1912</v>
      </c>
      <c r="B6147" t="s">
        <v>923</v>
      </c>
      <c r="C6147">
        <v>1.4375</v>
      </c>
      <c r="D6147" t="s">
        <v>373</v>
      </c>
      <c r="E6147" t="s">
        <v>374</v>
      </c>
      <c r="F6147">
        <v>2008</v>
      </c>
      <c r="G6147">
        <v>90</v>
      </c>
      <c r="H6147" t="s">
        <v>31</v>
      </c>
      <c r="I6147" t="s">
        <v>130</v>
      </c>
      <c r="J6147">
        <v>10</v>
      </c>
      <c r="K6147">
        <v>0.3157895</v>
      </c>
      <c r="L6147">
        <v>6</v>
      </c>
      <c r="M6147">
        <v>19</v>
      </c>
      <c r="N6147">
        <v>1992</v>
      </c>
      <c r="O6147">
        <v>2005</v>
      </c>
      <c r="P6147" t="s">
        <v>454</v>
      </c>
      <c r="Q6147" t="s">
        <v>349</v>
      </c>
      <c r="R6147" t="s">
        <v>469</v>
      </c>
      <c r="S6147" t="s">
        <v>470</v>
      </c>
      <c r="T6147" t="s">
        <v>471</v>
      </c>
      <c r="U6147" t="s">
        <v>459</v>
      </c>
      <c r="V6147" t="s">
        <v>379</v>
      </c>
    </row>
    <row r="6148" spans="1:22">
      <c r="A6148">
        <v>1921</v>
      </c>
      <c r="B6148" t="s">
        <v>2450</v>
      </c>
      <c r="C6148">
        <v>0.25</v>
      </c>
      <c r="D6148" t="s">
        <v>373</v>
      </c>
      <c r="E6148" t="s">
        <v>374</v>
      </c>
      <c r="F6148">
        <v>2008</v>
      </c>
      <c r="G6148">
        <v>90</v>
      </c>
      <c r="H6148" t="s">
        <v>31</v>
      </c>
      <c r="I6148" t="s">
        <v>130</v>
      </c>
      <c r="J6148">
        <v>10</v>
      </c>
      <c r="K6148">
        <v>0.3157895</v>
      </c>
      <c r="L6148">
        <v>6</v>
      </c>
      <c r="M6148">
        <v>19</v>
      </c>
      <c r="N6148">
        <v>1992</v>
      </c>
      <c r="O6148">
        <v>2005</v>
      </c>
      <c r="P6148" t="s">
        <v>454</v>
      </c>
      <c r="Q6148" t="s">
        <v>349</v>
      </c>
      <c r="R6148" t="s">
        <v>2451</v>
      </c>
      <c r="S6148" t="s">
        <v>2452</v>
      </c>
      <c r="T6148" t="s">
        <v>2453</v>
      </c>
      <c r="U6148" t="s">
        <v>459</v>
      </c>
      <c r="V6148" t="s">
        <v>379</v>
      </c>
    </row>
    <row r="6149" spans="1:22">
      <c r="A6149">
        <v>1931</v>
      </c>
      <c r="B6149" t="s">
        <v>2352</v>
      </c>
      <c r="C6149">
        <v>0.47499999999999998</v>
      </c>
      <c r="D6149" t="s">
        <v>373</v>
      </c>
      <c r="E6149" t="s">
        <v>374</v>
      </c>
      <c r="F6149">
        <v>2008</v>
      </c>
      <c r="G6149">
        <v>90</v>
      </c>
      <c r="H6149" t="s">
        <v>31</v>
      </c>
      <c r="I6149" t="s">
        <v>130</v>
      </c>
      <c r="J6149">
        <v>10</v>
      </c>
      <c r="K6149">
        <v>0.3157895</v>
      </c>
      <c r="L6149">
        <v>6</v>
      </c>
      <c r="M6149">
        <v>19</v>
      </c>
      <c r="N6149">
        <v>1992</v>
      </c>
      <c r="O6149">
        <v>2005</v>
      </c>
      <c r="P6149" t="s">
        <v>454</v>
      </c>
      <c r="Q6149" t="s">
        <v>349</v>
      </c>
      <c r="R6149" t="s">
        <v>2352</v>
      </c>
      <c r="S6149" t="s">
        <v>2353</v>
      </c>
      <c r="T6149" t="s">
        <v>2354</v>
      </c>
      <c r="U6149" t="s">
        <v>547</v>
      </c>
      <c r="V6149" t="s">
        <v>379</v>
      </c>
    </row>
    <row r="6150" spans="1:22">
      <c r="A6150">
        <v>1941</v>
      </c>
      <c r="B6150" t="s">
        <v>2395</v>
      </c>
      <c r="C6150">
        <v>0.70833333333333304</v>
      </c>
      <c r="D6150" t="s">
        <v>373</v>
      </c>
      <c r="E6150" t="s">
        <v>374</v>
      </c>
      <c r="F6150">
        <v>2008</v>
      </c>
      <c r="G6150">
        <v>90</v>
      </c>
      <c r="H6150" t="s">
        <v>31</v>
      </c>
      <c r="I6150" t="s">
        <v>130</v>
      </c>
      <c r="J6150">
        <v>10</v>
      </c>
      <c r="K6150">
        <v>0.3157895</v>
      </c>
      <c r="L6150">
        <v>6</v>
      </c>
      <c r="M6150">
        <v>19</v>
      </c>
      <c r="N6150">
        <v>1992</v>
      </c>
      <c r="O6150">
        <v>2005</v>
      </c>
      <c r="P6150" t="s">
        <v>454</v>
      </c>
      <c r="Q6150" t="s">
        <v>349</v>
      </c>
      <c r="R6150" t="s">
        <v>2395</v>
      </c>
      <c r="S6150" t="s">
        <v>2396</v>
      </c>
      <c r="T6150" t="s">
        <v>1247</v>
      </c>
      <c r="U6150" t="s">
        <v>485</v>
      </c>
      <c r="V6150" t="s">
        <v>486</v>
      </c>
    </row>
    <row r="6151" spans="1:22">
      <c r="A6151">
        <v>1951</v>
      </c>
      <c r="B6151" t="s">
        <v>490</v>
      </c>
      <c r="C6151">
        <v>1.734375</v>
      </c>
      <c r="D6151" t="s">
        <v>373</v>
      </c>
      <c r="E6151" t="s">
        <v>374</v>
      </c>
      <c r="F6151">
        <v>2008</v>
      </c>
      <c r="G6151">
        <v>90</v>
      </c>
      <c r="H6151" t="s">
        <v>31</v>
      </c>
      <c r="I6151" t="s">
        <v>130</v>
      </c>
      <c r="J6151">
        <v>10</v>
      </c>
      <c r="K6151">
        <v>0.3157895</v>
      </c>
      <c r="L6151">
        <v>6</v>
      </c>
      <c r="M6151">
        <v>19</v>
      </c>
      <c r="N6151">
        <v>1992</v>
      </c>
      <c r="O6151">
        <v>2005</v>
      </c>
      <c r="P6151" t="s">
        <v>454</v>
      </c>
      <c r="Q6151" t="s">
        <v>349</v>
      </c>
      <c r="R6151" t="s">
        <v>490</v>
      </c>
      <c r="S6151" t="s">
        <v>491</v>
      </c>
      <c r="T6151" t="s">
        <v>492</v>
      </c>
      <c r="U6151" t="s">
        <v>421</v>
      </c>
      <c r="V6151" t="s">
        <v>379</v>
      </c>
    </row>
    <row r="6152" spans="1:22">
      <c r="A6152">
        <v>1961</v>
      </c>
      <c r="B6152" t="s">
        <v>2454</v>
      </c>
      <c r="C6152">
        <v>1.75</v>
      </c>
      <c r="D6152" t="s">
        <v>373</v>
      </c>
      <c r="E6152" t="s">
        <v>374</v>
      </c>
      <c r="F6152">
        <v>2008</v>
      </c>
      <c r="G6152">
        <v>90</v>
      </c>
      <c r="H6152" t="s">
        <v>31</v>
      </c>
      <c r="I6152" t="s">
        <v>130</v>
      </c>
      <c r="J6152">
        <v>10</v>
      </c>
      <c r="K6152">
        <v>0.3157895</v>
      </c>
      <c r="L6152">
        <v>6</v>
      </c>
      <c r="M6152">
        <v>19</v>
      </c>
      <c r="N6152">
        <v>1992</v>
      </c>
      <c r="O6152">
        <v>2005</v>
      </c>
      <c r="P6152" t="s">
        <v>454</v>
      </c>
      <c r="Q6152" t="s">
        <v>349</v>
      </c>
      <c r="R6152" t="s">
        <v>2454</v>
      </c>
      <c r="S6152" t="s">
        <v>2455</v>
      </c>
      <c r="T6152" t="s">
        <v>2456</v>
      </c>
      <c r="U6152" t="s">
        <v>2457</v>
      </c>
      <c r="V6152" t="s">
        <v>379</v>
      </c>
    </row>
    <row r="6153" spans="1:22">
      <c r="A6153">
        <v>1971</v>
      </c>
      <c r="B6153" t="s">
        <v>702</v>
      </c>
      <c r="C6153">
        <v>2</v>
      </c>
      <c r="D6153" t="s">
        <v>373</v>
      </c>
      <c r="E6153" t="s">
        <v>374</v>
      </c>
      <c r="F6153">
        <v>2008</v>
      </c>
      <c r="G6153">
        <v>90</v>
      </c>
      <c r="H6153" t="s">
        <v>31</v>
      </c>
      <c r="I6153" t="s">
        <v>130</v>
      </c>
      <c r="J6153">
        <v>10</v>
      </c>
      <c r="K6153">
        <v>0.3157895</v>
      </c>
      <c r="L6153">
        <v>6</v>
      </c>
      <c r="M6153">
        <v>19</v>
      </c>
      <c r="N6153">
        <v>1992</v>
      </c>
      <c r="O6153">
        <v>2005</v>
      </c>
      <c r="P6153" t="s">
        <v>454</v>
      </c>
      <c r="Q6153" t="s">
        <v>349</v>
      </c>
      <c r="R6153" t="s">
        <v>2414</v>
      </c>
      <c r="S6153" t="s">
        <v>702</v>
      </c>
      <c r="T6153" t="s">
        <v>142</v>
      </c>
      <c r="U6153" t="s">
        <v>421</v>
      </c>
      <c r="V6153" t="s">
        <v>379</v>
      </c>
    </row>
    <row r="6154" spans="1:22">
      <c r="A6154">
        <v>1982</v>
      </c>
      <c r="B6154" t="s">
        <v>667</v>
      </c>
      <c r="C6154">
        <v>0.83333333333333304</v>
      </c>
      <c r="D6154" t="s">
        <v>373</v>
      </c>
      <c r="E6154" t="s">
        <v>374</v>
      </c>
      <c r="F6154">
        <v>2008</v>
      </c>
      <c r="G6154">
        <v>90</v>
      </c>
      <c r="H6154" t="s">
        <v>31</v>
      </c>
      <c r="I6154" t="s">
        <v>130</v>
      </c>
      <c r="J6154">
        <v>10</v>
      </c>
      <c r="K6154">
        <v>0.3157895</v>
      </c>
      <c r="L6154">
        <v>6</v>
      </c>
      <c r="M6154">
        <v>19</v>
      </c>
      <c r="N6154">
        <v>1992</v>
      </c>
      <c r="O6154">
        <v>2005</v>
      </c>
      <c r="P6154" t="s">
        <v>454</v>
      </c>
      <c r="Q6154" t="s">
        <v>349</v>
      </c>
      <c r="R6154" t="s">
        <v>667</v>
      </c>
      <c r="S6154" t="s">
        <v>668</v>
      </c>
      <c r="T6154" t="s">
        <v>369</v>
      </c>
      <c r="V6154" t="s">
        <v>379</v>
      </c>
    </row>
    <row r="6155" spans="1:22">
      <c r="A6155">
        <v>1991</v>
      </c>
      <c r="B6155" t="s">
        <v>569</v>
      </c>
      <c r="C6155">
        <v>1.3125</v>
      </c>
      <c r="D6155" t="s">
        <v>373</v>
      </c>
      <c r="E6155" t="s">
        <v>374</v>
      </c>
      <c r="F6155">
        <v>2008</v>
      </c>
      <c r="G6155">
        <v>90</v>
      </c>
      <c r="H6155" t="s">
        <v>31</v>
      </c>
      <c r="I6155" t="s">
        <v>130</v>
      </c>
      <c r="J6155">
        <v>10</v>
      </c>
      <c r="K6155">
        <v>0.3157895</v>
      </c>
      <c r="L6155">
        <v>6</v>
      </c>
      <c r="M6155">
        <v>19</v>
      </c>
      <c r="N6155">
        <v>1992</v>
      </c>
      <c r="O6155">
        <v>2005</v>
      </c>
      <c r="P6155" t="s">
        <v>454</v>
      </c>
      <c r="Q6155" t="s">
        <v>349</v>
      </c>
      <c r="R6155" t="s">
        <v>569</v>
      </c>
      <c r="S6155" t="s">
        <v>570</v>
      </c>
      <c r="T6155" t="s">
        <v>571</v>
      </c>
      <c r="U6155" t="s">
        <v>572</v>
      </c>
      <c r="V6155" t="s">
        <v>379</v>
      </c>
    </row>
    <row r="6156" spans="1:22">
      <c r="A6156">
        <v>2002</v>
      </c>
      <c r="B6156" t="s">
        <v>909</v>
      </c>
      <c r="C6156">
        <v>0.25</v>
      </c>
      <c r="D6156" t="s">
        <v>373</v>
      </c>
      <c r="E6156" t="s">
        <v>374</v>
      </c>
      <c r="F6156">
        <v>2008</v>
      </c>
      <c r="G6156">
        <v>90</v>
      </c>
      <c r="H6156" t="s">
        <v>31</v>
      </c>
      <c r="I6156" t="s">
        <v>130</v>
      </c>
      <c r="J6156">
        <v>10</v>
      </c>
      <c r="K6156">
        <v>0.3157895</v>
      </c>
      <c r="L6156">
        <v>6</v>
      </c>
      <c r="M6156">
        <v>19</v>
      </c>
      <c r="N6156">
        <v>1992</v>
      </c>
      <c r="O6156">
        <v>2005</v>
      </c>
      <c r="P6156" t="s">
        <v>454</v>
      </c>
      <c r="Q6156" t="s">
        <v>349</v>
      </c>
      <c r="R6156" t="s">
        <v>909</v>
      </c>
      <c r="S6156" t="s">
        <v>910</v>
      </c>
      <c r="T6156" t="s">
        <v>911</v>
      </c>
      <c r="U6156" t="s">
        <v>459</v>
      </c>
      <c r="V6156" t="s">
        <v>379</v>
      </c>
    </row>
    <row r="6157" spans="1:22">
      <c r="A6157">
        <v>2014</v>
      </c>
      <c r="B6157" t="s">
        <v>1002</v>
      </c>
      <c r="C6157">
        <v>1.3125</v>
      </c>
      <c r="D6157" t="s">
        <v>373</v>
      </c>
      <c r="E6157" t="s">
        <v>374</v>
      </c>
      <c r="F6157">
        <v>2008</v>
      </c>
      <c r="G6157">
        <v>90</v>
      </c>
      <c r="H6157" t="s">
        <v>31</v>
      </c>
      <c r="I6157" t="s">
        <v>130</v>
      </c>
      <c r="J6157">
        <v>10</v>
      </c>
      <c r="K6157">
        <v>0.3157895</v>
      </c>
      <c r="L6157">
        <v>6</v>
      </c>
      <c r="M6157">
        <v>19</v>
      </c>
      <c r="N6157">
        <v>1992</v>
      </c>
      <c r="O6157">
        <v>2005</v>
      </c>
      <c r="P6157" t="s">
        <v>454</v>
      </c>
      <c r="Q6157" t="s">
        <v>349</v>
      </c>
      <c r="R6157" t="s">
        <v>1002</v>
      </c>
      <c r="S6157" t="s">
        <v>574</v>
      </c>
      <c r="T6157" t="s">
        <v>1003</v>
      </c>
      <c r="U6157" t="s">
        <v>576</v>
      </c>
      <c r="V6157" t="s">
        <v>379</v>
      </c>
    </row>
    <row r="6158" spans="1:22">
      <c r="A6158">
        <v>2022</v>
      </c>
      <c r="B6158" t="s">
        <v>1505</v>
      </c>
      <c r="C6158">
        <v>0.59722222222222199</v>
      </c>
      <c r="D6158" t="s">
        <v>373</v>
      </c>
      <c r="E6158" t="s">
        <v>374</v>
      </c>
      <c r="F6158">
        <v>2008</v>
      </c>
      <c r="G6158">
        <v>90</v>
      </c>
      <c r="H6158" t="s">
        <v>31</v>
      </c>
      <c r="I6158" t="s">
        <v>130</v>
      </c>
      <c r="J6158">
        <v>10</v>
      </c>
      <c r="K6158">
        <v>0.3157895</v>
      </c>
      <c r="L6158">
        <v>6</v>
      </c>
      <c r="M6158">
        <v>19</v>
      </c>
      <c r="N6158">
        <v>1992</v>
      </c>
      <c r="O6158">
        <v>2005</v>
      </c>
      <c r="P6158" t="s">
        <v>454</v>
      </c>
      <c r="Q6158" t="s">
        <v>349</v>
      </c>
      <c r="R6158" t="s">
        <v>1505</v>
      </c>
      <c r="S6158" t="s">
        <v>1262</v>
      </c>
      <c r="T6158" t="s">
        <v>1506</v>
      </c>
      <c r="U6158" t="s">
        <v>421</v>
      </c>
      <c r="V6158" t="s">
        <v>379</v>
      </c>
    </row>
    <row r="6159" spans="1:22">
      <c r="A6159">
        <v>2032</v>
      </c>
      <c r="B6159" t="s">
        <v>423</v>
      </c>
      <c r="C6159">
        <v>0.875</v>
      </c>
      <c r="D6159" t="s">
        <v>373</v>
      </c>
      <c r="E6159" t="s">
        <v>374</v>
      </c>
      <c r="F6159">
        <v>2008</v>
      </c>
      <c r="G6159">
        <v>90</v>
      </c>
      <c r="H6159" t="s">
        <v>31</v>
      </c>
      <c r="I6159" t="s">
        <v>130</v>
      </c>
      <c r="J6159">
        <v>10</v>
      </c>
      <c r="K6159">
        <v>0.3157895</v>
      </c>
      <c r="L6159">
        <v>6</v>
      </c>
      <c r="M6159">
        <v>19</v>
      </c>
      <c r="N6159">
        <v>1992</v>
      </c>
      <c r="O6159">
        <v>2005</v>
      </c>
      <c r="P6159" t="s">
        <v>454</v>
      </c>
      <c r="Q6159" t="s">
        <v>349</v>
      </c>
      <c r="R6159" t="s">
        <v>2426</v>
      </c>
      <c r="S6159" t="s">
        <v>423</v>
      </c>
      <c r="T6159" t="s">
        <v>142</v>
      </c>
      <c r="U6159" t="s">
        <v>421</v>
      </c>
      <c r="V6159" t="s">
        <v>379</v>
      </c>
    </row>
    <row r="6160" spans="1:22">
      <c r="A6160">
        <v>2042</v>
      </c>
      <c r="B6160" t="s">
        <v>822</v>
      </c>
      <c r="C6160">
        <v>0.5625</v>
      </c>
      <c r="D6160" t="s">
        <v>373</v>
      </c>
      <c r="E6160" t="s">
        <v>374</v>
      </c>
      <c r="F6160">
        <v>2008</v>
      </c>
      <c r="G6160">
        <v>90</v>
      </c>
      <c r="H6160" t="s">
        <v>31</v>
      </c>
      <c r="I6160" t="s">
        <v>130</v>
      </c>
      <c r="J6160">
        <v>10</v>
      </c>
      <c r="K6160">
        <v>0.3157895</v>
      </c>
      <c r="L6160">
        <v>6</v>
      </c>
      <c r="M6160">
        <v>19</v>
      </c>
      <c r="N6160">
        <v>1992</v>
      </c>
      <c r="O6160">
        <v>2005</v>
      </c>
      <c r="P6160" t="s">
        <v>454</v>
      </c>
      <c r="Q6160" t="s">
        <v>349</v>
      </c>
      <c r="R6160" t="s">
        <v>822</v>
      </c>
      <c r="S6160" t="s">
        <v>820</v>
      </c>
      <c r="T6160" t="s">
        <v>823</v>
      </c>
      <c r="U6160" t="s">
        <v>572</v>
      </c>
      <c r="V6160" t="s">
        <v>379</v>
      </c>
    </row>
    <row r="6161" spans="1:22">
      <c r="A6161">
        <v>2052</v>
      </c>
      <c r="B6161" t="s">
        <v>2412</v>
      </c>
      <c r="C6161">
        <v>2.1875</v>
      </c>
      <c r="D6161" t="s">
        <v>373</v>
      </c>
      <c r="E6161" t="s">
        <v>374</v>
      </c>
      <c r="F6161">
        <v>2008</v>
      </c>
      <c r="G6161">
        <v>90</v>
      </c>
      <c r="H6161" t="s">
        <v>31</v>
      </c>
      <c r="I6161" t="s">
        <v>130</v>
      </c>
      <c r="J6161">
        <v>10</v>
      </c>
      <c r="K6161">
        <v>0.3157895</v>
      </c>
      <c r="L6161">
        <v>6</v>
      </c>
      <c r="M6161">
        <v>19</v>
      </c>
      <c r="N6161">
        <v>1992</v>
      </c>
      <c r="O6161">
        <v>2005</v>
      </c>
      <c r="P6161" t="s">
        <v>454</v>
      </c>
      <c r="Q6161" t="s">
        <v>349</v>
      </c>
      <c r="R6161" t="s">
        <v>2412</v>
      </c>
      <c r="S6161" t="s">
        <v>902</v>
      </c>
      <c r="T6161" t="s">
        <v>2413</v>
      </c>
      <c r="U6161" t="s">
        <v>459</v>
      </c>
      <c r="V6161" t="s">
        <v>379</v>
      </c>
    </row>
    <row r="6162" spans="1:22">
      <c r="A6162">
        <v>2062</v>
      </c>
      <c r="B6162" t="s">
        <v>2245</v>
      </c>
      <c r="C6162">
        <v>0.25</v>
      </c>
      <c r="D6162" t="s">
        <v>373</v>
      </c>
      <c r="E6162" t="s">
        <v>374</v>
      </c>
      <c r="F6162">
        <v>2008</v>
      </c>
      <c r="G6162">
        <v>90</v>
      </c>
      <c r="H6162" t="s">
        <v>31</v>
      </c>
      <c r="I6162" t="s">
        <v>130</v>
      </c>
      <c r="J6162">
        <v>10</v>
      </c>
      <c r="K6162">
        <v>0.3157895</v>
      </c>
      <c r="L6162">
        <v>6</v>
      </c>
      <c r="M6162">
        <v>19</v>
      </c>
      <c r="N6162">
        <v>1992</v>
      </c>
      <c r="O6162">
        <v>2005</v>
      </c>
      <c r="P6162" t="s">
        <v>454</v>
      </c>
      <c r="Q6162" t="s">
        <v>349</v>
      </c>
      <c r="R6162" t="s">
        <v>2245</v>
      </c>
      <c r="S6162" t="s">
        <v>798</v>
      </c>
      <c r="T6162" t="s">
        <v>420</v>
      </c>
      <c r="U6162" t="s">
        <v>800</v>
      </c>
      <c r="V6162" t="s">
        <v>379</v>
      </c>
    </row>
    <row r="6163" spans="1:22">
      <c r="A6163">
        <v>2072</v>
      </c>
      <c r="B6163" t="s">
        <v>2399</v>
      </c>
      <c r="C6163">
        <v>3.96428571428571</v>
      </c>
      <c r="D6163" t="s">
        <v>373</v>
      </c>
      <c r="E6163" t="s">
        <v>374</v>
      </c>
      <c r="F6163">
        <v>2008</v>
      </c>
      <c r="G6163">
        <v>90</v>
      </c>
      <c r="H6163" t="s">
        <v>31</v>
      </c>
      <c r="I6163" t="s">
        <v>130</v>
      </c>
      <c r="J6163">
        <v>10</v>
      </c>
      <c r="K6163">
        <v>0.3157895</v>
      </c>
      <c r="L6163">
        <v>6</v>
      </c>
      <c r="M6163">
        <v>19</v>
      </c>
      <c r="N6163">
        <v>1992</v>
      </c>
      <c r="O6163">
        <v>2005</v>
      </c>
      <c r="P6163" t="s">
        <v>454</v>
      </c>
      <c r="Q6163" t="s">
        <v>349</v>
      </c>
      <c r="R6163" t="s">
        <v>2399</v>
      </c>
      <c r="S6163" t="s">
        <v>2400</v>
      </c>
      <c r="T6163" t="s">
        <v>1439</v>
      </c>
      <c r="U6163" t="s">
        <v>421</v>
      </c>
      <c r="V6163" t="s">
        <v>379</v>
      </c>
    </row>
    <row r="6164" spans="1:22">
      <c r="A6164">
        <v>2082</v>
      </c>
      <c r="B6164" t="s">
        <v>581</v>
      </c>
      <c r="C6164">
        <v>3.09375</v>
      </c>
      <c r="D6164" t="s">
        <v>373</v>
      </c>
      <c r="E6164" t="s">
        <v>374</v>
      </c>
      <c r="F6164">
        <v>2008</v>
      </c>
      <c r="G6164">
        <v>90</v>
      </c>
      <c r="H6164" t="s">
        <v>31</v>
      </c>
      <c r="I6164" t="s">
        <v>130</v>
      </c>
      <c r="J6164">
        <v>10</v>
      </c>
      <c r="K6164">
        <v>0.3157895</v>
      </c>
      <c r="L6164">
        <v>6</v>
      </c>
      <c r="M6164">
        <v>19</v>
      </c>
      <c r="N6164">
        <v>1992</v>
      </c>
      <c r="O6164">
        <v>2005</v>
      </c>
      <c r="P6164" t="s">
        <v>454</v>
      </c>
      <c r="Q6164" t="s">
        <v>349</v>
      </c>
      <c r="R6164" t="s">
        <v>2458</v>
      </c>
      <c r="S6164" t="s">
        <v>581</v>
      </c>
      <c r="T6164" t="s">
        <v>142</v>
      </c>
      <c r="U6164" t="s">
        <v>421</v>
      </c>
      <c r="V6164" t="s">
        <v>379</v>
      </c>
    </row>
    <row r="6165" spans="1:22">
      <c r="A6165">
        <v>2092</v>
      </c>
      <c r="B6165" t="s">
        <v>2429</v>
      </c>
      <c r="C6165">
        <v>1.6666666666666701</v>
      </c>
      <c r="D6165" t="s">
        <v>373</v>
      </c>
      <c r="E6165" t="s">
        <v>374</v>
      </c>
      <c r="F6165">
        <v>2008</v>
      </c>
      <c r="G6165">
        <v>90</v>
      </c>
      <c r="H6165" t="s">
        <v>31</v>
      </c>
      <c r="I6165" t="s">
        <v>130</v>
      </c>
      <c r="J6165">
        <v>10</v>
      </c>
      <c r="K6165">
        <v>0.3157895</v>
      </c>
      <c r="L6165">
        <v>6</v>
      </c>
      <c r="M6165">
        <v>19</v>
      </c>
      <c r="N6165">
        <v>1992</v>
      </c>
      <c r="O6165">
        <v>2005</v>
      </c>
      <c r="P6165" t="s">
        <v>454</v>
      </c>
      <c r="Q6165" t="s">
        <v>349</v>
      </c>
      <c r="R6165" t="s">
        <v>2429</v>
      </c>
      <c r="S6165" t="s">
        <v>601</v>
      </c>
      <c r="T6165" t="s">
        <v>2430</v>
      </c>
      <c r="U6165" t="s">
        <v>459</v>
      </c>
      <c r="V6165" t="s">
        <v>379</v>
      </c>
    </row>
    <row r="6166" spans="1:22">
      <c r="A6166">
        <v>2103</v>
      </c>
      <c r="B6166" t="s">
        <v>1147</v>
      </c>
      <c r="C6166">
        <v>0.83333333333333304</v>
      </c>
      <c r="D6166" t="s">
        <v>373</v>
      </c>
      <c r="E6166" t="s">
        <v>374</v>
      </c>
      <c r="F6166">
        <v>2008</v>
      </c>
      <c r="G6166">
        <v>90</v>
      </c>
      <c r="H6166" t="s">
        <v>31</v>
      </c>
      <c r="I6166" t="s">
        <v>130</v>
      </c>
      <c r="J6166">
        <v>10</v>
      </c>
      <c r="K6166">
        <v>0.3157895</v>
      </c>
      <c r="L6166">
        <v>6</v>
      </c>
      <c r="M6166">
        <v>19</v>
      </c>
      <c r="N6166">
        <v>1992</v>
      </c>
      <c r="O6166">
        <v>2005</v>
      </c>
      <c r="P6166" t="s">
        <v>454</v>
      </c>
      <c r="Q6166" t="s">
        <v>349</v>
      </c>
      <c r="R6166" t="s">
        <v>1147</v>
      </c>
      <c r="S6166" t="s">
        <v>1148</v>
      </c>
      <c r="T6166" t="s">
        <v>1149</v>
      </c>
      <c r="U6166" t="s">
        <v>421</v>
      </c>
      <c r="V6166" t="s">
        <v>379</v>
      </c>
    </row>
    <row r="6167" spans="1:22">
      <c r="A6167">
        <v>2114</v>
      </c>
      <c r="B6167" t="s">
        <v>2383</v>
      </c>
      <c r="C6167">
        <v>0.25</v>
      </c>
      <c r="D6167" t="s">
        <v>373</v>
      </c>
      <c r="E6167" t="s">
        <v>374</v>
      </c>
      <c r="F6167">
        <v>2008</v>
      </c>
      <c r="G6167">
        <v>90</v>
      </c>
      <c r="H6167" t="s">
        <v>31</v>
      </c>
      <c r="I6167" t="s">
        <v>130</v>
      </c>
      <c r="J6167">
        <v>10</v>
      </c>
      <c r="K6167">
        <v>0.3157895</v>
      </c>
      <c r="L6167">
        <v>6</v>
      </c>
      <c r="M6167">
        <v>19</v>
      </c>
      <c r="N6167">
        <v>1992</v>
      </c>
      <c r="O6167">
        <v>2005</v>
      </c>
      <c r="P6167" t="s">
        <v>454</v>
      </c>
      <c r="Q6167" t="s">
        <v>349</v>
      </c>
      <c r="R6167" t="s">
        <v>2383</v>
      </c>
      <c r="S6167" t="s">
        <v>470</v>
      </c>
      <c r="T6167" t="s">
        <v>1849</v>
      </c>
      <c r="U6167" t="s">
        <v>459</v>
      </c>
      <c r="V6167" t="s">
        <v>379</v>
      </c>
    </row>
    <row r="6168" spans="1:22">
      <c r="A6168">
        <v>2122</v>
      </c>
      <c r="B6168" t="s">
        <v>2459</v>
      </c>
      <c r="C6168">
        <v>0.25</v>
      </c>
      <c r="D6168" t="s">
        <v>373</v>
      </c>
      <c r="E6168" t="s">
        <v>374</v>
      </c>
      <c r="F6168">
        <v>2008</v>
      </c>
      <c r="G6168">
        <v>90</v>
      </c>
      <c r="H6168" t="s">
        <v>31</v>
      </c>
      <c r="I6168" t="s">
        <v>130</v>
      </c>
      <c r="J6168">
        <v>10</v>
      </c>
      <c r="K6168">
        <v>0.3157895</v>
      </c>
      <c r="L6168">
        <v>6</v>
      </c>
      <c r="M6168">
        <v>19</v>
      </c>
      <c r="N6168">
        <v>1992</v>
      </c>
      <c r="O6168">
        <v>2005</v>
      </c>
      <c r="P6168" t="s">
        <v>454</v>
      </c>
      <c r="Q6168" t="s">
        <v>349</v>
      </c>
      <c r="R6168" t="s">
        <v>2459</v>
      </c>
      <c r="S6168" t="s">
        <v>777</v>
      </c>
      <c r="T6168" t="s">
        <v>2460</v>
      </c>
      <c r="U6168" t="s">
        <v>779</v>
      </c>
      <c r="V6168" t="s">
        <v>379</v>
      </c>
    </row>
    <row r="6169" spans="1:22">
      <c r="A6169">
        <v>2132</v>
      </c>
      <c r="B6169" t="s">
        <v>2461</v>
      </c>
      <c r="C6169">
        <v>0.25</v>
      </c>
      <c r="D6169" t="s">
        <v>373</v>
      </c>
      <c r="E6169" t="s">
        <v>374</v>
      </c>
      <c r="F6169">
        <v>2008</v>
      </c>
      <c r="G6169">
        <v>90</v>
      </c>
      <c r="H6169" t="s">
        <v>31</v>
      </c>
      <c r="I6169" t="s">
        <v>130</v>
      </c>
      <c r="J6169">
        <v>10</v>
      </c>
      <c r="K6169">
        <v>0.3157895</v>
      </c>
      <c r="L6169">
        <v>6</v>
      </c>
      <c r="M6169">
        <v>19</v>
      </c>
      <c r="N6169">
        <v>1992</v>
      </c>
      <c r="O6169">
        <v>2005</v>
      </c>
      <c r="P6169" t="s">
        <v>454</v>
      </c>
      <c r="Q6169" t="s">
        <v>349</v>
      </c>
      <c r="R6169" t="s">
        <v>2461</v>
      </c>
      <c r="S6169" t="s">
        <v>480</v>
      </c>
      <c r="T6169" t="s">
        <v>2462</v>
      </c>
      <c r="U6169" t="s">
        <v>482</v>
      </c>
      <c r="V6169" t="s">
        <v>379</v>
      </c>
    </row>
    <row r="6170" spans="1:22">
      <c r="A6170">
        <v>2142</v>
      </c>
      <c r="B6170" t="s">
        <v>2463</v>
      </c>
      <c r="C6170">
        <v>3.875</v>
      </c>
      <c r="D6170" t="s">
        <v>373</v>
      </c>
      <c r="E6170" t="s">
        <v>374</v>
      </c>
      <c r="F6170">
        <v>2008</v>
      </c>
      <c r="G6170">
        <v>90</v>
      </c>
      <c r="H6170" t="s">
        <v>31</v>
      </c>
      <c r="I6170" t="s">
        <v>130</v>
      </c>
      <c r="J6170">
        <v>10</v>
      </c>
      <c r="K6170">
        <v>0.3157895</v>
      </c>
      <c r="L6170">
        <v>6</v>
      </c>
      <c r="M6170">
        <v>19</v>
      </c>
      <c r="N6170">
        <v>1992</v>
      </c>
      <c r="O6170">
        <v>2005</v>
      </c>
      <c r="P6170" t="s">
        <v>454</v>
      </c>
      <c r="Q6170" t="s">
        <v>349</v>
      </c>
      <c r="R6170" t="s">
        <v>2463</v>
      </c>
      <c r="S6170" t="s">
        <v>1612</v>
      </c>
      <c r="T6170" t="s">
        <v>2464</v>
      </c>
      <c r="U6170" t="s">
        <v>1614</v>
      </c>
      <c r="V6170" t="s">
        <v>412</v>
      </c>
    </row>
    <row r="6171" spans="1:22">
      <c r="A6171">
        <v>2152</v>
      </c>
      <c r="B6171" t="s">
        <v>2465</v>
      </c>
      <c r="C6171">
        <v>0.25</v>
      </c>
      <c r="D6171" t="s">
        <v>373</v>
      </c>
      <c r="E6171" t="s">
        <v>374</v>
      </c>
      <c r="F6171">
        <v>2008</v>
      </c>
      <c r="G6171">
        <v>90</v>
      </c>
      <c r="H6171" t="s">
        <v>31</v>
      </c>
      <c r="I6171" t="s">
        <v>130</v>
      </c>
      <c r="J6171">
        <v>10</v>
      </c>
      <c r="K6171">
        <v>0.3157895</v>
      </c>
      <c r="L6171">
        <v>6</v>
      </c>
      <c r="M6171">
        <v>19</v>
      </c>
      <c r="N6171">
        <v>1992</v>
      </c>
      <c r="O6171">
        <v>2005</v>
      </c>
      <c r="P6171" t="s">
        <v>454</v>
      </c>
      <c r="Q6171" t="s">
        <v>349</v>
      </c>
      <c r="R6171" t="s">
        <v>2465</v>
      </c>
      <c r="S6171" t="s">
        <v>2466</v>
      </c>
      <c r="T6171" t="s">
        <v>471</v>
      </c>
      <c r="U6171" t="s">
        <v>763</v>
      </c>
      <c r="V6171" t="s">
        <v>379</v>
      </c>
    </row>
    <row r="6172" spans="1:22">
      <c r="A6172">
        <v>2162</v>
      </c>
      <c r="B6172" t="s">
        <v>2467</v>
      </c>
      <c r="C6172">
        <v>0.875</v>
      </c>
      <c r="D6172" t="s">
        <v>373</v>
      </c>
      <c r="E6172" t="s">
        <v>374</v>
      </c>
      <c r="F6172">
        <v>2008</v>
      </c>
      <c r="G6172">
        <v>90</v>
      </c>
      <c r="H6172" t="s">
        <v>31</v>
      </c>
      <c r="I6172" t="s">
        <v>130</v>
      </c>
      <c r="J6172">
        <v>10</v>
      </c>
      <c r="K6172">
        <v>0.3157895</v>
      </c>
      <c r="L6172">
        <v>6</v>
      </c>
      <c r="M6172">
        <v>19</v>
      </c>
      <c r="N6172">
        <v>1992</v>
      </c>
      <c r="O6172">
        <v>2005</v>
      </c>
      <c r="P6172" t="s">
        <v>454</v>
      </c>
      <c r="Q6172" t="s">
        <v>349</v>
      </c>
      <c r="R6172" t="s">
        <v>2467</v>
      </c>
      <c r="S6172" t="s">
        <v>928</v>
      </c>
      <c r="T6172" t="s">
        <v>2468</v>
      </c>
      <c r="U6172" t="s">
        <v>459</v>
      </c>
      <c r="V6172" t="s">
        <v>379</v>
      </c>
    </row>
    <row r="6173" spans="1:22">
      <c r="A6173">
        <v>2172</v>
      </c>
      <c r="B6173" t="s">
        <v>2469</v>
      </c>
      <c r="C6173">
        <v>3.875</v>
      </c>
      <c r="D6173" t="s">
        <v>373</v>
      </c>
      <c r="E6173" t="s">
        <v>374</v>
      </c>
      <c r="F6173">
        <v>2008</v>
      </c>
      <c r="G6173">
        <v>90</v>
      </c>
      <c r="H6173" t="s">
        <v>31</v>
      </c>
      <c r="I6173" t="s">
        <v>130</v>
      </c>
      <c r="J6173">
        <v>10</v>
      </c>
      <c r="K6173">
        <v>0.3157895</v>
      </c>
      <c r="L6173">
        <v>6</v>
      </c>
      <c r="M6173">
        <v>19</v>
      </c>
      <c r="N6173">
        <v>1992</v>
      </c>
      <c r="O6173">
        <v>2005</v>
      </c>
      <c r="P6173" t="s">
        <v>454</v>
      </c>
      <c r="Q6173" t="s">
        <v>349</v>
      </c>
      <c r="R6173" t="s">
        <v>2469</v>
      </c>
      <c r="S6173" t="s">
        <v>2470</v>
      </c>
      <c r="T6173" t="s">
        <v>635</v>
      </c>
      <c r="U6173" t="s">
        <v>2471</v>
      </c>
      <c r="V6173" t="s">
        <v>379</v>
      </c>
    </row>
    <row r="6174" spans="1:22">
      <c r="A6174">
        <v>2182</v>
      </c>
      <c r="B6174" t="s">
        <v>2472</v>
      </c>
      <c r="C6174">
        <v>0.25</v>
      </c>
      <c r="D6174" t="s">
        <v>373</v>
      </c>
      <c r="E6174" t="s">
        <v>374</v>
      </c>
      <c r="F6174">
        <v>2008</v>
      </c>
      <c r="G6174">
        <v>90</v>
      </c>
      <c r="H6174" t="s">
        <v>31</v>
      </c>
      <c r="I6174" t="s">
        <v>130</v>
      </c>
      <c r="J6174">
        <v>10</v>
      </c>
      <c r="K6174">
        <v>0.3157895</v>
      </c>
      <c r="L6174">
        <v>6</v>
      </c>
      <c r="M6174">
        <v>19</v>
      </c>
      <c r="N6174">
        <v>1992</v>
      </c>
      <c r="O6174">
        <v>2005</v>
      </c>
      <c r="P6174" t="s">
        <v>454</v>
      </c>
      <c r="Q6174" t="s">
        <v>349</v>
      </c>
      <c r="R6174" t="s">
        <v>2472</v>
      </c>
      <c r="S6174" t="s">
        <v>2424</v>
      </c>
      <c r="T6174" t="s">
        <v>2473</v>
      </c>
      <c r="U6174" t="s">
        <v>1206</v>
      </c>
      <c r="V6174" t="s">
        <v>379</v>
      </c>
    </row>
    <row r="6175" spans="1:22">
      <c r="A6175">
        <v>2192</v>
      </c>
      <c r="B6175" t="s">
        <v>1422</v>
      </c>
      <c r="C6175">
        <v>0.875</v>
      </c>
      <c r="D6175" t="s">
        <v>373</v>
      </c>
      <c r="E6175" t="s">
        <v>374</v>
      </c>
      <c r="F6175">
        <v>2008</v>
      </c>
      <c r="G6175">
        <v>90</v>
      </c>
      <c r="H6175" t="s">
        <v>31</v>
      </c>
      <c r="I6175" t="s">
        <v>130</v>
      </c>
      <c r="J6175">
        <v>10</v>
      </c>
      <c r="K6175">
        <v>0.3157895</v>
      </c>
      <c r="L6175">
        <v>6</v>
      </c>
      <c r="M6175">
        <v>19</v>
      </c>
      <c r="N6175">
        <v>1992</v>
      </c>
      <c r="O6175">
        <v>2005</v>
      </c>
      <c r="P6175" t="s">
        <v>454</v>
      </c>
      <c r="Q6175" t="s">
        <v>349</v>
      </c>
      <c r="R6175" t="s">
        <v>1422</v>
      </c>
      <c r="S6175" t="s">
        <v>1423</v>
      </c>
      <c r="T6175" t="s">
        <v>1424</v>
      </c>
      <c r="U6175" t="s">
        <v>552</v>
      </c>
      <c r="V6175" t="s">
        <v>379</v>
      </c>
    </row>
    <row r="6176" spans="1:22">
      <c r="A6176">
        <v>2202</v>
      </c>
      <c r="B6176" t="s">
        <v>873</v>
      </c>
      <c r="C6176">
        <v>0.875</v>
      </c>
      <c r="D6176" t="s">
        <v>373</v>
      </c>
      <c r="E6176" t="s">
        <v>374</v>
      </c>
      <c r="F6176">
        <v>2008</v>
      </c>
      <c r="G6176">
        <v>90</v>
      </c>
      <c r="H6176" t="s">
        <v>31</v>
      </c>
      <c r="I6176" t="s">
        <v>130</v>
      </c>
      <c r="J6176">
        <v>10</v>
      </c>
      <c r="K6176">
        <v>0.3157895</v>
      </c>
      <c r="L6176">
        <v>6</v>
      </c>
      <c r="M6176">
        <v>19</v>
      </c>
      <c r="N6176">
        <v>1992</v>
      </c>
      <c r="O6176">
        <v>2005</v>
      </c>
      <c r="P6176" t="s">
        <v>454</v>
      </c>
      <c r="Q6176" t="s">
        <v>349</v>
      </c>
      <c r="R6176" t="s">
        <v>2389</v>
      </c>
      <c r="S6176" t="s">
        <v>873</v>
      </c>
      <c r="T6176" t="s">
        <v>142</v>
      </c>
      <c r="U6176" t="s">
        <v>871</v>
      </c>
      <c r="V6176" t="s">
        <v>379</v>
      </c>
    </row>
    <row r="6177" spans="1:22">
      <c r="A6177">
        <v>2214</v>
      </c>
      <c r="B6177" t="s">
        <v>1216</v>
      </c>
      <c r="C6177">
        <v>0.45833333333333298</v>
      </c>
      <c r="D6177" t="s">
        <v>373</v>
      </c>
      <c r="E6177" t="s">
        <v>374</v>
      </c>
      <c r="F6177">
        <v>2008</v>
      </c>
      <c r="G6177">
        <v>90</v>
      </c>
      <c r="H6177" t="s">
        <v>31</v>
      </c>
      <c r="I6177" t="s">
        <v>130</v>
      </c>
      <c r="J6177">
        <v>10</v>
      </c>
      <c r="K6177">
        <v>0.3157895</v>
      </c>
      <c r="L6177">
        <v>6</v>
      </c>
      <c r="M6177">
        <v>19</v>
      </c>
      <c r="N6177">
        <v>1992</v>
      </c>
      <c r="O6177">
        <v>2005</v>
      </c>
      <c r="P6177" t="s">
        <v>454</v>
      </c>
      <c r="Q6177" t="s">
        <v>349</v>
      </c>
      <c r="R6177" t="s">
        <v>2436</v>
      </c>
      <c r="S6177" t="s">
        <v>1216</v>
      </c>
      <c r="T6177" t="s">
        <v>142</v>
      </c>
      <c r="U6177" t="s">
        <v>1217</v>
      </c>
      <c r="V6177" t="s">
        <v>379</v>
      </c>
    </row>
    <row r="6178" spans="1:22">
      <c r="A6178">
        <v>2222</v>
      </c>
      <c r="B6178" t="s">
        <v>2474</v>
      </c>
      <c r="C6178">
        <v>0.875</v>
      </c>
      <c r="D6178" t="s">
        <v>373</v>
      </c>
      <c r="E6178" t="s">
        <v>374</v>
      </c>
      <c r="F6178">
        <v>2008</v>
      </c>
      <c r="G6178">
        <v>90</v>
      </c>
      <c r="H6178" t="s">
        <v>31</v>
      </c>
      <c r="I6178" t="s">
        <v>130</v>
      </c>
      <c r="J6178">
        <v>10</v>
      </c>
      <c r="K6178">
        <v>0.3157895</v>
      </c>
      <c r="L6178">
        <v>6</v>
      </c>
      <c r="M6178">
        <v>19</v>
      </c>
      <c r="N6178">
        <v>1992</v>
      </c>
      <c r="O6178">
        <v>2005</v>
      </c>
      <c r="P6178" t="s">
        <v>454</v>
      </c>
      <c r="Q6178" t="s">
        <v>349</v>
      </c>
      <c r="R6178" t="s">
        <v>2474</v>
      </c>
      <c r="S6178" t="s">
        <v>376</v>
      </c>
      <c r="T6178" t="s">
        <v>2475</v>
      </c>
      <c r="U6178" t="s">
        <v>378</v>
      </c>
      <c r="V6178" t="s">
        <v>379</v>
      </c>
    </row>
    <row r="6179" spans="1:22">
      <c r="A6179">
        <v>2232</v>
      </c>
      <c r="B6179" t="s">
        <v>2427</v>
      </c>
      <c r="C6179">
        <v>9.5</v>
      </c>
      <c r="D6179" t="s">
        <v>373</v>
      </c>
      <c r="E6179" t="s">
        <v>374</v>
      </c>
      <c r="F6179">
        <v>2008</v>
      </c>
      <c r="G6179">
        <v>90</v>
      </c>
      <c r="H6179" t="s">
        <v>31</v>
      </c>
      <c r="I6179" t="s">
        <v>130</v>
      </c>
      <c r="J6179">
        <v>10</v>
      </c>
      <c r="K6179">
        <v>0.3157895</v>
      </c>
      <c r="L6179">
        <v>6</v>
      </c>
      <c r="M6179">
        <v>19</v>
      </c>
      <c r="N6179">
        <v>1992</v>
      </c>
      <c r="O6179">
        <v>2005</v>
      </c>
      <c r="P6179" t="s">
        <v>454</v>
      </c>
      <c r="Q6179" t="s">
        <v>349</v>
      </c>
      <c r="R6179" t="s">
        <v>2427</v>
      </c>
      <c r="S6179" t="s">
        <v>613</v>
      </c>
      <c r="T6179" t="s">
        <v>2428</v>
      </c>
      <c r="U6179" t="s">
        <v>459</v>
      </c>
      <c r="V6179" t="s">
        <v>379</v>
      </c>
    </row>
    <row r="6180" spans="1:22">
      <c r="A6180">
        <v>2242</v>
      </c>
      <c r="B6180" t="s">
        <v>1253</v>
      </c>
      <c r="C6180">
        <v>3.875</v>
      </c>
      <c r="D6180" t="s">
        <v>373</v>
      </c>
      <c r="E6180" t="s">
        <v>374</v>
      </c>
      <c r="F6180">
        <v>2008</v>
      </c>
      <c r="G6180">
        <v>90</v>
      </c>
      <c r="H6180" t="s">
        <v>31</v>
      </c>
      <c r="I6180" t="s">
        <v>130</v>
      </c>
      <c r="J6180">
        <v>10</v>
      </c>
      <c r="K6180">
        <v>0.3157895</v>
      </c>
      <c r="L6180">
        <v>6</v>
      </c>
      <c r="M6180">
        <v>19</v>
      </c>
      <c r="N6180">
        <v>1992</v>
      </c>
      <c r="O6180">
        <v>2005</v>
      </c>
      <c r="P6180" t="s">
        <v>454</v>
      </c>
      <c r="Q6180" t="s">
        <v>349</v>
      </c>
      <c r="R6180" t="s">
        <v>1253</v>
      </c>
      <c r="S6180" t="s">
        <v>537</v>
      </c>
      <c r="T6180" t="s">
        <v>1254</v>
      </c>
      <c r="U6180" t="s">
        <v>485</v>
      </c>
      <c r="V6180" t="s">
        <v>486</v>
      </c>
    </row>
    <row r="6181" spans="1:22">
      <c r="A6181">
        <v>2252</v>
      </c>
      <c r="B6181" t="s">
        <v>2438</v>
      </c>
      <c r="C6181">
        <v>2</v>
      </c>
      <c r="D6181" t="s">
        <v>373</v>
      </c>
      <c r="E6181" t="s">
        <v>374</v>
      </c>
      <c r="F6181">
        <v>2008</v>
      </c>
      <c r="G6181">
        <v>90</v>
      </c>
      <c r="H6181" t="s">
        <v>31</v>
      </c>
      <c r="I6181" t="s">
        <v>130</v>
      </c>
      <c r="J6181">
        <v>10</v>
      </c>
      <c r="K6181">
        <v>0.3157895</v>
      </c>
      <c r="L6181">
        <v>6</v>
      </c>
      <c r="M6181">
        <v>19</v>
      </c>
      <c r="N6181">
        <v>1992</v>
      </c>
      <c r="O6181">
        <v>2005</v>
      </c>
      <c r="P6181" t="s">
        <v>454</v>
      </c>
      <c r="Q6181" t="s">
        <v>349</v>
      </c>
      <c r="R6181" t="s">
        <v>2438</v>
      </c>
      <c r="S6181" t="s">
        <v>649</v>
      </c>
      <c r="T6181" t="s">
        <v>427</v>
      </c>
      <c r="U6181" t="s">
        <v>421</v>
      </c>
      <c r="V6181" t="s">
        <v>379</v>
      </c>
    </row>
    <row r="6182" spans="1:22">
      <c r="A6182">
        <v>2262</v>
      </c>
      <c r="B6182" t="s">
        <v>2423</v>
      </c>
      <c r="C6182">
        <v>5.625</v>
      </c>
      <c r="D6182" t="s">
        <v>373</v>
      </c>
      <c r="E6182" t="s">
        <v>374</v>
      </c>
      <c r="F6182">
        <v>2008</v>
      </c>
      <c r="G6182">
        <v>90</v>
      </c>
      <c r="H6182" t="s">
        <v>31</v>
      </c>
      <c r="I6182" t="s">
        <v>130</v>
      </c>
      <c r="J6182">
        <v>10</v>
      </c>
      <c r="K6182">
        <v>0.3157895</v>
      </c>
      <c r="L6182">
        <v>6</v>
      </c>
      <c r="M6182">
        <v>19</v>
      </c>
      <c r="N6182">
        <v>1992</v>
      </c>
      <c r="O6182">
        <v>2005</v>
      </c>
      <c r="P6182" t="s">
        <v>454</v>
      </c>
      <c r="Q6182" t="s">
        <v>349</v>
      </c>
      <c r="R6182" t="s">
        <v>2423</v>
      </c>
      <c r="S6182" t="s">
        <v>2424</v>
      </c>
      <c r="T6182" t="s">
        <v>2425</v>
      </c>
      <c r="U6182" t="s">
        <v>1206</v>
      </c>
      <c r="V6182" t="s">
        <v>379</v>
      </c>
    </row>
    <row r="6183" spans="1:22">
      <c r="A6183">
        <v>2272</v>
      </c>
      <c r="B6183" t="s">
        <v>500</v>
      </c>
      <c r="C6183">
        <v>0.875</v>
      </c>
      <c r="D6183" t="s">
        <v>373</v>
      </c>
      <c r="E6183" t="s">
        <v>374</v>
      </c>
      <c r="F6183">
        <v>2008</v>
      </c>
      <c r="G6183">
        <v>90</v>
      </c>
      <c r="H6183" t="s">
        <v>31</v>
      </c>
      <c r="I6183" t="s">
        <v>130</v>
      </c>
      <c r="J6183">
        <v>10</v>
      </c>
      <c r="K6183">
        <v>0.3157895</v>
      </c>
      <c r="L6183">
        <v>6</v>
      </c>
      <c r="M6183">
        <v>19</v>
      </c>
      <c r="N6183">
        <v>1992</v>
      </c>
      <c r="O6183">
        <v>2005</v>
      </c>
      <c r="P6183" t="s">
        <v>454</v>
      </c>
      <c r="Q6183" t="s">
        <v>349</v>
      </c>
      <c r="R6183" t="s">
        <v>2393</v>
      </c>
      <c r="S6183" t="s">
        <v>500</v>
      </c>
      <c r="T6183" t="s">
        <v>142</v>
      </c>
      <c r="U6183" t="s">
        <v>500</v>
      </c>
      <c r="V6183" t="s">
        <v>379</v>
      </c>
    </row>
    <row r="6184" spans="1:22">
      <c r="A6184">
        <v>2282</v>
      </c>
      <c r="B6184" t="s">
        <v>2476</v>
      </c>
      <c r="C6184">
        <v>0.875</v>
      </c>
      <c r="D6184" t="s">
        <v>373</v>
      </c>
      <c r="E6184" t="s">
        <v>374</v>
      </c>
      <c r="F6184">
        <v>2008</v>
      </c>
      <c r="G6184">
        <v>90</v>
      </c>
      <c r="H6184" t="s">
        <v>31</v>
      </c>
      <c r="I6184" t="s">
        <v>130</v>
      </c>
      <c r="J6184">
        <v>10</v>
      </c>
      <c r="K6184">
        <v>0.3157895</v>
      </c>
      <c r="L6184">
        <v>6</v>
      </c>
      <c r="M6184">
        <v>19</v>
      </c>
      <c r="N6184">
        <v>1992</v>
      </c>
      <c r="O6184">
        <v>2005</v>
      </c>
      <c r="P6184" t="s">
        <v>454</v>
      </c>
      <c r="Q6184" t="s">
        <v>349</v>
      </c>
      <c r="R6184" t="s">
        <v>2477</v>
      </c>
      <c r="S6184" t="s">
        <v>2476</v>
      </c>
      <c r="T6184" t="s">
        <v>142</v>
      </c>
      <c r="U6184" t="s">
        <v>587</v>
      </c>
      <c r="V6184" t="s">
        <v>379</v>
      </c>
    </row>
    <row r="6185" spans="1:22">
      <c r="A6185">
        <v>2292</v>
      </c>
      <c r="B6185" t="s">
        <v>1180</v>
      </c>
      <c r="C6185">
        <v>0.25</v>
      </c>
      <c r="D6185" t="s">
        <v>373</v>
      </c>
      <c r="E6185" t="s">
        <v>374</v>
      </c>
      <c r="F6185">
        <v>2008</v>
      </c>
      <c r="G6185">
        <v>90</v>
      </c>
      <c r="H6185" t="s">
        <v>31</v>
      </c>
      <c r="I6185" t="s">
        <v>130</v>
      </c>
      <c r="J6185">
        <v>10</v>
      </c>
      <c r="K6185">
        <v>0.3157895</v>
      </c>
      <c r="L6185">
        <v>6</v>
      </c>
      <c r="M6185">
        <v>19</v>
      </c>
      <c r="N6185">
        <v>1992</v>
      </c>
      <c r="O6185">
        <v>2005</v>
      </c>
      <c r="P6185" t="s">
        <v>454</v>
      </c>
      <c r="Q6185" t="s">
        <v>349</v>
      </c>
      <c r="R6185" t="s">
        <v>1180</v>
      </c>
      <c r="S6185" t="s">
        <v>1181</v>
      </c>
      <c r="T6185" t="s">
        <v>1182</v>
      </c>
      <c r="U6185" t="s">
        <v>719</v>
      </c>
      <c r="V6185" t="s">
        <v>379</v>
      </c>
    </row>
    <row r="6186" spans="1:22">
      <c r="A6186">
        <v>2302</v>
      </c>
      <c r="B6186" t="s">
        <v>1189</v>
      </c>
      <c r="C6186">
        <v>0.875</v>
      </c>
      <c r="D6186" t="s">
        <v>373</v>
      </c>
      <c r="E6186" t="s">
        <v>374</v>
      </c>
      <c r="F6186">
        <v>2008</v>
      </c>
      <c r="G6186">
        <v>90</v>
      </c>
      <c r="H6186" t="s">
        <v>31</v>
      </c>
      <c r="I6186" t="s">
        <v>130</v>
      </c>
      <c r="J6186">
        <v>10</v>
      </c>
      <c r="K6186">
        <v>0.3157895</v>
      </c>
      <c r="L6186">
        <v>6</v>
      </c>
      <c r="M6186">
        <v>19</v>
      </c>
      <c r="N6186">
        <v>1992</v>
      </c>
      <c r="O6186">
        <v>2005</v>
      </c>
      <c r="P6186" t="s">
        <v>454</v>
      </c>
      <c r="Q6186" t="s">
        <v>349</v>
      </c>
      <c r="R6186" t="s">
        <v>1189</v>
      </c>
      <c r="S6186" t="s">
        <v>1190</v>
      </c>
      <c r="T6186" t="s">
        <v>1191</v>
      </c>
      <c r="U6186" t="s">
        <v>1192</v>
      </c>
      <c r="V6186" t="s">
        <v>379</v>
      </c>
    </row>
    <row r="6187" spans="1:22">
      <c r="A6187">
        <v>2313</v>
      </c>
      <c r="B6187" t="s">
        <v>1571</v>
      </c>
      <c r="C6187">
        <v>0.875</v>
      </c>
      <c r="D6187" t="s">
        <v>373</v>
      </c>
      <c r="E6187" t="s">
        <v>374</v>
      </c>
      <c r="F6187">
        <v>2008</v>
      </c>
      <c r="G6187">
        <v>90</v>
      </c>
      <c r="H6187" t="s">
        <v>31</v>
      </c>
      <c r="I6187" t="s">
        <v>130</v>
      </c>
      <c r="J6187">
        <v>10</v>
      </c>
      <c r="K6187">
        <v>0.3157895</v>
      </c>
      <c r="L6187">
        <v>6</v>
      </c>
      <c r="M6187">
        <v>19</v>
      </c>
      <c r="N6187">
        <v>1992</v>
      </c>
      <c r="O6187">
        <v>2005</v>
      </c>
      <c r="P6187" t="s">
        <v>454</v>
      </c>
      <c r="Q6187" t="s">
        <v>349</v>
      </c>
      <c r="R6187" t="s">
        <v>1571</v>
      </c>
      <c r="S6187" t="s">
        <v>1216</v>
      </c>
      <c r="T6187" t="s">
        <v>1572</v>
      </c>
      <c r="U6187" t="s">
        <v>1217</v>
      </c>
      <c r="V6187" t="s">
        <v>379</v>
      </c>
    </row>
    <row r="6188" spans="1:22">
      <c r="A6188">
        <v>2322</v>
      </c>
      <c r="B6188" t="s">
        <v>2478</v>
      </c>
      <c r="C6188">
        <v>0.875</v>
      </c>
      <c r="D6188" t="s">
        <v>373</v>
      </c>
      <c r="E6188" t="s">
        <v>374</v>
      </c>
      <c r="F6188">
        <v>2008</v>
      </c>
      <c r="G6188">
        <v>90</v>
      </c>
      <c r="H6188" t="s">
        <v>31</v>
      </c>
      <c r="I6188" t="s">
        <v>130</v>
      </c>
      <c r="J6188">
        <v>10</v>
      </c>
      <c r="K6188">
        <v>0.3157895</v>
      </c>
      <c r="L6188">
        <v>6</v>
      </c>
      <c r="M6188">
        <v>19</v>
      </c>
      <c r="N6188">
        <v>1992</v>
      </c>
      <c r="O6188">
        <v>2005</v>
      </c>
      <c r="P6188" t="s">
        <v>454</v>
      </c>
      <c r="Q6188" t="s">
        <v>349</v>
      </c>
      <c r="R6188" t="s">
        <v>2478</v>
      </c>
      <c r="S6188" t="s">
        <v>2479</v>
      </c>
      <c r="T6188" t="s">
        <v>2480</v>
      </c>
      <c r="U6188" t="s">
        <v>421</v>
      </c>
      <c r="V6188" t="s">
        <v>379</v>
      </c>
    </row>
    <row r="6189" spans="1:22">
      <c r="A6189">
        <v>2332</v>
      </c>
      <c r="B6189" t="s">
        <v>2431</v>
      </c>
      <c r="C6189">
        <v>0.875</v>
      </c>
      <c r="D6189" t="s">
        <v>373</v>
      </c>
      <c r="E6189" t="s">
        <v>374</v>
      </c>
      <c r="F6189">
        <v>2008</v>
      </c>
      <c r="G6189">
        <v>90</v>
      </c>
      <c r="H6189" t="s">
        <v>31</v>
      </c>
      <c r="I6189" t="s">
        <v>130</v>
      </c>
      <c r="J6189">
        <v>10</v>
      </c>
      <c r="K6189">
        <v>0.3157895</v>
      </c>
      <c r="L6189">
        <v>6</v>
      </c>
      <c r="M6189">
        <v>19</v>
      </c>
      <c r="N6189">
        <v>1992</v>
      </c>
      <c r="O6189">
        <v>2005</v>
      </c>
      <c r="P6189" t="s">
        <v>454</v>
      </c>
      <c r="Q6189" t="s">
        <v>349</v>
      </c>
      <c r="R6189" t="s">
        <v>2431</v>
      </c>
      <c r="S6189" t="s">
        <v>817</v>
      </c>
      <c r="T6189" t="s">
        <v>2432</v>
      </c>
      <c r="U6189" t="s">
        <v>815</v>
      </c>
      <c r="V6189" t="s">
        <v>379</v>
      </c>
    </row>
    <row r="6190" spans="1:22">
      <c r="A6190">
        <v>2342</v>
      </c>
      <c r="B6190" t="s">
        <v>2347</v>
      </c>
      <c r="C6190">
        <v>1</v>
      </c>
      <c r="D6190" t="s">
        <v>373</v>
      </c>
      <c r="E6190" t="s">
        <v>374</v>
      </c>
      <c r="F6190">
        <v>2008</v>
      </c>
      <c r="G6190">
        <v>90</v>
      </c>
      <c r="H6190" t="s">
        <v>31</v>
      </c>
      <c r="I6190" t="s">
        <v>130</v>
      </c>
      <c r="J6190">
        <v>7</v>
      </c>
      <c r="K6190">
        <v>0.1052632</v>
      </c>
      <c r="L6190">
        <v>2</v>
      </c>
      <c r="M6190">
        <v>19</v>
      </c>
      <c r="N6190">
        <v>1989</v>
      </c>
      <c r="O6190">
        <v>2007</v>
      </c>
      <c r="P6190" t="s">
        <v>454</v>
      </c>
      <c r="Q6190" t="s">
        <v>349</v>
      </c>
      <c r="R6190" t="s">
        <v>2347</v>
      </c>
      <c r="S6190" t="s">
        <v>570</v>
      </c>
      <c r="T6190" t="s">
        <v>922</v>
      </c>
      <c r="U6190" t="s">
        <v>572</v>
      </c>
      <c r="V6190" t="s">
        <v>379</v>
      </c>
    </row>
    <row r="6191" spans="1:22">
      <c r="A6191">
        <v>2352</v>
      </c>
      <c r="B6191" t="s">
        <v>962</v>
      </c>
      <c r="C6191">
        <v>20</v>
      </c>
      <c r="D6191" t="s">
        <v>373</v>
      </c>
      <c r="E6191" t="s">
        <v>374</v>
      </c>
      <c r="F6191">
        <v>2008</v>
      </c>
      <c r="G6191">
        <v>90</v>
      </c>
      <c r="H6191" t="s">
        <v>31</v>
      </c>
      <c r="I6191" t="s">
        <v>130</v>
      </c>
      <c r="J6191">
        <v>7</v>
      </c>
      <c r="K6191">
        <v>0.1052632</v>
      </c>
      <c r="L6191">
        <v>2</v>
      </c>
      <c r="M6191">
        <v>19</v>
      </c>
      <c r="N6191">
        <v>1989</v>
      </c>
      <c r="O6191">
        <v>2007</v>
      </c>
      <c r="P6191" t="s">
        <v>454</v>
      </c>
      <c r="Q6191" t="s">
        <v>349</v>
      </c>
      <c r="R6191" t="s">
        <v>962</v>
      </c>
      <c r="S6191" t="s">
        <v>399</v>
      </c>
      <c r="T6191" t="s">
        <v>963</v>
      </c>
      <c r="U6191" t="s">
        <v>391</v>
      </c>
      <c r="V6191" t="s">
        <v>392</v>
      </c>
    </row>
    <row r="6192" spans="1:22">
      <c r="A6192">
        <v>2362</v>
      </c>
      <c r="B6192" t="s">
        <v>1608</v>
      </c>
      <c r="C6192">
        <v>3.375</v>
      </c>
      <c r="D6192" t="s">
        <v>373</v>
      </c>
      <c r="E6192" t="s">
        <v>374</v>
      </c>
      <c r="F6192">
        <v>2008</v>
      </c>
      <c r="G6192">
        <v>90</v>
      </c>
      <c r="H6192" t="s">
        <v>31</v>
      </c>
      <c r="I6192" t="s">
        <v>130</v>
      </c>
      <c r="J6192">
        <v>7</v>
      </c>
      <c r="K6192">
        <v>0.1052632</v>
      </c>
      <c r="L6192">
        <v>2</v>
      </c>
      <c r="M6192">
        <v>19</v>
      </c>
      <c r="N6192">
        <v>1989</v>
      </c>
      <c r="O6192">
        <v>2007</v>
      </c>
      <c r="P6192" t="s">
        <v>454</v>
      </c>
      <c r="Q6192" t="s">
        <v>349</v>
      </c>
      <c r="R6192" t="s">
        <v>1608</v>
      </c>
      <c r="S6192" t="s">
        <v>447</v>
      </c>
      <c r="T6192" t="s">
        <v>1609</v>
      </c>
      <c r="U6192" t="s">
        <v>449</v>
      </c>
      <c r="V6192" t="s">
        <v>417</v>
      </c>
    </row>
    <row r="6193" spans="1:22">
      <c r="A6193">
        <v>2372</v>
      </c>
      <c r="B6193" t="s">
        <v>1378</v>
      </c>
      <c r="C6193">
        <v>0.6875</v>
      </c>
      <c r="D6193" t="s">
        <v>373</v>
      </c>
      <c r="E6193" t="s">
        <v>374</v>
      </c>
      <c r="F6193">
        <v>2008</v>
      </c>
      <c r="G6193">
        <v>90</v>
      </c>
      <c r="H6193" t="s">
        <v>31</v>
      </c>
      <c r="I6193" t="s">
        <v>130</v>
      </c>
      <c r="J6193">
        <v>7</v>
      </c>
      <c r="K6193">
        <v>0.1052632</v>
      </c>
      <c r="L6193">
        <v>2</v>
      </c>
      <c r="M6193">
        <v>19</v>
      </c>
      <c r="N6193">
        <v>1989</v>
      </c>
      <c r="O6193">
        <v>2007</v>
      </c>
      <c r="P6193" t="s">
        <v>454</v>
      </c>
      <c r="Q6193" t="s">
        <v>349</v>
      </c>
      <c r="R6193" t="s">
        <v>1378</v>
      </c>
      <c r="S6193" t="s">
        <v>447</v>
      </c>
      <c r="T6193" t="s">
        <v>1379</v>
      </c>
      <c r="U6193" t="s">
        <v>449</v>
      </c>
      <c r="V6193" t="s">
        <v>417</v>
      </c>
    </row>
    <row r="6194" spans="1:22">
      <c r="A6194">
        <v>2382</v>
      </c>
      <c r="B6194" t="s">
        <v>2350</v>
      </c>
      <c r="C6194">
        <v>0.8125</v>
      </c>
      <c r="D6194" t="s">
        <v>373</v>
      </c>
      <c r="E6194" t="s">
        <v>374</v>
      </c>
      <c r="F6194">
        <v>2008</v>
      </c>
      <c r="G6194">
        <v>90</v>
      </c>
      <c r="H6194" t="s">
        <v>31</v>
      </c>
      <c r="I6194" t="s">
        <v>130</v>
      </c>
      <c r="J6194">
        <v>7</v>
      </c>
      <c r="K6194">
        <v>0.1052632</v>
      </c>
      <c r="L6194">
        <v>2</v>
      </c>
      <c r="M6194">
        <v>19</v>
      </c>
      <c r="N6194">
        <v>1989</v>
      </c>
      <c r="O6194">
        <v>2007</v>
      </c>
      <c r="P6194" t="s">
        <v>454</v>
      </c>
      <c r="Q6194" t="s">
        <v>349</v>
      </c>
      <c r="R6194" t="s">
        <v>2350</v>
      </c>
      <c r="S6194" t="s">
        <v>1016</v>
      </c>
      <c r="T6194" t="s">
        <v>2351</v>
      </c>
      <c r="U6194" t="s">
        <v>1017</v>
      </c>
      <c r="V6194" t="s">
        <v>417</v>
      </c>
    </row>
    <row r="6195" spans="1:22">
      <c r="A6195">
        <v>2392</v>
      </c>
      <c r="B6195" t="s">
        <v>1135</v>
      </c>
      <c r="C6195">
        <v>0.25</v>
      </c>
      <c r="D6195" t="s">
        <v>373</v>
      </c>
      <c r="E6195" t="s">
        <v>374</v>
      </c>
      <c r="F6195">
        <v>2008</v>
      </c>
      <c r="G6195">
        <v>90</v>
      </c>
      <c r="H6195" t="s">
        <v>31</v>
      </c>
      <c r="I6195" t="s">
        <v>130</v>
      </c>
      <c r="J6195">
        <v>7</v>
      </c>
      <c r="K6195">
        <v>0.1052632</v>
      </c>
      <c r="L6195">
        <v>2</v>
      </c>
      <c r="M6195">
        <v>19</v>
      </c>
      <c r="N6195">
        <v>1989</v>
      </c>
      <c r="O6195">
        <v>2007</v>
      </c>
      <c r="P6195" t="s">
        <v>454</v>
      </c>
      <c r="Q6195" t="s">
        <v>349</v>
      </c>
      <c r="R6195" t="s">
        <v>1136</v>
      </c>
      <c r="S6195" t="s">
        <v>501</v>
      </c>
      <c r="T6195" t="s">
        <v>1137</v>
      </c>
      <c r="U6195" t="s">
        <v>421</v>
      </c>
      <c r="V6195" t="s">
        <v>379</v>
      </c>
    </row>
    <row r="6196" spans="1:22">
      <c r="A6196">
        <v>2402</v>
      </c>
      <c r="B6196" t="s">
        <v>1221</v>
      </c>
      <c r="C6196">
        <v>3.875</v>
      </c>
      <c r="D6196" t="s">
        <v>373</v>
      </c>
      <c r="E6196" t="s">
        <v>374</v>
      </c>
      <c r="F6196">
        <v>2008</v>
      </c>
      <c r="G6196">
        <v>90</v>
      </c>
      <c r="H6196" t="s">
        <v>31</v>
      </c>
      <c r="I6196" t="s">
        <v>130</v>
      </c>
      <c r="J6196">
        <v>7</v>
      </c>
      <c r="K6196">
        <v>0.1052632</v>
      </c>
      <c r="L6196">
        <v>2</v>
      </c>
      <c r="M6196">
        <v>19</v>
      </c>
      <c r="N6196">
        <v>1989</v>
      </c>
      <c r="O6196">
        <v>2007</v>
      </c>
      <c r="P6196" t="s">
        <v>454</v>
      </c>
      <c r="Q6196" t="s">
        <v>349</v>
      </c>
      <c r="R6196" t="s">
        <v>1221</v>
      </c>
      <c r="S6196" t="s">
        <v>1222</v>
      </c>
      <c r="T6196" t="s">
        <v>1223</v>
      </c>
      <c r="U6196" t="s">
        <v>552</v>
      </c>
      <c r="V6196" t="s">
        <v>379</v>
      </c>
    </row>
    <row r="6197" spans="1:22">
      <c r="A6197">
        <v>2412</v>
      </c>
      <c r="B6197" t="s">
        <v>616</v>
      </c>
      <c r="C6197">
        <v>0.25</v>
      </c>
      <c r="D6197" t="s">
        <v>373</v>
      </c>
      <c r="E6197" t="s">
        <v>374</v>
      </c>
      <c r="F6197">
        <v>2008</v>
      </c>
      <c r="G6197">
        <v>90</v>
      </c>
      <c r="H6197" t="s">
        <v>31</v>
      </c>
      <c r="I6197" t="s">
        <v>130</v>
      </c>
      <c r="J6197">
        <v>7</v>
      </c>
      <c r="K6197">
        <v>0.1052632</v>
      </c>
      <c r="L6197">
        <v>2</v>
      </c>
      <c r="M6197">
        <v>19</v>
      </c>
      <c r="N6197">
        <v>1989</v>
      </c>
      <c r="O6197">
        <v>2007</v>
      </c>
      <c r="P6197" t="s">
        <v>454</v>
      </c>
      <c r="Q6197" t="s">
        <v>349</v>
      </c>
      <c r="R6197" t="s">
        <v>2184</v>
      </c>
      <c r="S6197" t="s">
        <v>616</v>
      </c>
      <c r="T6197" t="s">
        <v>142</v>
      </c>
      <c r="U6197" t="s">
        <v>618</v>
      </c>
      <c r="V6197" t="s">
        <v>379</v>
      </c>
    </row>
    <row r="6198" spans="1:22">
      <c r="A6198">
        <v>2421</v>
      </c>
      <c r="B6198" t="s">
        <v>548</v>
      </c>
      <c r="C6198">
        <v>0.25</v>
      </c>
      <c r="D6198" t="s">
        <v>373</v>
      </c>
      <c r="E6198" t="s">
        <v>374</v>
      </c>
      <c r="F6198">
        <v>2008</v>
      </c>
      <c r="G6198">
        <v>90</v>
      </c>
      <c r="H6198" t="s">
        <v>31</v>
      </c>
      <c r="I6198" t="s">
        <v>130</v>
      </c>
      <c r="J6198">
        <v>7</v>
      </c>
      <c r="K6198">
        <v>0.1052632</v>
      </c>
      <c r="L6198">
        <v>2</v>
      </c>
      <c r="M6198">
        <v>19</v>
      </c>
      <c r="N6198">
        <v>1989</v>
      </c>
      <c r="O6198">
        <v>2007</v>
      </c>
      <c r="P6198" t="s">
        <v>454</v>
      </c>
      <c r="Q6198" t="s">
        <v>349</v>
      </c>
      <c r="R6198" t="s">
        <v>549</v>
      </c>
      <c r="S6198" t="s">
        <v>548</v>
      </c>
      <c r="T6198" t="s">
        <v>142</v>
      </c>
      <c r="U6198" t="s">
        <v>500</v>
      </c>
      <c r="V6198" t="s">
        <v>379</v>
      </c>
    </row>
    <row r="6199" spans="1:22">
      <c r="A6199">
        <v>2431</v>
      </c>
      <c r="B6199" t="s">
        <v>2348</v>
      </c>
      <c r="C6199">
        <v>0.875</v>
      </c>
      <c r="D6199" t="s">
        <v>373</v>
      </c>
      <c r="E6199" t="s">
        <v>374</v>
      </c>
      <c r="F6199">
        <v>2008</v>
      </c>
      <c r="G6199">
        <v>90</v>
      </c>
      <c r="H6199" t="s">
        <v>31</v>
      </c>
      <c r="I6199" t="s">
        <v>130</v>
      </c>
      <c r="J6199">
        <v>7</v>
      </c>
      <c r="K6199">
        <v>0.1052632</v>
      </c>
      <c r="L6199">
        <v>2</v>
      </c>
      <c r="M6199">
        <v>19</v>
      </c>
      <c r="N6199">
        <v>1989</v>
      </c>
      <c r="O6199">
        <v>2007</v>
      </c>
      <c r="P6199" t="s">
        <v>454</v>
      </c>
      <c r="Q6199" t="s">
        <v>349</v>
      </c>
      <c r="R6199" t="s">
        <v>2348</v>
      </c>
      <c r="S6199" t="s">
        <v>677</v>
      </c>
      <c r="T6199" t="s">
        <v>2349</v>
      </c>
      <c r="U6199" t="s">
        <v>459</v>
      </c>
      <c r="V6199" t="s">
        <v>379</v>
      </c>
    </row>
    <row r="6200" spans="1:22">
      <c r="A6200">
        <v>2441</v>
      </c>
      <c r="B6200" t="s">
        <v>2394</v>
      </c>
      <c r="C6200">
        <v>0.875</v>
      </c>
      <c r="D6200" t="s">
        <v>373</v>
      </c>
      <c r="E6200" t="s">
        <v>374</v>
      </c>
      <c r="F6200">
        <v>2008</v>
      </c>
      <c r="G6200">
        <v>90</v>
      </c>
      <c r="H6200" t="s">
        <v>31</v>
      </c>
      <c r="I6200" t="s">
        <v>130</v>
      </c>
      <c r="J6200">
        <v>7</v>
      </c>
      <c r="K6200">
        <v>0.1052632</v>
      </c>
      <c r="L6200">
        <v>2</v>
      </c>
      <c r="M6200">
        <v>19</v>
      </c>
      <c r="N6200">
        <v>1989</v>
      </c>
      <c r="O6200">
        <v>2007</v>
      </c>
      <c r="P6200" t="s">
        <v>454</v>
      </c>
      <c r="Q6200" t="s">
        <v>349</v>
      </c>
      <c r="R6200" t="s">
        <v>2394</v>
      </c>
      <c r="S6200" t="s">
        <v>447</v>
      </c>
      <c r="T6200" t="s">
        <v>599</v>
      </c>
      <c r="U6200" t="s">
        <v>449</v>
      </c>
      <c r="V6200" t="s">
        <v>417</v>
      </c>
    </row>
    <row r="6201" spans="1:22">
      <c r="A6201">
        <v>2451</v>
      </c>
      <c r="B6201" t="s">
        <v>1044</v>
      </c>
      <c r="C6201">
        <v>0.25</v>
      </c>
      <c r="D6201" t="s">
        <v>373</v>
      </c>
      <c r="E6201" t="s">
        <v>374</v>
      </c>
      <c r="F6201">
        <v>2008</v>
      </c>
      <c r="G6201">
        <v>90</v>
      </c>
      <c r="H6201" t="s">
        <v>31</v>
      </c>
      <c r="I6201" t="s">
        <v>130</v>
      </c>
      <c r="J6201">
        <v>7</v>
      </c>
      <c r="K6201">
        <v>0.1052632</v>
      </c>
      <c r="L6201">
        <v>2</v>
      </c>
      <c r="M6201">
        <v>19</v>
      </c>
      <c r="N6201">
        <v>1989</v>
      </c>
      <c r="O6201">
        <v>2007</v>
      </c>
      <c r="P6201" t="s">
        <v>454</v>
      </c>
      <c r="Q6201" t="s">
        <v>349</v>
      </c>
      <c r="R6201" t="s">
        <v>1044</v>
      </c>
      <c r="S6201" t="s">
        <v>1045</v>
      </c>
      <c r="T6201" t="s">
        <v>382</v>
      </c>
      <c r="U6201" t="s">
        <v>485</v>
      </c>
      <c r="V6201" t="s">
        <v>486</v>
      </c>
    </row>
    <row r="6202" spans="1:22">
      <c r="A6202">
        <v>2461</v>
      </c>
      <c r="B6202" t="s">
        <v>2399</v>
      </c>
      <c r="C6202">
        <v>0.5</v>
      </c>
      <c r="D6202" t="s">
        <v>373</v>
      </c>
      <c r="E6202" t="s">
        <v>374</v>
      </c>
      <c r="F6202">
        <v>2008</v>
      </c>
      <c r="G6202">
        <v>90</v>
      </c>
      <c r="H6202" t="s">
        <v>31</v>
      </c>
      <c r="I6202" t="s">
        <v>130</v>
      </c>
      <c r="J6202">
        <v>7</v>
      </c>
      <c r="K6202">
        <v>0.1052632</v>
      </c>
      <c r="L6202">
        <v>2</v>
      </c>
      <c r="M6202">
        <v>19</v>
      </c>
      <c r="N6202">
        <v>1989</v>
      </c>
      <c r="O6202">
        <v>2007</v>
      </c>
      <c r="P6202" t="s">
        <v>454</v>
      </c>
      <c r="Q6202" t="s">
        <v>349</v>
      </c>
      <c r="R6202" t="s">
        <v>2399</v>
      </c>
      <c r="S6202" t="s">
        <v>2400</v>
      </c>
      <c r="T6202" t="s">
        <v>1439</v>
      </c>
      <c r="U6202" t="s">
        <v>421</v>
      </c>
      <c r="V6202" t="s">
        <v>379</v>
      </c>
    </row>
    <row r="6203" spans="1:22">
      <c r="A6203">
        <v>2471</v>
      </c>
      <c r="B6203" t="s">
        <v>2378</v>
      </c>
      <c r="C6203">
        <v>0.25</v>
      </c>
      <c r="D6203" t="s">
        <v>373</v>
      </c>
      <c r="E6203" t="s">
        <v>374</v>
      </c>
      <c r="F6203">
        <v>2008</v>
      </c>
      <c r="G6203">
        <v>90</v>
      </c>
      <c r="H6203" t="s">
        <v>31</v>
      </c>
      <c r="I6203" t="s">
        <v>130</v>
      </c>
      <c r="J6203">
        <v>7</v>
      </c>
      <c r="K6203">
        <v>0.1052632</v>
      </c>
      <c r="L6203">
        <v>2</v>
      </c>
      <c r="M6203">
        <v>19</v>
      </c>
      <c r="N6203">
        <v>1989</v>
      </c>
      <c r="O6203">
        <v>2007</v>
      </c>
      <c r="P6203" t="s">
        <v>454</v>
      </c>
      <c r="Q6203" t="s">
        <v>349</v>
      </c>
      <c r="R6203" t="s">
        <v>2378</v>
      </c>
      <c r="S6203" t="s">
        <v>426</v>
      </c>
      <c r="T6203" t="s">
        <v>2379</v>
      </c>
      <c r="U6203" t="s">
        <v>421</v>
      </c>
      <c r="V6203" t="s">
        <v>379</v>
      </c>
    </row>
    <row r="6204" spans="1:22">
      <c r="A6204">
        <v>2481</v>
      </c>
      <c r="B6204" t="s">
        <v>2402</v>
      </c>
      <c r="C6204">
        <v>0.875</v>
      </c>
      <c r="D6204" t="s">
        <v>373</v>
      </c>
      <c r="E6204" t="s">
        <v>374</v>
      </c>
      <c r="F6204">
        <v>2008</v>
      </c>
      <c r="G6204">
        <v>90</v>
      </c>
      <c r="H6204" t="s">
        <v>31</v>
      </c>
      <c r="I6204" t="s">
        <v>130</v>
      </c>
      <c r="J6204">
        <v>7</v>
      </c>
      <c r="K6204">
        <v>0.1052632</v>
      </c>
      <c r="L6204">
        <v>2</v>
      </c>
      <c r="M6204">
        <v>19</v>
      </c>
      <c r="N6204">
        <v>1989</v>
      </c>
      <c r="O6204">
        <v>2007</v>
      </c>
      <c r="P6204" t="s">
        <v>454</v>
      </c>
      <c r="Q6204" t="s">
        <v>349</v>
      </c>
      <c r="R6204" t="s">
        <v>2402</v>
      </c>
      <c r="S6204" t="s">
        <v>432</v>
      </c>
      <c r="T6204" t="s">
        <v>2403</v>
      </c>
      <c r="U6204" t="s">
        <v>434</v>
      </c>
      <c r="V6204" t="s">
        <v>379</v>
      </c>
    </row>
    <row r="6205" spans="1:22">
      <c r="A6205">
        <v>2491</v>
      </c>
      <c r="B6205" t="s">
        <v>2358</v>
      </c>
      <c r="C6205">
        <v>0.25</v>
      </c>
      <c r="D6205" t="s">
        <v>373</v>
      </c>
      <c r="E6205" t="s">
        <v>374</v>
      </c>
      <c r="F6205">
        <v>2008</v>
      </c>
      <c r="G6205">
        <v>90</v>
      </c>
      <c r="H6205" t="s">
        <v>31</v>
      </c>
      <c r="I6205" t="s">
        <v>130</v>
      </c>
      <c r="J6205">
        <v>7</v>
      </c>
      <c r="K6205">
        <v>0.1052632</v>
      </c>
      <c r="L6205">
        <v>2</v>
      </c>
      <c r="M6205">
        <v>19</v>
      </c>
      <c r="N6205">
        <v>1989</v>
      </c>
      <c r="O6205">
        <v>2007</v>
      </c>
      <c r="P6205" t="s">
        <v>454</v>
      </c>
      <c r="Q6205" t="s">
        <v>349</v>
      </c>
      <c r="R6205" t="s">
        <v>2358</v>
      </c>
      <c r="S6205" t="s">
        <v>2230</v>
      </c>
      <c r="T6205" t="s">
        <v>2359</v>
      </c>
      <c r="U6205" t="s">
        <v>2231</v>
      </c>
      <c r="V6205" t="s">
        <v>379</v>
      </c>
    </row>
    <row r="6206" spans="1:22">
      <c r="A6206">
        <v>2501</v>
      </c>
      <c r="B6206" t="s">
        <v>2347</v>
      </c>
      <c r="C6206">
        <v>8.2573529411764692</v>
      </c>
      <c r="D6206" t="s">
        <v>373</v>
      </c>
      <c r="E6206" t="s">
        <v>374</v>
      </c>
      <c r="F6206">
        <v>2008</v>
      </c>
      <c r="G6206">
        <v>90</v>
      </c>
      <c r="H6206" t="s">
        <v>31</v>
      </c>
      <c r="I6206" t="s">
        <v>130</v>
      </c>
      <c r="J6206">
        <v>2</v>
      </c>
      <c r="K6206">
        <v>0.2631579</v>
      </c>
      <c r="L6206">
        <v>5</v>
      </c>
      <c r="M6206">
        <v>19</v>
      </c>
      <c r="N6206">
        <v>1992</v>
      </c>
      <c r="O6206">
        <v>2007</v>
      </c>
      <c r="P6206" t="s">
        <v>454</v>
      </c>
      <c r="Q6206" t="s">
        <v>349</v>
      </c>
      <c r="R6206" t="s">
        <v>2347</v>
      </c>
      <c r="S6206" t="s">
        <v>570</v>
      </c>
      <c r="T6206" t="s">
        <v>922</v>
      </c>
      <c r="U6206" t="s">
        <v>572</v>
      </c>
      <c r="V6206" t="s">
        <v>379</v>
      </c>
    </row>
    <row r="6207" spans="1:22">
      <c r="A6207">
        <v>2512</v>
      </c>
      <c r="B6207" t="s">
        <v>2367</v>
      </c>
      <c r="C6207">
        <v>4.9249999999999998</v>
      </c>
      <c r="D6207" t="s">
        <v>373</v>
      </c>
      <c r="E6207" t="s">
        <v>374</v>
      </c>
      <c r="F6207">
        <v>2008</v>
      </c>
      <c r="G6207">
        <v>90</v>
      </c>
      <c r="H6207" t="s">
        <v>31</v>
      </c>
      <c r="I6207" t="s">
        <v>130</v>
      </c>
      <c r="J6207">
        <v>2</v>
      </c>
      <c r="K6207">
        <v>0.2631579</v>
      </c>
      <c r="L6207">
        <v>5</v>
      </c>
      <c r="M6207">
        <v>19</v>
      </c>
      <c r="N6207">
        <v>1992</v>
      </c>
      <c r="O6207">
        <v>2007</v>
      </c>
      <c r="P6207" t="s">
        <v>454</v>
      </c>
      <c r="Q6207" t="s">
        <v>349</v>
      </c>
      <c r="R6207" t="s">
        <v>2367</v>
      </c>
      <c r="S6207" t="s">
        <v>2368</v>
      </c>
      <c r="T6207" t="s">
        <v>2369</v>
      </c>
      <c r="U6207" t="s">
        <v>849</v>
      </c>
      <c r="V6207" t="s">
        <v>379</v>
      </c>
    </row>
    <row r="6208" spans="1:22">
      <c r="A6208">
        <v>2521</v>
      </c>
      <c r="B6208" t="s">
        <v>2291</v>
      </c>
      <c r="C6208">
        <v>1.55921052631579</v>
      </c>
      <c r="D6208" t="s">
        <v>373</v>
      </c>
      <c r="E6208" t="s">
        <v>374</v>
      </c>
      <c r="F6208">
        <v>2008</v>
      </c>
      <c r="G6208">
        <v>90</v>
      </c>
      <c r="H6208" t="s">
        <v>31</v>
      </c>
      <c r="I6208" t="s">
        <v>130</v>
      </c>
      <c r="J6208">
        <v>2</v>
      </c>
      <c r="K6208">
        <v>0.2631579</v>
      </c>
      <c r="L6208">
        <v>5</v>
      </c>
      <c r="M6208">
        <v>19</v>
      </c>
      <c r="N6208">
        <v>1992</v>
      </c>
      <c r="O6208">
        <v>2007</v>
      </c>
      <c r="P6208" t="s">
        <v>454</v>
      </c>
      <c r="Q6208" t="s">
        <v>349</v>
      </c>
      <c r="R6208" t="s">
        <v>2291</v>
      </c>
      <c r="S6208" t="s">
        <v>548</v>
      </c>
      <c r="T6208" t="s">
        <v>2292</v>
      </c>
      <c r="U6208" t="s">
        <v>459</v>
      </c>
      <c r="V6208" t="s">
        <v>379</v>
      </c>
    </row>
    <row r="6209" spans="1:22">
      <c r="A6209">
        <v>2531</v>
      </c>
      <c r="B6209" t="s">
        <v>2450</v>
      </c>
      <c r="C6209">
        <v>0.25</v>
      </c>
      <c r="D6209" t="s">
        <v>373</v>
      </c>
      <c r="E6209" t="s">
        <v>374</v>
      </c>
      <c r="F6209">
        <v>2008</v>
      </c>
      <c r="G6209">
        <v>90</v>
      </c>
      <c r="H6209" t="s">
        <v>31</v>
      </c>
      <c r="I6209" t="s">
        <v>130</v>
      </c>
      <c r="J6209">
        <v>2</v>
      </c>
      <c r="K6209">
        <v>0.2631579</v>
      </c>
      <c r="L6209">
        <v>5</v>
      </c>
      <c r="M6209">
        <v>19</v>
      </c>
      <c r="N6209">
        <v>1992</v>
      </c>
      <c r="O6209">
        <v>2007</v>
      </c>
      <c r="P6209" t="s">
        <v>454</v>
      </c>
      <c r="Q6209" t="s">
        <v>349</v>
      </c>
      <c r="R6209" t="s">
        <v>2451</v>
      </c>
      <c r="S6209" t="s">
        <v>2452</v>
      </c>
      <c r="T6209" t="s">
        <v>2453</v>
      </c>
      <c r="U6209" t="s">
        <v>459</v>
      </c>
      <c r="V6209" t="s">
        <v>379</v>
      </c>
    </row>
    <row r="6210" spans="1:22">
      <c r="A6210">
        <v>2541</v>
      </c>
      <c r="B6210" t="s">
        <v>1608</v>
      </c>
      <c r="C6210">
        <v>0.89772727272727304</v>
      </c>
      <c r="D6210" t="s">
        <v>373</v>
      </c>
      <c r="E6210" t="s">
        <v>374</v>
      </c>
      <c r="F6210">
        <v>2008</v>
      </c>
      <c r="G6210">
        <v>90</v>
      </c>
      <c r="H6210" t="s">
        <v>31</v>
      </c>
      <c r="I6210" t="s">
        <v>130</v>
      </c>
      <c r="J6210">
        <v>2</v>
      </c>
      <c r="K6210">
        <v>0.2631579</v>
      </c>
      <c r="L6210">
        <v>5</v>
      </c>
      <c r="M6210">
        <v>19</v>
      </c>
      <c r="N6210">
        <v>1992</v>
      </c>
      <c r="O6210">
        <v>2007</v>
      </c>
      <c r="P6210" t="s">
        <v>454</v>
      </c>
      <c r="Q6210" t="s">
        <v>349</v>
      </c>
      <c r="R6210" t="s">
        <v>1608</v>
      </c>
      <c r="S6210" t="s">
        <v>447</v>
      </c>
      <c r="T6210" t="s">
        <v>1609</v>
      </c>
      <c r="U6210" t="s">
        <v>449</v>
      </c>
      <c r="V6210" t="s">
        <v>417</v>
      </c>
    </row>
    <row r="6211" spans="1:22">
      <c r="A6211">
        <v>2551</v>
      </c>
      <c r="B6211" t="s">
        <v>1378</v>
      </c>
      <c r="C6211">
        <v>4.8303571428571397</v>
      </c>
      <c r="D6211" t="s">
        <v>373</v>
      </c>
      <c r="E6211" t="s">
        <v>374</v>
      </c>
      <c r="F6211">
        <v>2008</v>
      </c>
      <c r="G6211">
        <v>90</v>
      </c>
      <c r="H6211" t="s">
        <v>31</v>
      </c>
      <c r="I6211" t="s">
        <v>130</v>
      </c>
      <c r="J6211">
        <v>2</v>
      </c>
      <c r="K6211">
        <v>0.2631579</v>
      </c>
      <c r="L6211">
        <v>5</v>
      </c>
      <c r="M6211">
        <v>19</v>
      </c>
      <c r="N6211">
        <v>1992</v>
      </c>
      <c r="O6211">
        <v>2007</v>
      </c>
      <c r="P6211" t="s">
        <v>454</v>
      </c>
      <c r="Q6211" t="s">
        <v>349</v>
      </c>
      <c r="R6211" t="s">
        <v>1378</v>
      </c>
      <c r="S6211" t="s">
        <v>447</v>
      </c>
      <c r="T6211" t="s">
        <v>1379</v>
      </c>
      <c r="U6211" t="s">
        <v>449</v>
      </c>
      <c r="V6211" t="s">
        <v>417</v>
      </c>
    </row>
    <row r="6212" spans="1:22">
      <c r="A6212">
        <v>2561</v>
      </c>
      <c r="B6212" t="s">
        <v>1002</v>
      </c>
      <c r="C6212">
        <v>0.56944444444444398</v>
      </c>
      <c r="D6212" t="s">
        <v>373</v>
      </c>
      <c r="E6212" t="s">
        <v>374</v>
      </c>
      <c r="F6212">
        <v>2008</v>
      </c>
      <c r="G6212">
        <v>90</v>
      </c>
      <c r="H6212" t="s">
        <v>31</v>
      </c>
      <c r="I6212" t="s">
        <v>130</v>
      </c>
      <c r="J6212">
        <v>2</v>
      </c>
      <c r="K6212">
        <v>0.2631579</v>
      </c>
      <c r="L6212">
        <v>5</v>
      </c>
      <c r="M6212">
        <v>19</v>
      </c>
      <c r="N6212">
        <v>1992</v>
      </c>
      <c r="O6212">
        <v>2007</v>
      </c>
      <c r="P6212" t="s">
        <v>454</v>
      </c>
      <c r="Q6212" t="s">
        <v>349</v>
      </c>
      <c r="R6212" t="s">
        <v>1002</v>
      </c>
      <c r="S6212" t="s">
        <v>574</v>
      </c>
      <c r="T6212" t="s">
        <v>1003</v>
      </c>
      <c r="U6212" t="s">
        <v>576</v>
      </c>
      <c r="V6212" t="s">
        <v>379</v>
      </c>
    </row>
    <row r="6213" spans="1:22">
      <c r="A6213">
        <v>2571</v>
      </c>
      <c r="B6213" t="s">
        <v>2352</v>
      </c>
      <c r="C6213">
        <v>0.671875</v>
      </c>
      <c r="D6213" t="s">
        <v>373</v>
      </c>
      <c r="E6213" t="s">
        <v>374</v>
      </c>
      <c r="F6213">
        <v>2008</v>
      </c>
      <c r="G6213">
        <v>90</v>
      </c>
      <c r="H6213" t="s">
        <v>31</v>
      </c>
      <c r="I6213" t="s">
        <v>130</v>
      </c>
      <c r="J6213">
        <v>2</v>
      </c>
      <c r="K6213">
        <v>0.2631579</v>
      </c>
      <c r="L6213">
        <v>5</v>
      </c>
      <c r="M6213">
        <v>19</v>
      </c>
      <c r="N6213">
        <v>1992</v>
      </c>
      <c r="O6213">
        <v>2007</v>
      </c>
      <c r="P6213" t="s">
        <v>454</v>
      </c>
      <c r="Q6213" t="s">
        <v>349</v>
      </c>
      <c r="R6213" t="s">
        <v>2352</v>
      </c>
      <c r="S6213" t="s">
        <v>2353</v>
      </c>
      <c r="T6213" t="s">
        <v>2354</v>
      </c>
      <c r="U6213" t="s">
        <v>547</v>
      </c>
      <c r="V6213" t="s">
        <v>379</v>
      </c>
    </row>
    <row r="6214" spans="1:22">
      <c r="A6214">
        <v>2581</v>
      </c>
      <c r="B6214" t="s">
        <v>2374</v>
      </c>
      <c r="C6214">
        <v>0.25</v>
      </c>
      <c r="D6214" t="s">
        <v>373</v>
      </c>
      <c r="E6214" t="s">
        <v>374</v>
      </c>
      <c r="F6214">
        <v>2008</v>
      </c>
      <c r="G6214">
        <v>90</v>
      </c>
      <c r="H6214" t="s">
        <v>31</v>
      </c>
      <c r="I6214" t="s">
        <v>130</v>
      </c>
      <c r="J6214">
        <v>2</v>
      </c>
      <c r="K6214">
        <v>0.2631579</v>
      </c>
      <c r="L6214">
        <v>5</v>
      </c>
      <c r="M6214">
        <v>19</v>
      </c>
      <c r="N6214">
        <v>1992</v>
      </c>
      <c r="O6214">
        <v>2007</v>
      </c>
      <c r="P6214" t="s">
        <v>454</v>
      </c>
      <c r="Q6214" t="s">
        <v>349</v>
      </c>
      <c r="R6214" t="s">
        <v>2374</v>
      </c>
      <c r="S6214" t="s">
        <v>545</v>
      </c>
      <c r="T6214" t="s">
        <v>2375</v>
      </c>
      <c r="U6214" t="s">
        <v>547</v>
      </c>
      <c r="V6214" t="s">
        <v>379</v>
      </c>
    </row>
    <row r="6215" spans="1:22">
      <c r="A6215">
        <v>2591</v>
      </c>
      <c r="B6215" t="s">
        <v>490</v>
      </c>
      <c r="C6215">
        <v>0.91249999999999998</v>
      </c>
      <c r="D6215" t="s">
        <v>373</v>
      </c>
      <c r="E6215" t="s">
        <v>374</v>
      </c>
      <c r="F6215">
        <v>2008</v>
      </c>
      <c r="G6215">
        <v>90</v>
      </c>
      <c r="H6215" t="s">
        <v>31</v>
      </c>
      <c r="I6215" t="s">
        <v>130</v>
      </c>
      <c r="J6215">
        <v>2</v>
      </c>
      <c r="K6215">
        <v>0.2631579</v>
      </c>
      <c r="L6215">
        <v>5</v>
      </c>
      <c r="M6215">
        <v>19</v>
      </c>
      <c r="N6215">
        <v>1992</v>
      </c>
      <c r="O6215">
        <v>2007</v>
      </c>
      <c r="P6215" t="s">
        <v>454</v>
      </c>
      <c r="Q6215" t="s">
        <v>349</v>
      </c>
      <c r="R6215" t="s">
        <v>490</v>
      </c>
      <c r="S6215" t="s">
        <v>491</v>
      </c>
      <c r="T6215" t="s">
        <v>492</v>
      </c>
      <c r="U6215" t="s">
        <v>421</v>
      </c>
      <c r="V6215" t="s">
        <v>379</v>
      </c>
    </row>
    <row r="6216" spans="1:22">
      <c r="A6216">
        <v>2601</v>
      </c>
      <c r="B6216" t="s">
        <v>2355</v>
      </c>
      <c r="C6216">
        <v>1.46875</v>
      </c>
      <c r="D6216" t="s">
        <v>373</v>
      </c>
      <c r="E6216" t="s">
        <v>374</v>
      </c>
      <c r="F6216">
        <v>2008</v>
      </c>
      <c r="G6216">
        <v>90</v>
      </c>
      <c r="H6216" t="s">
        <v>31</v>
      </c>
      <c r="I6216" t="s">
        <v>130</v>
      </c>
      <c r="J6216">
        <v>2</v>
      </c>
      <c r="K6216">
        <v>0.2631579</v>
      </c>
      <c r="L6216">
        <v>5</v>
      </c>
      <c r="M6216">
        <v>19</v>
      </c>
      <c r="N6216">
        <v>1992</v>
      </c>
      <c r="O6216">
        <v>2007</v>
      </c>
      <c r="P6216" t="s">
        <v>454</v>
      </c>
      <c r="Q6216" t="s">
        <v>349</v>
      </c>
      <c r="R6216" t="s">
        <v>2356</v>
      </c>
      <c r="S6216" t="s">
        <v>501</v>
      </c>
      <c r="T6216" t="s">
        <v>2357</v>
      </c>
      <c r="U6216" t="s">
        <v>421</v>
      </c>
      <c r="V6216" t="s">
        <v>379</v>
      </c>
    </row>
    <row r="6217" spans="1:22">
      <c r="A6217">
        <v>2612</v>
      </c>
      <c r="B6217" t="s">
        <v>2358</v>
      </c>
      <c r="C6217">
        <v>3.6437499999999998</v>
      </c>
      <c r="D6217" t="s">
        <v>373</v>
      </c>
      <c r="E6217" t="s">
        <v>374</v>
      </c>
      <c r="F6217">
        <v>2008</v>
      </c>
      <c r="G6217">
        <v>90</v>
      </c>
      <c r="H6217" t="s">
        <v>31</v>
      </c>
      <c r="I6217" t="s">
        <v>130</v>
      </c>
      <c r="J6217">
        <v>2</v>
      </c>
      <c r="K6217">
        <v>0.2631579</v>
      </c>
      <c r="L6217">
        <v>5</v>
      </c>
      <c r="M6217">
        <v>19</v>
      </c>
      <c r="N6217">
        <v>1992</v>
      </c>
      <c r="O6217">
        <v>2007</v>
      </c>
      <c r="P6217" t="s">
        <v>454</v>
      </c>
      <c r="Q6217" t="s">
        <v>349</v>
      </c>
      <c r="R6217" t="s">
        <v>2358</v>
      </c>
      <c r="S6217" t="s">
        <v>2230</v>
      </c>
      <c r="T6217" t="s">
        <v>2359</v>
      </c>
      <c r="U6217" t="s">
        <v>2231</v>
      </c>
      <c r="V6217" t="s">
        <v>379</v>
      </c>
    </row>
    <row r="6218" spans="1:22">
      <c r="A6218">
        <v>2621</v>
      </c>
      <c r="B6218" t="s">
        <v>1221</v>
      </c>
      <c r="C6218">
        <v>1.9375</v>
      </c>
      <c r="D6218" t="s">
        <v>373</v>
      </c>
      <c r="E6218" t="s">
        <v>374</v>
      </c>
      <c r="F6218">
        <v>2008</v>
      </c>
      <c r="G6218">
        <v>90</v>
      </c>
      <c r="H6218" t="s">
        <v>31</v>
      </c>
      <c r="I6218" t="s">
        <v>130</v>
      </c>
      <c r="J6218">
        <v>2</v>
      </c>
      <c r="K6218">
        <v>0.2631579</v>
      </c>
      <c r="L6218">
        <v>5</v>
      </c>
      <c r="M6218">
        <v>19</v>
      </c>
      <c r="N6218">
        <v>1992</v>
      </c>
      <c r="O6218">
        <v>2007</v>
      </c>
      <c r="P6218" t="s">
        <v>454</v>
      </c>
      <c r="Q6218" t="s">
        <v>349</v>
      </c>
      <c r="R6218" t="s">
        <v>1221</v>
      </c>
      <c r="S6218" t="s">
        <v>1222</v>
      </c>
      <c r="T6218" t="s">
        <v>1223</v>
      </c>
      <c r="U6218" t="s">
        <v>552</v>
      </c>
      <c r="V6218" t="s">
        <v>379</v>
      </c>
    </row>
    <row r="6219" spans="1:22">
      <c r="A6219">
        <v>2631</v>
      </c>
      <c r="B6219" t="s">
        <v>702</v>
      </c>
      <c r="C6219">
        <v>5.875</v>
      </c>
      <c r="D6219" t="s">
        <v>373</v>
      </c>
      <c r="E6219" t="s">
        <v>374</v>
      </c>
      <c r="F6219">
        <v>2008</v>
      </c>
      <c r="G6219">
        <v>90</v>
      </c>
      <c r="H6219" t="s">
        <v>31</v>
      </c>
      <c r="I6219" t="s">
        <v>130</v>
      </c>
      <c r="J6219">
        <v>2</v>
      </c>
      <c r="K6219">
        <v>0.2631579</v>
      </c>
      <c r="L6219">
        <v>5</v>
      </c>
      <c r="M6219">
        <v>19</v>
      </c>
      <c r="N6219">
        <v>1992</v>
      </c>
      <c r="O6219">
        <v>2007</v>
      </c>
      <c r="P6219" t="s">
        <v>454</v>
      </c>
      <c r="Q6219" t="s">
        <v>349</v>
      </c>
      <c r="R6219" t="s">
        <v>2414</v>
      </c>
      <c r="S6219" t="s">
        <v>702</v>
      </c>
      <c r="T6219" t="s">
        <v>142</v>
      </c>
      <c r="U6219" t="s">
        <v>421</v>
      </c>
      <c r="V6219" t="s">
        <v>379</v>
      </c>
    </row>
    <row r="6220" spans="1:22">
      <c r="A6220">
        <v>2641</v>
      </c>
      <c r="B6220" t="s">
        <v>616</v>
      </c>
      <c r="C6220">
        <v>0.52631578947368396</v>
      </c>
      <c r="D6220" t="s">
        <v>373</v>
      </c>
      <c r="E6220" t="s">
        <v>374</v>
      </c>
      <c r="F6220">
        <v>2008</v>
      </c>
      <c r="G6220">
        <v>90</v>
      </c>
      <c r="H6220" t="s">
        <v>31</v>
      </c>
      <c r="I6220" t="s">
        <v>130</v>
      </c>
      <c r="J6220">
        <v>2</v>
      </c>
      <c r="K6220">
        <v>0.2631579</v>
      </c>
      <c r="L6220">
        <v>5</v>
      </c>
      <c r="M6220">
        <v>19</v>
      </c>
      <c r="N6220">
        <v>1992</v>
      </c>
      <c r="O6220">
        <v>2007</v>
      </c>
      <c r="P6220" t="s">
        <v>454</v>
      </c>
      <c r="Q6220" t="s">
        <v>349</v>
      </c>
      <c r="R6220" t="s">
        <v>2184</v>
      </c>
      <c r="S6220" t="s">
        <v>616</v>
      </c>
      <c r="T6220" t="s">
        <v>142</v>
      </c>
      <c r="U6220" t="s">
        <v>618</v>
      </c>
      <c r="V6220" t="s">
        <v>379</v>
      </c>
    </row>
    <row r="6221" spans="1:22">
      <c r="A6221">
        <v>2651</v>
      </c>
      <c r="B6221" t="s">
        <v>2363</v>
      </c>
      <c r="C6221">
        <v>1.6818181818181801</v>
      </c>
      <c r="D6221" t="s">
        <v>373</v>
      </c>
      <c r="E6221" t="s">
        <v>374</v>
      </c>
      <c r="F6221">
        <v>2008</v>
      </c>
      <c r="G6221">
        <v>90</v>
      </c>
      <c r="H6221" t="s">
        <v>31</v>
      </c>
      <c r="I6221" t="s">
        <v>130</v>
      </c>
      <c r="J6221">
        <v>2</v>
      </c>
      <c r="K6221">
        <v>0.2631579</v>
      </c>
      <c r="L6221">
        <v>5</v>
      </c>
      <c r="M6221">
        <v>19</v>
      </c>
      <c r="N6221">
        <v>1992</v>
      </c>
      <c r="O6221">
        <v>2007</v>
      </c>
      <c r="P6221" t="s">
        <v>454</v>
      </c>
      <c r="Q6221" t="s">
        <v>349</v>
      </c>
      <c r="R6221" t="s">
        <v>2364</v>
      </c>
      <c r="S6221" t="s">
        <v>2363</v>
      </c>
      <c r="T6221" t="s">
        <v>142</v>
      </c>
      <c r="U6221" t="s">
        <v>421</v>
      </c>
      <c r="V6221" t="s">
        <v>379</v>
      </c>
    </row>
    <row r="6222" spans="1:22">
      <c r="A6222">
        <v>2661</v>
      </c>
      <c r="B6222" t="s">
        <v>2447</v>
      </c>
      <c r="C6222">
        <v>0.875</v>
      </c>
      <c r="D6222" t="s">
        <v>373</v>
      </c>
      <c r="E6222" t="s">
        <v>374</v>
      </c>
      <c r="F6222">
        <v>2008</v>
      </c>
      <c r="G6222">
        <v>90</v>
      </c>
      <c r="H6222" t="s">
        <v>31</v>
      </c>
      <c r="I6222" t="s">
        <v>130</v>
      </c>
      <c r="J6222">
        <v>2</v>
      </c>
      <c r="K6222">
        <v>0.2631579</v>
      </c>
      <c r="L6222">
        <v>5</v>
      </c>
      <c r="M6222">
        <v>19</v>
      </c>
      <c r="N6222">
        <v>1992</v>
      </c>
      <c r="O6222">
        <v>2007</v>
      </c>
      <c r="P6222" t="s">
        <v>454</v>
      </c>
      <c r="Q6222" t="s">
        <v>349</v>
      </c>
      <c r="R6222" t="s">
        <v>2448</v>
      </c>
      <c r="S6222" t="s">
        <v>2447</v>
      </c>
      <c r="T6222" t="s">
        <v>142</v>
      </c>
      <c r="U6222" t="s">
        <v>421</v>
      </c>
      <c r="V6222" t="s">
        <v>379</v>
      </c>
    </row>
    <row r="6223" spans="1:22">
      <c r="A6223">
        <v>2671</v>
      </c>
      <c r="B6223" t="s">
        <v>569</v>
      </c>
      <c r="C6223">
        <v>2.375</v>
      </c>
      <c r="D6223" t="s">
        <v>373</v>
      </c>
      <c r="E6223" t="s">
        <v>374</v>
      </c>
      <c r="F6223">
        <v>2008</v>
      </c>
      <c r="G6223">
        <v>90</v>
      </c>
      <c r="H6223" t="s">
        <v>31</v>
      </c>
      <c r="I6223" t="s">
        <v>130</v>
      </c>
      <c r="J6223">
        <v>2</v>
      </c>
      <c r="K6223">
        <v>0.2631579</v>
      </c>
      <c r="L6223">
        <v>5</v>
      </c>
      <c r="M6223">
        <v>19</v>
      </c>
      <c r="N6223">
        <v>1992</v>
      </c>
      <c r="O6223">
        <v>2007</v>
      </c>
      <c r="P6223" t="s">
        <v>454</v>
      </c>
      <c r="Q6223" t="s">
        <v>349</v>
      </c>
      <c r="R6223" t="s">
        <v>569</v>
      </c>
      <c r="S6223" t="s">
        <v>570</v>
      </c>
      <c r="T6223" t="s">
        <v>571</v>
      </c>
      <c r="U6223" t="s">
        <v>572</v>
      </c>
      <c r="V6223" t="s">
        <v>379</v>
      </c>
    </row>
    <row r="6224" spans="1:22">
      <c r="A6224">
        <v>2681</v>
      </c>
      <c r="B6224" t="s">
        <v>899</v>
      </c>
      <c r="C6224">
        <v>0.25</v>
      </c>
      <c r="D6224" t="s">
        <v>373</v>
      </c>
      <c r="E6224" t="s">
        <v>374</v>
      </c>
      <c r="F6224">
        <v>2008</v>
      </c>
      <c r="G6224">
        <v>90</v>
      </c>
      <c r="H6224" t="s">
        <v>31</v>
      </c>
      <c r="I6224" t="s">
        <v>130</v>
      </c>
      <c r="J6224">
        <v>2</v>
      </c>
      <c r="K6224">
        <v>0.2631579</v>
      </c>
      <c r="L6224">
        <v>5</v>
      </c>
      <c r="M6224">
        <v>19</v>
      </c>
      <c r="N6224">
        <v>1992</v>
      </c>
      <c r="O6224">
        <v>2007</v>
      </c>
      <c r="P6224" t="s">
        <v>454</v>
      </c>
      <c r="Q6224" t="s">
        <v>349</v>
      </c>
      <c r="R6224" t="s">
        <v>899</v>
      </c>
      <c r="S6224" t="s">
        <v>728</v>
      </c>
      <c r="T6224" t="s">
        <v>900</v>
      </c>
      <c r="U6224" t="s">
        <v>459</v>
      </c>
      <c r="V6224" t="s">
        <v>379</v>
      </c>
    </row>
    <row r="6225" spans="1:22">
      <c r="A6225">
        <v>2691</v>
      </c>
      <c r="B6225" t="s">
        <v>962</v>
      </c>
      <c r="C6225">
        <v>5.78125</v>
      </c>
      <c r="D6225" t="s">
        <v>373</v>
      </c>
      <c r="E6225" t="s">
        <v>374</v>
      </c>
      <c r="F6225">
        <v>2008</v>
      </c>
      <c r="G6225">
        <v>90</v>
      </c>
      <c r="H6225" t="s">
        <v>31</v>
      </c>
      <c r="I6225" t="s">
        <v>130</v>
      </c>
      <c r="J6225">
        <v>2</v>
      </c>
      <c r="K6225">
        <v>0.2631579</v>
      </c>
      <c r="L6225">
        <v>5</v>
      </c>
      <c r="M6225">
        <v>19</v>
      </c>
      <c r="N6225">
        <v>1992</v>
      </c>
      <c r="O6225">
        <v>2007</v>
      </c>
      <c r="P6225" t="s">
        <v>454</v>
      </c>
      <c r="Q6225" t="s">
        <v>349</v>
      </c>
      <c r="R6225" t="s">
        <v>962</v>
      </c>
      <c r="S6225" t="s">
        <v>399</v>
      </c>
      <c r="T6225" t="s">
        <v>963</v>
      </c>
      <c r="U6225" t="s">
        <v>391</v>
      </c>
      <c r="V6225" t="s">
        <v>392</v>
      </c>
    </row>
    <row r="6226" spans="1:22">
      <c r="A6226">
        <v>2701</v>
      </c>
      <c r="B6226" t="s">
        <v>2394</v>
      </c>
      <c r="C6226">
        <v>3.40625</v>
      </c>
      <c r="D6226" t="s">
        <v>373</v>
      </c>
      <c r="E6226" t="s">
        <v>374</v>
      </c>
      <c r="F6226">
        <v>2008</v>
      </c>
      <c r="G6226">
        <v>90</v>
      </c>
      <c r="H6226" t="s">
        <v>31</v>
      </c>
      <c r="I6226" t="s">
        <v>130</v>
      </c>
      <c r="J6226">
        <v>2</v>
      </c>
      <c r="K6226">
        <v>0.2631579</v>
      </c>
      <c r="L6226">
        <v>5</v>
      </c>
      <c r="M6226">
        <v>19</v>
      </c>
      <c r="N6226">
        <v>1992</v>
      </c>
      <c r="O6226">
        <v>2007</v>
      </c>
      <c r="P6226" t="s">
        <v>454</v>
      </c>
      <c r="Q6226" t="s">
        <v>349</v>
      </c>
      <c r="R6226" t="s">
        <v>2394</v>
      </c>
      <c r="S6226" t="s">
        <v>447</v>
      </c>
      <c r="T6226" t="s">
        <v>599</v>
      </c>
      <c r="U6226" t="s">
        <v>449</v>
      </c>
      <c r="V6226" t="s">
        <v>417</v>
      </c>
    </row>
    <row r="6227" spans="1:22">
      <c r="A6227">
        <v>2712</v>
      </c>
      <c r="B6227" t="s">
        <v>1044</v>
      </c>
      <c r="C6227">
        <v>1.375</v>
      </c>
      <c r="D6227" t="s">
        <v>373</v>
      </c>
      <c r="E6227" t="s">
        <v>374</v>
      </c>
      <c r="F6227">
        <v>2008</v>
      </c>
      <c r="G6227">
        <v>90</v>
      </c>
      <c r="H6227" t="s">
        <v>31</v>
      </c>
      <c r="I6227" t="s">
        <v>130</v>
      </c>
      <c r="J6227">
        <v>2</v>
      </c>
      <c r="K6227">
        <v>0.2631579</v>
      </c>
      <c r="L6227">
        <v>5</v>
      </c>
      <c r="M6227">
        <v>19</v>
      </c>
      <c r="N6227">
        <v>1992</v>
      </c>
      <c r="O6227">
        <v>2007</v>
      </c>
      <c r="P6227" t="s">
        <v>454</v>
      </c>
      <c r="Q6227" t="s">
        <v>349</v>
      </c>
      <c r="R6227" t="s">
        <v>1044</v>
      </c>
      <c r="S6227" t="s">
        <v>1045</v>
      </c>
      <c r="T6227" t="s">
        <v>382</v>
      </c>
      <c r="U6227" t="s">
        <v>485</v>
      </c>
      <c r="V6227" t="s">
        <v>486</v>
      </c>
    </row>
    <row r="6228" spans="1:22">
      <c r="A6228">
        <v>2721</v>
      </c>
      <c r="B6228" t="s">
        <v>1079</v>
      </c>
      <c r="C6228">
        <v>0.33333333333333298</v>
      </c>
      <c r="D6228" t="s">
        <v>373</v>
      </c>
      <c r="E6228" t="s">
        <v>374</v>
      </c>
      <c r="F6228">
        <v>2008</v>
      </c>
      <c r="G6228">
        <v>90</v>
      </c>
      <c r="H6228" t="s">
        <v>31</v>
      </c>
      <c r="I6228" t="s">
        <v>130</v>
      </c>
      <c r="J6228">
        <v>2</v>
      </c>
      <c r="K6228">
        <v>0.2631579</v>
      </c>
      <c r="L6228">
        <v>5</v>
      </c>
      <c r="M6228">
        <v>19</v>
      </c>
      <c r="N6228">
        <v>1992</v>
      </c>
      <c r="O6228">
        <v>2007</v>
      </c>
      <c r="P6228" t="s">
        <v>454</v>
      </c>
      <c r="Q6228" t="s">
        <v>349</v>
      </c>
      <c r="R6228" t="s">
        <v>1079</v>
      </c>
      <c r="S6228" t="s">
        <v>1045</v>
      </c>
      <c r="T6228" t="s">
        <v>1080</v>
      </c>
      <c r="U6228" t="s">
        <v>485</v>
      </c>
      <c r="V6228" t="s">
        <v>486</v>
      </c>
    </row>
    <row r="6229" spans="1:22">
      <c r="A6229">
        <v>2731</v>
      </c>
      <c r="B6229" t="s">
        <v>2378</v>
      </c>
      <c r="C6229">
        <v>1.53125</v>
      </c>
      <c r="D6229" t="s">
        <v>373</v>
      </c>
      <c r="E6229" t="s">
        <v>374</v>
      </c>
      <c r="F6229">
        <v>2008</v>
      </c>
      <c r="G6229">
        <v>90</v>
      </c>
      <c r="H6229" t="s">
        <v>31</v>
      </c>
      <c r="I6229" t="s">
        <v>130</v>
      </c>
      <c r="J6229">
        <v>2</v>
      </c>
      <c r="K6229">
        <v>0.2631579</v>
      </c>
      <c r="L6229">
        <v>5</v>
      </c>
      <c r="M6229">
        <v>19</v>
      </c>
      <c r="N6229">
        <v>1992</v>
      </c>
      <c r="O6229">
        <v>2007</v>
      </c>
      <c r="P6229" t="s">
        <v>454</v>
      </c>
      <c r="Q6229" t="s">
        <v>349</v>
      </c>
      <c r="R6229" t="s">
        <v>2378</v>
      </c>
      <c r="S6229" t="s">
        <v>426</v>
      </c>
      <c r="T6229" t="s">
        <v>2379</v>
      </c>
      <c r="U6229" t="s">
        <v>421</v>
      </c>
      <c r="V6229" t="s">
        <v>379</v>
      </c>
    </row>
    <row r="6230" spans="1:22">
      <c r="A6230">
        <v>2741</v>
      </c>
      <c r="B6230" t="s">
        <v>2402</v>
      </c>
      <c r="C6230">
        <v>1.75</v>
      </c>
      <c r="D6230" t="s">
        <v>373</v>
      </c>
      <c r="E6230" t="s">
        <v>374</v>
      </c>
      <c r="F6230">
        <v>2008</v>
      </c>
      <c r="G6230">
        <v>90</v>
      </c>
      <c r="H6230" t="s">
        <v>31</v>
      </c>
      <c r="I6230" t="s">
        <v>130</v>
      </c>
      <c r="J6230">
        <v>2</v>
      </c>
      <c r="K6230">
        <v>0.2631579</v>
      </c>
      <c r="L6230">
        <v>5</v>
      </c>
      <c r="M6230">
        <v>19</v>
      </c>
      <c r="N6230">
        <v>1992</v>
      </c>
      <c r="O6230">
        <v>2007</v>
      </c>
      <c r="P6230" t="s">
        <v>454</v>
      </c>
      <c r="Q6230" t="s">
        <v>349</v>
      </c>
      <c r="R6230" t="s">
        <v>2402</v>
      </c>
      <c r="S6230" t="s">
        <v>432</v>
      </c>
      <c r="T6230" t="s">
        <v>2403</v>
      </c>
      <c r="U6230" t="s">
        <v>434</v>
      </c>
      <c r="V6230" t="s">
        <v>379</v>
      </c>
    </row>
    <row r="6231" spans="1:22">
      <c r="A6231">
        <v>2751</v>
      </c>
      <c r="B6231" t="s">
        <v>1167</v>
      </c>
      <c r="C6231">
        <v>0.875</v>
      </c>
      <c r="D6231" t="s">
        <v>373</v>
      </c>
      <c r="E6231" t="s">
        <v>374</v>
      </c>
      <c r="F6231">
        <v>2008</v>
      </c>
      <c r="G6231">
        <v>90</v>
      </c>
      <c r="H6231" t="s">
        <v>31</v>
      </c>
      <c r="I6231" t="s">
        <v>130</v>
      </c>
      <c r="J6231">
        <v>2</v>
      </c>
      <c r="K6231">
        <v>0.2631579</v>
      </c>
      <c r="L6231">
        <v>5</v>
      </c>
      <c r="M6231">
        <v>19</v>
      </c>
      <c r="N6231">
        <v>1992</v>
      </c>
      <c r="O6231">
        <v>2007</v>
      </c>
      <c r="P6231" t="s">
        <v>454</v>
      </c>
      <c r="Q6231" t="s">
        <v>349</v>
      </c>
      <c r="R6231" t="s">
        <v>1167</v>
      </c>
      <c r="S6231" t="s">
        <v>432</v>
      </c>
      <c r="T6231" t="s">
        <v>1168</v>
      </c>
      <c r="U6231" t="s">
        <v>434</v>
      </c>
      <c r="V6231" t="s">
        <v>379</v>
      </c>
    </row>
    <row r="6232" spans="1:22">
      <c r="A6232">
        <v>2761</v>
      </c>
      <c r="B6232" t="s">
        <v>665</v>
      </c>
      <c r="C6232">
        <v>0.54166666666666696</v>
      </c>
      <c r="D6232" t="s">
        <v>373</v>
      </c>
      <c r="E6232" t="s">
        <v>374</v>
      </c>
      <c r="F6232">
        <v>2008</v>
      </c>
      <c r="G6232">
        <v>90</v>
      </c>
      <c r="H6232" t="s">
        <v>31</v>
      </c>
      <c r="I6232" t="s">
        <v>130</v>
      </c>
      <c r="J6232">
        <v>2</v>
      </c>
      <c r="K6232">
        <v>0.2631579</v>
      </c>
      <c r="L6232">
        <v>5</v>
      </c>
      <c r="M6232">
        <v>19</v>
      </c>
      <c r="N6232">
        <v>1992</v>
      </c>
      <c r="O6232">
        <v>2007</v>
      </c>
      <c r="P6232" t="s">
        <v>454</v>
      </c>
      <c r="Q6232" t="s">
        <v>349</v>
      </c>
      <c r="R6232" t="s">
        <v>2388</v>
      </c>
      <c r="S6232" t="s">
        <v>665</v>
      </c>
      <c r="T6232" t="s">
        <v>142</v>
      </c>
      <c r="U6232" t="s">
        <v>434</v>
      </c>
      <c r="V6232" t="s">
        <v>379</v>
      </c>
    </row>
    <row r="6233" spans="1:22">
      <c r="A6233">
        <v>2771</v>
      </c>
      <c r="B6233" t="s">
        <v>550</v>
      </c>
      <c r="C6233">
        <v>2.5</v>
      </c>
      <c r="D6233" t="s">
        <v>373</v>
      </c>
      <c r="E6233" t="s">
        <v>374</v>
      </c>
      <c r="F6233">
        <v>2008</v>
      </c>
      <c r="G6233">
        <v>90</v>
      </c>
      <c r="H6233" t="s">
        <v>31</v>
      </c>
      <c r="I6233" t="s">
        <v>130</v>
      </c>
      <c r="J6233">
        <v>2</v>
      </c>
      <c r="K6233">
        <v>0.2631579</v>
      </c>
      <c r="L6233">
        <v>5</v>
      </c>
      <c r="M6233">
        <v>19</v>
      </c>
      <c r="N6233">
        <v>1992</v>
      </c>
      <c r="O6233">
        <v>2007</v>
      </c>
      <c r="P6233" t="s">
        <v>454</v>
      </c>
      <c r="Q6233" t="s">
        <v>349</v>
      </c>
      <c r="R6233" t="s">
        <v>551</v>
      </c>
      <c r="S6233" t="s">
        <v>550</v>
      </c>
      <c r="T6233" t="s">
        <v>142</v>
      </c>
      <c r="U6233" t="s">
        <v>552</v>
      </c>
      <c r="V6233" t="s">
        <v>379</v>
      </c>
    </row>
    <row r="6234" spans="1:22">
      <c r="A6234">
        <v>2781</v>
      </c>
      <c r="B6234" t="s">
        <v>1467</v>
      </c>
      <c r="C6234">
        <v>4.4583333333333304</v>
      </c>
      <c r="D6234" t="s">
        <v>373</v>
      </c>
      <c r="E6234" t="s">
        <v>374</v>
      </c>
      <c r="F6234">
        <v>2008</v>
      </c>
      <c r="G6234">
        <v>90</v>
      </c>
      <c r="H6234" t="s">
        <v>31</v>
      </c>
      <c r="I6234" t="s">
        <v>130</v>
      </c>
      <c r="J6234">
        <v>2</v>
      </c>
      <c r="K6234">
        <v>0.2631579</v>
      </c>
      <c r="L6234">
        <v>5</v>
      </c>
      <c r="M6234">
        <v>19</v>
      </c>
      <c r="N6234">
        <v>1992</v>
      </c>
      <c r="O6234">
        <v>2007</v>
      </c>
      <c r="P6234" t="s">
        <v>454</v>
      </c>
      <c r="Q6234" t="s">
        <v>349</v>
      </c>
      <c r="R6234" t="s">
        <v>1467</v>
      </c>
      <c r="S6234" t="s">
        <v>464</v>
      </c>
      <c r="T6234" t="s">
        <v>1468</v>
      </c>
      <c r="U6234" t="s">
        <v>459</v>
      </c>
      <c r="V6234" t="s">
        <v>379</v>
      </c>
    </row>
    <row r="6235" spans="1:22">
      <c r="A6235">
        <v>2791</v>
      </c>
      <c r="B6235" t="s">
        <v>1034</v>
      </c>
      <c r="C6235">
        <v>0.40625</v>
      </c>
      <c r="D6235" t="s">
        <v>373</v>
      </c>
      <c r="E6235" t="s">
        <v>374</v>
      </c>
      <c r="F6235">
        <v>2008</v>
      </c>
      <c r="G6235">
        <v>90</v>
      </c>
      <c r="H6235" t="s">
        <v>31</v>
      </c>
      <c r="I6235" t="s">
        <v>130</v>
      </c>
      <c r="J6235">
        <v>2</v>
      </c>
      <c r="K6235">
        <v>0.2631579</v>
      </c>
      <c r="L6235">
        <v>5</v>
      </c>
      <c r="M6235">
        <v>19</v>
      </c>
      <c r="N6235">
        <v>1992</v>
      </c>
      <c r="O6235">
        <v>2007</v>
      </c>
      <c r="P6235" t="s">
        <v>454</v>
      </c>
      <c r="Q6235" t="s">
        <v>349</v>
      </c>
      <c r="R6235" t="s">
        <v>1035</v>
      </c>
      <c r="S6235" t="s">
        <v>1036</v>
      </c>
      <c r="T6235" t="s">
        <v>1037</v>
      </c>
      <c r="U6235" t="s">
        <v>485</v>
      </c>
      <c r="V6235" t="s">
        <v>486</v>
      </c>
    </row>
    <row r="6236" spans="1:22">
      <c r="A6236">
        <v>2801</v>
      </c>
      <c r="B6236" t="s">
        <v>2433</v>
      </c>
      <c r="C6236">
        <v>1</v>
      </c>
      <c r="D6236" t="s">
        <v>373</v>
      </c>
      <c r="E6236" t="s">
        <v>374</v>
      </c>
      <c r="F6236">
        <v>2008</v>
      </c>
      <c r="G6236">
        <v>90</v>
      </c>
      <c r="H6236" t="s">
        <v>31</v>
      </c>
      <c r="I6236" t="s">
        <v>130</v>
      </c>
      <c r="J6236">
        <v>2</v>
      </c>
      <c r="K6236">
        <v>0.2631579</v>
      </c>
      <c r="L6236">
        <v>5</v>
      </c>
      <c r="M6236">
        <v>19</v>
      </c>
      <c r="N6236">
        <v>1992</v>
      </c>
      <c r="O6236">
        <v>2007</v>
      </c>
      <c r="P6236" t="s">
        <v>454</v>
      </c>
      <c r="Q6236" t="s">
        <v>349</v>
      </c>
      <c r="R6236" t="s">
        <v>2433</v>
      </c>
      <c r="S6236" t="s">
        <v>2434</v>
      </c>
      <c r="T6236" t="s">
        <v>2435</v>
      </c>
      <c r="U6236" t="s">
        <v>2283</v>
      </c>
      <c r="V6236" t="s">
        <v>379</v>
      </c>
    </row>
    <row r="6237" spans="1:22">
      <c r="A6237">
        <v>2811</v>
      </c>
      <c r="B6237" t="s">
        <v>2245</v>
      </c>
      <c r="C6237">
        <v>0.25</v>
      </c>
      <c r="D6237" t="s">
        <v>373</v>
      </c>
      <c r="E6237" t="s">
        <v>374</v>
      </c>
      <c r="F6237">
        <v>2008</v>
      </c>
      <c r="G6237">
        <v>90</v>
      </c>
      <c r="H6237" t="s">
        <v>31</v>
      </c>
      <c r="I6237" t="s">
        <v>130</v>
      </c>
      <c r="J6237">
        <v>2</v>
      </c>
      <c r="K6237">
        <v>0.2631579</v>
      </c>
      <c r="L6237">
        <v>5</v>
      </c>
      <c r="M6237">
        <v>19</v>
      </c>
      <c r="N6237">
        <v>1992</v>
      </c>
      <c r="O6237">
        <v>2007</v>
      </c>
      <c r="P6237" t="s">
        <v>454</v>
      </c>
      <c r="Q6237" t="s">
        <v>349</v>
      </c>
      <c r="R6237" t="s">
        <v>2245</v>
      </c>
      <c r="S6237" t="s">
        <v>798</v>
      </c>
      <c r="T6237" t="s">
        <v>420</v>
      </c>
      <c r="U6237" t="s">
        <v>800</v>
      </c>
      <c r="V6237" t="s">
        <v>379</v>
      </c>
    </row>
    <row r="6238" spans="1:22">
      <c r="A6238">
        <v>2821</v>
      </c>
      <c r="B6238" t="s">
        <v>2416</v>
      </c>
      <c r="C6238">
        <v>7.2083333333333304</v>
      </c>
      <c r="D6238" t="s">
        <v>373</v>
      </c>
      <c r="E6238" t="s">
        <v>374</v>
      </c>
      <c r="F6238">
        <v>2008</v>
      </c>
      <c r="G6238">
        <v>90</v>
      </c>
      <c r="H6238" t="s">
        <v>31</v>
      </c>
      <c r="I6238" t="s">
        <v>130</v>
      </c>
      <c r="J6238">
        <v>2</v>
      </c>
      <c r="K6238">
        <v>0.2631579</v>
      </c>
      <c r="L6238">
        <v>5</v>
      </c>
      <c r="M6238">
        <v>19</v>
      </c>
      <c r="N6238">
        <v>1992</v>
      </c>
      <c r="O6238">
        <v>2007</v>
      </c>
      <c r="P6238" t="s">
        <v>454</v>
      </c>
      <c r="Q6238" t="s">
        <v>349</v>
      </c>
      <c r="R6238" t="s">
        <v>2416</v>
      </c>
      <c r="S6238" t="s">
        <v>1405</v>
      </c>
      <c r="T6238" t="s">
        <v>2417</v>
      </c>
      <c r="U6238" t="s">
        <v>421</v>
      </c>
      <c r="V6238" t="s">
        <v>379</v>
      </c>
    </row>
    <row r="6239" spans="1:22">
      <c r="A6239">
        <v>2831</v>
      </c>
      <c r="B6239" t="s">
        <v>1135</v>
      </c>
      <c r="C6239">
        <v>1.0249999999999999</v>
      </c>
      <c r="D6239" t="s">
        <v>373</v>
      </c>
      <c r="E6239" t="s">
        <v>374</v>
      </c>
      <c r="F6239">
        <v>2008</v>
      </c>
      <c r="G6239">
        <v>90</v>
      </c>
      <c r="H6239" t="s">
        <v>31</v>
      </c>
      <c r="I6239" t="s">
        <v>130</v>
      </c>
      <c r="J6239">
        <v>2</v>
      </c>
      <c r="K6239">
        <v>0.2631579</v>
      </c>
      <c r="L6239">
        <v>5</v>
      </c>
      <c r="M6239">
        <v>19</v>
      </c>
      <c r="N6239">
        <v>1992</v>
      </c>
      <c r="O6239">
        <v>2007</v>
      </c>
      <c r="P6239" t="s">
        <v>454</v>
      </c>
      <c r="Q6239" t="s">
        <v>349</v>
      </c>
      <c r="R6239" t="s">
        <v>1136</v>
      </c>
      <c r="S6239" t="s">
        <v>501</v>
      </c>
      <c r="T6239" t="s">
        <v>1137</v>
      </c>
      <c r="U6239" t="s">
        <v>421</v>
      </c>
      <c r="V6239" t="s">
        <v>379</v>
      </c>
    </row>
    <row r="6240" spans="1:22">
      <c r="A6240">
        <v>2841</v>
      </c>
      <c r="B6240" t="s">
        <v>643</v>
      </c>
      <c r="C6240">
        <v>2.9375</v>
      </c>
      <c r="D6240" t="s">
        <v>373</v>
      </c>
      <c r="E6240" t="s">
        <v>374</v>
      </c>
      <c r="F6240">
        <v>2008</v>
      </c>
      <c r="G6240">
        <v>90</v>
      </c>
      <c r="H6240" t="s">
        <v>31</v>
      </c>
      <c r="I6240" t="s">
        <v>130</v>
      </c>
      <c r="J6240">
        <v>2</v>
      </c>
      <c r="K6240">
        <v>0.2631579</v>
      </c>
      <c r="L6240">
        <v>5</v>
      </c>
      <c r="M6240">
        <v>19</v>
      </c>
      <c r="N6240">
        <v>1992</v>
      </c>
      <c r="O6240">
        <v>2007</v>
      </c>
      <c r="P6240" t="s">
        <v>454</v>
      </c>
      <c r="Q6240" t="s">
        <v>349</v>
      </c>
      <c r="R6240" t="s">
        <v>2415</v>
      </c>
      <c r="S6240" t="s">
        <v>643</v>
      </c>
      <c r="T6240" t="s">
        <v>142</v>
      </c>
      <c r="U6240" t="s">
        <v>421</v>
      </c>
      <c r="V6240" t="s">
        <v>379</v>
      </c>
    </row>
    <row r="6241" spans="1:22">
      <c r="A6241">
        <v>2851</v>
      </c>
      <c r="B6241" t="s">
        <v>496</v>
      </c>
      <c r="C6241">
        <v>2.375</v>
      </c>
      <c r="D6241" t="s">
        <v>373</v>
      </c>
      <c r="E6241" t="s">
        <v>374</v>
      </c>
      <c r="F6241">
        <v>2008</v>
      </c>
      <c r="G6241">
        <v>90</v>
      </c>
      <c r="H6241" t="s">
        <v>31</v>
      </c>
      <c r="I6241" t="s">
        <v>130</v>
      </c>
      <c r="J6241">
        <v>2</v>
      </c>
      <c r="K6241">
        <v>0.2631579</v>
      </c>
      <c r="L6241">
        <v>5</v>
      </c>
      <c r="M6241">
        <v>19</v>
      </c>
      <c r="N6241">
        <v>1992</v>
      </c>
      <c r="O6241">
        <v>2007</v>
      </c>
      <c r="P6241" t="s">
        <v>454</v>
      </c>
      <c r="Q6241" t="s">
        <v>349</v>
      </c>
      <c r="R6241" t="s">
        <v>2409</v>
      </c>
      <c r="S6241" t="s">
        <v>496</v>
      </c>
      <c r="T6241" t="s">
        <v>142</v>
      </c>
      <c r="U6241" t="s">
        <v>434</v>
      </c>
      <c r="V6241" t="s">
        <v>379</v>
      </c>
    </row>
    <row r="6242" spans="1:22">
      <c r="A6242">
        <v>2861</v>
      </c>
      <c r="B6242" t="s">
        <v>2348</v>
      </c>
      <c r="C6242">
        <v>6.5833333333333304</v>
      </c>
      <c r="D6242" t="s">
        <v>373</v>
      </c>
      <c r="E6242" t="s">
        <v>374</v>
      </c>
      <c r="F6242">
        <v>2008</v>
      </c>
      <c r="G6242">
        <v>90</v>
      </c>
      <c r="H6242" t="s">
        <v>31</v>
      </c>
      <c r="I6242" t="s">
        <v>130</v>
      </c>
      <c r="J6242">
        <v>2</v>
      </c>
      <c r="K6242">
        <v>0.2631579</v>
      </c>
      <c r="L6242">
        <v>5</v>
      </c>
      <c r="M6242">
        <v>19</v>
      </c>
      <c r="N6242">
        <v>1992</v>
      </c>
      <c r="O6242">
        <v>2007</v>
      </c>
      <c r="P6242" t="s">
        <v>454</v>
      </c>
      <c r="Q6242" t="s">
        <v>349</v>
      </c>
      <c r="R6242" t="s">
        <v>2348</v>
      </c>
      <c r="S6242" t="s">
        <v>677</v>
      </c>
      <c r="T6242" t="s">
        <v>2349</v>
      </c>
      <c r="U6242" t="s">
        <v>459</v>
      </c>
      <c r="V6242" t="s">
        <v>379</v>
      </c>
    </row>
    <row r="6243" spans="1:22">
      <c r="A6243">
        <v>28710</v>
      </c>
      <c r="B6243" t="s">
        <v>935</v>
      </c>
      <c r="C6243">
        <v>0.5625</v>
      </c>
      <c r="D6243" t="s">
        <v>373</v>
      </c>
      <c r="E6243" t="s">
        <v>374</v>
      </c>
      <c r="F6243">
        <v>2008</v>
      </c>
      <c r="G6243">
        <v>90</v>
      </c>
      <c r="H6243" t="s">
        <v>31</v>
      </c>
      <c r="I6243" t="s">
        <v>130</v>
      </c>
      <c r="J6243">
        <v>2</v>
      </c>
      <c r="K6243">
        <v>0.2631579</v>
      </c>
      <c r="L6243">
        <v>5</v>
      </c>
      <c r="M6243">
        <v>19</v>
      </c>
      <c r="N6243">
        <v>1992</v>
      </c>
      <c r="O6243">
        <v>2007</v>
      </c>
      <c r="P6243" t="s">
        <v>454</v>
      </c>
      <c r="Q6243" t="s">
        <v>349</v>
      </c>
      <c r="R6243" t="s">
        <v>935</v>
      </c>
      <c r="S6243" t="s">
        <v>470</v>
      </c>
      <c r="T6243" t="s">
        <v>936</v>
      </c>
      <c r="U6243" t="s">
        <v>459</v>
      </c>
      <c r="V6243" t="s">
        <v>379</v>
      </c>
    </row>
    <row r="6244" spans="1:22">
      <c r="A6244">
        <v>28810</v>
      </c>
      <c r="B6244" t="s">
        <v>2372</v>
      </c>
      <c r="C6244">
        <v>0.5625</v>
      </c>
      <c r="D6244" t="s">
        <v>373</v>
      </c>
      <c r="E6244" t="s">
        <v>374</v>
      </c>
      <c r="F6244">
        <v>2008</v>
      </c>
      <c r="G6244">
        <v>90</v>
      </c>
      <c r="H6244" t="s">
        <v>31</v>
      </c>
      <c r="I6244" t="s">
        <v>130</v>
      </c>
      <c r="J6244">
        <v>2</v>
      </c>
      <c r="K6244">
        <v>0.2631579</v>
      </c>
      <c r="L6244">
        <v>5</v>
      </c>
      <c r="M6244">
        <v>19</v>
      </c>
      <c r="N6244">
        <v>1992</v>
      </c>
      <c r="O6244">
        <v>2007</v>
      </c>
      <c r="P6244" t="s">
        <v>454</v>
      </c>
      <c r="Q6244" t="s">
        <v>349</v>
      </c>
      <c r="R6244" t="s">
        <v>2372</v>
      </c>
      <c r="S6244" t="s">
        <v>730</v>
      </c>
      <c r="T6244" t="s">
        <v>2373</v>
      </c>
      <c r="U6244" t="s">
        <v>459</v>
      </c>
      <c r="V6244" t="s">
        <v>379</v>
      </c>
    </row>
    <row r="6245" spans="1:22">
      <c r="A6245">
        <v>28911</v>
      </c>
      <c r="B6245" t="s">
        <v>2350</v>
      </c>
      <c r="C6245">
        <v>1.53125</v>
      </c>
      <c r="D6245" t="s">
        <v>373</v>
      </c>
      <c r="E6245" t="s">
        <v>374</v>
      </c>
      <c r="F6245">
        <v>2008</v>
      </c>
      <c r="G6245">
        <v>90</v>
      </c>
      <c r="H6245" t="s">
        <v>31</v>
      </c>
      <c r="I6245" t="s">
        <v>130</v>
      </c>
      <c r="J6245">
        <v>2</v>
      </c>
      <c r="K6245">
        <v>0.2631579</v>
      </c>
      <c r="L6245">
        <v>5</v>
      </c>
      <c r="M6245">
        <v>19</v>
      </c>
      <c r="N6245">
        <v>1992</v>
      </c>
      <c r="O6245">
        <v>2007</v>
      </c>
      <c r="P6245" t="s">
        <v>454</v>
      </c>
      <c r="Q6245" t="s">
        <v>349</v>
      </c>
      <c r="R6245" t="s">
        <v>2350</v>
      </c>
      <c r="S6245" t="s">
        <v>1016</v>
      </c>
      <c r="T6245" t="s">
        <v>2351</v>
      </c>
      <c r="U6245" t="s">
        <v>1017</v>
      </c>
      <c r="V6245" t="s">
        <v>417</v>
      </c>
    </row>
    <row r="6246" spans="1:22">
      <c r="A6246">
        <v>2906</v>
      </c>
      <c r="B6246" t="s">
        <v>2395</v>
      </c>
      <c r="C6246">
        <v>1.5</v>
      </c>
      <c r="D6246" t="s">
        <v>373</v>
      </c>
      <c r="E6246" t="s">
        <v>374</v>
      </c>
      <c r="F6246">
        <v>2008</v>
      </c>
      <c r="G6246">
        <v>90</v>
      </c>
      <c r="H6246" t="s">
        <v>31</v>
      </c>
      <c r="I6246" t="s">
        <v>130</v>
      </c>
      <c r="J6246">
        <v>2</v>
      </c>
      <c r="K6246">
        <v>0.2631579</v>
      </c>
      <c r="L6246">
        <v>5</v>
      </c>
      <c r="M6246">
        <v>19</v>
      </c>
      <c r="N6246">
        <v>1992</v>
      </c>
      <c r="O6246">
        <v>2007</v>
      </c>
      <c r="P6246" t="s">
        <v>454</v>
      </c>
      <c r="Q6246" t="s">
        <v>349</v>
      </c>
      <c r="R6246" t="s">
        <v>2395</v>
      </c>
      <c r="S6246" t="s">
        <v>2396</v>
      </c>
      <c r="T6246" t="s">
        <v>1247</v>
      </c>
      <c r="U6246" t="s">
        <v>485</v>
      </c>
      <c r="V6246" t="s">
        <v>486</v>
      </c>
    </row>
    <row r="6247" spans="1:22">
      <c r="A6247">
        <v>29111</v>
      </c>
      <c r="B6247" t="s">
        <v>2407</v>
      </c>
      <c r="C6247">
        <v>0.45833333333333298</v>
      </c>
      <c r="D6247" t="s">
        <v>373</v>
      </c>
      <c r="E6247" t="s">
        <v>374</v>
      </c>
      <c r="F6247">
        <v>2008</v>
      </c>
      <c r="G6247">
        <v>90</v>
      </c>
      <c r="H6247" t="s">
        <v>31</v>
      </c>
      <c r="I6247" t="s">
        <v>130</v>
      </c>
      <c r="J6247">
        <v>2</v>
      </c>
      <c r="K6247">
        <v>0.2631579</v>
      </c>
      <c r="L6247">
        <v>5</v>
      </c>
      <c r="M6247">
        <v>19</v>
      </c>
      <c r="N6247">
        <v>1992</v>
      </c>
      <c r="O6247">
        <v>2007</v>
      </c>
      <c r="P6247" t="s">
        <v>454</v>
      </c>
      <c r="Q6247" t="s">
        <v>349</v>
      </c>
      <c r="R6247" t="s">
        <v>2407</v>
      </c>
      <c r="S6247" t="s">
        <v>1181</v>
      </c>
      <c r="T6247" t="s">
        <v>2408</v>
      </c>
      <c r="U6247" t="s">
        <v>719</v>
      </c>
      <c r="V6247" t="s">
        <v>379</v>
      </c>
    </row>
    <row r="6248" spans="1:22">
      <c r="A6248">
        <v>29211</v>
      </c>
      <c r="B6248" t="s">
        <v>2361</v>
      </c>
      <c r="C6248">
        <v>1.8125</v>
      </c>
      <c r="D6248" t="s">
        <v>373</v>
      </c>
      <c r="E6248" t="s">
        <v>374</v>
      </c>
      <c r="F6248">
        <v>2008</v>
      </c>
      <c r="G6248">
        <v>90</v>
      </c>
      <c r="H6248" t="s">
        <v>31</v>
      </c>
      <c r="I6248" t="s">
        <v>130</v>
      </c>
      <c r="J6248">
        <v>2</v>
      </c>
      <c r="K6248">
        <v>0.2631579</v>
      </c>
      <c r="L6248">
        <v>5</v>
      </c>
      <c r="M6248">
        <v>19</v>
      </c>
      <c r="N6248">
        <v>1992</v>
      </c>
      <c r="O6248">
        <v>2007</v>
      </c>
      <c r="P6248" t="s">
        <v>454</v>
      </c>
      <c r="Q6248" t="s">
        <v>349</v>
      </c>
      <c r="R6248" t="s">
        <v>2362</v>
      </c>
      <c r="S6248" t="s">
        <v>2361</v>
      </c>
      <c r="T6248" t="s">
        <v>142</v>
      </c>
      <c r="U6248" t="s">
        <v>421</v>
      </c>
      <c r="V6248" t="s">
        <v>379</v>
      </c>
    </row>
    <row r="6249" spans="1:22">
      <c r="A6249">
        <v>29310</v>
      </c>
      <c r="B6249" t="s">
        <v>1791</v>
      </c>
      <c r="C6249">
        <v>0.25</v>
      </c>
      <c r="D6249" t="s">
        <v>373</v>
      </c>
      <c r="E6249" t="s">
        <v>374</v>
      </c>
      <c r="F6249">
        <v>2008</v>
      </c>
      <c r="G6249">
        <v>90</v>
      </c>
      <c r="H6249" t="s">
        <v>31</v>
      </c>
      <c r="I6249" t="s">
        <v>130</v>
      </c>
      <c r="J6249">
        <v>2</v>
      </c>
      <c r="K6249">
        <v>0.2631579</v>
      </c>
      <c r="L6249">
        <v>5</v>
      </c>
      <c r="M6249">
        <v>19</v>
      </c>
      <c r="N6249">
        <v>1992</v>
      </c>
      <c r="O6249">
        <v>2007</v>
      </c>
      <c r="P6249" t="s">
        <v>454</v>
      </c>
      <c r="Q6249" t="s">
        <v>349</v>
      </c>
      <c r="R6249" t="s">
        <v>2401</v>
      </c>
      <c r="S6249" t="s">
        <v>1791</v>
      </c>
      <c r="T6249" t="s">
        <v>142</v>
      </c>
      <c r="U6249" t="s">
        <v>1791</v>
      </c>
      <c r="V6249" t="s">
        <v>486</v>
      </c>
    </row>
    <row r="6250" spans="1:22">
      <c r="A6250">
        <v>29411</v>
      </c>
      <c r="B6250" t="s">
        <v>873</v>
      </c>
      <c r="C6250">
        <v>0.375</v>
      </c>
      <c r="D6250" t="s">
        <v>373</v>
      </c>
      <c r="E6250" t="s">
        <v>374</v>
      </c>
      <c r="F6250">
        <v>2008</v>
      </c>
      <c r="G6250">
        <v>90</v>
      </c>
      <c r="H6250" t="s">
        <v>31</v>
      </c>
      <c r="I6250" t="s">
        <v>130</v>
      </c>
      <c r="J6250">
        <v>2</v>
      </c>
      <c r="K6250">
        <v>0.2631579</v>
      </c>
      <c r="L6250">
        <v>5</v>
      </c>
      <c r="M6250">
        <v>19</v>
      </c>
      <c r="N6250">
        <v>1992</v>
      </c>
      <c r="O6250">
        <v>2007</v>
      </c>
      <c r="P6250" t="s">
        <v>454</v>
      </c>
      <c r="Q6250" t="s">
        <v>349</v>
      </c>
      <c r="R6250" t="s">
        <v>2389</v>
      </c>
      <c r="S6250" t="s">
        <v>873</v>
      </c>
      <c r="T6250" t="s">
        <v>142</v>
      </c>
      <c r="U6250" t="s">
        <v>871</v>
      </c>
      <c r="V6250" t="s">
        <v>379</v>
      </c>
    </row>
    <row r="6251" spans="1:22">
      <c r="A6251">
        <v>29511</v>
      </c>
      <c r="B6251" t="s">
        <v>876</v>
      </c>
      <c r="C6251">
        <v>0.5625</v>
      </c>
      <c r="D6251" t="s">
        <v>373</v>
      </c>
      <c r="E6251" t="s">
        <v>374</v>
      </c>
      <c r="F6251">
        <v>2008</v>
      </c>
      <c r="G6251">
        <v>90</v>
      </c>
      <c r="H6251" t="s">
        <v>31</v>
      </c>
      <c r="I6251" t="s">
        <v>130</v>
      </c>
      <c r="J6251">
        <v>2</v>
      </c>
      <c r="K6251">
        <v>0.2631579</v>
      </c>
      <c r="L6251">
        <v>5</v>
      </c>
      <c r="M6251">
        <v>19</v>
      </c>
      <c r="N6251">
        <v>1992</v>
      </c>
      <c r="O6251">
        <v>2007</v>
      </c>
      <c r="P6251" t="s">
        <v>454</v>
      </c>
      <c r="Q6251" t="s">
        <v>349</v>
      </c>
      <c r="R6251" t="s">
        <v>2380</v>
      </c>
      <c r="S6251" t="s">
        <v>876</v>
      </c>
      <c r="T6251" t="s">
        <v>142</v>
      </c>
      <c r="U6251" t="s">
        <v>500</v>
      </c>
      <c r="V6251" t="s">
        <v>379</v>
      </c>
    </row>
    <row r="6252" spans="1:22">
      <c r="A6252">
        <v>29611</v>
      </c>
      <c r="B6252" t="s">
        <v>2397</v>
      </c>
      <c r="C6252">
        <v>9.5</v>
      </c>
      <c r="D6252" t="s">
        <v>373</v>
      </c>
      <c r="E6252" t="s">
        <v>374</v>
      </c>
      <c r="F6252">
        <v>2008</v>
      </c>
      <c r="G6252">
        <v>90</v>
      </c>
      <c r="H6252" t="s">
        <v>31</v>
      </c>
      <c r="I6252" t="s">
        <v>130</v>
      </c>
      <c r="J6252">
        <v>2</v>
      </c>
      <c r="K6252">
        <v>0.2631579</v>
      </c>
      <c r="L6252">
        <v>5</v>
      </c>
      <c r="M6252">
        <v>19</v>
      </c>
      <c r="N6252">
        <v>1992</v>
      </c>
      <c r="O6252">
        <v>2007</v>
      </c>
      <c r="P6252" t="s">
        <v>454</v>
      </c>
      <c r="Q6252" t="s">
        <v>349</v>
      </c>
      <c r="R6252" t="s">
        <v>2397</v>
      </c>
      <c r="S6252" t="s">
        <v>570</v>
      </c>
      <c r="T6252" t="s">
        <v>377</v>
      </c>
      <c r="U6252" t="s">
        <v>572</v>
      </c>
      <c r="V6252" t="s">
        <v>379</v>
      </c>
    </row>
    <row r="6253" spans="1:22">
      <c r="A6253">
        <v>29711</v>
      </c>
      <c r="B6253" t="s">
        <v>909</v>
      </c>
      <c r="C6253">
        <v>3.875</v>
      </c>
      <c r="D6253" t="s">
        <v>373</v>
      </c>
      <c r="E6253" t="s">
        <v>374</v>
      </c>
      <c r="F6253">
        <v>2008</v>
      </c>
      <c r="G6253">
        <v>90</v>
      </c>
      <c r="H6253" t="s">
        <v>31</v>
      </c>
      <c r="I6253" t="s">
        <v>130</v>
      </c>
      <c r="J6253">
        <v>2</v>
      </c>
      <c r="K6253">
        <v>0.2631579</v>
      </c>
      <c r="L6253">
        <v>5</v>
      </c>
      <c r="M6253">
        <v>19</v>
      </c>
      <c r="N6253">
        <v>1992</v>
      </c>
      <c r="O6253">
        <v>2007</v>
      </c>
      <c r="P6253" t="s">
        <v>454</v>
      </c>
      <c r="Q6253" t="s">
        <v>349</v>
      </c>
      <c r="R6253" t="s">
        <v>909</v>
      </c>
      <c r="S6253" t="s">
        <v>910</v>
      </c>
      <c r="T6253" t="s">
        <v>911</v>
      </c>
      <c r="U6253" t="s">
        <v>459</v>
      </c>
      <c r="V6253" t="s">
        <v>379</v>
      </c>
    </row>
    <row r="6254" spans="1:22">
      <c r="A6254">
        <v>29810</v>
      </c>
      <c r="B6254" t="s">
        <v>2399</v>
      </c>
      <c r="C6254">
        <v>1.05555555555556</v>
      </c>
      <c r="D6254" t="s">
        <v>373</v>
      </c>
      <c r="E6254" t="s">
        <v>374</v>
      </c>
      <c r="F6254">
        <v>2008</v>
      </c>
      <c r="G6254">
        <v>90</v>
      </c>
      <c r="H6254" t="s">
        <v>31</v>
      </c>
      <c r="I6254" t="s">
        <v>130</v>
      </c>
      <c r="J6254">
        <v>2</v>
      </c>
      <c r="K6254">
        <v>0.2631579</v>
      </c>
      <c r="L6254">
        <v>5</v>
      </c>
      <c r="M6254">
        <v>19</v>
      </c>
      <c r="N6254">
        <v>1992</v>
      </c>
      <c r="O6254">
        <v>2007</v>
      </c>
      <c r="P6254" t="s">
        <v>454</v>
      </c>
      <c r="Q6254" t="s">
        <v>349</v>
      </c>
      <c r="R6254" t="s">
        <v>2399</v>
      </c>
      <c r="S6254" t="s">
        <v>2400</v>
      </c>
      <c r="T6254" t="s">
        <v>1439</v>
      </c>
      <c r="U6254" t="s">
        <v>421</v>
      </c>
      <c r="V6254" t="s">
        <v>379</v>
      </c>
    </row>
    <row r="6255" spans="1:22">
      <c r="A6255">
        <v>29911</v>
      </c>
      <c r="B6255" t="s">
        <v>2422</v>
      </c>
      <c r="C6255">
        <v>0.25</v>
      </c>
      <c r="D6255" t="s">
        <v>373</v>
      </c>
      <c r="E6255" t="s">
        <v>374</v>
      </c>
      <c r="F6255">
        <v>2008</v>
      </c>
      <c r="G6255">
        <v>90</v>
      </c>
      <c r="H6255" t="s">
        <v>31</v>
      </c>
      <c r="I6255" t="s">
        <v>130</v>
      </c>
      <c r="J6255">
        <v>2</v>
      </c>
      <c r="K6255">
        <v>0.2631579</v>
      </c>
      <c r="L6255">
        <v>5</v>
      </c>
      <c r="M6255">
        <v>19</v>
      </c>
      <c r="N6255">
        <v>1992</v>
      </c>
      <c r="O6255">
        <v>2007</v>
      </c>
      <c r="P6255" t="s">
        <v>454</v>
      </c>
      <c r="Q6255" t="s">
        <v>349</v>
      </c>
      <c r="R6255" t="s">
        <v>2422</v>
      </c>
      <c r="S6255" t="s">
        <v>649</v>
      </c>
      <c r="T6255" t="s">
        <v>471</v>
      </c>
      <c r="U6255" t="s">
        <v>421</v>
      </c>
      <c r="V6255" t="s">
        <v>379</v>
      </c>
    </row>
    <row r="6256" spans="1:22">
      <c r="A6256">
        <v>30011</v>
      </c>
      <c r="B6256" t="s">
        <v>939</v>
      </c>
      <c r="C6256">
        <v>0.25</v>
      </c>
      <c r="D6256" t="s">
        <v>373</v>
      </c>
      <c r="E6256" t="s">
        <v>374</v>
      </c>
      <c r="F6256">
        <v>2008</v>
      </c>
      <c r="G6256">
        <v>90</v>
      </c>
      <c r="H6256" t="s">
        <v>31</v>
      </c>
      <c r="I6256" t="s">
        <v>130</v>
      </c>
      <c r="J6256">
        <v>2</v>
      </c>
      <c r="K6256">
        <v>0.2631579</v>
      </c>
      <c r="L6256">
        <v>5</v>
      </c>
      <c r="M6256">
        <v>19</v>
      </c>
      <c r="N6256">
        <v>1992</v>
      </c>
      <c r="O6256">
        <v>2007</v>
      </c>
      <c r="P6256" t="s">
        <v>454</v>
      </c>
      <c r="Q6256" t="s">
        <v>349</v>
      </c>
      <c r="R6256" t="s">
        <v>939</v>
      </c>
      <c r="S6256" t="s">
        <v>940</v>
      </c>
      <c r="T6256" t="s">
        <v>471</v>
      </c>
      <c r="U6256" t="s">
        <v>459</v>
      </c>
      <c r="V6256" t="s">
        <v>379</v>
      </c>
    </row>
    <row r="6257" spans="1:22">
      <c r="A6257">
        <v>30111</v>
      </c>
      <c r="B6257" t="s">
        <v>1505</v>
      </c>
      <c r="C6257">
        <v>0.71875</v>
      </c>
      <c r="D6257" t="s">
        <v>373</v>
      </c>
      <c r="E6257" t="s">
        <v>374</v>
      </c>
      <c r="F6257">
        <v>2008</v>
      </c>
      <c r="G6257">
        <v>90</v>
      </c>
      <c r="H6257" t="s">
        <v>31</v>
      </c>
      <c r="I6257" t="s">
        <v>130</v>
      </c>
      <c r="J6257">
        <v>2</v>
      </c>
      <c r="K6257">
        <v>0.2631579</v>
      </c>
      <c r="L6257">
        <v>5</v>
      </c>
      <c r="M6257">
        <v>19</v>
      </c>
      <c r="N6257">
        <v>1992</v>
      </c>
      <c r="O6257">
        <v>2007</v>
      </c>
      <c r="P6257" t="s">
        <v>454</v>
      </c>
      <c r="Q6257" t="s">
        <v>349</v>
      </c>
      <c r="R6257" t="s">
        <v>1505</v>
      </c>
      <c r="S6257" t="s">
        <v>1262</v>
      </c>
      <c r="T6257" t="s">
        <v>1506</v>
      </c>
      <c r="U6257" t="s">
        <v>421</v>
      </c>
      <c r="V6257" t="s">
        <v>379</v>
      </c>
    </row>
    <row r="6258" spans="1:22">
      <c r="A6258">
        <v>30211</v>
      </c>
      <c r="B6258" t="s">
        <v>923</v>
      </c>
      <c r="C6258">
        <v>0.5625</v>
      </c>
      <c r="D6258" t="s">
        <v>373</v>
      </c>
      <c r="E6258" t="s">
        <v>374</v>
      </c>
      <c r="F6258">
        <v>2008</v>
      </c>
      <c r="G6258">
        <v>90</v>
      </c>
      <c r="H6258" t="s">
        <v>31</v>
      </c>
      <c r="I6258" t="s">
        <v>130</v>
      </c>
      <c r="J6258">
        <v>2</v>
      </c>
      <c r="K6258">
        <v>0.2631579</v>
      </c>
      <c r="L6258">
        <v>5</v>
      </c>
      <c r="M6258">
        <v>19</v>
      </c>
      <c r="N6258">
        <v>1992</v>
      </c>
      <c r="O6258">
        <v>2007</v>
      </c>
      <c r="P6258" t="s">
        <v>454</v>
      </c>
      <c r="Q6258" t="s">
        <v>349</v>
      </c>
      <c r="R6258" t="s">
        <v>469</v>
      </c>
      <c r="S6258" t="s">
        <v>470</v>
      </c>
      <c r="T6258" t="s">
        <v>471</v>
      </c>
      <c r="U6258" t="s">
        <v>459</v>
      </c>
      <c r="V6258" t="s">
        <v>379</v>
      </c>
    </row>
    <row r="6259" spans="1:22">
      <c r="A6259">
        <v>30310</v>
      </c>
      <c r="B6259" t="s">
        <v>2412</v>
      </c>
      <c r="C6259">
        <v>0.875</v>
      </c>
      <c r="D6259" t="s">
        <v>373</v>
      </c>
      <c r="E6259" t="s">
        <v>374</v>
      </c>
      <c r="F6259">
        <v>2008</v>
      </c>
      <c r="G6259">
        <v>90</v>
      </c>
      <c r="H6259" t="s">
        <v>31</v>
      </c>
      <c r="I6259" t="s">
        <v>130</v>
      </c>
      <c r="J6259">
        <v>2</v>
      </c>
      <c r="K6259">
        <v>0.2631579</v>
      </c>
      <c r="L6259">
        <v>5</v>
      </c>
      <c r="M6259">
        <v>19</v>
      </c>
      <c r="N6259">
        <v>1992</v>
      </c>
      <c r="O6259">
        <v>2007</v>
      </c>
      <c r="P6259" t="s">
        <v>454</v>
      </c>
      <c r="Q6259" t="s">
        <v>349</v>
      </c>
      <c r="R6259" t="s">
        <v>2412</v>
      </c>
      <c r="S6259" t="s">
        <v>902</v>
      </c>
      <c r="T6259" t="s">
        <v>2413</v>
      </c>
      <c r="U6259" t="s">
        <v>459</v>
      </c>
      <c r="V6259" t="s">
        <v>379</v>
      </c>
    </row>
    <row r="6260" spans="1:22">
      <c r="A6260">
        <v>30411</v>
      </c>
      <c r="B6260" t="s">
        <v>2481</v>
      </c>
      <c r="C6260">
        <v>15.75</v>
      </c>
      <c r="D6260" t="s">
        <v>373</v>
      </c>
      <c r="E6260" t="s">
        <v>374</v>
      </c>
      <c r="F6260">
        <v>2008</v>
      </c>
      <c r="G6260">
        <v>90</v>
      </c>
      <c r="H6260" t="s">
        <v>31</v>
      </c>
      <c r="I6260" t="s">
        <v>130</v>
      </c>
      <c r="J6260">
        <v>2</v>
      </c>
      <c r="K6260">
        <v>0.2631579</v>
      </c>
      <c r="L6260">
        <v>5</v>
      </c>
      <c r="M6260">
        <v>19</v>
      </c>
      <c r="N6260">
        <v>1992</v>
      </c>
      <c r="O6260">
        <v>2007</v>
      </c>
      <c r="P6260" t="s">
        <v>454</v>
      </c>
      <c r="Q6260" t="s">
        <v>349</v>
      </c>
      <c r="R6260" t="s">
        <v>2481</v>
      </c>
      <c r="S6260" t="s">
        <v>2047</v>
      </c>
      <c r="T6260" t="s">
        <v>2234</v>
      </c>
      <c r="U6260" t="s">
        <v>547</v>
      </c>
      <c r="V6260" t="s">
        <v>379</v>
      </c>
    </row>
    <row r="6261" spans="1:22">
      <c r="A6261">
        <v>30511</v>
      </c>
      <c r="B6261" t="s">
        <v>2444</v>
      </c>
      <c r="C6261">
        <v>2.1875</v>
      </c>
      <c r="D6261" t="s">
        <v>373</v>
      </c>
      <c r="E6261" t="s">
        <v>374</v>
      </c>
      <c r="F6261">
        <v>2008</v>
      </c>
      <c r="G6261">
        <v>90</v>
      </c>
      <c r="H6261" t="s">
        <v>31</v>
      </c>
      <c r="I6261" t="s">
        <v>130</v>
      </c>
      <c r="J6261">
        <v>2</v>
      </c>
      <c r="K6261">
        <v>0.2631579</v>
      </c>
      <c r="L6261">
        <v>5</v>
      </c>
      <c r="M6261">
        <v>19</v>
      </c>
      <c r="N6261">
        <v>1992</v>
      </c>
      <c r="O6261">
        <v>2007</v>
      </c>
      <c r="P6261" t="s">
        <v>454</v>
      </c>
      <c r="Q6261" t="s">
        <v>349</v>
      </c>
      <c r="R6261" t="s">
        <v>2445</v>
      </c>
      <c r="S6261" t="s">
        <v>1045</v>
      </c>
      <c r="T6261" t="s">
        <v>2446</v>
      </c>
      <c r="U6261" t="s">
        <v>485</v>
      </c>
      <c r="V6261" t="s">
        <v>486</v>
      </c>
    </row>
    <row r="6262" spans="1:22">
      <c r="A6262">
        <v>30611</v>
      </c>
      <c r="B6262" t="s">
        <v>1565</v>
      </c>
      <c r="C6262">
        <v>0.875</v>
      </c>
      <c r="D6262" t="s">
        <v>373</v>
      </c>
      <c r="E6262" t="s">
        <v>374</v>
      </c>
      <c r="F6262">
        <v>2008</v>
      </c>
      <c r="G6262">
        <v>90</v>
      </c>
      <c r="H6262" t="s">
        <v>31</v>
      </c>
      <c r="I6262" t="s">
        <v>130</v>
      </c>
      <c r="J6262">
        <v>2</v>
      </c>
      <c r="K6262">
        <v>0.2631579</v>
      </c>
      <c r="L6262">
        <v>5</v>
      </c>
      <c r="M6262">
        <v>19</v>
      </c>
      <c r="N6262">
        <v>1992</v>
      </c>
      <c r="O6262">
        <v>2007</v>
      </c>
      <c r="P6262" t="s">
        <v>454</v>
      </c>
      <c r="Q6262" t="s">
        <v>349</v>
      </c>
      <c r="R6262" t="s">
        <v>1565</v>
      </c>
      <c r="S6262" t="s">
        <v>1566</v>
      </c>
      <c r="T6262" t="s">
        <v>635</v>
      </c>
      <c r="U6262" t="s">
        <v>1567</v>
      </c>
      <c r="V6262" t="s">
        <v>379</v>
      </c>
    </row>
    <row r="6263" spans="1:22">
      <c r="A6263">
        <v>30711</v>
      </c>
      <c r="B6263" t="s">
        <v>2482</v>
      </c>
      <c r="C6263">
        <v>0.875</v>
      </c>
      <c r="D6263" t="s">
        <v>373</v>
      </c>
      <c r="E6263" t="s">
        <v>374</v>
      </c>
      <c r="F6263">
        <v>2008</v>
      </c>
      <c r="G6263">
        <v>90</v>
      </c>
      <c r="H6263" t="s">
        <v>31</v>
      </c>
      <c r="I6263" t="s">
        <v>130</v>
      </c>
      <c r="J6263">
        <v>2</v>
      </c>
      <c r="K6263">
        <v>0.2631579</v>
      </c>
      <c r="L6263">
        <v>5</v>
      </c>
      <c r="M6263">
        <v>19</v>
      </c>
      <c r="N6263">
        <v>1992</v>
      </c>
      <c r="O6263">
        <v>2007</v>
      </c>
      <c r="P6263" t="s">
        <v>454</v>
      </c>
      <c r="Q6263" t="s">
        <v>349</v>
      </c>
      <c r="R6263" t="s">
        <v>2482</v>
      </c>
      <c r="S6263" t="s">
        <v>2483</v>
      </c>
      <c r="T6263" t="s">
        <v>2150</v>
      </c>
      <c r="U6263" t="s">
        <v>421</v>
      </c>
      <c r="V6263" t="s">
        <v>379</v>
      </c>
    </row>
    <row r="6264" spans="1:22">
      <c r="A6264">
        <v>30811</v>
      </c>
      <c r="B6264" t="s">
        <v>2484</v>
      </c>
      <c r="C6264">
        <v>0.875</v>
      </c>
      <c r="D6264" t="s">
        <v>373</v>
      </c>
      <c r="E6264" t="s">
        <v>374</v>
      </c>
      <c r="F6264">
        <v>2008</v>
      </c>
      <c r="G6264">
        <v>90</v>
      </c>
      <c r="H6264" t="s">
        <v>31</v>
      </c>
      <c r="I6264" t="s">
        <v>130</v>
      </c>
      <c r="J6264">
        <v>2</v>
      </c>
      <c r="K6264">
        <v>0.2631579</v>
      </c>
      <c r="L6264">
        <v>5</v>
      </c>
      <c r="M6264">
        <v>19</v>
      </c>
      <c r="N6264">
        <v>1992</v>
      </c>
      <c r="O6264">
        <v>2007</v>
      </c>
      <c r="P6264" t="s">
        <v>454</v>
      </c>
      <c r="Q6264" t="s">
        <v>349</v>
      </c>
      <c r="R6264" t="s">
        <v>2484</v>
      </c>
      <c r="S6264" t="s">
        <v>2485</v>
      </c>
      <c r="T6264" t="s">
        <v>617</v>
      </c>
      <c r="U6264" t="s">
        <v>719</v>
      </c>
      <c r="V6264" t="s">
        <v>379</v>
      </c>
    </row>
    <row r="6265" spans="1:22">
      <c r="A6265">
        <v>30910</v>
      </c>
      <c r="B6265" t="s">
        <v>2423</v>
      </c>
      <c r="C6265">
        <v>0.875</v>
      </c>
      <c r="D6265" t="s">
        <v>373</v>
      </c>
      <c r="E6265" t="s">
        <v>374</v>
      </c>
      <c r="F6265">
        <v>2008</v>
      </c>
      <c r="G6265">
        <v>90</v>
      </c>
      <c r="H6265" t="s">
        <v>31</v>
      </c>
      <c r="I6265" t="s">
        <v>130</v>
      </c>
      <c r="J6265">
        <v>2</v>
      </c>
      <c r="K6265">
        <v>0.2631579</v>
      </c>
      <c r="L6265">
        <v>5</v>
      </c>
      <c r="M6265">
        <v>19</v>
      </c>
      <c r="N6265">
        <v>1992</v>
      </c>
      <c r="O6265">
        <v>2007</v>
      </c>
      <c r="P6265" t="s">
        <v>454</v>
      </c>
      <c r="Q6265" t="s">
        <v>349</v>
      </c>
      <c r="R6265" t="s">
        <v>2423</v>
      </c>
      <c r="S6265" t="s">
        <v>2424</v>
      </c>
      <c r="T6265" t="s">
        <v>2425</v>
      </c>
      <c r="U6265" t="s">
        <v>1206</v>
      </c>
      <c r="V6265" t="s">
        <v>379</v>
      </c>
    </row>
    <row r="6266" spans="1:22">
      <c r="A6266">
        <v>31011</v>
      </c>
      <c r="B6266" t="s">
        <v>657</v>
      </c>
      <c r="C6266">
        <v>0.25</v>
      </c>
      <c r="D6266" t="s">
        <v>373</v>
      </c>
      <c r="E6266" t="s">
        <v>374</v>
      </c>
      <c r="F6266">
        <v>2008</v>
      </c>
      <c r="G6266">
        <v>90</v>
      </c>
      <c r="H6266" t="s">
        <v>31</v>
      </c>
      <c r="I6266" t="s">
        <v>130</v>
      </c>
      <c r="J6266">
        <v>2</v>
      </c>
      <c r="K6266">
        <v>0.2631579</v>
      </c>
      <c r="L6266">
        <v>5</v>
      </c>
      <c r="M6266">
        <v>19</v>
      </c>
      <c r="N6266">
        <v>1992</v>
      </c>
      <c r="O6266">
        <v>2007</v>
      </c>
      <c r="P6266" t="s">
        <v>454</v>
      </c>
      <c r="Q6266" t="s">
        <v>349</v>
      </c>
      <c r="R6266" t="s">
        <v>2209</v>
      </c>
      <c r="S6266" t="s">
        <v>657</v>
      </c>
      <c r="T6266" t="s">
        <v>142</v>
      </c>
      <c r="U6266" t="s">
        <v>659</v>
      </c>
      <c r="V6266" t="s">
        <v>379</v>
      </c>
    </row>
    <row r="6267" spans="1:22">
      <c r="A6267">
        <v>31111</v>
      </c>
      <c r="B6267" t="s">
        <v>667</v>
      </c>
      <c r="C6267">
        <v>0.875</v>
      </c>
      <c r="D6267" t="s">
        <v>373</v>
      </c>
      <c r="E6267" t="s">
        <v>374</v>
      </c>
      <c r="F6267">
        <v>2008</v>
      </c>
      <c r="G6267">
        <v>90</v>
      </c>
      <c r="H6267" t="s">
        <v>31</v>
      </c>
      <c r="I6267" t="s">
        <v>130</v>
      </c>
      <c r="J6267">
        <v>2</v>
      </c>
      <c r="K6267">
        <v>0.2631579</v>
      </c>
      <c r="L6267">
        <v>5</v>
      </c>
      <c r="M6267">
        <v>19</v>
      </c>
      <c r="N6267">
        <v>1992</v>
      </c>
      <c r="O6267">
        <v>2007</v>
      </c>
      <c r="P6267" t="s">
        <v>454</v>
      </c>
      <c r="Q6267" t="s">
        <v>349</v>
      </c>
      <c r="R6267" t="s">
        <v>667</v>
      </c>
      <c r="S6267" t="s">
        <v>668</v>
      </c>
      <c r="T6267" t="s">
        <v>369</v>
      </c>
      <c r="V6267" t="s">
        <v>379</v>
      </c>
    </row>
    <row r="6268" spans="1:22">
      <c r="A6268">
        <v>31211</v>
      </c>
      <c r="B6268" t="s">
        <v>1464</v>
      </c>
      <c r="C6268">
        <v>0.875</v>
      </c>
      <c r="D6268" t="s">
        <v>373</v>
      </c>
      <c r="E6268" t="s">
        <v>374</v>
      </c>
      <c r="F6268">
        <v>2008</v>
      </c>
      <c r="G6268">
        <v>90</v>
      </c>
      <c r="H6268" t="s">
        <v>31</v>
      </c>
      <c r="I6268" t="s">
        <v>130</v>
      </c>
      <c r="J6268">
        <v>2</v>
      </c>
      <c r="K6268">
        <v>0.2631579</v>
      </c>
      <c r="L6268">
        <v>5</v>
      </c>
      <c r="M6268">
        <v>19</v>
      </c>
      <c r="N6268">
        <v>1992</v>
      </c>
      <c r="O6268">
        <v>2007</v>
      </c>
      <c r="P6268" t="s">
        <v>454</v>
      </c>
      <c r="Q6268" t="s">
        <v>349</v>
      </c>
      <c r="R6268" t="s">
        <v>1464</v>
      </c>
      <c r="S6268" t="s">
        <v>1465</v>
      </c>
      <c r="T6268" t="s">
        <v>471</v>
      </c>
      <c r="U6268" t="s">
        <v>672</v>
      </c>
      <c r="V6268" t="s">
        <v>379</v>
      </c>
    </row>
    <row r="6269" spans="1:22">
      <c r="A6269">
        <v>31311</v>
      </c>
      <c r="B6269" t="s">
        <v>2376</v>
      </c>
      <c r="C6269">
        <v>1.2749999999999999</v>
      </c>
      <c r="D6269" t="s">
        <v>373</v>
      </c>
      <c r="E6269" t="s">
        <v>374</v>
      </c>
      <c r="F6269">
        <v>2008</v>
      </c>
      <c r="G6269">
        <v>90</v>
      </c>
      <c r="H6269" t="s">
        <v>31</v>
      </c>
      <c r="I6269" t="s">
        <v>130</v>
      </c>
      <c r="J6269">
        <v>2</v>
      </c>
      <c r="K6269">
        <v>0.2631579</v>
      </c>
      <c r="L6269">
        <v>5</v>
      </c>
      <c r="M6269">
        <v>19</v>
      </c>
      <c r="N6269">
        <v>1992</v>
      </c>
      <c r="O6269">
        <v>2007</v>
      </c>
      <c r="P6269" t="s">
        <v>454</v>
      </c>
      <c r="Q6269" t="s">
        <v>349</v>
      </c>
      <c r="R6269" t="s">
        <v>2376</v>
      </c>
      <c r="S6269" t="s">
        <v>1045</v>
      </c>
      <c r="T6269" t="s">
        <v>2377</v>
      </c>
      <c r="U6269" t="s">
        <v>485</v>
      </c>
      <c r="V6269" t="s">
        <v>486</v>
      </c>
    </row>
    <row r="6270" spans="1:22">
      <c r="A6270">
        <v>31411</v>
      </c>
      <c r="B6270" t="s">
        <v>1531</v>
      </c>
      <c r="C6270">
        <v>0.25</v>
      </c>
      <c r="D6270" t="s">
        <v>373</v>
      </c>
      <c r="E6270" t="s">
        <v>374</v>
      </c>
      <c r="F6270">
        <v>2008</v>
      </c>
      <c r="G6270">
        <v>90</v>
      </c>
      <c r="H6270" t="s">
        <v>31</v>
      </c>
      <c r="I6270" t="s">
        <v>130</v>
      </c>
      <c r="J6270">
        <v>2</v>
      </c>
      <c r="K6270">
        <v>0.2631579</v>
      </c>
      <c r="L6270">
        <v>5</v>
      </c>
      <c r="M6270">
        <v>19</v>
      </c>
      <c r="N6270">
        <v>1992</v>
      </c>
      <c r="O6270">
        <v>2007</v>
      </c>
      <c r="P6270" t="s">
        <v>454</v>
      </c>
      <c r="Q6270" t="s">
        <v>349</v>
      </c>
      <c r="R6270" t="s">
        <v>1531</v>
      </c>
      <c r="S6270" t="s">
        <v>532</v>
      </c>
      <c r="T6270" t="s">
        <v>1532</v>
      </c>
      <c r="U6270" t="s">
        <v>485</v>
      </c>
      <c r="V6270" t="s">
        <v>486</v>
      </c>
    </row>
    <row r="6271" spans="1:22">
      <c r="A6271">
        <v>31511</v>
      </c>
      <c r="B6271" t="s">
        <v>1147</v>
      </c>
      <c r="C6271">
        <v>0.5</v>
      </c>
      <c r="D6271" t="s">
        <v>373</v>
      </c>
      <c r="E6271" t="s">
        <v>374</v>
      </c>
      <c r="F6271">
        <v>2008</v>
      </c>
      <c r="G6271">
        <v>90</v>
      </c>
      <c r="H6271" t="s">
        <v>31</v>
      </c>
      <c r="I6271" t="s">
        <v>130</v>
      </c>
      <c r="J6271">
        <v>2</v>
      </c>
      <c r="K6271">
        <v>0.2631579</v>
      </c>
      <c r="L6271">
        <v>5</v>
      </c>
      <c r="M6271">
        <v>19</v>
      </c>
      <c r="N6271">
        <v>1992</v>
      </c>
      <c r="O6271">
        <v>2007</v>
      </c>
      <c r="P6271" t="s">
        <v>454</v>
      </c>
      <c r="Q6271" t="s">
        <v>349</v>
      </c>
      <c r="R6271" t="s">
        <v>1147</v>
      </c>
      <c r="S6271" t="s">
        <v>1148</v>
      </c>
      <c r="T6271" t="s">
        <v>1149</v>
      </c>
      <c r="U6271" t="s">
        <v>421</v>
      </c>
      <c r="V6271" t="s">
        <v>379</v>
      </c>
    </row>
    <row r="6272" spans="1:22">
      <c r="A6272">
        <v>31610</v>
      </c>
      <c r="B6272" t="s">
        <v>1180</v>
      </c>
      <c r="C6272">
        <v>4.125</v>
      </c>
      <c r="D6272" t="s">
        <v>373</v>
      </c>
      <c r="E6272" t="s">
        <v>374</v>
      </c>
      <c r="F6272">
        <v>2008</v>
      </c>
      <c r="G6272">
        <v>90</v>
      </c>
      <c r="H6272" t="s">
        <v>31</v>
      </c>
      <c r="I6272" t="s">
        <v>130</v>
      </c>
      <c r="J6272">
        <v>2</v>
      </c>
      <c r="K6272">
        <v>0.2631579</v>
      </c>
      <c r="L6272">
        <v>5</v>
      </c>
      <c r="M6272">
        <v>19</v>
      </c>
      <c r="N6272">
        <v>1992</v>
      </c>
      <c r="O6272">
        <v>2007</v>
      </c>
      <c r="P6272" t="s">
        <v>454</v>
      </c>
      <c r="Q6272" t="s">
        <v>349</v>
      </c>
      <c r="R6272" t="s">
        <v>1180</v>
      </c>
      <c r="S6272" t="s">
        <v>1181</v>
      </c>
      <c r="T6272" t="s">
        <v>1182</v>
      </c>
      <c r="U6272" t="s">
        <v>719</v>
      </c>
      <c r="V6272" t="s">
        <v>379</v>
      </c>
    </row>
    <row r="6273" spans="1:22">
      <c r="A6273">
        <v>31711</v>
      </c>
      <c r="B6273" t="s">
        <v>1571</v>
      </c>
      <c r="C6273">
        <v>0.5</v>
      </c>
      <c r="D6273" t="s">
        <v>373</v>
      </c>
      <c r="E6273" t="s">
        <v>374</v>
      </c>
      <c r="F6273">
        <v>2008</v>
      </c>
      <c r="G6273">
        <v>90</v>
      </c>
      <c r="H6273" t="s">
        <v>31</v>
      </c>
      <c r="I6273" t="s">
        <v>130</v>
      </c>
      <c r="J6273">
        <v>2</v>
      </c>
      <c r="K6273">
        <v>0.2631579</v>
      </c>
      <c r="L6273">
        <v>5</v>
      </c>
      <c r="M6273">
        <v>19</v>
      </c>
      <c r="N6273">
        <v>1992</v>
      </c>
      <c r="O6273">
        <v>2007</v>
      </c>
      <c r="P6273" t="s">
        <v>454</v>
      </c>
      <c r="Q6273" t="s">
        <v>349</v>
      </c>
      <c r="R6273" t="s">
        <v>1571</v>
      </c>
      <c r="S6273" t="s">
        <v>1216</v>
      </c>
      <c r="T6273" t="s">
        <v>1572</v>
      </c>
      <c r="U6273" t="s">
        <v>1217</v>
      </c>
      <c r="V6273" t="s">
        <v>379</v>
      </c>
    </row>
    <row r="6274" spans="1:22">
      <c r="A6274">
        <v>31811</v>
      </c>
      <c r="B6274" t="s">
        <v>2381</v>
      </c>
      <c r="C6274">
        <v>0.875</v>
      </c>
      <c r="D6274" t="s">
        <v>373</v>
      </c>
      <c r="E6274" t="s">
        <v>374</v>
      </c>
      <c r="F6274">
        <v>2008</v>
      </c>
      <c r="G6274">
        <v>90</v>
      </c>
      <c r="H6274" t="s">
        <v>31</v>
      </c>
      <c r="I6274" t="s">
        <v>130</v>
      </c>
      <c r="J6274">
        <v>2</v>
      </c>
      <c r="K6274">
        <v>0.2631579</v>
      </c>
      <c r="L6274">
        <v>5</v>
      </c>
      <c r="M6274">
        <v>19</v>
      </c>
      <c r="N6274">
        <v>1992</v>
      </c>
      <c r="O6274">
        <v>2007</v>
      </c>
      <c r="P6274" t="s">
        <v>454</v>
      </c>
      <c r="Q6274" t="s">
        <v>349</v>
      </c>
      <c r="R6274" t="s">
        <v>2381</v>
      </c>
      <c r="S6274" t="s">
        <v>730</v>
      </c>
      <c r="T6274" t="s">
        <v>2382</v>
      </c>
      <c r="U6274" t="s">
        <v>459</v>
      </c>
      <c r="V6274" t="s">
        <v>379</v>
      </c>
    </row>
    <row r="6275" spans="1:22">
      <c r="A6275">
        <v>31911</v>
      </c>
      <c r="B6275" t="s">
        <v>2486</v>
      </c>
      <c r="C6275">
        <v>0.875</v>
      </c>
      <c r="D6275" t="s">
        <v>373</v>
      </c>
      <c r="E6275" t="s">
        <v>374</v>
      </c>
      <c r="F6275">
        <v>2008</v>
      </c>
      <c r="G6275">
        <v>90</v>
      </c>
      <c r="H6275" t="s">
        <v>31</v>
      </c>
      <c r="I6275" t="s">
        <v>130</v>
      </c>
      <c r="J6275">
        <v>2</v>
      </c>
      <c r="K6275">
        <v>0.2631579</v>
      </c>
      <c r="L6275">
        <v>5</v>
      </c>
      <c r="M6275">
        <v>19</v>
      </c>
      <c r="N6275">
        <v>1992</v>
      </c>
      <c r="O6275">
        <v>2007</v>
      </c>
      <c r="P6275" t="s">
        <v>454</v>
      </c>
      <c r="Q6275" t="s">
        <v>349</v>
      </c>
      <c r="R6275" t="s">
        <v>2486</v>
      </c>
      <c r="S6275" t="s">
        <v>436</v>
      </c>
      <c r="T6275" t="s">
        <v>2487</v>
      </c>
      <c r="U6275" t="s">
        <v>438</v>
      </c>
      <c r="V6275" t="s">
        <v>379</v>
      </c>
    </row>
    <row r="6276" spans="1:22">
      <c r="A6276">
        <v>32011</v>
      </c>
      <c r="B6276" t="s">
        <v>425</v>
      </c>
      <c r="C6276">
        <v>32.375</v>
      </c>
      <c r="D6276" t="s">
        <v>373</v>
      </c>
      <c r="E6276" t="s">
        <v>374</v>
      </c>
      <c r="F6276">
        <v>2008</v>
      </c>
      <c r="G6276">
        <v>90</v>
      </c>
      <c r="H6276" t="s">
        <v>31</v>
      </c>
      <c r="I6276" t="s">
        <v>130</v>
      </c>
      <c r="J6276">
        <v>2</v>
      </c>
      <c r="K6276">
        <v>0.2631579</v>
      </c>
      <c r="L6276">
        <v>5</v>
      </c>
      <c r="M6276">
        <v>19</v>
      </c>
      <c r="N6276">
        <v>1992</v>
      </c>
      <c r="O6276">
        <v>2007</v>
      </c>
      <c r="P6276" t="s">
        <v>454</v>
      </c>
      <c r="Q6276" t="s">
        <v>349</v>
      </c>
      <c r="R6276" t="s">
        <v>425</v>
      </c>
      <c r="S6276" t="s">
        <v>426</v>
      </c>
      <c r="T6276" t="s">
        <v>427</v>
      </c>
      <c r="U6276" t="s">
        <v>421</v>
      </c>
      <c r="V6276" t="s">
        <v>379</v>
      </c>
    </row>
    <row r="6277" spans="1:22">
      <c r="A6277">
        <v>32111</v>
      </c>
      <c r="B6277" t="s">
        <v>2404</v>
      </c>
      <c r="C6277">
        <v>0.25</v>
      </c>
      <c r="D6277" t="s">
        <v>373</v>
      </c>
      <c r="E6277" t="s">
        <v>374</v>
      </c>
      <c r="F6277">
        <v>2008</v>
      </c>
      <c r="G6277">
        <v>90</v>
      </c>
      <c r="H6277" t="s">
        <v>31</v>
      </c>
      <c r="I6277" t="s">
        <v>130</v>
      </c>
      <c r="J6277">
        <v>2</v>
      </c>
      <c r="K6277">
        <v>0.2631579</v>
      </c>
      <c r="L6277">
        <v>5</v>
      </c>
      <c r="M6277">
        <v>19</v>
      </c>
      <c r="N6277">
        <v>1992</v>
      </c>
      <c r="O6277">
        <v>2007</v>
      </c>
      <c r="P6277" t="s">
        <v>454</v>
      </c>
      <c r="Q6277" t="s">
        <v>349</v>
      </c>
      <c r="R6277" t="s">
        <v>2405</v>
      </c>
      <c r="S6277" t="s">
        <v>2404</v>
      </c>
      <c r="T6277" t="s">
        <v>142</v>
      </c>
      <c r="U6277" t="s">
        <v>500</v>
      </c>
      <c r="V6277" t="s">
        <v>379</v>
      </c>
    </row>
    <row r="6278" spans="1:22">
      <c r="A6278">
        <v>32210</v>
      </c>
      <c r="B6278" t="s">
        <v>2370</v>
      </c>
      <c r="C6278">
        <v>9.75</v>
      </c>
      <c r="D6278" t="s">
        <v>373</v>
      </c>
      <c r="E6278" t="s">
        <v>374</v>
      </c>
      <c r="F6278">
        <v>2008</v>
      </c>
      <c r="G6278">
        <v>90</v>
      </c>
      <c r="H6278" t="s">
        <v>31</v>
      </c>
      <c r="I6278" t="s">
        <v>130</v>
      </c>
      <c r="J6278">
        <v>2</v>
      </c>
      <c r="K6278">
        <v>0.2631579</v>
      </c>
      <c r="L6278">
        <v>5</v>
      </c>
      <c r="M6278">
        <v>19</v>
      </c>
      <c r="N6278">
        <v>1992</v>
      </c>
      <c r="O6278">
        <v>2007</v>
      </c>
      <c r="P6278" t="s">
        <v>454</v>
      </c>
      <c r="Q6278" t="s">
        <v>349</v>
      </c>
      <c r="R6278" t="s">
        <v>2370</v>
      </c>
      <c r="S6278" t="s">
        <v>928</v>
      </c>
      <c r="T6278" t="s">
        <v>2371</v>
      </c>
      <c r="U6278" t="s">
        <v>459</v>
      </c>
      <c r="V6278" t="s">
        <v>379</v>
      </c>
    </row>
    <row r="6279" spans="1:22">
      <c r="A6279">
        <v>32311</v>
      </c>
      <c r="B6279" t="s">
        <v>2488</v>
      </c>
      <c r="C6279">
        <v>0.25</v>
      </c>
      <c r="D6279" t="s">
        <v>373</v>
      </c>
      <c r="E6279" t="s">
        <v>374</v>
      </c>
      <c r="F6279">
        <v>2008</v>
      </c>
      <c r="G6279">
        <v>90</v>
      </c>
      <c r="H6279" t="s">
        <v>31</v>
      </c>
      <c r="I6279" t="s">
        <v>130</v>
      </c>
      <c r="J6279">
        <v>2</v>
      </c>
      <c r="K6279">
        <v>0.2631579</v>
      </c>
      <c r="L6279">
        <v>5</v>
      </c>
      <c r="M6279">
        <v>19</v>
      </c>
      <c r="N6279">
        <v>1992</v>
      </c>
      <c r="O6279">
        <v>2007</v>
      </c>
      <c r="P6279" t="s">
        <v>454</v>
      </c>
      <c r="Q6279" t="s">
        <v>349</v>
      </c>
      <c r="R6279" t="s">
        <v>2488</v>
      </c>
      <c r="S6279" t="s">
        <v>1170</v>
      </c>
      <c r="T6279" t="s">
        <v>1955</v>
      </c>
      <c r="U6279" t="s">
        <v>434</v>
      </c>
      <c r="V6279" t="s">
        <v>379</v>
      </c>
    </row>
    <row r="6280" spans="1:22">
      <c r="A6280">
        <v>32411</v>
      </c>
      <c r="B6280" t="s">
        <v>1216</v>
      </c>
      <c r="C6280">
        <v>0.25</v>
      </c>
      <c r="D6280" t="s">
        <v>373</v>
      </c>
      <c r="E6280" t="s">
        <v>374</v>
      </c>
      <c r="F6280">
        <v>2008</v>
      </c>
      <c r="G6280">
        <v>90</v>
      </c>
      <c r="H6280" t="s">
        <v>31</v>
      </c>
      <c r="I6280" t="s">
        <v>130</v>
      </c>
      <c r="J6280">
        <v>2</v>
      </c>
      <c r="K6280">
        <v>0.2631579</v>
      </c>
      <c r="L6280">
        <v>5</v>
      </c>
      <c r="M6280">
        <v>19</v>
      </c>
      <c r="N6280">
        <v>1992</v>
      </c>
      <c r="O6280">
        <v>2007</v>
      </c>
      <c r="P6280" t="s">
        <v>454</v>
      </c>
      <c r="Q6280" t="s">
        <v>349</v>
      </c>
      <c r="R6280" t="s">
        <v>2436</v>
      </c>
      <c r="S6280" t="s">
        <v>1216</v>
      </c>
      <c r="T6280" t="s">
        <v>142</v>
      </c>
      <c r="U6280" t="s">
        <v>1217</v>
      </c>
      <c r="V6280" t="s">
        <v>379</v>
      </c>
    </row>
    <row r="6281" spans="1:22">
      <c r="A6281">
        <v>32511</v>
      </c>
      <c r="B6281" t="s">
        <v>2489</v>
      </c>
      <c r="C6281">
        <v>0.875</v>
      </c>
      <c r="D6281" t="s">
        <v>373</v>
      </c>
      <c r="E6281" t="s">
        <v>374</v>
      </c>
      <c r="F6281">
        <v>2008</v>
      </c>
      <c r="G6281">
        <v>90</v>
      </c>
      <c r="H6281" t="s">
        <v>31</v>
      </c>
      <c r="I6281" t="s">
        <v>130</v>
      </c>
      <c r="J6281">
        <v>2</v>
      </c>
      <c r="K6281">
        <v>0.2631579</v>
      </c>
      <c r="L6281">
        <v>5</v>
      </c>
      <c r="M6281">
        <v>19</v>
      </c>
      <c r="N6281">
        <v>1992</v>
      </c>
      <c r="O6281">
        <v>2007</v>
      </c>
      <c r="P6281" t="s">
        <v>454</v>
      </c>
      <c r="Q6281" t="s">
        <v>349</v>
      </c>
      <c r="R6281" t="s">
        <v>2489</v>
      </c>
      <c r="S6281" t="s">
        <v>2490</v>
      </c>
      <c r="T6281" t="s">
        <v>471</v>
      </c>
      <c r="U6281" t="s">
        <v>485</v>
      </c>
      <c r="V6281" t="s">
        <v>379</v>
      </c>
    </row>
    <row r="6282" spans="1:22">
      <c r="A6282">
        <v>32610</v>
      </c>
      <c r="B6282" t="s">
        <v>822</v>
      </c>
      <c r="C6282">
        <v>0.25</v>
      </c>
      <c r="D6282" t="s">
        <v>373</v>
      </c>
      <c r="E6282" t="s">
        <v>374</v>
      </c>
      <c r="F6282">
        <v>2008</v>
      </c>
      <c r="G6282">
        <v>90</v>
      </c>
      <c r="H6282" t="s">
        <v>31</v>
      </c>
      <c r="I6282" t="s">
        <v>130</v>
      </c>
      <c r="J6282">
        <v>2</v>
      </c>
      <c r="K6282">
        <v>0.2631579</v>
      </c>
      <c r="L6282">
        <v>5</v>
      </c>
      <c r="M6282">
        <v>19</v>
      </c>
      <c r="N6282">
        <v>1992</v>
      </c>
      <c r="O6282">
        <v>2007</v>
      </c>
      <c r="P6282" t="s">
        <v>454</v>
      </c>
      <c r="Q6282" t="s">
        <v>349</v>
      </c>
      <c r="R6282" t="s">
        <v>822</v>
      </c>
      <c r="S6282" t="s">
        <v>820</v>
      </c>
      <c r="T6282" t="s">
        <v>823</v>
      </c>
      <c r="U6282" t="s">
        <v>572</v>
      </c>
      <c r="V6282" t="s">
        <v>379</v>
      </c>
    </row>
    <row r="6283" spans="1:22">
      <c r="A6283">
        <v>32710</v>
      </c>
      <c r="B6283" t="s">
        <v>2439</v>
      </c>
      <c r="C6283">
        <v>2.25</v>
      </c>
      <c r="D6283" t="s">
        <v>373</v>
      </c>
      <c r="E6283" t="s">
        <v>374</v>
      </c>
      <c r="F6283">
        <v>2008</v>
      </c>
      <c r="G6283">
        <v>90</v>
      </c>
      <c r="H6283" t="s">
        <v>31</v>
      </c>
      <c r="I6283" t="s">
        <v>130</v>
      </c>
      <c r="J6283">
        <v>2</v>
      </c>
      <c r="K6283">
        <v>0.2631579</v>
      </c>
      <c r="L6283">
        <v>5</v>
      </c>
      <c r="M6283">
        <v>19</v>
      </c>
      <c r="N6283">
        <v>1992</v>
      </c>
      <c r="O6283">
        <v>2007</v>
      </c>
      <c r="P6283" t="s">
        <v>454</v>
      </c>
      <c r="Q6283" t="s">
        <v>349</v>
      </c>
      <c r="R6283" t="s">
        <v>2439</v>
      </c>
      <c r="S6283" t="s">
        <v>447</v>
      </c>
      <c r="T6283" t="s">
        <v>1586</v>
      </c>
      <c r="U6283" t="s">
        <v>449</v>
      </c>
      <c r="V6283" t="s">
        <v>417</v>
      </c>
    </row>
    <row r="6284" spans="1:22">
      <c r="A6284">
        <v>32810</v>
      </c>
      <c r="B6284" t="s">
        <v>2465</v>
      </c>
      <c r="C6284">
        <v>0.25</v>
      </c>
      <c r="D6284" t="s">
        <v>373</v>
      </c>
      <c r="E6284" t="s">
        <v>374</v>
      </c>
      <c r="F6284">
        <v>2008</v>
      </c>
      <c r="G6284">
        <v>90</v>
      </c>
      <c r="H6284" t="s">
        <v>31</v>
      </c>
      <c r="I6284" t="s">
        <v>130</v>
      </c>
      <c r="J6284">
        <v>2</v>
      </c>
      <c r="K6284">
        <v>0.2631579</v>
      </c>
      <c r="L6284">
        <v>5</v>
      </c>
      <c r="M6284">
        <v>19</v>
      </c>
      <c r="N6284">
        <v>1992</v>
      </c>
      <c r="O6284">
        <v>2007</v>
      </c>
      <c r="P6284" t="s">
        <v>454</v>
      </c>
      <c r="Q6284" t="s">
        <v>349</v>
      </c>
      <c r="R6284" t="s">
        <v>2465</v>
      </c>
      <c r="S6284" t="s">
        <v>2466</v>
      </c>
      <c r="T6284" t="s">
        <v>471</v>
      </c>
      <c r="U6284" t="s">
        <v>763</v>
      </c>
      <c r="V6284" t="s">
        <v>379</v>
      </c>
    </row>
    <row r="6285" spans="1:22">
      <c r="A6285">
        <v>32910</v>
      </c>
      <c r="B6285" t="s">
        <v>581</v>
      </c>
      <c r="C6285">
        <v>0.25</v>
      </c>
      <c r="D6285" t="s">
        <v>373</v>
      </c>
      <c r="E6285" t="s">
        <v>374</v>
      </c>
      <c r="F6285">
        <v>2008</v>
      </c>
      <c r="G6285">
        <v>90</v>
      </c>
      <c r="H6285" t="s">
        <v>31</v>
      </c>
      <c r="I6285" t="s">
        <v>130</v>
      </c>
      <c r="J6285">
        <v>2</v>
      </c>
      <c r="K6285">
        <v>0.2631579</v>
      </c>
      <c r="L6285">
        <v>5</v>
      </c>
      <c r="M6285">
        <v>19</v>
      </c>
      <c r="N6285">
        <v>1992</v>
      </c>
      <c r="O6285">
        <v>2007</v>
      </c>
      <c r="P6285" t="s">
        <v>454</v>
      </c>
      <c r="Q6285" t="s">
        <v>349</v>
      </c>
      <c r="R6285" t="s">
        <v>2458</v>
      </c>
      <c r="S6285" t="s">
        <v>581</v>
      </c>
      <c r="T6285" t="s">
        <v>142</v>
      </c>
      <c r="U6285" t="s">
        <v>421</v>
      </c>
      <c r="V6285" t="s">
        <v>379</v>
      </c>
    </row>
    <row r="6286" spans="1:22">
      <c r="A6286">
        <v>33010</v>
      </c>
      <c r="B6286" t="s">
        <v>2348</v>
      </c>
      <c r="C6286">
        <v>6.0714285714285703</v>
      </c>
      <c r="D6286" t="s">
        <v>373</v>
      </c>
      <c r="E6286" t="s">
        <v>374</v>
      </c>
      <c r="F6286">
        <v>2008</v>
      </c>
      <c r="G6286">
        <v>90</v>
      </c>
      <c r="H6286" t="s">
        <v>31</v>
      </c>
      <c r="I6286" t="s">
        <v>130</v>
      </c>
      <c r="J6286">
        <v>1</v>
      </c>
      <c r="K6286">
        <v>0.5263158</v>
      </c>
      <c r="L6286">
        <v>10</v>
      </c>
      <c r="M6286">
        <v>19</v>
      </c>
      <c r="N6286">
        <v>1989</v>
      </c>
      <c r="O6286">
        <v>2007</v>
      </c>
      <c r="P6286" t="s">
        <v>454</v>
      </c>
      <c r="Q6286" t="s">
        <v>349</v>
      </c>
      <c r="R6286" t="s">
        <v>2348</v>
      </c>
      <c r="S6286" t="s">
        <v>677</v>
      </c>
      <c r="T6286" t="s">
        <v>2349</v>
      </c>
      <c r="U6286" t="s">
        <v>459</v>
      </c>
      <c r="V6286" t="s">
        <v>379</v>
      </c>
    </row>
    <row r="6287" spans="1:22">
      <c r="A6287">
        <v>33110</v>
      </c>
      <c r="B6287" t="s">
        <v>2381</v>
      </c>
      <c r="C6287">
        <v>1.6875</v>
      </c>
      <c r="D6287" t="s">
        <v>373</v>
      </c>
      <c r="E6287" t="s">
        <v>374</v>
      </c>
      <c r="F6287">
        <v>2008</v>
      </c>
      <c r="G6287">
        <v>90</v>
      </c>
      <c r="H6287" t="s">
        <v>31</v>
      </c>
      <c r="I6287" t="s">
        <v>130</v>
      </c>
      <c r="J6287">
        <v>1</v>
      </c>
      <c r="K6287">
        <v>0.5263158</v>
      </c>
      <c r="L6287">
        <v>10</v>
      </c>
      <c r="M6287">
        <v>19</v>
      </c>
      <c r="N6287">
        <v>1989</v>
      </c>
      <c r="O6287">
        <v>2007</v>
      </c>
      <c r="P6287" t="s">
        <v>454</v>
      </c>
      <c r="Q6287" t="s">
        <v>349</v>
      </c>
      <c r="R6287" t="s">
        <v>2381</v>
      </c>
      <c r="S6287" t="s">
        <v>730</v>
      </c>
      <c r="T6287" t="s">
        <v>2382</v>
      </c>
      <c r="U6287" t="s">
        <v>459</v>
      </c>
      <c r="V6287" t="s">
        <v>379</v>
      </c>
    </row>
    <row r="6288" spans="1:22">
      <c r="A6288">
        <v>33210</v>
      </c>
      <c r="B6288" t="s">
        <v>909</v>
      </c>
      <c r="C6288">
        <v>0.45833333333333298</v>
      </c>
      <c r="D6288" t="s">
        <v>373</v>
      </c>
      <c r="E6288" t="s">
        <v>374</v>
      </c>
      <c r="F6288">
        <v>2008</v>
      </c>
      <c r="G6288">
        <v>90</v>
      </c>
      <c r="H6288" t="s">
        <v>31</v>
      </c>
      <c r="I6288" t="s">
        <v>130</v>
      </c>
      <c r="J6288">
        <v>1</v>
      </c>
      <c r="K6288">
        <v>0.5263158</v>
      </c>
      <c r="L6288">
        <v>10</v>
      </c>
      <c r="M6288">
        <v>19</v>
      </c>
      <c r="N6288">
        <v>1989</v>
      </c>
      <c r="O6288">
        <v>2007</v>
      </c>
      <c r="P6288" t="s">
        <v>454</v>
      </c>
      <c r="Q6288" t="s">
        <v>349</v>
      </c>
      <c r="R6288" t="s">
        <v>909</v>
      </c>
      <c r="S6288" t="s">
        <v>910</v>
      </c>
      <c r="T6288" t="s">
        <v>911</v>
      </c>
      <c r="U6288" t="s">
        <v>459</v>
      </c>
      <c r="V6288" t="s">
        <v>379</v>
      </c>
    </row>
    <row r="6289" spans="1:22">
      <c r="A6289">
        <v>33310</v>
      </c>
      <c r="B6289" t="s">
        <v>2291</v>
      </c>
      <c r="C6289">
        <v>3.1312500000000001</v>
      </c>
      <c r="D6289" t="s">
        <v>373</v>
      </c>
      <c r="E6289" t="s">
        <v>374</v>
      </c>
      <c r="F6289">
        <v>2008</v>
      </c>
      <c r="G6289">
        <v>90</v>
      </c>
      <c r="H6289" t="s">
        <v>31</v>
      </c>
      <c r="I6289" t="s">
        <v>130</v>
      </c>
      <c r="J6289">
        <v>1</v>
      </c>
      <c r="K6289">
        <v>0.5263158</v>
      </c>
      <c r="L6289">
        <v>10</v>
      </c>
      <c r="M6289">
        <v>19</v>
      </c>
      <c r="N6289">
        <v>1989</v>
      </c>
      <c r="O6289">
        <v>2007</v>
      </c>
      <c r="P6289" t="s">
        <v>454</v>
      </c>
      <c r="Q6289" t="s">
        <v>349</v>
      </c>
      <c r="R6289" t="s">
        <v>2291</v>
      </c>
      <c r="S6289" t="s">
        <v>548</v>
      </c>
      <c r="T6289" t="s">
        <v>2292</v>
      </c>
      <c r="U6289" t="s">
        <v>459</v>
      </c>
      <c r="V6289" t="s">
        <v>379</v>
      </c>
    </row>
    <row r="6290" spans="1:22">
      <c r="A6290">
        <v>33410</v>
      </c>
      <c r="B6290" t="s">
        <v>2383</v>
      </c>
      <c r="C6290">
        <v>0.8125</v>
      </c>
      <c r="D6290" t="s">
        <v>373</v>
      </c>
      <c r="E6290" t="s">
        <v>374</v>
      </c>
      <c r="F6290">
        <v>2008</v>
      </c>
      <c r="G6290">
        <v>90</v>
      </c>
      <c r="H6290" t="s">
        <v>31</v>
      </c>
      <c r="I6290" t="s">
        <v>130</v>
      </c>
      <c r="J6290">
        <v>1</v>
      </c>
      <c r="K6290">
        <v>0.5263158</v>
      </c>
      <c r="L6290">
        <v>10</v>
      </c>
      <c r="M6290">
        <v>19</v>
      </c>
      <c r="N6290">
        <v>1989</v>
      </c>
      <c r="O6290">
        <v>2007</v>
      </c>
      <c r="P6290" t="s">
        <v>454</v>
      </c>
      <c r="Q6290" t="s">
        <v>349</v>
      </c>
      <c r="R6290" t="s">
        <v>2383</v>
      </c>
      <c r="S6290" t="s">
        <v>470</v>
      </c>
      <c r="T6290" t="s">
        <v>1849</v>
      </c>
      <c r="U6290" t="s">
        <v>459</v>
      </c>
      <c r="V6290" t="s">
        <v>379</v>
      </c>
    </row>
    <row r="6291" spans="1:22">
      <c r="A6291">
        <v>33510</v>
      </c>
      <c r="B6291" t="s">
        <v>2491</v>
      </c>
      <c r="C6291">
        <v>0.25</v>
      </c>
      <c r="D6291" t="s">
        <v>373</v>
      </c>
      <c r="E6291" t="s">
        <v>374</v>
      </c>
      <c r="F6291">
        <v>2008</v>
      </c>
      <c r="G6291">
        <v>90</v>
      </c>
      <c r="H6291" t="s">
        <v>31</v>
      </c>
      <c r="I6291" t="s">
        <v>130</v>
      </c>
      <c r="J6291">
        <v>1</v>
      </c>
      <c r="K6291">
        <v>0.5263158</v>
      </c>
      <c r="L6291">
        <v>10</v>
      </c>
      <c r="M6291">
        <v>19</v>
      </c>
      <c r="N6291">
        <v>1989</v>
      </c>
      <c r="O6291">
        <v>2007</v>
      </c>
      <c r="P6291" t="s">
        <v>454</v>
      </c>
      <c r="Q6291" t="s">
        <v>349</v>
      </c>
      <c r="R6291" t="s">
        <v>2491</v>
      </c>
      <c r="S6291" t="s">
        <v>730</v>
      </c>
      <c r="T6291" t="s">
        <v>1538</v>
      </c>
      <c r="U6291" t="s">
        <v>459</v>
      </c>
      <c r="V6291" t="s">
        <v>379</v>
      </c>
    </row>
    <row r="6292" spans="1:22">
      <c r="A6292">
        <v>33610</v>
      </c>
      <c r="B6292" t="s">
        <v>2372</v>
      </c>
      <c r="C6292">
        <v>0.875</v>
      </c>
      <c r="D6292" t="s">
        <v>373</v>
      </c>
      <c r="E6292" t="s">
        <v>374</v>
      </c>
      <c r="F6292">
        <v>2008</v>
      </c>
      <c r="G6292">
        <v>90</v>
      </c>
      <c r="H6292" t="s">
        <v>31</v>
      </c>
      <c r="I6292" t="s">
        <v>130</v>
      </c>
      <c r="J6292">
        <v>1</v>
      </c>
      <c r="K6292">
        <v>0.5263158</v>
      </c>
      <c r="L6292">
        <v>10</v>
      </c>
      <c r="M6292">
        <v>19</v>
      </c>
      <c r="N6292">
        <v>1989</v>
      </c>
      <c r="O6292">
        <v>2007</v>
      </c>
      <c r="P6292" t="s">
        <v>454</v>
      </c>
      <c r="Q6292" t="s">
        <v>349</v>
      </c>
      <c r="R6292" t="s">
        <v>2372</v>
      </c>
      <c r="S6292" t="s">
        <v>730</v>
      </c>
      <c r="T6292" t="s">
        <v>2373</v>
      </c>
      <c r="U6292" t="s">
        <v>459</v>
      </c>
      <c r="V6292" t="s">
        <v>379</v>
      </c>
    </row>
    <row r="6293" spans="1:22">
      <c r="A6293">
        <v>33710</v>
      </c>
      <c r="B6293" t="s">
        <v>962</v>
      </c>
      <c r="C6293">
        <v>1.90625</v>
      </c>
      <c r="D6293" t="s">
        <v>373</v>
      </c>
      <c r="E6293" t="s">
        <v>374</v>
      </c>
      <c r="F6293">
        <v>2008</v>
      </c>
      <c r="G6293">
        <v>90</v>
      </c>
      <c r="H6293" t="s">
        <v>31</v>
      </c>
      <c r="I6293" t="s">
        <v>130</v>
      </c>
      <c r="J6293">
        <v>1</v>
      </c>
      <c r="K6293">
        <v>0.5263158</v>
      </c>
      <c r="L6293">
        <v>10</v>
      </c>
      <c r="M6293">
        <v>19</v>
      </c>
      <c r="N6293">
        <v>1989</v>
      </c>
      <c r="O6293">
        <v>2007</v>
      </c>
      <c r="P6293" t="s">
        <v>454</v>
      </c>
      <c r="Q6293" t="s">
        <v>349</v>
      </c>
      <c r="R6293" t="s">
        <v>962</v>
      </c>
      <c r="S6293" t="s">
        <v>399</v>
      </c>
      <c r="T6293" t="s">
        <v>963</v>
      </c>
      <c r="U6293" t="s">
        <v>391</v>
      </c>
      <c r="V6293" t="s">
        <v>392</v>
      </c>
    </row>
    <row r="6294" spans="1:22">
      <c r="A6294">
        <v>33810</v>
      </c>
      <c r="B6294" t="s">
        <v>1378</v>
      </c>
      <c r="C6294">
        <v>5.1428571428571397</v>
      </c>
      <c r="D6294" t="s">
        <v>373</v>
      </c>
      <c r="E6294" t="s">
        <v>374</v>
      </c>
      <c r="F6294">
        <v>2008</v>
      </c>
      <c r="G6294">
        <v>90</v>
      </c>
      <c r="H6294" t="s">
        <v>31</v>
      </c>
      <c r="I6294" t="s">
        <v>130</v>
      </c>
      <c r="J6294">
        <v>1</v>
      </c>
      <c r="K6294">
        <v>0.5263158</v>
      </c>
      <c r="L6294">
        <v>10</v>
      </c>
      <c r="M6294">
        <v>19</v>
      </c>
      <c r="N6294">
        <v>1989</v>
      </c>
      <c r="O6294">
        <v>2007</v>
      </c>
      <c r="P6294" t="s">
        <v>454</v>
      </c>
      <c r="Q6294" t="s">
        <v>349</v>
      </c>
      <c r="R6294" t="s">
        <v>1378</v>
      </c>
      <c r="S6294" t="s">
        <v>447</v>
      </c>
      <c r="T6294" t="s">
        <v>1379</v>
      </c>
      <c r="U6294" t="s">
        <v>449</v>
      </c>
      <c r="V6294" t="s">
        <v>417</v>
      </c>
    </row>
    <row r="6295" spans="1:22">
      <c r="A6295">
        <v>33910</v>
      </c>
      <c r="B6295" t="s">
        <v>1002</v>
      </c>
      <c r="C6295">
        <v>0.54166666666666696</v>
      </c>
      <c r="D6295" t="s">
        <v>373</v>
      </c>
      <c r="E6295" t="s">
        <v>374</v>
      </c>
      <c r="F6295">
        <v>2008</v>
      </c>
      <c r="G6295">
        <v>90</v>
      </c>
      <c r="H6295" t="s">
        <v>31</v>
      </c>
      <c r="I6295" t="s">
        <v>130</v>
      </c>
      <c r="J6295">
        <v>1</v>
      </c>
      <c r="K6295">
        <v>0.5263158</v>
      </c>
      <c r="L6295">
        <v>10</v>
      </c>
      <c r="M6295">
        <v>19</v>
      </c>
      <c r="N6295">
        <v>1989</v>
      </c>
      <c r="O6295">
        <v>2007</v>
      </c>
      <c r="P6295" t="s">
        <v>454</v>
      </c>
      <c r="Q6295" t="s">
        <v>349</v>
      </c>
      <c r="R6295" t="s">
        <v>1002</v>
      </c>
      <c r="S6295" t="s">
        <v>574</v>
      </c>
      <c r="T6295" t="s">
        <v>1003</v>
      </c>
      <c r="U6295" t="s">
        <v>576</v>
      </c>
      <c r="V6295" t="s">
        <v>379</v>
      </c>
    </row>
    <row r="6296" spans="1:22">
      <c r="A6296">
        <v>34010</v>
      </c>
      <c r="B6296" t="s">
        <v>2350</v>
      </c>
      <c r="C6296">
        <v>1.2916666666666701</v>
      </c>
      <c r="D6296" t="s">
        <v>373</v>
      </c>
      <c r="E6296" t="s">
        <v>374</v>
      </c>
      <c r="F6296">
        <v>2008</v>
      </c>
      <c r="G6296">
        <v>90</v>
      </c>
      <c r="H6296" t="s">
        <v>31</v>
      </c>
      <c r="I6296" t="s">
        <v>130</v>
      </c>
      <c r="J6296">
        <v>1</v>
      </c>
      <c r="K6296">
        <v>0.5263158</v>
      </c>
      <c r="L6296">
        <v>10</v>
      </c>
      <c r="M6296">
        <v>19</v>
      </c>
      <c r="N6296">
        <v>1989</v>
      </c>
      <c r="O6296">
        <v>2007</v>
      </c>
      <c r="P6296" t="s">
        <v>454</v>
      </c>
      <c r="Q6296" t="s">
        <v>349</v>
      </c>
      <c r="R6296" t="s">
        <v>2350</v>
      </c>
      <c r="S6296" t="s">
        <v>1016</v>
      </c>
      <c r="T6296" t="s">
        <v>2351</v>
      </c>
      <c r="U6296" t="s">
        <v>1017</v>
      </c>
      <c r="V6296" t="s">
        <v>417</v>
      </c>
    </row>
    <row r="6297" spans="1:22">
      <c r="A6297">
        <v>34110</v>
      </c>
      <c r="B6297" t="s">
        <v>2352</v>
      </c>
      <c r="C6297">
        <v>0.8515625</v>
      </c>
      <c r="D6297" t="s">
        <v>373</v>
      </c>
      <c r="E6297" t="s">
        <v>374</v>
      </c>
      <c r="F6297">
        <v>2008</v>
      </c>
      <c r="G6297">
        <v>90</v>
      </c>
      <c r="H6297" t="s">
        <v>31</v>
      </c>
      <c r="I6297" t="s">
        <v>130</v>
      </c>
      <c r="J6297">
        <v>1</v>
      </c>
      <c r="K6297">
        <v>0.5263158</v>
      </c>
      <c r="L6297">
        <v>10</v>
      </c>
      <c r="M6297">
        <v>19</v>
      </c>
      <c r="N6297">
        <v>1989</v>
      </c>
      <c r="O6297">
        <v>2007</v>
      </c>
      <c r="P6297" t="s">
        <v>454</v>
      </c>
      <c r="Q6297" t="s">
        <v>349</v>
      </c>
      <c r="R6297" t="s">
        <v>2352</v>
      </c>
      <c r="S6297" t="s">
        <v>2353</v>
      </c>
      <c r="T6297" t="s">
        <v>2354</v>
      </c>
      <c r="U6297" t="s">
        <v>547</v>
      </c>
      <c r="V6297" t="s">
        <v>379</v>
      </c>
    </row>
    <row r="6298" spans="1:22">
      <c r="A6298">
        <v>34210</v>
      </c>
      <c r="B6298" t="s">
        <v>2376</v>
      </c>
      <c r="C6298">
        <v>1.5</v>
      </c>
      <c r="D6298" t="s">
        <v>373</v>
      </c>
      <c r="E6298" t="s">
        <v>374</v>
      </c>
      <c r="F6298">
        <v>2008</v>
      </c>
      <c r="G6298">
        <v>90</v>
      </c>
      <c r="H6298" t="s">
        <v>31</v>
      </c>
      <c r="I6298" t="s">
        <v>130</v>
      </c>
      <c r="J6298">
        <v>1</v>
      </c>
      <c r="K6298">
        <v>0.5263158</v>
      </c>
      <c r="L6298">
        <v>10</v>
      </c>
      <c r="M6298">
        <v>19</v>
      </c>
      <c r="N6298">
        <v>1989</v>
      </c>
      <c r="O6298">
        <v>2007</v>
      </c>
      <c r="P6298" t="s">
        <v>454</v>
      </c>
      <c r="Q6298" t="s">
        <v>349</v>
      </c>
      <c r="R6298" t="s">
        <v>2376</v>
      </c>
      <c r="S6298" t="s">
        <v>1045</v>
      </c>
      <c r="T6298" t="s">
        <v>2377</v>
      </c>
      <c r="U6298" t="s">
        <v>485</v>
      </c>
      <c r="V6298" t="s">
        <v>486</v>
      </c>
    </row>
    <row r="6299" spans="1:22">
      <c r="A6299">
        <v>34310</v>
      </c>
      <c r="B6299" t="s">
        <v>483</v>
      </c>
      <c r="C6299">
        <v>0.875</v>
      </c>
      <c r="D6299" t="s">
        <v>373</v>
      </c>
      <c r="E6299" t="s">
        <v>374</v>
      </c>
      <c r="F6299">
        <v>2008</v>
      </c>
      <c r="G6299">
        <v>90</v>
      </c>
      <c r="H6299" t="s">
        <v>31</v>
      </c>
      <c r="I6299" t="s">
        <v>130</v>
      </c>
      <c r="J6299">
        <v>1</v>
      </c>
      <c r="K6299">
        <v>0.5263158</v>
      </c>
      <c r="L6299">
        <v>10</v>
      </c>
      <c r="M6299">
        <v>19</v>
      </c>
      <c r="N6299">
        <v>1989</v>
      </c>
      <c r="O6299">
        <v>2007</v>
      </c>
      <c r="P6299" t="s">
        <v>454</v>
      </c>
      <c r="Q6299" t="s">
        <v>349</v>
      </c>
      <c r="R6299" t="s">
        <v>483</v>
      </c>
      <c r="S6299" t="s">
        <v>484</v>
      </c>
      <c r="T6299" t="s">
        <v>433</v>
      </c>
      <c r="U6299" t="s">
        <v>485</v>
      </c>
      <c r="V6299" t="s">
        <v>486</v>
      </c>
    </row>
    <row r="6300" spans="1:22">
      <c r="A6300">
        <v>34410</v>
      </c>
      <c r="B6300" t="s">
        <v>2459</v>
      </c>
      <c r="C6300">
        <v>0.5</v>
      </c>
      <c r="D6300" t="s">
        <v>373</v>
      </c>
      <c r="E6300" t="s">
        <v>374</v>
      </c>
      <c r="F6300">
        <v>2008</v>
      </c>
      <c r="G6300">
        <v>90</v>
      </c>
      <c r="H6300" t="s">
        <v>31</v>
      </c>
      <c r="I6300" t="s">
        <v>130</v>
      </c>
      <c r="J6300">
        <v>1</v>
      </c>
      <c r="K6300">
        <v>0.5263158</v>
      </c>
      <c r="L6300">
        <v>10</v>
      </c>
      <c r="M6300">
        <v>19</v>
      </c>
      <c r="N6300">
        <v>1989</v>
      </c>
      <c r="O6300">
        <v>2007</v>
      </c>
      <c r="P6300" t="s">
        <v>454</v>
      </c>
      <c r="Q6300" t="s">
        <v>349</v>
      </c>
      <c r="R6300" t="s">
        <v>2459</v>
      </c>
      <c r="S6300" t="s">
        <v>777</v>
      </c>
      <c r="T6300" t="s">
        <v>2460</v>
      </c>
      <c r="U6300" t="s">
        <v>779</v>
      </c>
      <c r="V6300" t="s">
        <v>379</v>
      </c>
    </row>
    <row r="6301" spans="1:22">
      <c r="A6301">
        <v>34510</v>
      </c>
      <c r="B6301" t="s">
        <v>2378</v>
      </c>
      <c r="C6301">
        <v>1.5</v>
      </c>
      <c r="D6301" t="s">
        <v>373</v>
      </c>
      <c r="E6301" t="s">
        <v>374</v>
      </c>
      <c r="F6301">
        <v>2008</v>
      </c>
      <c r="G6301">
        <v>90</v>
      </c>
      <c r="H6301" t="s">
        <v>31</v>
      </c>
      <c r="I6301" t="s">
        <v>130</v>
      </c>
      <c r="J6301">
        <v>1</v>
      </c>
      <c r="K6301">
        <v>0.5263158</v>
      </c>
      <c r="L6301">
        <v>10</v>
      </c>
      <c r="M6301">
        <v>19</v>
      </c>
      <c r="N6301">
        <v>1989</v>
      </c>
      <c r="O6301">
        <v>2007</v>
      </c>
      <c r="P6301" t="s">
        <v>454</v>
      </c>
      <c r="Q6301" t="s">
        <v>349</v>
      </c>
      <c r="R6301" t="s">
        <v>2378</v>
      </c>
      <c r="S6301" t="s">
        <v>426</v>
      </c>
      <c r="T6301" t="s">
        <v>2379</v>
      </c>
      <c r="U6301" t="s">
        <v>421</v>
      </c>
      <c r="V6301" t="s">
        <v>379</v>
      </c>
    </row>
    <row r="6302" spans="1:22">
      <c r="A6302">
        <v>34610</v>
      </c>
      <c r="B6302" t="s">
        <v>1135</v>
      </c>
      <c r="C6302">
        <v>1.8125</v>
      </c>
      <c r="D6302" t="s">
        <v>373</v>
      </c>
      <c r="E6302" t="s">
        <v>374</v>
      </c>
      <c r="F6302">
        <v>2008</v>
      </c>
      <c r="G6302">
        <v>90</v>
      </c>
      <c r="H6302" t="s">
        <v>31</v>
      </c>
      <c r="I6302" t="s">
        <v>130</v>
      </c>
      <c r="J6302">
        <v>1</v>
      </c>
      <c r="K6302">
        <v>0.5263158</v>
      </c>
      <c r="L6302">
        <v>10</v>
      </c>
      <c r="M6302">
        <v>19</v>
      </c>
      <c r="N6302">
        <v>1989</v>
      </c>
      <c r="O6302">
        <v>2007</v>
      </c>
      <c r="P6302" t="s">
        <v>454</v>
      </c>
      <c r="Q6302" t="s">
        <v>349</v>
      </c>
      <c r="R6302" t="s">
        <v>1136</v>
      </c>
      <c r="S6302" t="s">
        <v>501</v>
      </c>
      <c r="T6302" t="s">
        <v>1137</v>
      </c>
      <c r="U6302" t="s">
        <v>421</v>
      </c>
      <c r="V6302" t="s">
        <v>379</v>
      </c>
    </row>
    <row r="6303" spans="1:22">
      <c r="A6303">
        <v>34710</v>
      </c>
      <c r="B6303" t="s">
        <v>490</v>
      </c>
      <c r="C6303">
        <v>1.63636363636364</v>
      </c>
      <c r="D6303" t="s">
        <v>373</v>
      </c>
      <c r="E6303" t="s">
        <v>374</v>
      </c>
      <c r="F6303">
        <v>2008</v>
      </c>
      <c r="G6303">
        <v>90</v>
      </c>
      <c r="H6303" t="s">
        <v>31</v>
      </c>
      <c r="I6303" t="s">
        <v>130</v>
      </c>
      <c r="J6303">
        <v>1</v>
      </c>
      <c r="K6303">
        <v>0.5263158</v>
      </c>
      <c r="L6303">
        <v>10</v>
      </c>
      <c r="M6303">
        <v>19</v>
      </c>
      <c r="N6303">
        <v>1989</v>
      </c>
      <c r="O6303">
        <v>2007</v>
      </c>
      <c r="P6303" t="s">
        <v>454</v>
      </c>
      <c r="Q6303" t="s">
        <v>349</v>
      </c>
      <c r="R6303" t="s">
        <v>490</v>
      </c>
      <c r="S6303" t="s">
        <v>491</v>
      </c>
      <c r="T6303" t="s">
        <v>492</v>
      </c>
      <c r="U6303" t="s">
        <v>421</v>
      </c>
      <c r="V6303" t="s">
        <v>379</v>
      </c>
    </row>
    <row r="6304" spans="1:22">
      <c r="A6304">
        <v>34810</v>
      </c>
      <c r="B6304" t="s">
        <v>1505</v>
      </c>
      <c r="C6304">
        <v>1.0138888888888899</v>
      </c>
      <c r="D6304" t="s">
        <v>373</v>
      </c>
      <c r="E6304" t="s">
        <v>374</v>
      </c>
      <c r="F6304">
        <v>2008</v>
      </c>
      <c r="G6304">
        <v>90</v>
      </c>
      <c r="H6304" t="s">
        <v>31</v>
      </c>
      <c r="I6304" t="s">
        <v>130</v>
      </c>
      <c r="J6304">
        <v>1</v>
      </c>
      <c r="K6304">
        <v>0.5263158</v>
      </c>
      <c r="L6304">
        <v>10</v>
      </c>
      <c r="M6304">
        <v>19</v>
      </c>
      <c r="N6304">
        <v>1989</v>
      </c>
      <c r="O6304">
        <v>2007</v>
      </c>
      <c r="P6304" t="s">
        <v>454</v>
      </c>
      <c r="Q6304" t="s">
        <v>349</v>
      </c>
      <c r="R6304" t="s">
        <v>1505</v>
      </c>
      <c r="S6304" t="s">
        <v>1262</v>
      </c>
      <c r="T6304" t="s">
        <v>1506</v>
      </c>
      <c r="U6304" t="s">
        <v>421</v>
      </c>
      <c r="V6304" t="s">
        <v>379</v>
      </c>
    </row>
    <row r="6305" spans="1:22">
      <c r="A6305">
        <v>3494</v>
      </c>
      <c r="B6305" t="s">
        <v>2358</v>
      </c>
      <c r="C6305">
        <v>2.3958333333333299</v>
      </c>
      <c r="D6305" t="s">
        <v>373</v>
      </c>
      <c r="E6305" t="s">
        <v>374</v>
      </c>
      <c r="F6305">
        <v>2008</v>
      </c>
      <c r="G6305">
        <v>90</v>
      </c>
      <c r="H6305" t="s">
        <v>31</v>
      </c>
      <c r="I6305" t="s">
        <v>130</v>
      </c>
      <c r="J6305">
        <v>1</v>
      </c>
      <c r="K6305">
        <v>0.5263158</v>
      </c>
      <c r="L6305">
        <v>10</v>
      </c>
      <c r="M6305">
        <v>19</v>
      </c>
      <c r="N6305">
        <v>1989</v>
      </c>
      <c r="O6305">
        <v>2007</v>
      </c>
      <c r="P6305" t="s">
        <v>454</v>
      </c>
      <c r="Q6305" t="s">
        <v>349</v>
      </c>
      <c r="R6305" t="s">
        <v>2358</v>
      </c>
      <c r="S6305" t="s">
        <v>2230</v>
      </c>
      <c r="T6305" t="s">
        <v>2359</v>
      </c>
      <c r="U6305" t="s">
        <v>2231</v>
      </c>
      <c r="V6305" t="s">
        <v>379</v>
      </c>
    </row>
    <row r="6306" spans="1:22">
      <c r="A6306">
        <v>35010</v>
      </c>
      <c r="B6306" t="s">
        <v>1571</v>
      </c>
      <c r="C6306">
        <v>0.5</v>
      </c>
      <c r="D6306" t="s">
        <v>373</v>
      </c>
      <c r="E6306" t="s">
        <v>374</v>
      </c>
      <c r="F6306">
        <v>2008</v>
      </c>
      <c r="G6306">
        <v>90</v>
      </c>
      <c r="H6306" t="s">
        <v>31</v>
      </c>
      <c r="I6306" t="s">
        <v>130</v>
      </c>
      <c r="J6306">
        <v>1</v>
      </c>
      <c r="K6306">
        <v>0.5263158</v>
      </c>
      <c r="L6306">
        <v>10</v>
      </c>
      <c r="M6306">
        <v>19</v>
      </c>
      <c r="N6306">
        <v>1989</v>
      </c>
      <c r="O6306">
        <v>2007</v>
      </c>
      <c r="P6306" t="s">
        <v>454</v>
      </c>
      <c r="Q6306" t="s">
        <v>349</v>
      </c>
      <c r="R6306" t="s">
        <v>1571</v>
      </c>
      <c r="S6306" t="s">
        <v>1216</v>
      </c>
      <c r="T6306" t="s">
        <v>1572</v>
      </c>
      <c r="U6306" t="s">
        <v>1217</v>
      </c>
      <c r="V6306" t="s">
        <v>379</v>
      </c>
    </row>
    <row r="6307" spans="1:22">
      <c r="A6307">
        <v>35110</v>
      </c>
      <c r="B6307" t="s">
        <v>1221</v>
      </c>
      <c r="C6307">
        <v>0.8125</v>
      </c>
      <c r="D6307" t="s">
        <v>373</v>
      </c>
      <c r="E6307" t="s">
        <v>374</v>
      </c>
      <c r="F6307">
        <v>2008</v>
      </c>
      <c r="G6307">
        <v>90</v>
      </c>
      <c r="H6307" t="s">
        <v>31</v>
      </c>
      <c r="I6307" t="s">
        <v>130</v>
      </c>
      <c r="J6307">
        <v>1</v>
      </c>
      <c r="K6307">
        <v>0.5263158</v>
      </c>
      <c r="L6307">
        <v>10</v>
      </c>
      <c r="M6307">
        <v>19</v>
      </c>
      <c r="N6307">
        <v>1989</v>
      </c>
      <c r="O6307">
        <v>2007</v>
      </c>
      <c r="P6307" t="s">
        <v>454</v>
      </c>
      <c r="Q6307" t="s">
        <v>349</v>
      </c>
      <c r="R6307" t="s">
        <v>1221</v>
      </c>
      <c r="S6307" t="s">
        <v>1222</v>
      </c>
      <c r="T6307" t="s">
        <v>1223</v>
      </c>
      <c r="U6307" t="s">
        <v>552</v>
      </c>
      <c r="V6307" t="s">
        <v>379</v>
      </c>
    </row>
    <row r="6308" spans="1:22">
      <c r="A6308">
        <v>35210</v>
      </c>
      <c r="B6308" t="s">
        <v>702</v>
      </c>
      <c r="C6308">
        <v>2.625</v>
      </c>
      <c r="D6308" t="s">
        <v>373</v>
      </c>
      <c r="E6308" t="s">
        <v>374</v>
      </c>
      <c r="F6308">
        <v>2008</v>
      </c>
      <c r="G6308">
        <v>90</v>
      </c>
      <c r="H6308" t="s">
        <v>31</v>
      </c>
      <c r="I6308" t="s">
        <v>130</v>
      </c>
      <c r="J6308">
        <v>1</v>
      </c>
      <c r="K6308">
        <v>0.5263158</v>
      </c>
      <c r="L6308">
        <v>10</v>
      </c>
      <c r="M6308">
        <v>19</v>
      </c>
      <c r="N6308">
        <v>1989</v>
      </c>
      <c r="O6308">
        <v>2007</v>
      </c>
      <c r="P6308" t="s">
        <v>454</v>
      </c>
      <c r="Q6308" t="s">
        <v>349</v>
      </c>
      <c r="R6308" t="s">
        <v>2414</v>
      </c>
      <c r="S6308" t="s">
        <v>702</v>
      </c>
      <c r="T6308" t="s">
        <v>142</v>
      </c>
      <c r="U6308" t="s">
        <v>421</v>
      </c>
      <c r="V6308" t="s">
        <v>379</v>
      </c>
    </row>
    <row r="6309" spans="1:22">
      <c r="A6309">
        <v>35310</v>
      </c>
      <c r="B6309" t="s">
        <v>616</v>
      </c>
      <c r="C6309">
        <v>1</v>
      </c>
      <c r="D6309" t="s">
        <v>373</v>
      </c>
      <c r="E6309" t="s">
        <v>374</v>
      </c>
      <c r="F6309">
        <v>2008</v>
      </c>
      <c r="G6309">
        <v>90</v>
      </c>
      <c r="H6309" t="s">
        <v>31</v>
      </c>
      <c r="I6309" t="s">
        <v>130</v>
      </c>
      <c r="J6309">
        <v>1</v>
      </c>
      <c r="K6309">
        <v>0.5263158</v>
      </c>
      <c r="L6309">
        <v>10</v>
      </c>
      <c r="M6309">
        <v>19</v>
      </c>
      <c r="N6309">
        <v>1989</v>
      </c>
      <c r="O6309">
        <v>2007</v>
      </c>
      <c r="P6309" t="s">
        <v>454</v>
      </c>
      <c r="Q6309" t="s">
        <v>349</v>
      </c>
      <c r="R6309" t="s">
        <v>2184</v>
      </c>
      <c r="S6309" t="s">
        <v>616</v>
      </c>
      <c r="T6309" t="s">
        <v>142</v>
      </c>
      <c r="U6309" t="s">
        <v>618</v>
      </c>
      <c r="V6309" t="s">
        <v>379</v>
      </c>
    </row>
    <row r="6310" spans="1:22">
      <c r="A6310">
        <v>35410</v>
      </c>
      <c r="B6310" t="s">
        <v>2363</v>
      </c>
      <c r="C6310">
        <v>1.98863636363636</v>
      </c>
      <c r="D6310" t="s">
        <v>373</v>
      </c>
      <c r="E6310" t="s">
        <v>374</v>
      </c>
      <c r="F6310">
        <v>2008</v>
      </c>
      <c r="G6310">
        <v>90</v>
      </c>
      <c r="H6310" t="s">
        <v>31</v>
      </c>
      <c r="I6310" t="s">
        <v>130</v>
      </c>
      <c r="J6310">
        <v>1</v>
      </c>
      <c r="K6310">
        <v>0.5263158</v>
      </c>
      <c r="L6310">
        <v>10</v>
      </c>
      <c r="M6310">
        <v>19</v>
      </c>
      <c r="N6310">
        <v>1989</v>
      </c>
      <c r="O6310">
        <v>2007</v>
      </c>
      <c r="P6310" t="s">
        <v>454</v>
      </c>
      <c r="Q6310" t="s">
        <v>349</v>
      </c>
      <c r="R6310" t="s">
        <v>2364</v>
      </c>
      <c r="S6310" t="s">
        <v>2363</v>
      </c>
      <c r="T6310" t="s">
        <v>142</v>
      </c>
      <c r="U6310" t="s">
        <v>421</v>
      </c>
      <c r="V6310" t="s">
        <v>379</v>
      </c>
    </row>
    <row r="6311" spans="1:22">
      <c r="A6311">
        <v>35510</v>
      </c>
      <c r="B6311" t="s">
        <v>1791</v>
      </c>
      <c r="C6311">
        <v>0.75</v>
      </c>
      <c r="D6311" t="s">
        <v>373</v>
      </c>
      <c r="E6311" t="s">
        <v>374</v>
      </c>
      <c r="F6311">
        <v>2008</v>
      </c>
      <c r="G6311">
        <v>90</v>
      </c>
      <c r="H6311" t="s">
        <v>31</v>
      </c>
      <c r="I6311" t="s">
        <v>130</v>
      </c>
      <c r="J6311">
        <v>1</v>
      </c>
      <c r="K6311">
        <v>0.5263158</v>
      </c>
      <c r="L6311">
        <v>10</v>
      </c>
      <c r="M6311">
        <v>19</v>
      </c>
      <c r="N6311">
        <v>1989</v>
      </c>
      <c r="O6311">
        <v>2007</v>
      </c>
      <c r="P6311" t="s">
        <v>454</v>
      </c>
      <c r="Q6311" t="s">
        <v>349</v>
      </c>
      <c r="R6311" t="s">
        <v>2401</v>
      </c>
      <c r="S6311" t="s">
        <v>1791</v>
      </c>
      <c r="T6311" t="s">
        <v>142</v>
      </c>
      <c r="U6311" t="s">
        <v>1791</v>
      </c>
      <c r="V6311" t="s">
        <v>486</v>
      </c>
    </row>
    <row r="6312" spans="1:22">
      <c r="A6312">
        <v>35610</v>
      </c>
      <c r="B6312" t="s">
        <v>496</v>
      </c>
      <c r="C6312">
        <v>2.5</v>
      </c>
      <c r="D6312" t="s">
        <v>373</v>
      </c>
      <c r="E6312" t="s">
        <v>374</v>
      </c>
      <c r="F6312">
        <v>2008</v>
      </c>
      <c r="G6312">
        <v>90</v>
      </c>
      <c r="H6312" t="s">
        <v>31</v>
      </c>
      <c r="I6312" t="s">
        <v>130</v>
      </c>
      <c r="J6312">
        <v>1</v>
      </c>
      <c r="K6312">
        <v>0.5263158</v>
      </c>
      <c r="L6312">
        <v>10</v>
      </c>
      <c r="M6312">
        <v>19</v>
      </c>
      <c r="N6312">
        <v>1989</v>
      </c>
      <c r="O6312">
        <v>2007</v>
      </c>
      <c r="P6312" t="s">
        <v>454</v>
      </c>
      <c r="Q6312" t="s">
        <v>349</v>
      </c>
      <c r="R6312" t="s">
        <v>2409</v>
      </c>
      <c r="S6312" t="s">
        <v>496</v>
      </c>
      <c r="T6312" t="s">
        <v>142</v>
      </c>
      <c r="U6312" t="s">
        <v>434</v>
      </c>
      <c r="V6312" t="s">
        <v>379</v>
      </c>
    </row>
    <row r="6313" spans="1:22">
      <c r="A6313">
        <v>3577</v>
      </c>
      <c r="B6313" t="s">
        <v>873</v>
      </c>
      <c r="C6313">
        <v>0.25</v>
      </c>
      <c r="D6313" t="s">
        <v>373</v>
      </c>
      <c r="E6313" t="s">
        <v>374</v>
      </c>
      <c r="F6313">
        <v>2008</v>
      </c>
      <c r="G6313">
        <v>90</v>
      </c>
      <c r="H6313" t="s">
        <v>31</v>
      </c>
      <c r="I6313" t="s">
        <v>130</v>
      </c>
      <c r="J6313">
        <v>1</v>
      </c>
      <c r="K6313">
        <v>0.5263158</v>
      </c>
      <c r="L6313">
        <v>10</v>
      </c>
      <c r="M6313">
        <v>19</v>
      </c>
      <c r="N6313">
        <v>1989</v>
      </c>
      <c r="O6313">
        <v>2007</v>
      </c>
      <c r="P6313" t="s">
        <v>454</v>
      </c>
      <c r="Q6313" t="s">
        <v>349</v>
      </c>
      <c r="R6313" t="s">
        <v>2389</v>
      </c>
      <c r="S6313" t="s">
        <v>873</v>
      </c>
      <c r="T6313" t="s">
        <v>142</v>
      </c>
      <c r="U6313" t="s">
        <v>871</v>
      </c>
      <c r="V6313" t="s">
        <v>379</v>
      </c>
    </row>
    <row r="6314" spans="1:22">
      <c r="A6314">
        <v>35810</v>
      </c>
      <c r="B6314" t="s">
        <v>550</v>
      </c>
      <c r="C6314">
        <v>0.5625</v>
      </c>
      <c r="D6314" t="s">
        <v>373</v>
      </c>
      <c r="E6314" t="s">
        <v>374</v>
      </c>
      <c r="F6314">
        <v>2008</v>
      </c>
      <c r="G6314">
        <v>90</v>
      </c>
      <c r="H6314" t="s">
        <v>31</v>
      </c>
      <c r="I6314" t="s">
        <v>130</v>
      </c>
      <c r="J6314">
        <v>1</v>
      </c>
      <c r="K6314">
        <v>0.5263158</v>
      </c>
      <c r="L6314">
        <v>10</v>
      </c>
      <c r="M6314">
        <v>19</v>
      </c>
      <c r="N6314">
        <v>1989</v>
      </c>
      <c r="O6314">
        <v>2007</v>
      </c>
      <c r="P6314" t="s">
        <v>454</v>
      </c>
      <c r="Q6314" t="s">
        <v>349</v>
      </c>
      <c r="R6314" t="s">
        <v>551</v>
      </c>
      <c r="S6314" t="s">
        <v>550</v>
      </c>
      <c r="T6314" t="s">
        <v>142</v>
      </c>
      <c r="U6314" t="s">
        <v>552</v>
      </c>
      <c r="V6314" t="s">
        <v>379</v>
      </c>
    </row>
    <row r="6315" spans="1:22">
      <c r="A6315">
        <v>35911</v>
      </c>
      <c r="B6315" t="s">
        <v>2347</v>
      </c>
      <c r="C6315">
        <v>5.3250000000000002</v>
      </c>
      <c r="D6315" t="s">
        <v>373</v>
      </c>
      <c r="E6315" t="s">
        <v>374</v>
      </c>
      <c r="F6315">
        <v>2008</v>
      </c>
      <c r="G6315">
        <v>90</v>
      </c>
      <c r="H6315" t="s">
        <v>31</v>
      </c>
      <c r="I6315" t="s">
        <v>130</v>
      </c>
      <c r="J6315">
        <v>1</v>
      </c>
      <c r="K6315">
        <v>0.5263158</v>
      </c>
      <c r="L6315">
        <v>10</v>
      </c>
      <c r="M6315">
        <v>19</v>
      </c>
      <c r="N6315">
        <v>1989</v>
      </c>
      <c r="O6315">
        <v>2007</v>
      </c>
      <c r="P6315" t="s">
        <v>454</v>
      </c>
      <c r="Q6315" t="s">
        <v>349</v>
      </c>
      <c r="R6315" t="s">
        <v>2347</v>
      </c>
      <c r="S6315" t="s">
        <v>570</v>
      </c>
      <c r="T6315" t="s">
        <v>922</v>
      </c>
      <c r="U6315" t="s">
        <v>572</v>
      </c>
      <c r="V6315" t="s">
        <v>379</v>
      </c>
    </row>
    <row r="6316" spans="1:22">
      <c r="A6316">
        <v>36010</v>
      </c>
      <c r="B6316" t="s">
        <v>2365</v>
      </c>
      <c r="C6316">
        <v>3.875</v>
      </c>
      <c r="D6316" t="s">
        <v>373</v>
      </c>
      <c r="E6316" t="s">
        <v>374</v>
      </c>
      <c r="F6316">
        <v>2008</v>
      </c>
      <c r="G6316">
        <v>90</v>
      </c>
      <c r="H6316" t="s">
        <v>31</v>
      </c>
      <c r="I6316" t="s">
        <v>130</v>
      </c>
      <c r="J6316">
        <v>1</v>
      </c>
      <c r="K6316">
        <v>0.5263158</v>
      </c>
      <c r="L6316">
        <v>10</v>
      </c>
      <c r="M6316">
        <v>19</v>
      </c>
      <c r="N6316">
        <v>1989</v>
      </c>
      <c r="O6316">
        <v>2007</v>
      </c>
      <c r="P6316" t="s">
        <v>454</v>
      </c>
      <c r="Q6316" t="s">
        <v>349</v>
      </c>
      <c r="R6316" t="s">
        <v>2365</v>
      </c>
      <c r="S6316" t="s">
        <v>2366</v>
      </c>
      <c r="T6316" t="s">
        <v>1562</v>
      </c>
      <c r="U6316" t="s">
        <v>672</v>
      </c>
      <c r="V6316" t="s">
        <v>379</v>
      </c>
    </row>
    <row r="6317" spans="1:22">
      <c r="A6317">
        <v>36111</v>
      </c>
      <c r="B6317" t="s">
        <v>2367</v>
      </c>
      <c r="C6317">
        <v>3.34375</v>
      </c>
      <c r="D6317" t="s">
        <v>373</v>
      </c>
      <c r="E6317" t="s">
        <v>374</v>
      </c>
      <c r="F6317">
        <v>2008</v>
      </c>
      <c r="G6317">
        <v>90</v>
      </c>
      <c r="H6317" t="s">
        <v>31</v>
      </c>
      <c r="I6317" t="s">
        <v>130</v>
      </c>
      <c r="J6317">
        <v>1</v>
      </c>
      <c r="K6317">
        <v>0.5263158</v>
      </c>
      <c r="L6317">
        <v>10</v>
      </c>
      <c r="M6317">
        <v>19</v>
      </c>
      <c r="N6317">
        <v>1989</v>
      </c>
      <c r="O6317">
        <v>2007</v>
      </c>
      <c r="P6317" t="s">
        <v>454</v>
      </c>
      <c r="Q6317" t="s">
        <v>349</v>
      </c>
      <c r="R6317" t="s">
        <v>2367</v>
      </c>
      <c r="S6317" t="s">
        <v>2368</v>
      </c>
      <c r="T6317" t="s">
        <v>2369</v>
      </c>
      <c r="U6317" t="s">
        <v>849</v>
      </c>
      <c r="V6317" t="s">
        <v>379</v>
      </c>
    </row>
    <row r="6318" spans="1:22">
      <c r="A6318">
        <v>36210</v>
      </c>
      <c r="B6318" t="s">
        <v>1478</v>
      </c>
      <c r="C6318">
        <v>3.875</v>
      </c>
      <c r="D6318" t="s">
        <v>373</v>
      </c>
      <c r="E6318" t="s">
        <v>374</v>
      </c>
      <c r="F6318">
        <v>2008</v>
      </c>
      <c r="G6318">
        <v>90</v>
      </c>
      <c r="H6318" t="s">
        <v>31</v>
      </c>
      <c r="I6318" t="s">
        <v>130</v>
      </c>
      <c r="J6318">
        <v>1</v>
      </c>
      <c r="K6318">
        <v>0.5263158</v>
      </c>
      <c r="L6318">
        <v>10</v>
      </c>
      <c r="M6318">
        <v>19</v>
      </c>
      <c r="N6318">
        <v>1989</v>
      </c>
      <c r="O6318">
        <v>2007</v>
      </c>
      <c r="P6318" t="s">
        <v>454</v>
      </c>
      <c r="Q6318" t="s">
        <v>349</v>
      </c>
      <c r="R6318" t="s">
        <v>1478</v>
      </c>
      <c r="S6318" t="s">
        <v>467</v>
      </c>
      <c r="T6318" t="s">
        <v>1263</v>
      </c>
      <c r="U6318" t="s">
        <v>459</v>
      </c>
      <c r="V6318" t="s">
        <v>379</v>
      </c>
    </row>
    <row r="6319" spans="1:22">
      <c r="A6319">
        <v>36311</v>
      </c>
      <c r="B6319" t="s">
        <v>923</v>
      </c>
      <c r="C6319">
        <v>1.1041666666666701</v>
      </c>
      <c r="D6319" t="s">
        <v>373</v>
      </c>
      <c r="E6319" t="s">
        <v>374</v>
      </c>
      <c r="F6319">
        <v>2008</v>
      </c>
      <c r="G6319">
        <v>90</v>
      </c>
      <c r="H6319" t="s">
        <v>31</v>
      </c>
      <c r="I6319" t="s">
        <v>130</v>
      </c>
      <c r="J6319">
        <v>1</v>
      </c>
      <c r="K6319">
        <v>0.5263158</v>
      </c>
      <c r="L6319">
        <v>10</v>
      </c>
      <c r="M6319">
        <v>19</v>
      </c>
      <c r="N6319">
        <v>1989</v>
      </c>
      <c r="O6319">
        <v>2007</v>
      </c>
      <c r="P6319" t="s">
        <v>454</v>
      </c>
      <c r="Q6319" t="s">
        <v>349</v>
      </c>
      <c r="R6319" t="s">
        <v>469</v>
      </c>
      <c r="S6319" t="s">
        <v>470</v>
      </c>
      <c r="T6319" t="s">
        <v>471</v>
      </c>
      <c r="U6319" t="s">
        <v>459</v>
      </c>
      <c r="V6319" t="s">
        <v>379</v>
      </c>
    </row>
    <row r="6320" spans="1:22">
      <c r="A6320">
        <v>36411</v>
      </c>
      <c r="B6320" t="s">
        <v>2412</v>
      </c>
      <c r="C6320">
        <v>0.6875</v>
      </c>
      <c r="D6320" t="s">
        <v>373</v>
      </c>
      <c r="E6320" t="s">
        <v>374</v>
      </c>
      <c r="F6320">
        <v>2008</v>
      </c>
      <c r="G6320">
        <v>90</v>
      </c>
      <c r="H6320" t="s">
        <v>31</v>
      </c>
      <c r="I6320" t="s">
        <v>130</v>
      </c>
      <c r="J6320">
        <v>1</v>
      </c>
      <c r="K6320">
        <v>0.5263158</v>
      </c>
      <c r="L6320">
        <v>10</v>
      </c>
      <c r="M6320">
        <v>19</v>
      </c>
      <c r="N6320">
        <v>1989</v>
      </c>
      <c r="O6320">
        <v>2007</v>
      </c>
      <c r="P6320" t="s">
        <v>454</v>
      </c>
      <c r="Q6320" t="s">
        <v>349</v>
      </c>
      <c r="R6320" t="s">
        <v>2412</v>
      </c>
      <c r="S6320" t="s">
        <v>902</v>
      </c>
      <c r="T6320" t="s">
        <v>2413</v>
      </c>
      <c r="U6320" t="s">
        <v>459</v>
      </c>
      <c r="V6320" t="s">
        <v>379</v>
      </c>
    </row>
    <row r="6321" spans="1:22">
      <c r="A6321">
        <v>36511</v>
      </c>
      <c r="B6321" t="s">
        <v>935</v>
      </c>
      <c r="C6321">
        <v>1.9583333333333299</v>
      </c>
      <c r="D6321" t="s">
        <v>373</v>
      </c>
      <c r="E6321" t="s">
        <v>374</v>
      </c>
      <c r="F6321">
        <v>2008</v>
      </c>
      <c r="G6321">
        <v>90</v>
      </c>
      <c r="H6321" t="s">
        <v>31</v>
      </c>
      <c r="I6321" t="s">
        <v>130</v>
      </c>
      <c r="J6321">
        <v>1</v>
      </c>
      <c r="K6321">
        <v>0.5263158</v>
      </c>
      <c r="L6321">
        <v>10</v>
      </c>
      <c r="M6321">
        <v>19</v>
      </c>
      <c r="N6321">
        <v>1989</v>
      </c>
      <c r="O6321">
        <v>2007</v>
      </c>
      <c r="P6321" t="s">
        <v>454</v>
      </c>
      <c r="Q6321" t="s">
        <v>349</v>
      </c>
      <c r="R6321" t="s">
        <v>935</v>
      </c>
      <c r="S6321" t="s">
        <v>470</v>
      </c>
      <c r="T6321" t="s">
        <v>936</v>
      </c>
      <c r="U6321" t="s">
        <v>459</v>
      </c>
      <c r="V6321" t="s">
        <v>379</v>
      </c>
    </row>
    <row r="6322" spans="1:22">
      <c r="A6322">
        <v>36611</v>
      </c>
      <c r="B6322" t="s">
        <v>2394</v>
      </c>
      <c r="C6322">
        <v>9.5</v>
      </c>
      <c r="D6322" t="s">
        <v>373</v>
      </c>
      <c r="E6322" t="s">
        <v>374</v>
      </c>
      <c r="F6322">
        <v>2008</v>
      </c>
      <c r="G6322">
        <v>90</v>
      </c>
      <c r="H6322" t="s">
        <v>31</v>
      </c>
      <c r="I6322" t="s">
        <v>130</v>
      </c>
      <c r="J6322">
        <v>1</v>
      </c>
      <c r="K6322">
        <v>0.5263158</v>
      </c>
      <c r="L6322">
        <v>10</v>
      </c>
      <c r="M6322">
        <v>19</v>
      </c>
      <c r="N6322">
        <v>1989</v>
      </c>
      <c r="O6322">
        <v>2007</v>
      </c>
      <c r="P6322" t="s">
        <v>454</v>
      </c>
      <c r="Q6322" t="s">
        <v>349</v>
      </c>
      <c r="R6322" t="s">
        <v>2394</v>
      </c>
      <c r="S6322" t="s">
        <v>447</v>
      </c>
      <c r="T6322" t="s">
        <v>599</v>
      </c>
      <c r="U6322" t="s">
        <v>449</v>
      </c>
      <c r="V6322" t="s">
        <v>417</v>
      </c>
    </row>
    <row r="6323" spans="1:22">
      <c r="A6323">
        <v>36711</v>
      </c>
      <c r="B6323" t="s">
        <v>1608</v>
      </c>
      <c r="C6323">
        <v>7.1624999999999996</v>
      </c>
      <c r="D6323" t="s">
        <v>373</v>
      </c>
      <c r="E6323" t="s">
        <v>374</v>
      </c>
      <c r="F6323">
        <v>2008</v>
      </c>
      <c r="G6323">
        <v>90</v>
      </c>
      <c r="H6323" t="s">
        <v>31</v>
      </c>
      <c r="I6323" t="s">
        <v>130</v>
      </c>
      <c r="J6323">
        <v>1</v>
      </c>
      <c r="K6323">
        <v>0.5263158</v>
      </c>
      <c r="L6323">
        <v>10</v>
      </c>
      <c r="M6323">
        <v>19</v>
      </c>
      <c r="N6323">
        <v>1989</v>
      </c>
      <c r="O6323">
        <v>2007</v>
      </c>
      <c r="P6323" t="s">
        <v>454</v>
      </c>
      <c r="Q6323" t="s">
        <v>349</v>
      </c>
      <c r="R6323" t="s">
        <v>1608</v>
      </c>
      <c r="S6323" t="s">
        <v>447</v>
      </c>
      <c r="T6323" t="s">
        <v>1609</v>
      </c>
      <c r="U6323" t="s">
        <v>449</v>
      </c>
      <c r="V6323" t="s">
        <v>417</v>
      </c>
    </row>
    <row r="6324" spans="1:22">
      <c r="A6324">
        <v>36811</v>
      </c>
      <c r="B6324" t="s">
        <v>1044</v>
      </c>
      <c r="C6324">
        <v>2.8409090909090899</v>
      </c>
      <c r="D6324" t="s">
        <v>373</v>
      </c>
      <c r="E6324" t="s">
        <v>374</v>
      </c>
      <c r="F6324">
        <v>2008</v>
      </c>
      <c r="G6324">
        <v>90</v>
      </c>
      <c r="H6324" t="s">
        <v>31</v>
      </c>
      <c r="I6324" t="s">
        <v>130</v>
      </c>
      <c r="J6324">
        <v>1</v>
      </c>
      <c r="K6324">
        <v>0.5263158</v>
      </c>
      <c r="L6324">
        <v>10</v>
      </c>
      <c r="M6324">
        <v>19</v>
      </c>
      <c r="N6324">
        <v>1989</v>
      </c>
      <c r="O6324">
        <v>2007</v>
      </c>
      <c r="P6324" t="s">
        <v>454</v>
      </c>
      <c r="Q6324" t="s">
        <v>349</v>
      </c>
      <c r="R6324" t="s">
        <v>1044</v>
      </c>
      <c r="S6324" t="s">
        <v>1045</v>
      </c>
      <c r="T6324" t="s">
        <v>382</v>
      </c>
      <c r="U6324" t="s">
        <v>485</v>
      </c>
      <c r="V6324" t="s">
        <v>486</v>
      </c>
    </row>
    <row r="6325" spans="1:22">
      <c r="A6325">
        <v>36911</v>
      </c>
      <c r="B6325" t="s">
        <v>2355</v>
      </c>
      <c r="C6325">
        <v>3.3942307692307701</v>
      </c>
      <c r="D6325" t="s">
        <v>373</v>
      </c>
      <c r="E6325" t="s">
        <v>374</v>
      </c>
      <c r="F6325">
        <v>2008</v>
      </c>
      <c r="G6325">
        <v>90</v>
      </c>
      <c r="H6325" t="s">
        <v>31</v>
      </c>
      <c r="I6325" t="s">
        <v>130</v>
      </c>
      <c r="J6325">
        <v>1</v>
      </c>
      <c r="K6325">
        <v>0.5263158</v>
      </c>
      <c r="L6325">
        <v>10</v>
      </c>
      <c r="M6325">
        <v>19</v>
      </c>
      <c r="N6325">
        <v>1989</v>
      </c>
      <c r="O6325">
        <v>2007</v>
      </c>
      <c r="P6325" t="s">
        <v>454</v>
      </c>
      <c r="Q6325" t="s">
        <v>349</v>
      </c>
      <c r="R6325" t="s">
        <v>2356</v>
      </c>
      <c r="S6325" t="s">
        <v>501</v>
      </c>
      <c r="T6325" t="s">
        <v>2357</v>
      </c>
      <c r="U6325" t="s">
        <v>421</v>
      </c>
      <c r="V6325" t="s">
        <v>379</v>
      </c>
    </row>
    <row r="6326" spans="1:22">
      <c r="A6326">
        <v>3706</v>
      </c>
      <c r="B6326" t="s">
        <v>2399</v>
      </c>
      <c r="C6326">
        <v>2.5104166666666701</v>
      </c>
      <c r="D6326" t="s">
        <v>373</v>
      </c>
      <c r="E6326" t="s">
        <v>374</v>
      </c>
      <c r="F6326">
        <v>2008</v>
      </c>
      <c r="G6326">
        <v>90</v>
      </c>
      <c r="H6326" t="s">
        <v>31</v>
      </c>
      <c r="I6326" t="s">
        <v>130</v>
      </c>
      <c r="J6326">
        <v>1</v>
      </c>
      <c r="K6326">
        <v>0.5263158</v>
      </c>
      <c r="L6326">
        <v>10</v>
      </c>
      <c r="M6326">
        <v>19</v>
      </c>
      <c r="N6326">
        <v>1989</v>
      </c>
      <c r="O6326">
        <v>2007</v>
      </c>
      <c r="P6326" t="s">
        <v>454</v>
      </c>
      <c r="Q6326" t="s">
        <v>349</v>
      </c>
      <c r="R6326" t="s">
        <v>2399</v>
      </c>
      <c r="S6326" t="s">
        <v>2400</v>
      </c>
      <c r="T6326" t="s">
        <v>1439</v>
      </c>
      <c r="U6326" t="s">
        <v>421</v>
      </c>
      <c r="V6326" t="s">
        <v>379</v>
      </c>
    </row>
    <row r="6327" spans="1:22">
      <c r="A6327">
        <v>37111</v>
      </c>
      <c r="B6327" t="s">
        <v>2416</v>
      </c>
      <c r="C6327">
        <v>9.35</v>
      </c>
      <c r="D6327" t="s">
        <v>373</v>
      </c>
      <c r="E6327" t="s">
        <v>374</v>
      </c>
      <c r="F6327">
        <v>2008</v>
      </c>
      <c r="G6327">
        <v>90</v>
      </c>
      <c r="H6327" t="s">
        <v>31</v>
      </c>
      <c r="I6327" t="s">
        <v>130</v>
      </c>
      <c r="J6327">
        <v>1</v>
      </c>
      <c r="K6327">
        <v>0.5263158</v>
      </c>
      <c r="L6327">
        <v>10</v>
      </c>
      <c r="M6327">
        <v>19</v>
      </c>
      <c r="N6327">
        <v>1989</v>
      </c>
      <c r="O6327">
        <v>2007</v>
      </c>
      <c r="P6327" t="s">
        <v>454</v>
      </c>
      <c r="Q6327" t="s">
        <v>349</v>
      </c>
      <c r="R6327" t="s">
        <v>2416</v>
      </c>
      <c r="S6327" t="s">
        <v>1405</v>
      </c>
      <c r="T6327" t="s">
        <v>2417</v>
      </c>
      <c r="U6327" t="s">
        <v>421</v>
      </c>
      <c r="V6327" t="s">
        <v>379</v>
      </c>
    </row>
    <row r="6328" spans="1:22">
      <c r="A6328">
        <v>37211</v>
      </c>
      <c r="B6328" t="s">
        <v>2422</v>
      </c>
      <c r="C6328">
        <v>0.6</v>
      </c>
      <c r="D6328" t="s">
        <v>373</v>
      </c>
      <c r="E6328" t="s">
        <v>374</v>
      </c>
      <c r="F6328">
        <v>2008</v>
      </c>
      <c r="G6328">
        <v>90</v>
      </c>
      <c r="H6328" t="s">
        <v>31</v>
      </c>
      <c r="I6328" t="s">
        <v>130</v>
      </c>
      <c r="J6328">
        <v>1</v>
      </c>
      <c r="K6328">
        <v>0.5263158</v>
      </c>
      <c r="L6328">
        <v>10</v>
      </c>
      <c r="M6328">
        <v>19</v>
      </c>
      <c r="N6328">
        <v>1989</v>
      </c>
      <c r="O6328">
        <v>2007</v>
      </c>
      <c r="P6328" t="s">
        <v>454</v>
      </c>
      <c r="Q6328" t="s">
        <v>349</v>
      </c>
      <c r="R6328" t="s">
        <v>2422</v>
      </c>
      <c r="S6328" t="s">
        <v>649</v>
      </c>
      <c r="T6328" t="s">
        <v>471</v>
      </c>
      <c r="U6328" t="s">
        <v>421</v>
      </c>
      <c r="V6328" t="s">
        <v>379</v>
      </c>
    </row>
    <row r="6329" spans="1:22">
      <c r="A6329">
        <v>37311</v>
      </c>
      <c r="B6329" t="s">
        <v>2402</v>
      </c>
      <c r="C6329">
        <v>1.46875</v>
      </c>
      <c r="D6329" t="s">
        <v>373</v>
      </c>
      <c r="E6329" t="s">
        <v>374</v>
      </c>
      <c r="F6329">
        <v>2008</v>
      </c>
      <c r="G6329">
        <v>90</v>
      </c>
      <c r="H6329" t="s">
        <v>31</v>
      </c>
      <c r="I6329" t="s">
        <v>130</v>
      </c>
      <c r="J6329">
        <v>1</v>
      </c>
      <c r="K6329">
        <v>0.5263158</v>
      </c>
      <c r="L6329">
        <v>10</v>
      </c>
      <c r="M6329">
        <v>19</v>
      </c>
      <c r="N6329">
        <v>1989</v>
      </c>
      <c r="O6329">
        <v>2007</v>
      </c>
      <c r="P6329" t="s">
        <v>454</v>
      </c>
      <c r="Q6329" t="s">
        <v>349</v>
      </c>
      <c r="R6329" t="s">
        <v>2402</v>
      </c>
      <c r="S6329" t="s">
        <v>432</v>
      </c>
      <c r="T6329" t="s">
        <v>2403</v>
      </c>
      <c r="U6329" t="s">
        <v>434</v>
      </c>
      <c r="V6329" t="s">
        <v>379</v>
      </c>
    </row>
    <row r="6330" spans="1:22">
      <c r="A6330">
        <v>37411</v>
      </c>
      <c r="B6330" t="s">
        <v>643</v>
      </c>
      <c r="C6330">
        <v>4.3035714285714297</v>
      </c>
      <c r="D6330" t="s">
        <v>373</v>
      </c>
      <c r="E6330" t="s">
        <v>374</v>
      </c>
      <c r="F6330">
        <v>2008</v>
      </c>
      <c r="G6330">
        <v>90</v>
      </c>
      <c r="H6330" t="s">
        <v>31</v>
      </c>
      <c r="I6330" t="s">
        <v>130</v>
      </c>
      <c r="J6330">
        <v>1</v>
      </c>
      <c r="K6330">
        <v>0.5263158</v>
      </c>
      <c r="L6330">
        <v>10</v>
      </c>
      <c r="M6330">
        <v>19</v>
      </c>
      <c r="N6330">
        <v>1989</v>
      </c>
      <c r="O6330">
        <v>2007</v>
      </c>
      <c r="P6330" t="s">
        <v>454</v>
      </c>
      <c r="Q6330" t="s">
        <v>349</v>
      </c>
      <c r="R6330" t="s">
        <v>2415</v>
      </c>
      <c r="S6330" t="s">
        <v>643</v>
      </c>
      <c r="T6330" t="s">
        <v>142</v>
      </c>
      <c r="U6330" t="s">
        <v>421</v>
      </c>
      <c r="V6330" t="s">
        <v>379</v>
      </c>
    </row>
    <row r="6331" spans="1:22">
      <c r="A6331">
        <v>37510</v>
      </c>
      <c r="B6331" t="s">
        <v>1467</v>
      </c>
      <c r="C6331">
        <v>1.66071428571429</v>
      </c>
      <c r="D6331" t="s">
        <v>373</v>
      </c>
      <c r="E6331" t="s">
        <v>374</v>
      </c>
      <c r="F6331">
        <v>2008</v>
      </c>
      <c r="G6331">
        <v>90</v>
      </c>
      <c r="H6331" t="s">
        <v>31</v>
      </c>
      <c r="I6331" t="s">
        <v>130</v>
      </c>
      <c r="J6331">
        <v>1</v>
      </c>
      <c r="K6331">
        <v>0.5263158</v>
      </c>
      <c r="L6331">
        <v>10</v>
      </c>
      <c r="M6331">
        <v>19</v>
      </c>
      <c r="N6331">
        <v>1989</v>
      </c>
      <c r="O6331">
        <v>2007</v>
      </c>
      <c r="P6331" t="s">
        <v>454</v>
      </c>
      <c r="Q6331" t="s">
        <v>349</v>
      </c>
      <c r="R6331" t="s">
        <v>1467</v>
      </c>
      <c r="S6331" t="s">
        <v>464</v>
      </c>
      <c r="T6331" t="s">
        <v>1468</v>
      </c>
      <c r="U6331" t="s">
        <v>459</v>
      </c>
      <c r="V6331" t="s">
        <v>379</v>
      </c>
    </row>
    <row r="6332" spans="1:22">
      <c r="A6332">
        <v>37611</v>
      </c>
      <c r="B6332" t="s">
        <v>2374</v>
      </c>
      <c r="C6332">
        <v>0.25</v>
      </c>
      <c r="D6332" t="s">
        <v>373</v>
      </c>
      <c r="E6332" t="s">
        <v>374</v>
      </c>
      <c r="F6332">
        <v>2008</v>
      </c>
      <c r="G6332">
        <v>90</v>
      </c>
      <c r="H6332" t="s">
        <v>31</v>
      </c>
      <c r="I6332" t="s">
        <v>130</v>
      </c>
      <c r="J6332">
        <v>1</v>
      </c>
      <c r="K6332">
        <v>0.5263158</v>
      </c>
      <c r="L6332">
        <v>10</v>
      </c>
      <c r="M6332">
        <v>19</v>
      </c>
      <c r="N6332">
        <v>1989</v>
      </c>
      <c r="O6332">
        <v>2007</v>
      </c>
      <c r="P6332" t="s">
        <v>454</v>
      </c>
      <c r="Q6332" t="s">
        <v>349</v>
      </c>
      <c r="R6332" t="s">
        <v>2374</v>
      </c>
      <c r="S6332" t="s">
        <v>545</v>
      </c>
      <c r="T6332" t="s">
        <v>2375</v>
      </c>
      <c r="U6332" t="s">
        <v>547</v>
      </c>
      <c r="V6332" t="s">
        <v>379</v>
      </c>
    </row>
    <row r="6333" spans="1:22">
      <c r="A6333">
        <v>37711</v>
      </c>
      <c r="B6333" t="s">
        <v>2395</v>
      </c>
      <c r="C6333">
        <v>1.4</v>
      </c>
      <c r="D6333" t="s">
        <v>373</v>
      </c>
      <c r="E6333" t="s">
        <v>374</v>
      </c>
      <c r="F6333">
        <v>2008</v>
      </c>
      <c r="G6333">
        <v>90</v>
      </c>
      <c r="H6333" t="s">
        <v>31</v>
      </c>
      <c r="I6333" t="s">
        <v>130</v>
      </c>
      <c r="J6333">
        <v>1</v>
      </c>
      <c r="K6333">
        <v>0.5263158</v>
      </c>
      <c r="L6333">
        <v>10</v>
      </c>
      <c r="M6333">
        <v>19</v>
      </c>
      <c r="N6333">
        <v>1989</v>
      </c>
      <c r="O6333">
        <v>2007</v>
      </c>
      <c r="P6333" t="s">
        <v>454</v>
      </c>
      <c r="Q6333" t="s">
        <v>349</v>
      </c>
      <c r="R6333" t="s">
        <v>2395</v>
      </c>
      <c r="S6333" t="s">
        <v>2396</v>
      </c>
      <c r="T6333" t="s">
        <v>1247</v>
      </c>
      <c r="U6333" t="s">
        <v>485</v>
      </c>
      <c r="V6333" t="s">
        <v>486</v>
      </c>
    </row>
    <row r="6334" spans="1:22">
      <c r="A6334">
        <v>37811</v>
      </c>
      <c r="B6334" t="s">
        <v>1079</v>
      </c>
      <c r="C6334">
        <v>0.90625</v>
      </c>
      <c r="D6334" t="s">
        <v>373</v>
      </c>
      <c r="E6334" t="s">
        <v>374</v>
      </c>
      <c r="F6334">
        <v>2008</v>
      </c>
      <c r="G6334">
        <v>90</v>
      </c>
      <c r="H6334" t="s">
        <v>31</v>
      </c>
      <c r="I6334" t="s">
        <v>130</v>
      </c>
      <c r="J6334">
        <v>1</v>
      </c>
      <c r="K6334">
        <v>0.5263158</v>
      </c>
      <c r="L6334">
        <v>10</v>
      </c>
      <c r="M6334">
        <v>19</v>
      </c>
      <c r="N6334">
        <v>1989</v>
      </c>
      <c r="O6334">
        <v>2007</v>
      </c>
      <c r="P6334" t="s">
        <v>454</v>
      </c>
      <c r="Q6334" t="s">
        <v>349</v>
      </c>
      <c r="R6334" t="s">
        <v>1079</v>
      </c>
      <c r="S6334" t="s">
        <v>1045</v>
      </c>
      <c r="T6334" t="s">
        <v>1080</v>
      </c>
      <c r="U6334" t="s">
        <v>485</v>
      </c>
      <c r="V6334" t="s">
        <v>486</v>
      </c>
    </row>
    <row r="6335" spans="1:22">
      <c r="A6335">
        <v>37911</v>
      </c>
      <c r="B6335" t="s">
        <v>425</v>
      </c>
      <c r="C6335">
        <v>4.4166666666666696</v>
      </c>
      <c r="D6335" t="s">
        <v>373</v>
      </c>
      <c r="E6335" t="s">
        <v>374</v>
      </c>
      <c r="F6335">
        <v>2008</v>
      </c>
      <c r="G6335">
        <v>90</v>
      </c>
      <c r="H6335" t="s">
        <v>31</v>
      </c>
      <c r="I6335" t="s">
        <v>130</v>
      </c>
      <c r="J6335">
        <v>1</v>
      </c>
      <c r="K6335">
        <v>0.5263158</v>
      </c>
      <c r="L6335">
        <v>10</v>
      </c>
      <c r="M6335">
        <v>19</v>
      </c>
      <c r="N6335">
        <v>1989</v>
      </c>
      <c r="O6335">
        <v>2007</v>
      </c>
      <c r="P6335" t="s">
        <v>454</v>
      </c>
      <c r="Q6335" t="s">
        <v>349</v>
      </c>
      <c r="R6335" t="s">
        <v>425</v>
      </c>
      <c r="S6335" t="s">
        <v>426</v>
      </c>
      <c r="T6335" t="s">
        <v>427</v>
      </c>
      <c r="U6335" t="s">
        <v>421</v>
      </c>
      <c r="V6335" t="s">
        <v>379</v>
      </c>
    </row>
    <row r="6336" spans="1:22">
      <c r="A6336">
        <v>38011</v>
      </c>
      <c r="B6336" t="s">
        <v>569</v>
      </c>
      <c r="C6336">
        <v>0.25</v>
      </c>
      <c r="D6336" t="s">
        <v>373</v>
      </c>
      <c r="E6336" t="s">
        <v>374</v>
      </c>
      <c r="F6336">
        <v>2008</v>
      </c>
      <c r="G6336">
        <v>90</v>
      </c>
      <c r="H6336" t="s">
        <v>31</v>
      </c>
      <c r="I6336" t="s">
        <v>130</v>
      </c>
      <c r="J6336">
        <v>1</v>
      </c>
      <c r="K6336">
        <v>0.5263158</v>
      </c>
      <c r="L6336">
        <v>10</v>
      </c>
      <c r="M6336">
        <v>19</v>
      </c>
      <c r="N6336">
        <v>1989</v>
      </c>
      <c r="O6336">
        <v>2007</v>
      </c>
      <c r="P6336" t="s">
        <v>454</v>
      </c>
      <c r="Q6336" t="s">
        <v>349</v>
      </c>
      <c r="R6336" t="s">
        <v>569</v>
      </c>
      <c r="S6336" t="s">
        <v>570</v>
      </c>
      <c r="T6336" t="s">
        <v>571</v>
      </c>
      <c r="U6336" t="s">
        <v>572</v>
      </c>
      <c r="V6336" t="s">
        <v>379</v>
      </c>
    </row>
    <row r="6337" spans="1:22">
      <c r="A6337">
        <v>38110</v>
      </c>
      <c r="B6337" t="s">
        <v>2492</v>
      </c>
      <c r="C6337">
        <v>0.25</v>
      </c>
      <c r="D6337" t="s">
        <v>373</v>
      </c>
      <c r="E6337" t="s">
        <v>374</v>
      </c>
      <c r="F6337">
        <v>2008</v>
      </c>
      <c r="G6337">
        <v>90</v>
      </c>
      <c r="H6337" t="s">
        <v>31</v>
      </c>
      <c r="I6337" t="s">
        <v>130</v>
      </c>
      <c r="J6337">
        <v>1</v>
      </c>
      <c r="K6337">
        <v>0.5263158</v>
      </c>
      <c r="L6337">
        <v>10</v>
      </c>
      <c r="M6337">
        <v>19</v>
      </c>
      <c r="N6337">
        <v>1989</v>
      </c>
      <c r="O6337">
        <v>2007</v>
      </c>
      <c r="P6337" t="s">
        <v>454</v>
      </c>
      <c r="Q6337" t="s">
        <v>349</v>
      </c>
      <c r="R6337" t="s">
        <v>2492</v>
      </c>
      <c r="S6337" t="s">
        <v>574</v>
      </c>
      <c r="T6337" t="s">
        <v>2493</v>
      </c>
      <c r="U6337" t="s">
        <v>576</v>
      </c>
      <c r="V6337" t="s">
        <v>379</v>
      </c>
    </row>
    <row r="6338" spans="1:22">
      <c r="A6338">
        <v>38211</v>
      </c>
      <c r="B6338" t="s">
        <v>2361</v>
      </c>
      <c r="C6338">
        <v>0.90625</v>
      </c>
      <c r="D6338" t="s">
        <v>373</v>
      </c>
      <c r="E6338" t="s">
        <v>374</v>
      </c>
      <c r="F6338">
        <v>2008</v>
      </c>
      <c r="G6338">
        <v>90</v>
      </c>
      <c r="H6338" t="s">
        <v>31</v>
      </c>
      <c r="I6338" t="s">
        <v>130</v>
      </c>
      <c r="J6338">
        <v>1</v>
      </c>
      <c r="K6338">
        <v>0.5263158</v>
      </c>
      <c r="L6338">
        <v>10</v>
      </c>
      <c r="M6338">
        <v>19</v>
      </c>
      <c r="N6338">
        <v>1989</v>
      </c>
      <c r="O6338">
        <v>2007</v>
      </c>
      <c r="P6338" t="s">
        <v>454</v>
      </c>
      <c r="Q6338" t="s">
        <v>349</v>
      </c>
      <c r="R6338" t="s">
        <v>2362</v>
      </c>
      <c r="S6338" t="s">
        <v>2361</v>
      </c>
      <c r="T6338" t="s">
        <v>142</v>
      </c>
      <c r="U6338" t="s">
        <v>421</v>
      </c>
      <c r="V6338" t="s">
        <v>379</v>
      </c>
    </row>
    <row r="6339" spans="1:22">
      <c r="A6339">
        <v>38311</v>
      </c>
      <c r="B6339" t="s">
        <v>2437</v>
      </c>
      <c r="C6339">
        <v>0.875</v>
      </c>
      <c r="D6339" t="s">
        <v>373</v>
      </c>
      <c r="E6339" t="s">
        <v>374</v>
      </c>
      <c r="F6339">
        <v>2008</v>
      </c>
      <c r="G6339">
        <v>90</v>
      </c>
      <c r="H6339" t="s">
        <v>31</v>
      </c>
      <c r="I6339" t="s">
        <v>130</v>
      </c>
      <c r="J6339">
        <v>1</v>
      </c>
      <c r="K6339">
        <v>0.5263158</v>
      </c>
      <c r="L6339">
        <v>10</v>
      </c>
      <c r="M6339">
        <v>19</v>
      </c>
      <c r="N6339">
        <v>1989</v>
      </c>
      <c r="O6339">
        <v>2007</v>
      </c>
      <c r="P6339" t="s">
        <v>454</v>
      </c>
      <c r="Q6339" t="s">
        <v>349</v>
      </c>
      <c r="R6339" t="s">
        <v>2437</v>
      </c>
      <c r="S6339" t="s">
        <v>535</v>
      </c>
      <c r="T6339" t="s">
        <v>1247</v>
      </c>
      <c r="U6339" t="s">
        <v>485</v>
      </c>
      <c r="V6339" t="s">
        <v>486</v>
      </c>
    </row>
    <row r="6340" spans="1:22">
      <c r="A6340">
        <v>38411</v>
      </c>
      <c r="B6340" t="s">
        <v>939</v>
      </c>
      <c r="C6340">
        <v>3.4166666666666701</v>
      </c>
      <c r="D6340" t="s">
        <v>373</v>
      </c>
      <c r="E6340" t="s">
        <v>374</v>
      </c>
      <c r="F6340">
        <v>2008</v>
      </c>
      <c r="G6340">
        <v>90</v>
      </c>
      <c r="H6340" t="s">
        <v>31</v>
      </c>
      <c r="I6340" t="s">
        <v>130</v>
      </c>
      <c r="J6340">
        <v>1</v>
      </c>
      <c r="K6340">
        <v>0.5263158</v>
      </c>
      <c r="L6340">
        <v>10</v>
      </c>
      <c r="M6340">
        <v>19</v>
      </c>
      <c r="N6340">
        <v>1989</v>
      </c>
      <c r="O6340">
        <v>2007</v>
      </c>
      <c r="P6340" t="s">
        <v>454</v>
      </c>
      <c r="Q6340" t="s">
        <v>349</v>
      </c>
      <c r="R6340" t="s">
        <v>939</v>
      </c>
      <c r="S6340" t="s">
        <v>940</v>
      </c>
      <c r="T6340" t="s">
        <v>471</v>
      </c>
      <c r="U6340" t="s">
        <v>459</v>
      </c>
      <c r="V6340" t="s">
        <v>379</v>
      </c>
    </row>
    <row r="6341" spans="1:22">
      <c r="A6341">
        <v>38511</v>
      </c>
      <c r="B6341" t="s">
        <v>2482</v>
      </c>
      <c r="C6341">
        <v>0.875</v>
      </c>
      <c r="D6341" t="s">
        <v>373</v>
      </c>
      <c r="E6341" t="s">
        <v>374</v>
      </c>
      <c r="F6341">
        <v>2008</v>
      </c>
      <c r="G6341">
        <v>90</v>
      </c>
      <c r="H6341" t="s">
        <v>31</v>
      </c>
      <c r="I6341" t="s">
        <v>130</v>
      </c>
      <c r="J6341">
        <v>1</v>
      </c>
      <c r="K6341">
        <v>0.5263158</v>
      </c>
      <c r="L6341">
        <v>10</v>
      </c>
      <c r="M6341">
        <v>19</v>
      </c>
      <c r="N6341">
        <v>1989</v>
      </c>
      <c r="O6341">
        <v>2007</v>
      </c>
      <c r="P6341" t="s">
        <v>454</v>
      </c>
      <c r="Q6341" t="s">
        <v>349</v>
      </c>
      <c r="R6341" t="s">
        <v>2482</v>
      </c>
      <c r="S6341" t="s">
        <v>2483</v>
      </c>
      <c r="T6341" t="s">
        <v>2150</v>
      </c>
      <c r="U6341" t="s">
        <v>421</v>
      </c>
      <c r="V6341" t="s">
        <v>379</v>
      </c>
    </row>
    <row r="6342" spans="1:22">
      <c r="A6342">
        <v>38611</v>
      </c>
      <c r="B6342" t="s">
        <v>581</v>
      </c>
      <c r="C6342">
        <v>1</v>
      </c>
      <c r="D6342" t="s">
        <v>373</v>
      </c>
      <c r="E6342" t="s">
        <v>374</v>
      </c>
      <c r="F6342">
        <v>2008</v>
      </c>
      <c r="G6342">
        <v>90</v>
      </c>
      <c r="H6342" t="s">
        <v>31</v>
      </c>
      <c r="I6342" t="s">
        <v>130</v>
      </c>
      <c r="J6342">
        <v>1</v>
      </c>
      <c r="K6342">
        <v>0.5263158</v>
      </c>
      <c r="L6342">
        <v>10</v>
      </c>
      <c r="M6342">
        <v>19</v>
      </c>
      <c r="N6342">
        <v>1989</v>
      </c>
      <c r="O6342">
        <v>2007</v>
      </c>
      <c r="P6342" t="s">
        <v>454</v>
      </c>
      <c r="Q6342" t="s">
        <v>349</v>
      </c>
      <c r="R6342" t="s">
        <v>2458</v>
      </c>
      <c r="S6342" t="s">
        <v>581</v>
      </c>
      <c r="T6342" t="s">
        <v>142</v>
      </c>
      <c r="U6342" t="s">
        <v>421</v>
      </c>
      <c r="V6342" t="s">
        <v>379</v>
      </c>
    </row>
    <row r="6343" spans="1:22">
      <c r="A6343">
        <v>38711</v>
      </c>
      <c r="B6343" t="s">
        <v>2398</v>
      </c>
      <c r="C6343">
        <v>0.25</v>
      </c>
      <c r="D6343" t="s">
        <v>373</v>
      </c>
      <c r="E6343" t="s">
        <v>374</v>
      </c>
      <c r="F6343">
        <v>2008</v>
      </c>
      <c r="G6343">
        <v>90</v>
      </c>
      <c r="H6343" t="s">
        <v>31</v>
      </c>
      <c r="I6343" t="s">
        <v>130</v>
      </c>
      <c r="J6343">
        <v>1</v>
      </c>
      <c r="K6343">
        <v>0.5263158</v>
      </c>
      <c r="L6343">
        <v>10</v>
      </c>
      <c r="M6343">
        <v>19</v>
      </c>
      <c r="N6343">
        <v>1989</v>
      </c>
      <c r="O6343">
        <v>2007</v>
      </c>
      <c r="P6343" t="s">
        <v>454</v>
      </c>
      <c r="Q6343" t="s">
        <v>349</v>
      </c>
      <c r="R6343" t="s">
        <v>2398</v>
      </c>
      <c r="S6343" t="s">
        <v>1429</v>
      </c>
      <c r="T6343" t="s">
        <v>617</v>
      </c>
      <c r="U6343" t="s">
        <v>1431</v>
      </c>
      <c r="V6343" t="s">
        <v>379</v>
      </c>
    </row>
    <row r="6344" spans="1:22">
      <c r="A6344">
        <v>38810</v>
      </c>
      <c r="B6344" t="s">
        <v>2494</v>
      </c>
      <c r="C6344">
        <v>0.25</v>
      </c>
      <c r="D6344" t="s">
        <v>373</v>
      </c>
      <c r="E6344" t="s">
        <v>374</v>
      </c>
      <c r="F6344">
        <v>2008</v>
      </c>
      <c r="G6344">
        <v>90</v>
      </c>
      <c r="H6344" t="s">
        <v>31</v>
      </c>
      <c r="I6344" t="s">
        <v>130</v>
      </c>
      <c r="J6344">
        <v>1</v>
      </c>
      <c r="K6344">
        <v>0.5263158</v>
      </c>
      <c r="L6344">
        <v>10</v>
      </c>
      <c r="M6344">
        <v>19</v>
      </c>
      <c r="N6344">
        <v>1989</v>
      </c>
      <c r="O6344">
        <v>2007</v>
      </c>
      <c r="P6344" t="s">
        <v>454</v>
      </c>
      <c r="Q6344" t="s">
        <v>349</v>
      </c>
      <c r="R6344" t="s">
        <v>2494</v>
      </c>
      <c r="S6344" t="s">
        <v>2495</v>
      </c>
      <c r="T6344" t="s">
        <v>2238</v>
      </c>
      <c r="U6344" t="s">
        <v>459</v>
      </c>
      <c r="V6344" t="s">
        <v>379</v>
      </c>
    </row>
    <row r="6345" spans="1:22">
      <c r="A6345">
        <v>38911</v>
      </c>
      <c r="B6345" t="s">
        <v>2496</v>
      </c>
      <c r="C6345">
        <v>0.5625</v>
      </c>
      <c r="D6345" t="s">
        <v>373</v>
      </c>
      <c r="E6345" t="s">
        <v>374</v>
      </c>
      <c r="F6345">
        <v>2008</v>
      </c>
      <c r="G6345">
        <v>90</v>
      </c>
      <c r="H6345" t="s">
        <v>31</v>
      </c>
      <c r="I6345" t="s">
        <v>130</v>
      </c>
      <c r="J6345">
        <v>1</v>
      </c>
      <c r="K6345">
        <v>0.5263158</v>
      </c>
      <c r="L6345">
        <v>10</v>
      </c>
      <c r="M6345">
        <v>19</v>
      </c>
      <c r="N6345">
        <v>1989</v>
      </c>
      <c r="O6345">
        <v>2007</v>
      </c>
      <c r="P6345" t="s">
        <v>454</v>
      </c>
      <c r="Q6345" t="s">
        <v>349</v>
      </c>
      <c r="R6345" t="s">
        <v>2496</v>
      </c>
      <c r="S6345" t="s">
        <v>1170</v>
      </c>
      <c r="T6345" t="s">
        <v>2497</v>
      </c>
      <c r="U6345" t="s">
        <v>434</v>
      </c>
      <c r="V6345" t="s">
        <v>379</v>
      </c>
    </row>
    <row r="6346" spans="1:22">
      <c r="A6346">
        <v>39011</v>
      </c>
      <c r="B6346" t="s">
        <v>1464</v>
      </c>
      <c r="C6346">
        <v>0.5625</v>
      </c>
      <c r="D6346" t="s">
        <v>373</v>
      </c>
      <c r="E6346" t="s">
        <v>374</v>
      </c>
      <c r="F6346">
        <v>2008</v>
      </c>
      <c r="G6346">
        <v>90</v>
      </c>
      <c r="H6346" t="s">
        <v>31</v>
      </c>
      <c r="I6346" t="s">
        <v>130</v>
      </c>
      <c r="J6346">
        <v>1</v>
      </c>
      <c r="K6346">
        <v>0.5263158</v>
      </c>
      <c r="L6346">
        <v>10</v>
      </c>
      <c r="M6346">
        <v>19</v>
      </c>
      <c r="N6346">
        <v>1989</v>
      </c>
      <c r="O6346">
        <v>2007</v>
      </c>
      <c r="P6346" t="s">
        <v>454</v>
      </c>
      <c r="Q6346" t="s">
        <v>349</v>
      </c>
      <c r="R6346" t="s">
        <v>1464</v>
      </c>
      <c r="S6346" t="s">
        <v>1465</v>
      </c>
      <c r="T6346" t="s">
        <v>471</v>
      </c>
      <c r="U6346" t="s">
        <v>672</v>
      </c>
      <c r="V6346" t="s">
        <v>379</v>
      </c>
    </row>
    <row r="6347" spans="1:22">
      <c r="A6347">
        <v>39111</v>
      </c>
      <c r="B6347" t="s">
        <v>1428</v>
      </c>
      <c r="C6347">
        <v>0.25</v>
      </c>
      <c r="D6347" t="s">
        <v>373</v>
      </c>
      <c r="E6347" t="s">
        <v>374</v>
      </c>
      <c r="F6347">
        <v>2008</v>
      </c>
      <c r="G6347">
        <v>90</v>
      </c>
      <c r="H6347" t="s">
        <v>31</v>
      </c>
      <c r="I6347" t="s">
        <v>130</v>
      </c>
      <c r="J6347">
        <v>1</v>
      </c>
      <c r="K6347">
        <v>0.5263158</v>
      </c>
      <c r="L6347">
        <v>10</v>
      </c>
      <c r="M6347">
        <v>19</v>
      </c>
      <c r="N6347">
        <v>1989</v>
      </c>
      <c r="O6347">
        <v>2007</v>
      </c>
      <c r="P6347" t="s">
        <v>454</v>
      </c>
      <c r="Q6347" t="s">
        <v>349</v>
      </c>
      <c r="R6347" t="s">
        <v>1428</v>
      </c>
      <c r="S6347" t="s">
        <v>1429</v>
      </c>
      <c r="T6347" t="s">
        <v>1430</v>
      </c>
      <c r="U6347" t="s">
        <v>1431</v>
      </c>
      <c r="V6347" t="s">
        <v>379</v>
      </c>
    </row>
    <row r="6348" spans="1:22">
      <c r="A6348">
        <v>39211</v>
      </c>
      <c r="B6348" t="s">
        <v>699</v>
      </c>
      <c r="C6348">
        <v>0.25</v>
      </c>
      <c r="D6348" t="s">
        <v>373</v>
      </c>
      <c r="E6348" t="s">
        <v>374</v>
      </c>
      <c r="F6348">
        <v>2008</v>
      </c>
      <c r="G6348">
        <v>90</v>
      </c>
      <c r="H6348" t="s">
        <v>31</v>
      </c>
      <c r="I6348" t="s">
        <v>130</v>
      </c>
      <c r="J6348">
        <v>1</v>
      </c>
      <c r="K6348">
        <v>0.5263158</v>
      </c>
      <c r="L6348">
        <v>10</v>
      </c>
      <c r="M6348">
        <v>19</v>
      </c>
      <c r="N6348">
        <v>1989</v>
      </c>
      <c r="O6348">
        <v>2007</v>
      </c>
      <c r="P6348" t="s">
        <v>454</v>
      </c>
      <c r="Q6348" t="s">
        <v>349</v>
      </c>
      <c r="R6348" t="s">
        <v>2498</v>
      </c>
      <c r="S6348" t="s">
        <v>699</v>
      </c>
      <c r="T6348" t="s">
        <v>142</v>
      </c>
      <c r="U6348" t="s">
        <v>641</v>
      </c>
      <c r="V6348" t="s">
        <v>379</v>
      </c>
    </row>
    <row r="6349" spans="1:22">
      <c r="A6349">
        <v>39311</v>
      </c>
      <c r="B6349" t="s">
        <v>2439</v>
      </c>
      <c r="C6349">
        <v>1.0416666666666701</v>
      </c>
      <c r="D6349" t="s">
        <v>373</v>
      </c>
      <c r="E6349" t="s">
        <v>374</v>
      </c>
      <c r="F6349">
        <v>2008</v>
      </c>
      <c r="G6349">
        <v>90</v>
      </c>
      <c r="H6349" t="s">
        <v>31</v>
      </c>
      <c r="I6349" t="s">
        <v>130</v>
      </c>
      <c r="J6349">
        <v>1</v>
      </c>
      <c r="K6349">
        <v>0.5263158</v>
      </c>
      <c r="L6349">
        <v>10</v>
      </c>
      <c r="M6349">
        <v>19</v>
      </c>
      <c r="N6349">
        <v>1989</v>
      </c>
      <c r="O6349">
        <v>2007</v>
      </c>
      <c r="P6349" t="s">
        <v>454</v>
      </c>
      <c r="Q6349" t="s">
        <v>349</v>
      </c>
      <c r="R6349" t="s">
        <v>2439</v>
      </c>
      <c r="S6349" t="s">
        <v>447</v>
      </c>
      <c r="T6349" t="s">
        <v>1586</v>
      </c>
      <c r="U6349" t="s">
        <v>449</v>
      </c>
      <c r="V6349" t="s">
        <v>417</v>
      </c>
    </row>
    <row r="6350" spans="1:22">
      <c r="A6350">
        <v>39410</v>
      </c>
      <c r="B6350" t="s">
        <v>1531</v>
      </c>
      <c r="C6350">
        <v>3.875</v>
      </c>
      <c r="D6350" t="s">
        <v>373</v>
      </c>
      <c r="E6350" t="s">
        <v>374</v>
      </c>
      <c r="F6350">
        <v>2008</v>
      </c>
      <c r="G6350">
        <v>90</v>
      </c>
      <c r="H6350" t="s">
        <v>31</v>
      </c>
      <c r="I6350" t="s">
        <v>130</v>
      </c>
      <c r="J6350">
        <v>1</v>
      </c>
      <c r="K6350">
        <v>0.5263158</v>
      </c>
      <c r="L6350">
        <v>10</v>
      </c>
      <c r="M6350">
        <v>19</v>
      </c>
      <c r="N6350">
        <v>1989</v>
      </c>
      <c r="O6350">
        <v>2007</v>
      </c>
      <c r="P6350" t="s">
        <v>454</v>
      </c>
      <c r="Q6350" t="s">
        <v>349</v>
      </c>
      <c r="R6350" t="s">
        <v>1531</v>
      </c>
      <c r="S6350" t="s">
        <v>532</v>
      </c>
      <c r="T6350" t="s">
        <v>1532</v>
      </c>
      <c r="U6350" t="s">
        <v>485</v>
      </c>
      <c r="V6350" t="s">
        <v>486</v>
      </c>
    </row>
    <row r="6351" spans="1:22">
      <c r="A6351">
        <v>39511</v>
      </c>
      <c r="B6351" t="s">
        <v>2499</v>
      </c>
      <c r="C6351">
        <v>0.875</v>
      </c>
      <c r="D6351" t="s">
        <v>373</v>
      </c>
      <c r="E6351" t="s">
        <v>374</v>
      </c>
      <c r="F6351">
        <v>2008</v>
      </c>
      <c r="G6351">
        <v>90</v>
      </c>
      <c r="H6351" t="s">
        <v>31</v>
      </c>
      <c r="I6351" t="s">
        <v>130</v>
      </c>
      <c r="J6351">
        <v>1</v>
      </c>
      <c r="K6351">
        <v>0.5263158</v>
      </c>
      <c r="L6351">
        <v>10</v>
      </c>
      <c r="M6351">
        <v>19</v>
      </c>
      <c r="N6351">
        <v>1989</v>
      </c>
      <c r="O6351">
        <v>2007</v>
      </c>
      <c r="P6351" t="s">
        <v>454</v>
      </c>
      <c r="Q6351" t="s">
        <v>349</v>
      </c>
      <c r="R6351" t="s">
        <v>2499</v>
      </c>
      <c r="S6351" t="s">
        <v>2500</v>
      </c>
      <c r="T6351" t="s">
        <v>617</v>
      </c>
      <c r="U6351" t="s">
        <v>2501</v>
      </c>
      <c r="V6351" t="s">
        <v>379</v>
      </c>
    </row>
    <row r="6352" spans="1:22">
      <c r="A6352">
        <v>39611</v>
      </c>
      <c r="B6352" t="s">
        <v>440</v>
      </c>
      <c r="C6352">
        <v>0.875</v>
      </c>
      <c r="D6352" t="s">
        <v>373</v>
      </c>
      <c r="E6352" t="s">
        <v>374</v>
      </c>
      <c r="F6352">
        <v>2008</v>
      </c>
      <c r="G6352">
        <v>90</v>
      </c>
      <c r="H6352" t="s">
        <v>31</v>
      </c>
      <c r="I6352" t="s">
        <v>130</v>
      </c>
      <c r="J6352">
        <v>1</v>
      </c>
      <c r="K6352">
        <v>0.5263158</v>
      </c>
      <c r="L6352">
        <v>10</v>
      </c>
      <c r="M6352">
        <v>19</v>
      </c>
      <c r="N6352">
        <v>1989</v>
      </c>
      <c r="O6352">
        <v>2007</v>
      </c>
      <c r="P6352" t="s">
        <v>454</v>
      </c>
      <c r="Q6352" t="s">
        <v>349</v>
      </c>
      <c r="R6352" t="s">
        <v>2418</v>
      </c>
      <c r="S6352" t="s">
        <v>440</v>
      </c>
      <c r="T6352" t="s">
        <v>142</v>
      </c>
      <c r="U6352" t="s">
        <v>442</v>
      </c>
      <c r="V6352" t="s">
        <v>379</v>
      </c>
    </row>
    <row r="6353" spans="1:22">
      <c r="A6353">
        <v>39711</v>
      </c>
      <c r="B6353" t="s">
        <v>2431</v>
      </c>
      <c r="C6353">
        <v>0.70833333333333304</v>
      </c>
      <c r="D6353" t="s">
        <v>373</v>
      </c>
      <c r="E6353" t="s">
        <v>374</v>
      </c>
      <c r="F6353">
        <v>2008</v>
      </c>
      <c r="G6353">
        <v>90</v>
      </c>
      <c r="H6353" t="s">
        <v>31</v>
      </c>
      <c r="I6353" t="s">
        <v>130</v>
      </c>
      <c r="J6353">
        <v>1</v>
      </c>
      <c r="K6353">
        <v>0.5263158</v>
      </c>
      <c r="L6353">
        <v>10</v>
      </c>
      <c r="M6353">
        <v>19</v>
      </c>
      <c r="N6353">
        <v>1989</v>
      </c>
      <c r="O6353">
        <v>2007</v>
      </c>
      <c r="P6353" t="s">
        <v>454</v>
      </c>
      <c r="Q6353" t="s">
        <v>349</v>
      </c>
      <c r="R6353" t="s">
        <v>2431</v>
      </c>
      <c r="S6353" t="s">
        <v>817</v>
      </c>
      <c r="T6353" t="s">
        <v>2432</v>
      </c>
      <c r="U6353" t="s">
        <v>815</v>
      </c>
      <c r="V6353" t="s">
        <v>379</v>
      </c>
    </row>
    <row r="6354" spans="1:22">
      <c r="A6354">
        <v>39811</v>
      </c>
      <c r="B6354" t="s">
        <v>834</v>
      </c>
      <c r="C6354">
        <v>0.875</v>
      </c>
      <c r="D6354" t="s">
        <v>373</v>
      </c>
      <c r="E6354" t="s">
        <v>374</v>
      </c>
      <c r="F6354">
        <v>2008</v>
      </c>
      <c r="G6354">
        <v>90</v>
      </c>
      <c r="H6354" t="s">
        <v>31</v>
      </c>
      <c r="I6354" t="s">
        <v>130</v>
      </c>
      <c r="J6354">
        <v>1</v>
      </c>
      <c r="K6354">
        <v>0.5263158</v>
      </c>
      <c r="L6354">
        <v>10</v>
      </c>
      <c r="M6354">
        <v>19</v>
      </c>
      <c r="N6354">
        <v>1989</v>
      </c>
      <c r="O6354">
        <v>2007</v>
      </c>
      <c r="P6354" t="s">
        <v>454</v>
      </c>
      <c r="Q6354" t="s">
        <v>349</v>
      </c>
      <c r="R6354" t="s">
        <v>834</v>
      </c>
      <c r="S6354" t="s">
        <v>585</v>
      </c>
      <c r="T6354" t="s">
        <v>835</v>
      </c>
      <c r="U6354" t="s">
        <v>587</v>
      </c>
      <c r="V6354" t="s">
        <v>379</v>
      </c>
    </row>
    <row r="6355" spans="1:22">
      <c r="A6355">
        <v>39911</v>
      </c>
      <c r="B6355" t="s">
        <v>2370</v>
      </c>
      <c r="C6355">
        <v>0.25</v>
      </c>
      <c r="D6355" t="s">
        <v>373</v>
      </c>
      <c r="E6355" t="s">
        <v>374</v>
      </c>
      <c r="F6355">
        <v>2008</v>
      </c>
      <c r="G6355">
        <v>90</v>
      </c>
      <c r="H6355" t="s">
        <v>31</v>
      </c>
      <c r="I6355" t="s">
        <v>130</v>
      </c>
      <c r="J6355">
        <v>1</v>
      </c>
      <c r="K6355">
        <v>0.5263158</v>
      </c>
      <c r="L6355">
        <v>10</v>
      </c>
      <c r="M6355">
        <v>19</v>
      </c>
      <c r="N6355">
        <v>1989</v>
      </c>
      <c r="O6355">
        <v>2007</v>
      </c>
      <c r="P6355" t="s">
        <v>454</v>
      </c>
      <c r="Q6355" t="s">
        <v>349</v>
      </c>
      <c r="R6355" t="s">
        <v>2370</v>
      </c>
      <c r="S6355" t="s">
        <v>928</v>
      </c>
      <c r="T6355" t="s">
        <v>2371</v>
      </c>
      <c r="U6355" t="s">
        <v>459</v>
      </c>
      <c r="V6355" t="s">
        <v>379</v>
      </c>
    </row>
    <row r="6356" spans="1:22">
      <c r="A6356">
        <v>4007</v>
      </c>
      <c r="B6356" t="s">
        <v>1034</v>
      </c>
      <c r="C6356">
        <v>1.125</v>
      </c>
      <c r="D6356" t="s">
        <v>373</v>
      </c>
      <c r="E6356" t="s">
        <v>374</v>
      </c>
      <c r="F6356">
        <v>2008</v>
      </c>
      <c r="G6356">
        <v>90</v>
      </c>
      <c r="H6356" t="s">
        <v>31</v>
      </c>
      <c r="I6356" t="s">
        <v>130</v>
      </c>
      <c r="J6356">
        <v>1</v>
      </c>
      <c r="K6356">
        <v>0.5263158</v>
      </c>
      <c r="L6356">
        <v>10</v>
      </c>
      <c r="M6356">
        <v>19</v>
      </c>
      <c r="N6356">
        <v>1989</v>
      </c>
      <c r="O6356">
        <v>2007</v>
      </c>
      <c r="P6356" t="s">
        <v>454</v>
      </c>
      <c r="Q6356" t="s">
        <v>349</v>
      </c>
      <c r="R6356" t="s">
        <v>1035</v>
      </c>
      <c r="S6356" t="s">
        <v>1036</v>
      </c>
      <c r="T6356" t="s">
        <v>1037</v>
      </c>
      <c r="U6356" t="s">
        <v>485</v>
      </c>
      <c r="V6356" t="s">
        <v>486</v>
      </c>
    </row>
    <row r="6357" spans="1:22">
      <c r="A6357">
        <v>40110</v>
      </c>
      <c r="B6357" t="s">
        <v>2407</v>
      </c>
      <c r="C6357">
        <v>0.25</v>
      </c>
      <c r="D6357" t="s">
        <v>373</v>
      </c>
      <c r="E6357" t="s">
        <v>374</v>
      </c>
      <c r="F6357">
        <v>2008</v>
      </c>
      <c r="G6357">
        <v>90</v>
      </c>
      <c r="H6357" t="s">
        <v>31</v>
      </c>
      <c r="I6357" t="s">
        <v>130</v>
      </c>
      <c r="J6357">
        <v>1</v>
      </c>
      <c r="K6357">
        <v>0.5263158</v>
      </c>
      <c r="L6357">
        <v>10</v>
      </c>
      <c r="M6357">
        <v>19</v>
      </c>
      <c r="N6357">
        <v>1989</v>
      </c>
      <c r="O6357">
        <v>2007</v>
      </c>
      <c r="P6357" t="s">
        <v>454</v>
      </c>
      <c r="Q6357" t="s">
        <v>349</v>
      </c>
      <c r="R6357" t="s">
        <v>2407</v>
      </c>
      <c r="S6357" t="s">
        <v>1181</v>
      </c>
      <c r="T6357" t="s">
        <v>2408</v>
      </c>
      <c r="U6357" t="s">
        <v>719</v>
      </c>
      <c r="V6357" t="s">
        <v>379</v>
      </c>
    </row>
    <row r="6358" spans="1:22">
      <c r="A6358">
        <v>40210</v>
      </c>
      <c r="B6358" t="s">
        <v>2444</v>
      </c>
      <c r="C6358">
        <v>9.5</v>
      </c>
      <c r="D6358" t="s">
        <v>373</v>
      </c>
      <c r="E6358" t="s">
        <v>374</v>
      </c>
      <c r="F6358">
        <v>2008</v>
      </c>
      <c r="G6358">
        <v>90</v>
      </c>
      <c r="H6358" t="s">
        <v>31</v>
      </c>
      <c r="I6358" t="s">
        <v>130</v>
      </c>
      <c r="J6358">
        <v>1</v>
      </c>
      <c r="K6358">
        <v>0.5263158</v>
      </c>
      <c r="L6358">
        <v>10</v>
      </c>
      <c r="M6358">
        <v>19</v>
      </c>
      <c r="N6358">
        <v>1989</v>
      </c>
      <c r="O6358">
        <v>2007</v>
      </c>
      <c r="P6358" t="s">
        <v>454</v>
      </c>
      <c r="Q6358" t="s">
        <v>349</v>
      </c>
      <c r="R6358" t="s">
        <v>2445</v>
      </c>
      <c r="S6358" t="s">
        <v>1045</v>
      </c>
      <c r="T6358" t="s">
        <v>2446</v>
      </c>
      <c r="U6358" t="s">
        <v>485</v>
      </c>
      <c r="V6358" t="s">
        <v>486</v>
      </c>
    </row>
    <row r="6359" spans="1:22">
      <c r="A6359">
        <v>40310</v>
      </c>
      <c r="B6359" t="s">
        <v>2384</v>
      </c>
      <c r="C6359">
        <v>0.25</v>
      </c>
      <c r="D6359" t="s">
        <v>373</v>
      </c>
      <c r="E6359" t="s">
        <v>374</v>
      </c>
      <c r="F6359">
        <v>2008</v>
      </c>
      <c r="G6359">
        <v>90</v>
      </c>
      <c r="H6359" t="s">
        <v>31</v>
      </c>
      <c r="I6359" t="s">
        <v>130</v>
      </c>
      <c r="J6359">
        <v>1</v>
      </c>
      <c r="K6359">
        <v>0.5263158</v>
      </c>
      <c r="L6359">
        <v>10</v>
      </c>
      <c r="M6359">
        <v>19</v>
      </c>
      <c r="N6359">
        <v>1989</v>
      </c>
      <c r="O6359">
        <v>2007</v>
      </c>
      <c r="P6359" t="s">
        <v>454</v>
      </c>
      <c r="Q6359" t="s">
        <v>349</v>
      </c>
      <c r="R6359" t="s">
        <v>2384</v>
      </c>
      <c r="S6359" t="s">
        <v>798</v>
      </c>
      <c r="T6359" t="s">
        <v>2377</v>
      </c>
      <c r="U6359" t="s">
        <v>800</v>
      </c>
      <c r="V6359" t="s">
        <v>379</v>
      </c>
    </row>
    <row r="6360" spans="1:22">
      <c r="A6360">
        <v>40410</v>
      </c>
      <c r="B6360" t="s">
        <v>667</v>
      </c>
      <c r="C6360">
        <v>0.5625</v>
      </c>
      <c r="D6360" t="s">
        <v>373</v>
      </c>
      <c r="E6360" t="s">
        <v>374</v>
      </c>
      <c r="F6360">
        <v>2008</v>
      </c>
      <c r="G6360">
        <v>90</v>
      </c>
      <c r="H6360" t="s">
        <v>31</v>
      </c>
      <c r="I6360" t="s">
        <v>130</v>
      </c>
      <c r="J6360">
        <v>1</v>
      </c>
      <c r="K6360">
        <v>0.5263158</v>
      </c>
      <c r="L6360">
        <v>10</v>
      </c>
      <c r="M6360">
        <v>19</v>
      </c>
      <c r="N6360">
        <v>1989</v>
      </c>
      <c r="O6360">
        <v>2007</v>
      </c>
      <c r="P6360" t="s">
        <v>454</v>
      </c>
      <c r="Q6360" t="s">
        <v>349</v>
      </c>
      <c r="R6360" t="s">
        <v>667</v>
      </c>
      <c r="S6360" t="s">
        <v>668</v>
      </c>
      <c r="T6360" t="s">
        <v>369</v>
      </c>
      <c r="V6360" t="s">
        <v>379</v>
      </c>
    </row>
    <row r="6361" spans="1:22">
      <c r="A6361">
        <v>40510</v>
      </c>
      <c r="B6361" t="s">
        <v>876</v>
      </c>
      <c r="C6361">
        <v>0.25</v>
      </c>
      <c r="D6361" t="s">
        <v>373</v>
      </c>
      <c r="E6361" t="s">
        <v>374</v>
      </c>
      <c r="F6361">
        <v>2008</v>
      </c>
      <c r="G6361">
        <v>90</v>
      </c>
      <c r="H6361" t="s">
        <v>31</v>
      </c>
      <c r="I6361" t="s">
        <v>130</v>
      </c>
      <c r="J6361">
        <v>1</v>
      </c>
      <c r="K6361">
        <v>0.5263158</v>
      </c>
      <c r="L6361">
        <v>10</v>
      </c>
      <c r="M6361">
        <v>19</v>
      </c>
      <c r="N6361">
        <v>1989</v>
      </c>
      <c r="O6361">
        <v>2007</v>
      </c>
      <c r="P6361" t="s">
        <v>454</v>
      </c>
      <c r="Q6361" t="s">
        <v>349</v>
      </c>
      <c r="R6361" t="s">
        <v>2380</v>
      </c>
      <c r="S6361" t="s">
        <v>876</v>
      </c>
      <c r="T6361" t="s">
        <v>142</v>
      </c>
      <c r="U6361" t="s">
        <v>500</v>
      </c>
      <c r="V6361" t="s">
        <v>379</v>
      </c>
    </row>
    <row r="6362" spans="1:22">
      <c r="A6362">
        <v>40610</v>
      </c>
      <c r="B6362" t="s">
        <v>2385</v>
      </c>
      <c r="C6362">
        <v>0.25</v>
      </c>
      <c r="D6362" t="s">
        <v>373</v>
      </c>
      <c r="E6362" t="s">
        <v>374</v>
      </c>
      <c r="F6362">
        <v>2008</v>
      </c>
      <c r="G6362">
        <v>90</v>
      </c>
      <c r="H6362" t="s">
        <v>31</v>
      </c>
      <c r="I6362" t="s">
        <v>130</v>
      </c>
      <c r="J6362">
        <v>1</v>
      </c>
      <c r="K6362">
        <v>0.5263158</v>
      </c>
      <c r="L6362">
        <v>10</v>
      </c>
      <c r="M6362">
        <v>19</v>
      </c>
      <c r="N6362">
        <v>1989</v>
      </c>
      <c r="O6362">
        <v>2007</v>
      </c>
      <c r="P6362" t="s">
        <v>454</v>
      </c>
      <c r="Q6362" t="s">
        <v>349</v>
      </c>
      <c r="R6362" t="s">
        <v>2385</v>
      </c>
      <c r="S6362" t="s">
        <v>2386</v>
      </c>
      <c r="T6362" t="s">
        <v>2387</v>
      </c>
      <c r="U6362" t="s">
        <v>421</v>
      </c>
      <c r="V6362" t="s">
        <v>379</v>
      </c>
    </row>
    <row r="6363" spans="1:22">
      <c r="A6363">
        <v>4071</v>
      </c>
      <c r="B6363" t="s">
        <v>2404</v>
      </c>
      <c r="C6363">
        <v>1.125</v>
      </c>
      <c r="D6363" t="s">
        <v>373</v>
      </c>
      <c r="E6363" t="s">
        <v>374</v>
      </c>
      <c r="F6363">
        <v>2008</v>
      </c>
      <c r="G6363">
        <v>90</v>
      </c>
      <c r="H6363" t="s">
        <v>31</v>
      </c>
      <c r="I6363" t="s">
        <v>130</v>
      </c>
      <c r="J6363">
        <v>1</v>
      </c>
      <c r="K6363">
        <v>0.5263158</v>
      </c>
      <c r="L6363">
        <v>10</v>
      </c>
      <c r="M6363">
        <v>19</v>
      </c>
      <c r="N6363">
        <v>1989</v>
      </c>
      <c r="O6363">
        <v>2007</v>
      </c>
      <c r="P6363" t="s">
        <v>454</v>
      </c>
      <c r="Q6363" t="s">
        <v>349</v>
      </c>
      <c r="R6363" t="s">
        <v>2405</v>
      </c>
      <c r="S6363" t="s">
        <v>2404</v>
      </c>
      <c r="T6363" t="s">
        <v>142</v>
      </c>
      <c r="U6363" t="s">
        <v>500</v>
      </c>
      <c r="V6363" t="s">
        <v>379</v>
      </c>
    </row>
    <row r="6364" spans="1:22">
      <c r="A6364">
        <v>4081</v>
      </c>
      <c r="B6364" t="s">
        <v>2406</v>
      </c>
      <c r="C6364">
        <v>0.25</v>
      </c>
      <c r="D6364" t="s">
        <v>373</v>
      </c>
      <c r="E6364" t="s">
        <v>374</v>
      </c>
      <c r="F6364">
        <v>2008</v>
      </c>
      <c r="G6364">
        <v>90</v>
      </c>
      <c r="H6364" t="s">
        <v>31</v>
      </c>
      <c r="I6364" t="s">
        <v>130</v>
      </c>
      <c r="J6364">
        <v>1</v>
      </c>
      <c r="K6364">
        <v>0.5263158</v>
      </c>
      <c r="L6364">
        <v>10</v>
      </c>
      <c r="M6364">
        <v>19</v>
      </c>
      <c r="N6364">
        <v>1989</v>
      </c>
      <c r="O6364">
        <v>2007</v>
      </c>
      <c r="P6364" t="s">
        <v>454</v>
      </c>
      <c r="Q6364" t="s">
        <v>349</v>
      </c>
      <c r="R6364" t="s">
        <v>2406</v>
      </c>
      <c r="S6364" t="s">
        <v>860</v>
      </c>
      <c r="T6364" t="s">
        <v>896</v>
      </c>
      <c r="U6364" t="s">
        <v>862</v>
      </c>
      <c r="V6364" t="s">
        <v>417</v>
      </c>
    </row>
    <row r="6365" spans="1:22">
      <c r="A6365">
        <v>4091</v>
      </c>
      <c r="B6365" t="s">
        <v>1167</v>
      </c>
      <c r="C6365">
        <v>0.25</v>
      </c>
      <c r="D6365" t="s">
        <v>373</v>
      </c>
      <c r="E6365" t="s">
        <v>374</v>
      </c>
      <c r="F6365">
        <v>2008</v>
      </c>
      <c r="G6365">
        <v>90</v>
      </c>
      <c r="H6365" t="s">
        <v>31</v>
      </c>
      <c r="I6365" t="s">
        <v>130</v>
      </c>
      <c r="J6365">
        <v>1</v>
      </c>
      <c r="K6365">
        <v>0.5263158</v>
      </c>
      <c r="L6365">
        <v>10</v>
      </c>
      <c r="M6365">
        <v>19</v>
      </c>
      <c r="N6365">
        <v>1989</v>
      </c>
      <c r="O6365">
        <v>2007</v>
      </c>
      <c r="P6365" t="s">
        <v>454</v>
      </c>
      <c r="Q6365" t="s">
        <v>349</v>
      </c>
      <c r="R6365" t="s">
        <v>1167</v>
      </c>
      <c r="S6365" t="s">
        <v>432</v>
      </c>
      <c r="T6365" t="s">
        <v>1168</v>
      </c>
      <c r="U6365" t="s">
        <v>434</v>
      </c>
      <c r="V6365" t="s">
        <v>379</v>
      </c>
    </row>
    <row r="6366" spans="1:22">
      <c r="A6366">
        <v>4102</v>
      </c>
      <c r="B6366" t="s">
        <v>548</v>
      </c>
      <c r="C6366">
        <v>1.75</v>
      </c>
      <c r="D6366" t="s">
        <v>373</v>
      </c>
      <c r="E6366" t="s">
        <v>374</v>
      </c>
      <c r="F6366">
        <v>2008</v>
      </c>
      <c r="G6366">
        <v>90</v>
      </c>
      <c r="H6366" t="s">
        <v>31</v>
      </c>
      <c r="I6366" t="s">
        <v>130</v>
      </c>
      <c r="J6366">
        <v>1</v>
      </c>
      <c r="K6366">
        <v>0.5263158</v>
      </c>
      <c r="L6366">
        <v>10</v>
      </c>
      <c r="M6366">
        <v>19</v>
      </c>
      <c r="N6366">
        <v>1989</v>
      </c>
      <c r="O6366">
        <v>2007</v>
      </c>
      <c r="P6366" t="s">
        <v>454</v>
      </c>
      <c r="Q6366" t="s">
        <v>349</v>
      </c>
      <c r="R6366" t="s">
        <v>549</v>
      </c>
      <c r="S6366" t="s">
        <v>548</v>
      </c>
      <c r="T6366" t="s">
        <v>142</v>
      </c>
      <c r="U6366" t="s">
        <v>500</v>
      </c>
      <c r="V6366" t="s">
        <v>379</v>
      </c>
    </row>
    <row r="6367" spans="1:22">
      <c r="A6367">
        <v>4112</v>
      </c>
      <c r="B6367" t="s">
        <v>2398</v>
      </c>
      <c r="C6367">
        <v>0.46875</v>
      </c>
      <c r="D6367" t="s">
        <v>373</v>
      </c>
      <c r="E6367" t="s">
        <v>374</v>
      </c>
      <c r="F6367">
        <v>2008</v>
      </c>
      <c r="G6367">
        <v>90</v>
      </c>
      <c r="H6367" t="s">
        <v>31</v>
      </c>
      <c r="I6367" t="s">
        <v>130</v>
      </c>
      <c r="J6367">
        <v>6</v>
      </c>
      <c r="K6367">
        <v>0.2105263</v>
      </c>
      <c r="L6367">
        <v>4</v>
      </c>
      <c r="M6367">
        <v>19</v>
      </c>
      <c r="N6367">
        <v>1993</v>
      </c>
      <c r="O6367">
        <v>2008</v>
      </c>
      <c r="P6367" t="s">
        <v>454</v>
      </c>
      <c r="Q6367" t="s">
        <v>349</v>
      </c>
      <c r="R6367" t="s">
        <v>2398</v>
      </c>
      <c r="S6367" t="s">
        <v>1429</v>
      </c>
      <c r="T6367" t="s">
        <v>617</v>
      </c>
      <c r="U6367" t="s">
        <v>1431</v>
      </c>
      <c r="V6367" t="s">
        <v>379</v>
      </c>
    </row>
    <row r="6368" spans="1:22">
      <c r="A6368">
        <v>4121</v>
      </c>
      <c r="B6368" t="s">
        <v>2291</v>
      </c>
      <c r="C6368">
        <v>2.28571428571429</v>
      </c>
      <c r="D6368" t="s">
        <v>373</v>
      </c>
      <c r="E6368" t="s">
        <v>374</v>
      </c>
      <c r="F6368">
        <v>2008</v>
      </c>
      <c r="G6368">
        <v>90</v>
      </c>
      <c r="H6368" t="s">
        <v>31</v>
      </c>
      <c r="I6368" t="s">
        <v>130</v>
      </c>
      <c r="J6368">
        <v>6</v>
      </c>
      <c r="K6368">
        <v>0.2105263</v>
      </c>
      <c r="L6368">
        <v>4</v>
      </c>
      <c r="M6368">
        <v>19</v>
      </c>
      <c r="N6368">
        <v>1993</v>
      </c>
      <c r="O6368">
        <v>2008</v>
      </c>
      <c r="P6368" t="s">
        <v>454</v>
      </c>
      <c r="Q6368" t="s">
        <v>349</v>
      </c>
      <c r="R6368" t="s">
        <v>2291</v>
      </c>
      <c r="S6368" t="s">
        <v>548</v>
      </c>
      <c r="T6368" t="s">
        <v>2292</v>
      </c>
      <c r="U6368" t="s">
        <v>459</v>
      </c>
      <c r="V6368" t="s">
        <v>379</v>
      </c>
    </row>
    <row r="6369" spans="1:22">
      <c r="A6369">
        <v>4131</v>
      </c>
      <c r="B6369" t="s">
        <v>2372</v>
      </c>
      <c r="C6369">
        <v>0.78571428571428603</v>
      </c>
      <c r="D6369" t="s">
        <v>373</v>
      </c>
      <c r="E6369" t="s">
        <v>374</v>
      </c>
      <c r="F6369">
        <v>2008</v>
      </c>
      <c r="G6369">
        <v>90</v>
      </c>
      <c r="H6369" t="s">
        <v>31</v>
      </c>
      <c r="I6369" t="s">
        <v>130</v>
      </c>
      <c r="J6369">
        <v>6</v>
      </c>
      <c r="K6369">
        <v>0.2105263</v>
      </c>
      <c r="L6369">
        <v>4</v>
      </c>
      <c r="M6369">
        <v>19</v>
      </c>
      <c r="N6369">
        <v>1993</v>
      </c>
      <c r="O6369">
        <v>2008</v>
      </c>
      <c r="P6369" t="s">
        <v>454</v>
      </c>
      <c r="Q6369" t="s">
        <v>349</v>
      </c>
      <c r="R6369" t="s">
        <v>2372</v>
      </c>
      <c r="S6369" t="s">
        <v>730</v>
      </c>
      <c r="T6369" t="s">
        <v>2373</v>
      </c>
      <c r="U6369" t="s">
        <v>459</v>
      </c>
      <c r="V6369" t="s">
        <v>379</v>
      </c>
    </row>
    <row r="6370" spans="1:22">
      <c r="A6370">
        <v>4141</v>
      </c>
      <c r="B6370" t="s">
        <v>2370</v>
      </c>
      <c r="C6370">
        <v>0.4375</v>
      </c>
      <c r="D6370" t="s">
        <v>373</v>
      </c>
      <c r="E6370" t="s">
        <v>374</v>
      </c>
      <c r="F6370">
        <v>2008</v>
      </c>
      <c r="G6370">
        <v>90</v>
      </c>
      <c r="H6370" t="s">
        <v>31</v>
      </c>
      <c r="I6370" t="s">
        <v>130</v>
      </c>
      <c r="J6370">
        <v>6</v>
      </c>
      <c r="K6370">
        <v>0.2105263</v>
      </c>
      <c r="L6370">
        <v>4</v>
      </c>
      <c r="M6370">
        <v>19</v>
      </c>
      <c r="N6370">
        <v>1993</v>
      </c>
      <c r="O6370">
        <v>2008</v>
      </c>
      <c r="P6370" t="s">
        <v>454</v>
      </c>
      <c r="Q6370" t="s">
        <v>349</v>
      </c>
      <c r="R6370" t="s">
        <v>2370</v>
      </c>
      <c r="S6370" t="s">
        <v>928</v>
      </c>
      <c r="T6370" t="s">
        <v>2371</v>
      </c>
      <c r="U6370" t="s">
        <v>459</v>
      </c>
      <c r="V6370" t="s">
        <v>379</v>
      </c>
    </row>
    <row r="6371" spans="1:22">
      <c r="A6371">
        <v>4151</v>
      </c>
      <c r="B6371" t="s">
        <v>2348</v>
      </c>
      <c r="C6371">
        <v>6.484375</v>
      </c>
      <c r="D6371" t="s">
        <v>373</v>
      </c>
      <c r="E6371" t="s">
        <v>374</v>
      </c>
      <c r="F6371">
        <v>2008</v>
      </c>
      <c r="G6371">
        <v>90</v>
      </c>
      <c r="H6371" t="s">
        <v>31</v>
      </c>
      <c r="I6371" t="s">
        <v>130</v>
      </c>
      <c r="J6371">
        <v>6</v>
      </c>
      <c r="K6371">
        <v>0.2105263</v>
      </c>
      <c r="L6371">
        <v>4</v>
      </c>
      <c r="M6371">
        <v>19</v>
      </c>
      <c r="N6371">
        <v>1993</v>
      </c>
      <c r="O6371">
        <v>2008</v>
      </c>
      <c r="P6371" t="s">
        <v>454</v>
      </c>
      <c r="Q6371" t="s">
        <v>349</v>
      </c>
      <c r="R6371" t="s">
        <v>2348</v>
      </c>
      <c r="S6371" t="s">
        <v>677</v>
      </c>
      <c r="T6371" t="s">
        <v>2349</v>
      </c>
      <c r="U6371" t="s">
        <v>459</v>
      </c>
      <c r="V6371" t="s">
        <v>379</v>
      </c>
    </row>
    <row r="6372" spans="1:22">
      <c r="A6372">
        <v>4161</v>
      </c>
      <c r="B6372" t="s">
        <v>2352</v>
      </c>
      <c r="C6372">
        <v>0.44318181818181801</v>
      </c>
      <c r="D6372" t="s">
        <v>373</v>
      </c>
      <c r="E6372" t="s">
        <v>374</v>
      </c>
      <c r="F6372">
        <v>2008</v>
      </c>
      <c r="G6372">
        <v>90</v>
      </c>
      <c r="H6372" t="s">
        <v>31</v>
      </c>
      <c r="I6372" t="s">
        <v>130</v>
      </c>
      <c r="J6372">
        <v>6</v>
      </c>
      <c r="K6372">
        <v>0.2105263</v>
      </c>
      <c r="L6372">
        <v>4</v>
      </c>
      <c r="M6372">
        <v>19</v>
      </c>
      <c r="N6372">
        <v>1993</v>
      </c>
      <c r="O6372">
        <v>2008</v>
      </c>
      <c r="P6372" t="s">
        <v>454</v>
      </c>
      <c r="Q6372" t="s">
        <v>349</v>
      </c>
      <c r="R6372" t="s">
        <v>2352</v>
      </c>
      <c r="S6372" t="s">
        <v>2353</v>
      </c>
      <c r="T6372" t="s">
        <v>2354</v>
      </c>
      <c r="U6372" t="s">
        <v>547</v>
      </c>
      <c r="V6372" t="s">
        <v>379</v>
      </c>
    </row>
    <row r="6373" spans="1:22">
      <c r="A6373">
        <v>4171</v>
      </c>
      <c r="B6373" t="s">
        <v>1079</v>
      </c>
      <c r="C6373">
        <v>0.25</v>
      </c>
      <c r="D6373" t="s">
        <v>373</v>
      </c>
      <c r="E6373" t="s">
        <v>374</v>
      </c>
      <c r="F6373">
        <v>2008</v>
      </c>
      <c r="G6373">
        <v>90</v>
      </c>
      <c r="H6373" t="s">
        <v>31</v>
      </c>
      <c r="I6373" t="s">
        <v>130</v>
      </c>
      <c r="J6373">
        <v>6</v>
      </c>
      <c r="K6373">
        <v>0.2105263</v>
      </c>
      <c r="L6373">
        <v>4</v>
      </c>
      <c r="M6373">
        <v>19</v>
      </c>
      <c r="N6373">
        <v>1993</v>
      </c>
      <c r="O6373">
        <v>2008</v>
      </c>
      <c r="P6373" t="s">
        <v>454</v>
      </c>
      <c r="Q6373" t="s">
        <v>349</v>
      </c>
      <c r="R6373" t="s">
        <v>1079</v>
      </c>
      <c r="S6373" t="s">
        <v>1045</v>
      </c>
      <c r="T6373" t="s">
        <v>1080</v>
      </c>
      <c r="U6373" t="s">
        <v>485</v>
      </c>
      <c r="V6373" t="s">
        <v>486</v>
      </c>
    </row>
    <row r="6374" spans="1:22">
      <c r="A6374">
        <v>4181</v>
      </c>
      <c r="B6374" t="s">
        <v>2245</v>
      </c>
      <c r="C6374">
        <v>0.25</v>
      </c>
      <c r="D6374" t="s">
        <v>373</v>
      </c>
      <c r="E6374" t="s">
        <v>374</v>
      </c>
      <c r="F6374">
        <v>2008</v>
      </c>
      <c r="G6374">
        <v>90</v>
      </c>
      <c r="H6374" t="s">
        <v>31</v>
      </c>
      <c r="I6374" t="s">
        <v>130</v>
      </c>
      <c r="J6374">
        <v>6</v>
      </c>
      <c r="K6374">
        <v>0.2105263</v>
      </c>
      <c r="L6374">
        <v>4</v>
      </c>
      <c r="M6374">
        <v>19</v>
      </c>
      <c r="N6374">
        <v>1993</v>
      </c>
      <c r="O6374">
        <v>2008</v>
      </c>
      <c r="P6374" t="s">
        <v>454</v>
      </c>
      <c r="Q6374" t="s">
        <v>349</v>
      </c>
      <c r="R6374" t="s">
        <v>2245</v>
      </c>
      <c r="S6374" t="s">
        <v>798</v>
      </c>
      <c r="T6374" t="s">
        <v>420</v>
      </c>
      <c r="U6374" t="s">
        <v>800</v>
      </c>
      <c r="V6374" t="s">
        <v>379</v>
      </c>
    </row>
    <row r="6375" spans="1:22">
      <c r="A6375">
        <v>4191</v>
      </c>
      <c r="B6375" t="s">
        <v>2416</v>
      </c>
      <c r="C6375">
        <v>10.6</v>
      </c>
      <c r="D6375" t="s">
        <v>373</v>
      </c>
      <c r="E6375" t="s">
        <v>374</v>
      </c>
      <c r="F6375">
        <v>2008</v>
      </c>
      <c r="G6375">
        <v>90</v>
      </c>
      <c r="H6375" t="s">
        <v>31</v>
      </c>
      <c r="I6375" t="s">
        <v>130</v>
      </c>
      <c r="J6375">
        <v>6</v>
      </c>
      <c r="K6375">
        <v>0.2105263</v>
      </c>
      <c r="L6375">
        <v>4</v>
      </c>
      <c r="M6375">
        <v>19</v>
      </c>
      <c r="N6375">
        <v>1993</v>
      </c>
      <c r="O6375">
        <v>2008</v>
      </c>
      <c r="P6375" t="s">
        <v>454</v>
      </c>
      <c r="Q6375" t="s">
        <v>349</v>
      </c>
      <c r="R6375" t="s">
        <v>2416</v>
      </c>
      <c r="S6375" t="s">
        <v>1405</v>
      </c>
      <c r="T6375" t="s">
        <v>2417</v>
      </c>
      <c r="U6375" t="s">
        <v>421</v>
      </c>
      <c r="V6375" t="s">
        <v>379</v>
      </c>
    </row>
    <row r="6376" spans="1:22">
      <c r="A6376">
        <v>4201</v>
      </c>
      <c r="B6376" t="s">
        <v>2399</v>
      </c>
      <c r="C6376">
        <v>1.3125</v>
      </c>
      <c r="D6376" t="s">
        <v>373</v>
      </c>
      <c r="E6376" t="s">
        <v>374</v>
      </c>
      <c r="F6376">
        <v>2008</v>
      </c>
      <c r="G6376">
        <v>90</v>
      </c>
      <c r="H6376" t="s">
        <v>31</v>
      </c>
      <c r="I6376" t="s">
        <v>130</v>
      </c>
      <c r="J6376">
        <v>6</v>
      </c>
      <c r="K6376">
        <v>0.2105263</v>
      </c>
      <c r="L6376">
        <v>4</v>
      </c>
      <c r="M6376">
        <v>19</v>
      </c>
      <c r="N6376">
        <v>1993</v>
      </c>
      <c r="O6376">
        <v>2008</v>
      </c>
      <c r="P6376" t="s">
        <v>454</v>
      </c>
      <c r="Q6376" t="s">
        <v>349</v>
      </c>
      <c r="R6376" t="s">
        <v>2399</v>
      </c>
      <c r="S6376" t="s">
        <v>2400</v>
      </c>
      <c r="T6376" t="s">
        <v>1439</v>
      </c>
      <c r="U6376" t="s">
        <v>421</v>
      </c>
      <c r="V6376" t="s">
        <v>379</v>
      </c>
    </row>
    <row r="6377" spans="1:22">
      <c r="A6377">
        <v>4212</v>
      </c>
      <c r="B6377" t="s">
        <v>1135</v>
      </c>
      <c r="C6377">
        <v>0.64285714285714302</v>
      </c>
      <c r="D6377" t="s">
        <v>373</v>
      </c>
      <c r="E6377" t="s">
        <v>374</v>
      </c>
      <c r="F6377">
        <v>2008</v>
      </c>
      <c r="G6377">
        <v>90</v>
      </c>
      <c r="H6377" t="s">
        <v>31</v>
      </c>
      <c r="I6377" t="s">
        <v>130</v>
      </c>
      <c r="J6377">
        <v>6</v>
      </c>
      <c r="K6377">
        <v>0.2105263</v>
      </c>
      <c r="L6377">
        <v>4</v>
      </c>
      <c r="M6377">
        <v>19</v>
      </c>
      <c r="N6377">
        <v>1993</v>
      </c>
      <c r="O6377">
        <v>2008</v>
      </c>
      <c r="P6377" t="s">
        <v>454</v>
      </c>
      <c r="Q6377" t="s">
        <v>349</v>
      </c>
      <c r="R6377" t="s">
        <v>1136</v>
      </c>
      <c r="S6377" t="s">
        <v>501</v>
      </c>
      <c r="T6377" t="s">
        <v>1137</v>
      </c>
      <c r="U6377" t="s">
        <v>421</v>
      </c>
      <c r="V6377" t="s">
        <v>379</v>
      </c>
    </row>
    <row r="6378" spans="1:22">
      <c r="A6378">
        <v>4221</v>
      </c>
      <c r="B6378" t="s">
        <v>2355</v>
      </c>
      <c r="C6378">
        <v>1.1796875</v>
      </c>
      <c r="D6378" t="s">
        <v>373</v>
      </c>
      <c r="E6378" t="s">
        <v>374</v>
      </c>
      <c r="F6378">
        <v>2008</v>
      </c>
      <c r="G6378">
        <v>90</v>
      </c>
      <c r="H6378" t="s">
        <v>31</v>
      </c>
      <c r="I6378" t="s">
        <v>130</v>
      </c>
      <c r="J6378">
        <v>6</v>
      </c>
      <c r="K6378">
        <v>0.2105263</v>
      </c>
      <c r="L6378">
        <v>4</v>
      </c>
      <c r="M6378">
        <v>19</v>
      </c>
      <c r="N6378">
        <v>1993</v>
      </c>
      <c r="O6378">
        <v>2008</v>
      </c>
      <c r="P6378" t="s">
        <v>454</v>
      </c>
      <c r="Q6378" t="s">
        <v>349</v>
      </c>
      <c r="R6378" t="s">
        <v>2356</v>
      </c>
      <c r="S6378" t="s">
        <v>501</v>
      </c>
      <c r="T6378" t="s">
        <v>2357</v>
      </c>
      <c r="U6378" t="s">
        <v>421</v>
      </c>
      <c r="V6378" t="s">
        <v>379</v>
      </c>
    </row>
    <row r="6379" spans="1:22">
      <c r="A6379">
        <v>4231</v>
      </c>
      <c r="B6379" t="s">
        <v>490</v>
      </c>
      <c r="C6379">
        <v>1.6071428571428601</v>
      </c>
      <c r="D6379" t="s">
        <v>373</v>
      </c>
      <c r="E6379" t="s">
        <v>374</v>
      </c>
      <c r="F6379">
        <v>2008</v>
      </c>
      <c r="G6379">
        <v>90</v>
      </c>
      <c r="H6379" t="s">
        <v>31</v>
      </c>
      <c r="I6379" t="s">
        <v>130</v>
      </c>
      <c r="J6379">
        <v>6</v>
      </c>
      <c r="K6379">
        <v>0.2105263</v>
      </c>
      <c r="L6379">
        <v>4</v>
      </c>
      <c r="M6379">
        <v>19</v>
      </c>
      <c r="N6379">
        <v>1993</v>
      </c>
      <c r="O6379">
        <v>2008</v>
      </c>
      <c r="P6379" t="s">
        <v>454</v>
      </c>
      <c r="Q6379" t="s">
        <v>349</v>
      </c>
      <c r="R6379" t="s">
        <v>490</v>
      </c>
      <c r="S6379" t="s">
        <v>491</v>
      </c>
      <c r="T6379" t="s">
        <v>492</v>
      </c>
      <c r="U6379" t="s">
        <v>421</v>
      </c>
      <c r="V6379" t="s">
        <v>379</v>
      </c>
    </row>
    <row r="6380" spans="1:22">
      <c r="A6380">
        <v>4241</v>
      </c>
      <c r="B6380" t="s">
        <v>2358</v>
      </c>
      <c r="C6380">
        <v>3.0723684210526301</v>
      </c>
      <c r="D6380" t="s">
        <v>373</v>
      </c>
      <c r="E6380" t="s">
        <v>374</v>
      </c>
      <c r="F6380">
        <v>2008</v>
      </c>
      <c r="G6380">
        <v>90</v>
      </c>
      <c r="H6380" t="s">
        <v>31</v>
      </c>
      <c r="I6380" t="s">
        <v>130</v>
      </c>
      <c r="J6380">
        <v>6</v>
      </c>
      <c r="K6380">
        <v>0.2105263</v>
      </c>
      <c r="L6380">
        <v>4</v>
      </c>
      <c r="M6380">
        <v>19</v>
      </c>
      <c r="N6380">
        <v>1993</v>
      </c>
      <c r="O6380">
        <v>2008</v>
      </c>
      <c r="P6380" t="s">
        <v>454</v>
      </c>
      <c r="Q6380" t="s">
        <v>349</v>
      </c>
      <c r="R6380" t="s">
        <v>2358</v>
      </c>
      <c r="S6380" t="s">
        <v>2230</v>
      </c>
      <c r="T6380" t="s">
        <v>2359</v>
      </c>
      <c r="U6380" t="s">
        <v>2231</v>
      </c>
      <c r="V6380" t="s">
        <v>379</v>
      </c>
    </row>
    <row r="6381" spans="1:22">
      <c r="A6381">
        <v>4251</v>
      </c>
      <c r="B6381" t="s">
        <v>1221</v>
      </c>
      <c r="C6381">
        <v>2.1826923076923102</v>
      </c>
      <c r="D6381" t="s">
        <v>373</v>
      </c>
      <c r="E6381" t="s">
        <v>374</v>
      </c>
      <c r="F6381">
        <v>2008</v>
      </c>
      <c r="G6381">
        <v>90</v>
      </c>
      <c r="H6381" t="s">
        <v>31</v>
      </c>
      <c r="I6381" t="s">
        <v>130</v>
      </c>
      <c r="J6381">
        <v>6</v>
      </c>
      <c r="K6381">
        <v>0.2105263</v>
      </c>
      <c r="L6381">
        <v>4</v>
      </c>
      <c r="M6381">
        <v>19</v>
      </c>
      <c r="N6381">
        <v>1993</v>
      </c>
      <c r="O6381">
        <v>2008</v>
      </c>
      <c r="P6381" t="s">
        <v>454</v>
      </c>
      <c r="Q6381" t="s">
        <v>349</v>
      </c>
      <c r="R6381" t="s">
        <v>1221</v>
      </c>
      <c r="S6381" t="s">
        <v>1222</v>
      </c>
      <c r="T6381" t="s">
        <v>1223</v>
      </c>
      <c r="U6381" t="s">
        <v>552</v>
      </c>
      <c r="V6381" t="s">
        <v>379</v>
      </c>
    </row>
    <row r="6382" spans="1:22">
      <c r="A6382">
        <v>4261</v>
      </c>
      <c r="B6382" t="s">
        <v>2233</v>
      </c>
      <c r="C6382">
        <v>0.25</v>
      </c>
      <c r="D6382" t="s">
        <v>373</v>
      </c>
      <c r="E6382" t="s">
        <v>374</v>
      </c>
      <c r="F6382">
        <v>2008</v>
      </c>
      <c r="G6382">
        <v>90</v>
      </c>
      <c r="H6382" t="s">
        <v>31</v>
      </c>
      <c r="I6382" t="s">
        <v>130</v>
      </c>
      <c r="J6382">
        <v>6</v>
      </c>
      <c r="K6382">
        <v>0.2105263</v>
      </c>
      <c r="L6382">
        <v>4</v>
      </c>
      <c r="M6382">
        <v>19</v>
      </c>
      <c r="N6382">
        <v>1993</v>
      </c>
      <c r="O6382">
        <v>2008</v>
      </c>
      <c r="P6382" t="s">
        <v>454</v>
      </c>
      <c r="Q6382" t="s">
        <v>349</v>
      </c>
      <c r="R6382" t="s">
        <v>2360</v>
      </c>
      <c r="S6382" t="s">
        <v>2233</v>
      </c>
      <c r="T6382" t="s">
        <v>142</v>
      </c>
      <c r="U6382" t="s">
        <v>1817</v>
      </c>
      <c r="V6382" t="s">
        <v>379</v>
      </c>
    </row>
    <row r="6383" spans="1:22">
      <c r="A6383">
        <v>4271</v>
      </c>
      <c r="B6383" t="s">
        <v>2361</v>
      </c>
      <c r="C6383">
        <v>0.66666666666666696</v>
      </c>
      <c r="D6383" t="s">
        <v>373</v>
      </c>
      <c r="E6383" t="s">
        <v>374</v>
      </c>
      <c r="F6383">
        <v>2008</v>
      </c>
      <c r="G6383">
        <v>90</v>
      </c>
      <c r="H6383" t="s">
        <v>31</v>
      </c>
      <c r="I6383" t="s">
        <v>130</v>
      </c>
      <c r="J6383">
        <v>6</v>
      </c>
      <c r="K6383">
        <v>0.2105263</v>
      </c>
      <c r="L6383">
        <v>4</v>
      </c>
      <c r="M6383">
        <v>19</v>
      </c>
      <c r="N6383">
        <v>1993</v>
      </c>
      <c r="O6383">
        <v>2008</v>
      </c>
      <c r="P6383" t="s">
        <v>454</v>
      </c>
      <c r="Q6383" t="s">
        <v>349</v>
      </c>
      <c r="R6383" t="s">
        <v>2362</v>
      </c>
      <c r="S6383" t="s">
        <v>2361</v>
      </c>
      <c r="T6383" t="s">
        <v>142</v>
      </c>
      <c r="U6383" t="s">
        <v>421</v>
      </c>
      <c r="V6383" t="s">
        <v>379</v>
      </c>
    </row>
    <row r="6384" spans="1:22">
      <c r="A6384">
        <v>4281</v>
      </c>
      <c r="B6384" t="s">
        <v>616</v>
      </c>
      <c r="C6384">
        <v>0.78947368421052599</v>
      </c>
      <c r="D6384" t="s">
        <v>373</v>
      </c>
      <c r="E6384" t="s">
        <v>374</v>
      </c>
      <c r="F6384">
        <v>2008</v>
      </c>
      <c r="G6384">
        <v>90</v>
      </c>
      <c r="H6384" t="s">
        <v>31</v>
      </c>
      <c r="I6384" t="s">
        <v>130</v>
      </c>
      <c r="J6384">
        <v>6</v>
      </c>
      <c r="K6384">
        <v>0.2105263</v>
      </c>
      <c r="L6384">
        <v>4</v>
      </c>
      <c r="M6384">
        <v>19</v>
      </c>
      <c r="N6384">
        <v>1993</v>
      </c>
      <c r="O6384">
        <v>2008</v>
      </c>
      <c r="P6384" t="s">
        <v>454</v>
      </c>
      <c r="Q6384" t="s">
        <v>349</v>
      </c>
      <c r="R6384" t="s">
        <v>2184</v>
      </c>
      <c r="S6384" t="s">
        <v>616</v>
      </c>
      <c r="T6384" t="s">
        <v>142</v>
      </c>
      <c r="U6384" t="s">
        <v>618</v>
      </c>
      <c r="V6384" t="s">
        <v>379</v>
      </c>
    </row>
    <row r="6385" spans="1:22">
      <c r="A6385">
        <v>4291</v>
      </c>
      <c r="B6385" t="s">
        <v>423</v>
      </c>
      <c r="C6385">
        <v>0.25</v>
      </c>
      <c r="D6385" t="s">
        <v>373</v>
      </c>
      <c r="E6385" t="s">
        <v>374</v>
      </c>
      <c r="F6385">
        <v>2008</v>
      </c>
      <c r="G6385">
        <v>90</v>
      </c>
      <c r="H6385" t="s">
        <v>31</v>
      </c>
      <c r="I6385" t="s">
        <v>130</v>
      </c>
      <c r="J6385">
        <v>6</v>
      </c>
      <c r="K6385">
        <v>0.2105263</v>
      </c>
      <c r="L6385">
        <v>4</v>
      </c>
      <c r="M6385">
        <v>19</v>
      </c>
      <c r="N6385">
        <v>1993</v>
      </c>
      <c r="O6385">
        <v>2008</v>
      </c>
      <c r="P6385" t="s">
        <v>454</v>
      </c>
      <c r="Q6385" t="s">
        <v>349</v>
      </c>
      <c r="R6385" t="s">
        <v>2426</v>
      </c>
      <c r="S6385" t="s">
        <v>423</v>
      </c>
      <c r="T6385" t="s">
        <v>142</v>
      </c>
      <c r="U6385" t="s">
        <v>421</v>
      </c>
      <c r="V6385" t="s">
        <v>379</v>
      </c>
    </row>
    <row r="6386" spans="1:22">
      <c r="A6386">
        <v>4301</v>
      </c>
      <c r="B6386" t="s">
        <v>667</v>
      </c>
      <c r="C6386">
        <v>0.75</v>
      </c>
      <c r="D6386" t="s">
        <v>373</v>
      </c>
      <c r="E6386" t="s">
        <v>374</v>
      </c>
      <c r="F6386">
        <v>2008</v>
      </c>
      <c r="G6386">
        <v>90</v>
      </c>
      <c r="H6386" t="s">
        <v>31</v>
      </c>
      <c r="I6386" t="s">
        <v>130</v>
      </c>
      <c r="J6386">
        <v>6</v>
      </c>
      <c r="K6386">
        <v>0.2105263</v>
      </c>
      <c r="L6386">
        <v>4</v>
      </c>
      <c r="M6386">
        <v>19</v>
      </c>
      <c r="N6386">
        <v>1993</v>
      </c>
      <c r="O6386">
        <v>2008</v>
      </c>
      <c r="P6386" t="s">
        <v>454</v>
      </c>
      <c r="Q6386" t="s">
        <v>349</v>
      </c>
      <c r="R6386" t="s">
        <v>667</v>
      </c>
      <c r="S6386" t="s">
        <v>668</v>
      </c>
      <c r="T6386" t="s">
        <v>369</v>
      </c>
      <c r="V6386" t="s">
        <v>379</v>
      </c>
    </row>
    <row r="6387" spans="1:22">
      <c r="A6387">
        <v>4311</v>
      </c>
      <c r="B6387" t="s">
        <v>550</v>
      </c>
      <c r="C6387">
        <v>0.78125</v>
      </c>
      <c r="D6387" t="s">
        <v>373</v>
      </c>
      <c r="E6387" t="s">
        <v>374</v>
      </c>
      <c r="F6387">
        <v>2008</v>
      </c>
      <c r="G6387">
        <v>90</v>
      </c>
      <c r="H6387" t="s">
        <v>31</v>
      </c>
      <c r="I6387" t="s">
        <v>130</v>
      </c>
      <c r="J6387">
        <v>6</v>
      </c>
      <c r="K6387">
        <v>0.2105263</v>
      </c>
      <c r="L6387">
        <v>4</v>
      </c>
      <c r="M6387">
        <v>19</v>
      </c>
      <c r="N6387">
        <v>1993</v>
      </c>
      <c r="O6387">
        <v>2008</v>
      </c>
      <c r="P6387" t="s">
        <v>454</v>
      </c>
      <c r="Q6387" t="s">
        <v>349</v>
      </c>
      <c r="R6387" t="s">
        <v>551</v>
      </c>
      <c r="S6387" t="s">
        <v>550</v>
      </c>
      <c r="T6387" t="s">
        <v>142</v>
      </c>
      <c r="U6387" t="s">
        <v>552</v>
      </c>
      <c r="V6387" t="s">
        <v>379</v>
      </c>
    </row>
    <row r="6388" spans="1:22">
      <c r="A6388">
        <v>4321</v>
      </c>
      <c r="B6388" t="s">
        <v>2347</v>
      </c>
      <c r="C6388">
        <v>6.4807692307692299</v>
      </c>
      <c r="D6388" t="s">
        <v>373</v>
      </c>
      <c r="E6388" t="s">
        <v>374</v>
      </c>
      <c r="F6388">
        <v>2008</v>
      </c>
      <c r="G6388">
        <v>90</v>
      </c>
      <c r="H6388" t="s">
        <v>31</v>
      </c>
      <c r="I6388" t="s">
        <v>130</v>
      </c>
      <c r="J6388">
        <v>6</v>
      </c>
      <c r="K6388">
        <v>0.2105263</v>
      </c>
      <c r="L6388">
        <v>4</v>
      </c>
      <c r="M6388">
        <v>19</v>
      </c>
      <c r="N6388">
        <v>1993</v>
      </c>
      <c r="O6388">
        <v>2008</v>
      </c>
      <c r="P6388" t="s">
        <v>454</v>
      </c>
      <c r="Q6388" t="s">
        <v>349</v>
      </c>
      <c r="R6388" t="s">
        <v>2347</v>
      </c>
      <c r="S6388" t="s">
        <v>570</v>
      </c>
      <c r="T6388" t="s">
        <v>922</v>
      </c>
      <c r="U6388" t="s">
        <v>572</v>
      </c>
      <c r="V6388" t="s">
        <v>379</v>
      </c>
    </row>
    <row r="6389" spans="1:22">
      <c r="A6389">
        <v>4331</v>
      </c>
      <c r="B6389" t="s">
        <v>1464</v>
      </c>
      <c r="C6389">
        <v>1.6785714285714299</v>
      </c>
      <c r="D6389" t="s">
        <v>373</v>
      </c>
      <c r="E6389" t="s">
        <v>374</v>
      </c>
      <c r="F6389">
        <v>2008</v>
      </c>
      <c r="G6389">
        <v>90</v>
      </c>
      <c r="H6389" t="s">
        <v>31</v>
      </c>
      <c r="I6389" t="s">
        <v>130</v>
      </c>
      <c r="J6389">
        <v>6</v>
      </c>
      <c r="K6389">
        <v>0.2105263</v>
      </c>
      <c r="L6389">
        <v>4</v>
      </c>
      <c r="M6389">
        <v>19</v>
      </c>
      <c r="N6389">
        <v>1993</v>
      </c>
      <c r="O6389">
        <v>2008</v>
      </c>
      <c r="P6389" t="s">
        <v>454</v>
      </c>
      <c r="Q6389" t="s">
        <v>349</v>
      </c>
      <c r="R6389" t="s">
        <v>1464</v>
      </c>
      <c r="S6389" t="s">
        <v>1465</v>
      </c>
      <c r="T6389" t="s">
        <v>471</v>
      </c>
      <c r="U6389" t="s">
        <v>672</v>
      </c>
      <c r="V6389" t="s">
        <v>379</v>
      </c>
    </row>
    <row r="6390" spans="1:22">
      <c r="A6390">
        <v>4341</v>
      </c>
      <c r="B6390" t="s">
        <v>2367</v>
      </c>
      <c r="C6390">
        <v>3.7045454545454501</v>
      </c>
      <c r="D6390" t="s">
        <v>373</v>
      </c>
      <c r="E6390" t="s">
        <v>374</v>
      </c>
      <c r="F6390">
        <v>2008</v>
      </c>
      <c r="G6390">
        <v>90</v>
      </c>
      <c r="H6390" t="s">
        <v>31</v>
      </c>
      <c r="I6390" t="s">
        <v>130</v>
      </c>
      <c r="J6390">
        <v>6</v>
      </c>
      <c r="K6390">
        <v>0.2105263</v>
      </c>
      <c r="L6390">
        <v>4</v>
      </c>
      <c r="M6390">
        <v>19</v>
      </c>
      <c r="N6390">
        <v>1993</v>
      </c>
      <c r="O6390">
        <v>2008</v>
      </c>
      <c r="P6390" t="s">
        <v>454</v>
      </c>
      <c r="Q6390" t="s">
        <v>349</v>
      </c>
      <c r="R6390" t="s">
        <v>2367</v>
      </c>
      <c r="S6390" t="s">
        <v>2368</v>
      </c>
      <c r="T6390" t="s">
        <v>2369</v>
      </c>
      <c r="U6390" t="s">
        <v>849</v>
      </c>
      <c r="V6390" t="s">
        <v>379</v>
      </c>
    </row>
    <row r="6391" spans="1:22">
      <c r="A6391">
        <v>4352</v>
      </c>
      <c r="B6391" t="s">
        <v>1378</v>
      </c>
      <c r="C6391">
        <v>2.375</v>
      </c>
      <c r="D6391" t="s">
        <v>373</v>
      </c>
      <c r="E6391" t="s">
        <v>374</v>
      </c>
      <c r="F6391">
        <v>2008</v>
      </c>
      <c r="G6391">
        <v>90</v>
      </c>
      <c r="H6391" t="s">
        <v>31</v>
      </c>
      <c r="I6391" t="s">
        <v>130</v>
      </c>
      <c r="J6391">
        <v>6</v>
      </c>
      <c r="K6391">
        <v>0.2105263</v>
      </c>
      <c r="L6391">
        <v>4</v>
      </c>
      <c r="M6391">
        <v>19</v>
      </c>
      <c r="N6391">
        <v>1993</v>
      </c>
      <c r="O6391">
        <v>2008</v>
      </c>
      <c r="P6391" t="s">
        <v>454</v>
      </c>
      <c r="Q6391" t="s">
        <v>349</v>
      </c>
      <c r="R6391" t="s">
        <v>1378</v>
      </c>
      <c r="S6391" t="s">
        <v>447</v>
      </c>
      <c r="T6391" t="s">
        <v>1379</v>
      </c>
      <c r="U6391" t="s">
        <v>449</v>
      </c>
      <c r="V6391" t="s">
        <v>417</v>
      </c>
    </row>
    <row r="6392" spans="1:22">
      <c r="A6392">
        <v>4362</v>
      </c>
      <c r="B6392" t="s">
        <v>2402</v>
      </c>
      <c r="C6392">
        <v>0.71875</v>
      </c>
      <c r="D6392" t="s">
        <v>373</v>
      </c>
      <c r="E6392" t="s">
        <v>374</v>
      </c>
      <c r="F6392">
        <v>2008</v>
      </c>
      <c r="G6392">
        <v>90</v>
      </c>
      <c r="H6392" t="s">
        <v>31</v>
      </c>
      <c r="I6392" t="s">
        <v>130</v>
      </c>
      <c r="J6392">
        <v>6</v>
      </c>
      <c r="K6392">
        <v>0.2105263</v>
      </c>
      <c r="L6392">
        <v>4</v>
      </c>
      <c r="M6392">
        <v>19</v>
      </c>
      <c r="N6392">
        <v>1993</v>
      </c>
      <c r="O6392">
        <v>2008</v>
      </c>
      <c r="P6392" t="s">
        <v>454</v>
      </c>
      <c r="Q6392" t="s">
        <v>349</v>
      </c>
      <c r="R6392" t="s">
        <v>2402</v>
      </c>
      <c r="S6392" t="s">
        <v>432</v>
      </c>
      <c r="T6392" t="s">
        <v>2403</v>
      </c>
      <c r="U6392" t="s">
        <v>434</v>
      </c>
      <c r="V6392" t="s">
        <v>379</v>
      </c>
    </row>
    <row r="6393" spans="1:22">
      <c r="A6393">
        <v>4372</v>
      </c>
      <c r="B6393" t="s">
        <v>643</v>
      </c>
      <c r="C6393">
        <v>10.324999999999999</v>
      </c>
      <c r="D6393" t="s">
        <v>373</v>
      </c>
      <c r="E6393" t="s">
        <v>374</v>
      </c>
      <c r="F6393">
        <v>2008</v>
      </c>
      <c r="G6393">
        <v>90</v>
      </c>
      <c r="H6393" t="s">
        <v>31</v>
      </c>
      <c r="I6393" t="s">
        <v>130</v>
      </c>
      <c r="J6393">
        <v>6</v>
      </c>
      <c r="K6393">
        <v>0.2105263</v>
      </c>
      <c r="L6393">
        <v>4</v>
      </c>
      <c r="M6393">
        <v>19</v>
      </c>
      <c r="N6393">
        <v>1993</v>
      </c>
      <c r="O6393">
        <v>2008</v>
      </c>
      <c r="P6393" t="s">
        <v>454</v>
      </c>
      <c r="Q6393" t="s">
        <v>349</v>
      </c>
      <c r="R6393" t="s">
        <v>2415</v>
      </c>
      <c r="S6393" t="s">
        <v>643</v>
      </c>
      <c r="T6393" t="s">
        <v>142</v>
      </c>
      <c r="U6393" t="s">
        <v>421</v>
      </c>
      <c r="V6393" t="s">
        <v>379</v>
      </c>
    </row>
    <row r="6394" spans="1:22">
      <c r="A6394">
        <v>4382</v>
      </c>
      <c r="B6394" t="s">
        <v>440</v>
      </c>
      <c r="C6394">
        <v>2.9583333333333299</v>
      </c>
      <c r="D6394" t="s">
        <v>373</v>
      </c>
      <c r="E6394" t="s">
        <v>374</v>
      </c>
      <c r="F6394">
        <v>2008</v>
      </c>
      <c r="G6394">
        <v>90</v>
      </c>
      <c r="H6394" t="s">
        <v>31</v>
      </c>
      <c r="I6394" t="s">
        <v>130</v>
      </c>
      <c r="J6394">
        <v>6</v>
      </c>
      <c r="K6394">
        <v>0.2105263</v>
      </c>
      <c r="L6394">
        <v>4</v>
      </c>
      <c r="M6394">
        <v>19</v>
      </c>
      <c r="N6394">
        <v>1993</v>
      </c>
      <c r="O6394">
        <v>2008</v>
      </c>
      <c r="P6394" t="s">
        <v>454</v>
      </c>
      <c r="Q6394" t="s">
        <v>349</v>
      </c>
      <c r="R6394" t="s">
        <v>2418</v>
      </c>
      <c r="S6394" t="s">
        <v>440</v>
      </c>
      <c r="T6394" t="s">
        <v>142</v>
      </c>
      <c r="U6394" t="s">
        <v>442</v>
      </c>
      <c r="V6394" t="s">
        <v>379</v>
      </c>
    </row>
    <row r="6395" spans="1:22">
      <c r="A6395">
        <v>4392</v>
      </c>
      <c r="B6395" t="s">
        <v>2350</v>
      </c>
      <c r="C6395">
        <v>2.4553571428571401</v>
      </c>
      <c r="D6395" t="s">
        <v>373</v>
      </c>
      <c r="E6395" t="s">
        <v>374</v>
      </c>
      <c r="F6395">
        <v>2008</v>
      </c>
      <c r="G6395">
        <v>90</v>
      </c>
      <c r="H6395" t="s">
        <v>31</v>
      </c>
      <c r="I6395" t="s">
        <v>130</v>
      </c>
      <c r="J6395">
        <v>6</v>
      </c>
      <c r="K6395">
        <v>0.2105263</v>
      </c>
      <c r="L6395">
        <v>4</v>
      </c>
      <c r="M6395">
        <v>19</v>
      </c>
      <c r="N6395">
        <v>1993</v>
      </c>
      <c r="O6395">
        <v>2008</v>
      </c>
      <c r="P6395" t="s">
        <v>454</v>
      </c>
      <c r="Q6395" t="s">
        <v>349</v>
      </c>
      <c r="R6395" t="s">
        <v>2350</v>
      </c>
      <c r="S6395" t="s">
        <v>1016</v>
      </c>
      <c r="T6395" t="s">
        <v>2351</v>
      </c>
      <c r="U6395" t="s">
        <v>1017</v>
      </c>
      <c r="V6395" t="s">
        <v>417</v>
      </c>
    </row>
    <row r="6396" spans="1:22">
      <c r="A6396">
        <v>4402</v>
      </c>
      <c r="B6396" t="s">
        <v>2378</v>
      </c>
      <c r="C6396">
        <v>2.6944444444444402</v>
      </c>
      <c r="D6396" t="s">
        <v>373</v>
      </c>
      <c r="E6396" t="s">
        <v>374</v>
      </c>
      <c r="F6396">
        <v>2008</v>
      </c>
      <c r="G6396">
        <v>90</v>
      </c>
      <c r="H6396" t="s">
        <v>31</v>
      </c>
      <c r="I6396" t="s">
        <v>130</v>
      </c>
      <c r="J6396">
        <v>6</v>
      </c>
      <c r="K6396">
        <v>0.2105263</v>
      </c>
      <c r="L6396">
        <v>4</v>
      </c>
      <c r="M6396">
        <v>19</v>
      </c>
      <c r="N6396">
        <v>1993</v>
      </c>
      <c r="O6396">
        <v>2008</v>
      </c>
      <c r="P6396" t="s">
        <v>454</v>
      </c>
      <c r="Q6396" t="s">
        <v>349</v>
      </c>
      <c r="R6396" t="s">
        <v>2378</v>
      </c>
      <c r="S6396" t="s">
        <v>426</v>
      </c>
      <c r="T6396" t="s">
        <v>2379</v>
      </c>
      <c r="U6396" t="s">
        <v>421</v>
      </c>
      <c r="V6396" t="s">
        <v>379</v>
      </c>
    </row>
    <row r="6397" spans="1:22">
      <c r="A6397">
        <v>4413</v>
      </c>
      <c r="B6397" t="s">
        <v>2404</v>
      </c>
      <c r="C6397">
        <v>0.25</v>
      </c>
      <c r="D6397" t="s">
        <v>373</v>
      </c>
      <c r="E6397" t="s">
        <v>374</v>
      </c>
      <c r="F6397">
        <v>2008</v>
      </c>
      <c r="G6397">
        <v>90</v>
      </c>
      <c r="H6397" t="s">
        <v>31</v>
      </c>
      <c r="I6397" t="s">
        <v>130</v>
      </c>
      <c r="J6397">
        <v>6</v>
      </c>
      <c r="K6397">
        <v>0.2105263</v>
      </c>
      <c r="L6397">
        <v>4</v>
      </c>
      <c r="M6397">
        <v>19</v>
      </c>
      <c r="N6397">
        <v>1993</v>
      </c>
      <c r="O6397">
        <v>2008</v>
      </c>
      <c r="P6397" t="s">
        <v>454</v>
      </c>
      <c r="Q6397" t="s">
        <v>349</v>
      </c>
      <c r="R6397" t="s">
        <v>2405</v>
      </c>
      <c r="S6397" t="s">
        <v>2404</v>
      </c>
      <c r="T6397" t="s">
        <v>142</v>
      </c>
      <c r="U6397" t="s">
        <v>500</v>
      </c>
      <c r="V6397" t="s">
        <v>379</v>
      </c>
    </row>
    <row r="6398" spans="1:22">
      <c r="A6398">
        <v>4422</v>
      </c>
      <c r="B6398" t="s">
        <v>2363</v>
      </c>
      <c r="C6398">
        <v>2.2361111111111098</v>
      </c>
      <c r="D6398" t="s">
        <v>373</v>
      </c>
      <c r="E6398" t="s">
        <v>374</v>
      </c>
      <c r="F6398">
        <v>2008</v>
      </c>
      <c r="G6398">
        <v>90</v>
      </c>
      <c r="H6398" t="s">
        <v>31</v>
      </c>
      <c r="I6398" t="s">
        <v>130</v>
      </c>
      <c r="J6398">
        <v>6</v>
      </c>
      <c r="K6398">
        <v>0.2105263</v>
      </c>
      <c r="L6398">
        <v>4</v>
      </c>
      <c r="M6398">
        <v>19</v>
      </c>
      <c r="N6398">
        <v>1993</v>
      </c>
      <c r="O6398">
        <v>2008</v>
      </c>
      <c r="P6398" t="s">
        <v>454</v>
      </c>
      <c r="Q6398" t="s">
        <v>349</v>
      </c>
      <c r="R6398" t="s">
        <v>2364</v>
      </c>
      <c r="S6398" t="s">
        <v>2363</v>
      </c>
      <c r="T6398" t="s">
        <v>142</v>
      </c>
      <c r="U6398" t="s">
        <v>421</v>
      </c>
      <c r="V6398" t="s">
        <v>379</v>
      </c>
    </row>
    <row r="6399" spans="1:22">
      <c r="A6399">
        <v>4432</v>
      </c>
      <c r="B6399" t="s">
        <v>2412</v>
      </c>
      <c r="C6399">
        <v>0.57499999999999996</v>
      </c>
      <c r="D6399" t="s">
        <v>373</v>
      </c>
      <c r="E6399" t="s">
        <v>374</v>
      </c>
      <c r="F6399">
        <v>2008</v>
      </c>
      <c r="G6399">
        <v>90</v>
      </c>
      <c r="H6399" t="s">
        <v>31</v>
      </c>
      <c r="I6399" t="s">
        <v>130</v>
      </c>
      <c r="J6399">
        <v>6</v>
      </c>
      <c r="K6399">
        <v>0.2105263</v>
      </c>
      <c r="L6399">
        <v>4</v>
      </c>
      <c r="M6399">
        <v>19</v>
      </c>
      <c r="N6399">
        <v>1993</v>
      </c>
      <c r="O6399">
        <v>2008</v>
      </c>
      <c r="P6399" t="s">
        <v>454</v>
      </c>
      <c r="Q6399" t="s">
        <v>349</v>
      </c>
      <c r="R6399" t="s">
        <v>2412</v>
      </c>
      <c r="S6399" t="s">
        <v>902</v>
      </c>
      <c r="T6399" t="s">
        <v>2413</v>
      </c>
      <c r="U6399" t="s">
        <v>459</v>
      </c>
      <c r="V6399" t="s">
        <v>379</v>
      </c>
    </row>
    <row r="6400" spans="1:22">
      <c r="A6400">
        <v>4442</v>
      </c>
      <c r="B6400" t="s">
        <v>2422</v>
      </c>
      <c r="C6400">
        <v>1.015625</v>
      </c>
      <c r="D6400" t="s">
        <v>373</v>
      </c>
      <c r="E6400" t="s">
        <v>374</v>
      </c>
      <c r="F6400">
        <v>2008</v>
      </c>
      <c r="G6400">
        <v>90</v>
      </c>
      <c r="H6400" t="s">
        <v>31</v>
      </c>
      <c r="I6400" t="s">
        <v>130</v>
      </c>
      <c r="J6400">
        <v>6</v>
      </c>
      <c r="K6400">
        <v>0.2105263</v>
      </c>
      <c r="L6400">
        <v>4</v>
      </c>
      <c r="M6400">
        <v>19</v>
      </c>
      <c r="N6400">
        <v>1993</v>
      </c>
      <c r="O6400">
        <v>2008</v>
      </c>
      <c r="P6400" t="s">
        <v>454</v>
      </c>
      <c r="Q6400" t="s">
        <v>349</v>
      </c>
      <c r="R6400" t="s">
        <v>2422</v>
      </c>
      <c r="S6400" t="s">
        <v>649</v>
      </c>
      <c r="T6400" t="s">
        <v>471</v>
      </c>
      <c r="U6400" t="s">
        <v>421</v>
      </c>
      <c r="V6400" t="s">
        <v>379</v>
      </c>
    </row>
    <row r="6401" spans="1:22">
      <c r="A6401">
        <v>4452</v>
      </c>
      <c r="B6401" t="s">
        <v>1189</v>
      </c>
      <c r="C6401">
        <v>0.5625</v>
      </c>
      <c r="D6401" t="s">
        <v>373</v>
      </c>
      <c r="E6401" t="s">
        <v>374</v>
      </c>
      <c r="F6401">
        <v>2008</v>
      </c>
      <c r="G6401">
        <v>90</v>
      </c>
      <c r="H6401" t="s">
        <v>31</v>
      </c>
      <c r="I6401" t="s">
        <v>130</v>
      </c>
      <c r="J6401">
        <v>6</v>
      </c>
      <c r="K6401">
        <v>0.2105263</v>
      </c>
      <c r="L6401">
        <v>4</v>
      </c>
      <c r="M6401">
        <v>19</v>
      </c>
      <c r="N6401">
        <v>1993</v>
      </c>
      <c r="O6401">
        <v>2008</v>
      </c>
      <c r="P6401" t="s">
        <v>454</v>
      </c>
      <c r="Q6401" t="s">
        <v>349</v>
      </c>
      <c r="R6401" t="s">
        <v>1189</v>
      </c>
      <c r="S6401" t="s">
        <v>1190</v>
      </c>
      <c r="T6401" t="s">
        <v>1191</v>
      </c>
      <c r="U6401" t="s">
        <v>1192</v>
      </c>
      <c r="V6401" t="s">
        <v>379</v>
      </c>
    </row>
    <row r="6402" spans="1:22">
      <c r="A6402">
        <v>4462</v>
      </c>
      <c r="B6402" t="s">
        <v>2474</v>
      </c>
      <c r="C6402">
        <v>0.875</v>
      </c>
      <c r="D6402" t="s">
        <v>373</v>
      </c>
      <c r="E6402" t="s">
        <v>374</v>
      </c>
      <c r="F6402">
        <v>2008</v>
      </c>
      <c r="G6402">
        <v>90</v>
      </c>
      <c r="H6402" t="s">
        <v>31</v>
      </c>
      <c r="I6402" t="s">
        <v>130</v>
      </c>
      <c r="J6402">
        <v>6</v>
      </c>
      <c r="K6402">
        <v>0.2105263</v>
      </c>
      <c r="L6402">
        <v>4</v>
      </c>
      <c r="M6402">
        <v>19</v>
      </c>
      <c r="N6402">
        <v>1993</v>
      </c>
      <c r="O6402">
        <v>2008</v>
      </c>
      <c r="P6402" t="s">
        <v>454</v>
      </c>
      <c r="Q6402" t="s">
        <v>349</v>
      </c>
      <c r="R6402" t="s">
        <v>2474</v>
      </c>
      <c r="S6402" t="s">
        <v>376</v>
      </c>
      <c r="T6402" t="s">
        <v>2475</v>
      </c>
      <c r="U6402" t="s">
        <v>378</v>
      </c>
      <c r="V6402" t="s">
        <v>379</v>
      </c>
    </row>
    <row r="6403" spans="1:22">
      <c r="A6403">
        <v>4472</v>
      </c>
      <c r="B6403" t="s">
        <v>939</v>
      </c>
      <c r="C6403">
        <v>1.59375</v>
      </c>
      <c r="D6403" t="s">
        <v>373</v>
      </c>
      <c r="E6403" t="s">
        <v>374</v>
      </c>
      <c r="F6403">
        <v>2008</v>
      </c>
      <c r="G6403">
        <v>90</v>
      </c>
      <c r="H6403" t="s">
        <v>31</v>
      </c>
      <c r="I6403" t="s">
        <v>130</v>
      </c>
      <c r="J6403">
        <v>6</v>
      </c>
      <c r="K6403">
        <v>0.2105263</v>
      </c>
      <c r="L6403">
        <v>4</v>
      </c>
      <c r="M6403">
        <v>19</v>
      </c>
      <c r="N6403">
        <v>1993</v>
      </c>
      <c r="O6403">
        <v>2008</v>
      </c>
      <c r="P6403" t="s">
        <v>454</v>
      </c>
      <c r="Q6403" t="s">
        <v>349</v>
      </c>
      <c r="R6403" t="s">
        <v>939</v>
      </c>
      <c r="S6403" t="s">
        <v>940</v>
      </c>
      <c r="T6403" t="s">
        <v>471</v>
      </c>
      <c r="U6403" t="s">
        <v>459</v>
      </c>
      <c r="V6403" t="s">
        <v>379</v>
      </c>
    </row>
    <row r="6404" spans="1:22">
      <c r="A6404">
        <v>4482</v>
      </c>
      <c r="B6404" t="s">
        <v>2394</v>
      </c>
      <c r="C6404">
        <v>2.8125</v>
      </c>
      <c r="D6404" t="s">
        <v>373</v>
      </c>
      <c r="E6404" t="s">
        <v>374</v>
      </c>
      <c r="F6404">
        <v>2008</v>
      </c>
      <c r="G6404">
        <v>90</v>
      </c>
      <c r="H6404" t="s">
        <v>31</v>
      </c>
      <c r="I6404" t="s">
        <v>130</v>
      </c>
      <c r="J6404">
        <v>6</v>
      </c>
      <c r="K6404">
        <v>0.2105263</v>
      </c>
      <c r="L6404">
        <v>4</v>
      </c>
      <c r="M6404">
        <v>19</v>
      </c>
      <c r="N6404">
        <v>1993</v>
      </c>
      <c r="O6404">
        <v>2008</v>
      </c>
      <c r="P6404" t="s">
        <v>454</v>
      </c>
      <c r="Q6404" t="s">
        <v>349</v>
      </c>
      <c r="R6404" t="s">
        <v>2394</v>
      </c>
      <c r="S6404" t="s">
        <v>447</v>
      </c>
      <c r="T6404" t="s">
        <v>599</v>
      </c>
      <c r="U6404" t="s">
        <v>449</v>
      </c>
      <c r="V6404" t="s">
        <v>417</v>
      </c>
    </row>
    <row r="6405" spans="1:22">
      <c r="A6405">
        <v>4492</v>
      </c>
      <c r="B6405" t="s">
        <v>2395</v>
      </c>
      <c r="C6405">
        <v>2.9821428571428599</v>
      </c>
      <c r="D6405" t="s">
        <v>373</v>
      </c>
      <c r="E6405" t="s">
        <v>374</v>
      </c>
      <c r="F6405">
        <v>2008</v>
      </c>
      <c r="G6405">
        <v>90</v>
      </c>
      <c r="H6405" t="s">
        <v>31</v>
      </c>
      <c r="I6405" t="s">
        <v>130</v>
      </c>
      <c r="J6405">
        <v>6</v>
      </c>
      <c r="K6405">
        <v>0.2105263</v>
      </c>
      <c r="L6405">
        <v>4</v>
      </c>
      <c r="M6405">
        <v>19</v>
      </c>
      <c r="N6405">
        <v>1993</v>
      </c>
      <c r="O6405">
        <v>2008</v>
      </c>
      <c r="P6405" t="s">
        <v>454</v>
      </c>
      <c r="Q6405" t="s">
        <v>349</v>
      </c>
      <c r="R6405" t="s">
        <v>2395</v>
      </c>
      <c r="S6405" t="s">
        <v>2396</v>
      </c>
      <c r="T6405" t="s">
        <v>1247</v>
      </c>
      <c r="U6405" t="s">
        <v>485</v>
      </c>
      <c r="V6405" t="s">
        <v>486</v>
      </c>
    </row>
    <row r="6406" spans="1:22">
      <c r="A6406">
        <v>4502</v>
      </c>
      <c r="B6406" t="s">
        <v>2407</v>
      </c>
      <c r="C6406">
        <v>1.9583333333333299</v>
      </c>
      <c r="D6406" t="s">
        <v>373</v>
      </c>
      <c r="E6406" t="s">
        <v>374</v>
      </c>
      <c r="F6406">
        <v>2008</v>
      </c>
      <c r="G6406">
        <v>90</v>
      </c>
      <c r="H6406" t="s">
        <v>31</v>
      </c>
      <c r="I6406" t="s">
        <v>130</v>
      </c>
      <c r="J6406">
        <v>6</v>
      </c>
      <c r="K6406">
        <v>0.2105263</v>
      </c>
      <c r="L6406">
        <v>4</v>
      </c>
      <c r="M6406">
        <v>19</v>
      </c>
      <c r="N6406">
        <v>1993</v>
      </c>
      <c r="O6406">
        <v>2008</v>
      </c>
      <c r="P6406" t="s">
        <v>454</v>
      </c>
      <c r="Q6406" t="s">
        <v>349</v>
      </c>
      <c r="R6406" t="s">
        <v>2407</v>
      </c>
      <c r="S6406" t="s">
        <v>1181</v>
      </c>
      <c r="T6406" t="s">
        <v>2408</v>
      </c>
      <c r="U6406" t="s">
        <v>719</v>
      </c>
      <c r="V6406" t="s">
        <v>379</v>
      </c>
    </row>
    <row r="6407" spans="1:22">
      <c r="A6407">
        <v>4513</v>
      </c>
      <c r="B6407" t="s">
        <v>2484</v>
      </c>
      <c r="C6407">
        <v>2.625</v>
      </c>
      <c r="D6407" t="s">
        <v>373</v>
      </c>
      <c r="E6407" t="s">
        <v>374</v>
      </c>
      <c r="F6407">
        <v>2008</v>
      </c>
      <c r="G6407">
        <v>90</v>
      </c>
      <c r="H6407" t="s">
        <v>31</v>
      </c>
      <c r="I6407" t="s">
        <v>130</v>
      </c>
      <c r="J6407">
        <v>6</v>
      </c>
      <c r="K6407">
        <v>0.2105263</v>
      </c>
      <c r="L6407">
        <v>4</v>
      </c>
      <c r="M6407">
        <v>19</v>
      </c>
      <c r="N6407">
        <v>1993</v>
      </c>
      <c r="O6407">
        <v>2008</v>
      </c>
      <c r="P6407" t="s">
        <v>454</v>
      </c>
      <c r="Q6407" t="s">
        <v>349</v>
      </c>
      <c r="R6407" t="s">
        <v>2484</v>
      </c>
      <c r="S6407" t="s">
        <v>2485</v>
      </c>
      <c r="T6407" t="s">
        <v>617</v>
      </c>
      <c r="U6407" t="s">
        <v>719</v>
      </c>
      <c r="V6407" t="s">
        <v>379</v>
      </c>
    </row>
    <row r="6408" spans="1:22">
      <c r="A6408">
        <v>4522</v>
      </c>
      <c r="B6408" t="s">
        <v>873</v>
      </c>
      <c r="C6408">
        <v>0.25</v>
      </c>
      <c r="D6408" t="s">
        <v>373</v>
      </c>
      <c r="E6408" t="s">
        <v>374</v>
      </c>
      <c r="F6408">
        <v>2008</v>
      </c>
      <c r="G6408">
        <v>90</v>
      </c>
      <c r="H6408" t="s">
        <v>31</v>
      </c>
      <c r="I6408" t="s">
        <v>130</v>
      </c>
      <c r="J6408">
        <v>6</v>
      </c>
      <c r="K6408">
        <v>0.2105263</v>
      </c>
      <c r="L6408">
        <v>4</v>
      </c>
      <c r="M6408">
        <v>19</v>
      </c>
      <c r="N6408">
        <v>1993</v>
      </c>
      <c r="O6408">
        <v>2008</v>
      </c>
      <c r="P6408" t="s">
        <v>454</v>
      </c>
      <c r="Q6408" t="s">
        <v>349</v>
      </c>
      <c r="R6408" t="s">
        <v>2389</v>
      </c>
      <c r="S6408" t="s">
        <v>873</v>
      </c>
      <c r="T6408" t="s">
        <v>142</v>
      </c>
      <c r="U6408" t="s">
        <v>871</v>
      </c>
      <c r="V6408" t="s">
        <v>379</v>
      </c>
    </row>
    <row r="6409" spans="1:22">
      <c r="A6409">
        <v>4532</v>
      </c>
      <c r="B6409" t="s">
        <v>822</v>
      </c>
      <c r="C6409">
        <v>0.25</v>
      </c>
      <c r="D6409" t="s">
        <v>373</v>
      </c>
      <c r="E6409" t="s">
        <v>374</v>
      </c>
      <c r="F6409">
        <v>2008</v>
      </c>
      <c r="G6409">
        <v>90</v>
      </c>
      <c r="H6409" t="s">
        <v>31</v>
      </c>
      <c r="I6409" t="s">
        <v>130</v>
      </c>
      <c r="J6409">
        <v>6</v>
      </c>
      <c r="K6409">
        <v>0.2105263</v>
      </c>
      <c r="L6409">
        <v>4</v>
      </c>
      <c r="M6409">
        <v>19</v>
      </c>
      <c r="N6409">
        <v>1993</v>
      </c>
      <c r="O6409">
        <v>2008</v>
      </c>
      <c r="P6409" t="s">
        <v>454</v>
      </c>
      <c r="Q6409" t="s">
        <v>349</v>
      </c>
      <c r="R6409" t="s">
        <v>822</v>
      </c>
      <c r="S6409" t="s">
        <v>820</v>
      </c>
      <c r="T6409" t="s">
        <v>823</v>
      </c>
      <c r="U6409" t="s">
        <v>572</v>
      </c>
      <c r="V6409" t="s">
        <v>379</v>
      </c>
    </row>
    <row r="6410" spans="1:22">
      <c r="A6410">
        <v>4542</v>
      </c>
      <c r="B6410" t="s">
        <v>959</v>
      </c>
      <c r="C6410">
        <v>0.25</v>
      </c>
      <c r="D6410" t="s">
        <v>373</v>
      </c>
      <c r="E6410" t="s">
        <v>374</v>
      </c>
      <c r="F6410">
        <v>2008</v>
      </c>
      <c r="G6410">
        <v>90</v>
      </c>
      <c r="H6410" t="s">
        <v>31</v>
      </c>
      <c r="I6410" t="s">
        <v>130</v>
      </c>
      <c r="J6410">
        <v>6</v>
      </c>
      <c r="K6410">
        <v>0.2105263</v>
      </c>
      <c r="L6410">
        <v>4</v>
      </c>
      <c r="M6410">
        <v>19</v>
      </c>
      <c r="N6410">
        <v>1993</v>
      </c>
      <c r="O6410">
        <v>2008</v>
      </c>
      <c r="P6410" t="s">
        <v>454</v>
      </c>
      <c r="Q6410" t="s">
        <v>349</v>
      </c>
      <c r="R6410" t="s">
        <v>959</v>
      </c>
      <c r="S6410" t="s">
        <v>960</v>
      </c>
      <c r="T6410" t="s">
        <v>433</v>
      </c>
      <c r="U6410" t="s">
        <v>961</v>
      </c>
      <c r="V6410" t="s">
        <v>379</v>
      </c>
    </row>
    <row r="6411" spans="1:22">
      <c r="A6411">
        <v>4552</v>
      </c>
      <c r="B6411" t="s">
        <v>1044</v>
      </c>
      <c r="C6411">
        <v>2.9375</v>
      </c>
      <c r="D6411" t="s">
        <v>373</v>
      </c>
      <c r="E6411" t="s">
        <v>374</v>
      </c>
      <c r="F6411">
        <v>2008</v>
      </c>
      <c r="G6411">
        <v>90</v>
      </c>
      <c r="H6411" t="s">
        <v>31</v>
      </c>
      <c r="I6411" t="s">
        <v>130</v>
      </c>
      <c r="J6411">
        <v>6</v>
      </c>
      <c r="K6411">
        <v>0.2105263</v>
      </c>
      <c r="L6411">
        <v>4</v>
      </c>
      <c r="M6411">
        <v>19</v>
      </c>
      <c r="N6411">
        <v>1993</v>
      </c>
      <c r="O6411">
        <v>2008</v>
      </c>
      <c r="P6411" t="s">
        <v>454</v>
      </c>
      <c r="Q6411" t="s">
        <v>349</v>
      </c>
      <c r="R6411" t="s">
        <v>1044</v>
      </c>
      <c r="S6411" t="s">
        <v>1045</v>
      </c>
      <c r="T6411" t="s">
        <v>382</v>
      </c>
      <c r="U6411" t="s">
        <v>485</v>
      </c>
      <c r="V6411" t="s">
        <v>486</v>
      </c>
    </row>
    <row r="6412" spans="1:22">
      <c r="A6412">
        <v>4562</v>
      </c>
      <c r="B6412" t="s">
        <v>1571</v>
      </c>
      <c r="C6412">
        <v>1.75</v>
      </c>
      <c r="D6412" t="s">
        <v>373</v>
      </c>
      <c r="E6412" t="s">
        <v>374</v>
      </c>
      <c r="F6412">
        <v>2008</v>
      </c>
      <c r="G6412">
        <v>90</v>
      </c>
      <c r="H6412" t="s">
        <v>31</v>
      </c>
      <c r="I6412" t="s">
        <v>130</v>
      </c>
      <c r="J6412">
        <v>6</v>
      </c>
      <c r="K6412">
        <v>0.2105263</v>
      </c>
      <c r="L6412">
        <v>4</v>
      </c>
      <c r="M6412">
        <v>19</v>
      </c>
      <c r="N6412">
        <v>1993</v>
      </c>
      <c r="O6412">
        <v>2008</v>
      </c>
      <c r="P6412" t="s">
        <v>454</v>
      </c>
      <c r="Q6412" t="s">
        <v>349</v>
      </c>
      <c r="R6412" t="s">
        <v>1571</v>
      </c>
      <c r="S6412" t="s">
        <v>1216</v>
      </c>
      <c r="T6412" t="s">
        <v>1572</v>
      </c>
      <c r="U6412" t="s">
        <v>1217</v>
      </c>
      <c r="V6412" t="s">
        <v>379</v>
      </c>
    </row>
    <row r="6413" spans="1:22">
      <c r="A6413">
        <v>4572</v>
      </c>
      <c r="B6413" t="s">
        <v>699</v>
      </c>
      <c r="C6413">
        <v>0.875</v>
      </c>
      <c r="D6413" t="s">
        <v>373</v>
      </c>
      <c r="E6413" t="s">
        <v>374</v>
      </c>
      <c r="F6413">
        <v>2008</v>
      </c>
      <c r="G6413">
        <v>90</v>
      </c>
      <c r="H6413" t="s">
        <v>31</v>
      </c>
      <c r="I6413" t="s">
        <v>130</v>
      </c>
      <c r="J6413">
        <v>6</v>
      </c>
      <c r="K6413">
        <v>0.2105263</v>
      </c>
      <c r="L6413">
        <v>4</v>
      </c>
      <c r="M6413">
        <v>19</v>
      </c>
      <c r="N6413">
        <v>1993</v>
      </c>
      <c r="O6413">
        <v>2008</v>
      </c>
      <c r="P6413" t="s">
        <v>454</v>
      </c>
      <c r="Q6413" t="s">
        <v>349</v>
      </c>
      <c r="R6413" t="s">
        <v>2498</v>
      </c>
      <c r="S6413" t="s">
        <v>699</v>
      </c>
      <c r="T6413" t="s">
        <v>142</v>
      </c>
      <c r="U6413" t="s">
        <v>641</v>
      </c>
      <c r="V6413" t="s">
        <v>379</v>
      </c>
    </row>
    <row r="6414" spans="1:22">
      <c r="A6414">
        <v>4582</v>
      </c>
      <c r="B6414" t="s">
        <v>923</v>
      </c>
      <c r="C6414">
        <v>0.75</v>
      </c>
      <c r="D6414" t="s">
        <v>373</v>
      </c>
      <c r="E6414" t="s">
        <v>374</v>
      </c>
      <c r="F6414">
        <v>2008</v>
      </c>
      <c r="G6414">
        <v>90</v>
      </c>
      <c r="H6414" t="s">
        <v>31</v>
      </c>
      <c r="I6414" t="s">
        <v>130</v>
      </c>
      <c r="J6414">
        <v>6</v>
      </c>
      <c r="K6414">
        <v>0.2105263</v>
      </c>
      <c r="L6414">
        <v>4</v>
      </c>
      <c r="M6414">
        <v>19</v>
      </c>
      <c r="N6414">
        <v>1993</v>
      </c>
      <c r="O6414">
        <v>2008</v>
      </c>
      <c r="P6414" t="s">
        <v>454</v>
      </c>
      <c r="Q6414" t="s">
        <v>349</v>
      </c>
      <c r="R6414" t="s">
        <v>469</v>
      </c>
      <c r="S6414" t="s">
        <v>470</v>
      </c>
      <c r="T6414" t="s">
        <v>471</v>
      </c>
      <c r="U6414" t="s">
        <v>459</v>
      </c>
      <c r="V6414" t="s">
        <v>379</v>
      </c>
    </row>
    <row r="6415" spans="1:22">
      <c r="A6415">
        <v>4592</v>
      </c>
      <c r="B6415" t="s">
        <v>665</v>
      </c>
      <c r="C6415">
        <v>0.25</v>
      </c>
      <c r="D6415" t="s">
        <v>373</v>
      </c>
      <c r="E6415" t="s">
        <v>374</v>
      </c>
      <c r="F6415">
        <v>2008</v>
      </c>
      <c r="G6415">
        <v>90</v>
      </c>
      <c r="H6415" t="s">
        <v>31</v>
      </c>
      <c r="I6415" t="s">
        <v>130</v>
      </c>
      <c r="J6415">
        <v>6</v>
      </c>
      <c r="K6415">
        <v>0.2105263</v>
      </c>
      <c r="L6415">
        <v>4</v>
      </c>
      <c r="M6415">
        <v>19</v>
      </c>
      <c r="N6415">
        <v>1993</v>
      </c>
      <c r="O6415">
        <v>2008</v>
      </c>
      <c r="P6415" t="s">
        <v>454</v>
      </c>
      <c r="Q6415" t="s">
        <v>349</v>
      </c>
      <c r="R6415" t="s">
        <v>2388</v>
      </c>
      <c r="S6415" t="s">
        <v>665</v>
      </c>
      <c r="T6415" t="s">
        <v>142</v>
      </c>
      <c r="U6415" t="s">
        <v>434</v>
      </c>
      <c r="V6415" t="s">
        <v>379</v>
      </c>
    </row>
    <row r="6416" spans="1:22">
      <c r="A6416">
        <v>4602</v>
      </c>
      <c r="B6416" t="s">
        <v>876</v>
      </c>
      <c r="C6416">
        <v>0.25</v>
      </c>
      <c r="D6416" t="s">
        <v>373</v>
      </c>
      <c r="E6416" t="s">
        <v>374</v>
      </c>
      <c r="F6416">
        <v>2008</v>
      </c>
      <c r="G6416">
        <v>90</v>
      </c>
      <c r="H6416" t="s">
        <v>31</v>
      </c>
      <c r="I6416" t="s">
        <v>130</v>
      </c>
      <c r="J6416">
        <v>6</v>
      </c>
      <c r="K6416">
        <v>0.2105263</v>
      </c>
      <c r="L6416">
        <v>4</v>
      </c>
      <c r="M6416">
        <v>19</v>
      </c>
      <c r="N6416">
        <v>1993</v>
      </c>
      <c r="O6416">
        <v>2008</v>
      </c>
      <c r="P6416" t="s">
        <v>454</v>
      </c>
      <c r="Q6416" t="s">
        <v>349</v>
      </c>
      <c r="R6416" t="s">
        <v>2380</v>
      </c>
      <c r="S6416" t="s">
        <v>876</v>
      </c>
      <c r="T6416" t="s">
        <v>142</v>
      </c>
      <c r="U6416" t="s">
        <v>500</v>
      </c>
      <c r="V6416" t="s">
        <v>379</v>
      </c>
    </row>
    <row r="6417" spans="1:22">
      <c r="A6417">
        <v>4612</v>
      </c>
      <c r="B6417" t="s">
        <v>962</v>
      </c>
      <c r="C6417">
        <v>2.5</v>
      </c>
      <c r="D6417" t="s">
        <v>373</v>
      </c>
      <c r="E6417" t="s">
        <v>374</v>
      </c>
      <c r="F6417">
        <v>2008</v>
      </c>
      <c r="G6417">
        <v>90</v>
      </c>
      <c r="H6417" t="s">
        <v>31</v>
      </c>
      <c r="I6417" t="s">
        <v>130</v>
      </c>
      <c r="J6417">
        <v>6</v>
      </c>
      <c r="K6417">
        <v>0.2105263</v>
      </c>
      <c r="L6417">
        <v>4</v>
      </c>
      <c r="M6417">
        <v>19</v>
      </c>
      <c r="N6417">
        <v>1993</v>
      </c>
      <c r="O6417">
        <v>2008</v>
      </c>
      <c r="P6417" t="s">
        <v>454</v>
      </c>
      <c r="Q6417" t="s">
        <v>349</v>
      </c>
      <c r="R6417" t="s">
        <v>962</v>
      </c>
      <c r="S6417" t="s">
        <v>399</v>
      </c>
      <c r="T6417" t="s">
        <v>963</v>
      </c>
      <c r="U6417" t="s">
        <v>391</v>
      </c>
      <c r="V6417" t="s">
        <v>392</v>
      </c>
    </row>
    <row r="6418" spans="1:22">
      <c r="A6418">
        <v>4621</v>
      </c>
      <c r="B6418" t="s">
        <v>1002</v>
      </c>
      <c r="C6418">
        <v>0.25</v>
      </c>
      <c r="D6418" t="s">
        <v>373</v>
      </c>
      <c r="E6418" t="s">
        <v>374</v>
      </c>
      <c r="F6418">
        <v>2008</v>
      </c>
      <c r="G6418">
        <v>90</v>
      </c>
      <c r="H6418" t="s">
        <v>31</v>
      </c>
      <c r="I6418" t="s">
        <v>130</v>
      </c>
      <c r="J6418">
        <v>6</v>
      </c>
      <c r="K6418">
        <v>0.2105263</v>
      </c>
      <c r="L6418">
        <v>4</v>
      </c>
      <c r="M6418">
        <v>19</v>
      </c>
      <c r="N6418">
        <v>1993</v>
      </c>
      <c r="O6418">
        <v>2008</v>
      </c>
      <c r="P6418" t="s">
        <v>454</v>
      </c>
      <c r="Q6418" t="s">
        <v>349</v>
      </c>
      <c r="R6418" t="s">
        <v>1002</v>
      </c>
      <c r="S6418" t="s">
        <v>574</v>
      </c>
      <c r="T6418" t="s">
        <v>1003</v>
      </c>
      <c r="U6418" t="s">
        <v>576</v>
      </c>
      <c r="V6418" t="s">
        <v>379</v>
      </c>
    </row>
    <row r="6419" spans="1:22">
      <c r="A6419">
        <v>4631</v>
      </c>
      <c r="B6419" t="s">
        <v>2406</v>
      </c>
      <c r="C6419">
        <v>0.25</v>
      </c>
      <c r="D6419" t="s">
        <v>373</v>
      </c>
      <c r="E6419" t="s">
        <v>374</v>
      </c>
      <c r="F6419">
        <v>2008</v>
      </c>
      <c r="G6419">
        <v>90</v>
      </c>
      <c r="H6419" t="s">
        <v>31</v>
      </c>
      <c r="I6419" t="s">
        <v>130</v>
      </c>
      <c r="J6419">
        <v>6</v>
      </c>
      <c r="K6419">
        <v>0.2105263</v>
      </c>
      <c r="L6419">
        <v>4</v>
      </c>
      <c r="M6419">
        <v>19</v>
      </c>
      <c r="N6419">
        <v>1993</v>
      </c>
      <c r="O6419">
        <v>2008</v>
      </c>
      <c r="P6419" t="s">
        <v>454</v>
      </c>
      <c r="Q6419" t="s">
        <v>349</v>
      </c>
      <c r="R6419" t="s">
        <v>2406</v>
      </c>
      <c r="S6419" t="s">
        <v>860</v>
      </c>
      <c r="T6419" t="s">
        <v>896</v>
      </c>
      <c r="U6419" t="s">
        <v>862</v>
      </c>
      <c r="V6419" t="s">
        <v>417</v>
      </c>
    </row>
    <row r="6420" spans="1:22">
      <c r="A6420">
        <v>4641</v>
      </c>
      <c r="B6420" t="s">
        <v>2381</v>
      </c>
      <c r="C6420">
        <v>0.25</v>
      </c>
      <c r="D6420" t="s">
        <v>373</v>
      </c>
      <c r="E6420" t="s">
        <v>374</v>
      </c>
      <c r="F6420">
        <v>2008</v>
      </c>
      <c r="G6420">
        <v>90</v>
      </c>
      <c r="H6420" t="s">
        <v>31</v>
      </c>
      <c r="I6420" t="s">
        <v>130</v>
      </c>
      <c r="J6420">
        <v>6</v>
      </c>
      <c r="K6420">
        <v>0.2105263</v>
      </c>
      <c r="L6420">
        <v>4</v>
      </c>
      <c r="M6420">
        <v>19</v>
      </c>
      <c r="N6420">
        <v>1993</v>
      </c>
      <c r="O6420">
        <v>2008</v>
      </c>
      <c r="P6420" t="s">
        <v>454</v>
      </c>
      <c r="Q6420" t="s">
        <v>349</v>
      </c>
      <c r="R6420" t="s">
        <v>2381</v>
      </c>
      <c r="S6420" t="s">
        <v>730</v>
      </c>
      <c r="T6420" t="s">
        <v>2382</v>
      </c>
      <c r="U6420" t="s">
        <v>459</v>
      </c>
      <c r="V6420" t="s">
        <v>379</v>
      </c>
    </row>
    <row r="6421" spans="1:22">
      <c r="A6421">
        <v>4651</v>
      </c>
      <c r="B6421" t="s">
        <v>2437</v>
      </c>
      <c r="C6421">
        <v>0.875</v>
      </c>
      <c r="D6421" t="s">
        <v>373</v>
      </c>
      <c r="E6421" t="s">
        <v>374</v>
      </c>
      <c r="F6421">
        <v>2008</v>
      </c>
      <c r="G6421">
        <v>90</v>
      </c>
      <c r="H6421" t="s">
        <v>31</v>
      </c>
      <c r="I6421" t="s">
        <v>130</v>
      </c>
      <c r="J6421">
        <v>6</v>
      </c>
      <c r="K6421">
        <v>0.2105263</v>
      </c>
      <c r="L6421">
        <v>4</v>
      </c>
      <c r="M6421">
        <v>19</v>
      </c>
      <c r="N6421">
        <v>1993</v>
      </c>
      <c r="O6421">
        <v>2008</v>
      </c>
      <c r="P6421" t="s">
        <v>454</v>
      </c>
      <c r="Q6421" t="s">
        <v>349</v>
      </c>
      <c r="R6421" t="s">
        <v>2437</v>
      </c>
      <c r="S6421" t="s">
        <v>535</v>
      </c>
      <c r="T6421" t="s">
        <v>1247</v>
      </c>
      <c r="U6421" t="s">
        <v>485</v>
      </c>
      <c r="V6421" t="s">
        <v>486</v>
      </c>
    </row>
    <row r="6422" spans="1:22">
      <c r="A6422">
        <v>4661</v>
      </c>
      <c r="B6422" t="s">
        <v>569</v>
      </c>
      <c r="C6422">
        <v>0.25</v>
      </c>
      <c r="D6422" t="s">
        <v>373</v>
      </c>
      <c r="E6422" t="s">
        <v>374</v>
      </c>
      <c r="F6422">
        <v>2008</v>
      </c>
      <c r="G6422">
        <v>90</v>
      </c>
      <c r="H6422" t="s">
        <v>31</v>
      </c>
      <c r="I6422" t="s">
        <v>130</v>
      </c>
      <c r="J6422">
        <v>6</v>
      </c>
      <c r="K6422">
        <v>0.2105263</v>
      </c>
      <c r="L6422">
        <v>4</v>
      </c>
      <c r="M6422">
        <v>19</v>
      </c>
      <c r="N6422">
        <v>1993</v>
      </c>
      <c r="O6422">
        <v>2008</v>
      </c>
      <c r="P6422" t="s">
        <v>454</v>
      </c>
      <c r="Q6422" t="s">
        <v>349</v>
      </c>
      <c r="R6422" t="s">
        <v>569</v>
      </c>
      <c r="S6422" t="s">
        <v>570</v>
      </c>
      <c r="T6422" t="s">
        <v>571</v>
      </c>
      <c r="U6422" t="s">
        <v>572</v>
      </c>
      <c r="V6422" t="s">
        <v>379</v>
      </c>
    </row>
    <row r="6423" spans="1:22">
      <c r="A6423">
        <v>4671</v>
      </c>
      <c r="B6423" t="s">
        <v>1467</v>
      </c>
      <c r="C6423">
        <v>1.1000000000000001</v>
      </c>
      <c r="D6423" t="s">
        <v>373</v>
      </c>
      <c r="E6423" t="s">
        <v>374</v>
      </c>
      <c r="F6423">
        <v>2008</v>
      </c>
      <c r="G6423">
        <v>90</v>
      </c>
      <c r="H6423" t="s">
        <v>31</v>
      </c>
      <c r="I6423" t="s">
        <v>130</v>
      </c>
      <c r="J6423">
        <v>6</v>
      </c>
      <c r="K6423">
        <v>0.2105263</v>
      </c>
      <c r="L6423">
        <v>4</v>
      </c>
      <c r="M6423">
        <v>19</v>
      </c>
      <c r="N6423">
        <v>1993</v>
      </c>
      <c r="O6423">
        <v>2008</v>
      </c>
      <c r="P6423" t="s">
        <v>454</v>
      </c>
      <c r="Q6423" t="s">
        <v>349</v>
      </c>
      <c r="R6423" t="s">
        <v>1467</v>
      </c>
      <c r="S6423" t="s">
        <v>464</v>
      </c>
      <c r="T6423" t="s">
        <v>1468</v>
      </c>
      <c r="U6423" t="s">
        <v>459</v>
      </c>
      <c r="V6423" t="s">
        <v>379</v>
      </c>
    </row>
    <row r="6424" spans="1:22">
      <c r="A6424">
        <v>4681</v>
      </c>
      <c r="B6424" t="s">
        <v>1167</v>
      </c>
      <c r="C6424">
        <v>0.5625</v>
      </c>
      <c r="D6424" t="s">
        <v>373</v>
      </c>
      <c r="E6424" t="s">
        <v>374</v>
      </c>
      <c r="F6424">
        <v>2008</v>
      </c>
      <c r="G6424">
        <v>90</v>
      </c>
      <c r="H6424" t="s">
        <v>31</v>
      </c>
      <c r="I6424" t="s">
        <v>130</v>
      </c>
      <c r="J6424">
        <v>6</v>
      </c>
      <c r="K6424">
        <v>0.2105263</v>
      </c>
      <c r="L6424">
        <v>4</v>
      </c>
      <c r="M6424">
        <v>19</v>
      </c>
      <c r="N6424">
        <v>1993</v>
      </c>
      <c r="O6424">
        <v>2008</v>
      </c>
      <c r="P6424" t="s">
        <v>454</v>
      </c>
      <c r="Q6424" t="s">
        <v>349</v>
      </c>
      <c r="R6424" t="s">
        <v>1167</v>
      </c>
      <c r="S6424" t="s">
        <v>432</v>
      </c>
      <c r="T6424" t="s">
        <v>1168</v>
      </c>
      <c r="U6424" t="s">
        <v>434</v>
      </c>
      <c r="V6424" t="s">
        <v>379</v>
      </c>
    </row>
    <row r="6425" spans="1:22">
      <c r="A6425">
        <v>4691</v>
      </c>
      <c r="B6425" t="s">
        <v>2439</v>
      </c>
      <c r="C6425">
        <v>1.3125</v>
      </c>
      <c r="D6425" t="s">
        <v>373</v>
      </c>
      <c r="E6425" t="s">
        <v>374</v>
      </c>
      <c r="F6425">
        <v>2008</v>
      </c>
      <c r="G6425">
        <v>90</v>
      </c>
      <c r="H6425" t="s">
        <v>31</v>
      </c>
      <c r="I6425" t="s">
        <v>130</v>
      </c>
      <c r="J6425">
        <v>6</v>
      </c>
      <c r="K6425">
        <v>0.2105263</v>
      </c>
      <c r="L6425">
        <v>4</v>
      </c>
      <c r="M6425">
        <v>19</v>
      </c>
      <c r="N6425">
        <v>1993</v>
      </c>
      <c r="O6425">
        <v>2008</v>
      </c>
      <c r="P6425" t="s">
        <v>454</v>
      </c>
      <c r="Q6425" t="s">
        <v>349</v>
      </c>
      <c r="R6425" t="s">
        <v>2439</v>
      </c>
      <c r="S6425" t="s">
        <v>447</v>
      </c>
      <c r="T6425" t="s">
        <v>1586</v>
      </c>
      <c r="U6425" t="s">
        <v>449</v>
      </c>
      <c r="V6425" t="s">
        <v>417</v>
      </c>
    </row>
    <row r="6426" spans="1:22">
      <c r="A6426">
        <v>4701</v>
      </c>
      <c r="B6426" t="s">
        <v>1608</v>
      </c>
      <c r="C6426">
        <v>0.33333333333333298</v>
      </c>
      <c r="D6426" t="s">
        <v>373</v>
      </c>
      <c r="E6426" t="s">
        <v>374</v>
      </c>
      <c r="F6426">
        <v>2008</v>
      </c>
      <c r="G6426">
        <v>90</v>
      </c>
      <c r="H6426" t="s">
        <v>31</v>
      </c>
      <c r="I6426" t="s">
        <v>130</v>
      </c>
      <c r="J6426">
        <v>6</v>
      </c>
      <c r="K6426">
        <v>0.2105263</v>
      </c>
      <c r="L6426">
        <v>4</v>
      </c>
      <c r="M6426">
        <v>19</v>
      </c>
      <c r="N6426">
        <v>1993</v>
      </c>
      <c r="O6426">
        <v>2008</v>
      </c>
      <c r="P6426" t="s">
        <v>454</v>
      </c>
      <c r="Q6426" t="s">
        <v>349</v>
      </c>
      <c r="R6426" t="s">
        <v>1608</v>
      </c>
      <c r="S6426" t="s">
        <v>447</v>
      </c>
      <c r="T6426" t="s">
        <v>1609</v>
      </c>
      <c r="U6426" t="s">
        <v>449</v>
      </c>
      <c r="V6426" t="s">
        <v>417</v>
      </c>
    </row>
    <row r="6427" spans="1:22">
      <c r="A6427">
        <v>4713</v>
      </c>
      <c r="B6427" t="s">
        <v>1565</v>
      </c>
      <c r="C6427">
        <v>2.875</v>
      </c>
      <c r="D6427" t="s">
        <v>373</v>
      </c>
      <c r="E6427" t="s">
        <v>374</v>
      </c>
      <c r="F6427">
        <v>2008</v>
      </c>
      <c r="G6427">
        <v>90</v>
      </c>
      <c r="H6427" t="s">
        <v>31</v>
      </c>
      <c r="I6427" t="s">
        <v>130</v>
      </c>
      <c r="J6427">
        <v>6</v>
      </c>
      <c r="K6427">
        <v>0.2105263</v>
      </c>
      <c r="L6427">
        <v>4</v>
      </c>
      <c r="M6427">
        <v>19</v>
      </c>
      <c r="N6427">
        <v>1993</v>
      </c>
      <c r="O6427">
        <v>2008</v>
      </c>
      <c r="P6427" t="s">
        <v>454</v>
      </c>
      <c r="Q6427" t="s">
        <v>349</v>
      </c>
      <c r="R6427" t="s">
        <v>1565</v>
      </c>
      <c r="S6427" t="s">
        <v>1566</v>
      </c>
      <c r="T6427" t="s">
        <v>635</v>
      </c>
      <c r="U6427" t="s">
        <v>1567</v>
      </c>
      <c r="V6427" t="s">
        <v>379</v>
      </c>
    </row>
    <row r="6428" spans="1:22">
      <c r="A6428">
        <v>4721</v>
      </c>
      <c r="B6428" t="s">
        <v>2376</v>
      </c>
      <c r="C6428">
        <v>4.5625</v>
      </c>
      <c r="D6428" t="s">
        <v>373</v>
      </c>
      <c r="E6428" t="s">
        <v>374</v>
      </c>
      <c r="F6428">
        <v>2008</v>
      </c>
      <c r="G6428">
        <v>90</v>
      </c>
      <c r="H6428" t="s">
        <v>31</v>
      </c>
      <c r="I6428" t="s">
        <v>130</v>
      </c>
      <c r="J6428">
        <v>6</v>
      </c>
      <c r="K6428">
        <v>0.2105263</v>
      </c>
      <c r="L6428">
        <v>4</v>
      </c>
      <c r="M6428">
        <v>19</v>
      </c>
      <c r="N6428">
        <v>1993</v>
      </c>
      <c r="O6428">
        <v>2008</v>
      </c>
      <c r="P6428" t="s">
        <v>454</v>
      </c>
      <c r="Q6428" t="s">
        <v>349</v>
      </c>
      <c r="R6428" t="s">
        <v>2376</v>
      </c>
      <c r="S6428" t="s">
        <v>1045</v>
      </c>
      <c r="T6428" t="s">
        <v>2377</v>
      </c>
      <c r="U6428" t="s">
        <v>485</v>
      </c>
      <c r="V6428" t="s">
        <v>486</v>
      </c>
    </row>
    <row r="6429" spans="1:22">
      <c r="A6429">
        <v>4731</v>
      </c>
      <c r="B6429" t="s">
        <v>2433</v>
      </c>
      <c r="C6429">
        <v>0.25</v>
      </c>
      <c r="D6429" t="s">
        <v>373</v>
      </c>
      <c r="E6429" t="s">
        <v>374</v>
      </c>
      <c r="F6429">
        <v>2008</v>
      </c>
      <c r="G6429">
        <v>90</v>
      </c>
      <c r="H6429" t="s">
        <v>31</v>
      </c>
      <c r="I6429" t="s">
        <v>130</v>
      </c>
      <c r="J6429">
        <v>6</v>
      </c>
      <c r="K6429">
        <v>0.2105263</v>
      </c>
      <c r="L6429">
        <v>4</v>
      </c>
      <c r="M6429">
        <v>19</v>
      </c>
      <c r="N6429">
        <v>1993</v>
      </c>
      <c r="O6429">
        <v>2008</v>
      </c>
      <c r="P6429" t="s">
        <v>454</v>
      </c>
      <c r="Q6429" t="s">
        <v>349</v>
      </c>
      <c r="R6429" t="s">
        <v>2433</v>
      </c>
      <c r="S6429" t="s">
        <v>2434</v>
      </c>
      <c r="T6429" t="s">
        <v>2435</v>
      </c>
      <c r="U6429" t="s">
        <v>2283</v>
      </c>
      <c r="V6429" t="s">
        <v>379</v>
      </c>
    </row>
    <row r="6430" spans="1:22">
      <c r="A6430">
        <v>4741</v>
      </c>
      <c r="B6430" t="s">
        <v>2496</v>
      </c>
      <c r="C6430">
        <v>0.375</v>
      </c>
      <c r="D6430" t="s">
        <v>373</v>
      </c>
      <c r="E6430" t="s">
        <v>374</v>
      </c>
      <c r="F6430">
        <v>2008</v>
      </c>
      <c r="G6430">
        <v>90</v>
      </c>
      <c r="H6430" t="s">
        <v>31</v>
      </c>
      <c r="I6430" t="s">
        <v>130</v>
      </c>
      <c r="J6430">
        <v>6</v>
      </c>
      <c r="K6430">
        <v>0.2105263</v>
      </c>
      <c r="L6430">
        <v>4</v>
      </c>
      <c r="M6430">
        <v>19</v>
      </c>
      <c r="N6430">
        <v>1993</v>
      </c>
      <c r="O6430">
        <v>2008</v>
      </c>
      <c r="P6430" t="s">
        <v>454</v>
      </c>
      <c r="Q6430" t="s">
        <v>349</v>
      </c>
      <c r="R6430" t="s">
        <v>2496</v>
      </c>
      <c r="S6430" t="s">
        <v>1170</v>
      </c>
      <c r="T6430" t="s">
        <v>2497</v>
      </c>
      <c r="U6430" t="s">
        <v>434</v>
      </c>
      <c r="V6430" t="s">
        <v>379</v>
      </c>
    </row>
    <row r="6431" spans="1:22">
      <c r="A6431">
        <v>4751</v>
      </c>
      <c r="B6431" t="s">
        <v>496</v>
      </c>
      <c r="C6431">
        <v>2.5</v>
      </c>
      <c r="D6431" t="s">
        <v>373</v>
      </c>
      <c r="E6431" t="s">
        <v>374</v>
      </c>
      <c r="F6431">
        <v>2008</v>
      </c>
      <c r="G6431">
        <v>90</v>
      </c>
      <c r="H6431" t="s">
        <v>31</v>
      </c>
      <c r="I6431" t="s">
        <v>130</v>
      </c>
      <c r="J6431">
        <v>6</v>
      </c>
      <c r="K6431">
        <v>0.2105263</v>
      </c>
      <c r="L6431">
        <v>4</v>
      </c>
      <c r="M6431">
        <v>19</v>
      </c>
      <c r="N6431">
        <v>1993</v>
      </c>
      <c r="O6431">
        <v>2008</v>
      </c>
      <c r="P6431" t="s">
        <v>454</v>
      </c>
      <c r="Q6431" t="s">
        <v>349</v>
      </c>
      <c r="R6431" t="s">
        <v>2409</v>
      </c>
      <c r="S6431" t="s">
        <v>496</v>
      </c>
      <c r="T6431" t="s">
        <v>142</v>
      </c>
      <c r="U6431" t="s">
        <v>434</v>
      </c>
      <c r="V6431" t="s">
        <v>379</v>
      </c>
    </row>
    <row r="6432" spans="1:22">
      <c r="A6432">
        <v>4761</v>
      </c>
      <c r="B6432" t="s">
        <v>1505</v>
      </c>
      <c r="C6432">
        <v>0.875</v>
      </c>
      <c r="D6432" t="s">
        <v>373</v>
      </c>
      <c r="E6432" t="s">
        <v>374</v>
      </c>
      <c r="F6432">
        <v>2008</v>
      </c>
      <c r="G6432">
        <v>90</v>
      </c>
      <c r="H6432" t="s">
        <v>31</v>
      </c>
      <c r="I6432" t="s">
        <v>130</v>
      </c>
      <c r="J6432">
        <v>6</v>
      </c>
      <c r="K6432">
        <v>0.2105263</v>
      </c>
      <c r="L6432">
        <v>4</v>
      </c>
      <c r="M6432">
        <v>19</v>
      </c>
      <c r="N6432">
        <v>1993</v>
      </c>
      <c r="O6432">
        <v>2008</v>
      </c>
      <c r="P6432" t="s">
        <v>454</v>
      </c>
      <c r="Q6432" t="s">
        <v>349</v>
      </c>
      <c r="R6432" t="s">
        <v>1505</v>
      </c>
      <c r="S6432" t="s">
        <v>1262</v>
      </c>
      <c r="T6432" t="s">
        <v>1506</v>
      </c>
      <c r="U6432" t="s">
        <v>421</v>
      </c>
      <c r="V6432" t="s">
        <v>379</v>
      </c>
    </row>
    <row r="6433" spans="1:22">
      <c r="A6433">
        <v>4771</v>
      </c>
      <c r="B6433" t="s">
        <v>2429</v>
      </c>
      <c r="C6433">
        <v>0.875</v>
      </c>
      <c r="D6433" t="s">
        <v>373</v>
      </c>
      <c r="E6433" t="s">
        <v>374</v>
      </c>
      <c r="F6433">
        <v>2008</v>
      </c>
      <c r="G6433">
        <v>90</v>
      </c>
      <c r="H6433" t="s">
        <v>31</v>
      </c>
      <c r="I6433" t="s">
        <v>130</v>
      </c>
      <c r="J6433">
        <v>6</v>
      </c>
      <c r="K6433">
        <v>0.2105263</v>
      </c>
      <c r="L6433">
        <v>4</v>
      </c>
      <c r="M6433">
        <v>19</v>
      </c>
      <c r="N6433">
        <v>1993</v>
      </c>
      <c r="O6433">
        <v>2008</v>
      </c>
      <c r="P6433" t="s">
        <v>454</v>
      </c>
      <c r="Q6433" t="s">
        <v>349</v>
      </c>
      <c r="R6433" t="s">
        <v>2429</v>
      </c>
      <c r="S6433" t="s">
        <v>601</v>
      </c>
      <c r="T6433" t="s">
        <v>2430</v>
      </c>
      <c r="U6433" t="s">
        <v>459</v>
      </c>
      <c r="V6433" t="s">
        <v>379</v>
      </c>
    </row>
    <row r="6434" spans="1:22">
      <c r="A6434">
        <v>4781</v>
      </c>
      <c r="B6434" t="s">
        <v>2482</v>
      </c>
      <c r="C6434">
        <v>3.875</v>
      </c>
      <c r="D6434" t="s">
        <v>373</v>
      </c>
      <c r="E6434" t="s">
        <v>374</v>
      </c>
      <c r="F6434">
        <v>2008</v>
      </c>
      <c r="G6434">
        <v>90</v>
      </c>
      <c r="H6434" t="s">
        <v>31</v>
      </c>
      <c r="I6434" t="s">
        <v>130</v>
      </c>
      <c r="J6434">
        <v>6</v>
      </c>
      <c r="K6434">
        <v>0.2105263</v>
      </c>
      <c r="L6434">
        <v>4</v>
      </c>
      <c r="M6434">
        <v>19</v>
      </c>
      <c r="N6434">
        <v>1993</v>
      </c>
      <c r="O6434">
        <v>2008</v>
      </c>
      <c r="P6434" t="s">
        <v>454</v>
      </c>
      <c r="Q6434" t="s">
        <v>349</v>
      </c>
      <c r="R6434" t="s">
        <v>2482</v>
      </c>
      <c r="S6434" t="s">
        <v>2483</v>
      </c>
      <c r="T6434" t="s">
        <v>2150</v>
      </c>
      <c r="U6434" t="s">
        <v>421</v>
      </c>
      <c r="V6434" t="s">
        <v>379</v>
      </c>
    </row>
    <row r="6435" spans="1:22">
      <c r="A6435">
        <v>4791</v>
      </c>
      <c r="B6435" t="s">
        <v>425</v>
      </c>
      <c r="C6435">
        <v>2.28125</v>
      </c>
      <c r="D6435" t="s">
        <v>373</v>
      </c>
      <c r="E6435" t="s">
        <v>374</v>
      </c>
      <c r="F6435">
        <v>2008</v>
      </c>
      <c r="G6435">
        <v>90</v>
      </c>
      <c r="H6435" t="s">
        <v>31</v>
      </c>
      <c r="I6435" t="s">
        <v>130</v>
      </c>
      <c r="J6435">
        <v>6</v>
      </c>
      <c r="K6435">
        <v>0.2105263</v>
      </c>
      <c r="L6435">
        <v>4</v>
      </c>
      <c r="M6435">
        <v>19</v>
      </c>
      <c r="N6435">
        <v>1993</v>
      </c>
      <c r="O6435">
        <v>2008</v>
      </c>
      <c r="P6435" t="s">
        <v>454</v>
      </c>
      <c r="Q6435" t="s">
        <v>349</v>
      </c>
      <c r="R6435" t="s">
        <v>425</v>
      </c>
      <c r="S6435" t="s">
        <v>426</v>
      </c>
      <c r="T6435" t="s">
        <v>427</v>
      </c>
      <c r="U6435" t="s">
        <v>421</v>
      </c>
      <c r="V6435" t="s">
        <v>379</v>
      </c>
    </row>
    <row r="6436" spans="1:22">
      <c r="A6436">
        <v>4801</v>
      </c>
      <c r="B6436" t="s">
        <v>2431</v>
      </c>
      <c r="C6436">
        <v>0.25</v>
      </c>
      <c r="D6436" t="s">
        <v>373</v>
      </c>
      <c r="E6436" t="s">
        <v>374</v>
      </c>
      <c r="F6436">
        <v>2008</v>
      </c>
      <c r="G6436">
        <v>90</v>
      </c>
      <c r="H6436" t="s">
        <v>31</v>
      </c>
      <c r="I6436" t="s">
        <v>130</v>
      </c>
      <c r="J6436">
        <v>6</v>
      </c>
      <c r="K6436">
        <v>0.2105263</v>
      </c>
      <c r="L6436">
        <v>4</v>
      </c>
      <c r="M6436">
        <v>19</v>
      </c>
      <c r="N6436">
        <v>1993</v>
      </c>
      <c r="O6436">
        <v>2008</v>
      </c>
      <c r="P6436" t="s">
        <v>454</v>
      </c>
      <c r="Q6436" t="s">
        <v>349</v>
      </c>
      <c r="R6436" t="s">
        <v>2431</v>
      </c>
      <c r="S6436" t="s">
        <v>817</v>
      </c>
      <c r="T6436" t="s">
        <v>2432</v>
      </c>
      <c r="U6436" t="s">
        <v>815</v>
      </c>
      <c r="V6436" t="s">
        <v>379</v>
      </c>
    </row>
    <row r="6437" spans="1:22">
      <c r="A6437">
        <v>4813</v>
      </c>
      <c r="B6437" t="s">
        <v>924</v>
      </c>
      <c r="C6437">
        <v>0.25</v>
      </c>
      <c r="D6437" t="s">
        <v>373</v>
      </c>
      <c r="E6437" t="s">
        <v>374</v>
      </c>
      <c r="F6437">
        <v>2008</v>
      </c>
      <c r="G6437">
        <v>90</v>
      </c>
      <c r="H6437" t="s">
        <v>31</v>
      </c>
      <c r="I6437" t="s">
        <v>130</v>
      </c>
      <c r="J6437">
        <v>6</v>
      </c>
      <c r="K6437">
        <v>0.2105263</v>
      </c>
      <c r="L6437">
        <v>4</v>
      </c>
      <c r="M6437">
        <v>19</v>
      </c>
      <c r="N6437">
        <v>1993</v>
      </c>
      <c r="O6437">
        <v>2008</v>
      </c>
      <c r="P6437" t="s">
        <v>454</v>
      </c>
      <c r="Q6437" t="s">
        <v>349</v>
      </c>
      <c r="R6437" t="s">
        <v>924</v>
      </c>
      <c r="S6437" t="s">
        <v>604</v>
      </c>
      <c r="T6437" t="s">
        <v>925</v>
      </c>
      <c r="U6437" t="s">
        <v>459</v>
      </c>
      <c r="V6437" t="s">
        <v>379</v>
      </c>
    </row>
    <row r="6438" spans="1:22">
      <c r="A6438">
        <v>4821</v>
      </c>
      <c r="B6438" t="s">
        <v>1034</v>
      </c>
      <c r="C6438">
        <v>0.5</v>
      </c>
      <c r="D6438" t="s">
        <v>373</v>
      </c>
      <c r="E6438" t="s">
        <v>374</v>
      </c>
      <c r="F6438">
        <v>2008</v>
      </c>
      <c r="G6438">
        <v>90</v>
      </c>
      <c r="H6438" t="s">
        <v>31</v>
      </c>
      <c r="I6438" t="s">
        <v>130</v>
      </c>
      <c r="J6438">
        <v>6</v>
      </c>
      <c r="K6438">
        <v>0.2105263</v>
      </c>
      <c r="L6438">
        <v>4</v>
      </c>
      <c r="M6438">
        <v>19</v>
      </c>
      <c r="N6438">
        <v>1993</v>
      </c>
      <c r="O6438">
        <v>2008</v>
      </c>
      <c r="P6438" t="s">
        <v>454</v>
      </c>
      <c r="Q6438" t="s">
        <v>349</v>
      </c>
      <c r="R6438" t="s">
        <v>1035</v>
      </c>
      <c r="S6438" t="s">
        <v>1036</v>
      </c>
      <c r="T6438" t="s">
        <v>1037</v>
      </c>
      <c r="U6438" t="s">
        <v>485</v>
      </c>
      <c r="V6438" t="s">
        <v>486</v>
      </c>
    </row>
    <row r="6439" spans="1:22">
      <c r="A6439">
        <v>4831</v>
      </c>
      <c r="B6439" t="s">
        <v>2347</v>
      </c>
      <c r="C6439">
        <v>5.2678571428571397</v>
      </c>
      <c r="D6439" t="s">
        <v>373</v>
      </c>
      <c r="E6439" t="s">
        <v>374</v>
      </c>
      <c r="F6439">
        <v>2008</v>
      </c>
      <c r="G6439">
        <v>90</v>
      </c>
      <c r="H6439" t="s">
        <v>31</v>
      </c>
      <c r="I6439" t="s">
        <v>130</v>
      </c>
      <c r="J6439">
        <v>4</v>
      </c>
      <c r="K6439">
        <v>0.3684211</v>
      </c>
      <c r="L6439">
        <v>7</v>
      </c>
      <c r="M6439">
        <v>19</v>
      </c>
      <c r="N6439">
        <v>1992</v>
      </c>
      <c r="O6439">
        <v>2008</v>
      </c>
      <c r="P6439" t="s">
        <v>454</v>
      </c>
      <c r="Q6439" t="s">
        <v>349</v>
      </c>
      <c r="R6439" t="s">
        <v>2347</v>
      </c>
      <c r="S6439" t="s">
        <v>570</v>
      </c>
      <c r="T6439" t="s">
        <v>922</v>
      </c>
      <c r="U6439" t="s">
        <v>572</v>
      </c>
      <c r="V6439" t="s">
        <v>379</v>
      </c>
    </row>
    <row r="6440" spans="1:22">
      <c r="A6440">
        <v>4841</v>
      </c>
      <c r="B6440" t="s">
        <v>1358</v>
      </c>
      <c r="C6440">
        <v>0.9375</v>
      </c>
      <c r="D6440" t="s">
        <v>373</v>
      </c>
      <c r="E6440" t="s">
        <v>374</v>
      </c>
      <c r="F6440">
        <v>2008</v>
      </c>
      <c r="G6440">
        <v>90</v>
      </c>
      <c r="H6440" t="s">
        <v>31</v>
      </c>
      <c r="I6440" t="s">
        <v>130</v>
      </c>
      <c r="J6440">
        <v>4</v>
      </c>
      <c r="K6440">
        <v>0.3684211</v>
      </c>
      <c r="L6440">
        <v>7</v>
      </c>
      <c r="M6440">
        <v>19</v>
      </c>
      <c r="N6440">
        <v>1992</v>
      </c>
      <c r="O6440">
        <v>2008</v>
      </c>
      <c r="P6440" t="s">
        <v>454</v>
      </c>
      <c r="Q6440" t="s">
        <v>349</v>
      </c>
      <c r="R6440" t="s">
        <v>1358</v>
      </c>
      <c r="S6440" t="s">
        <v>1359</v>
      </c>
      <c r="T6440" t="s">
        <v>1360</v>
      </c>
      <c r="U6440" t="s">
        <v>1361</v>
      </c>
      <c r="V6440" t="s">
        <v>379</v>
      </c>
    </row>
    <row r="6441" spans="1:22">
      <c r="A6441">
        <v>4851</v>
      </c>
      <c r="B6441" t="s">
        <v>1362</v>
      </c>
      <c r="C6441">
        <v>0.875</v>
      </c>
      <c r="D6441" t="s">
        <v>373</v>
      </c>
      <c r="E6441" t="s">
        <v>374</v>
      </c>
      <c r="F6441">
        <v>2008</v>
      </c>
      <c r="G6441">
        <v>90</v>
      </c>
      <c r="H6441" t="s">
        <v>31</v>
      </c>
      <c r="I6441" t="s">
        <v>130</v>
      </c>
      <c r="J6441">
        <v>4</v>
      </c>
      <c r="K6441">
        <v>0.3684211</v>
      </c>
      <c r="L6441">
        <v>7</v>
      </c>
      <c r="M6441">
        <v>19</v>
      </c>
      <c r="N6441">
        <v>1992</v>
      </c>
      <c r="O6441">
        <v>2008</v>
      </c>
      <c r="P6441" t="s">
        <v>454</v>
      </c>
      <c r="Q6441" t="s">
        <v>349</v>
      </c>
      <c r="R6441" t="s">
        <v>1362</v>
      </c>
      <c r="S6441" t="s">
        <v>1363</v>
      </c>
      <c r="T6441" t="s">
        <v>823</v>
      </c>
      <c r="U6441" t="s">
        <v>1364</v>
      </c>
      <c r="V6441" t="s">
        <v>379</v>
      </c>
    </row>
    <row r="6442" spans="1:22">
      <c r="A6442">
        <v>4861</v>
      </c>
      <c r="B6442" t="s">
        <v>2502</v>
      </c>
      <c r="C6442">
        <v>0.5</v>
      </c>
      <c r="D6442" t="s">
        <v>373</v>
      </c>
      <c r="E6442" t="s">
        <v>374</v>
      </c>
      <c r="F6442">
        <v>2008</v>
      </c>
      <c r="G6442">
        <v>90</v>
      </c>
      <c r="H6442" t="s">
        <v>31</v>
      </c>
      <c r="I6442" t="s">
        <v>130</v>
      </c>
      <c r="J6442">
        <v>4</v>
      </c>
      <c r="K6442">
        <v>0.3684211</v>
      </c>
      <c r="L6442">
        <v>7</v>
      </c>
      <c r="M6442">
        <v>19</v>
      </c>
      <c r="N6442">
        <v>1992</v>
      </c>
      <c r="O6442">
        <v>2008</v>
      </c>
      <c r="P6442" t="s">
        <v>454</v>
      </c>
      <c r="Q6442" t="s">
        <v>349</v>
      </c>
      <c r="R6442" t="s">
        <v>2502</v>
      </c>
      <c r="S6442" t="s">
        <v>2503</v>
      </c>
      <c r="T6442" t="s">
        <v>2504</v>
      </c>
      <c r="U6442" t="s">
        <v>2279</v>
      </c>
      <c r="V6442" t="s">
        <v>379</v>
      </c>
    </row>
    <row r="6443" spans="1:22">
      <c r="A6443">
        <v>4871</v>
      </c>
      <c r="B6443" t="s">
        <v>2367</v>
      </c>
      <c r="C6443">
        <v>5.5555555555555598</v>
      </c>
      <c r="D6443" t="s">
        <v>373</v>
      </c>
      <c r="E6443" t="s">
        <v>374</v>
      </c>
      <c r="F6443">
        <v>2008</v>
      </c>
      <c r="G6443">
        <v>90</v>
      </c>
      <c r="H6443" t="s">
        <v>31</v>
      </c>
      <c r="I6443" t="s">
        <v>130</v>
      </c>
      <c r="J6443">
        <v>4</v>
      </c>
      <c r="K6443">
        <v>0.3684211</v>
      </c>
      <c r="L6443">
        <v>7</v>
      </c>
      <c r="M6443">
        <v>19</v>
      </c>
      <c r="N6443">
        <v>1992</v>
      </c>
      <c r="O6443">
        <v>2008</v>
      </c>
      <c r="P6443" t="s">
        <v>454</v>
      </c>
      <c r="Q6443" t="s">
        <v>349</v>
      </c>
      <c r="R6443" t="s">
        <v>2367</v>
      </c>
      <c r="S6443" t="s">
        <v>2368</v>
      </c>
      <c r="T6443" t="s">
        <v>2369</v>
      </c>
      <c r="U6443" t="s">
        <v>849</v>
      </c>
      <c r="V6443" t="s">
        <v>379</v>
      </c>
    </row>
    <row r="6444" spans="1:22">
      <c r="A6444">
        <v>4881</v>
      </c>
      <c r="B6444" t="s">
        <v>2467</v>
      </c>
      <c r="C6444">
        <v>4.75</v>
      </c>
      <c r="D6444" t="s">
        <v>373</v>
      </c>
      <c r="E6444" t="s">
        <v>374</v>
      </c>
      <c r="F6444">
        <v>2008</v>
      </c>
      <c r="G6444">
        <v>90</v>
      </c>
      <c r="H6444" t="s">
        <v>31</v>
      </c>
      <c r="I6444" t="s">
        <v>130</v>
      </c>
      <c r="J6444">
        <v>4</v>
      </c>
      <c r="K6444">
        <v>0.3684211</v>
      </c>
      <c r="L6444">
        <v>7</v>
      </c>
      <c r="M6444">
        <v>19</v>
      </c>
      <c r="N6444">
        <v>1992</v>
      </c>
      <c r="O6444">
        <v>2008</v>
      </c>
      <c r="P6444" t="s">
        <v>454</v>
      </c>
      <c r="Q6444" t="s">
        <v>349</v>
      </c>
      <c r="R6444" t="s">
        <v>2467</v>
      </c>
      <c r="S6444" t="s">
        <v>928</v>
      </c>
      <c r="T6444" t="s">
        <v>2468</v>
      </c>
      <c r="U6444" t="s">
        <v>459</v>
      </c>
      <c r="V6444" t="s">
        <v>379</v>
      </c>
    </row>
    <row r="6445" spans="1:22">
      <c r="A6445">
        <v>4891</v>
      </c>
      <c r="B6445" t="s">
        <v>2450</v>
      </c>
      <c r="C6445">
        <v>2</v>
      </c>
      <c r="D6445" t="s">
        <v>373</v>
      </c>
      <c r="E6445" t="s">
        <v>374</v>
      </c>
      <c r="F6445">
        <v>2008</v>
      </c>
      <c r="G6445">
        <v>90</v>
      </c>
      <c r="H6445" t="s">
        <v>31</v>
      </c>
      <c r="I6445" t="s">
        <v>130</v>
      </c>
      <c r="J6445">
        <v>4</v>
      </c>
      <c r="K6445">
        <v>0.3684211</v>
      </c>
      <c r="L6445">
        <v>7</v>
      </c>
      <c r="M6445">
        <v>19</v>
      </c>
      <c r="N6445">
        <v>1992</v>
      </c>
      <c r="O6445">
        <v>2008</v>
      </c>
      <c r="P6445" t="s">
        <v>454</v>
      </c>
      <c r="Q6445" t="s">
        <v>349</v>
      </c>
      <c r="R6445" t="s">
        <v>2451</v>
      </c>
      <c r="S6445" t="s">
        <v>2452</v>
      </c>
      <c r="T6445" t="s">
        <v>2453</v>
      </c>
      <c r="U6445" t="s">
        <v>459</v>
      </c>
      <c r="V6445" t="s">
        <v>379</v>
      </c>
    </row>
    <row r="6446" spans="1:22">
      <c r="A6446">
        <v>4901</v>
      </c>
      <c r="B6446" t="s">
        <v>923</v>
      </c>
      <c r="C6446">
        <v>0.375</v>
      </c>
      <c r="D6446" t="s">
        <v>373</v>
      </c>
      <c r="E6446" t="s">
        <v>374</v>
      </c>
      <c r="F6446">
        <v>2008</v>
      </c>
      <c r="G6446">
        <v>90</v>
      </c>
      <c r="H6446" t="s">
        <v>31</v>
      </c>
      <c r="I6446" t="s">
        <v>130</v>
      </c>
      <c r="J6446">
        <v>4</v>
      </c>
      <c r="K6446">
        <v>0.3684211</v>
      </c>
      <c r="L6446">
        <v>7</v>
      </c>
      <c r="M6446">
        <v>19</v>
      </c>
      <c r="N6446">
        <v>1992</v>
      </c>
      <c r="O6446">
        <v>2008</v>
      </c>
      <c r="P6446" t="s">
        <v>454</v>
      </c>
      <c r="Q6446" t="s">
        <v>349</v>
      </c>
      <c r="R6446" t="s">
        <v>469</v>
      </c>
      <c r="S6446" t="s">
        <v>470</v>
      </c>
      <c r="T6446" t="s">
        <v>471</v>
      </c>
      <c r="U6446" t="s">
        <v>459</v>
      </c>
      <c r="V6446" t="s">
        <v>379</v>
      </c>
    </row>
    <row r="6447" spans="1:22">
      <c r="A6447">
        <v>4912</v>
      </c>
      <c r="B6447" t="s">
        <v>2291</v>
      </c>
      <c r="C6447">
        <v>1.6527777777777799</v>
      </c>
      <c r="D6447" t="s">
        <v>373</v>
      </c>
      <c r="E6447" t="s">
        <v>374</v>
      </c>
      <c r="F6447">
        <v>2008</v>
      </c>
      <c r="G6447">
        <v>90</v>
      </c>
      <c r="H6447" t="s">
        <v>31</v>
      </c>
      <c r="I6447" t="s">
        <v>130</v>
      </c>
      <c r="J6447">
        <v>4</v>
      </c>
      <c r="K6447">
        <v>0.3684211</v>
      </c>
      <c r="L6447">
        <v>7</v>
      </c>
      <c r="M6447">
        <v>19</v>
      </c>
      <c r="N6447">
        <v>1992</v>
      </c>
      <c r="O6447">
        <v>2008</v>
      </c>
      <c r="P6447" t="s">
        <v>454</v>
      </c>
      <c r="Q6447" t="s">
        <v>349</v>
      </c>
      <c r="R6447" t="s">
        <v>2291</v>
      </c>
      <c r="S6447" t="s">
        <v>548</v>
      </c>
      <c r="T6447" t="s">
        <v>2292</v>
      </c>
      <c r="U6447" t="s">
        <v>459</v>
      </c>
      <c r="V6447" t="s">
        <v>379</v>
      </c>
    </row>
    <row r="6448" spans="1:22">
      <c r="A6448">
        <v>4921</v>
      </c>
      <c r="B6448" t="s">
        <v>939</v>
      </c>
      <c r="C6448">
        <v>0.25</v>
      </c>
      <c r="D6448" t="s">
        <v>373</v>
      </c>
      <c r="E6448" t="s">
        <v>374</v>
      </c>
      <c r="F6448">
        <v>2008</v>
      </c>
      <c r="G6448">
        <v>90</v>
      </c>
      <c r="H6448" t="s">
        <v>31</v>
      </c>
      <c r="I6448" t="s">
        <v>130</v>
      </c>
      <c r="J6448">
        <v>4</v>
      </c>
      <c r="K6448">
        <v>0.3684211</v>
      </c>
      <c r="L6448">
        <v>7</v>
      </c>
      <c r="M6448">
        <v>19</v>
      </c>
      <c r="N6448">
        <v>1992</v>
      </c>
      <c r="O6448">
        <v>2008</v>
      </c>
      <c r="P6448" t="s">
        <v>454</v>
      </c>
      <c r="Q6448" t="s">
        <v>349</v>
      </c>
      <c r="R6448" t="s">
        <v>939</v>
      </c>
      <c r="S6448" t="s">
        <v>940</v>
      </c>
      <c r="T6448" t="s">
        <v>471</v>
      </c>
      <c r="U6448" t="s">
        <v>459</v>
      </c>
      <c r="V6448" t="s">
        <v>379</v>
      </c>
    </row>
    <row r="6449" spans="1:22">
      <c r="A6449">
        <v>4931</v>
      </c>
      <c r="B6449" t="s">
        <v>2439</v>
      </c>
      <c r="C6449">
        <v>2.0555555555555598</v>
      </c>
      <c r="D6449" t="s">
        <v>373</v>
      </c>
      <c r="E6449" t="s">
        <v>374</v>
      </c>
      <c r="F6449">
        <v>2008</v>
      </c>
      <c r="G6449">
        <v>90</v>
      </c>
      <c r="H6449" t="s">
        <v>31</v>
      </c>
      <c r="I6449" t="s">
        <v>130</v>
      </c>
      <c r="J6449">
        <v>4</v>
      </c>
      <c r="K6449">
        <v>0.3684211</v>
      </c>
      <c r="L6449">
        <v>7</v>
      </c>
      <c r="M6449">
        <v>19</v>
      </c>
      <c r="N6449">
        <v>1992</v>
      </c>
      <c r="O6449">
        <v>2008</v>
      </c>
      <c r="P6449" t="s">
        <v>454</v>
      </c>
      <c r="Q6449" t="s">
        <v>349</v>
      </c>
      <c r="R6449" t="s">
        <v>2439</v>
      </c>
      <c r="S6449" t="s">
        <v>447</v>
      </c>
      <c r="T6449" t="s">
        <v>1586</v>
      </c>
      <c r="U6449" t="s">
        <v>449</v>
      </c>
      <c r="V6449" t="s">
        <v>417</v>
      </c>
    </row>
    <row r="6450" spans="1:22">
      <c r="A6450">
        <v>4941</v>
      </c>
      <c r="B6450" t="s">
        <v>2505</v>
      </c>
      <c r="C6450">
        <v>0.25</v>
      </c>
      <c r="D6450" t="s">
        <v>373</v>
      </c>
      <c r="E6450" t="s">
        <v>374</v>
      </c>
      <c r="F6450">
        <v>2008</v>
      </c>
      <c r="G6450">
        <v>90</v>
      </c>
      <c r="H6450" t="s">
        <v>31</v>
      </c>
      <c r="I6450" t="s">
        <v>130</v>
      </c>
      <c r="J6450">
        <v>4</v>
      </c>
      <c r="K6450">
        <v>0.3684211</v>
      </c>
      <c r="L6450">
        <v>7</v>
      </c>
      <c r="M6450">
        <v>19</v>
      </c>
      <c r="N6450">
        <v>1992</v>
      </c>
      <c r="O6450">
        <v>2008</v>
      </c>
      <c r="P6450" t="s">
        <v>454</v>
      </c>
      <c r="Q6450" t="s">
        <v>349</v>
      </c>
      <c r="R6450" t="s">
        <v>2505</v>
      </c>
      <c r="S6450" t="s">
        <v>1098</v>
      </c>
      <c r="T6450" t="s">
        <v>405</v>
      </c>
      <c r="U6450" t="s">
        <v>1095</v>
      </c>
      <c r="V6450" t="s">
        <v>379</v>
      </c>
    </row>
    <row r="6451" spans="1:22">
      <c r="A6451">
        <v>4951</v>
      </c>
      <c r="B6451" t="s">
        <v>2416</v>
      </c>
      <c r="C6451">
        <v>8.9749999999999996</v>
      </c>
      <c r="D6451" t="s">
        <v>373</v>
      </c>
      <c r="E6451" t="s">
        <v>374</v>
      </c>
      <c r="F6451">
        <v>2008</v>
      </c>
      <c r="G6451">
        <v>90</v>
      </c>
      <c r="H6451" t="s">
        <v>31</v>
      </c>
      <c r="I6451" t="s">
        <v>130</v>
      </c>
      <c r="J6451">
        <v>4</v>
      </c>
      <c r="K6451">
        <v>0.3684211</v>
      </c>
      <c r="L6451">
        <v>7</v>
      </c>
      <c r="M6451">
        <v>19</v>
      </c>
      <c r="N6451">
        <v>1992</v>
      </c>
      <c r="O6451">
        <v>2008</v>
      </c>
      <c r="P6451" t="s">
        <v>454</v>
      </c>
      <c r="Q6451" t="s">
        <v>349</v>
      </c>
      <c r="R6451" t="s">
        <v>2416</v>
      </c>
      <c r="S6451" t="s">
        <v>1405</v>
      </c>
      <c r="T6451" t="s">
        <v>2417</v>
      </c>
      <c r="U6451" t="s">
        <v>421</v>
      </c>
      <c r="V6451" t="s">
        <v>379</v>
      </c>
    </row>
    <row r="6452" spans="1:22">
      <c r="A6452">
        <v>4961</v>
      </c>
      <c r="B6452" t="s">
        <v>2355</v>
      </c>
      <c r="C6452">
        <v>1.8541666666666701</v>
      </c>
      <c r="D6452" t="s">
        <v>373</v>
      </c>
      <c r="E6452" t="s">
        <v>374</v>
      </c>
      <c r="F6452">
        <v>2008</v>
      </c>
      <c r="G6452">
        <v>90</v>
      </c>
      <c r="H6452" t="s">
        <v>31</v>
      </c>
      <c r="I6452" t="s">
        <v>130</v>
      </c>
      <c r="J6452">
        <v>4</v>
      </c>
      <c r="K6452">
        <v>0.3684211</v>
      </c>
      <c r="L6452">
        <v>7</v>
      </c>
      <c r="M6452">
        <v>19</v>
      </c>
      <c r="N6452">
        <v>1992</v>
      </c>
      <c r="O6452">
        <v>2008</v>
      </c>
      <c r="P6452" t="s">
        <v>454</v>
      </c>
      <c r="Q6452" t="s">
        <v>349</v>
      </c>
      <c r="R6452" t="s">
        <v>2356</v>
      </c>
      <c r="S6452" t="s">
        <v>501</v>
      </c>
      <c r="T6452" t="s">
        <v>2357</v>
      </c>
      <c r="U6452" t="s">
        <v>421</v>
      </c>
      <c r="V6452" t="s">
        <v>379</v>
      </c>
    </row>
    <row r="6453" spans="1:22">
      <c r="A6453">
        <v>4971</v>
      </c>
      <c r="B6453" t="s">
        <v>2422</v>
      </c>
      <c r="C6453">
        <v>0.578125</v>
      </c>
      <c r="D6453" t="s">
        <v>373</v>
      </c>
      <c r="E6453" t="s">
        <v>374</v>
      </c>
      <c r="F6453">
        <v>2008</v>
      </c>
      <c r="G6453">
        <v>90</v>
      </c>
      <c r="H6453" t="s">
        <v>31</v>
      </c>
      <c r="I6453" t="s">
        <v>130</v>
      </c>
      <c r="J6453">
        <v>4</v>
      </c>
      <c r="K6453">
        <v>0.3684211</v>
      </c>
      <c r="L6453">
        <v>7</v>
      </c>
      <c r="M6453">
        <v>19</v>
      </c>
      <c r="N6453">
        <v>1992</v>
      </c>
      <c r="O6453">
        <v>2008</v>
      </c>
      <c r="P6453" t="s">
        <v>454</v>
      </c>
      <c r="Q6453" t="s">
        <v>349</v>
      </c>
      <c r="R6453" t="s">
        <v>2422</v>
      </c>
      <c r="S6453" t="s">
        <v>649</v>
      </c>
      <c r="T6453" t="s">
        <v>471</v>
      </c>
      <c r="U6453" t="s">
        <v>421</v>
      </c>
      <c r="V6453" t="s">
        <v>379</v>
      </c>
    </row>
    <row r="6454" spans="1:22">
      <c r="A6454">
        <v>4982</v>
      </c>
      <c r="B6454" t="s">
        <v>2407</v>
      </c>
      <c r="C6454">
        <v>0.41666666666666702</v>
      </c>
      <c r="D6454" t="s">
        <v>373</v>
      </c>
      <c r="E6454" t="s">
        <v>374</v>
      </c>
      <c r="F6454">
        <v>2008</v>
      </c>
      <c r="G6454">
        <v>90</v>
      </c>
      <c r="H6454" t="s">
        <v>31</v>
      </c>
      <c r="I6454" t="s">
        <v>130</v>
      </c>
      <c r="J6454">
        <v>4</v>
      </c>
      <c r="K6454">
        <v>0.3684211</v>
      </c>
      <c r="L6454">
        <v>7</v>
      </c>
      <c r="M6454">
        <v>19</v>
      </c>
      <c r="N6454">
        <v>1992</v>
      </c>
      <c r="O6454">
        <v>2008</v>
      </c>
      <c r="P6454" t="s">
        <v>454</v>
      </c>
      <c r="Q6454" t="s">
        <v>349</v>
      </c>
      <c r="R6454" t="s">
        <v>2407</v>
      </c>
      <c r="S6454" t="s">
        <v>1181</v>
      </c>
      <c r="T6454" t="s">
        <v>2408</v>
      </c>
      <c r="U6454" t="s">
        <v>719</v>
      </c>
      <c r="V6454" t="s">
        <v>379</v>
      </c>
    </row>
    <row r="6455" spans="1:22">
      <c r="A6455">
        <v>4991</v>
      </c>
      <c r="B6455" t="s">
        <v>2358</v>
      </c>
      <c r="C6455">
        <v>2.0661764705882399</v>
      </c>
      <c r="D6455" t="s">
        <v>373</v>
      </c>
      <c r="E6455" t="s">
        <v>374</v>
      </c>
      <c r="F6455">
        <v>2008</v>
      </c>
      <c r="G6455">
        <v>90</v>
      </c>
      <c r="H6455" t="s">
        <v>31</v>
      </c>
      <c r="I6455" t="s">
        <v>130</v>
      </c>
      <c r="J6455">
        <v>4</v>
      </c>
      <c r="K6455">
        <v>0.3684211</v>
      </c>
      <c r="L6455">
        <v>7</v>
      </c>
      <c r="M6455">
        <v>19</v>
      </c>
      <c r="N6455">
        <v>1992</v>
      </c>
      <c r="O6455">
        <v>2008</v>
      </c>
      <c r="P6455" t="s">
        <v>454</v>
      </c>
      <c r="Q6455" t="s">
        <v>349</v>
      </c>
      <c r="R6455" t="s">
        <v>2358</v>
      </c>
      <c r="S6455" t="s">
        <v>2230</v>
      </c>
      <c r="T6455" t="s">
        <v>2359</v>
      </c>
      <c r="U6455" t="s">
        <v>2231</v>
      </c>
      <c r="V6455" t="s">
        <v>379</v>
      </c>
    </row>
    <row r="6456" spans="1:22">
      <c r="A6456">
        <v>5001</v>
      </c>
      <c r="B6456" t="s">
        <v>1221</v>
      </c>
      <c r="C6456">
        <v>1.6666666666666701</v>
      </c>
      <c r="D6456" t="s">
        <v>373</v>
      </c>
      <c r="E6456" t="s">
        <v>374</v>
      </c>
      <c r="F6456">
        <v>2008</v>
      </c>
      <c r="G6456">
        <v>90</v>
      </c>
      <c r="H6456" t="s">
        <v>31</v>
      </c>
      <c r="I6456" t="s">
        <v>130</v>
      </c>
      <c r="J6456">
        <v>4</v>
      </c>
      <c r="K6456">
        <v>0.3684211</v>
      </c>
      <c r="L6456">
        <v>7</v>
      </c>
      <c r="M6456">
        <v>19</v>
      </c>
      <c r="N6456">
        <v>1992</v>
      </c>
      <c r="O6456">
        <v>2008</v>
      </c>
      <c r="P6456" t="s">
        <v>454</v>
      </c>
      <c r="Q6456" t="s">
        <v>349</v>
      </c>
      <c r="R6456" t="s">
        <v>1221</v>
      </c>
      <c r="S6456" t="s">
        <v>1222</v>
      </c>
      <c r="T6456" t="s">
        <v>1223</v>
      </c>
      <c r="U6456" t="s">
        <v>552</v>
      </c>
      <c r="V6456" t="s">
        <v>379</v>
      </c>
    </row>
    <row r="6457" spans="1:22">
      <c r="A6457">
        <v>5013</v>
      </c>
      <c r="B6457" t="s">
        <v>2454</v>
      </c>
      <c r="C6457">
        <v>2.5</v>
      </c>
      <c r="D6457" t="s">
        <v>373</v>
      </c>
      <c r="E6457" t="s">
        <v>374</v>
      </c>
      <c r="F6457">
        <v>2008</v>
      </c>
      <c r="G6457">
        <v>90</v>
      </c>
      <c r="H6457" t="s">
        <v>31</v>
      </c>
      <c r="I6457" t="s">
        <v>130</v>
      </c>
      <c r="J6457">
        <v>4</v>
      </c>
      <c r="K6457">
        <v>0.3684211</v>
      </c>
      <c r="L6457">
        <v>7</v>
      </c>
      <c r="M6457">
        <v>19</v>
      </c>
      <c r="N6457">
        <v>1992</v>
      </c>
      <c r="O6457">
        <v>2008</v>
      </c>
      <c r="P6457" t="s">
        <v>454</v>
      </c>
      <c r="Q6457" t="s">
        <v>349</v>
      </c>
      <c r="R6457" t="s">
        <v>2454</v>
      </c>
      <c r="S6457" t="s">
        <v>2455</v>
      </c>
      <c r="T6457" t="s">
        <v>2456</v>
      </c>
      <c r="U6457" t="s">
        <v>2457</v>
      </c>
      <c r="V6457" t="s">
        <v>379</v>
      </c>
    </row>
    <row r="6458" spans="1:22">
      <c r="A6458">
        <v>5021</v>
      </c>
      <c r="B6458" t="s">
        <v>702</v>
      </c>
      <c r="C6458">
        <v>1.4583333333333299</v>
      </c>
      <c r="D6458" t="s">
        <v>373</v>
      </c>
      <c r="E6458" t="s">
        <v>374</v>
      </c>
      <c r="F6458">
        <v>2008</v>
      </c>
      <c r="G6458">
        <v>90</v>
      </c>
      <c r="H6458" t="s">
        <v>31</v>
      </c>
      <c r="I6458" t="s">
        <v>130</v>
      </c>
      <c r="J6458">
        <v>4</v>
      </c>
      <c r="K6458">
        <v>0.3684211</v>
      </c>
      <c r="L6458">
        <v>7</v>
      </c>
      <c r="M6458">
        <v>19</v>
      </c>
      <c r="N6458">
        <v>1992</v>
      </c>
      <c r="O6458">
        <v>2008</v>
      </c>
      <c r="P6458" t="s">
        <v>454</v>
      </c>
      <c r="Q6458" t="s">
        <v>349</v>
      </c>
      <c r="R6458" t="s">
        <v>2414</v>
      </c>
      <c r="S6458" t="s">
        <v>702</v>
      </c>
      <c r="T6458" t="s">
        <v>142</v>
      </c>
      <c r="U6458" t="s">
        <v>421</v>
      </c>
      <c r="V6458" t="s">
        <v>379</v>
      </c>
    </row>
    <row r="6459" spans="1:22">
      <c r="A6459">
        <v>5031</v>
      </c>
      <c r="B6459" t="s">
        <v>616</v>
      </c>
      <c r="C6459">
        <v>0.78804347826086996</v>
      </c>
      <c r="D6459" t="s">
        <v>373</v>
      </c>
      <c r="E6459" t="s">
        <v>374</v>
      </c>
      <c r="F6459">
        <v>2008</v>
      </c>
      <c r="G6459">
        <v>90</v>
      </c>
      <c r="H6459" t="s">
        <v>31</v>
      </c>
      <c r="I6459" t="s">
        <v>130</v>
      </c>
      <c r="J6459">
        <v>4</v>
      </c>
      <c r="K6459">
        <v>0.3684211</v>
      </c>
      <c r="L6459">
        <v>7</v>
      </c>
      <c r="M6459">
        <v>19</v>
      </c>
      <c r="N6459">
        <v>1992</v>
      </c>
      <c r="O6459">
        <v>2008</v>
      </c>
      <c r="P6459" t="s">
        <v>454</v>
      </c>
      <c r="Q6459" t="s">
        <v>349</v>
      </c>
      <c r="R6459" t="s">
        <v>2184</v>
      </c>
      <c r="S6459" t="s">
        <v>616</v>
      </c>
      <c r="T6459" t="s">
        <v>142</v>
      </c>
      <c r="U6459" t="s">
        <v>618</v>
      </c>
      <c r="V6459" t="s">
        <v>379</v>
      </c>
    </row>
    <row r="6460" spans="1:22">
      <c r="A6460">
        <v>5041</v>
      </c>
      <c r="B6460" t="s">
        <v>667</v>
      </c>
      <c r="C6460">
        <v>2.0625</v>
      </c>
      <c r="D6460" t="s">
        <v>373</v>
      </c>
      <c r="E6460" t="s">
        <v>374</v>
      </c>
      <c r="F6460">
        <v>2008</v>
      </c>
      <c r="G6460">
        <v>90</v>
      </c>
      <c r="H6460" t="s">
        <v>31</v>
      </c>
      <c r="I6460" t="s">
        <v>130</v>
      </c>
      <c r="J6460">
        <v>4</v>
      </c>
      <c r="K6460">
        <v>0.3684211</v>
      </c>
      <c r="L6460">
        <v>7</v>
      </c>
      <c r="M6460">
        <v>19</v>
      </c>
      <c r="N6460">
        <v>1992</v>
      </c>
      <c r="O6460">
        <v>2008</v>
      </c>
      <c r="P6460" t="s">
        <v>454</v>
      </c>
      <c r="Q6460" t="s">
        <v>349</v>
      </c>
      <c r="R6460" t="s">
        <v>667</v>
      </c>
      <c r="S6460" t="s">
        <v>668</v>
      </c>
      <c r="T6460" t="s">
        <v>369</v>
      </c>
      <c r="V6460" t="s">
        <v>379</v>
      </c>
    </row>
    <row r="6461" spans="1:22">
      <c r="A6461">
        <v>5051</v>
      </c>
      <c r="B6461" t="s">
        <v>550</v>
      </c>
      <c r="C6461">
        <v>0.3125</v>
      </c>
      <c r="D6461" t="s">
        <v>373</v>
      </c>
      <c r="E6461" t="s">
        <v>374</v>
      </c>
      <c r="F6461">
        <v>2008</v>
      </c>
      <c r="G6461">
        <v>90</v>
      </c>
      <c r="H6461" t="s">
        <v>31</v>
      </c>
      <c r="I6461" t="s">
        <v>130</v>
      </c>
      <c r="J6461">
        <v>4</v>
      </c>
      <c r="K6461">
        <v>0.3684211</v>
      </c>
      <c r="L6461">
        <v>7</v>
      </c>
      <c r="M6461">
        <v>19</v>
      </c>
      <c r="N6461">
        <v>1992</v>
      </c>
      <c r="O6461">
        <v>2008</v>
      </c>
      <c r="P6461" t="s">
        <v>454</v>
      </c>
      <c r="Q6461" t="s">
        <v>349</v>
      </c>
      <c r="R6461" t="s">
        <v>551</v>
      </c>
      <c r="S6461" t="s">
        <v>550</v>
      </c>
      <c r="T6461" t="s">
        <v>142</v>
      </c>
      <c r="U6461" t="s">
        <v>552</v>
      </c>
      <c r="V6461" t="s">
        <v>379</v>
      </c>
    </row>
    <row r="6462" spans="1:22">
      <c r="A6462">
        <v>5061</v>
      </c>
      <c r="B6462" t="s">
        <v>1378</v>
      </c>
      <c r="C6462">
        <v>2.0803571428571401</v>
      </c>
      <c r="D6462" t="s">
        <v>373</v>
      </c>
      <c r="E6462" t="s">
        <v>374</v>
      </c>
      <c r="F6462">
        <v>2008</v>
      </c>
      <c r="G6462">
        <v>90</v>
      </c>
      <c r="H6462" t="s">
        <v>31</v>
      </c>
      <c r="I6462" t="s">
        <v>130</v>
      </c>
      <c r="J6462">
        <v>4</v>
      </c>
      <c r="K6462">
        <v>0.3684211</v>
      </c>
      <c r="L6462">
        <v>7</v>
      </c>
      <c r="M6462">
        <v>19</v>
      </c>
      <c r="N6462">
        <v>1992</v>
      </c>
      <c r="O6462">
        <v>2008</v>
      </c>
      <c r="P6462" t="s">
        <v>454</v>
      </c>
      <c r="Q6462" t="s">
        <v>349</v>
      </c>
      <c r="R6462" t="s">
        <v>1378</v>
      </c>
      <c r="S6462" t="s">
        <v>447</v>
      </c>
      <c r="T6462" t="s">
        <v>1379</v>
      </c>
      <c r="U6462" t="s">
        <v>449</v>
      </c>
      <c r="V6462" t="s">
        <v>417</v>
      </c>
    </row>
    <row r="6463" spans="1:22">
      <c r="A6463">
        <v>5071</v>
      </c>
      <c r="B6463" t="s">
        <v>2352</v>
      </c>
      <c r="C6463">
        <v>0.375</v>
      </c>
      <c r="D6463" t="s">
        <v>373</v>
      </c>
      <c r="E6463" t="s">
        <v>374</v>
      </c>
      <c r="F6463">
        <v>2008</v>
      </c>
      <c r="G6463">
        <v>90</v>
      </c>
      <c r="H6463" t="s">
        <v>31</v>
      </c>
      <c r="I6463" t="s">
        <v>130</v>
      </c>
      <c r="J6463">
        <v>4</v>
      </c>
      <c r="K6463">
        <v>0.3684211</v>
      </c>
      <c r="L6463">
        <v>7</v>
      </c>
      <c r="M6463">
        <v>19</v>
      </c>
      <c r="N6463">
        <v>1992</v>
      </c>
      <c r="O6463">
        <v>2008</v>
      </c>
      <c r="P6463" t="s">
        <v>454</v>
      </c>
      <c r="Q6463" t="s">
        <v>349</v>
      </c>
      <c r="R6463" t="s">
        <v>2352</v>
      </c>
      <c r="S6463" t="s">
        <v>2353</v>
      </c>
      <c r="T6463" t="s">
        <v>2354</v>
      </c>
      <c r="U6463" t="s">
        <v>547</v>
      </c>
      <c r="V6463" t="s">
        <v>379</v>
      </c>
    </row>
    <row r="6464" spans="1:22">
      <c r="A6464">
        <v>5081</v>
      </c>
      <c r="B6464" t="s">
        <v>1079</v>
      </c>
      <c r="C6464">
        <v>0.55681818181818199</v>
      </c>
      <c r="D6464" t="s">
        <v>373</v>
      </c>
      <c r="E6464" t="s">
        <v>374</v>
      </c>
      <c r="F6464">
        <v>2008</v>
      </c>
      <c r="G6464">
        <v>90</v>
      </c>
      <c r="H6464" t="s">
        <v>31</v>
      </c>
      <c r="I6464" t="s">
        <v>130</v>
      </c>
      <c r="J6464">
        <v>4</v>
      </c>
      <c r="K6464">
        <v>0.3684211</v>
      </c>
      <c r="L6464">
        <v>7</v>
      </c>
      <c r="M6464">
        <v>19</v>
      </c>
      <c r="N6464">
        <v>1992</v>
      </c>
      <c r="O6464">
        <v>2008</v>
      </c>
      <c r="P6464" t="s">
        <v>454</v>
      </c>
      <c r="Q6464" t="s">
        <v>349</v>
      </c>
      <c r="R6464" t="s">
        <v>1079</v>
      </c>
      <c r="S6464" t="s">
        <v>1045</v>
      </c>
      <c r="T6464" t="s">
        <v>1080</v>
      </c>
      <c r="U6464" t="s">
        <v>485</v>
      </c>
      <c r="V6464" t="s">
        <v>486</v>
      </c>
    </row>
    <row r="6465" spans="1:22">
      <c r="A6465">
        <v>5091</v>
      </c>
      <c r="B6465" t="s">
        <v>2376</v>
      </c>
      <c r="C6465">
        <v>0.66666666666666696</v>
      </c>
      <c r="D6465" t="s">
        <v>373</v>
      </c>
      <c r="E6465" t="s">
        <v>374</v>
      </c>
      <c r="F6465">
        <v>2008</v>
      </c>
      <c r="G6465">
        <v>90</v>
      </c>
      <c r="H6465" t="s">
        <v>31</v>
      </c>
      <c r="I6465" t="s">
        <v>130</v>
      </c>
      <c r="J6465">
        <v>4</v>
      </c>
      <c r="K6465">
        <v>0.3684211</v>
      </c>
      <c r="L6465">
        <v>7</v>
      </c>
      <c r="M6465">
        <v>19</v>
      </c>
      <c r="N6465">
        <v>1992</v>
      </c>
      <c r="O6465">
        <v>2008</v>
      </c>
      <c r="P6465" t="s">
        <v>454</v>
      </c>
      <c r="Q6465" t="s">
        <v>349</v>
      </c>
      <c r="R6465" t="s">
        <v>2376</v>
      </c>
      <c r="S6465" t="s">
        <v>1045</v>
      </c>
      <c r="T6465" t="s">
        <v>2377</v>
      </c>
      <c r="U6465" t="s">
        <v>485</v>
      </c>
      <c r="V6465" t="s">
        <v>486</v>
      </c>
    </row>
    <row r="6466" spans="1:22">
      <c r="A6466">
        <v>5103</v>
      </c>
      <c r="B6466" t="s">
        <v>2402</v>
      </c>
      <c r="C6466">
        <v>1.625</v>
      </c>
      <c r="D6466" t="s">
        <v>373</v>
      </c>
      <c r="E6466" t="s">
        <v>374</v>
      </c>
      <c r="F6466">
        <v>2008</v>
      </c>
      <c r="G6466">
        <v>90</v>
      </c>
      <c r="H6466" t="s">
        <v>31</v>
      </c>
      <c r="I6466" t="s">
        <v>130</v>
      </c>
      <c r="J6466">
        <v>4</v>
      </c>
      <c r="K6466">
        <v>0.3684211</v>
      </c>
      <c r="L6466">
        <v>7</v>
      </c>
      <c r="M6466">
        <v>19</v>
      </c>
      <c r="N6466">
        <v>1992</v>
      </c>
      <c r="O6466">
        <v>2008</v>
      </c>
      <c r="P6466" t="s">
        <v>454</v>
      </c>
      <c r="Q6466" t="s">
        <v>349</v>
      </c>
      <c r="R6466" t="s">
        <v>2402</v>
      </c>
      <c r="S6466" t="s">
        <v>432</v>
      </c>
      <c r="T6466" t="s">
        <v>2403</v>
      </c>
      <c r="U6466" t="s">
        <v>434</v>
      </c>
      <c r="V6466" t="s">
        <v>379</v>
      </c>
    </row>
    <row r="6467" spans="1:22">
      <c r="A6467">
        <v>5113</v>
      </c>
      <c r="B6467" t="s">
        <v>1336</v>
      </c>
      <c r="C6467">
        <v>0.5625</v>
      </c>
      <c r="D6467" t="s">
        <v>373</v>
      </c>
      <c r="E6467" t="s">
        <v>374</v>
      </c>
      <c r="F6467">
        <v>2008</v>
      </c>
      <c r="G6467">
        <v>90</v>
      </c>
      <c r="H6467" t="s">
        <v>31</v>
      </c>
      <c r="I6467" t="s">
        <v>130</v>
      </c>
      <c r="J6467">
        <v>4</v>
      </c>
      <c r="K6467">
        <v>0.3684211</v>
      </c>
      <c r="L6467">
        <v>7</v>
      </c>
      <c r="M6467">
        <v>19</v>
      </c>
      <c r="N6467">
        <v>1992</v>
      </c>
      <c r="O6467">
        <v>2008</v>
      </c>
      <c r="P6467" t="s">
        <v>454</v>
      </c>
      <c r="Q6467" t="s">
        <v>349</v>
      </c>
      <c r="R6467" t="s">
        <v>2506</v>
      </c>
      <c r="S6467" t="s">
        <v>1336</v>
      </c>
      <c r="T6467" t="s">
        <v>142</v>
      </c>
      <c r="U6467" t="s">
        <v>421</v>
      </c>
      <c r="V6467" t="s">
        <v>379</v>
      </c>
    </row>
    <row r="6468" spans="1:22">
      <c r="A6468">
        <v>5121</v>
      </c>
      <c r="B6468" t="s">
        <v>1791</v>
      </c>
      <c r="C6468">
        <v>0.25</v>
      </c>
      <c r="D6468" t="s">
        <v>373</v>
      </c>
      <c r="E6468" t="s">
        <v>374</v>
      </c>
      <c r="F6468">
        <v>2008</v>
      </c>
      <c r="G6468">
        <v>90</v>
      </c>
      <c r="H6468" t="s">
        <v>31</v>
      </c>
      <c r="I6468" t="s">
        <v>130</v>
      </c>
      <c r="J6468">
        <v>4</v>
      </c>
      <c r="K6468">
        <v>0.3684211</v>
      </c>
      <c r="L6468">
        <v>7</v>
      </c>
      <c r="M6468">
        <v>19</v>
      </c>
      <c r="N6468">
        <v>1992</v>
      </c>
      <c r="O6468">
        <v>2008</v>
      </c>
      <c r="P6468" t="s">
        <v>454</v>
      </c>
      <c r="Q6468" t="s">
        <v>349</v>
      </c>
      <c r="R6468" t="s">
        <v>2401</v>
      </c>
      <c r="S6468" t="s">
        <v>1791</v>
      </c>
      <c r="T6468" t="s">
        <v>142</v>
      </c>
      <c r="U6468" t="s">
        <v>1791</v>
      </c>
      <c r="V6468" t="s">
        <v>486</v>
      </c>
    </row>
    <row r="6469" spans="1:22">
      <c r="A6469">
        <v>5131</v>
      </c>
      <c r="B6469" t="s">
        <v>2406</v>
      </c>
      <c r="C6469">
        <v>0.25</v>
      </c>
      <c r="D6469" t="s">
        <v>373</v>
      </c>
      <c r="E6469" t="s">
        <v>374</v>
      </c>
      <c r="F6469">
        <v>2008</v>
      </c>
      <c r="G6469">
        <v>90</v>
      </c>
      <c r="H6469" t="s">
        <v>31</v>
      </c>
      <c r="I6469" t="s">
        <v>130</v>
      </c>
      <c r="J6469">
        <v>4</v>
      </c>
      <c r="K6469">
        <v>0.3684211</v>
      </c>
      <c r="L6469">
        <v>7</v>
      </c>
      <c r="M6469">
        <v>19</v>
      </c>
      <c r="N6469">
        <v>1992</v>
      </c>
      <c r="O6469">
        <v>2008</v>
      </c>
      <c r="P6469" t="s">
        <v>454</v>
      </c>
      <c r="Q6469" t="s">
        <v>349</v>
      </c>
      <c r="R6469" t="s">
        <v>2406</v>
      </c>
      <c r="S6469" t="s">
        <v>860</v>
      </c>
      <c r="T6469" t="s">
        <v>896</v>
      </c>
      <c r="U6469" t="s">
        <v>862</v>
      </c>
      <c r="V6469" t="s">
        <v>417</v>
      </c>
    </row>
    <row r="6470" spans="1:22">
      <c r="A6470">
        <v>5141</v>
      </c>
      <c r="B6470" t="s">
        <v>2348</v>
      </c>
      <c r="C6470">
        <v>4.5138888888888902</v>
      </c>
      <c r="D6470" t="s">
        <v>373</v>
      </c>
      <c r="E6470" t="s">
        <v>374</v>
      </c>
      <c r="F6470">
        <v>2008</v>
      </c>
      <c r="G6470">
        <v>90</v>
      </c>
      <c r="H6470" t="s">
        <v>31</v>
      </c>
      <c r="I6470" t="s">
        <v>130</v>
      </c>
      <c r="J6470">
        <v>4</v>
      </c>
      <c r="K6470">
        <v>0.3684211</v>
      </c>
      <c r="L6470">
        <v>7</v>
      </c>
      <c r="M6470">
        <v>19</v>
      </c>
      <c r="N6470">
        <v>1992</v>
      </c>
      <c r="O6470">
        <v>2008</v>
      </c>
      <c r="P6470" t="s">
        <v>454</v>
      </c>
      <c r="Q6470" t="s">
        <v>349</v>
      </c>
      <c r="R6470" t="s">
        <v>2348</v>
      </c>
      <c r="S6470" t="s">
        <v>677</v>
      </c>
      <c r="T6470" t="s">
        <v>2349</v>
      </c>
      <c r="U6470" t="s">
        <v>459</v>
      </c>
      <c r="V6470" t="s">
        <v>379</v>
      </c>
    </row>
    <row r="6471" spans="1:22">
      <c r="A6471">
        <v>5151</v>
      </c>
      <c r="B6471" t="s">
        <v>2381</v>
      </c>
      <c r="C6471">
        <v>1.125</v>
      </c>
      <c r="D6471" t="s">
        <v>373</v>
      </c>
      <c r="E6471" t="s">
        <v>374</v>
      </c>
      <c r="F6471">
        <v>2008</v>
      </c>
      <c r="G6471">
        <v>90</v>
      </c>
      <c r="H6471" t="s">
        <v>31</v>
      </c>
      <c r="I6471" t="s">
        <v>130</v>
      </c>
      <c r="J6471">
        <v>4</v>
      </c>
      <c r="K6471">
        <v>0.3684211</v>
      </c>
      <c r="L6471">
        <v>7</v>
      </c>
      <c r="M6471">
        <v>19</v>
      </c>
      <c r="N6471">
        <v>1992</v>
      </c>
      <c r="O6471">
        <v>2008</v>
      </c>
      <c r="P6471" t="s">
        <v>454</v>
      </c>
      <c r="Q6471" t="s">
        <v>349</v>
      </c>
      <c r="R6471" t="s">
        <v>2381</v>
      </c>
      <c r="S6471" t="s">
        <v>730</v>
      </c>
      <c r="T6471" t="s">
        <v>2382</v>
      </c>
      <c r="U6471" t="s">
        <v>459</v>
      </c>
      <c r="V6471" t="s">
        <v>379</v>
      </c>
    </row>
    <row r="6472" spans="1:22">
      <c r="A6472">
        <v>5161</v>
      </c>
      <c r="B6472" t="s">
        <v>2372</v>
      </c>
      <c r="C6472">
        <v>0.8125</v>
      </c>
      <c r="D6472" t="s">
        <v>373</v>
      </c>
      <c r="E6472" t="s">
        <v>374</v>
      </c>
      <c r="F6472">
        <v>2008</v>
      </c>
      <c r="G6472">
        <v>90</v>
      </c>
      <c r="H6472" t="s">
        <v>31</v>
      </c>
      <c r="I6472" t="s">
        <v>130</v>
      </c>
      <c r="J6472">
        <v>4</v>
      </c>
      <c r="K6472">
        <v>0.3684211</v>
      </c>
      <c r="L6472">
        <v>7</v>
      </c>
      <c r="M6472">
        <v>19</v>
      </c>
      <c r="N6472">
        <v>1992</v>
      </c>
      <c r="O6472">
        <v>2008</v>
      </c>
      <c r="P6472" t="s">
        <v>454</v>
      </c>
      <c r="Q6472" t="s">
        <v>349</v>
      </c>
      <c r="R6472" t="s">
        <v>2372</v>
      </c>
      <c r="S6472" t="s">
        <v>730</v>
      </c>
      <c r="T6472" t="s">
        <v>2373</v>
      </c>
      <c r="U6472" t="s">
        <v>459</v>
      </c>
      <c r="V6472" t="s">
        <v>379</v>
      </c>
    </row>
    <row r="6473" spans="1:22">
      <c r="A6473">
        <v>5171</v>
      </c>
      <c r="B6473" t="s">
        <v>1608</v>
      </c>
      <c r="C6473">
        <v>0.67500000000000004</v>
      </c>
      <c r="D6473" t="s">
        <v>373</v>
      </c>
      <c r="E6473" t="s">
        <v>374</v>
      </c>
      <c r="F6473">
        <v>2008</v>
      </c>
      <c r="G6473">
        <v>90</v>
      </c>
      <c r="H6473" t="s">
        <v>31</v>
      </c>
      <c r="I6473" t="s">
        <v>130</v>
      </c>
      <c r="J6473">
        <v>4</v>
      </c>
      <c r="K6473">
        <v>0.3684211</v>
      </c>
      <c r="L6473">
        <v>7</v>
      </c>
      <c r="M6473">
        <v>19</v>
      </c>
      <c r="N6473">
        <v>1992</v>
      </c>
      <c r="O6473">
        <v>2008</v>
      </c>
      <c r="P6473" t="s">
        <v>454</v>
      </c>
      <c r="Q6473" t="s">
        <v>349</v>
      </c>
      <c r="R6473" t="s">
        <v>1608</v>
      </c>
      <c r="S6473" t="s">
        <v>447</v>
      </c>
      <c r="T6473" t="s">
        <v>1609</v>
      </c>
      <c r="U6473" t="s">
        <v>449</v>
      </c>
      <c r="V6473" t="s">
        <v>417</v>
      </c>
    </row>
    <row r="6474" spans="1:22">
      <c r="A6474">
        <v>5181</v>
      </c>
      <c r="B6474" t="s">
        <v>2394</v>
      </c>
      <c r="C6474">
        <v>0.25</v>
      </c>
      <c r="D6474" t="s">
        <v>373</v>
      </c>
      <c r="E6474" t="s">
        <v>374</v>
      </c>
      <c r="F6474">
        <v>2008</v>
      </c>
      <c r="G6474">
        <v>90</v>
      </c>
      <c r="H6474" t="s">
        <v>31</v>
      </c>
      <c r="I6474" t="s">
        <v>130</v>
      </c>
      <c r="J6474">
        <v>4</v>
      </c>
      <c r="K6474">
        <v>0.3684211</v>
      </c>
      <c r="L6474">
        <v>7</v>
      </c>
      <c r="M6474">
        <v>19</v>
      </c>
      <c r="N6474">
        <v>1992</v>
      </c>
      <c r="O6474">
        <v>2008</v>
      </c>
      <c r="P6474" t="s">
        <v>454</v>
      </c>
      <c r="Q6474" t="s">
        <v>349</v>
      </c>
      <c r="R6474" t="s">
        <v>2394</v>
      </c>
      <c r="S6474" t="s">
        <v>447</v>
      </c>
      <c r="T6474" t="s">
        <v>599</v>
      </c>
      <c r="U6474" t="s">
        <v>449</v>
      </c>
      <c r="V6474" t="s">
        <v>417</v>
      </c>
    </row>
    <row r="6475" spans="1:22">
      <c r="A6475">
        <v>5191</v>
      </c>
      <c r="B6475" t="s">
        <v>490</v>
      </c>
      <c r="C6475">
        <v>0.96875</v>
      </c>
      <c r="D6475" t="s">
        <v>373</v>
      </c>
      <c r="E6475" t="s">
        <v>374</v>
      </c>
      <c r="F6475">
        <v>2008</v>
      </c>
      <c r="G6475">
        <v>90</v>
      </c>
      <c r="H6475" t="s">
        <v>31</v>
      </c>
      <c r="I6475" t="s">
        <v>130</v>
      </c>
      <c r="J6475">
        <v>4</v>
      </c>
      <c r="K6475">
        <v>0.3684211</v>
      </c>
      <c r="L6475">
        <v>7</v>
      </c>
      <c r="M6475">
        <v>19</v>
      </c>
      <c r="N6475">
        <v>1992</v>
      </c>
      <c r="O6475">
        <v>2008</v>
      </c>
      <c r="P6475" t="s">
        <v>454</v>
      </c>
      <c r="Q6475" t="s">
        <v>349</v>
      </c>
      <c r="R6475" t="s">
        <v>490</v>
      </c>
      <c r="S6475" t="s">
        <v>491</v>
      </c>
      <c r="T6475" t="s">
        <v>492</v>
      </c>
      <c r="U6475" t="s">
        <v>421</v>
      </c>
      <c r="V6475" t="s">
        <v>379</v>
      </c>
    </row>
    <row r="6476" spans="1:22">
      <c r="A6476">
        <v>5201</v>
      </c>
      <c r="B6476" t="s">
        <v>1135</v>
      </c>
      <c r="C6476">
        <v>0.66666666666666696</v>
      </c>
      <c r="D6476" t="s">
        <v>373</v>
      </c>
      <c r="E6476" t="s">
        <v>374</v>
      </c>
      <c r="F6476">
        <v>2008</v>
      </c>
      <c r="G6476">
        <v>90</v>
      </c>
      <c r="H6476" t="s">
        <v>31</v>
      </c>
      <c r="I6476" t="s">
        <v>130</v>
      </c>
      <c r="J6476">
        <v>4</v>
      </c>
      <c r="K6476">
        <v>0.3684211</v>
      </c>
      <c r="L6476">
        <v>7</v>
      </c>
      <c r="M6476">
        <v>19</v>
      </c>
      <c r="N6476">
        <v>1992</v>
      </c>
      <c r="O6476">
        <v>2008</v>
      </c>
      <c r="P6476" t="s">
        <v>454</v>
      </c>
      <c r="Q6476" t="s">
        <v>349</v>
      </c>
      <c r="R6476" t="s">
        <v>1136</v>
      </c>
      <c r="S6476" t="s">
        <v>501</v>
      </c>
      <c r="T6476" t="s">
        <v>1137</v>
      </c>
      <c r="U6476" t="s">
        <v>421</v>
      </c>
      <c r="V6476" t="s">
        <v>379</v>
      </c>
    </row>
    <row r="6477" spans="1:22">
      <c r="A6477">
        <v>5213</v>
      </c>
      <c r="B6477" t="s">
        <v>2507</v>
      </c>
      <c r="C6477">
        <v>0.25</v>
      </c>
      <c r="D6477" t="s">
        <v>373</v>
      </c>
      <c r="E6477" t="s">
        <v>374</v>
      </c>
      <c r="F6477">
        <v>2008</v>
      </c>
      <c r="G6477">
        <v>90</v>
      </c>
      <c r="H6477" t="s">
        <v>31</v>
      </c>
      <c r="I6477" t="s">
        <v>130</v>
      </c>
      <c r="J6477">
        <v>4</v>
      </c>
      <c r="K6477">
        <v>0.3684211</v>
      </c>
      <c r="L6477">
        <v>7</v>
      </c>
      <c r="M6477">
        <v>19</v>
      </c>
      <c r="N6477">
        <v>1992</v>
      </c>
      <c r="O6477">
        <v>2008</v>
      </c>
      <c r="P6477" t="s">
        <v>454</v>
      </c>
      <c r="Q6477" t="s">
        <v>349</v>
      </c>
      <c r="R6477" t="s">
        <v>2507</v>
      </c>
      <c r="S6477" t="s">
        <v>657</v>
      </c>
      <c r="T6477" t="s">
        <v>2508</v>
      </c>
      <c r="U6477" t="s">
        <v>659</v>
      </c>
      <c r="V6477" t="s">
        <v>379</v>
      </c>
    </row>
    <row r="6478" spans="1:22">
      <c r="A6478">
        <v>5221</v>
      </c>
      <c r="B6478" t="s">
        <v>2361</v>
      </c>
      <c r="C6478">
        <v>1.5178571428571399</v>
      </c>
      <c r="D6478" t="s">
        <v>373</v>
      </c>
      <c r="E6478" t="s">
        <v>374</v>
      </c>
      <c r="F6478">
        <v>2008</v>
      </c>
      <c r="G6478">
        <v>90</v>
      </c>
      <c r="H6478" t="s">
        <v>31</v>
      </c>
      <c r="I6478" t="s">
        <v>130</v>
      </c>
      <c r="J6478">
        <v>4</v>
      </c>
      <c r="K6478">
        <v>0.3684211</v>
      </c>
      <c r="L6478">
        <v>7</v>
      </c>
      <c r="M6478">
        <v>19</v>
      </c>
      <c r="N6478">
        <v>1992</v>
      </c>
      <c r="O6478">
        <v>2008</v>
      </c>
      <c r="P6478" t="s">
        <v>454</v>
      </c>
      <c r="Q6478" t="s">
        <v>349</v>
      </c>
      <c r="R6478" t="s">
        <v>2362</v>
      </c>
      <c r="S6478" t="s">
        <v>2361</v>
      </c>
      <c r="T6478" t="s">
        <v>142</v>
      </c>
      <c r="U6478" t="s">
        <v>421</v>
      </c>
      <c r="V6478" t="s">
        <v>379</v>
      </c>
    </row>
    <row r="6479" spans="1:22">
      <c r="A6479">
        <v>5231</v>
      </c>
      <c r="B6479" t="s">
        <v>2509</v>
      </c>
      <c r="C6479">
        <v>0.25</v>
      </c>
      <c r="D6479" t="s">
        <v>373</v>
      </c>
      <c r="E6479" t="s">
        <v>374</v>
      </c>
      <c r="F6479">
        <v>2008</v>
      </c>
      <c r="G6479">
        <v>90</v>
      </c>
      <c r="H6479" t="s">
        <v>31</v>
      </c>
      <c r="I6479" t="s">
        <v>130</v>
      </c>
      <c r="J6479">
        <v>4</v>
      </c>
      <c r="K6479">
        <v>0.3684211</v>
      </c>
      <c r="L6479">
        <v>7</v>
      </c>
      <c r="M6479">
        <v>19</v>
      </c>
      <c r="N6479">
        <v>1992</v>
      </c>
      <c r="O6479">
        <v>2008</v>
      </c>
      <c r="P6479" t="s">
        <v>454</v>
      </c>
      <c r="Q6479" t="s">
        <v>349</v>
      </c>
      <c r="R6479" t="s">
        <v>2510</v>
      </c>
      <c r="S6479" t="s">
        <v>2509</v>
      </c>
      <c r="T6479" t="s">
        <v>142</v>
      </c>
      <c r="U6479" t="s">
        <v>2340</v>
      </c>
      <c r="V6479" t="s">
        <v>379</v>
      </c>
    </row>
    <row r="6480" spans="1:22">
      <c r="A6480">
        <v>5241</v>
      </c>
      <c r="B6480" t="s">
        <v>1464</v>
      </c>
      <c r="C6480">
        <v>0.25</v>
      </c>
      <c r="D6480" t="s">
        <v>373</v>
      </c>
      <c r="E6480" t="s">
        <v>374</v>
      </c>
      <c r="F6480">
        <v>2008</v>
      </c>
      <c r="G6480">
        <v>90</v>
      </c>
      <c r="H6480" t="s">
        <v>31</v>
      </c>
      <c r="I6480" t="s">
        <v>130</v>
      </c>
      <c r="J6480">
        <v>4</v>
      </c>
      <c r="K6480">
        <v>0.3684211</v>
      </c>
      <c r="L6480">
        <v>7</v>
      </c>
      <c r="M6480">
        <v>19</v>
      </c>
      <c r="N6480">
        <v>1992</v>
      </c>
      <c r="O6480">
        <v>2008</v>
      </c>
      <c r="P6480" t="s">
        <v>454</v>
      </c>
      <c r="Q6480" t="s">
        <v>349</v>
      </c>
      <c r="R6480" t="s">
        <v>1464</v>
      </c>
      <c r="S6480" t="s">
        <v>1465</v>
      </c>
      <c r="T6480" t="s">
        <v>471</v>
      </c>
      <c r="U6480" t="s">
        <v>672</v>
      </c>
      <c r="V6480" t="s">
        <v>379</v>
      </c>
    </row>
    <row r="6481" spans="1:22">
      <c r="A6481">
        <v>5251</v>
      </c>
      <c r="B6481" t="s">
        <v>1044</v>
      </c>
      <c r="C6481">
        <v>0.5625</v>
      </c>
      <c r="D6481" t="s">
        <v>373</v>
      </c>
      <c r="E6481" t="s">
        <v>374</v>
      </c>
      <c r="F6481">
        <v>2008</v>
      </c>
      <c r="G6481">
        <v>90</v>
      </c>
      <c r="H6481" t="s">
        <v>31</v>
      </c>
      <c r="I6481" t="s">
        <v>130</v>
      </c>
      <c r="J6481">
        <v>4</v>
      </c>
      <c r="K6481">
        <v>0.3684211</v>
      </c>
      <c r="L6481">
        <v>7</v>
      </c>
      <c r="M6481">
        <v>19</v>
      </c>
      <c r="N6481">
        <v>1992</v>
      </c>
      <c r="O6481">
        <v>2008</v>
      </c>
      <c r="P6481" t="s">
        <v>454</v>
      </c>
      <c r="Q6481" t="s">
        <v>349</v>
      </c>
      <c r="R6481" t="s">
        <v>1044</v>
      </c>
      <c r="S6481" t="s">
        <v>1045</v>
      </c>
      <c r="T6481" t="s">
        <v>382</v>
      </c>
      <c r="U6481" t="s">
        <v>485</v>
      </c>
      <c r="V6481" t="s">
        <v>486</v>
      </c>
    </row>
    <row r="6482" spans="1:22">
      <c r="A6482">
        <v>5261</v>
      </c>
      <c r="B6482" t="s">
        <v>2395</v>
      </c>
      <c r="C6482">
        <v>0.625</v>
      </c>
      <c r="D6482" t="s">
        <v>373</v>
      </c>
      <c r="E6482" t="s">
        <v>374</v>
      </c>
      <c r="F6482">
        <v>2008</v>
      </c>
      <c r="G6482">
        <v>90</v>
      </c>
      <c r="H6482" t="s">
        <v>31</v>
      </c>
      <c r="I6482" t="s">
        <v>130</v>
      </c>
      <c r="J6482">
        <v>4</v>
      </c>
      <c r="K6482">
        <v>0.3684211</v>
      </c>
      <c r="L6482">
        <v>7</v>
      </c>
      <c r="M6482">
        <v>19</v>
      </c>
      <c r="N6482">
        <v>1992</v>
      </c>
      <c r="O6482">
        <v>2008</v>
      </c>
      <c r="P6482" t="s">
        <v>454</v>
      </c>
      <c r="Q6482" t="s">
        <v>349</v>
      </c>
      <c r="R6482" t="s">
        <v>2395</v>
      </c>
      <c r="S6482" t="s">
        <v>2396</v>
      </c>
      <c r="T6482" t="s">
        <v>1247</v>
      </c>
      <c r="U6482" t="s">
        <v>485</v>
      </c>
      <c r="V6482" t="s">
        <v>486</v>
      </c>
    </row>
    <row r="6483" spans="1:22">
      <c r="A6483">
        <v>5271</v>
      </c>
      <c r="B6483" t="s">
        <v>2511</v>
      </c>
      <c r="C6483">
        <v>0.25</v>
      </c>
      <c r="D6483" t="s">
        <v>373</v>
      </c>
      <c r="E6483" t="s">
        <v>374</v>
      </c>
      <c r="F6483">
        <v>2008</v>
      </c>
      <c r="G6483">
        <v>90</v>
      </c>
      <c r="H6483" t="s">
        <v>31</v>
      </c>
      <c r="I6483" t="s">
        <v>130</v>
      </c>
      <c r="J6483">
        <v>4</v>
      </c>
      <c r="K6483">
        <v>0.3684211</v>
      </c>
      <c r="L6483">
        <v>7</v>
      </c>
      <c r="M6483">
        <v>19</v>
      </c>
      <c r="N6483">
        <v>1992</v>
      </c>
      <c r="O6483">
        <v>2008</v>
      </c>
      <c r="P6483" t="s">
        <v>454</v>
      </c>
      <c r="Q6483" t="s">
        <v>349</v>
      </c>
      <c r="R6483" t="s">
        <v>2512</v>
      </c>
      <c r="S6483" t="s">
        <v>501</v>
      </c>
      <c r="T6483" t="s">
        <v>2513</v>
      </c>
      <c r="U6483" t="s">
        <v>421</v>
      </c>
      <c r="V6483" t="s">
        <v>379</v>
      </c>
    </row>
    <row r="6484" spans="1:22">
      <c r="A6484">
        <v>5281</v>
      </c>
      <c r="B6484" t="s">
        <v>1167</v>
      </c>
      <c r="C6484">
        <v>0.25</v>
      </c>
      <c r="D6484" t="s">
        <v>373</v>
      </c>
      <c r="E6484" t="s">
        <v>374</v>
      </c>
      <c r="F6484">
        <v>2008</v>
      </c>
      <c r="G6484">
        <v>90</v>
      </c>
      <c r="H6484" t="s">
        <v>31</v>
      </c>
      <c r="I6484" t="s">
        <v>130</v>
      </c>
      <c r="J6484">
        <v>4</v>
      </c>
      <c r="K6484">
        <v>0.3684211</v>
      </c>
      <c r="L6484">
        <v>7</v>
      </c>
      <c r="M6484">
        <v>19</v>
      </c>
      <c r="N6484">
        <v>1992</v>
      </c>
      <c r="O6484">
        <v>2008</v>
      </c>
      <c r="P6484" t="s">
        <v>454</v>
      </c>
      <c r="Q6484" t="s">
        <v>349</v>
      </c>
      <c r="R6484" t="s">
        <v>1167</v>
      </c>
      <c r="S6484" t="s">
        <v>432</v>
      </c>
      <c r="T6484" t="s">
        <v>1168</v>
      </c>
      <c r="U6484" t="s">
        <v>434</v>
      </c>
      <c r="V6484" t="s">
        <v>379</v>
      </c>
    </row>
    <row r="6485" spans="1:22">
      <c r="A6485">
        <v>5291</v>
      </c>
      <c r="B6485" t="s">
        <v>643</v>
      </c>
      <c r="C6485">
        <v>4.9000000000000004</v>
      </c>
      <c r="D6485" t="s">
        <v>373</v>
      </c>
      <c r="E6485" t="s">
        <v>374</v>
      </c>
      <c r="F6485">
        <v>2008</v>
      </c>
      <c r="G6485">
        <v>90</v>
      </c>
      <c r="H6485" t="s">
        <v>31</v>
      </c>
      <c r="I6485" t="s">
        <v>130</v>
      </c>
      <c r="J6485">
        <v>4</v>
      </c>
      <c r="K6485">
        <v>0.3684211</v>
      </c>
      <c r="L6485">
        <v>7</v>
      </c>
      <c r="M6485">
        <v>19</v>
      </c>
      <c r="N6485">
        <v>1992</v>
      </c>
      <c r="O6485">
        <v>2008</v>
      </c>
      <c r="P6485" t="s">
        <v>454</v>
      </c>
      <c r="Q6485" t="s">
        <v>349</v>
      </c>
      <c r="R6485" t="s">
        <v>2415</v>
      </c>
      <c r="S6485" t="s">
        <v>643</v>
      </c>
      <c r="T6485" t="s">
        <v>142</v>
      </c>
      <c r="U6485" t="s">
        <v>421</v>
      </c>
      <c r="V6485" t="s">
        <v>379</v>
      </c>
    </row>
    <row r="6486" spans="1:22">
      <c r="A6486">
        <v>5301</v>
      </c>
      <c r="B6486" t="s">
        <v>2370</v>
      </c>
      <c r="C6486">
        <v>0.25</v>
      </c>
      <c r="D6486" t="s">
        <v>373</v>
      </c>
      <c r="E6486" t="s">
        <v>374</v>
      </c>
      <c r="F6486">
        <v>2008</v>
      </c>
      <c r="G6486">
        <v>90</v>
      </c>
      <c r="H6486" t="s">
        <v>31</v>
      </c>
      <c r="I6486" t="s">
        <v>130</v>
      </c>
      <c r="J6486">
        <v>4</v>
      </c>
      <c r="K6486">
        <v>0.3684211</v>
      </c>
      <c r="L6486">
        <v>7</v>
      </c>
      <c r="M6486">
        <v>19</v>
      </c>
      <c r="N6486">
        <v>1992</v>
      </c>
      <c r="O6486">
        <v>2008</v>
      </c>
      <c r="P6486" t="s">
        <v>454</v>
      </c>
      <c r="Q6486" t="s">
        <v>349</v>
      </c>
      <c r="R6486" t="s">
        <v>2370</v>
      </c>
      <c r="S6486" t="s">
        <v>928</v>
      </c>
      <c r="T6486" t="s">
        <v>2371</v>
      </c>
      <c r="U6486" t="s">
        <v>459</v>
      </c>
      <c r="V6486" t="s">
        <v>379</v>
      </c>
    </row>
    <row r="6487" spans="1:22">
      <c r="A6487">
        <v>5313</v>
      </c>
      <c r="B6487" t="s">
        <v>2350</v>
      </c>
      <c r="C6487">
        <v>0.86111111111111105</v>
      </c>
      <c r="D6487" t="s">
        <v>373</v>
      </c>
      <c r="E6487" t="s">
        <v>374</v>
      </c>
      <c r="F6487">
        <v>2008</v>
      </c>
      <c r="G6487">
        <v>90</v>
      </c>
      <c r="H6487" t="s">
        <v>31</v>
      </c>
      <c r="I6487" t="s">
        <v>130</v>
      </c>
      <c r="J6487">
        <v>4</v>
      </c>
      <c r="K6487">
        <v>0.3684211</v>
      </c>
      <c r="L6487">
        <v>7</v>
      </c>
      <c r="M6487">
        <v>19</v>
      </c>
      <c r="N6487">
        <v>1992</v>
      </c>
      <c r="O6487">
        <v>2008</v>
      </c>
      <c r="P6487" t="s">
        <v>454</v>
      </c>
      <c r="Q6487" t="s">
        <v>349</v>
      </c>
      <c r="R6487" t="s">
        <v>2350</v>
      </c>
      <c r="S6487" t="s">
        <v>1016</v>
      </c>
      <c r="T6487" t="s">
        <v>2351</v>
      </c>
      <c r="U6487" t="s">
        <v>1017</v>
      </c>
      <c r="V6487" t="s">
        <v>417</v>
      </c>
    </row>
    <row r="6488" spans="1:22">
      <c r="A6488">
        <v>5321</v>
      </c>
      <c r="B6488" t="s">
        <v>2399</v>
      </c>
      <c r="C6488">
        <v>2.09375</v>
      </c>
      <c r="D6488" t="s">
        <v>373</v>
      </c>
      <c r="E6488" t="s">
        <v>374</v>
      </c>
      <c r="F6488">
        <v>2008</v>
      </c>
      <c r="G6488">
        <v>90</v>
      </c>
      <c r="H6488" t="s">
        <v>31</v>
      </c>
      <c r="I6488" t="s">
        <v>130</v>
      </c>
      <c r="J6488">
        <v>4</v>
      </c>
      <c r="K6488">
        <v>0.3684211</v>
      </c>
      <c r="L6488">
        <v>7</v>
      </c>
      <c r="M6488">
        <v>19</v>
      </c>
      <c r="N6488">
        <v>1992</v>
      </c>
      <c r="O6488">
        <v>2008</v>
      </c>
      <c r="P6488" t="s">
        <v>454</v>
      </c>
      <c r="Q6488" t="s">
        <v>349</v>
      </c>
      <c r="R6488" t="s">
        <v>2399</v>
      </c>
      <c r="S6488" t="s">
        <v>2400</v>
      </c>
      <c r="T6488" t="s">
        <v>1439</v>
      </c>
      <c r="U6488" t="s">
        <v>421</v>
      </c>
      <c r="V6488" t="s">
        <v>379</v>
      </c>
    </row>
    <row r="6489" spans="1:22">
      <c r="A6489">
        <v>5331</v>
      </c>
      <c r="B6489" t="s">
        <v>2463</v>
      </c>
      <c r="C6489">
        <v>2.1875</v>
      </c>
      <c r="D6489" t="s">
        <v>373</v>
      </c>
      <c r="E6489" t="s">
        <v>374</v>
      </c>
      <c r="F6489">
        <v>2008</v>
      </c>
      <c r="G6489">
        <v>90</v>
      </c>
      <c r="H6489" t="s">
        <v>31</v>
      </c>
      <c r="I6489" t="s">
        <v>130</v>
      </c>
      <c r="J6489">
        <v>4</v>
      </c>
      <c r="K6489">
        <v>0.3684211</v>
      </c>
      <c r="L6489">
        <v>7</v>
      </c>
      <c r="M6489">
        <v>19</v>
      </c>
      <c r="N6489">
        <v>1992</v>
      </c>
      <c r="O6489">
        <v>2008</v>
      </c>
      <c r="P6489" t="s">
        <v>454</v>
      </c>
      <c r="Q6489" t="s">
        <v>349</v>
      </c>
      <c r="R6489" t="s">
        <v>2463</v>
      </c>
      <c r="S6489" t="s">
        <v>1612</v>
      </c>
      <c r="T6489" t="s">
        <v>2464</v>
      </c>
      <c r="U6489" t="s">
        <v>1614</v>
      </c>
      <c r="V6489" t="s">
        <v>412</v>
      </c>
    </row>
    <row r="6490" spans="1:22">
      <c r="A6490">
        <v>5341</v>
      </c>
      <c r="B6490" t="s">
        <v>2398</v>
      </c>
      <c r="C6490">
        <v>0.5625</v>
      </c>
      <c r="D6490" t="s">
        <v>373</v>
      </c>
      <c r="E6490" t="s">
        <v>374</v>
      </c>
      <c r="F6490">
        <v>2008</v>
      </c>
      <c r="G6490">
        <v>90</v>
      </c>
      <c r="H6490" t="s">
        <v>31</v>
      </c>
      <c r="I6490" t="s">
        <v>130</v>
      </c>
      <c r="J6490">
        <v>4</v>
      </c>
      <c r="K6490">
        <v>0.3684211</v>
      </c>
      <c r="L6490">
        <v>7</v>
      </c>
      <c r="M6490">
        <v>19</v>
      </c>
      <c r="N6490">
        <v>1992</v>
      </c>
      <c r="O6490">
        <v>2008</v>
      </c>
      <c r="P6490" t="s">
        <v>454</v>
      </c>
      <c r="Q6490" t="s">
        <v>349</v>
      </c>
      <c r="R6490" t="s">
        <v>2398</v>
      </c>
      <c r="S6490" t="s">
        <v>1429</v>
      </c>
      <c r="T6490" t="s">
        <v>617</v>
      </c>
      <c r="U6490" t="s">
        <v>1431</v>
      </c>
      <c r="V6490" t="s">
        <v>379</v>
      </c>
    </row>
    <row r="6491" spans="1:22">
      <c r="A6491">
        <v>5351</v>
      </c>
      <c r="B6491" t="s">
        <v>665</v>
      </c>
      <c r="C6491">
        <v>9.5</v>
      </c>
      <c r="D6491" t="s">
        <v>373</v>
      </c>
      <c r="E6491" t="s">
        <v>374</v>
      </c>
      <c r="F6491">
        <v>2008</v>
      </c>
      <c r="G6491">
        <v>90</v>
      </c>
      <c r="H6491" t="s">
        <v>31</v>
      </c>
      <c r="I6491" t="s">
        <v>130</v>
      </c>
      <c r="J6491">
        <v>4</v>
      </c>
      <c r="K6491">
        <v>0.3684211</v>
      </c>
      <c r="L6491">
        <v>7</v>
      </c>
      <c r="M6491">
        <v>19</v>
      </c>
      <c r="N6491">
        <v>1992</v>
      </c>
      <c r="O6491">
        <v>2008</v>
      </c>
      <c r="P6491" t="s">
        <v>454</v>
      </c>
      <c r="Q6491" t="s">
        <v>349</v>
      </c>
      <c r="R6491" t="s">
        <v>2388</v>
      </c>
      <c r="S6491" t="s">
        <v>665</v>
      </c>
      <c r="T6491" t="s">
        <v>142</v>
      </c>
      <c r="U6491" t="s">
        <v>434</v>
      </c>
      <c r="V6491" t="s">
        <v>379</v>
      </c>
    </row>
    <row r="6492" spans="1:22">
      <c r="A6492">
        <v>5361</v>
      </c>
      <c r="B6492" t="s">
        <v>440</v>
      </c>
      <c r="C6492">
        <v>0.5625</v>
      </c>
      <c r="D6492" t="s">
        <v>373</v>
      </c>
      <c r="E6492" t="s">
        <v>374</v>
      </c>
      <c r="F6492">
        <v>2008</v>
      </c>
      <c r="G6492">
        <v>90</v>
      </c>
      <c r="H6492" t="s">
        <v>31</v>
      </c>
      <c r="I6492" t="s">
        <v>130</v>
      </c>
      <c r="J6492">
        <v>4</v>
      </c>
      <c r="K6492">
        <v>0.3684211</v>
      </c>
      <c r="L6492">
        <v>7</v>
      </c>
      <c r="M6492">
        <v>19</v>
      </c>
      <c r="N6492">
        <v>1992</v>
      </c>
      <c r="O6492">
        <v>2008</v>
      </c>
      <c r="P6492" t="s">
        <v>454</v>
      </c>
      <c r="Q6492" t="s">
        <v>349</v>
      </c>
      <c r="R6492" t="s">
        <v>2418</v>
      </c>
      <c r="S6492" t="s">
        <v>440</v>
      </c>
      <c r="T6492" t="s">
        <v>142</v>
      </c>
      <c r="U6492" t="s">
        <v>442</v>
      </c>
      <c r="V6492" t="s">
        <v>379</v>
      </c>
    </row>
    <row r="6493" spans="1:22">
      <c r="A6493">
        <v>5371</v>
      </c>
      <c r="B6493" t="s">
        <v>2474</v>
      </c>
      <c r="C6493">
        <v>0.25</v>
      </c>
      <c r="D6493" t="s">
        <v>373</v>
      </c>
      <c r="E6493" t="s">
        <v>374</v>
      </c>
      <c r="F6493">
        <v>2008</v>
      </c>
      <c r="G6493">
        <v>90</v>
      </c>
      <c r="H6493" t="s">
        <v>31</v>
      </c>
      <c r="I6493" t="s">
        <v>130</v>
      </c>
      <c r="J6493">
        <v>4</v>
      </c>
      <c r="K6493">
        <v>0.3684211</v>
      </c>
      <c r="L6493">
        <v>7</v>
      </c>
      <c r="M6493">
        <v>19</v>
      </c>
      <c r="N6493">
        <v>1992</v>
      </c>
      <c r="O6493">
        <v>2008</v>
      </c>
      <c r="P6493" t="s">
        <v>454</v>
      </c>
      <c r="Q6493" t="s">
        <v>349</v>
      </c>
      <c r="R6493" t="s">
        <v>2474</v>
      </c>
      <c r="S6493" t="s">
        <v>376</v>
      </c>
      <c r="T6493" t="s">
        <v>2475</v>
      </c>
      <c r="U6493" t="s">
        <v>378</v>
      </c>
      <c r="V6493" t="s">
        <v>379</v>
      </c>
    </row>
    <row r="6494" spans="1:22">
      <c r="A6494">
        <v>5381</v>
      </c>
      <c r="B6494" t="s">
        <v>1189</v>
      </c>
      <c r="C6494">
        <v>0.5</v>
      </c>
      <c r="D6494" t="s">
        <v>373</v>
      </c>
      <c r="E6494" t="s">
        <v>374</v>
      </c>
      <c r="F6494">
        <v>2008</v>
      </c>
      <c r="G6494">
        <v>90</v>
      </c>
      <c r="H6494" t="s">
        <v>31</v>
      </c>
      <c r="I6494" t="s">
        <v>130</v>
      </c>
      <c r="J6494">
        <v>4</v>
      </c>
      <c r="K6494">
        <v>0.3684211</v>
      </c>
      <c r="L6494">
        <v>7</v>
      </c>
      <c r="M6494">
        <v>19</v>
      </c>
      <c r="N6494">
        <v>1992</v>
      </c>
      <c r="O6494">
        <v>2008</v>
      </c>
      <c r="P6494" t="s">
        <v>454</v>
      </c>
      <c r="Q6494" t="s">
        <v>349</v>
      </c>
      <c r="R6494" t="s">
        <v>1189</v>
      </c>
      <c r="S6494" t="s">
        <v>1190</v>
      </c>
      <c r="T6494" t="s">
        <v>1191</v>
      </c>
      <c r="U6494" t="s">
        <v>1192</v>
      </c>
      <c r="V6494" t="s">
        <v>379</v>
      </c>
    </row>
    <row r="6495" spans="1:22">
      <c r="A6495">
        <v>5391</v>
      </c>
      <c r="B6495" t="s">
        <v>876</v>
      </c>
      <c r="C6495">
        <v>0.375</v>
      </c>
      <c r="D6495" t="s">
        <v>373</v>
      </c>
      <c r="E6495" t="s">
        <v>374</v>
      </c>
      <c r="F6495">
        <v>2008</v>
      </c>
      <c r="G6495">
        <v>90</v>
      </c>
      <c r="H6495" t="s">
        <v>31</v>
      </c>
      <c r="I6495" t="s">
        <v>130</v>
      </c>
      <c r="J6495">
        <v>4</v>
      </c>
      <c r="K6495">
        <v>0.3684211</v>
      </c>
      <c r="L6495">
        <v>7</v>
      </c>
      <c r="M6495">
        <v>19</v>
      </c>
      <c r="N6495">
        <v>1992</v>
      </c>
      <c r="O6495">
        <v>2008</v>
      </c>
      <c r="P6495" t="s">
        <v>454</v>
      </c>
      <c r="Q6495" t="s">
        <v>349</v>
      </c>
      <c r="R6495" t="s">
        <v>2380</v>
      </c>
      <c r="S6495" t="s">
        <v>876</v>
      </c>
      <c r="T6495" t="s">
        <v>142</v>
      </c>
      <c r="U6495" t="s">
        <v>500</v>
      </c>
      <c r="V6495" t="s">
        <v>379</v>
      </c>
    </row>
    <row r="6496" spans="1:22">
      <c r="A6496">
        <v>5401</v>
      </c>
      <c r="B6496" t="s">
        <v>2431</v>
      </c>
      <c r="C6496">
        <v>0.6875</v>
      </c>
      <c r="D6496" t="s">
        <v>373</v>
      </c>
      <c r="E6496" t="s">
        <v>374</v>
      </c>
      <c r="F6496">
        <v>2008</v>
      </c>
      <c r="G6496">
        <v>90</v>
      </c>
      <c r="H6496" t="s">
        <v>31</v>
      </c>
      <c r="I6496" t="s">
        <v>130</v>
      </c>
      <c r="J6496">
        <v>4</v>
      </c>
      <c r="K6496">
        <v>0.3684211</v>
      </c>
      <c r="L6496">
        <v>7</v>
      </c>
      <c r="M6496">
        <v>19</v>
      </c>
      <c r="N6496">
        <v>1992</v>
      </c>
      <c r="O6496">
        <v>2008</v>
      </c>
      <c r="P6496" t="s">
        <v>454</v>
      </c>
      <c r="Q6496" t="s">
        <v>349</v>
      </c>
      <c r="R6496" t="s">
        <v>2431</v>
      </c>
      <c r="S6496" t="s">
        <v>817</v>
      </c>
      <c r="T6496" t="s">
        <v>2432</v>
      </c>
      <c r="U6496" t="s">
        <v>815</v>
      </c>
      <c r="V6496" t="s">
        <v>379</v>
      </c>
    </row>
    <row r="6497" spans="1:22">
      <c r="A6497">
        <v>5413</v>
      </c>
      <c r="B6497" t="s">
        <v>2444</v>
      </c>
      <c r="C6497">
        <v>0.5625</v>
      </c>
      <c r="D6497" t="s">
        <v>373</v>
      </c>
      <c r="E6497" t="s">
        <v>374</v>
      </c>
      <c r="F6497">
        <v>2008</v>
      </c>
      <c r="G6497">
        <v>90</v>
      </c>
      <c r="H6497" t="s">
        <v>31</v>
      </c>
      <c r="I6497" t="s">
        <v>130</v>
      </c>
      <c r="J6497">
        <v>4</v>
      </c>
      <c r="K6497">
        <v>0.3684211</v>
      </c>
      <c r="L6497">
        <v>7</v>
      </c>
      <c r="M6497">
        <v>19</v>
      </c>
      <c r="N6497">
        <v>1992</v>
      </c>
      <c r="O6497">
        <v>2008</v>
      </c>
      <c r="P6497" t="s">
        <v>454</v>
      </c>
      <c r="Q6497" t="s">
        <v>349</v>
      </c>
      <c r="R6497" t="s">
        <v>2445</v>
      </c>
      <c r="S6497" t="s">
        <v>1045</v>
      </c>
      <c r="T6497" t="s">
        <v>2446</v>
      </c>
      <c r="U6497" t="s">
        <v>485</v>
      </c>
      <c r="V6497" t="s">
        <v>486</v>
      </c>
    </row>
    <row r="6498" spans="1:22">
      <c r="A6498">
        <v>5421</v>
      </c>
      <c r="B6498" t="s">
        <v>2363</v>
      </c>
      <c r="C6498">
        <v>0.875</v>
      </c>
      <c r="D6498" t="s">
        <v>373</v>
      </c>
      <c r="E6498" t="s">
        <v>374</v>
      </c>
      <c r="F6498">
        <v>2008</v>
      </c>
      <c r="G6498">
        <v>90</v>
      </c>
      <c r="H6498" t="s">
        <v>31</v>
      </c>
      <c r="I6498" t="s">
        <v>130</v>
      </c>
      <c r="J6498">
        <v>4</v>
      </c>
      <c r="K6498">
        <v>0.3684211</v>
      </c>
      <c r="L6498">
        <v>7</v>
      </c>
      <c r="M6498">
        <v>19</v>
      </c>
      <c r="N6498">
        <v>1992</v>
      </c>
      <c r="O6498">
        <v>2008</v>
      </c>
      <c r="P6498" t="s">
        <v>454</v>
      </c>
      <c r="Q6498" t="s">
        <v>349</v>
      </c>
      <c r="R6498" t="s">
        <v>2364</v>
      </c>
      <c r="S6498" t="s">
        <v>2363</v>
      </c>
      <c r="T6498" t="s">
        <v>142</v>
      </c>
      <c r="U6498" t="s">
        <v>421</v>
      </c>
      <c r="V6498" t="s">
        <v>379</v>
      </c>
    </row>
    <row r="6499" spans="1:22">
      <c r="A6499">
        <v>5431</v>
      </c>
      <c r="B6499" t="s">
        <v>935</v>
      </c>
      <c r="C6499">
        <v>0.5</v>
      </c>
      <c r="D6499" t="s">
        <v>373</v>
      </c>
      <c r="E6499" t="s">
        <v>374</v>
      </c>
      <c r="F6499">
        <v>2008</v>
      </c>
      <c r="G6499">
        <v>90</v>
      </c>
      <c r="H6499" t="s">
        <v>31</v>
      </c>
      <c r="I6499" t="s">
        <v>130</v>
      </c>
      <c r="J6499">
        <v>4</v>
      </c>
      <c r="K6499">
        <v>0.3684211</v>
      </c>
      <c r="L6499">
        <v>7</v>
      </c>
      <c r="M6499">
        <v>19</v>
      </c>
      <c r="N6499">
        <v>1992</v>
      </c>
      <c r="O6499">
        <v>2008</v>
      </c>
      <c r="P6499" t="s">
        <v>454</v>
      </c>
      <c r="Q6499" t="s">
        <v>349</v>
      </c>
      <c r="R6499" t="s">
        <v>935</v>
      </c>
      <c r="S6499" t="s">
        <v>470</v>
      </c>
      <c r="T6499" t="s">
        <v>936</v>
      </c>
      <c r="U6499" t="s">
        <v>459</v>
      </c>
      <c r="V6499" t="s">
        <v>379</v>
      </c>
    </row>
    <row r="6500" spans="1:22">
      <c r="A6500">
        <v>5441</v>
      </c>
      <c r="B6500" t="s">
        <v>1467</v>
      </c>
      <c r="C6500">
        <v>0.67500000000000004</v>
      </c>
      <c r="D6500" t="s">
        <v>373</v>
      </c>
      <c r="E6500" t="s">
        <v>374</v>
      </c>
      <c r="F6500">
        <v>2008</v>
      </c>
      <c r="G6500">
        <v>90</v>
      </c>
      <c r="H6500" t="s">
        <v>31</v>
      </c>
      <c r="I6500" t="s">
        <v>130</v>
      </c>
      <c r="J6500">
        <v>4</v>
      </c>
      <c r="K6500">
        <v>0.3684211</v>
      </c>
      <c r="L6500">
        <v>7</v>
      </c>
      <c r="M6500">
        <v>19</v>
      </c>
      <c r="N6500">
        <v>1992</v>
      </c>
      <c r="O6500">
        <v>2008</v>
      </c>
      <c r="P6500" t="s">
        <v>454</v>
      </c>
      <c r="Q6500" t="s">
        <v>349</v>
      </c>
      <c r="R6500" t="s">
        <v>1467</v>
      </c>
      <c r="S6500" t="s">
        <v>464</v>
      </c>
      <c r="T6500" t="s">
        <v>1468</v>
      </c>
      <c r="U6500" t="s">
        <v>459</v>
      </c>
      <c r="V6500" t="s">
        <v>379</v>
      </c>
    </row>
    <row r="6501" spans="1:22">
      <c r="A6501">
        <v>5451</v>
      </c>
      <c r="B6501" t="s">
        <v>959</v>
      </c>
      <c r="C6501">
        <v>0.875</v>
      </c>
      <c r="D6501" t="s">
        <v>373</v>
      </c>
      <c r="E6501" t="s">
        <v>374</v>
      </c>
      <c r="F6501">
        <v>2008</v>
      </c>
      <c r="G6501">
        <v>90</v>
      </c>
      <c r="H6501" t="s">
        <v>31</v>
      </c>
      <c r="I6501" t="s">
        <v>130</v>
      </c>
      <c r="J6501">
        <v>4</v>
      </c>
      <c r="K6501">
        <v>0.3684211</v>
      </c>
      <c r="L6501">
        <v>7</v>
      </c>
      <c r="M6501">
        <v>19</v>
      </c>
      <c r="N6501">
        <v>1992</v>
      </c>
      <c r="O6501">
        <v>2008</v>
      </c>
      <c r="P6501" t="s">
        <v>454</v>
      </c>
      <c r="Q6501" t="s">
        <v>349</v>
      </c>
      <c r="R6501" t="s">
        <v>959</v>
      </c>
      <c r="S6501" t="s">
        <v>960</v>
      </c>
      <c r="T6501" t="s">
        <v>433</v>
      </c>
      <c r="U6501" t="s">
        <v>961</v>
      </c>
      <c r="V6501" t="s">
        <v>379</v>
      </c>
    </row>
    <row r="6502" spans="1:22">
      <c r="A6502">
        <v>5461</v>
      </c>
      <c r="B6502" t="s">
        <v>699</v>
      </c>
      <c r="C6502">
        <v>0.25</v>
      </c>
      <c r="D6502" t="s">
        <v>373</v>
      </c>
      <c r="E6502" t="s">
        <v>374</v>
      </c>
      <c r="F6502">
        <v>2008</v>
      </c>
      <c r="G6502">
        <v>90</v>
      </c>
      <c r="H6502" t="s">
        <v>31</v>
      </c>
      <c r="I6502" t="s">
        <v>130</v>
      </c>
      <c r="J6502">
        <v>4</v>
      </c>
      <c r="K6502">
        <v>0.3684211</v>
      </c>
      <c r="L6502">
        <v>7</v>
      </c>
      <c r="M6502">
        <v>19</v>
      </c>
      <c r="N6502">
        <v>1992</v>
      </c>
      <c r="O6502">
        <v>2008</v>
      </c>
      <c r="P6502" t="s">
        <v>454</v>
      </c>
      <c r="Q6502" t="s">
        <v>349</v>
      </c>
      <c r="R6502" t="s">
        <v>2498</v>
      </c>
      <c r="S6502" t="s">
        <v>699</v>
      </c>
      <c r="T6502" t="s">
        <v>142</v>
      </c>
      <c r="U6502" t="s">
        <v>641</v>
      </c>
      <c r="V6502" t="s">
        <v>379</v>
      </c>
    </row>
    <row r="6503" spans="1:22">
      <c r="A6503">
        <v>5471</v>
      </c>
      <c r="B6503" t="s">
        <v>2440</v>
      </c>
      <c r="C6503">
        <v>0.25</v>
      </c>
      <c r="D6503" t="s">
        <v>373</v>
      </c>
      <c r="E6503" t="s">
        <v>374</v>
      </c>
      <c r="F6503">
        <v>2008</v>
      </c>
      <c r="G6503">
        <v>90</v>
      </c>
      <c r="H6503" t="s">
        <v>31</v>
      </c>
      <c r="I6503" t="s">
        <v>130</v>
      </c>
      <c r="J6503">
        <v>4</v>
      </c>
      <c r="K6503">
        <v>0.3684211</v>
      </c>
      <c r="L6503">
        <v>7</v>
      </c>
      <c r="M6503">
        <v>19</v>
      </c>
      <c r="N6503">
        <v>1992</v>
      </c>
      <c r="O6503">
        <v>2008</v>
      </c>
      <c r="P6503" t="s">
        <v>454</v>
      </c>
      <c r="Q6503" t="s">
        <v>349</v>
      </c>
      <c r="R6503" t="s">
        <v>2440</v>
      </c>
      <c r="S6503" t="s">
        <v>2441</v>
      </c>
      <c r="T6503" t="s">
        <v>2442</v>
      </c>
      <c r="U6503" t="s">
        <v>485</v>
      </c>
      <c r="V6503" t="s">
        <v>379</v>
      </c>
    </row>
    <row r="6504" spans="1:22">
      <c r="A6504">
        <v>5481</v>
      </c>
      <c r="B6504" t="s">
        <v>425</v>
      </c>
      <c r="C6504">
        <v>0.875</v>
      </c>
      <c r="D6504" t="s">
        <v>373</v>
      </c>
      <c r="E6504" t="s">
        <v>374</v>
      </c>
      <c r="F6504">
        <v>2008</v>
      </c>
      <c r="G6504">
        <v>90</v>
      </c>
      <c r="H6504" t="s">
        <v>31</v>
      </c>
      <c r="I6504" t="s">
        <v>130</v>
      </c>
      <c r="J6504">
        <v>4</v>
      </c>
      <c r="K6504">
        <v>0.3684211</v>
      </c>
      <c r="L6504">
        <v>7</v>
      </c>
      <c r="M6504">
        <v>19</v>
      </c>
      <c r="N6504">
        <v>1992</v>
      </c>
      <c r="O6504">
        <v>2008</v>
      </c>
      <c r="P6504" t="s">
        <v>454</v>
      </c>
      <c r="Q6504" t="s">
        <v>349</v>
      </c>
      <c r="R6504" t="s">
        <v>425</v>
      </c>
      <c r="S6504" t="s">
        <v>426</v>
      </c>
      <c r="T6504" t="s">
        <v>427</v>
      </c>
      <c r="U6504" t="s">
        <v>421</v>
      </c>
      <c r="V6504" t="s">
        <v>379</v>
      </c>
    </row>
    <row r="6505" spans="1:22">
      <c r="A6505">
        <v>5491</v>
      </c>
      <c r="B6505" t="s">
        <v>1505</v>
      </c>
      <c r="C6505">
        <v>0.5625</v>
      </c>
      <c r="D6505" t="s">
        <v>373</v>
      </c>
      <c r="E6505" t="s">
        <v>374</v>
      </c>
      <c r="F6505">
        <v>2008</v>
      </c>
      <c r="G6505">
        <v>90</v>
      </c>
      <c r="H6505" t="s">
        <v>31</v>
      </c>
      <c r="I6505" t="s">
        <v>130</v>
      </c>
      <c r="J6505">
        <v>4</v>
      </c>
      <c r="K6505">
        <v>0.3684211</v>
      </c>
      <c r="L6505">
        <v>7</v>
      </c>
      <c r="M6505">
        <v>19</v>
      </c>
      <c r="N6505">
        <v>1992</v>
      </c>
      <c r="O6505">
        <v>2008</v>
      </c>
      <c r="P6505" t="s">
        <v>454</v>
      </c>
      <c r="Q6505" t="s">
        <v>349</v>
      </c>
      <c r="R6505" t="s">
        <v>1505</v>
      </c>
      <c r="S6505" t="s">
        <v>1262</v>
      </c>
      <c r="T6505" t="s">
        <v>1506</v>
      </c>
      <c r="U6505" t="s">
        <v>421</v>
      </c>
      <c r="V6505" t="s">
        <v>379</v>
      </c>
    </row>
    <row r="6506" spans="1:22">
      <c r="A6506">
        <v>5501</v>
      </c>
      <c r="B6506" t="s">
        <v>2478</v>
      </c>
      <c r="C6506">
        <v>0.25</v>
      </c>
      <c r="D6506" t="s">
        <v>373</v>
      </c>
      <c r="E6506" t="s">
        <v>374</v>
      </c>
      <c r="F6506">
        <v>2008</v>
      </c>
      <c r="G6506">
        <v>90</v>
      </c>
      <c r="H6506" t="s">
        <v>31</v>
      </c>
      <c r="I6506" t="s">
        <v>130</v>
      </c>
      <c r="J6506">
        <v>4</v>
      </c>
      <c r="K6506">
        <v>0.3684211</v>
      </c>
      <c r="L6506">
        <v>7</v>
      </c>
      <c r="M6506">
        <v>19</v>
      </c>
      <c r="N6506">
        <v>1992</v>
      </c>
      <c r="O6506">
        <v>2008</v>
      </c>
      <c r="P6506" t="s">
        <v>454</v>
      </c>
      <c r="Q6506" t="s">
        <v>349</v>
      </c>
      <c r="R6506" t="s">
        <v>2478</v>
      </c>
      <c r="S6506" t="s">
        <v>2479</v>
      </c>
      <c r="T6506" t="s">
        <v>2480</v>
      </c>
      <c r="U6506" t="s">
        <v>421</v>
      </c>
      <c r="V6506" t="s">
        <v>379</v>
      </c>
    </row>
    <row r="6507" spans="1:22">
      <c r="A6507">
        <v>5513</v>
      </c>
      <c r="B6507" t="s">
        <v>2496</v>
      </c>
      <c r="C6507">
        <v>0.45833333333333298</v>
      </c>
      <c r="D6507" t="s">
        <v>373</v>
      </c>
      <c r="E6507" t="s">
        <v>374</v>
      </c>
      <c r="F6507">
        <v>2008</v>
      </c>
      <c r="G6507">
        <v>90</v>
      </c>
      <c r="H6507" t="s">
        <v>31</v>
      </c>
      <c r="I6507" t="s">
        <v>130</v>
      </c>
      <c r="J6507">
        <v>4</v>
      </c>
      <c r="K6507">
        <v>0.3684211</v>
      </c>
      <c r="L6507">
        <v>7</v>
      </c>
      <c r="M6507">
        <v>19</v>
      </c>
      <c r="N6507">
        <v>1992</v>
      </c>
      <c r="O6507">
        <v>2008</v>
      </c>
      <c r="P6507" t="s">
        <v>454</v>
      </c>
      <c r="Q6507" t="s">
        <v>349</v>
      </c>
      <c r="R6507" t="s">
        <v>2496</v>
      </c>
      <c r="S6507" t="s">
        <v>1170</v>
      </c>
      <c r="T6507" t="s">
        <v>2497</v>
      </c>
      <c r="U6507" t="s">
        <v>434</v>
      </c>
      <c r="V6507" t="s">
        <v>379</v>
      </c>
    </row>
    <row r="6508" spans="1:22">
      <c r="A6508">
        <v>5521</v>
      </c>
      <c r="B6508" t="s">
        <v>500</v>
      </c>
      <c r="C6508">
        <v>0.875</v>
      </c>
      <c r="D6508" t="s">
        <v>373</v>
      </c>
      <c r="E6508" t="s">
        <v>374</v>
      </c>
      <c r="F6508">
        <v>2008</v>
      </c>
      <c r="G6508">
        <v>90</v>
      </c>
      <c r="H6508" t="s">
        <v>31</v>
      </c>
      <c r="I6508" t="s">
        <v>130</v>
      </c>
      <c r="J6508">
        <v>4</v>
      </c>
      <c r="K6508">
        <v>0.3684211</v>
      </c>
      <c r="L6508">
        <v>7</v>
      </c>
      <c r="M6508">
        <v>19</v>
      </c>
      <c r="N6508">
        <v>1992</v>
      </c>
      <c r="O6508">
        <v>2008</v>
      </c>
      <c r="P6508" t="s">
        <v>454</v>
      </c>
      <c r="Q6508" t="s">
        <v>349</v>
      </c>
      <c r="R6508" t="s">
        <v>2393</v>
      </c>
      <c r="S6508" t="s">
        <v>500</v>
      </c>
      <c r="T6508" t="s">
        <v>142</v>
      </c>
      <c r="U6508" t="s">
        <v>500</v>
      </c>
      <c r="V6508" t="s">
        <v>379</v>
      </c>
    </row>
    <row r="6509" spans="1:22">
      <c r="A6509">
        <v>5531</v>
      </c>
      <c r="B6509" t="s">
        <v>2488</v>
      </c>
      <c r="C6509">
        <v>0.875</v>
      </c>
      <c r="D6509" t="s">
        <v>373</v>
      </c>
      <c r="E6509" t="s">
        <v>374</v>
      </c>
      <c r="F6509">
        <v>2008</v>
      </c>
      <c r="G6509">
        <v>90</v>
      </c>
      <c r="H6509" t="s">
        <v>31</v>
      </c>
      <c r="I6509" t="s">
        <v>130</v>
      </c>
      <c r="J6509">
        <v>4</v>
      </c>
      <c r="K6509">
        <v>0.3684211</v>
      </c>
      <c r="L6509">
        <v>7</v>
      </c>
      <c r="M6509">
        <v>19</v>
      </c>
      <c r="N6509">
        <v>1992</v>
      </c>
      <c r="O6509">
        <v>2008</v>
      </c>
      <c r="P6509" t="s">
        <v>454</v>
      </c>
      <c r="Q6509" t="s">
        <v>349</v>
      </c>
      <c r="R6509" t="s">
        <v>2488</v>
      </c>
      <c r="S6509" t="s">
        <v>1170</v>
      </c>
      <c r="T6509" t="s">
        <v>1955</v>
      </c>
      <c r="U6509" t="s">
        <v>434</v>
      </c>
      <c r="V6509" t="s">
        <v>379</v>
      </c>
    </row>
    <row r="6510" spans="1:22">
      <c r="A6510">
        <v>5541</v>
      </c>
      <c r="B6510" t="s">
        <v>2378</v>
      </c>
      <c r="C6510">
        <v>0.45833333333333298</v>
      </c>
      <c r="D6510" t="s">
        <v>373</v>
      </c>
      <c r="E6510" t="s">
        <v>374</v>
      </c>
      <c r="F6510">
        <v>2008</v>
      </c>
      <c r="G6510">
        <v>90</v>
      </c>
      <c r="H6510" t="s">
        <v>31</v>
      </c>
      <c r="I6510" t="s">
        <v>130</v>
      </c>
      <c r="J6510">
        <v>4</v>
      </c>
      <c r="K6510">
        <v>0.3684211</v>
      </c>
      <c r="L6510">
        <v>7</v>
      </c>
      <c r="M6510">
        <v>19</v>
      </c>
      <c r="N6510">
        <v>1992</v>
      </c>
      <c r="O6510">
        <v>2008</v>
      </c>
      <c r="P6510" t="s">
        <v>454</v>
      </c>
      <c r="Q6510" t="s">
        <v>349</v>
      </c>
      <c r="R6510" t="s">
        <v>2378</v>
      </c>
      <c r="S6510" t="s">
        <v>426</v>
      </c>
      <c r="T6510" t="s">
        <v>2379</v>
      </c>
      <c r="U6510" t="s">
        <v>421</v>
      </c>
      <c r="V6510" t="s">
        <v>379</v>
      </c>
    </row>
    <row r="6511" spans="1:22">
      <c r="A6511">
        <v>5551</v>
      </c>
      <c r="B6511" t="s">
        <v>2514</v>
      </c>
      <c r="C6511">
        <v>0.875</v>
      </c>
      <c r="D6511" t="s">
        <v>373</v>
      </c>
      <c r="E6511" t="s">
        <v>374</v>
      </c>
      <c r="F6511">
        <v>2008</v>
      </c>
      <c r="G6511">
        <v>90</v>
      </c>
      <c r="H6511" t="s">
        <v>31</v>
      </c>
      <c r="I6511" t="s">
        <v>130</v>
      </c>
      <c r="J6511">
        <v>4</v>
      </c>
      <c r="K6511">
        <v>0.3684211</v>
      </c>
      <c r="L6511">
        <v>7</v>
      </c>
      <c r="M6511">
        <v>19</v>
      </c>
      <c r="N6511">
        <v>1992</v>
      </c>
      <c r="O6511">
        <v>2008</v>
      </c>
      <c r="P6511" t="s">
        <v>454</v>
      </c>
      <c r="Q6511" t="s">
        <v>349</v>
      </c>
      <c r="R6511" t="s">
        <v>2515</v>
      </c>
      <c r="S6511" t="s">
        <v>2516</v>
      </c>
      <c r="T6511" t="s">
        <v>2517</v>
      </c>
      <c r="U6511" t="s">
        <v>485</v>
      </c>
      <c r="V6511" t="s">
        <v>379</v>
      </c>
    </row>
    <row r="6512" spans="1:22">
      <c r="A6512">
        <v>5561</v>
      </c>
      <c r="B6512" t="s">
        <v>496</v>
      </c>
      <c r="C6512">
        <v>0.875</v>
      </c>
      <c r="D6512" t="s">
        <v>373</v>
      </c>
      <c r="E6512" t="s">
        <v>374</v>
      </c>
      <c r="F6512">
        <v>2008</v>
      </c>
      <c r="G6512">
        <v>90</v>
      </c>
      <c r="H6512" t="s">
        <v>31</v>
      </c>
      <c r="I6512" t="s">
        <v>130</v>
      </c>
      <c r="J6512">
        <v>4</v>
      </c>
      <c r="K6512">
        <v>0.3684211</v>
      </c>
      <c r="L6512">
        <v>7</v>
      </c>
      <c r="M6512">
        <v>19</v>
      </c>
      <c r="N6512">
        <v>1992</v>
      </c>
      <c r="O6512">
        <v>2008</v>
      </c>
      <c r="P6512" t="s">
        <v>454</v>
      </c>
      <c r="Q6512" t="s">
        <v>349</v>
      </c>
      <c r="R6512" t="s">
        <v>2409</v>
      </c>
      <c r="S6512" t="s">
        <v>496</v>
      </c>
      <c r="T6512" t="s">
        <v>142</v>
      </c>
      <c r="U6512" t="s">
        <v>434</v>
      </c>
      <c r="V6512" t="s">
        <v>379</v>
      </c>
    </row>
    <row r="6513" spans="1:22">
      <c r="A6513">
        <v>5571</v>
      </c>
      <c r="B6513" t="s">
        <v>2406</v>
      </c>
      <c r="C6513">
        <v>0.25</v>
      </c>
      <c r="D6513" t="s">
        <v>373</v>
      </c>
      <c r="E6513" t="s">
        <v>374</v>
      </c>
      <c r="F6513">
        <v>2008</v>
      </c>
      <c r="G6513">
        <v>90</v>
      </c>
      <c r="H6513" t="s">
        <v>31</v>
      </c>
      <c r="I6513" t="s">
        <v>130</v>
      </c>
      <c r="J6513">
        <v>13</v>
      </c>
      <c r="K6513">
        <v>0</v>
      </c>
      <c r="L6513">
        <v>0</v>
      </c>
      <c r="M6513">
        <v>0</v>
      </c>
      <c r="N6513" t="s">
        <v>142</v>
      </c>
      <c r="O6513" t="s">
        <v>142</v>
      </c>
      <c r="P6513" t="s">
        <v>375</v>
      </c>
      <c r="Q6513" t="s">
        <v>335</v>
      </c>
      <c r="R6513" t="s">
        <v>2406</v>
      </c>
      <c r="S6513" t="s">
        <v>860</v>
      </c>
      <c r="T6513" t="s">
        <v>896</v>
      </c>
      <c r="U6513" t="s">
        <v>862</v>
      </c>
      <c r="V6513" t="s">
        <v>417</v>
      </c>
    </row>
    <row r="6514" spans="1:22">
      <c r="A6514">
        <v>5581</v>
      </c>
      <c r="B6514" t="s">
        <v>1608</v>
      </c>
      <c r="C6514">
        <v>3.8888888888888902</v>
      </c>
      <c r="D6514" t="s">
        <v>373</v>
      </c>
      <c r="E6514" t="s">
        <v>374</v>
      </c>
      <c r="F6514">
        <v>2008</v>
      </c>
      <c r="G6514">
        <v>90</v>
      </c>
      <c r="H6514" t="s">
        <v>31</v>
      </c>
      <c r="I6514" t="s">
        <v>130</v>
      </c>
      <c r="J6514">
        <v>13</v>
      </c>
      <c r="K6514">
        <v>0</v>
      </c>
      <c r="L6514">
        <v>0</v>
      </c>
      <c r="M6514">
        <v>0</v>
      </c>
      <c r="N6514" t="s">
        <v>142</v>
      </c>
      <c r="O6514" t="s">
        <v>142</v>
      </c>
      <c r="P6514" t="s">
        <v>375</v>
      </c>
      <c r="Q6514" t="s">
        <v>335</v>
      </c>
      <c r="R6514" t="s">
        <v>1608</v>
      </c>
      <c r="S6514" t="s">
        <v>447</v>
      </c>
      <c r="T6514" t="s">
        <v>1609</v>
      </c>
      <c r="U6514" t="s">
        <v>449</v>
      </c>
      <c r="V6514" t="s">
        <v>417</v>
      </c>
    </row>
    <row r="6515" spans="1:22">
      <c r="A6515">
        <v>5591</v>
      </c>
      <c r="B6515" t="s">
        <v>2350</v>
      </c>
      <c r="C6515">
        <v>1.0384615384615401</v>
      </c>
      <c r="D6515" t="s">
        <v>373</v>
      </c>
      <c r="E6515" t="s">
        <v>374</v>
      </c>
      <c r="F6515">
        <v>2008</v>
      </c>
      <c r="G6515">
        <v>90</v>
      </c>
      <c r="H6515" t="s">
        <v>31</v>
      </c>
      <c r="I6515" t="s">
        <v>130</v>
      </c>
      <c r="J6515">
        <v>13</v>
      </c>
      <c r="K6515">
        <v>0</v>
      </c>
      <c r="L6515">
        <v>0</v>
      </c>
      <c r="M6515">
        <v>0</v>
      </c>
      <c r="N6515" t="s">
        <v>142</v>
      </c>
      <c r="O6515" t="s">
        <v>142</v>
      </c>
      <c r="P6515" t="s">
        <v>375</v>
      </c>
      <c r="Q6515" t="s">
        <v>335</v>
      </c>
      <c r="R6515" t="s">
        <v>2350</v>
      </c>
      <c r="S6515" t="s">
        <v>1016</v>
      </c>
      <c r="T6515" t="s">
        <v>2351</v>
      </c>
      <c r="U6515" t="s">
        <v>1017</v>
      </c>
      <c r="V6515" t="s">
        <v>417</v>
      </c>
    </row>
    <row r="6516" spans="1:22">
      <c r="A6516">
        <v>5601</v>
      </c>
      <c r="B6516" t="s">
        <v>2352</v>
      </c>
      <c r="C6516">
        <v>0.47499999999999998</v>
      </c>
      <c r="D6516" t="s">
        <v>373</v>
      </c>
      <c r="E6516" t="s">
        <v>374</v>
      </c>
      <c r="F6516">
        <v>2008</v>
      </c>
      <c r="G6516">
        <v>90</v>
      </c>
      <c r="H6516" t="s">
        <v>31</v>
      </c>
      <c r="I6516" t="s">
        <v>130</v>
      </c>
      <c r="J6516">
        <v>13</v>
      </c>
      <c r="K6516">
        <v>0</v>
      </c>
      <c r="L6516">
        <v>0</v>
      </c>
      <c r="M6516">
        <v>0</v>
      </c>
      <c r="N6516" t="s">
        <v>142</v>
      </c>
      <c r="O6516" t="s">
        <v>142</v>
      </c>
      <c r="P6516" t="s">
        <v>375</v>
      </c>
      <c r="Q6516" t="s">
        <v>335</v>
      </c>
      <c r="R6516" t="s">
        <v>2352</v>
      </c>
      <c r="S6516" t="s">
        <v>2353</v>
      </c>
      <c r="T6516" t="s">
        <v>2354</v>
      </c>
      <c r="U6516" t="s">
        <v>547</v>
      </c>
      <c r="V6516" t="s">
        <v>379</v>
      </c>
    </row>
    <row r="6517" spans="1:22">
      <c r="A6517">
        <v>5613</v>
      </c>
      <c r="B6517" t="s">
        <v>2355</v>
      </c>
      <c r="C6517">
        <v>1.3541666666666701</v>
      </c>
      <c r="D6517" t="s">
        <v>373</v>
      </c>
      <c r="E6517" t="s">
        <v>374</v>
      </c>
      <c r="F6517">
        <v>2008</v>
      </c>
      <c r="G6517">
        <v>90</v>
      </c>
      <c r="H6517" t="s">
        <v>31</v>
      </c>
      <c r="I6517" t="s">
        <v>130</v>
      </c>
      <c r="J6517">
        <v>13</v>
      </c>
      <c r="K6517">
        <v>0</v>
      </c>
      <c r="L6517">
        <v>0</v>
      </c>
      <c r="M6517">
        <v>0</v>
      </c>
      <c r="N6517" t="s">
        <v>142</v>
      </c>
      <c r="O6517" t="s">
        <v>142</v>
      </c>
      <c r="P6517" t="s">
        <v>375</v>
      </c>
      <c r="Q6517" t="s">
        <v>335</v>
      </c>
      <c r="R6517" t="s">
        <v>2356</v>
      </c>
      <c r="S6517" t="s">
        <v>501</v>
      </c>
      <c r="T6517" t="s">
        <v>2357</v>
      </c>
      <c r="U6517" t="s">
        <v>421</v>
      </c>
      <c r="V6517" t="s">
        <v>379</v>
      </c>
    </row>
    <row r="6518" spans="1:22">
      <c r="A6518">
        <v>5621</v>
      </c>
      <c r="B6518" t="s">
        <v>2358</v>
      </c>
      <c r="C6518">
        <v>1.65625</v>
      </c>
      <c r="D6518" t="s">
        <v>373</v>
      </c>
      <c r="E6518" t="s">
        <v>374</v>
      </c>
      <c r="F6518">
        <v>2008</v>
      </c>
      <c r="G6518">
        <v>90</v>
      </c>
      <c r="H6518" t="s">
        <v>31</v>
      </c>
      <c r="I6518" t="s">
        <v>130</v>
      </c>
      <c r="J6518">
        <v>13</v>
      </c>
      <c r="K6518">
        <v>0</v>
      </c>
      <c r="L6518">
        <v>0</v>
      </c>
      <c r="M6518">
        <v>0</v>
      </c>
      <c r="N6518" t="s">
        <v>142</v>
      </c>
      <c r="O6518" t="s">
        <v>142</v>
      </c>
      <c r="P6518" t="s">
        <v>375</v>
      </c>
      <c r="Q6518" t="s">
        <v>335</v>
      </c>
      <c r="R6518" t="s">
        <v>2358</v>
      </c>
      <c r="S6518" t="s">
        <v>2230</v>
      </c>
      <c r="T6518" t="s">
        <v>2359</v>
      </c>
      <c r="U6518" t="s">
        <v>2231</v>
      </c>
      <c r="V6518" t="s">
        <v>379</v>
      </c>
    </row>
    <row r="6519" spans="1:22">
      <c r="A6519">
        <v>5631</v>
      </c>
      <c r="B6519" t="s">
        <v>667</v>
      </c>
      <c r="C6519">
        <v>0.25</v>
      </c>
      <c r="D6519" t="s">
        <v>373</v>
      </c>
      <c r="E6519" t="s">
        <v>374</v>
      </c>
      <c r="F6519">
        <v>2008</v>
      </c>
      <c r="G6519">
        <v>90</v>
      </c>
      <c r="H6519" t="s">
        <v>31</v>
      </c>
      <c r="I6519" t="s">
        <v>130</v>
      </c>
      <c r="J6519">
        <v>13</v>
      </c>
      <c r="K6519">
        <v>0</v>
      </c>
      <c r="L6519">
        <v>0</v>
      </c>
      <c r="M6519">
        <v>0</v>
      </c>
      <c r="N6519" t="s">
        <v>142</v>
      </c>
      <c r="O6519" t="s">
        <v>142</v>
      </c>
      <c r="P6519" t="s">
        <v>375</v>
      </c>
      <c r="Q6519" t="s">
        <v>335</v>
      </c>
      <c r="R6519" t="s">
        <v>667</v>
      </c>
      <c r="S6519" t="s">
        <v>668</v>
      </c>
      <c r="T6519" t="s">
        <v>369</v>
      </c>
      <c r="V6519" t="s">
        <v>379</v>
      </c>
    </row>
    <row r="6520" spans="1:22">
      <c r="A6520">
        <v>5641</v>
      </c>
      <c r="B6520" t="s">
        <v>1464</v>
      </c>
      <c r="C6520">
        <v>2.875</v>
      </c>
      <c r="D6520" t="s">
        <v>373</v>
      </c>
      <c r="E6520" t="s">
        <v>374</v>
      </c>
      <c r="F6520">
        <v>2008</v>
      </c>
      <c r="G6520">
        <v>90</v>
      </c>
      <c r="H6520" t="s">
        <v>31</v>
      </c>
      <c r="I6520" t="s">
        <v>130</v>
      </c>
      <c r="J6520">
        <v>13</v>
      </c>
      <c r="K6520">
        <v>0</v>
      </c>
      <c r="L6520">
        <v>0</v>
      </c>
      <c r="M6520">
        <v>0</v>
      </c>
      <c r="N6520" t="s">
        <v>142</v>
      </c>
      <c r="O6520" t="s">
        <v>142</v>
      </c>
      <c r="P6520" t="s">
        <v>375</v>
      </c>
      <c r="Q6520" t="s">
        <v>335</v>
      </c>
      <c r="R6520" t="s">
        <v>1464</v>
      </c>
      <c r="S6520" t="s">
        <v>1465</v>
      </c>
      <c r="T6520" t="s">
        <v>471</v>
      </c>
      <c r="U6520" t="s">
        <v>672</v>
      </c>
      <c r="V6520" t="s">
        <v>379</v>
      </c>
    </row>
    <row r="6521" spans="1:22">
      <c r="A6521">
        <v>5651</v>
      </c>
      <c r="B6521" t="s">
        <v>2367</v>
      </c>
      <c r="C6521">
        <v>5.5</v>
      </c>
      <c r="D6521" t="s">
        <v>373</v>
      </c>
      <c r="E6521" t="s">
        <v>374</v>
      </c>
      <c r="F6521">
        <v>2008</v>
      </c>
      <c r="G6521">
        <v>90</v>
      </c>
      <c r="H6521" t="s">
        <v>31</v>
      </c>
      <c r="I6521" t="s">
        <v>130</v>
      </c>
      <c r="J6521">
        <v>13</v>
      </c>
      <c r="K6521">
        <v>0</v>
      </c>
      <c r="L6521">
        <v>0</v>
      </c>
      <c r="M6521">
        <v>0</v>
      </c>
      <c r="N6521" t="s">
        <v>142</v>
      </c>
      <c r="O6521" t="s">
        <v>142</v>
      </c>
      <c r="P6521" t="s">
        <v>375</v>
      </c>
      <c r="Q6521" t="s">
        <v>335</v>
      </c>
      <c r="R6521" t="s">
        <v>2367</v>
      </c>
      <c r="S6521" t="s">
        <v>2368</v>
      </c>
      <c r="T6521" t="s">
        <v>2369</v>
      </c>
      <c r="U6521" t="s">
        <v>849</v>
      </c>
      <c r="V6521" t="s">
        <v>379</v>
      </c>
    </row>
    <row r="6522" spans="1:22">
      <c r="A6522">
        <v>5661</v>
      </c>
      <c r="B6522" t="s">
        <v>1467</v>
      </c>
      <c r="C6522">
        <v>0.9375</v>
      </c>
      <c r="D6522" t="s">
        <v>373</v>
      </c>
      <c r="E6522" t="s">
        <v>374</v>
      </c>
      <c r="F6522">
        <v>2008</v>
      </c>
      <c r="G6522">
        <v>90</v>
      </c>
      <c r="H6522" t="s">
        <v>31</v>
      </c>
      <c r="I6522" t="s">
        <v>130</v>
      </c>
      <c r="J6522">
        <v>13</v>
      </c>
      <c r="K6522">
        <v>0</v>
      </c>
      <c r="L6522">
        <v>0</v>
      </c>
      <c r="M6522">
        <v>0</v>
      </c>
      <c r="N6522" t="s">
        <v>142</v>
      </c>
      <c r="O6522" t="s">
        <v>142</v>
      </c>
      <c r="P6522" t="s">
        <v>375</v>
      </c>
      <c r="Q6522" t="s">
        <v>335</v>
      </c>
      <c r="R6522" t="s">
        <v>1467</v>
      </c>
      <c r="S6522" t="s">
        <v>464</v>
      </c>
      <c r="T6522" t="s">
        <v>1468</v>
      </c>
      <c r="U6522" t="s">
        <v>459</v>
      </c>
      <c r="V6522" t="s">
        <v>379</v>
      </c>
    </row>
    <row r="6523" spans="1:22">
      <c r="A6523">
        <v>5671</v>
      </c>
      <c r="B6523" t="s">
        <v>939</v>
      </c>
      <c r="C6523">
        <v>0.25</v>
      </c>
      <c r="D6523" t="s">
        <v>373</v>
      </c>
      <c r="E6523" t="s">
        <v>374</v>
      </c>
      <c r="F6523">
        <v>2008</v>
      </c>
      <c r="G6523">
        <v>90</v>
      </c>
      <c r="H6523" t="s">
        <v>31</v>
      </c>
      <c r="I6523" t="s">
        <v>130</v>
      </c>
      <c r="J6523">
        <v>13</v>
      </c>
      <c r="K6523">
        <v>0</v>
      </c>
      <c r="L6523">
        <v>0</v>
      </c>
      <c r="M6523">
        <v>0</v>
      </c>
      <c r="N6523" t="s">
        <v>142</v>
      </c>
      <c r="O6523" t="s">
        <v>142</v>
      </c>
      <c r="P6523" t="s">
        <v>375</v>
      </c>
      <c r="Q6523" t="s">
        <v>335</v>
      </c>
      <c r="R6523" t="s">
        <v>939</v>
      </c>
      <c r="S6523" t="s">
        <v>940</v>
      </c>
      <c r="T6523" t="s">
        <v>471</v>
      </c>
      <c r="U6523" t="s">
        <v>459</v>
      </c>
      <c r="V6523" t="s">
        <v>379</v>
      </c>
    </row>
    <row r="6524" spans="1:22">
      <c r="A6524">
        <v>5681</v>
      </c>
      <c r="B6524" t="s">
        <v>1378</v>
      </c>
      <c r="C6524">
        <v>4.0333333333333297</v>
      </c>
      <c r="D6524" t="s">
        <v>373</v>
      </c>
      <c r="E6524" t="s">
        <v>374</v>
      </c>
      <c r="F6524">
        <v>2008</v>
      </c>
      <c r="G6524">
        <v>90</v>
      </c>
      <c r="H6524" t="s">
        <v>31</v>
      </c>
      <c r="I6524" t="s">
        <v>130</v>
      </c>
      <c r="J6524">
        <v>13</v>
      </c>
      <c r="K6524">
        <v>0</v>
      </c>
      <c r="L6524">
        <v>0</v>
      </c>
      <c r="M6524">
        <v>0</v>
      </c>
      <c r="N6524" t="s">
        <v>142</v>
      </c>
      <c r="O6524" t="s">
        <v>142</v>
      </c>
      <c r="P6524" t="s">
        <v>375</v>
      </c>
      <c r="Q6524" t="s">
        <v>335</v>
      </c>
      <c r="R6524" t="s">
        <v>1378</v>
      </c>
      <c r="S6524" t="s">
        <v>447</v>
      </c>
      <c r="T6524" t="s">
        <v>1379</v>
      </c>
      <c r="U6524" t="s">
        <v>449</v>
      </c>
      <c r="V6524" t="s">
        <v>417</v>
      </c>
    </row>
    <row r="6525" spans="1:22">
      <c r="A6525">
        <v>5691</v>
      </c>
      <c r="B6525" t="s">
        <v>2416</v>
      </c>
      <c r="C6525">
        <v>3.0416666666666701</v>
      </c>
      <c r="D6525" t="s">
        <v>373</v>
      </c>
      <c r="E6525" t="s">
        <v>374</v>
      </c>
      <c r="F6525">
        <v>2008</v>
      </c>
      <c r="G6525">
        <v>90</v>
      </c>
      <c r="H6525" t="s">
        <v>31</v>
      </c>
      <c r="I6525" t="s">
        <v>130</v>
      </c>
      <c r="J6525">
        <v>13</v>
      </c>
      <c r="K6525">
        <v>0</v>
      </c>
      <c r="L6525">
        <v>0</v>
      </c>
      <c r="M6525">
        <v>0</v>
      </c>
      <c r="N6525" t="s">
        <v>142</v>
      </c>
      <c r="O6525" t="s">
        <v>142</v>
      </c>
      <c r="P6525" t="s">
        <v>375</v>
      </c>
      <c r="Q6525" t="s">
        <v>335</v>
      </c>
      <c r="R6525" t="s">
        <v>2416</v>
      </c>
      <c r="S6525" t="s">
        <v>1405</v>
      </c>
      <c r="T6525" t="s">
        <v>2417</v>
      </c>
      <c r="U6525" t="s">
        <v>421</v>
      </c>
      <c r="V6525" t="s">
        <v>379</v>
      </c>
    </row>
    <row r="6526" spans="1:22">
      <c r="A6526">
        <v>5701</v>
      </c>
      <c r="B6526" t="s">
        <v>2511</v>
      </c>
      <c r="C6526">
        <v>5</v>
      </c>
      <c r="D6526" t="s">
        <v>373</v>
      </c>
      <c r="E6526" t="s">
        <v>374</v>
      </c>
      <c r="F6526">
        <v>2008</v>
      </c>
      <c r="G6526">
        <v>90</v>
      </c>
      <c r="H6526" t="s">
        <v>31</v>
      </c>
      <c r="I6526" t="s">
        <v>130</v>
      </c>
      <c r="J6526">
        <v>13</v>
      </c>
      <c r="K6526">
        <v>0</v>
      </c>
      <c r="L6526">
        <v>0</v>
      </c>
      <c r="M6526">
        <v>0</v>
      </c>
      <c r="N6526" t="s">
        <v>142</v>
      </c>
      <c r="O6526" t="s">
        <v>142</v>
      </c>
      <c r="P6526" t="s">
        <v>375</v>
      </c>
      <c r="Q6526" t="s">
        <v>335</v>
      </c>
      <c r="R6526" t="s">
        <v>2512</v>
      </c>
      <c r="S6526" t="s">
        <v>501</v>
      </c>
      <c r="T6526" t="s">
        <v>2513</v>
      </c>
      <c r="U6526" t="s">
        <v>421</v>
      </c>
      <c r="V6526" t="s">
        <v>379</v>
      </c>
    </row>
    <row r="6527" spans="1:22">
      <c r="A6527">
        <v>5713</v>
      </c>
      <c r="B6527" t="s">
        <v>2407</v>
      </c>
      <c r="C6527">
        <v>0.625</v>
      </c>
      <c r="D6527" t="s">
        <v>373</v>
      </c>
      <c r="E6527" t="s">
        <v>374</v>
      </c>
      <c r="F6527">
        <v>2008</v>
      </c>
      <c r="G6527">
        <v>90</v>
      </c>
      <c r="H6527" t="s">
        <v>31</v>
      </c>
      <c r="I6527" t="s">
        <v>130</v>
      </c>
      <c r="J6527">
        <v>13</v>
      </c>
      <c r="K6527">
        <v>0</v>
      </c>
      <c r="L6527">
        <v>0</v>
      </c>
      <c r="M6527">
        <v>0</v>
      </c>
      <c r="N6527" t="s">
        <v>142</v>
      </c>
      <c r="O6527" t="s">
        <v>142</v>
      </c>
      <c r="P6527" t="s">
        <v>375</v>
      </c>
      <c r="Q6527" t="s">
        <v>335</v>
      </c>
      <c r="R6527" t="s">
        <v>2407</v>
      </c>
      <c r="S6527" t="s">
        <v>1181</v>
      </c>
      <c r="T6527" t="s">
        <v>2408</v>
      </c>
      <c r="U6527" t="s">
        <v>719</v>
      </c>
      <c r="V6527" t="s">
        <v>379</v>
      </c>
    </row>
    <row r="6528" spans="1:22">
      <c r="A6528">
        <v>5721</v>
      </c>
      <c r="B6528" t="s">
        <v>1221</v>
      </c>
      <c r="C6528">
        <v>1.7115384615384599</v>
      </c>
      <c r="D6528" t="s">
        <v>373</v>
      </c>
      <c r="E6528" t="s">
        <v>374</v>
      </c>
      <c r="F6528">
        <v>2008</v>
      </c>
      <c r="G6528">
        <v>90</v>
      </c>
      <c r="H6528" t="s">
        <v>31</v>
      </c>
      <c r="I6528" t="s">
        <v>130</v>
      </c>
      <c r="J6528">
        <v>13</v>
      </c>
      <c r="K6528">
        <v>0</v>
      </c>
      <c r="L6528">
        <v>0</v>
      </c>
      <c r="M6528">
        <v>0</v>
      </c>
      <c r="N6528" t="s">
        <v>142</v>
      </c>
      <c r="O6528" t="s">
        <v>142</v>
      </c>
      <c r="P6528" t="s">
        <v>375</v>
      </c>
      <c r="Q6528" t="s">
        <v>335</v>
      </c>
      <c r="R6528" t="s">
        <v>1221</v>
      </c>
      <c r="S6528" t="s">
        <v>1222</v>
      </c>
      <c r="T6528" t="s">
        <v>1223</v>
      </c>
      <c r="U6528" t="s">
        <v>552</v>
      </c>
      <c r="V6528" t="s">
        <v>379</v>
      </c>
    </row>
    <row r="6529" spans="1:22">
      <c r="A6529">
        <v>5731</v>
      </c>
      <c r="B6529" t="s">
        <v>1422</v>
      </c>
      <c r="C6529">
        <v>0.25</v>
      </c>
      <c r="D6529" t="s">
        <v>373</v>
      </c>
      <c r="E6529" t="s">
        <v>374</v>
      </c>
      <c r="F6529">
        <v>2008</v>
      </c>
      <c r="G6529">
        <v>90</v>
      </c>
      <c r="H6529" t="s">
        <v>31</v>
      </c>
      <c r="I6529" t="s">
        <v>130</v>
      </c>
      <c r="J6529">
        <v>13</v>
      </c>
      <c r="K6529">
        <v>0</v>
      </c>
      <c r="L6529">
        <v>0</v>
      </c>
      <c r="M6529">
        <v>0</v>
      </c>
      <c r="N6529" t="s">
        <v>142</v>
      </c>
      <c r="O6529" t="s">
        <v>142</v>
      </c>
      <c r="P6529" t="s">
        <v>375</v>
      </c>
      <c r="Q6529" t="s">
        <v>335</v>
      </c>
      <c r="R6529" t="s">
        <v>1422</v>
      </c>
      <c r="S6529" t="s">
        <v>1423</v>
      </c>
      <c r="T6529" t="s">
        <v>1424</v>
      </c>
      <c r="U6529" t="s">
        <v>552</v>
      </c>
      <c r="V6529" t="s">
        <v>379</v>
      </c>
    </row>
    <row r="6530" spans="1:22">
      <c r="A6530">
        <v>5741</v>
      </c>
      <c r="B6530" t="s">
        <v>616</v>
      </c>
      <c r="C6530">
        <v>0.76666666666666705</v>
      </c>
      <c r="D6530" t="s">
        <v>373</v>
      </c>
      <c r="E6530" t="s">
        <v>374</v>
      </c>
      <c r="F6530">
        <v>2008</v>
      </c>
      <c r="G6530">
        <v>90</v>
      </c>
      <c r="H6530" t="s">
        <v>31</v>
      </c>
      <c r="I6530" t="s">
        <v>130</v>
      </c>
      <c r="J6530">
        <v>13</v>
      </c>
      <c r="K6530">
        <v>0</v>
      </c>
      <c r="L6530">
        <v>0</v>
      </c>
      <c r="M6530">
        <v>0</v>
      </c>
      <c r="N6530" t="s">
        <v>142</v>
      </c>
      <c r="O6530" t="s">
        <v>142</v>
      </c>
      <c r="P6530" t="s">
        <v>375</v>
      </c>
      <c r="Q6530" t="s">
        <v>335</v>
      </c>
      <c r="R6530" t="s">
        <v>2184</v>
      </c>
      <c r="S6530" t="s">
        <v>616</v>
      </c>
      <c r="T6530" t="s">
        <v>142</v>
      </c>
      <c r="U6530" t="s">
        <v>618</v>
      </c>
      <c r="V6530" t="s">
        <v>379</v>
      </c>
    </row>
    <row r="6531" spans="1:22">
      <c r="A6531">
        <v>5751</v>
      </c>
      <c r="B6531" t="s">
        <v>496</v>
      </c>
      <c r="C6531">
        <v>4</v>
      </c>
      <c r="D6531" t="s">
        <v>373</v>
      </c>
      <c r="E6531" t="s">
        <v>374</v>
      </c>
      <c r="F6531">
        <v>2008</v>
      </c>
      <c r="G6531">
        <v>90</v>
      </c>
      <c r="H6531" t="s">
        <v>31</v>
      </c>
      <c r="I6531" t="s">
        <v>130</v>
      </c>
      <c r="J6531">
        <v>13</v>
      </c>
      <c r="K6531">
        <v>0</v>
      </c>
      <c r="L6531">
        <v>0</v>
      </c>
      <c r="M6531">
        <v>0</v>
      </c>
      <c r="N6531" t="s">
        <v>142</v>
      </c>
      <c r="O6531" t="s">
        <v>142</v>
      </c>
      <c r="P6531" t="s">
        <v>375</v>
      </c>
      <c r="Q6531" t="s">
        <v>335</v>
      </c>
      <c r="R6531" t="s">
        <v>2409</v>
      </c>
      <c r="S6531" t="s">
        <v>496</v>
      </c>
      <c r="T6531" t="s">
        <v>142</v>
      </c>
      <c r="U6531" t="s">
        <v>434</v>
      </c>
      <c r="V6531" t="s">
        <v>379</v>
      </c>
    </row>
    <row r="6532" spans="1:22">
      <c r="A6532">
        <v>5761</v>
      </c>
      <c r="B6532" t="s">
        <v>876</v>
      </c>
      <c r="C6532">
        <v>1.125</v>
      </c>
      <c r="D6532" t="s">
        <v>373</v>
      </c>
      <c r="E6532" t="s">
        <v>374</v>
      </c>
      <c r="F6532">
        <v>2008</v>
      </c>
      <c r="G6532">
        <v>90</v>
      </c>
      <c r="H6532" t="s">
        <v>31</v>
      </c>
      <c r="I6532" t="s">
        <v>130</v>
      </c>
      <c r="J6532">
        <v>13</v>
      </c>
      <c r="K6532">
        <v>0</v>
      </c>
      <c r="L6532">
        <v>0</v>
      </c>
      <c r="M6532">
        <v>0</v>
      </c>
      <c r="N6532" t="s">
        <v>142</v>
      </c>
      <c r="O6532" t="s">
        <v>142</v>
      </c>
      <c r="P6532" t="s">
        <v>375</v>
      </c>
      <c r="Q6532" t="s">
        <v>335</v>
      </c>
      <c r="R6532" t="s">
        <v>2380</v>
      </c>
      <c r="S6532" t="s">
        <v>876</v>
      </c>
      <c r="T6532" t="s">
        <v>142</v>
      </c>
      <c r="U6532" t="s">
        <v>500</v>
      </c>
      <c r="V6532" t="s">
        <v>379</v>
      </c>
    </row>
    <row r="6533" spans="1:22">
      <c r="A6533">
        <v>5771</v>
      </c>
      <c r="B6533" t="s">
        <v>1216</v>
      </c>
      <c r="C6533">
        <v>0.25</v>
      </c>
      <c r="D6533" t="s">
        <v>373</v>
      </c>
      <c r="E6533" t="s">
        <v>374</v>
      </c>
      <c r="F6533">
        <v>2008</v>
      </c>
      <c r="G6533">
        <v>90</v>
      </c>
      <c r="H6533" t="s">
        <v>31</v>
      </c>
      <c r="I6533" t="s">
        <v>130</v>
      </c>
      <c r="J6533">
        <v>13</v>
      </c>
      <c r="K6533">
        <v>0</v>
      </c>
      <c r="L6533">
        <v>0</v>
      </c>
      <c r="M6533">
        <v>0</v>
      </c>
      <c r="N6533" t="s">
        <v>142</v>
      </c>
      <c r="O6533" t="s">
        <v>142</v>
      </c>
      <c r="P6533" t="s">
        <v>375</v>
      </c>
      <c r="Q6533" t="s">
        <v>335</v>
      </c>
      <c r="R6533" t="s">
        <v>2436</v>
      </c>
      <c r="S6533" t="s">
        <v>1216</v>
      </c>
      <c r="T6533" t="s">
        <v>142</v>
      </c>
      <c r="U6533" t="s">
        <v>1217</v>
      </c>
      <c r="V6533" t="s">
        <v>379</v>
      </c>
    </row>
    <row r="6534" spans="1:22">
      <c r="A6534">
        <v>5781</v>
      </c>
      <c r="B6534" t="s">
        <v>2399</v>
      </c>
      <c r="C6534">
        <v>0.83928571428571397</v>
      </c>
      <c r="D6534" t="s">
        <v>373</v>
      </c>
      <c r="E6534" t="s">
        <v>374</v>
      </c>
      <c r="F6534">
        <v>2008</v>
      </c>
      <c r="G6534">
        <v>90</v>
      </c>
      <c r="H6534" t="s">
        <v>31</v>
      </c>
      <c r="I6534" t="s">
        <v>130</v>
      </c>
      <c r="J6534">
        <v>13</v>
      </c>
      <c r="K6534">
        <v>0</v>
      </c>
      <c r="L6534">
        <v>0</v>
      </c>
      <c r="M6534">
        <v>0</v>
      </c>
      <c r="N6534" t="s">
        <v>142</v>
      </c>
      <c r="O6534" t="s">
        <v>142</v>
      </c>
      <c r="P6534" t="s">
        <v>375</v>
      </c>
      <c r="Q6534" t="s">
        <v>335</v>
      </c>
      <c r="R6534" t="s">
        <v>2399</v>
      </c>
      <c r="S6534" t="s">
        <v>2400</v>
      </c>
      <c r="T6534" t="s">
        <v>1439</v>
      </c>
      <c r="U6534" t="s">
        <v>421</v>
      </c>
      <c r="V6534" t="s">
        <v>379</v>
      </c>
    </row>
    <row r="6535" spans="1:22">
      <c r="A6535">
        <v>5791</v>
      </c>
      <c r="B6535" t="s">
        <v>2361</v>
      </c>
      <c r="C6535">
        <v>0.45833333333333298</v>
      </c>
      <c r="D6535" t="s">
        <v>373</v>
      </c>
      <c r="E6535" t="s">
        <v>374</v>
      </c>
      <c r="F6535">
        <v>2008</v>
      </c>
      <c r="G6535">
        <v>90</v>
      </c>
      <c r="H6535" t="s">
        <v>31</v>
      </c>
      <c r="I6535" t="s">
        <v>130</v>
      </c>
      <c r="J6535">
        <v>13</v>
      </c>
      <c r="K6535">
        <v>0</v>
      </c>
      <c r="L6535">
        <v>0</v>
      </c>
      <c r="M6535">
        <v>0</v>
      </c>
      <c r="N6535" t="s">
        <v>142</v>
      </c>
      <c r="O6535" t="s">
        <v>142</v>
      </c>
      <c r="P6535" t="s">
        <v>375</v>
      </c>
      <c r="Q6535" t="s">
        <v>335</v>
      </c>
      <c r="R6535" t="s">
        <v>2362</v>
      </c>
      <c r="S6535" t="s">
        <v>2361</v>
      </c>
      <c r="T6535" t="s">
        <v>142</v>
      </c>
      <c r="U6535" t="s">
        <v>421</v>
      </c>
      <c r="V6535" t="s">
        <v>379</v>
      </c>
    </row>
    <row r="6536" spans="1:22">
      <c r="A6536">
        <v>5801</v>
      </c>
      <c r="B6536" t="s">
        <v>702</v>
      </c>
      <c r="C6536">
        <v>0.90625</v>
      </c>
      <c r="D6536" t="s">
        <v>373</v>
      </c>
      <c r="E6536" t="s">
        <v>374</v>
      </c>
      <c r="F6536">
        <v>2008</v>
      </c>
      <c r="G6536">
        <v>90</v>
      </c>
      <c r="H6536" t="s">
        <v>31</v>
      </c>
      <c r="I6536" t="s">
        <v>130</v>
      </c>
      <c r="J6536">
        <v>13</v>
      </c>
      <c r="K6536">
        <v>0</v>
      </c>
      <c r="L6536">
        <v>0</v>
      </c>
      <c r="M6536">
        <v>0</v>
      </c>
      <c r="N6536" t="s">
        <v>142</v>
      </c>
      <c r="O6536" t="s">
        <v>142</v>
      </c>
      <c r="P6536" t="s">
        <v>375</v>
      </c>
      <c r="Q6536" t="s">
        <v>335</v>
      </c>
      <c r="R6536" t="s">
        <v>2414</v>
      </c>
      <c r="S6536" t="s">
        <v>702</v>
      </c>
      <c r="T6536" t="s">
        <v>142</v>
      </c>
      <c r="U6536" t="s">
        <v>421</v>
      </c>
      <c r="V6536" t="s">
        <v>379</v>
      </c>
    </row>
    <row r="6537" spans="1:22">
      <c r="A6537">
        <v>5812</v>
      </c>
      <c r="B6537" t="s">
        <v>548</v>
      </c>
      <c r="C6537">
        <v>3.875</v>
      </c>
      <c r="D6537" t="s">
        <v>373</v>
      </c>
      <c r="E6537" t="s">
        <v>374</v>
      </c>
      <c r="F6537">
        <v>2008</v>
      </c>
      <c r="G6537">
        <v>90</v>
      </c>
      <c r="H6537" t="s">
        <v>31</v>
      </c>
      <c r="I6537" t="s">
        <v>130</v>
      </c>
      <c r="J6537">
        <v>13</v>
      </c>
      <c r="K6537">
        <v>0</v>
      </c>
      <c r="L6537">
        <v>0</v>
      </c>
      <c r="M6537">
        <v>0</v>
      </c>
      <c r="N6537" t="s">
        <v>142</v>
      </c>
      <c r="O6537" t="s">
        <v>142</v>
      </c>
      <c r="P6537" t="s">
        <v>375</v>
      </c>
      <c r="Q6537" t="s">
        <v>335</v>
      </c>
      <c r="R6537" t="s">
        <v>549</v>
      </c>
      <c r="S6537" t="s">
        <v>548</v>
      </c>
      <c r="T6537" t="s">
        <v>142</v>
      </c>
      <c r="U6537" t="s">
        <v>500</v>
      </c>
      <c r="V6537" t="s">
        <v>379</v>
      </c>
    </row>
    <row r="6538" spans="1:22">
      <c r="A6538">
        <v>5821</v>
      </c>
      <c r="B6538" t="s">
        <v>2291</v>
      </c>
      <c r="C6538">
        <v>2.4464285714285698</v>
      </c>
      <c r="D6538" t="s">
        <v>373</v>
      </c>
      <c r="E6538" t="s">
        <v>374</v>
      </c>
      <c r="F6538">
        <v>2008</v>
      </c>
      <c r="G6538">
        <v>90</v>
      </c>
      <c r="H6538" t="s">
        <v>31</v>
      </c>
      <c r="I6538" t="s">
        <v>130</v>
      </c>
      <c r="J6538">
        <v>13</v>
      </c>
      <c r="K6538">
        <v>0</v>
      </c>
      <c r="L6538">
        <v>0</v>
      </c>
      <c r="M6538">
        <v>0</v>
      </c>
      <c r="N6538" t="s">
        <v>142</v>
      </c>
      <c r="O6538" t="s">
        <v>142</v>
      </c>
      <c r="P6538" t="s">
        <v>375</v>
      </c>
      <c r="Q6538" t="s">
        <v>335</v>
      </c>
      <c r="R6538" t="s">
        <v>2291</v>
      </c>
      <c r="S6538" t="s">
        <v>548</v>
      </c>
      <c r="T6538" t="s">
        <v>2292</v>
      </c>
      <c r="U6538" t="s">
        <v>459</v>
      </c>
      <c r="V6538" t="s">
        <v>379</v>
      </c>
    </row>
    <row r="6539" spans="1:22">
      <c r="A6539">
        <v>5831</v>
      </c>
      <c r="B6539" t="s">
        <v>2422</v>
      </c>
      <c r="C6539">
        <v>0.875</v>
      </c>
      <c r="D6539" t="s">
        <v>373</v>
      </c>
      <c r="E6539" t="s">
        <v>374</v>
      </c>
      <c r="F6539">
        <v>2008</v>
      </c>
      <c r="G6539">
        <v>90</v>
      </c>
      <c r="H6539" t="s">
        <v>31</v>
      </c>
      <c r="I6539" t="s">
        <v>130</v>
      </c>
      <c r="J6539">
        <v>13</v>
      </c>
      <c r="K6539">
        <v>0</v>
      </c>
      <c r="L6539">
        <v>0</v>
      </c>
      <c r="M6539">
        <v>0</v>
      </c>
      <c r="N6539" t="s">
        <v>142</v>
      </c>
      <c r="O6539" t="s">
        <v>142</v>
      </c>
      <c r="P6539" t="s">
        <v>375</v>
      </c>
      <c r="Q6539" t="s">
        <v>335</v>
      </c>
      <c r="R6539" t="s">
        <v>2422</v>
      </c>
      <c r="S6539" t="s">
        <v>649</v>
      </c>
      <c r="T6539" t="s">
        <v>471</v>
      </c>
      <c r="U6539" t="s">
        <v>421</v>
      </c>
      <c r="V6539" t="s">
        <v>379</v>
      </c>
    </row>
    <row r="6540" spans="1:22">
      <c r="A6540">
        <v>5841</v>
      </c>
      <c r="B6540" t="s">
        <v>2402</v>
      </c>
      <c r="C6540">
        <v>1.2250000000000001</v>
      </c>
      <c r="D6540" t="s">
        <v>373</v>
      </c>
      <c r="E6540" t="s">
        <v>374</v>
      </c>
      <c r="F6540">
        <v>2008</v>
      </c>
      <c r="G6540">
        <v>90</v>
      </c>
      <c r="H6540" t="s">
        <v>31</v>
      </c>
      <c r="I6540" t="s">
        <v>130</v>
      </c>
      <c r="J6540">
        <v>13</v>
      </c>
      <c r="K6540">
        <v>0</v>
      </c>
      <c r="L6540">
        <v>0</v>
      </c>
      <c r="M6540">
        <v>0</v>
      </c>
      <c r="N6540" t="s">
        <v>142</v>
      </c>
      <c r="O6540" t="s">
        <v>142</v>
      </c>
      <c r="P6540" t="s">
        <v>375</v>
      </c>
      <c r="Q6540" t="s">
        <v>335</v>
      </c>
      <c r="R6540" t="s">
        <v>2402</v>
      </c>
      <c r="S6540" t="s">
        <v>432</v>
      </c>
      <c r="T6540" t="s">
        <v>2403</v>
      </c>
      <c r="U6540" t="s">
        <v>434</v>
      </c>
      <c r="V6540" t="s">
        <v>379</v>
      </c>
    </row>
    <row r="6541" spans="1:22">
      <c r="A6541">
        <v>5851</v>
      </c>
      <c r="B6541" t="s">
        <v>426</v>
      </c>
      <c r="C6541">
        <v>0.875</v>
      </c>
      <c r="D6541" t="s">
        <v>373</v>
      </c>
      <c r="E6541" t="s">
        <v>374</v>
      </c>
      <c r="F6541">
        <v>2008</v>
      </c>
      <c r="G6541">
        <v>90</v>
      </c>
      <c r="H6541" t="s">
        <v>31</v>
      </c>
      <c r="I6541" t="s">
        <v>130</v>
      </c>
      <c r="J6541">
        <v>13</v>
      </c>
      <c r="K6541">
        <v>0</v>
      </c>
      <c r="L6541">
        <v>0</v>
      </c>
      <c r="M6541">
        <v>0</v>
      </c>
      <c r="N6541" t="s">
        <v>142</v>
      </c>
      <c r="O6541" t="s">
        <v>142</v>
      </c>
      <c r="P6541" t="s">
        <v>375</v>
      </c>
      <c r="Q6541" t="s">
        <v>335</v>
      </c>
      <c r="R6541" t="s">
        <v>2449</v>
      </c>
      <c r="S6541" t="s">
        <v>426</v>
      </c>
      <c r="T6541" t="s">
        <v>142</v>
      </c>
      <c r="U6541" t="s">
        <v>421</v>
      </c>
      <c r="V6541" t="s">
        <v>379</v>
      </c>
    </row>
    <row r="6542" spans="1:22">
      <c r="A6542">
        <v>5861</v>
      </c>
      <c r="B6542" t="s">
        <v>490</v>
      </c>
      <c r="C6542">
        <v>1.53125</v>
      </c>
      <c r="D6542" t="s">
        <v>373</v>
      </c>
      <c r="E6542" t="s">
        <v>374</v>
      </c>
      <c r="F6542">
        <v>2008</v>
      </c>
      <c r="G6542">
        <v>90</v>
      </c>
      <c r="H6542" t="s">
        <v>31</v>
      </c>
      <c r="I6542" t="s">
        <v>130</v>
      </c>
      <c r="J6542">
        <v>13</v>
      </c>
      <c r="K6542">
        <v>0</v>
      </c>
      <c r="L6542">
        <v>0</v>
      </c>
      <c r="M6542">
        <v>0</v>
      </c>
      <c r="N6542" t="s">
        <v>142</v>
      </c>
      <c r="O6542" t="s">
        <v>142</v>
      </c>
      <c r="P6542" t="s">
        <v>375</v>
      </c>
      <c r="Q6542" t="s">
        <v>335</v>
      </c>
      <c r="R6542" t="s">
        <v>490</v>
      </c>
      <c r="S6542" t="s">
        <v>491</v>
      </c>
      <c r="T6542" t="s">
        <v>492</v>
      </c>
      <c r="U6542" t="s">
        <v>421</v>
      </c>
      <c r="V6542" t="s">
        <v>379</v>
      </c>
    </row>
    <row r="6543" spans="1:22">
      <c r="A6543">
        <v>5871</v>
      </c>
      <c r="B6543" t="s">
        <v>550</v>
      </c>
      <c r="C6543">
        <v>0.45833333333333298</v>
      </c>
      <c r="D6543" t="s">
        <v>373</v>
      </c>
      <c r="E6543" t="s">
        <v>374</v>
      </c>
      <c r="F6543">
        <v>2008</v>
      </c>
      <c r="G6543">
        <v>90</v>
      </c>
      <c r="H6543" t="s">
        <v>31</v>
      </c>
      <c r="I6543" t="s">
        <v>130</v>
      </c>
      <c r="J6543">
        <v>13</v>
      </c>
      <c r="K6543">
        <v>0</v>
      </c>
      <c r="L6543">
        <v>0</v>
      </c>
      <c r="M6543">
        <v>0</v>
      </c>
      <c r="N6543" t="s">
        <v>142</v>
      </c>
      <c r="O6543" t="s">
        <v>142</v>
      </c>
      <c r="P6543" t="s">
        <v>375</v>
      </c>
      <c r="Q6543" t="s">
        <v>335</v>
      </c>
      <c r="R6543" t="s">
        <v>551</v>
      </c>
      <c r="S6543" t="s">
        <v>550</v>
      </c>
      <c r="T6543" t="s">
        <v>142</v>
      </c>
      <c r="U6543" t="s">
        <v>552</v>
      </c>
      <c r="V6543" t="s">
        <v>379</v>
      </c>
    </row>
    <row r="6544" spans="1:22">
      <c r="A6544">
        <v>5881</v>
      </c>
      <c r="B6544" t="s">
        <v>2347</v>
      </c>
      <c r="C6544">
        <v>2.4659090909090899</v>
      </c>
      <c r="D6544" t="s">
        <v>373</v>
      </c>
      <c r="E6544" t="s">
        <v>374</v>
      </c>
      <c r="F6544">
        <v>2008</v>
      </c>
      <c r="G6544">
        <v>90</v>
      </c>
      <c r="H6544" t="s">
        <v>31</v>
      </c>
      <c r="I6544" t="s">
        <v>130</v>
      </c>
      <c r="J6544">
        <v>13</v>
      </c>
      <c r="K6544">
        <v>0</v>
      </c>
      <c r="L6544">
        <v>0</v>
      </c>
      <c r="M6544">
        <v>0</v>
      </c>
      <c r="N6544" t="s">
        <v>142</v>
      </c>
      <c r="O6544" t="s">
        <v>142</v>
      </c>
      <c r="P6544" t="s">
        <v>375</v>
      </c>
      <c r="Q6544" t="s">
        <v>335</v>
      </c>
      <c r="R6544" t="s">
        <v>2347</v>
      </c>
      <c r="S6544" t="s">
        <v>570</v>
      </c>
      <c r="T6544" t="s">
        <v>922</v>
      </c>
      <c r="U6544" t="s">
        <v>572</v>
      </c>
      <c r="V6544" t="s">
        <v>379</v>
      </c>
    </row>
    <row r="6545" spans="1:22">
      <c r="A6545">
        <v>5891</v>
      </c>
      <c r="B6545" t="s">
        <v>2348</v>
      </c>
      <c r="C6545">
        <v>1.6875</v>
      </c>
      <c r="D6545" t="s">
        <v>373</v>
      </c>
      <c r="E6545" t="s">
        <v>374</v>
      </c>
      <c r="F6545">
        <v>2008</v>
      </c>
      <c r="G6545">
        <v>90</v>
      </c>
      <c r="H6545" t="s">
        <v>31</v>
      </c>
      <c r="I6545" t="s">
        <v>130</v>
      </c>
      <c r="J6545">
        <v>13</v>
      </c>
      <c r="K6545">
        <v>0</v>
      </c>
      <c r="L6545">
        <v>0</v>
      </c>
      <c r="M6545">
        <v>0</v>
      </c>
      <c r="N6545" t="s">
        <v>142</v>
      </c>
      <c r="O6545" t="s">
        <v>142</v>
      </c>
      <c r="P6545" t="s">
        <v>375</v>
      </c>
      <c r="Q6545" t="s">
        <v>335</v>
      </c>
      <c r="R6545" t="s">
        <v>2348</v>
      </c>
      <c r="S6545" t="s">
        <v>677</v>
      </c>
      <c r="T6545" t="s">
        <v>2349</v>
      </c>
      <c r="U6545" t="s">
        <v>459</v>
      </c>
      <c r="V6545" t="s">
        <v>379</v>
      </c>
    </row>
    <row r="6546" spans="1:22">
      <c r="A6546">
        <v>5901</v>
      </c>
      <c r="B6546" t="s">
        <v>962</v>
      </c>
      <c r="C6546">
        <v>1.375</v>
      </c>
      <c r="D6546" t="s">
        <v>373</v>
      </c>
      <c r="E6546" t="s">
        <v>374</v>
      </c>
      <c r="F6546">
        <v>2008</v>
      </c>
      <c r="G6546">
        <v>90</v>
      </c>
      <c r="H6546" t="s">
        <v>31</v>
      </c>
      <c r="I6546" t="s">
        <v>130</v>
      </c>
      <c r="J6546">
        <v>13</v>
      </c>
      <c r="K6546">
        <v>0</v>
      </c>
      <c r="L6546">
        <v>0</v>
      </c>
      <c r="M6546">
        <v>0</v>
      </c>
      <c r="N6546" t="s">
        <v>142</v>
      </c>
      <c r="O6546" t="s">
        <v>142</v>
      </c>
      <c r="P6546" t="s">
        <v>375</v>
      </c>
      <c r="Q6546" t="s">
        <v>335</v>
      </c>
      <c r="R6546" t="s">
        <v>962</v>
      </c>
      <c r="S6546" t="s">
        <v>399</v>
      </c>
      <c r="T6546" t="s">
        <v>963</v>
      </c>
      <c r="U6546" t="s">
        <v>391</v>
      </c>
      <c r="V6546" t="s">
        <v>392</v>
      </c>
    </row>
    <row r="6547" spans="1:22">
      <c r="A6547">
        <v>5912</v>
      </c>
      <c r="B6547" t="s">
        <v>1029</v>
      </c>
      <c r="C6547">
        <v>0.875</v>
      </c>
      <c r="D6547" t="s">
        <v>373</v>
      </c>
      <c r="E6547" t="s">
        <v>374</v>
      </c>
      <c r="F6547">
        <v>2008</v>
      </c>
      <c r="G6547">
        <v>90</v>
      </c>
      <c r="H6547" t="s">
        <v>31</v>
      </c>
      <c r="I6547" t="s">
        <v>130</v>
      </c>
      <c r="J6547">
        <v>13</v>
      </c>
      <c r="K6547">
        <v>0</v>
      </c>
      <c r="L6547">
        <v>0</v>
      </c>
      <c r="M6547">
        <v>0</v>
      </c>
      <c r="N6547" t="s">
        <v>142</v>
      </c>
      <c r="O6547" t="s">
        <v>142</v>
      </c>
      <c r="P6547" t="s">
        <v>375</v>
      </c>
      <c r="Q6547" t="s">
        <v>335</v>
      </c>
      <c r="R6547" t="s">
        <v>1029</v>
      </c>
      <c r="S6547" t="s">
        <v>1030</v>
      </c>
      <c r="T6547" t="s">
        <v>397</v>
      </c>
      <c r="U6547" t="s">
        <v>485</v>
      </c>
      <c r="V6547" t="s">
        <v>486</v>
      </c>
    </row>
    <row r="6548" spans="1:22">
      <c r="A6548">
        <v>5921</v>
      </c>
      <c r="B6548" t="s">
        <v>1072</v>
      </c>
      <c r="C6548">
        <v>0.25</v>
      </c>
      <c r="D6548" t="s">
        <v>373</v>
      </c>
      <c r="E6548" t="s">
        <v>374</v>
      </c>
      <c r="F6548">
        <v>2008</v>
      </c>
      <c r="G6548">
        <v>90</v>
      </c>
      <c r="H6548" t="s">
        <v>31</v>
      </c>
      <c r="I6548" t="s">
        <v>130</v>
      </c>
      <c r="J6548">
        <v>13</v>
      </c>
      <c r="K6548">
        <v>0</v>
      </c>
      <c r="L6548">
        <v>0</v>
      </c>
      <c r="M6548">
        <v>0</v>
      </c>
      <c r="N6548" t="s">
        <v>142</v>
      </c>
      <c r="O6548" t="s">
        <v>142</v>
      </c>
      <c r="P6548" t="s">
        <v>375</v>
      </c>
      <c r="Q6548" t="s">
        <v>335</v>
      </c>
      <c r="R6548" t="s">
        <v>1072</v>
      </c>
      <c r="S6548" t="s">
        <v>1045</v>
      </c>
      <c r="T6548" t="s">
        <v>1073</v>
      </c>
      <c r="U6548" t="s">
        <v>485</v>
      </c>
      <c r="V6548" t="s">
        <v>486</v>
      </c>
    </row>
    <row r="6549" spans="1:22">
      <c r="A6549">
        <v>5931</v>
      </c>
      <c r="B6549" t="s">
        <v>2381</v>
      </c>
      <c r="C6549">
        <v>0.5</v>
      </c>
      <c r="D6549" t="s">
        <v>373</v>
      </c>
      <c r="E6549" t="s">
        <v>374</v>
      </c>
      <c r="F6549">
        <v>2008</v>
      </c>
      <c r="G6549">
        <v>90</v>
      </c>
      <c r="H6549" t="s">
        <v>31</v>
      </c>
      <c r="I6549" t="s">
        <v>130</v>
      </c>
      <c r="J6549">
        <v>13</v>
      </c>
      <c r="K6549">
        <v>0</v>
      </c>
      <c r="L6549">
        <v>0</v>
      </c>
      <c r="M6549">
        <v>0</v>
      </c>
      <c r="N6549" t="s">
        <v>142</v>
      </c>
      <c r="O6549" t="s">
        <v>142</v>
      </c>
      <c r="P6549" t="s">
        <v>375</v>
      </c>
      <c r="Q6549" t="s">
        <v>335</v>
      </c>
      <c r="R6549" t="s">
        <v>2381</v>
      </c>
      <c r="S6549" t="s">
        <v>730</v>
      </c>
      <c r="T6549" t="s">
        <v>2382</v>
      </c>
      <c r="U6549" t="s">
        <v>459</v>
      </c>
      <c r="V6549" t="s">
        <v>379</v>
      </c>
    </row>
    <row r="6550" spans="1:22">
      <c r="A6550">
        <v>5941</v>
      </c>
      <c r="B6550" t="s">
        <v>1002</v>
      </c>
      <c r="C6550">
        <v>0.25</v>
      </c>
      <c r="D6550" t="s">
        <v>373</v>
      </c>
      <c r="E6550" t="s">
        <v>374</v>
      </c>
      <c r="F6550">
        <v>2008</v>
      </c>
      <c r="G6550">
        <v>90</v>
      </c>
      <c r="H6550" t="s">
        <v>31</v>
      </c>
      <c r="I6550" t="s">
        <v>130</v>
      </c>
      <c r="J6550">
        <v>13</v>
      </c>
      <c r="K6550">
        <v>0</v>
      </c>
      <c r="L6550">
        <v>0</v>
      </c>
      <c r="M6550">
        <v>0</v>
      </c>
      <c r="N6550" t="s">
        <v>142</v>
      </c>
      <c r="O6550" t="s">
        <v>142</v>
      </c>
      <c r="P6550" t="s">
        <v>375</v>
      </c>
      <c r="Q6550" t="s">
        <v>335</v>
      </c>
      <c r="R6550" t="s">
        <v>1002</v>
      </c>
      <c r="S6550" t="s">
        <v>574</v>
      </c>
      <c r="T6550" t="s">
        <v>1003</v>
      </c>
      <c r="U6550" t="s">
        <v>576</v>
      </c>
      <c r="V6550" t="s">
        <v>379</v>
      </c>
    </row>
    <row r="6551" spans="1:22">
      <c r="A6551">
        <v>5951</v>
      </c>
      <c r="B6551" t="s">
        <v>1079</v>
      </c>
      <c r="C6551">
        <v>0.25</v>
      </c>
      <c r="D6551" t="s">
        <v>373</v>
      </c>
      <c r="E6551" t="s">
        <v>374</v>
      </c>
      <c r="F6551">
        <v>2008</v>
      </c>
      <c r="G6551">
        <v>90</v>
      </c>
      <c r="H6551" t="s">
        <v>31</v>
      </c>
      <c r="I6551" t="s">
        <v>130</v>
      </c>
      <c r="J6551">
        <v>13</v>
      </c>
      <c r="K6551">
        <v>0</v>
      </c>
      <c r="L6551">
        <v>0</v>
      </c>
      <c r="M6551">
        <v>0</v>
      </c>
      <c r="N6551" t="s">
        <v>142</v>
      </c>
      <c r="O6551" t="s">
        <v>142</v>
      </c>
      <c r="P6551" t="s">
        <v>375</v>
      </c>
      <c r="Q6551" t="s">
        <v>335</v>
      </c>
      <c r="R6551" t="s">
        <v>1079</v>
      </c>
      <c r="S6551" t="s">
        <v>1045</v>
      </c>
      <c r="T6551" t="s">
        <v>1080</v>
      </c>
      <c r="U6551" t="s">
        <v>485</v>
      </c>
      <c r="V6551" t="s">
        <v>486</v>
      </c>
    </row>
    <row r="6552" spans="1:22">
      <c r="A6552">
        <v>5961</v>
      </c>
      <c r="B6552" t="s">
        <v>1135</v>
      </c>
      <c r="C6552">
        <v>0.84375</v>
      </c>
      <c r="D6552" t="s">
        <v>373</v>
      </c>
      <c r="E6552" t="s">
        <v>374</v>
      </c>
      <c r="F6552">
        <v>2008</v>
      </c>
      <c r="G6552">
        <v>90</v>
      </c>
      <c r="H6552" t="s">
        <v>31</v>
      </c>
      <c r="I6552" t="s">
        <v>130</v>
      </c>
      <c r="J6552">
        <v>13</v>
      </c>
      <c r="K6552">
        <v>0</v>
      </c>
      <c r="L6552">
        <v>0</v>
      </c>
      <c r="M6552">
        <v>0</v>
      </c>
      <c r="N6552" t="s">
        <v>142</v>
      </c>
      <c r="O6552" t="s">
        <v>142</v>
      </c>
      <c r="P6552" t="s">
        <v>375</v>
      </c>
      <c r="Q6552" t="s">
        <v>335</v>
      </c>
      <c r="R6552" t="s">
        <v>1136</v>
      </c>
      <c r="S6552" t="s">
        <v>501</v>
      </c>
      <c r="T6552" t="s">
        <v>1137</v>
      </c>
      <c r="U6552" t="s">
        <v>421</v>
      </c>
      <c r="V6552" t="s">
        <v>379</v>
      </c>
    </row>
    <row r="6553" spans="1:22">
      <c r="A6553">
        <v>5971</v>
      </c>
      <c r="B6553" t="s">
        <v>2363</v>
      </c>
      <c r="C6553">
        <v>1.75</v>
      </c>
      <c r="D6553" t="s">
        <v>373</v>
      </c>
      <c r="E6553" t="s">
        <v>374</v>
      </c>
      <c r="F6553">
        <v>2008</v>
      </c>
      <c r="G6553">
        <v>90</v>
      </c>
      <c r="H6553" t="s">
        <v>31</v>
      </c>
      <c r="I6553" t="s">
        <v>130</v>
      </c>
      <c r="J6553">
        <v>13</v>
      </c>
      <c r="K6553">
        <v>0</v>
      </c>
      <c r="L6553">
        <v>0</v>
      </c>
      <c r="M6553">
        <v>0</v>
      </c>
      <c r="N6553" t="s">
        <v>142</v>
      </c>
      <c r="O6553" t="s">
        <v>142</v>
      </c>
      <c r="P6553" t="s">
        <v>375</v>
      </c>
      <c r="Q6553" t="s">
        <v>335</v>
      </c>
      <c r="R6553" t="s">
        <v>2364</v>
      </c>
      <c r="S6553" t="s">
        <v>2363</v>
      </c>
      <c r="T6553" t="s">
        <v>142</v>
      </c>
      <c r="U6553" t="s">
        <v>421</v>
      </c>
      <c r="V6553" t="s">
        <v>379</v>
      </c>
    </row>
    <row r="6554" spans="1:22">
      <c r="A6554">
        <v>5981</v>
      </c>
      <c r="B6554" t="s">
        <v>643</v>
      </c>
      <c r="C6554">
        <v>0.875</v>
      </c>
      <c r="D6554" t="s">
        <v>373</v>
      </c>
      <c r="E6554" t="s">
        <v>374</v>
      </c>
      <c r="F6554">
        <v>2008</v>
      </c>
      <c r="G6554">
        <v>90</v>
      </c>
      <c r="H6554" t="s">
        <v>31</v>
      </c>
      <c r="I6554" t="s">
        <v>130</v>
      </c>
      <c r="J6554">
        <v>13</v>
      </c>
      <c r="K6554">
        <v>0</v>
      </c>
      <c r="L6554">
        <v>0</v>
      </c>
      <c r="M6554">
        <v>0</v>
      </c>
      <c r="N6554" t="s">
        <v>142</v>
      </c>
      <c r="O6554" t="s">
        <v>142</v>
      </c>
      <c r="P6554" t="s">
        <v>375</v>
      </c>
      <c r="Q6554" t="s">
        <v>335</v>
      </c>
      <c r="R6554" t="s">
        <v>2415</v>
      </c>
      <c r="S6554" t="s">
        <v>643</v>
      </c>
      <c r="T6554" t="s">
        <v>142</v>
      </c>
      <c r="U6554" t="s">
        <v>421</v>
      </c>
      <c r="V6554" t="s">
        <v>379</v>
      </c>
    </row>
    <row r="6555" spans="1:22">
      <c r="A6555">
        <v>5991</v>
      </c>
      <c r="B6555" t="s">
        <v>959</v>
      </c>
      <c r="C6555">
        <v>0.875</v>
      </c>
      <c r="D6555" t="s">
        <v>373</v>
      </c>
      <c r="E6555" t="s">
        <v>374</v>
      </c>
      <c r="F6555">
        <v>2008</v>
      </c>
      <c r="G6555">
        <v>90</v>
      </c>
      <c r="H6555" t="s">
        <v>31</v>
      </c>
      <c r="I6555" t="s">
        <v>130</v>
      </c>
      <c r="J6555">
        <v>13</v>
      </c>
      <c r="K6555">
        <v>0</v>
      </c>
      <c r="L6555">
        <v>0</v>
      </c>
      <c r="M6555">
        <v>0</v>
      </c>
      <c r="N6555" t="s">
        <v>142</v>
      </c>
      <c r="O6555" t="s">
        <v>142</v>
      </c>
      <c r="P6555" t="s">
        <v>375</v>
      </c>
      <c r="Q6555" t="s">
        <v>335</v>
      </c>
      <c r="R6555" t="s">
        <v>959</v>
      </c>
      <c r="S6555" t="s">
        <v>960</v>
      </c>
      <c r="T6555" t="s">
        <v>433</v>
      </c>
      <c r="U6555" t="s">
        <v>961</v>
      </c>
      <c r="V6555" t="s">
        <v>379</v>
      </c>
    </row>
    <row r="6556" spans="1:22">
      <c r="A6556">
        <v>6001</v>
      </c>
      <c r="B6556" t="s">
        <v>2394</v>
      </c>
      <c r="C6556">
        <v>0.66666666666666696</v>
      </c>
      <c r="D6556" t="s">
        <v>373</v>
      </c>
      <c r="E6556" t="s">
        <v>374</v>
      </c>
      <c r="F6556">
        <v>2008</v>
      </c>
      <c r="G6556">
        <v>90</v>
      </c>
      <c r="H6556" t="s">
        <v>31</v>
      </c>
      <c r="I6556" t="s">
        <v>130</v>
      </c>
      <c r="J6556">
        <v>13</v>
      </c>
      <c r="K6556">
        <v>0</v>
      </c>
      <c r="L6556">
        <v>0</v>
      </c>
      <c r="M6556">
        <v>0</v>
      </c>
      <c r="N6556" t="s">
        <v>142</v>
      </c>
      <c r="O6556" t="s">
        <v>142</v>
      </c>
      <c r="P6556" t="s">
        <v>375</v>
      </c>
      <c r="Q6556" t="s">
        <v>335</v>
      </c>
      <c r="R6556" t="s">
        <v>2394</v>
      </c>
      <c r="S6556" t="s">
        <v>447</v>
      </c>
      <c r="T6556" t="s">
        <v>599</v>
      </c>
      <c r="U6556" t="s">
        <v>449</v>
      </c>
      <c r="V6556" t="s">
        <v>417</v>
      </c>
    </row>
    <row r="6557" spans="1:22">
      <c r="A6557">
        <v>6012</v>
      </c>
      <c r="B6557" t="s">
        <v>1505</v>
      </c>
      <c r="C6557">
        <v>0.25</v>
      </c>
      <c r="D6557" t="s">
        <v>373</v>
      </c>
      <c r="E6557" t="s">
        <v>374</v>
      </c>
      <c r="F6557">
        <v>2008</v>
      </c>
      <c r="G6557">
        <v>90</v>
      </c>
      <c r="H6557" t="s">
        <v>31</v>
      </c>
      <c r="I6557" t="s">
        <v>130</v>
      </c>
      <c r="J6557">
        <v>13</v>
      </c>
      <c r="K6557">
        <v>0</v>
      </c>
      <c r="L6557">
        <v>0</v>
      </c>
      <c r="M6557">
        <v>0</v>
      </c>
      <c r="N6557" t="s">
        <v>142</v>
      </c>
      <c r="O6557" t="s">
        <v>142</v>
      </c>
      <c r="P6557" t="s">
        <v>375</v>
      </c>
      <c r="Q6557" t="s">
        <v>335</v>
      </c>
      <c r="R6557" t="s">
        <v>1505</v>
      </c>
      <c r="S6557" t="s">
        <v>1262</v>
      </c>
      <c r="T6557" t="s">
        <v>1506</v>
      </c>
      <c r="U6557" t="s">
        <v>421</v>
      </c>
      <c r="V6557" t="s">
        <v>379</v>
      </c>
    </row>
    <row r="6558" spans="1:22">
      <c r="A6558">
        <v>6021</v>
      </c>
      <c r="B6558" t="s">
        <v>2378</v>
      </c>
      <c r="C6558">
        <v>0.25</v>
      </c>
      <c r="D6558" t="s">
        <v>373</v>
      </c>
      <c r="E6558" t="s">
        <v>374</v>
      </c>
      <c r="F6558">
        <v>2008</v>
      </c>
      <c r="G6558">
        <v>90</v>
      </c>
      <c r="H6558" t="s">
        <v>31</v>
      </c>
      <c r="I6558" t="s">
        <v>130</v>
      </c>
      <c r="J6558">
        <v>13</v>
      </c>
      <c r="K6558">
        <v>0</v>
      </c>
      <c r="L6558">
        <v>0</v>
      </c>
      <c r="M6558">
        <v>0</v>
      </c>
      <c r="N6558" t="s">
        <v>142</v>
      </c>
      <c r="O6558" t="s">
        <v>142</v>
      </c>
      <c r="P6558" t="s">
        <v>375</v>
      </c>
      <c r="Q6558" t="s">
        <v>335</v>
      </c>
      <c r="R6558" t="s">
        <v>2378</v>
      </c>
      <c r="S6558" t="s">
        <v>426</v>
      </c>
      <c r="T6558" t="s">
        <v>2379</v>
      </c>
      <c r="U6558" t="s">
        <v>421</v>
      </c>
      <c r="V6558" t="s">
        <v>379</v>
      </c>
    </row>
    <row r="6559" spans="1:22">
      <c r="A6559">
        <v>6031</v>
      </c>
      <c r="B6559" t="s">
        <v>1189</v>
      </c>
      <c r="C6559">
        <v>0.875</v>
      </c>
      <c r="D6559" t="s">
        <v>373</v>
      </c>
      <c r="E6559" t="s">
        <v>374</v>
      </c>
      <c r="F6559">
        <v>2008</v>
      </c>
      <c r="G6559">
        <v>90</v>
      </c>
      <c r="H6559" t="s">
        <v>31</v>
      </c>
      <c r="I6559" t="s">
        <v>130</v>
      </c>
      <c r="J6559">
        <v>13</v>
      </c>
      <c r="K6559">
        <v>0</v>
      </c>
      <c r="L6559">
        <v>0</v>
      </c>
      <c r="M6559">
        <v>0</v>
      </c>
      <c r="N6559" t="s">
        <v>142</v>
      </c>
      <c r="O6559" t="s">
        <v>142</v>
      </c>
      <c r="P6559" t="s">
        <v>375</v>
      </c>
      <c r="Q6559" t="s">
        <v>335</v>
      </c>
      <c r="R6559" t="s">
        <v>1189</v>
      </c>
      <c r="S6559" t="s">
        <v>1190</v>
      </c>
      <c r="T6559" t="s">
        <v>1191</v>
      </c>
      <c r="U6559" t="s">
        <v>1192</v>
      </c>
      <c r="V6559" t="s">
        <v>379</v>
      </c>
    </row>
    <row r="6560" spans="1:22">
      <c r="A6560">
        <v>6041</v>
      </c>
      <c r="B6560" t="s">
        <v>440</v>
      </c>
      <c r="C6560">
        <v>2.625</v>
      </c>
      <c r="D6560" t="s">
        <v>373</v>
      </c>
      <c r="E6560" t="s">
        <v>374</v>
      </c>
      <c r="F6560">
        <v>2008</v>
      </c>
      <c r="G6560">
        <v>90</v>
      </c>
      <c r="H6560" t="s">
        <v>31</v>
      </c>
      <c r="I6560" t="s">
        <v>130</v>
      </c>
      <c r="J6560">
        <v>13</v>
      </c>
      <c r="K6560">
        <v>0</v>
      </c>
      <c r="L6560">
        <v>0</v>
      </c>
      <c r="M6560">
        <v>0</v>
      </c>
      <c r="N6560" t="s">
        <v>142</v>
      </c>
      <c r="O6560" t="s">
        <v>142</v>
      </c>
      <c r="P6560" t="s">
        <v>375</v>
      </c>
      <c r="Q6560" t="s">
        <v>335</v>
      </c>
      <c r="R6560" t="s">
        <v>2418</v>
      </c>
      <c r="S6560" t="s">
        <v>440</v>
      </c>
      <c r="T6560" t="s">
        <v>142</v>
      </c>
      <c r="U6560" t="s">
        <v>442</v>
      </c>
      <c r="V6560" t="s">
        <v>379</v>
      </c>
    </row>
    <row r="6561" spans="1:22">
      <c r="A6561">
        <v>6051</v>
      </c>
      <c r="B6561" t="s">
        <v>2412</v>
      </c>
      <c r="C6561">
        <v>0.25</v>
      </c>
      <c r="D6561" t="s">
        <v>373</v>
      </c>
      <c r="E6561" t="s">
        <v>374</v>
      </c>
      <c r="F6561">
        <v>2008</v>
      </c>
      <c r="G6561">
        <v>90</v>
      </c>
      <c r="H6561" t="s">
        <v>31</v>
      </c>
      <c r="I6561" t="s">
        <v>130</v>
      </c>
      <c r="J6561">
        <v>13</v>
      </c>
      <c r="K6561">
        <v>0</v>
      </c>
      <c r="L6561">
        <v>0</v>
      </c>
      <c r="M6561">
        <v>0</v>
      </c>
      <c r="N6561" t="s">
        <v>142</v>
      </c>
      <c r="O6561" t="s">
        <v>142</v>
      </c>
      <c r="P6561" t="s">
        <v>375</v>
      </c>
      <c r="Q6561" t="s">
        <v>335</v>
      </c>
      <c r="R6561" t="s">
        <v>2412</v>
      </c>
      <c r="S6561" t="s">
        <v>902</v>
      </c>
      <c r="T6561" t="s">
        <v>2413</v>
      </c>
      <c r="U6561" t="s">
        <v>459</v>
      </c>
      <c r="V6561" t="s">
        <v>379</v>
      </c>
    </row>
    <row r="6562" spans="1:22">
      <c r="A6562">
        <v>6061</v>
      </c>
      <c r="B6562" t="s">
        <v>1044</v>
      </c>
      <c r="C6562">
        <v>0.5625</v>
      </c>
      <c r="D6562" t="s">
        <v>373</v>
      </c>
      <c r="E6562" t="s">
        <v>374</v>
      </c>
      <c r="F6562">
        <v>2008</v>
      </c>
      <c r="G6562">
        <v>90</v>
      </c>
      <c r="H6562" t="s">
        <v>31</v>
      </c>
      <c r="I6562" t="s">
        <v>130</v>
      </c>
      <c r="J6562">
        <v>13</v>
      </c>
      <c r="K6562">
        <v>0</v>
      </c>
      <c r="L6562">
        <v>0</v>
      </c>
      <c r="M6562">
        <v>0</v>
      </c>
      <c r="N6562" t="s">
        <v>142</v>
      </c>
      <c r="O6562" t="s">
        <v>142</v>
      </c>
      <c r="P6562" t="s">
        <v>375</v>
      </c>
      <c r="Q6562" t="s">
        <v>335</v>
      </c>
      <c r="R6562" t="s">
        <v>1044</v>
      </c>
      <c r="S6562" t="s">
        <v>1045</v>
      </c>
      <c r="T6562" t="s">
        <v>382</v>
      </c>
      <c r="U6562" t="s">
        <v>485</v>
      </c>
      <c r="V6562" t="s">
        <v>486</v>
      </c>
    </row>
    <row r="6563" spans="1:22">
      <c r="A6563">
        <v>6071</v>
      </c>
      <c r="B6563" t="s">
        <v>1034</v>
      </c>
      <c r="C6563">
        <v>0.25</v>
      </c>
      <c r="D6563" t="s">
        <v>373</v>
      </c>
      <c r="E6563" t="s">
        <v>374</v>
      </c>
      <c r="F6563">
        <v>2008</v>
      </c>
      <c r="G6563">
        <v>90</v>
      </c>
      <c r="H6563" t="s">
        <v>31</v>
      </c>
      <c r="I6563" t="s">
        <v>130</v>
      </c>
      <c r="J6563">
        <v>13</v>
      </c>
      <c r="K6563">
        <v>0</v>
      </c>
      <c r="L6563">
        <v>0</v>
      </c>
      <c r="M6563">
        <v>0</v>
      </c>
      <c r="N6563" t="s">
        <v>142</v>
      </c>
      <c r="O6563" t="s">
        <v>142</v>
      </c>
      <c r="P6563" t="s">
        <v>375</v>
      </c>
      <c r="Q6563" t="s">
        <v>335</v>
      </c>
      <c r="R6563" t="s">
        <v>1035</v>
      </c>
      <c r="S6563" t="s">
        <v>1036</v>
      </c>
      <c r="T6563" t="s">
        <v>1037</v>
      </c>
      <c r="U6563" t="s">
        <v>485</v>
      </c>
      <c r="V6563" t="s">
        <v>486</v>
      </c>
    </row>
    <row r="6564" spans="1:22">
      <c r="A6564">
        <v>6081</v>
      </c>
      <c r="B6564" t="s">
        <v>425</v>
      </c>
      <c r="C6564">
        <v>0.25</v>
      </c>
      <c r="D6564" t="s">
        <v>373</v>
      </c>
      <c r="E6564" t="s">
        <v>374</v>
      </c>
      <c r="F6564">
        <v>2008</v>
      </c>
      <c r="G6564">
        <v>90</v>
      </c>
      <c r="H6564" t="s">
        <v>31</v>
      </c>
      <c r="I6564" t="s">
        <v>130</v>
      </c>
      <c r="J6564">
        <v>13</v>
      </c>
      <c r="K6564">
        <v>0</v>
      </c>
      <c r="L6564">
        <v>0</v>
      </c>
      <c r="M6564">
        <v>0</v>
      </c>
      <c r="N6564" t="s">
        <v>142</v>
      </c>
      <c r="O6564" t="s">
        <v>142</v>
      </c>
      <c r="P6564" t="s">
        <v>375</v>
      </c>
      <c r="Q6564" t="s">
        <v>335</v>
      </c>
      <c r="R6564" t="s">
        <v>425</v>
      </c>
      <c r="S6564" t="s">
        <v>426</v>
      </c>
      <c r="T6564" t="s">
        <v>427</v>
      </c>
      <c r="U6564" t="s">
        <v>421</v>
      </c>
      <c r="V6564" t="s">
        <v>379</v>
      </c>
    </row>
    <row r="6565" spans="1:22">
      <c r="A6565">
        <v>6091</v>
      </c>
      <c r="B6565" t="s">
        <v>2404</v>
      </c>
      <c r="C6565">
        <v>0.875</v>
      </c>
      <c r="D6565" t="s">
        <v>373</v>
      </c>
      <c r="E6565" t="s">
        <v>374</v>
      </c>
      <c r="F6565">
        <v>2008</v>
      </c>
      <c r="G6565">
        <v>90</v>
      </c>
      <c r="H6565" t="s">
        <v>31</v>
      </c>
      <c r="I6565" t="s">
        <v>130</v>
      </c>
      <c r="J6565">
        <v>13</v>
      </c>
      <c r="K6565">
        <v>0</v>
      </c>
      <c r="L6565">
        <v>0</v>
      </c>
      <c r="M6565">
        <v>0</v>
      </c>
      <c r="N6565" t="s">
        <v>142</v>
      </c>
      <c r="O6565" t="s">
        <v>142</v>
      </c>
      <c r="P6565" t="s">
        <v>375</v>
      </c>
      <c r="Q6565" t="s">
        <v>335</v>
      </c>
      <c r="R6565" t="s">
        <v>2405</v>
      </c>
      <c r="S6565" t="s">
        <v>2404</v>
      </c>
      <c r="T6565" t="s">
        <v>142</v>
      </c>
      <c r="U6565" t="s">
        <v>500</v>
      </c>
      <c r="V6565" t="s">
        <v>379</v>
      </c>
    </row>
    <row r="6566" spans="1:22">
      <c r="A6566">
        <v>6103</v>
      </c>
      <c r="B6566" t="s">
        <v>2494</v>
      </c>
      <c r="C6566">
        <v>0.25</v>
      </c>
      <c r="D6566" t="s">
        <v>373</v>
      </c>
      <c r="E6566" t="s">
        <v>374</v>
      </c>
      <c r="F6566">
        <v>2008</v>
      </c>
      <c r="G6566">
        <v>90</v>
      </c>
      <c r="H6566" t="s">
        <v>31</v>
      </c>
      <c r="I6566" t="s">
        <v>130</v>
      </c>
      <c r="J6566">
        <v>13</v>
      </c>
      <c r="K6566">
        <v>0</v>
      </c>
      <c r="L6566">
        <v>0</v>
      </c>
      <c r="M6566">
        <v>0</v>
      </c>
      <c r="N6566" t="s">
        <v>142</v>
      </c>
      <c r="O6566" t="s">
        <v>142</v>
      </c>
      <c r="P6566" t="s">
        <v>375</v>
      </c>
      <c r="Q6566" t="s">
        <v>335</v>
      </c>
      <c r="R6566" t="s">
        <v>2494</v>
      </c>
      <c r="S6566" t="s">
        <v>2495</v>
      </c>
      <c r="T6566" t="s">
        <v>2238</v>
      </c>
      <c r="U6566" t="s">
        <v>459</v>
      </c>
      <c r="V6566" t="s">
        <v>379</v>
      </c>
    </row>
    <row r="6567" spans="1:22">
      <c r="A6567">
        <v>6112</v>
      </c>
      <c r="B6567" t="s">
        <v>2376</v>
      </c>
      <c r="C6567">
        <v>1</v>
      </c>
      <c r="D6567" t="s">
        <v>373</v>
      </c>
      <c r="E6567" t="s">
        <v>374</v>
      </c>
      <c r="F6567">
        <v>2008</v>
      </c>
      <c r="G6567">
        <v>90</v>
      </c>
      <c r="H6567" t="s">
        <v>31</v>
      </c>
      <c r="I6567" t="s">
        <v>130</v>
      </c>
      <c r="J6567">
        <v>13</v>
      </c>
      <c r="K6567">
        <v>0</v>
      </c>
      <c r="L6567">
        <v>0</v>
      </c>
      <c r="M6567">
        <v>0</v>
      </c>
      <c r="N6567" t="s">
        <v>142</v>
      </c>
      <c r="O6567" t="s">
        <v>142</v>
      </c>
      <c r="P6567" t="s">
        <v>375</v>
      </c>
      <c r="Q6567" t="s">
        <v>335</v>
      </c>
      <c r="R6567" t="s">
        <v>2376</v>
      </c>
      <c r="S6567" t="s">
        <v>1045</v>
      </c>
      <c r="T6567" t="s">
        <v>2377</v>
      </c>
      <c r="U6567" t="s">
        <v>485</v>
      </c>
      <c r="V6567" t="s">
        <v>486</v>
      </c>
    </row>
    <row r="6568" spans="1:22">
      <c r="A6568">
        <v>6121</v>
      </c>
      <c r="B6568" t="s">
        <v>2245</v>
      </c>
      <c r="C6568">
        <v>0.25</v>
      </c>
      <c r="D6568" t="s">
        <v>373</v>
      </c>
      <c r="E6568" t="s">
        <v>374</v>
      </c>
      <c r="F6568">
        <v>2008</v>
      </c>
      <c r="G6568">
        <v>90</v>
      </c>
      <c r="H6568" t="s">
        <v>31</v>
      </c>
      <c r="I6568" t="s">
        <v>130</v>
      </c>
      <c r="J6568">
        <v>13</v>
      </c>
      <c r="K6568">
        <v>0</v>
      </c>
      <c r="L6568">
        <v>0</v>
      </c>
      <c r="M6568">
        <v>0</v>
      </c>
      <c r="N6568" t="s">
        <v>142</v>
      </c>
      <c r="O6568" t="s">
        <v>142</v>
      </c>
      <c r="P6568" t="s">
        <v>375</v>
      </c>
      <c r="Q6568" t="s">
        <v>335</v>
      </c>
      <c r="R6568" t="s">
        <v>2245</v>
      </c>
      <c r="S6568" t="s">
        <v>798</v>
      </c>
      <c r="T6568" t="s">
        <v>420</v>
      </c>
      <c r="U6568" t="s">
        <v>800</v>
      </c>
      <c r="V6568" t="s">
        <v>379</v>
      </c>
    </row>
    <row r="6569" spans="1:22">
      <c r="A6569">
        <v>6131</v>
      </c>
      <c r="B6569" t="s">
        <v>1167</v>
      </c>
      <c r="C6569">
        <v>0.25</v>
      </c>
      <c r="D6569" t="s">
        <v>373</v>
      </c>
      <c r="E6569" t="s">
        <v>374</v>
      </c>
      <c r="F6569">
        <v>2008</v>
      </c>
      <c r="G6569">
        <v>90</v>
      </c>
      <c r="H6569" t="s">
        <v>31</v>
      </c>
      <c r="I6569" t="s">
        <v>130</v>
      </c>
      <c r="J6569">
        <v>13</v>
      </c>
      <c r="K6569">
        <v>0</v>
      </c>
      <c r="L6569">
        <v>0</v>
      </c>
      <c r="M6569">
        <v>0</v>
      </c>
      <c r="N6569" t="s">
        <v>142</v>
      </c>
      <c r="O6569" t="s">
        <v>142</v>
      </c>
      <c r="P6569" t="s">
        <v>375</v>
      </c>
      <c r="Q6569" t="s">
        <v>335</v>
      </c>
      <c r="R6569" t="s">
        <v>1167</v>
      </c>
      <c r="S6569" t="s">
        <v>432</v>
      </c>
      <c r="T6569" t="s">
        <v>1168</v>
      </c>
      <c r="U6569" t="s">
        <v>434</v>
      </c>
      <c r="V6569" t="s">
        <v>379</v>
      </c>
    </row>
    <row r="6570" spans="1:22">
      <c r="A6570">
        <v>6141</v>
      </c>
      <c r="B6570" t="s">
        <v>541</v>
      </c>
      <c r="C6570">
        <v>0.875</v>
      </c>
      <c r="D6570" t="s">
        <v>373</v>
      </c>
      <c r="E6570" t="s">
        <v>374</v>
      </c>
      <c r="F6570">
        <v>2008</v>
      </c>
      <c r="G6570">
        <v>90</v>
      </c>
      <c r="H6570" t="s">
        <v>31</v>
      </c>
      <c r="I6570" t="s">
        <v>130</v>
      </c>
      <c r="J6570">
        <v>13</v>
      </c>
      <c r="K6570">
        <v>0</v>
      </c>
      <c r="L6570">
        <v>0</v>
      </c>
      <c r="M6570">
        <v>0</v>
      </c>
      <c r="N6570" t="s">
        <v>142</v>
      </c>
      <c r="O6570" t="s">
        <v>142</v>
      </c>
      <c r="P6570" t="s">
        <v>375</v>
      </c>
      <c r="Q6570" t="s">
        <v>335</v>
      </c>
      <c r="R6570" t="s">
        <v>542</v>
      </c>
      <c r="S6570" t="s">
        <v>541</v>
      </c>
      <c r="T6570" t="s">
        <v>142</v>
      </c>
      <c r="U6570" t="s">
        <v>500</v>
      </c>
      <c r="V6570" t="s">
        <v>379</v>
      </c>
    </row>
    <row r="6571" spans="1:22">
      <c r="A6571">
        <v>6151</v>
      </c>
      <c r="B6571" t="s">
        <v>1478</v>
      </c>
      <c r="C6571">
        <v>0.25</v>
      </c>
      <c r="D6571" t="s">
        <v>373</v>
      </c>
      <c r="E6571" t="s">
        <v>374</v>
      </c>
      <c r="F6571">
        <v>2008</v>
      </c>
      <c r="G6571">
        <v>90</v>
      </c>
      <c r="H6571" t="s">
        <v>31</v>
      </c>
      <c r="I6571" t="s">
        <v>130</v>
      </c>
      <c r="J6571">
        <v>13</v>
      </c>
      <c r="K6571">
        <v>0</v>
      </c>
      <c r="L6571">
        <v>0</v>
      </c>
      <c r="M6571">
        <v>0</v>
      </c>
      <c r="N6571" t="s">
        <v>142</v>
      </c>
      <c r="O6571" t="s">
        <v>142</v>
      </c>
      <c r="P6571" t="s">
        <v>375</v>
      </c>
      <c r="Q6571" t="s">
        <v>335</v>
      </c>
      <c r="R6571" t="s">
        <v>1478</v>
      </c>
      <c r="S6571" t="s">
        <v>467</v>
      </c>
      <c r="T6571" t="s">
        <v>1263</v>
      </c>
      <c r="U6571" t="s">
        <v>459</v>
      </c>
      <c r="V6571" t="s">
        <v>379</v>
      </c>
    </row>
    <row r="6572" spans="1:22">
      <c r="A6572">
        <v>6161</v>
      </c>
      <c r="B6572" t="s">
        <v>470</v>
      </c>
      <c r="C6572">
        <v>0.5</v>
      </c>
      <c r="D6572" t="s">
        <v>373</v>
      </c>
      <c r="E6572" t="s">
        <v>374</v>
      </c>
      <c r="F6572">
        <v>2008</v>
      </c>
      <c r="G6572">
        <v>90</v>
      </c>
      <c r="H6572" t="s">
        <v>31</v>
      </c>
      <c r="I6572" t="s">
        <v>130</v>
      </c>
      <c r="J6572">
        <v>13</v>
      </c>
      <c r="K6572">
        <v>0</v>
      </c>
      <c r="L6572">
        <v>0</v>
      </c>
      <c r="M6572">
        <v>0</v>
      </c>
      <c r="N6572" t="s">
        <v>142</v>
      </c>
      <c r="O6572" t="s">
        <v>142</v>
      </c>
      <c r="P6572" t="s">
        <v>375</v>
      </c>
      <c r="Q6572" t="s">
        <v>335</v>
      </c>
      <c r="R6572" t="s">
        <v>752</v>
      </c>
      <c r="S6572" t="s">
        <v>470</v>
      </c>
      <c r="T6572" t="s">
        <v>142</v>
      </c>
      <c r="U6572" t="s">
        <v>500</v>
      </c>
      <c r="V6572" t="s">
        <v>379</v>
      </c>
    </row>
    <row r="6573" spans="1:22">
      <c r="A6573">
        <v>6171</v>
      </c>
      <c r="B6573" t="s">
        <v>822</v>
      </c>
      <c r="C6573">
        <v>0.875</v>
      </c>
      <c r="D6573" t="s">
        <v>373</v>
      </c>
      <c r="E6573" t="s">
        <v>374</v>
      </c>
      <c r="F6573">
        <v>2008</v>
      </c>
      <c r="G6573">
        <v>90</v>
      </c>
      <c r="H6573" t="s">
        <v>31</v>
      </c>
      <c r="I6573" t="s">
        <v>130</v>
      </c>
      <c r="J6573">
        <v>13</v>
      </c>
      <c r="K6573">
        <v>0</v>
      </c>
      <c r="L6573">
        <v>0</v>
      </c>
      <c r="M6573">
        <v>0</v>
      </c>
      <c r="N6573" t="s">
        <v>142</v>
      </c>
      <c r="O6573" t="s">
        <v>142</v>
      </c>
      <c r="P6573" t="s">
        <v>375</v>
      </c>
      <c r="Q6573" t="s">
        <v>335</v>
      </c>
      <c r="R6573" t="s">
        <v>822</v>
      </c>
      <c r="S6573" t="s">
        <v>820</v>
      </c>
      <c r="T6573" t="s">
        <v>823</v>
      </c>
      <c r="U6573" t="s">
        <v>572</v>
      </c>
      <c r="V6573" t="s">
        <v>379</v>
      </c>
    </row>
    <row r="6574" spans="1:22">
      <c r="A6574">
        <v>6181</v>
      </c>
      <c r="B6574" t="s">
        <v>2372</v>
      </c>
      <c r="C6574">
        <v>0.25</v>
      </c>
      <c r="D6574" t="s">
        <v>373</v>
      </c>
      <c r="E6574" t="s">
        <v>374</v>
      </c>
      <c r="F6574">
        <v>2008</v>
      </c>
      <c r="G6574">
        <v>90</v>
      </c>
      <c r="H6574" t="s">
        <v>31</v>
      </c>
      <c r="I6574" t="s">
        <v>130</v>
      </c>
      <c r="J6574">
        <v>13</v>
      </c>
      <c r="K6574">
        <v>0</v>
      </c>
      <c r="L6574">
        <v>0</v>
      </c>
      <c r="M6574">
        <v>0</v>
      </c>
      <c r="N6574" t="s">
        <v>142</v>
      </c>
      <c r="O6574" t="s">
        <v>142</v>
      </c>
      <c r="P6574" t="s">
        <v>375</v>
      </c>
      <c r="Q6574" t="s">
        <v>335</v>
      </c>
      <c r="R6574" t="s">
        <v>2372</v>
      </c>
      <c r="S6574" t="s">
        <v>730</v>
      </c>
      <c r="T6574" t="s">
        <v>2373</v>
      </c>
      <c r="U6574" t="s">
        <v>459</v>
      </c>
      <c r="V6574" t="s">
        <v>379</v>
      </c>
    </row>
    <row r="6575" spans="1:22">
      <c r="A6575">
        <v>6191</v>
      </c>
      <c r="B6575" t="s">
        <v>2439</v>
      </c>
      <c r="C6575">
        <v>4.125</v>
      </c>
      <c r="D6575" t="s">
        <v>373</v>
      </c>
      <c r="E6575" t="s">
        <v>374</v>
      </c>
      <c r="F6575">
        <v>2008</v>
      </c>
      <c r="G6575">
        <v>90</v>
      </c>
      <c r="H6575" t="s">
        <v>31</v>
      </c>
      <c r="I6575" t="s">
        <v>130</v>
      </c>
      <c r="J6575">
        <v>13</v>
      </c>
      <c r="K6575">
        <v>0</v>
      </c>
      <c r="L6575">
        <v>0</v>
      </c>
      <c r="M6575">
        <v>0</v>
      </c>
      <c r="N6575" t="s">
        <v>142</v>
      </c>
      <c r="O6575" t="s">
        <v>142</v>
      </c>
      <c r="P6575" t="s">
        <v>375</v>
      </c>
      <c r="Q6575" t="s">
        <v>335</v>
      </c>
      <c r="R6575" t="s">
        <v>2439</v>
      </c>
      <c r="S6575" t="s">
        <v>447</v>
      </c>
      <c r="T6575" t="s">
        <v>1586</v>
      </c>
      <c r="U6575" t="s">
        <v>449</v>
      </c>
      <c r="V6575" t="s">
        <v>417</v>
      </c>
    </row>
    <row r="6576" spans="1:22">
      <c r="A6576">
        <v>6201</v>
      </c>
      <c r="B6576" t="s">
        <v>2518</v>
      </c>
      <c r="C6576">
        <v>0.875</v>
      </c>
      <c r="D6576" t="s">
        <v>373</v>
      </c>
      <c r="E6576" t="s">
        <v>374</v>
      </c>
      <c r="F6576">
        <v>2008</v>
      </c>
      <c r="G6576">
        <v>90</v>
      </c>
      <c r="H6576" t="s">
        <v>31</v>
      </c>
      <c r="I6576" t="s">
        <v>130</v>
      </c>
      <c r="J6576">
        <v>13</v>
      </c>
      <c r="K6576">
        <v>0</v>
      </c>
      <c r="L6576">
        <v>0</v>
      </c>
      <c r="M6576">
        <v>0</v>
      </c>
      <c r="N6576" t="s">
        <v>142</v>
      </c>
      <c r="O6576" t="s">
        <v>142</v>
      </c>
      <c r="P6576" t="s">
        <v>375</v>
      </c>
      <c r="Q6576" t="s">
        <v>335</v>
      </c>
      <c r="R6576" t="s">
        <v>2518</v>
      </c>
      <c r="S6576" t="s">
        <v>447</v>
      </c>
      <c r="T6576" t="s">
        <v>2519</v>
      </c>
      <c r="U6576" t="s">
        <v>449</v>
      </c>
      <c r="V6576" t="s">
        <v>417</v>
      </c>
    </row>
    <row r="6577" spans="1:22">
      <c r="A6577">
        <v>6212</v>
      </c>
      <c r="B6577" t="s">
        <v>923</v>
      </c>
      <c r="C6577">
        <v>0.25</v>
      </c>
      <c r="D6577" t="s">
        <v>373</v>
      </c>
      <c r="E6577" t="s">
        <v>374</v>
      </c>
      <c r="F6577">
        <v>2008</v>
      </c>
      <c r="G6577">
        <v>90</v>
      </c>
      <c r="H6577" t="s">
        <v>31</v>
      </c>
      <c r="I6577" t="s">
        <v>130</v>
      </c>
      <c r="J6577">
        <v>13</v>
      </c>
      <c r="K6577">
        <v>0</v>
      </c>
      <c r="L6577">
        <v>0</v>
      </c>
      <c r="M6577">
        <v>0</v>
      </c>
      <c r="N6577" t="s">
        <v>142</v>
      </c>
      <c r="O6577" t="s">
        <v>142</v>
      </c>
      <c r="P6577" t="s">
        <v>375</v>
      </c>
      <c r="Q6577" t="s">
        <v>335</v>
      </c>
      <c r="R6577" t="s">
        <v>469</v>
      </c>
      <c r="S6577" t="s">
        <v>470</v>
      </c>
      <c r="T6577" t="s">
        <v>471</v>
      </c>
      <c r="U6577" t="s">
        <v>459</v>
      </c>
      <c r="V6577" t="s">
        <v>379</v>
      </c>
    </row>
    <row r="6578" spans="1:22">
      <c r="A6578">
        <v>1104</v>
      </c>
      <c r="B6578" t="s">
        <v>2520</v>
      </c>
      <c r="C6578">
        <v>0.90625</v>
      </c>
      <c r="D6578" t="s">
        <v>373</v>
      </c>
      <c r="E6578" t="s">
        <v>374</v>
      </c>
      <c r="F6578" t="s">
        <v>142</v>
      </c>
      <c r="G6578">
        <v>51</v>
      </c>
      <c r="H6578" t="s">
        <v>2521</v>
      </c>
      <c r="I6578" t="s">
        <v>24</v>
      </c>
      <c r="J6578" t="s">
        <v>212</v>
      </c>
      <c r="K6578">
        <v>0.3333333</v>
      </c>
      <c r="L6578">
        <v>18.66667</v>
      </c>
      <c r="M6578">
        <v>56</v>
      </c>
      <c r="N6578">
        <v>1954</v>
      </c>
      <c r="O6578">
        <v>2010</v>
      </c>
      <c r="P6578" t="s">
        <v>454</v>
      </c>
      <c r="Q6578" t="s">
        <v>345</v>
      </c>
      <c r="R6578" t="s">
        <v>2520</v>
      </c>
      <c r="S6578" t="s">
        <v>2522</v>
      </c>
      <c r="T6578" t="s">
        <v>2523</v>
      </c>
      <c r="U6578" t="s">
        <v>815</v>
      </c>
      <c r="V6578" t="s">
        <v>379</v>
      </c>
    </row>
    <row r="6579" spans="1:22">
      <c r="A6579">
        <v>2104</v>
      </c>
      <c r="B6579" t="s">
        <v>2524</v>
      </c>
      <c r="C6579">
        <v>0.25</v>
      </c>
      <c r="D6579" t="s">
        <v>373</v>
      </c>
      <c r="E6579" t="s">
        <v>374</v>
      </c>
      <c r="F6579" t="s">
        <v>142</v>
      </c>
      <c r="G6579">
        <v>51</v>
      </c>
      <c r="H6579" t="s">
        <v>2521</v>
      </c>
      <c r="I6579" t="s">
        <v>24</v>
      </c>
      <c r="J6579" t="s">
        <v>212</v>
      </c>
      <c r="K6579">
        <v>0.3333333</v>
      </c>
      <c r="L6579">
        <v>18.66667</v>
      </c>
      <c r="M6579">
        <v>56</v>
      </c>
      <c r="N6579">
        <v>1954</v>
      </c>
      <c r="O6579">
        <v>2010</v>
      </c>
      <c r="P6579" t="s">
        <v>454</v>
      </c>
      <c r="Q6579" t="s">
        <v>345</v>
      </c>
      <c r="R6579" t="s">
        <v>2524</v>
      </c>
      <c r="S6579" t="s">
        <v>2525</v>
      </c>
      <c r="T6579" t="s">
        <v>2526</v>
      </c>
      <c r="U6579" t="s">
        <v>815</v>
      </c>
      <c r="V6579" t="s">
        <v>379</v>
      </c>
    </row>
    <row r="6580" spans="1:22">
      <c r="A6580">
        <v>3495</v>
      </c>
      <c r="B6580" t="s">
        <v>2527</v>
      </c>
      <c r="C6580">
        <v>0.25</v>
      </c>
      <c r="D6580" t="s">
        <v>373</v>
      </c>
      <c r="E6580" t="s">
        <v>374</v>
      </c>
      <c r="F6580" t="s">
        <v>142</v>
      </c>
      <c r="G6580">
        <v>51</v>
      </c>
      <c r="H6580" t="s">
        <v>2521</v>
      </c>
      <c r="I6580" t="s">
        <v>24</v>
      </c>
      <c r="J6580" t="s">
        <v>212</v>
      </c>
      <c r="K6580">
        <v>0.3333333</v>
      </c>
      <c r="L6580">
        <v>18.66667</v>
      </c>
      <c r="M6580">
        <v>56</v>
      </c>
      <c r="N6580">
        <v>1954</v>
      </c>
      <c r="O6580">
        <v>2010</v>
      </c>
      <c r="P6580" t="s">
        <v>454</v>
      </c>
      <c r="Q6580" t="s">
        <v>345</v>
      </c>
      <c r="R6580" t="s">
        <v>2527</v>
      </c>
      <c r="S6580" t="s">
        <v>2528</v>
      </c>
      <c r="T6580" t="s">
        <v>2529</v>
      </c>
      <c r="U6580" t="s">
        <v>2530</v>
      </c>
      <c r="V6580" t="s">
        <v>379</v>
      </c>
    </row>
    <row r="6581" spans="1:22">
      <c r="A6581">
        <v>4103</v>
      </c>
      <c r="B6581" t="s">
        <v>2531</v>
      </c>
      <c r="C6581">
        <v>2.4708334000000001</v>
      </c>
      <c r="D6581" t="s">
        <v>373</v>
      </c>
      <c r="E6581" t="s">
        <v>374</v>
      </c>
      <c r="F6581" t="s">
        <v>142</v>
      </c>
      <c r="G6581">
        <v>51</v>
      </c>
      <c r="H6581" t="s">
        <v>2521</v>
      </c>
      <c r="I6581" t="s">
        <v>24</v>
      </c>
      <c r="J6581" t="s">
        <v>212</v>
      </c>
      <c r="K6581">
        <v>0.3333333</v>
      </c>
      <c r="L6581">
        <v>18.66667</v>
      </c>
      <c r="M6581">
        <v>56</v>
      </c>
      <c r="N6581">
        <v>1954</v>
      </c>
      <c r="O6581">
        <v>2010</v>
      </c>
      <c r="P6581" t="s">
        <v>454</v>
      </c>
      <c r="Q6581" t="s">
        <v>345</v>
      </c>
      <c r="R6581" t="s">
        <v>2531</v>
      </c>
      <c r="S6581" t="s">
        <v>2532</v>
      </c>
      <c r="T6581" t="s">
        <v>2533</v>
      </c>
      <c r="U6581" t="s">
        <v>723</v>
      </c>
      <c r="V6581" t="s">
        <v>379</v>
      </c>
    </row>
    <row r="6582" spans="1:22">
      <c r="A6582">
        <v>5104</v>
      </c>
      <c r="B6582" t="s">
        <v>2534</v>
      </c>
      <c r="C6582">
        <v>0.25</v>
      </c>
      <c r="D6582" t="s">
        <v>373</v>
      </c>
      <c r="E6582" t="s">
        <v>374</v>
      </c>
      <c r="F6582" t="s">
        <v>142</v>
      </c>
      <c r="G6582">
        <v>51</v>
      </c>
      <c r="H6582" t="s">
        <v>2521</v>
      </c>
      <c r="I6582" t="s">
        <v>24</v>
      </c>
      <c r="J6582" t="s">
        <v>212</v>
      </c>
      <c r="K6582">
        <v>0.3333333</v>
      </c>
      <c r="L6582">
        <v>18.66667</v>
      </c>
      <c r="M6582">
        <v>56</v>
      </c>
      <c r="N6582">
        <v>1954</v>
      </c>
      <c r="O6582">
        <v>2010</v>
      </c>
      <c r="P6582" t="s">
        <v>454</v>
      </c>
      <c r="Q6582" t="s">
        <v>345</v>
      </c>
      <c r="R6582" t="s">
        <v>2534</v>
      </c>
      <c r="S6582" t="s">
        <v>2535</v>
      </c>
      <c r="T6582" t="s">
        <v>2536</v>
      </c>
      <c r="U6582" t="s">
        <v>2537</v>
      </c>
      <c r="V6582" t="s">
        <v>379</v>
      </c>
    </row>
    <row r="6583" spans="1:22">
      <c r="A6583">
        <v>6104</v>
      </c>
      <c r="B6583" t="s">
        <v>868</v>
      </c>
      <c r="C6583">
        <v>0.79166665999999997</v>
      </c>
      <c r="D6583" t="s">
        <v>373</v>
      </c>
      <c r="E6583" t="s">
        <v>374</v>
      </c>
      <c r="F6583" t="s">
        <v>142</v>
      </c>
      <c r="G6583">
        <v>51</v>
      </c>
      <c r="H6583" t="s">
        <v>2521</v>
      </c>
      <c r="I6583" t="s">
        <v>24</v>
      </c>
      <c r="J6583" t="s">
        <v>212</v>
      </c>
      <c r="K6583">
        <v>0.3333333</v>
      </c>
      <c r="L6583">
        <v>18.66667</v>
      </c>
      <c r="M6583">
        <v>56</v>
      </c>
      <c r="N6583">
        <v>1954</v>
      </c>
      <c r="O6583">
        <v>2010</v>
      </c>
      <c r="P6583" t="s">
        <v>454</v>
      </c>
      <c r="Q6583" t="s">
        <v>345</v>
      </c>
      <c r="R6583" t="s">
        <v>868</v>
      </c>
      <c r="S6583" t="s">
        <v>869</v>
      </c>
      <c r="T6583" t="s">
        <v>870</v>
      </c>
      <c r="U6583" t="s">
        <v>871</v>
      </c>
      <c r="V6583" t="s">
        <v>379</v>
      </c>
    </row>
    <row r="6584" spans="1:22">
      <c r="A6584">
        <v>7103</v>
      </c>
      <c r="B6584" t="s">
        <v>2538</v>
      </c>
      <c r="C6584">
        <v>0.75</v>
      </c>
      <c r="D6584" t="s">
        <v>373</v>
      </c>
      <c r="E6584" t="s">
        <v>374</v>
      </c>
      <c r="F6584" t="s">
        <v>142</v>
      </c>
      <c r="G6584">
        <v>51</v>
      </c>
      <c r="H6584" t="s">
        <v>2521</v>
      </c>
      <c r="I6584" t="s">
        <v>24</v>
      </c>
      <c r="J6584" t="s">
        <v>212</v>
      </c>
      <c r="K6584">
        <v>0.3333333</v>
      </c>
      <c r="L6584">
        <v>18.66667</v>
      </c>
      <c r="M6584">
        <v>56</v>
      </c>
      <c r="N6584">
        <v>1954</v>
      </c>
      <c r="O6584">
        <v>2010</v>
      </c>
      <c r="P6584" t="s">
        <v>454</v>
      </c>
      <c r="Q6584" t="s">
        <v>345</v>
      </c>
      <c r="R6584" t="s">
        <v>2538</v>
      </c>
      <c r="S6584" t="s">
        <v>876</v>
      </c>
      <c r="T6584" t="s">
        <v>2411</v>
      </c>
      <c r="U6584" t="s">
        <v>459</v>
      </c>
      <c r="V6584" t="s">
        <v>379</v>
      </c>
    </row>
    <row r="6585" spans="1:22">
      <c r="A6585">
        <v>8103</v>
      </c>
      <c r="B6585" t="s">
        <v>2539</v>
      </c>
      <c r="C6585">
        <v>2.5345240000000002</v>
      </c>
      <c r="D6585" t="s">
        <v>373</v>
      </c>
      <c r="E6585" t="s">
        <v>374</v>
      </c>
      <c r="F6585" t="s">
        <v>142</v>
      </c>
      <c r="G6585">
        <v>51</v>
      </c>
      <c r="H6585" t="s">
        <v>2521</v>
      </c>
      <c r="I6585" t="s">
        <v>24</v>
      </c>
      <c r="J6585" t="s">
        <v>212</v>
      </c>
      <c r="K6585">
        <v>0.3333333</v>
      </c>
      <c r="L6585">
        <v>18.66667</v>
      </c>
      <c r="M6585">
        <v>56</v>
      </c>
      <c r="N6585">
        <v>1954</v>
      </c>
      <c r="O6585">
        <v>2010</v>
      </c>
      <c r="P6585" t="s">
        <v>454</v>
      </c>
      <c r="Q6585" t="s">
        <v>345</v>
      </c>
      <c r="R6585" t="s">
        <v>2540</v>
      </c>
      <c r="S6585" t="s">
        <v>685</v>
      </c>
      <c r="T6585" t="s">
        <v>1040</v>
      </c>
      <c r="U6585" t="s">
        <v>687</v>
      </c>
      <c r="V6585" t="s">
        <v>379</v>
      </c>
    </row>
    <row r="6586" spans="1:22">
      <c r="A6586">
        <v>959</v>
      </c>
      <c r="B6586" t="s">
        <v>2541</v>
      </c>
      <c r="C6586">
        <v>0.75</v>
      </c>
      <c r="D6586" t="s">
        <v>373</v>
      </c>
      <c r="E6586" t="s">
        <v>374</v>
      </c>
      <c r="F6586" t="s">
        <v>142</v>
      </c>
      <c r="G6586">
        <v>51</v>
      </c>
      <c r="H6586" t="s">
        <v>2521</v>
      </c>
      <c r="I6586" t="s">
        <v>24</v>
      </c>
      <c r="J6586" t="s">
        <v>212</v>
      </c>
      <c r="K6586">
        <v>0.3333333</v>
      </c>
      <c r="L6586">
        <v>18.66667</v>
      </c>
      <c r="M6586">
        <v>56</v>
      </c>
      <c r="N6586">
        <v>1954</v>
      </c>
      <c r="O6586">
        <v>2010</v>
      </c>
      <c r="P6586" t="s">
        <v>454</v>
      </c>
      <c r="Q6586" t="s">
        <v>345</v>
      </c>
      <c r="R6586" t="s">
        <v>2541</v>
      </c>
      <c r="S6586" t="s">
        <v>2542</v>
      </c>
      <c r="T6586" t="s">
        <v>1219</v>
      </c>
      <c r="U6586" t="s">
        <v>687</v>
      </c>
      <c r="V6586" t="s">
        <v>379</v>
      </c>
    </row>
    <row r="6587" spans="1:22">
      <c r="A6587">
        <v>1016</v>
      </c>
      <c r="B6587" t="s">
        <v>2543</v>
      </c>
      <c r="C6587">
        <v>0.35</v>
      </c>
      <c r="D6587" t="s">
        <v>373</v>
      </c>
      <c r="E6587" t="s">
        <v>374</v>
      </c>
      <c r="F6587" t="s">
        <v>142</v>
      </c>
      <c r="G6587">
        <v>51</v>
      </c>
      <c r="H6587" t="s">
        <v>2521</v>
      </c>
      <c r="I6587" t="s">
        <v>24</v>
      </c>
      <c r="J6587" t="s">
        <v>212</v>
      </c>
      <c r="K6587">
        <v>0.3333333</v>
      </c>
      <c r="L6587">
        <v>18.66667</v>
      </c>
      <c r="M6587">
        <v>56</v>
      </c>
      <c r="N6587">
        <v>1954</v>
      </c>
      <c r="O6587">
        <v>2010</v>
      </c>
      <c r="P6587" t="s">
        <v>454</v>
      </c>
      <c r="Q6587" t="s">
        <v>345</v>
      </c>
      <c r="R6587" t="s">
        <v>2543</v>
      </c>
      <c r="S6587" t="s">
        <v>2544</v>
      </c>
      <c r="T6587" t="s">
        <v>2545</v>
      </c>
      <c r="U6587" t="s">
        <v>687</v>
      </c>
      <c r="V6587" t="s">
        <v>379</v>
      </c>
    </row>
    <row r="6588" spans="1:22">
      <c r="A6588">
        <v>1115</v>
      </c>
      <c r="B6588" t="s">
        <v>2546</v>
      </c>
      <c r="C6588">
        <v>0.375</v>
      </c>
      <c r="D6588" t="s">
        <v>373</v>
      </c>
      <c r="E6588" t="s">
        <v>374</v>
      </c>
      <c r="F6588" t="s">
        <v>142</v>
      </c>
      <c r="G6588">
        <v>51</v>
      </c>
      <c r="H6588" t="s">
        <v>2521</v>
      </c>
      <c r="I6588" t="s">
        <v>24</v>
      </c>
      <c r="J6588" t="s">
        <v>212</v>
      </c>
      <c r="K6588">
        <v>0.3333333</v>
      </c>
      <c r="L6588">
        <v>18.66667</v>
      </c>
      <c r="M6588">
        <v>56</v>
      </c>
      <c r="N6588">
        <v>1954</v>
      </c>
      <c r="O6588">
        <v>2010</v>
      </c>
      <c r="P6588" t="s">
        <v>454</v>
      </c>
      <c r="Q6588" t="s">
        <v>345</v>
      </c>
      <c r="R6588" t="s">
        <v>2546</v>
      </c>
      <c r="S6588" t="s">
        <v>2547</v>
      </c>
      <c r="T6588" t="s">
        <v>2548</v>
      </c>
      <c r="U6588" t="s">
        <v>687</v>
      </c>
      <c r="V6588" t="s">
        <v>379</v>
      </c>
    </row>
    <row r="6589" spans="1:22">
      <c r="A6589">
        <v>1214</v>
      </c>
      <c r="B6589" t="s">
        <v>2549</v>
      </c>
      <c r="C6589">
        <v>1</v>
      </c>
      <c r="D6589" t="s">
        <v>373</v>
      </c>
      <c r="E6589" t="s">
        <v>374</v>
      </c>
      <c r="F6589" t="s">
        <v>142</v>
      </c>
      <c r="G6589">
        <v>51</v>
      </c>
      <c r="H6589" t="s">
        <v>2521</v>
      </c>
      <c r="I6589" t="s">
        <v>24</v>
      </c>
      <c r="J6589" t="s">
        <v>212</v>
      </c>
      <c r="K6589">
        <v>0.3333333</v>
      </c>
      <c r="L6589">
        <v>18.66667</v>
      </c>
      <c r="M6589">
        <v>56</v>
      </c>
      <c r="N6589">
        <v>1954</v>
      </c>
      <c r="O6589">
        <v>2010</v>
      </c>
      <c r="P6589" t="s">
        <v>454</v>
      </c>
      <c r="Q6589" t="s">
        <v>345</v>
      </c>
      <c r="R6589" t="s">
        <v>2549</v>
      </c>
      <c r="S6589" t="s">
        <v>1686</v>
      </c>
      <c r="T6589" t="s">
        <v>2550</v>
      </c>
      <c r="U6589" t="s">
        <v>1557</v>
      </c>
      <c r="V6589" t="s">
        <v>379</v>
      </c>
    </row>
    <row r="6590" spans="1:22">
      <c r="A6590">
        <v>1313</v>
      </c>
      <c r="B6590" t="s">
        <v>2551</v>
      </c>
      <c r="C6590">
        <v>1</v>
      </c>
      <c r="D6590" t="s">
        <v>373</v>
      </c>
      <c r="E6590" t="s">
        <v>374</v>
      </c>
      <c r="F6590" t="s">
        <v>142</v>
      </c>
      <c r="G6590">
        <v>51</v>
      </c>
      <c r="H6590" t="s">
        <v>2521</v>
      </c>
      <c r="I6590" t="s">
        <v>24</v>
      </c>
      <c r="J6590" t="s">
        <v>212</v>
      </c>
      <c r="K6590">
        <v>0.3333333</v>
      </c>
      <c r="L6590">
        <v>18.66667</v>
      </c>
      <c r="M6590">
        <v>56</v>
      </c>
      <c r="N6590">
        <v>1954</v>
      </c>
      <c r="O6590">
        <v>2010</v>
      </c>
      <c r="P6590" t="s">
        <v>454</v>
      </c>
      <c r="Q6590" t="s">
        <v>345</v>
      </c>
      <c r="R6590" t="s">
        <v>2551</v>
      </c>
      <c r="S6590" t="s">
        <v>1686</v>
      </c>
      <c r="T6590" t="s">
        <v>1468</v>
      </c>
      <c r="U6590" t="s">
        <v>1557</v>
      </c>
      <c r="V6590" t="s">
        <v>379</v>
      </c>
    </row>
    <row r="6591" spans="1:22">
      <c r="A6591">
        <v>1415</v>
      </c>
      <c r="B6591" t="s">
        <v>2552</v>
      </c>
      <c r="C6591">
        <v>0.99166675000000004</v>
      </c>
      <c r="D6591" t="s">
        <v>373</v>
      </c>
      <c r="E6591" t="s">
        <v>374</v>
      </c>
      <c r="F6591" t="s">
        <v>142</v>
      </c>
      <c r="G6591">
        <v>51</v>
      </c>
      <c r="H6591" t="s">
        <v>2521</v>
      </c>
      <c r="I6591" t="s">
        <v>24</v>
      </c>
      <c r="J6591" t="s">
        <v>212</v>
      </c>
      <c r="K6591">
        <v>0.3333333</v>
      </c>
      <c r="L6591">
        <v>18.66667</v>
      </c>
      <c r="M6591">
        <v>56</v>
      </c>
      <c r="N6591">
        <v>1954</v>
      </c>
      <c r="O6591">
        <v>2010</v>
      </c>
      <c r="P6591" t="s">
        <v>454</v>
      </c>
      <c r="Q6591" t="s">
        <v>345</v>
      </c>
      <c r="R6591" t="s">
        <v>2552</v>
      </c>
      <c r="S6591" t="s">
        <v>2553</v>
      </c>
      <c r="T6591" t="s">
        <v>2554</v>
      </c>
      <c r="U6591" t="s">
        <v>530</v>
      </c>
      <c r="V6591" t="s">
        <v>379</v>
      </c>
    </row>
    <row r="6592" spans="1:22">
      <c r="A6592">
        <v>1515</v>
      </c>
      <c r="B6592" t="s">
        <v>2555</v>
      </c>
      <c r="C6592">
        <v>0.77083334999999997</v>
      </c>
      <c r="D6592" t="s">
        <v>373</v>
      </c>
      <c r="E6592" t="s">
        <v>374</v>
      </c>
      <c r="F6592" t="s">
        <v>142</v>
      </c>
      <c r="G6592">
        <v>51</v>
      </c>
      <c r="H6592" t="s">
        <v>2521</v>
      </c>
      <c r="I6592" t="s">
        <v>24</v>
      </c>
      <c r="J6592" t="s">
        <v>212</v>
      </c>
      <c r="K6592">
        <v>0.3333333</v>
      </c>
      <c r="L6592">
        <v>18.66667</v>
      </c>
      <c r="M6592">
        <v>56</v>
      </c>
      <c r="N6592">
        <v>1954</v>
      </c>
      <c r="O6592">
        <v>2010</v>
      </c>
      <c r="P6592" t="s">
        <v>454</v>
      </c>
      <c r="Q6592" t="s">
        <v>345</v>
      </c>
      <c r="R6592" t="s">
        <v>2556</v>
      </c>
      <c r="S6592" t="s">
        <v>974</v>
      </c>
      <c r="T6592" t="s">
        <v>2557</v>
      </c>
      <c r="U6592" t="s">
        <v>530</v>
      </c>
      <c r="V6592" t="s">
        <v>379</v>
      </c>
    </row>
    <row r="6593" spans="1:22">
      <c r="A6593">
        <v>1615</v>
      </c>
      <c r="B6593" t="s">
        <v>2558</v>
      </c>
      <c r="C6593">
        <v>0.25</v>
      </c>
      <c r="D6593" t="s">
        <v>373</v>
      </c>
      <c r="E6593" t="s">
        <v>374</v>
      </c>
      <c r="F6593" t="s">
        <v>142</v>
      </c>
      <c r="G6593">
        <v>51</v>
      </c>
      <c r="H6593" t="s">
        <v>2521</v>
      </c>
      <c r="I6593" t="s">
        <v>24</v>
      </c>
      <c r="J6593" t="s">
        <v>212</v>
      </c>
      <c r="K6593">
        <v>0.3333333</v>
      </c>
      <c r="L6593">
        <v>18.66667</v>
      </c>
      <c r="M6593">
        <v>56</v>
      </c>
      <c r="N6593">
        <v>1954</v>
      </c>
      <c r="O6593">
        <v>2010</v>
      </c>
      <c r="P6593" t="s">
        <v>454</v>
      </c>
      <c r="Q6593" t="s">
        <v>345</v>
      </c>
      <c r="R6593" t="s">
        <v>2558</v>
      </c>
      <c r="S6593" t="s">
        <v>2559</v>
      </c>
      <c r="T6593" t="s">
        <v>2560</v>
      </c>
      <c r="U6593" t="s">
        <v>547</v>
      </c>
      <c r="V6593" t="s">
        <v>379</v>
      </c>
    </row>
    <row r="6594" spans="1:22">
      <c r="A6594">
        <v>1714</v>
      </c>
      <c r="B6594" t="s">
        <v>1933</v>
      </c>
      <c r="C6594">
        <v>0.25</v>
      </c>
      <c r="D6594" t="s">
        <v>373</v>
      </c>
      <c r="E6594" t="s">
        <v>374</v>
      </c>
      <c r="F6594" t="s">
        <v>142</v>
      </c>
      <c r="G6594">
        <v>51</v>
      </c>
      <c r="H6594" t="s">
        <v>2521</v>
      </c>
      <c r="I6594" t="s">
        <v>24</v>
      </c>
      <c r="J6594" t="s">
        <v>212</v>
      </c>
      <c r="K6594">
        <v>0.3333333</v>
      </c>
      <c r="L6594">
        <v>18.66667</v>
      </c>
      <c r="M6594">
        <v>56</v>
      </c>
      <c r="N6594">
        <v>1954</v>
      </c>
      <c r="O6594">
        <v>2010</v>
      </c>
      <c r="P6594" t="s">
        <v>454</v>
      </c>
      <c r="Q6594" t="s">
        <v>345</v>
      </c>
      <c r="R6594" t="s">
        <v>1933</v>
      </c>
      <c r="S6594" t="s">
        <v>1934</v>
      </c>
      <c r="T6594" t="s">
        <v>1935</v>
      </c>
      <c r="U6594" t="s">
        <v>547</v>
      </c>
      <c r="V6594" t="s">
        <v>379</v>
      </c>
    </row>
    <row r="6595" spans="1:22">
      <c r="A6595">
        <v>1814</v>
      </c>
      <c r="B6595" t="s">
        <v>2561</v>
      </c>
      <c r="C6595">
        <v>5.2698413333333303</v>
      </c>
      <c r="D6595" t="s">
        <v>373</v>
      </c>
      <c r="E6595" t="s">
        <v>374</v>
      </c>
      <c r="F6595" t="s">
        <v>142</v>
      </c>
      <c r="G6595">
        <v>51</v>
      </c>
      <c r="H6595" t="s">
        <v>2521</v>
      </c>
      <c r="I6595" t="s">
        <v>24</v>
      </c>
      <c r="J6595" t="s">
        <v>212</v>
      </c>
      <c r="K6595">
        <v>0.3333333</v>
      </c>
      <c r="L6595">
        <v>18.66667</v>
      </c>
      <c r="M6595">
        <v>56</v>
      </c>
      <c r="N6595">
        <v>1954</v>
      </c>
      <c r="O6595">
        <v>2010</v>
      </c>
      <c r="P6595" t="s">
        <v>454</v>
      </c>
      <c r="Q6595" t="s">
        <v>345</v>
      </c>
      <c r="R6595" t="s">
        <v>2561</v>
      </c>
      <c r="S6595" t="s">
        <v>1047</v>
      </c>
      <c r="T6595" t="s">
        <v>2562</v>
      </c>
      <c r="U6595" t="s">
        <v>485</v>
      </c>
      <c r="V6595" t="s">
        <v>486</v>
      </c>
    </row>
    <row r="6596" spans="1:22">
      <c r="A6596">
        <v>1913</v>
      </c>
      <c r="B6596" t="s">
        <v>1798</v>
      </c>
      <c r="C6596">
        <v>2.4041668</v>
      </c>
      <c r="D6596" t="s">
        <v>373</v>
      </c>
      <c r="E6596" t="s">
        <v>374</v>
      </c>
      <c r="F6596" t="s">
        <v>142</v>
      </c>
      <c r="G6596">
        <v>51</v>
      </c>
      <c r="H6596" t="s">
        <v>2521</v>
      </c>
      <c r="I6596" t="s">
        <v>24</v>
      </c>
      <c r="J6596" t="s">
        <v>212</v>
      </c>
      <c r="K6596">
        <v>0.3333333</v>
      </c>
      <c r="L6596">
        <v>18.66667</v>
      </c>
      <c r="M6596">
        <v>56</v>
      </c>
      <c r="N6596">
        <v>1954</v>
      </c>
      <c r="O6596">
        <v>2010</v>
      </c>
      <c r="P6596" t="s">
        <v>454</v>
      </c>
      <c r="Q6596" t="s">
        <v>345</v>
      </c>
      <c r="R6596" t="s">
        <v>1798</v>
      </c>
      <c r="S6596" t="s">
        <v>532</v>
      </c>
      <c r="T6596" t="s">
        <v>1799</v>
      </c>
      <c r="U6596" t="s">
        <v>485</v>
      </c>
      <c r="V6596" t="s">
        <v>379</v>
      </c>
    </row>
    <row r="6597" spans="1:22">
      <c r="A6597">
        <v>2015</v>
      </c>
      <c r="B6597" t="s">
        <v>2563</v>
      </c>
      <c r="C6597">
        <v>4.0416667500000001</v>
      </c>
      <c r="D6597" t="s">
        <v>373</v>
      </c>
      <c r="E6597" t="s">
        <v>374</v>
      </c>
      <c r="F6597" t="s">
        <v>142</v>
      </c>
      <c r="G6597">
        <v>51</v>
      </c>
      <c r="H6597" t="s">
        <v>2521</v>
      </c>
      <c r="I6597" t="s">
        <v>24</v>
      </c>
      <c r="J6597" t="s">
        <v>212</v>
      </c>
      <c r="K6597">
        <v>0.3333333</v>
      </c>
      <c r="L6597">
        <v>18.66667</v>
      </c>
      <c r="M6597">
        <v>56</v>
      </c>
      <c r="N6597">
        <v>1954</v>
      </c>
      <c r="O6597">
        <v>2010</v>
      </c>
      <c r="P6597" t="s">
        <v>454</v>
      </c>
      <c r="Q6597" t="s">
        <v>345</v>
      </c>
      <c r="R6597" t="s">
        <v>2563</v>
      </c>
      <c r="S6597" t="s">
        <v>1047</v>
      </c>
      <c r="T6597" t="s">
        <v>2564</v>
      </c>
      <c r="U6597" t="s">
        <v>485</v>
      </c>
      <c r="V6597" t="s">
        <v>486</v>
      </c>
    </row>
    <row r="6598" spans="1:22">
      <c r="A6598">
        <v>2115</v>
      </c>
      <c r="B6598" t="s">
        <v>2565</v>
      </c>
      <c r="C6598">
        <v>2.5428570000000001</v>
      </c>
      <c r="D6598" t="s">
        <v>373</v>
      </c>
      <c r="E6598" t="s">
        <v>374</v>
      </c>
      <c r="F6598" t="s">
        <v>142</v>
      </c>
      <c r="G6598">
        <v>51</v>
      </c>
      <c r="H6598" t="s">
        <v>2521</v>
      </c>
      <c r="I6598" t="s">
        <v>24</v>
      </c>
      <c r="J6598" t="s">
        <v>212</v>
      </c>
      <c r="K6598">
        <v>0.3333333</v>
      </c>
      <c r="L6598">
        <v>18.66667</v>
      </c>
      <c r="M6598">
        <v>56</v>
      </c>
      <c r="N6598">
        <v>1954</v>
      </c>
      <c r="O6598">
        <v>2010</v>
      </c>
      <c r="P6598" t="s">
        <v>454</v>
      </c>
      <c r="Q6598" t="s">
        <v>345</v>
      </c>
      <c r="R6598" t="s">
        <v>2565</v>
      </c>
      <c r="S6598" t="s">
        <v>484</v>
      </c>
      <c r="T6598" t="s">
        <v>2566</v>
      </c>
      <c r="U6598" t="s">
        <v>485</v>
      </c>
      <c r="V6598" t="s">
        <v>486</v>
      </c>
    </row>
    <row r="6599" spans="1:22">
      <c r="A6599">
        <v>2215</v>
      </c>
      <c r="B6599" t="s">
        <v>2567</v>
      </c>
      <c r="C6599">
        <v>1.9156249999999999</v>
      </c>
      <c r="D6599" t="s">
        <v>373</v>
      </c>
      <c r="E6599" t="s">
        <v>374</v>
      </c>
      <c r="F6599" t="s">
        <v>142</v>
      </c>
      <c r="G6599">
        <v>51</v>
      </c>
      <c r="H6599" t="s">
        <v>2521</v>
      </c>
      <c r="I6599" t="s">
        <v>24</v>
      </c>
      <c r="J6599" t="s">
        <v>212</v>
      </c>
      <c r="K6599">
        <v>0.3333333</v>
      </c>
      <c r="L6599">
        <v>18.66667</v>
      </c>
      <c r="M6599">
        <v>56</v>
      </c>
      <c r="N6599">
        <v>1954</v>
      </c>
      <c r="O6599">
        <v>2010</v>
      </c>
      <c r="P6599" t="s">
        <v>454</v>
      </c>
      <c r="Q6599" t="s">
        <v>345</v>
      </c>
      <c r="R6599" t="s">
        <v>2567</v>
      </c>
      <c r="S6599" t="s">
        <v>1736</v>
      </c>
      <c r="T6599" t="s">
        <v>2568</v>
      </c>
      <c r="U6599" t="s">
        <v>485</v>
      </c>
      <c r="V6599" t="s">
        <v>486</v>
      </c>
    </row>
    <row r="6600" spans="1:22">
      <c r="A6600">
        <v>2314</v>
      </c>
      <c r="B6600" t="s">
        <v>2569</v>
      </c>
      <c r="C6600">
        <v>1.46875</v>
      </c>
      <c r="D6600" t="s">
        <v>373</v>
      </c>
      <c r="E6600" t="s">
        <v>374</v>
      </c>
      <c r="F6600" t="s">
        <v>142</v>
      </c>
      <c r="G6600">
        <v>51</v>
      </c>
      <c r="H6600" t="s">
        <v>2521</v>
      </c>
      <c r="I6600" t="s">
        <v>24</v>
      </c>
      <c r="J6600" t="s">
        <v>212</v>
      </c>
      <c r="K6600">
        <v>0.3333333</v>
      </c>
      <c r="L6600">
        <v>18.66667</v>
      </c>
      <c r="M6600">
        <v>56</v>
      </c>
      <c r="N6600">
        <v>1954</v>
      </c>
      <c r="O6600">
        <v>2010</v>
      </c>
      <c r="P6600" t="s">
        <v>454</v>
      </c>
      <c r="Q6600" t="s">
        <v>345</v>
      </c>
      <c r="R6600" t="s">
        <v>2569</v>
      </c>
      <c r="S6600" t="s">
        <v>2570</v>
      </c>
      <c r="T6600" t="s">
        <v>2571</v>
      </c>
      <c r="U6600" t="s">
        <v>485</v>
      </c>
      <c r="V6600" t="s">
        <v>486</v>
      </c>
    </row>
    <row r="6601" spans="1:22">
      <c r="A6601">
        <v>2413</v>
      </c>
      <c r="B6601" t="s">
        <v>2572</v>
      </c>
      <c r="C6601">
        <v>1.0104167500000001</v>
      </c>
      <c r="D6601" t="s">
        <v>373</v>
      </c>
      <c r="E6601" t="s">
        <v>374</v>
      </c>
      <c r="F6601" t="s">
        <v>142</v>
      </c>
      <c r="G6601">
        <v>51</v>
      </c>
      <c r="H6601" t="s">
        <v>2521</v>
      </c>
      <c r="I6601" t="s">
        <v>24</v>
      </c>
      <c r="J6601" t="s">
        <v>212</v>
      </c>
      <c r="K6601">
        <v>0.3333333</v>
      </c>
      <c r="L6601">
        <v>18.66667</v>
      </c>
      <c r="M6601">
        <v>56</v>
      </c>
      <c r="N6601">
        <v>1954</v>
      </c>
      <c r="O6601">
        <v>2010</v>
      </c>
      <c r="P6601" t="s">
        <v>454</v>
      </c>
      <c r="Q6601" t="s">
        <v>345</v>
      </c>
      <c r="R6601" t="s">
        <v>2572</v>
      </c>
      <c r="S6601" t="s">
        <v>484</v>
      </c>
      <c r="T6601" t="s">
        <v>2573</v>
      </c>
      <c r="U6601" t="s">
        <v>485</v>
      </c>
      <c r="V6601" t="s">
        <v>142</v>
      </c>
    </row>
    <row r="6602" spans="1:22">
      <c r="A6602">
        <v>2513</v>
      </c>
      <c r="B6602" t="s">
        <v>2574</v>
      </c>
      <c r="C6602">
        <v>1.25</v>
      </c>
      <c r="D6602" t="s">
        <v>373</v>
      </c>
      <c r="E6602" t="s">
        <v>374</v>
      </c>
      <c r="F6602" t="s">
        <v>142</v>
      </c>
      <c r="G6602">
        <v>51</v>
      </c>
      <c r="H6602" t="s">
        <v>2521</v>
      </c>
      <c r="I6602" t="s">
        <v>24</v>
      </c>
      <c r="J6602" t="s">
        <v>212</v>
      </c>
      <c r="K6602">
        <v>0.3333333</v>
      </c>
      <c r="L6602">
        <v>18.66667</v>
      </c>
      <c r="M6602">
        <v>56</v>
      </c>
      <c r="N6602">
        <v>1954</v>
      </c>
      <c r="O6602">
        <v>2010</v>
      </c>
      <c r="P6602" t="s">
        <v>454</v>
      </c>
      <c r="Q6602" t="s">
        <v>345</v>
      </c>
      <c r="R6602" t="s">
        <v>2574</v>
      </c>
      <c r="S6602" t="s">
        <v>1047</v>
      </c>
      <c r="T6602" t="s">
        <v>2575</v>
      </c>
      <c r="U6602" t="s">
        <v>485</v>
      </c>
      <c r="V6602" t="s">
        <v>486</v>
      </c>
    </row>
    <row r="6603" spans="1:22">
      <c r="A6603">
        <v>2613</v>
      </c>
      <c r="B6603" t="s">
        <v>2576</v>
      </c>
      <c r="C6603">
        <v>0.305555566666667</v>
      </c>
      <c r="D6603" t="s">
        <v>373</v>
      </c>
      <c r="E6603" t="s">
        <v>374</v>
      </c>
      <c r="F6603" t="s">
        <v>142</v>
      </c>
      <c r="G6603">
        <v>51</v>
      </c>
      <c r="H6603" t="s">
        <v>2521</v>
      </c>
      <c r="I6603" t="s">
        <v>24</v>
      </c>
      <c r="J6603" t="s">
        <v>212</v>
      </c>
      <c r="K6603">
        <v>0.3333333</v>
      </c>
      <c r="L6603">
        <v>18.66667</v>
      </c>
      <c r="M6603">
        <v>56</v>
      </c>
      <c r="N6603">
        <v>1954</v>
      </c>
      <c r="O6603">
        <v>2010</v>
      </c>
      <c r="P6603" t="s">
        <v>454</v>
      </c>
      <c r="Q6603" t="s">
        <v>345</v>
      </c>
      <c r="R6603" t="s">
        <v>2576</v>
      </c>
      <c r="S6603" t="s">
        <v>1736</v>
      </c>
      <c r="T6603" t="s">
        <v>2577</v>
      </c>
      <c r="U6603" t="s">
        <v>485</v>
      </c>
      <c r="V6603" t="s">
        <v>486</v>
      </c>
    </row>
    <row r="6604" spans="1:22">
      <c r="A6604">
        <v>2713</v>
      </c>
      <c r="B6604" t="s">
        <v>2578</v>
      </c>
      <c r="C6604">
        <v>2.6035715000000001</v>
      </c>
      <c r="D6604" t="s">
        <v>373</v>
      </c>
      <c r="E6604" t="s">
        <v>374</v>
      </c>
      <c r="F6604" t="s">
        <v>142</v>
      </c>
      <c r="G6604">
        <v>51</v>
      </c>
      <c r="H6604" t="s">
        <v>2521</v>
      </c>
      <c r="I6604" t="s">
        <v>24</v>
      </c>
      <c r="J6604" t="s">
        <v>212</v>
      </c>
      <c r="K6604">
        <v>0.3333333</v>
      </c>
      <c r="L6604">
        <v>18.66667</v>
      </c>
      <c r="M6604">
        <v>56</v>
      </c>
      <c r="N6604">
        <v>1954</v>
      </c>
      <c r="O6604">
        <v>2010</v>
      </c>
      <c r="P6604" t="s">
        <v>454</v>
      </c>
      <c r="Q6604" t="s">
        <v>345</v>
      </c>
      <c r="R6604" t="s">
        <v>2578</v>
      </c>
      <c r="S6604" t="s">
        <v>2579</v>
      </c>
      <c r="T6604" t="s">
        <v>2580</v>
      </c>
      <c r="U6604" t="s">
        <v>2581</v>
      </c>
      <c r="V6604" t="s">
        <v>379</v>
      </c>
    </row>
    <row r="6605" spans="1:22">
      <c r="A6605">
        <v>2812</v>
      </c>
      <c r="B6605" t="s">
        <v>2049</v>
      </c>
      <c r="C6605">
        <v>0.53125</v>
      </c>
      <c r="D6605" t="s">
        <v>373</v>
      </c>
      <c r="E6605" t="s">
        <v>374</v>
      </c>
      <c r="F6605" t="s">
        <v>142</v>
      </c>
      <c r="G6605">
        <v>51</v>
      </c>
      <c r="H6605" t="s">
        <v>2521</v>
      </c>
      <c r="I6605" t="s">
        <v>24</v>
      </c>
      <c r="J6605" t="s">
        <v>212</v>
      </c>
      <c r="K6605">
        <v>0.3333333</v>
      </c>
      <c r="L6605">
        <v>18.66667</v>
      </c>
      <c r="M6605">
        <v>56</v>
      </c>
      <c r="N6605">
        <v>1954</v>
      </c>
      <c r="O6605">
        <v>2010</v>
      </c>
      <c r="P6605" t="s">
        <v>454</v>
      </c>
      <c r="Q6605" t="s">
        <v>345</v>
      </c>
      <c r="R6605" t="s">
        <v>2049</v>
      </c>
      <c r="S6605" t="s">
        <v>2050</v>
      </c>
      <c r="T6605" t="s">
        <v>2051</v>
      </c>
      <c r="U6605" t="s">
        <v>1603</v>
      </c>
      <c r="V6605" t="s">
        <v>379</v>
      </c>
    </row>
    <row r="6606" spans="1:22">
      <c r="A6606">
        <v>29100</v>
      </c>
      <c r="B6606" t="s">
        <v>2582</v>
      </c>
      <c r="C6606">
        <v>0.41666665000000003</v>
      </c>
      <c r="D6606" t="s">
        <v>373</v>
      </c>
      <c r="E6606" t="s">
        <v>374</v>
      </c>
      <c r="F6606" t="s">
        <v>142</v>
      </c>
      <c r="G6606">
        <v>51</v>
      </c>
      <c r="H6606" t="s">
        <v>2521</v>
      </c>
      <c r="I6606" t="s">
        <v>24</v>
      </c>
      <c r="J6606" t="s">
        <v>212</v>
      </c>
      <c r="K6606">
        <v>0.3333333</v>
      </c>
      <c r="L6606">
        <v>18.66667</v>
      </c>
      <c r="M6606">
        <v>56</v>
      </c>
      <c r="N6606">
        <v>1954</v>
      </c>
      <c r="O6606">
        <v>2010</v>
      </c>
      <c r="P6606" t="s">
        <v>454</v>
      </c>
      <c r="Q6606" t="s">
        <v>345</v>
      </c>
      <c r="R6606" t="s">
        <v>2582</v>
      </c>
      <c r="S6606" t="s">
        <v>1601</v>
      </c>
      <c r="T6606" t="s">
        <v>2583</v>
      </c>
      <c r="U6606" t="s">
        <v>1603</v>
      </c>
      <c r="V6606" t="s">
        <v>379</v>
      </c>
    </row>
    <row r="6607" spans="1:22">
      <c r="A6607">
        <v>30101</v>
      </c>
      <c r="B6607" t="s">
        <v>2584</v>
      </c>
      <c r="C6607">
        <v>0.25</v>
      </c>
      <c r="D6607" t="s">
        <v>373</v>
      </c>
      <c r="E6607" t="s">
        <v>374</v>
      </c>
      <c r="F6607" t="s">
        <v>142</v>
      </c>
      <c r="G6607">
        <v>51</v>
      </c>
      <c r="H6607" t="s">
        <v>2521</v>
      </c>
      <c r="I6607" t="s">
        <v>24</v>
      </c>
      <c r="J6607" t="s">
        <v>212</v>
      </c>
      <c r="K6607">
        <v>0.3333333</v>
      </c>
      <c r="L6607">
        <v>18.66667</v>
      </c>
      <c r="M6607">
        <v>56</v>
      </c>
      <c r="N6607">
        <v>1954</v>
      </c>
      <c r="O6607">
        <v>2010</v>
      </c>
      <c r="P6607" t="s">
        <v>454</v>
      </c>
      <c r="Q6607" t="s">
        <v>345</v>
      </c>
      <c r="R6607" t="s">
        <v>2584</v>
      </c>
      <c r="S6607" t="s">
        <v>2585</v>
      </c>
      <c r="T6607" t="s">
        <v>1970</v>
      </c>
      <c r="U6607" t="s">
        <v>1603</v>
      </c>
      <c r="V6607" t="s">
        <v>379</v>
      </c>
    </row>
    <row r="6608" spans="1:22">
      <c r="A6608">
        <v>31101</v>
      </c>
      <c r="B6608" t="s">
        <v>2586</v>
      </c>
      <c r="C6608">
        <v>0.25</v>
      </c>
      <c r="D6608" t="s">
        <v>373</v>
      </c>
      <c r="E6608" t="s">
        <v>374</v>
      </c>
      <c r="F6608" t="s">
        <v>142</v>
      </c>
      <c r="G6608">
        <v>51</v>
      </c>
      <c r="H6608" t="s">
        <v>2521</v>
      </c>
      <c r="I6608" t="s">
        <v>24</v>
      </c>
      <c r="J6608" t="s">
        <v>212</v>
      </c>
      <c r="K6608">
        <v>0.3333333</v>
      </c>
      <c r="L6608">
        <v>18.66667</v>
      </c>
      <c r="M6608">
        <v>56</v>
      </c>
      <c r="N6608">
        <v>1954</v>
      </c>
      <c r="O6608">
        <v>2010</v>
      </c>
      <c r="P6608" t="s">
        <v>454</v>
      </c>
      <c r="Q6608" t="s">
        <v>345</v>
      </c>
      <c r="R6608" t="s">
        <v>2586</v>
      </c>
      <c r="S6608" t="s">
        <v>1671</v>
      </c>
      <c r="T6608" t="s">
        <v>1242</v>
      </c>
      <c r="U6608" t="s">
        <v>1603</v>
      </c>
      <c r="V6608" t="s">
        <v>379</v>
      </c>
    </row>
    <row r="6609" spans="1:22">
      <c r="A6609">
        <v>32100</v>
      </c>
      <c r="B6609" t="s">
        <v>2587</v>
      </c>
      <c r="C6609">
        <v>0.25</v>
      </c>
      <c r="D6609" t="s">
        <v>373</v>
      </c>
      <c r="E6609" t="s">
        <v>374</v>
      </c>
      <c r="F6609" t="s">
        <v>142</v>
      </c>
      <c r="G6609">
        <v>51</v>
      </c>
      <c r="H6609" t="s">
        <v>2521</v>
      </c>
      <c r="I6609" t="s">
        <v>24</v>
      </c>
      <c r="J6609" t="s">
        <v>212</v>
      </c>
      <c r="K6609">
        <v>0.3333333</v>
      </c>
      <c r="L6609">
        <v>18.66667</v>
      </c>
      <c r="M6609">
        <v>56</v>
      </c>
      <c r="N6609">
        <v>1954</v>
      </c>
      <c r="O6609">
        <v>2010</v>
      </c>
      <c r="P6609" t="s">
        <v>454</v>
      </c>
      <c r="Q6609" t="s">
        <v>345</v>
      </c>
      <c r="R6609" t="s">
        <v>2587</v>
      </c>
      <c r="S6609" t="s">
        <v>1671</v>
      </c>
      <c r="T6609" t="s">
        <v>2588</v>
      </c>
      <c r="U6609" t="s">
        <v>1603</v>
      </c>
      <c r="V6609" t="s">
        <v>379</v>
      </c>
    </row>
    <row r="6610" spans="1:22">
      <c r="A6610">
        <v>33100</v>
      </c>
      <c r="B6610" t="s">
        <v>2589</v>
      </c>
      <c r="C6610">
        <v>0.90625</v>
      </c>
      <c r="D6610" t="s">
        <v>373</v>
      </c>
      <c r="E6610" t="s">
        <v>374</v>
      </c>
      <c r="F6610" t="s">
        <v>142</v>
      </c>
      <c r="G6610">
        <v>51</v>
      </c>
      <c r="H6610" t="s">
        <v>2521</v>
      </c>
      <c r="I6610" t="s">
        <v>24</v>
      </c>
      <c r="J6610" t="s">
        <v>212</v>
      </c>
      <c r="K6610">
        <v>0.3333333</v>
      </c>
      <c r="L6610">
        <v>18.66667</v>
      </c>
      <c r="M6610">
        <v>56</v>
      </c>
      <c r="N6610">
        <v>1954</v>
      </c>
      <c r="O6610">
        <v>2010</v>
      </c>
      <c r="P6610" t="s">
        <v>454</v>
      </c>
      <c r="Q6610" t="s">
        <v>345</v>
      </c>
      <c r="R6610" t="s">
        <v>2589</v>
      </c>
      <c r="S6610" t="s">
        <v>2590</v>
      </c>
      <c r="T6610" t="s">
        <v>906</v>
      </c>
      <c r="U6610" t="s">
        <v>2591</v>
      </c>
      <c r="V6610" t="s">
        <v>379</v>
      </c>
    </row>
    <row r="6611" spans="1:22">
      <c r="A6611">
        <v>34100</v>
      </c>
      <c r="B6611" t="s">
        <v>2592</v>
      </c>
      <c r="C6611">
        <v>1.2760416750000001</v>
      </c>
      <c r="D6611" t="s">
        <v>373</v>
      </c>
      <c r="E6611" t="s">
        <v>374</v>
      </c>
      <c r="F6611" t="s">
        <v>142</v>
      </c>
      <c r="G6611">
        <v>51</v>
      </c>
      <c r="H6611" t="s">
        <v>2521</v>
      </c>
      <c r="I6611" t="s">
        <v>24</v>
      </c>
      <c r="J6611" t="s">
        <v>212</v>
      </c>
      <c r="K6611">
        <v>0.3333333</v>
      </c>
      <c r="L6611">
        <v>18.66667</v>
      </c>
      <c r="M6611">
        <v>56</v>
      </c>
      <c r="N6611">
        <v>1954</v>
      </c>
      <c r="O6611">
        <v>2010</v>
      </c>
      <c r="P6611" t="s">
        <v>454</v>
      </c>
      <c r="Q6611" t="s">
        <v>345</v>
      </c>
      <c r="R6611" t="s">
        <v>2592</v>
      </c>
      <c r="S6611" t="s">
        <v>1840</v>
      </c>
      <c r="T6611" t="s">
        <v>2593</v>
      </c>
      <c r="U6611" t="s">
        <v>1842</v>
      </c>
      <c r="V6611" t="s">
        <v>379</v>
      </c>
    </row>
    <row r="6612" spans="1:22">
      <c r="A6612">
        <v>3578</v>
      </c>
      <c r="B6612" t="s">
        <v>2594</v>
      </c>
      <c r="C6612">
        <v>0.73611099999999996</v>
      </c>
      <c r="D6612" t="s">
        <v>373</v>
      </c>
      <c r="E6612" t="s">
        <v>374</v>
      </c>
      <c r="F6612" t="s">
        <v>142</v>
      </c>
      <c r="G6612">
        <v>51</v>
      </c>
      <c r="H6612" t="s">
        <v>2521</v>
      </c>
      <c r="I6612" t="s">
        <v>24</v>
      </c>
      <c r="J6612" t="s">
        <v>212</v>
      </c>
      <c r="K6612">
        <v>0.3333333</v>
      </c>
      <c r="L6612">
        <v>18.66667</v>
      </c>
      <c r="M6612">
        <v>56</v>
      </c>
      <c r="N6612">
        <v>1954</v>
      </c>
      <c r="O6612">
        <v>2010</v>
      </c>
      <c r="P6612" t="s">
        <v>454</v>
      </c>
      <c r="Q6612" t="s">
        <v>345</v>
      </c>
      <c r="R6612" t="s">
        <v>2594</v>
      </c>
      <c r="S6612" t="s">
        <v>1840</v>
      </c>
      <c r="T6612" t="s">
        <v>2595</v>
      </c>
      <c r="U6612" t="s">
        <v>1842</v>
      </c>
      <c r="V6612" t="s">
        <v>379</v>
      </c>
    </row>
    <row r="6613" spans="1:22">
      <c r="A6613">
        <v>36101</v>
      </c>
      <c r="B6613" t="s">
        <v>2596</v>
      </c>
      <c r="C6613">
        <v>0.66</v>
      </c>
      <c r="D6613" t="s">
        <v>373</v>
      </c>
      <c r="E6613" t="s">
        <v>374</v>
      </c>
      <c r="F6613" t="s">
        <v>142</v>
      </c>
      <c r="G6613">
        <v>51</v>
      </c>
      <c r="H6613" t="s">
        <v>2521</v>
      </c>
      <c r="I6613" t="s">
        <v>24</v>
      </c>
      <c r="J6613" t="s">
        <v>212</v>
      </c>
      <c r="K6613">
        <v>0.3333333</v>
      </c>
      <c r="L6613">
        <v>18.66667</v>
      </c>
      <c r="M6613">
        <v>56</v>
      </c>
      <c r="N6613">
        <v>1954</v>
      </c>
      <c r="O6613">
        <v>2010</v>
      </c>
      <c r="P6613" t="s">
        <v>454</v>
      </c>
      <c r="Q6613" t="s">
        <v>345</v>
      </c>
      <c r="R6613" t="s">
        <v>2596</v>
      </c>
      <c r="S6613" t="s">
        <v>1840</v>
      </c>
      <c r="T6613" t="s">
        <v>1783</v>
      </c>
      <c r="U6613" t="s">
        <v>1842</v>
      </c>
      <c r="V6613" t="s">
        <v>379</v>
      </c>
    </row>
    <row r="6614" spans="1:22">
      <c r="A6614">
        <v>37101</v>
      </c>
      <c r="B6614" t="s">
        <v>2597</v>
      </c>
      <c r="C6614">
        <v>51.961666000000001</v>
      </c>
      <c r="D6614" t="s">
        <v>373</v>
      </c>
      <c r="E6614" t="s">
        <v>374</v>
      </c>
      <c r="F6614" t="s">
        <v>142</v>
      </c>
      <c r="G6614">
        <v>51</v>
      </c>
      <c r="H6614" t="s">
        <v>2521</v>
      </c>
      <c r="I6614" t="s">
        <v>24</v>
      </c>
      <c r="J6614" t="s">
        <v>212</v>
      </c>
      <c r="K6614">
        <v>0.3333333</v>
      </c>
      <c r="L6614">
        <v>18.66667</v>
      </c>
      <c r="M6614">
        <v>56</v>
      </c>
      <c r="N6614">
        <v>1954</v>
      </c>
      <c r="O6614">
        <v>2010</v>
      </c>
      <c r="P6614" t="s">
        <v>454</v>
      </c>
      <c r="Q6614" t="s">
        <v>345</v>
      </c>
      <c r="R6614" t="s">
        <v>2597</v>
      </c>
      <c r="S6614" t="s">
        <v>2598</v>
      </c>
      <c r="T6614" t="s">
        <v>823</v>
      </c>
      <c r="U6614" t="s">
        <v>421</v>
      </c>
      <c r="V6614" t="s">
        <v>379</v>
      </c>
    </row>
    <row r="6615" spans="1:22">
      <c r="A6615">
        <v>38100</v>
      </c>
      <c r="B6615" t="s">
        <v>2599</v>
      </c>
      <c r="C6615">
        <v>22.342858</v>
      </c>
      <c r="D6615" t="s">
        <v>373</v>
      </c>
      <c r="E6615" t="s">
        <v>374</v>
      </c>
      <c r="F6615" t="s">
        <v>142</v>
      </c>
      <c r="G6615">
        <v>51</v>
      </c>
      <c r="H6615" t="s">
        <v>2521</v>
      </c>
      <c r="I6615" t="s">
        <v>24</v>
      </c>
      <c r="J6615" t="s">
        <v>212</v>
      </c>
      <c r="K6615">
        <v>0.3333333</v>
      </c>
      <c r="L6615">
        <v>18.66667</v>
      </c>
      <c r="M6615">
        <v>56</v>
      </c>
      <c r="N6615">
        <v>1954</v>
      </c>
      <c r="O6615">
        <v>2010</v>
      </c>
      <c r="P6615" t="s">
        <v>454</v>
      </c>
      <c r="Q6615" t="s">
        <v>345</v>
      </c>
      <c r="R6615" t="s">
        <v>2599</v>
      </c>
      <c r="S6615" t="s">
        <v>2600</v>
      </c>
      <c r="T6615" t="s">
        <v>2601</v>
      </c>
      <c r="U6615" t="s">
        <v>421</v>
      </c>
      <c r="V6615" t="s">
        <v>379</v>
      </c>
    </row>
    <row r="6616" spans="1:22">
      <c r="A6616">
        <v>39101</v>
      </c>
      <c r="B6616" t="s">
        <v>2070</v>
      </c>
      <c r="C6616">
        <v>20.9</v>
      </c>
      <c r="D6616" t="s">
        <v>373</v>
      </c>
      <c r="E6616" t="s">
        <v>374</v>
      </c>
      <c r="F6616" t="s">
        <v>142</v>
      </c>
      <c r="G6616">
        <v>51</v>
      </c>
      <c r="H6616" t="s">
        <v>2521</v>
      </c>
      <c r="I6616" t="s">
        <v>24</v>
      </c>
      <c r="J6616" t="s">
        <v>212</v>
      </c>
      <c r="K6616">
        <v>0.3333333</v>
      </c>
      <c r="L6616">
        <v>18.66667</v>
      </c>
      <c r="M6616">
        <v>56</v>
      </c>
      <c r="N6616">
        <v>1954</v>
      </c>
      <c r="O6616">
        <v>2010</v>
      </c>
      <c r="P6616" t="s">
        <v>454</v>
      </c>
      <c r="Q6616" t="s">
        <v>345</v>
      </c>
      <c r="R6616" t="s">
        <v>2070</v>
      </c>
      <c r="S6616" t="s">
        <v>2071</v>
      </c>
      <c r="T6616" t="s">
        <v>2072</v>
      </c>
      <c r="U6616" t="s">
        <v>421</v>
      </c>
      <c r="V6616" t="s">
        <v>379</v>
      </c>
    </row>
    <row r="6617" spans="1:22">
      <c r="A6617">
        <v>4070</v>
      </c>
      <c r="B6617" t="s">
        <v>2602</v>
      </c>
      <c r="C6617">
        <v>10.5636902</v>
      </c>
      <c r="D6617" t="s">
        <v>373</v>
      </c>
      <c r="E6617" t="s">
        <v>374</v>
      </c>
      <c r="F6617" t="s">
        <v>142</v>
      </c>
      <c r="G6617">
        <v>51</v>
      </c>
      <c r="H6617" t="s">
        <v>2521</v>
      </c>
      <c r="I6617" t="s">
        <v>24</v>
      </c>
      <c r="J6617" t="s">
        <v>212</v>
      </c>
      <c r="K6617">
        <v>0.3333333</v>
      </c>
      <c r="L6617">
        <v>18.66667</v>
      </c>
      <c r="M6617">
        <v>56</v>
      </c>
      <c r="N6617">
        <v>1954</v>
      </c>
      <c r="O6617">
        <v>2010</v>
      </c>
      <c r="P6617" t="s">
        <v>454</v>
      </c>
      <c r="Q6617" t="s">
        <v>345</v>
      </c>
      <c r="R6617" t="s">
        <v>2602</v>
      </c>
      <c r="S6617" t="s">
        <v>581</v>
      </c>
      <c r="T6617" t="s">
        <v>2603</v>
      </c>
      <c r="U6617" t="s">
        <v>421</v>
      </c>
      <c r="V6617" t="s">
        <v>379</v>
      </c>
    </row>
    <row r="6618" spans="1:22">
      <c r="A6618">
        <v>4113</v>
      </c>
      <c r="B6618" t="s">
        <v>2604</v>
      </c>
      <c r="C6618">
        <v>8.9091666000000007</v>
      </c>
      <c r="D6618" t="s">
        <v>373</v>
      </c>
      <c r="E6618" t="s">
        <v>374</v>
      </c>
      <c r="F6618" t="s">
        <v>142</v>
      </c>
      <c r="G6618">
        <v>51</v>
      </c>
      <c r="H6618" t="s">
        <v>2521</v>
      </c>
      <c r="I6618" t="s">
        <v>24</v>
      </c>
      <c r="J6618" t="s">
        <v>212</v>
      </c>
      <c r="K6618">
        <v>0.3333333</v>
      </c>
      <c r="L6618">
        <v>18.66667</v>
      </c>
      <c r="M6618">
        <v>56</v>
      </c>
      <c r="N6618">
        <v>1954</v>
      </c>
      <c r="O6618">
        <v>2010</v>
      </c>
      <c r="P6618" t="s">
        <v>454</v>
      </c>
      <c r="Q6618" t="s">
        <v>345</v>
      </c>
      <c r="R6618" t="s">
        <v>2604</v>
      </c>
      <c r="S6618" t="s">
        <v>501</v>
      </c>
      <c r="T6618" t="s">
        <v>2605</v>
      </c>
      <c r="U6618" t="s">
        <v>421</v>
      </c>
      <c r="V6618" t="s">
        <v>379</v>
      </c>
    </row>
    <row r="6619" spans="1:22">
      <c r="A6619">
        <v>4213</v>
      </c>
      <c r="B6619" t="s">
        <v>2606</v>
      </c>
      <c r="C6619">
        <v>7.0277776666666698</v>
      </c>
      <c r="D6619" t="s">
        <v>373</v>
      </c>
      <c r="E6619" t="s">
        <v>374</v>
      </c>
      <c r="F6619" t="s">
        <v>142</v>
      </c>
      <c r="G6619">
        <v>51</v>
      </c>
      <c r="H6619" t="s">
        <v>2521</v>
      </c>
      <c r="I6619" t="s">
        <v>24</v>
      </c>
      <c r="J6619" t="s">
        <v>212</v>
      </c>
      <c r="K6619">
        <v>0.3333333</v>
      </c>
      <c r="L6619">
        <v>18.66667</v>
      </c>
      <c r="M6619">
        <v>56</v>
      </c>
      <c r="N6619">
        <v>1954</v>
      </c>
      <c r="O6619">
        <v>2010</v>
      </c>
      <c r="P6619" t="s">
        <v>454</v>
      </c>
      <c r="Q6619" t="s">
        <v>345</v>
      </c>
      <c r="R6619" t="s">
        <v>2606</v>
      </c>
      <c r="S6619" t="s">
        <v>419</v>
      </c>
      <c r="T6619" t="s">
        <v>2607</v>
      </c>
      <c r="U6619" t="s">
        <v>421</v>
      </c>
      <c r="V6619" t="s">
        <v>379</v>
      </c>
    </row>
    <row r="6620" spans="1:22">
      <c r="A6620">
        <v>4312</v>
      </c>
      <c r="B6620" t="s">
        <v>2608</v>
      </c>
      <c r="C6620">
        <v>5.8916659999999998</v>
      </c>
      <c r="D6620" t="s">
        <v>373</v>
      </c>
      <c r="E6620" t="s">
        <v>374</v>
      </c>
      <c r="F6620" t="s">
        <v>142</v>
      </c>
      <c r="G6620">
        <v>51</v>
      </c>
      <c r="H6620" t="s">
        <v>2521</v>
      </c>
      <c r="I6620" t="s">
        <v>24</v>
      </c>
      <c r="J6620" t="s">
        <v>212</v>
      </c>
      <c r="K6620">
        <v>0.3333333</v>
      </c>
      <c r="L6620">
        <v>18.66667</v>
      </c>
      <c r="M6620">
        <v>56</v>
      </c>
      <c r="N6620">
        <v>1954</v>
      </c>
      <c r="O6620">
        <v>2010</v>
      </c>
      <c r="P6620" t="s">
        <v>454</v>
      </c>
      <c r="Q6620" t="s">
        <v>345</v>
      </c>
      <c r="R6620" t="s">
        <v>2608</v>
      </c>
      <c r="S6620" t="s">
        <v>2609</v>
      </c>
      <c r="T6620" t="s">
        <v>2610</v>
      </c>
      <c r="U6620" t="s">
        <v>421</v>
      </c>
      <c r="V6620" t="s">
        <v>379</v>
      </c>
    </row>
    <row r="6621" spans="1:22">
      <c r="A6621">
        <v>4414</v>
      </c>
      <c r="B6621" t="s">
        <v>2611</v>
      </c>
      <c r="C6621">
        <v>2.9871428</v>
      </c>
      <c r="D6621" t="s">
        <v>373</v>
      </c>
      <c r="E6621" t="s">
        <v>374</v>
      </c>
      <c r="F6621" t="s">
        <v>142</v>
      </c>
      <c r="G6621">
        <v>51</v>
      </c>
      <c r="H6621" t="s">
        <v>2521</v>
      </c>
      <c r="I6621" t="s">
        <v>24</v>
      </c>
      <c r="J6621" t="s">
        <v>212</v>
      </c>
      <c r="K6621">
        <v>0.3333333</v>
      </c>
      <c r="L6621">
        <v>18.66667</v>
      </c>
      <c r="M6621">
        <v>56</v>
      </c>
      <c r="N6621">
        <v>1954</v>
      </c>
      <c r="O6621">
        <v>2010</v>
      </c>
      <c r="P6621" t="s">
        <v>454</v>
      </c>
      <c r="Q6621" t="s">
        <v>345</v>
      </c>
      <c r="R6621" t="s">
        <v>2611</v>
      </c>
      <c r="S6621" t="s">
        <v>2612</v>
      </c>
      <c r="T6621" t="s">
        <v>2613</v>
      </c>
      <c r="U6621" t="s">
        <v>421</v>
      </c>
      <c r="V6621" t="s">
        <v>379</v>
      </c>
    </row>
    <row r="6622" spans="1:22">
      <c r="A6622">
        <v>4514</v>
      </c>
      <c r="B6622" t="s">
        <v>2614</v>
      </c>
      <c r="C6622">
        <v>2.0416667500000001</v>
      </c>
      <c r="D6622" t="s">
        <v>373</v>
      </c>
      <c r="E6622" t="s">
        <v>374</v>
      </c>
      <c r="F6622" t="s">
        <v>142</v>
      </c>
      <c r="G6622">
        <v>51</v>
      </c>
      <c r="H6622" t="s">
        <v>2521</v>
      </c>
      <c r="I6622" t="s">
        <v>24</v>
      </c>
      <c r="J6622" t="s">
        <v>212</v>
      </c>
      <c r="K6622">
        <v>0.3333333</v>
      </c>
      <c r="L6622">
        <v>18.66667</v>
      </c>
      <c r="M6622">
        <v>56</v>
      </c>
      <c r="N6622">
        <v>1954</v>
      </c>
      <c r="O6622">
        <v>2010</v>
      </c>
      <c r="P6622" t="s">
        <v>454</v>
      </c>
      <c r="Q6622" t="s">
        <v>345</v>
      </c>
      <c r="R6622" t="s">
        <v>2614</v>
      </c>
      <c r="S6622" t="s">
        <v>2615</v>
      </c>
      <c r="T6622" t="s">
        <v>2616</v>
      </c>
      <c r="U6622" t="s">
        <v>421</v>
      </c>
      <c r="V6622" t="s">
        <v>379</v>
      </c>
    </row>
    <row r="6623" spans="1:22">
      <c r="A6623">
        <v>4613</v>
      </c>
      <c r="B6623" t="s">
        <v>2617</v>
      </c>
      <c r="C6623">
        <v>2.4558333999999999</v>
      </c>
      <c r="D6623" t="s">
        <v>373</v>
      </c>
      <c r="E6623" t="s">
        <v>374</v>
      </c>
      <c r="F6623" t="s">
        <v>142</v>
      </c>
      <c r="G6623">
        <v>51</v>
      </c>
      <c r="H6623" t="s">
        <v>2521</v>
      </c>
      <c r="I6623" t="s">
        <v>24</v>
      </c>
      <c r="J6623" t="s">
        <v>212</v>
      </c>
      <c r="K6623">
        <v>0.3333333</v>
      </c>
      <c r="L6623">
        <v>18.66667</v>
      </c>
      <c r="M6623">
        <v>56</v>
      </c>
      <c r="N6623">
        <v>1954</v>
      </c>
      <c r="O6623">
        <v>2010</v>
      </c>
      <c r="P6623" t="s">
        <v>454</v>
      </c>
      <c r="Q6623" t="s">
        <v>345</v>
      </c>
      <c r="R6623" t="s">
        <v>2617</v>
      </c>
      <c r="S6623" t="s">
        <v>419</v>
      </c>
      <c r="T6623" t="s">
        <v>2618</v>
      </c>
      <c r="U6623" t="s">
        <v>421</v>
      </c>
      <c r="V6623" t="s">
        <v>379</v>
      </c>
    </row>
    <row r="6624" spans="1:22">
      <c r="A6624">
        <v>4714</v>
      </c>
      <c r="B6624" t="s">
        <v>2619</v>
      </c>
      <c r="C6624">
        <v>1.9</v>
      </c>
      <c r="D6624" t="s">
        <v>373</v>
      </c>
      <c r="E6624" t="s">
        <v>374</v>
      </c>
      <c r="F6624" t="s">
        <v>142</v>
      </c>
      <c r="G6624">
        <v>51</v>
      </c>
      <c r="H6624" t="s">
        <v>2521</v>
      </c>
      <c r="I6624" t="s">
        <v>24</v>
      </c>
      <c r="J6624" t="s">
        <v>212</v>
      </c>
      <c r="K6624">
        <v>0.3333333</v>
      </c>
      <c r="L6624">
        <v>18.66667</v>
      </c>
      <c r="M6624">
        <v>56</v>
      </c>
      <c r="N6624">
        <v>1954</v>
      </c>
      <c r="O6624">
        <v>2010</v>
      </c>
      <c r="P6624" t="s">
        <v>454</v>
      </c>
      <c r="Q6624" t="s">
        <v>345</v>
      </c>
      <c r="R6624" t="s">
        <v>2619</v>
      </c>
      <c r="S6624" t="s">
        <v>2620</v>
      </c>
      <c r="T6624" t="s">
        <v>2621</v>
      </c>
      <c r="U6624" t="s">
        <v>421</v>
      </c>
      <c r="V6624" t="s">
        <v>379</v>
      </c>
    </row>
    <row r="6625" spans="1:22">
      <c r="A6625">
        <v>4814</v>
      </c>
      <c r="B6625" t="s">
        <v>2622</v>
      </c>
      <c r="C6625">
        <v>1.5</v>
      </c>
      <c r="D6625" t="s">
        <v>373</v>
      </c>
      <c r="E6625" t="s">
        <v>374</v>
      </c>
      <c r="F6625" t="s">
        <v>142</v>
      </c>
      <c r="G6625">
        <v>51</v>
      </c>
      <c r="H6625" t="s">
        <v>2521</v>
      </c>
      <c r="I6625" t="s">
        <v>24</v>
      </c>
      <c r="J6625" t="s">
        <v>212</v>
      </c>
      <c r="K6625">
        <v>0.3333333</v>
      </c>
      <c r="L6625">
        <v>18.66667</v>
      </c>
      <c r="M6625">
        <v>56</v>
      </c>
      <c r="N6625">
        <v>1954</v>
      </c>
      <c r="O6625">
        <v>2010</v>
      </c>
      <c r="P6625" t="s">
        <v>454</v>
      </c>
      <c r="Q6625" t="s">
        <v>345</v>
      </c>
      <c r="R6625" t="s">
        <v>2622</v>
      </c>
      <c r="S6625" t="s">
        <v>501</v>
      </c>
      <c r="T6625" t="s">
        <v>2623</v>
      </c>
      <c r="U6625" t="s">
        <v>421</v>
      </c>
      <c r="V6625" t="s">
        <v>379</v>
      </c>
    </row>
    <row r="6626" spans="1:22">
      <c r="A6626">
        <v>4913</v>
      </c>
      <c r="B6626" t="s">
        <v>559</v>
      </c>
      <c r="C6626">
        <v>0.54166666666666696</v>
      </c>
      <c r="D6626" t="s">
        <v>373</v>
      </c>
      <c r="E6626" t="s">
        <v>374</v>
      </c>
      <c r="F6626" t="s">
        <v>142</v>
      </c>
      <c r="G6626">
        <v>51</v>
      </c>
      <c r="H6626" t="s">
        <v>2521</v>
      </c>
      <c r="I6626" t="s">
        <v>24</v>
      </c>
      <c r="J6626" t="s">
        <v>212</v>
      </c>
      <c r="K6626">
        <v>0.3333333</v>
      </c>
      <c r="L6626">
        <v>18.66667</v>
      </c>
      <c r="M6626">
        <v>56</v>
      </c>
      <c r="N6626">
        <v>1954</v>
      </c>
      <c r="O6626">
        <v>2010</v>
      </c>
      <c r="P6626" t="s">
        <v>454</v>
      </c>
      <c r="Q6626" t="s">
        <v>345</v>
      </c>
      <c r="R6626" t="s">
        <v>559</v>
      </c>
      <c r="S6626" t="s">
        <v>560</v>
      </c>
      <c r="T6626" t="s">
        <v>561</v>
      </c>
      <c r="U6626" t="s">
        <v>421</v>
      </c>
      <c r="V6626" t="s">
        <v>379</v>
      </c>
    </row>
    <row r="6627" spans="1:22">
      <c r="A6627">
        <v>5014</v>
      </c>
      <c r="B6627" t="s">
        <v>2624</v>
      </c>
      <c r="C6627">
        <v>0.5</v>
      </c>
      <c r="D6627" t="s">
        <v>373</v>
      </c>
      <c r="E6627" t="s">
        <v>374</v>
      </c>
      <c r="F6627" t="s">
        <v>142</v>
      </c>
      <c r="G6627">
        <v>51</v>
      </c>
      <c r="H6627" t="s">
        <v>2521</v>
      </c>
      <c r="I6627" t="s">
        <v>24</v>
      </c>
      <c r="J6627" t="s">
        <v>212</v>
      </c>
      <c r="K6627">
        <v>0.3333333</v>
      </c>
      <c r="L6627">
        <v>18.66667</v>
      </c>
      <c r="M6627">
        <v>56</v>
      </c>
      <c r="N6627">
        <v>1954</v>
      </c>
      <c r="O6627">
        <v>2010</v>
      </c>
      <c r="P6627" t="s">
        <v>454</v>
      </c>
      <c r="Q6627" t="s">
        <v>345</v>
      </c>
      <c r="R6627" t="s">
        <v>2624</v>
      </c>
      <c r="S6627" t="s">
        <v>2625</v>
      </c>
      <c r="T6627" t="s">
        <v>1862</v>
      </c>
      <c r="U6627" t="s">
        <v>421</v>
      </c>
      <c r="V6627" t="s">
        <v>379</v>
      </c>
    </row>
    <row r="6628" spans="1:22">
      <c r="A6628">
        <v>5114</v>
      </c>
      <c r="B6628" t="s">
        <v>1345</v>
      </c>
      <c r="C6628">
        <v>0.4375</v>
      </c>
      <c r="D6628" t="s">
        <v>373</v>
      </c>
      <c r="E6628" t="s">
        <v>374</v>
      </c>
      <c r="F6628" t="s">
        <v>142</v>
      </c>
      <c r="G6628">
        <v>51</v>
      </c>
      <c r="H6628" t="s">
        <v>2521</v>
      </c>
      <c r="I6628" t="s">
        <v>24</v>
      </c>
      <c r="J6628" t="s">
        <v>212</v>
      </c>
      <c r="K6628">
        <v>0.3333333</v>
      </c>
      <c r="L6628">
        <v>18.66667</v>
      </c>
      <c r="M6628">
        <v>56</v>
      </c>
      <c r="N6628">
        <v>1954</v>
      </c>
      <c r="O6628">
        <v>2010</v>
      </c>
      <c r="P6628" t="s">
        <v>454</v>
      </c>
      <c r="Q6628" t="s">
        <v>345</v>
      </c>
      <c r="R6628" t="s">
        <v>1345</v>
      </c>
      <c r="S6628" t="s">
        <v>1346</v>
      </c>
      <c r="T6628" t="s">
        <v>1347</v>
      </c>
      <c r="U6628" t="s">
        <v>1348</v>
      </c>
      <c r="V6628" t="s">
        <v>379</v>
      </c>
    </row>
    <row r="6629" spans="1:22">
      <c r="A6629">
        <v>5214</v>
      </c>
      <c r="B6629" t="s">
        <v>2626</v>
      </c>
      <c r="C6629">
        <v>2.5625</v>
      </c>
      <c r="D6629" t="s">
        <v>373</v>
      </c>
      <c r="E6629" t="s">
        <v>374</v>
      </c>
      <c r="F6629" t="s">
        <v>142</v>
      </c>
      <c r="G6629">
        <v>51</v>
      </c>
      <c r="H6629" t="s">
        <v>2521</v>
      </c>
      <c r="I6629" t="s">
        <v>24</v>
      </c>
      <c r="J6629" t="s">
        <v>212</v>
      </c>
      <c r="K6629">
        <v>0.3333333</v>
      </c>
      <c r="L6629">
        <v>18.66667</v>
      </c>
      <c r="M6629">
        <v>56</v>
      </c>
      <c r="N6629">
        <v>1954</v>
      </c>
      <c r="O6629">
        <v>2010</v>
      </c>
      <c r="P6629" t="s">
        <v>454</v>
      </c>
      <c r="Q6629" t="s">
        <v>345</v>
      </c>
      <c r="R6629" t="s">
        <v>2626</v>
      </c>
      <c r="S6629" t="s">
        <v>2424</v>
      </c>
      <c r="T6629" t="s">
        <v>2627</v>
      </c>
      <c r="U6629" t="s">
        <v>1206</v>
      </c>
      <c r="V6629" t="s">
        <v>379</v>
      </c>
    </row>
    <row r="6630" spans="1:22">
      <c r="A6630">
        <v>5314</v>
      </c>
      <c r="B6630" t="s">
        <v>2628</v>
      </c>
      <c r="C6630">
        <v>0.41666666666666702</v>
      </c>
      <c r="D6630" t="s">
        <v>373</v>
      </c>
      <c r="E6630" t="s">
        <v>374</v>
      </c>
      <c r="F6630" t="s">
        <v>142</v>
      </c>
      <c r="G6630">
        <v>51</v>
      </c>
      <c r="H6630" t="s">
        <v>2521</v>
      </c>
      <c r="I6630" t="s">
        <v>24</v>
      </c>
      <c r="J6630" t="s">
        <v>212</v>
      </c>
      <c r="K6630">
        <v>0.3333333</v>
      </c>
      <c r="L6630">
        <v>18.66667</v>
      </c>
      <c r="M6630">
        <v>56</v>
      </c>
      <c r="N6630">
        <v>1954</v>
      </c>
      <c r="O6630">
        <v>2010</v>
      </c>
      <c r="P6630" t="s">
        <v>454</v>
      </c>
      <c r="Q6630" t="s">
        <v>345</v>
      </c>
      <c r="R6630" t="s">
        <v>2628</v>
      </c>
      <c r="S6630" t="s">
        <v>2629</v>
      </c>
      <c r="T6630" t="s">
        <v>2630</v>
      </c>
      <c r="U6630" t="s">
        <v>2631</v>
      </c>
      <c r="V6630" t="s">
        <v>379</v>
      </c>
    </row>
    <row r="6631" spans="1:22">
      <c r="A6631">
        <v>5414</v>
      </c>
      <c r="B6631" t="s">
        <v>2632</v>
      </c>
      <c r="C6631">
        <v>0.5</v>
      </c>
      <c r="D6631" t="s">
        <v>373</v>
      </c>
      <c r="E6631" t="s">
        <v>374</v>
      </c>
      <c r="F6631" t="s">
        <v>142</v>
      </c>
      <c r="G6631">
        <v>51</v>
      </c>
      <c r="H6631" t="s">
        <v>2521</v>
      </c>
      <c r="I6631" t="s">
        <v>24</v>
      </c>
      <c r="J6631" t="s">
        <v>212</v>
      </c>
      <c r="K6631">
        <v>0.3333333</v>
      </c>
      <c r="L6631">
        <v>18.66667</v>
      </c>
      <c r="M6631">
        <v>56</v>
      </c>
      <c r="N6631">
        <v>1954</v>
      </c>
      <c r="O6631">
        <v>2010</v>
      </c>
      <c r="P6631" t="s">
        <v>454</v>
      </c>
      <c r="Q6631" t="s">
        <v>345</v>
      </c>
      <c r="R6631" t="s">
        <v>2632</v>
      </c>
      <c r="S6631" t="s">
        <v>2633</v>
      </c>
      <c r="T6631" t="s">
        <v>2634</v>
      </c>
      <c r="U6631" t="s">
        <v>1217</v>
      </c>
      <c r="V6631" t="s">
        <v>379</v>
      </c>
    </row>
    <row r="6632" spans="1:22">
      <c r="A6632">
        <v>5514</v>
      </c>
      <c r="B6632" t="s">
        <v>2635</v>
      </c>
      <c r="C6632">
        <v>1.3583334</v>
      </c>
      <c r="D6632" t="s">
        <v>373</v>
      </c>
      <c r="E6632" t="s">
        <v>374</v>
      </c>
      <c r="F6632" t="s">
        <v>142</v>
      </c>
      <c r="G6632">
        <v>51</v>
      </c>
      <c r="H6632" t="s">
        <v>2521</v>
      </c>
      <c r="I6632" t="s">
        <v>24</v>
      </c>
      <c r="J6632" t="s">
        <v>212</v>
      </c>
      <c r="K6632">
        <v>0.3333333</v>
      </c>
      <c r="L6632">
        <v>18.66667</v>
      </c>
      <c r="M6632">
        <v>56</v>
      </c>
      <c r="N6632">
        <v>1954</v>
      </c>
      <c r="O6632">
        <v>2010</v>
      </c>
      <c r="P6632" t="s">
        <v>454</v>
      </c>
      <c r="Q6632" t="s">
        <v>345</v>
      </c>
      <c r="R6632" t="s">
        <v>2635</v>
      </c>
      <c r="S6632" t="s">
        <v>2636</v>
      </c>
      <c r="T6632" t="s">
        <v>2637</v>
      </c>
      <c r="U6632" t="s">
        <v>2638</v>
      </c>
      <c r="V6632" t="s">
        <v>379</v>
      </c>
    </row>
    <row r="6633" spans="1:22">
      <c r="A6633">
        <v>5614</v>
      </c>
      <c r="B6633" t="s">
        <v>1960</v>
      </c>
      <c r="C6633">
        <v>0.5</v>
      </c>
      <c r="D6633" t="s">
        <v>373</v>
      </c>
      <c r="E6633" t="s">
        <v>374</v>
      </c>
      <c r="F6633" t="s">
        <v>142</v>
      </c>
      <c r="G6633">
        <v>51</v>
      </c>
      <c r="H6633" t="s">
        <v>2521</v>
      </c>
      <c r="I6633" t="s">
        <v>24</v>
      </c>
      <c r="J6633" t="s">
        <v>212</v>
      </c>
      <c r="K6633">
        <v>0.3333333</v>
      </c>
      <c r="L6633">
        <v>18.66667</v>
      </c>
      <c r="M6633">
        <v>56</v>
      </c>
      <c r="N6633">
        <v>1954</v>
      </c>
      <c r="O6633">
        <v>2010</v>
      </c>
      <c r="P6633" t="s">
        <v>454</v>
      </c>
      <c r="Q6633" t="s">
        <v>345</v>
      </c>
      <c r="R6633" t="s">
        <v>1961</v>
      </c>
      <c r="S6633" t="s">
        <v>1960</v>
      </c>
      <c r="T6633" t="s">
        <v>142</v>
      </c>
      <c r="U6633" t="s">
        <v>597</v>
      </c>
      <c r="V6633" t="s">
        <v>379</v>
      </c>
    </row>
    <row r="6634" spans="1:22">
      <c r="A6634">
        <v>5714</v>
      </c>
      <c r="B6634" t="s">
        <v>2639</v>
      </c>
      <c r="C6634">
        <v>1</v>
      </c>
      <c r="D6634" t="s">
        <v>373</v>
      </c>
      <c r="E6634" t="s">
        <v>374</v>
      </c>
      <c r="F6634" t="s">
        <v>142</v>
      </c>
      <c r="G6634">
        <v>51</v>
      </c>
      <c r="H6634" t="s">
        <v>2521</v>
      </c>
      <c r="I6634" t="s">
        <v>24</v>
      </c>
      <c r="J6634" t="s">
        <v>212</v>
      </c>
      <c r="K6634">
        <v>0.3333333</v>
      </c>
      <c r="L6634">
        <v>18.66667</v>
      </c>
      <c r="M6634">
        <v>56</v>
      </c>
      <c r="N6634">
        <v>1954</v>
      </c>
      <c r="O6634">
        <v>2010</v>
      </c>
      <c r="P6634" t="s">
        <v>454</v>
      </c>
      <c r="Q6634" t="s">
        <v>345</v>
      </c>
      <c r="R6634" t="s">
        <v>2639</v>
      </c>
      <c r="S6634" t="s">
        <v>2640</v>
      </c>
      <c r="T6634" t="s">
        <v>2641</v>
      </c>
      <c r="V6634" t="s">
        <v>379</v>
      </c>
    </row>
    <row r="6635" spans="1:22">
      <c r="A6635">
        <v>5813</v>
      </c>
      <c r="B6635" t="s">
        <v>2544</v>
      </c>
      <c r="C6635">
        <v>0.5</v>
      </c>
      <c r="D6635" t="s">
        <v>373</v>
      </c>
      <c r="E6635" t="s">
        <v>374</v>
      </c>
      <c r="F6635" t="s">
        <v>142</v>
      </c>
      <c r="G6635">
        <v>51</v>
      </c>
      <c r="H6635" t="s">
        <v>2521</v>
      </c>
      <c r="I6635" t="s">
        <v>24</v>
      </c>
      <c r="J6635" t="s">
        <v>212</v>
      </c>
      <c r="K6635">
        <v>0.3333333</v>
      </c>
      <c r="L6635">
        <v>18.66667</v>
      </c>
      <c r="M6635">
        <v>56</v>
      </c>
      <c r="N6635">
        <v>1954</v>
      </c>
      <c r="O6635">
        <v>2010</v>
      </c>
      <c r="P6635" t="s">
        <v>454</v>
      </c>
      <c r="Q6635" t="s">
        <v>345</v>
      </c>
      <c r="R6635" t="s">
        <v>2642</v>
      </c>
      <c r="S6635" t="s">
        <v>2544</v>
      </c>
      <c r="T6635" t="s">
        <v>142</v>
      </c>
      <c r="U6635" t="s">
        <v>687</v>
      </c>
      <c r="V6635" t="s">
        <v>379</v>
      </c>
    </row>
    <row r="6636" spans="1:22">
      <c r="A6636">
        <v>5913</v>
      </c>
      <c r="B6636" t="s">
        <v>2643</v>
      </c>
      <c r="C6636">
        <v>2.6279761750000001</v>
      </c>
      <c r="D6636" t="s">
        <v>373</v>
      </c>
      <c r="E6636" t="s">
        <v>374</v>
      </c>
      <c r="F6636" t="s">
        <v>142</v>
      </c>
      <c r="G6636">
        <v>51</v>
      </c>
      <c r="H6636" t="s">
        <v>2521</v>
      </c>
      <c r="I6636" t="s">
        <v>24</v>
      </c>
      <c r="J6636" t="s">
        <v>212</v>
      </c>
      <c r="K6636">
        <v>0.3333333</v>
      </c>
      <c r="L6636">
        <v>18.66667</v>
      </c>
      <c r="M6636">
        <v>56</v>
      </c>
      <c r="N6636">
        <v>1954</v>
      </c>
      <c r="O6636">
        <v>2010</v>
      </c>
      <c r="P6636" t="s">
        <v>454</v>
      </c>
      <c r="Q6636" t="s">
        <v>345</v>
      </c>
      <c r="R6636" t="s">
        <v>2644</v>
      </c>
      <c r="S6636" t="s">
        <v>2643</v>
      </c>
      <c r="T6636" t="s">
        <v>142</v>
      </c>
      <c r="U6636" t="s">
        <v>2645</v>
      </c>
      <c r="V6636" t="s">
        <v>379</v>
      </c>
    </row>
    <row r="6637" spans="1:22">
      <c r="A6637">
        <v>6013</v>
      </c>
      <c r="B6637" t="s">
        <v>2060</v>
      </c>
      <c r="C6637">
        <v>0.25</v>
      </c>
      <c r="D6637" t="s">
        <v>373</v>
      </c>
      <c r="E6637" t="s">
        <v>374</v>
      </c>
      <c r="F6637" t="s">
        <v>142</v>
      </c>
      <c r="G6637">
        <v>51</v>
      </c>
      <c r="H6637" t="s">
        <v>2521</v>
      </c>
      <c r="I6637" t="s">
        <v>24</v>
      </c>
      <c r="J6637" t="s">
        <v>212</v>
      </c>
      <c r="K6637">
        <v>0.3333333</v>
      </c>
      <c r="L6637">
        <v>18.66667</v>
      </c>
      <c r="M6637">
        <v>56</v>
      </c>
      <c r="N6637">
        <v>1954</v>
      </c>
      <c r="O6637">
        <v>2010</v>
      </c>
      <c r="P6637" t="s">
        <v>454</v>
      </c>
      <c r="Q6637" t="s">
        <v>345</v>
      </c>
      <c r="R6637" t="s">
        <v>2646</v>
      </c>
      <c r="S6637" t="s">
        <v>2060</v>
      </c>
      <c r="T6637" t="s">
        <v>142</v>
      </c>
      <c r="U6637" t="s">
        <v>2647</v>
      </c>
      <c r="V6637" t="s">
        <v>379</v>
      </c>
    </row>
    <row r="6638" spans="1:22">
      <c r="A6638">
        <v>6113</v>
      </c>
      <c r="B6638" t="s">
        <v>1286</v>
      </c>
      <c r="C6638">
        <v>0.25</v>
      </c>
      <c r="D6638" t="s">
        <v>373</v>
      </c>
      <c r="E6638" t="s">
        <v>374</v>
      </c>
      <c r="F6638" t="s">
        <v>142</v>
      </c>
      <c r="G6638">
        <v>51</v>
      </c>
      <c r="H6638" t="s">
        <v>2521</v>
      </c>
      <c r="I6638" t="s">
        <v>24</v>
      </c>
      <c r="J6638" t="s">
        <v>212</v>
      </c>
      <c r="K6638">
        <v>0.3333333</v>
      </c>
      <c r="L6638">
        <v>18.66667</v>
      </c>
      <c r="M6638">
        <v>56</v>
      </c>
      <c r="N6638">
        <v>1954</v>
      </c>
      <c r="O6638">
        <v>2010</v>
      </c>
      <c r="P6638" t="s">
        <v>454</v>
      </c>
      <c r="Q6638" t="s">
        <v>345</v>
      </c>
      <c r="R6638" t="s">
        <v>2648</v>
      </c>
      <c r="S6638" t="s">
        <v>1286</v>
      </c>
      <c r="T6638" t="s">
        <v>142</v>
      </c>
      <c r="U6638" t="s">
        <v>1288</v>
      </c>
      <c r="V6638" t="s">
        <v>379</v>
      </c>
    </row>
    <row r="6639" spans="1:22">
      <c r="A6639">
        <v>6213</v>
      </c>
      <c r="B6639" t="s">
        <v>2520</v>
      </c>
      <c r="C6639">
        <v>1.0833333333333299</v>
      </c>
      <c r="D6639" t="s">
        <v>373</v>
      </c>
      <c r="E6639" t="s">
        <v>374</v>
      </c>
      <c r="F6639" t="s">
        <v>142</v>
      </c>
      <c r="G6639">
        <v>51</v>
      </c>
      <c r="H6639" t="s">
        <v>2521</v>
      </c>
      <c r="I6639" t="s">
        <v>24</v>
      </c>
      <c r="J6639" t="s">
        <v>214</v>
      </c>
      <c r="K6639">
        <v>0.3333333</v>
      </c>
      <c r="L6639">
        <v>18.66667</v>
      </c>
      <c r="M6639">
        <v>56</v>
      </c>
      <c r="N6639">
        <v>1954</v>
      </c>
      <c r="O6639">
        <v>2010</v>
      </c>
      <c r="P6639" t="s">
        <v>454</v>
      </c>
      <c r="Q6639" t="s">
        <v>345</v>
      </c>
      <c r="R6639" t="s">
        <v>2520</v>
      </c>
      <c r="S6639" t="s">
        <v>2522</v>
      </c>
      <c r="T6639" t="s">
        <v>2523</v>
      </c>
      <c r="U6639" t="s">
        <v>815</v>
      </c>
      <c r="V6639" t="s">
        <v>379</v>
      </c>
    </row>
    <row r="6640" spans="1:22">
      <c r="A6640">
        <v>6312</v>
      </c>
      <c r="B6640" t="s">
        <v>2649</v>
      </c>
      <c r="C6640">
        <v>0.9375</v>
      </c>
      <c r="D6640" t="s">
        <v>373</v>
      </c>
      <c r="E6640" t="s">
        <v>374</v>
      </c>
      <c r="F6640" t="s">
        <v>142</v>
      </c>
      <c r="G6640">
        <v>51</v>
      </c>
      <c r="H6640" t="s">
        <v>2521</v>
      </c>
      <c r="I6640" t="s">
        <v>24</v>
      </c>
      <c r="J6640" t="s">
        <v>214</v>
      </c>
      <c r="K6640">
        <v>0.3333333</v>
      </c>
      <c r="L6640">
        <v>18.66667</v>
      </c>
      <c r="M6640">
        <v>56</v>
      </c>
      <c r="N6640">
        <v>1954</v>
      </c>
      <c r="O6640">
        <v>2010</v>
      </c>
      <c r="P6640" t="s">
        <v>454</v>
      </c>
      <c r="Q6640" t="s">
        <v>345</v>
      </c>
      <c r="R6640" t="s">
        <v>2649</v>
      </c>
      <c r="S6640" t="s">
        <v>2650</v>
      </c>
      <c r="T6640" t="s">
        <v>2651</v>
      </c>
      <c r="U6640" t="s">
        <v>593</v>
      </c>
      <c r="V6640" t="s">
        <v>379</v>
      </c>
    </row>
    <row r="6641" spans="1:22">
      <c r="A6641">
        <v>6412</v>
      </c>
      <c r="B6641" t="s">
        <v>2652</v>
      </c>
      <c r="C6641">
        <v>0.8125</v>
      </c>
      <c r="D6641" t="s">
        <v>373</v>
      </c>
      <c r="E6641" t="s">
        <v>374</v>
      </c>
      <c r="F6641" t="s">
        <v>142</v>
      </c>
      <c r="G6641">
        <v>51</v>
      </c>
      <c r="H6641" t="s">
        <v>2521</v>
      </c>
      <c r="I6641" t="s">
        <v>24</v>
      </c>
      <c r="J6641" t="s">
        <v>214</v>
      </c>
      <c r="K6641">
        <v>0.3333333</v>
      </c>
      <c r="L6641">
        <v>18.66667</v>
      </c>
      <c r="M6641">
        <v>56</v>
      </c>
      <c r="N6641">
        <v>1954</v>
      </c>
      <c r="O6641">
        <v>2010</v>
      </c>
      <c r="P6641" t="s">
        <v>454</v>
      </c>
      <c r="Q6641" t="s">
        <v>345</v>
      </c>
      <c r="R6641" t="s">
        <v>2652</v>
      </c>
      <c r="S6641" t="s">
        <v>2060</v>
      </c>
      <c r="T6641" t="s">
        <v>2653</v>
      </c>
      <c r="U6641" t="s">
        <v>597</v>
      </c>
      <c r="V6641" t="s">
        <v>379</v>
      </c>
    </row>
    <row r="6642" spans="1:22">
      <c r="A6642">
        <v>6512</v>
      </c>
      <c r="B6642" t="s">
        <v>2531</v>
      </c>
      <c r="C6642">
        <v>0.76388889999999998</v>
      </c>
      <c r="D6642" t="s">
        <v>373</v>
      </c>
      <c r="E6642" t="s">
        <v>374</v>
      </c>
      <c r="F6642" t="s">
        <v>142</v>
      </c>
      <c r="G6642">
        <v>51</v>
      </c>
      <c r="H6642" t="s">
        <v>2521</v>
      </c>
      <c r="I6642" t="s">
        <v>24</v>
      </c>
      <c r="J6642" t="s">
        <v>214</v>
      </c>
      <c r="K6642">
        <v>0.3333333</v>
      </c>
      <c r="L6642">
        <v>18.66667</v>
      </c>
      <c r="M6642">
        <v>56</v>
      </c>
      <c r="N6642">
        <v>1954</v>
      </c>
      <c r="O6642">
        <v>2010</v>
      </c>
      <c r="P6642" t="s">
        <v>454</v>
      </c>
      <c r="Q6642" t="s">
        <v>345</v>
      </c>
      <c r="R6642" t="s">
        <v>2531</v>
      </c>
      <c r="S6642" t="s">
        <v>2532</v>
      </c>
      <c r="T6642" t="s">
        <v>2533</v>
      </c>
      <c r="U6642" t="s">
        <v>723</v>
      </c>
      <c r="V6642" t="s">
        <v>379</v>
      </c>
    </row>
    <row r="6643" spans="1:22">
      <c r="A6643">
        <v>6612</v>
      </c>
      <c r="B6643" t="s">
        <v>2654</v>
      </c>
      <c r="C6643">
        <v>0.25</v>
      </c>
      <c r="D6643" t="s">
        <v>373</v>
      </c>
      <c r="E6643" t="s">
        <v>374</v>
      </c>
      <c r="F6643" t="s">
        <v>142</v>
      </c>
      <c r="G6643">
        <v>51</v>
      </c>
      <c r="H6643" t="s">
        <v>2521</v>
      </c>
      <c r="I6643" t="s">
        <v>24</v>
      </c>
      <c r="J6643" t="s">
        <v>214</v>
      </c>
      <c r="K6643">
        <v>0.3333333</v>
      </c>
      <c r="L6643">
        <v>18.66667</v>
      </c>
      <c r="M6643">
        <v>56</v>
      </c>
      <c r="N6643">
        <v>1954</v>
      </c>
      <c r="O6643">
        <v>2010</v>
      </c>
      <c r="P6643" t="s">
        <v>454</v>
      </c>
      <c r="Q6643" t="s">
        <v>345</v>
      </c>
      <c r="R6643" t="s">
        <v>2654</v>
      </c>
      <c r="S6643" t="s">
        <v>2655</v>
      </c>
      <c r="T6643" t="s">
        <v>2656</v>
      </c>
      <c r="U6643" t="s">
        <v>723</v>
      </c>
      <c r="V6643" t="s">
        <v>379</v>
      </c>
    </row>
    <row r="6644" spans="1:22">
      <c r="A6644">
        <v>6712</v>
      </c>
      <c r="B6644" t="s">
        <v>868</v>
      </c>
      <c r="C6644">
        <v>0.95</v>
      </c>
      <c r="D6644" t="s">
        <v>373</v>
      </c>
      <c r="E6644" t="s">
        <v>374</v>
      </c>
      <c r="F6644" t="s">
        <v>142</v>
      </c>
      <c r="G6644">
        <v>51</v>
      </c>
      <c r="H6644" t="s">
        <v>2521</v>
      </c>
      <c r="I6644" t="s">
        <v>24</v>
      </c>
      <c r="J6644" t="s">
        <v>214</v>
      </c>
      <c r="K6644">
        <v>0.3333333</v>
      </c>
      <c r="L6644">
        <v>18.66667</v>
      </c>
      <c r="M6644">
        <v>56</v>
      </c>
      <c r="N6644">
        <v>1954</v>
      </c>
      <c r="O6644">
        <v>2010</v>
      </c>
      <c r="P6644" t="s">
        <v>454</v>
      </c>
      <c r="Q6644" t="s">
        <v>345</v>
      </c>
      <c r="R6644" t="s">
        <v>868</v>
      </c>
      <c r="S6644" t="s">
        <v>869</v>
      </c>
      <c r="T6644" t="s">
        <v>870</v>
      </c>
      <c r="U6644" t="s">
        <v>871</v>
      </c>
      <c r="V6644" t="s">
        <v>379</v>
      </c>
    </row>
    <row r="6645" spans="1:22">
      <c r="A6645">
        <v>6812</v>
      </c>
      <c r="B6645" t="s">
        <v>1897</v>
      </c>
      <c r="C6645">
        <v>0.25</v>
      </c>
      <c r="D6645" t="s">
        <v>373</v>
      </c>
      <c r="E6645" t="s">
        <v>374</v>
      </c>
      <c r="F6645" t="s">
        <v>142</v>
      </c>
      <c r="G6645">
        <v>51</v>
      </c>
      <c r="H6645" t="s">
        <v>2521</v>
      </c>
      <c r="I6645" t="s">
        <v>24</v>
      </c>
      <c r="J6645" t="s">
        <v>214</v>
      </c>
      <c r="K6645">
        <v>0.3333333</v>
      </c>
      <c r="L6645">
        <v>18.66667</v>
      </c>
      <c r="M6645">
        <v>56</v>
      </c>
      <c r="N6645">
        <v>1954</v>
      </c>
      <c r="O6645">
        <v>2010</v>
      </c>
      <c r="P6645" t="s">
        <v>454</v>
      </c>
      <c r="Q6645" t="s">
        <v>345</v>
      </c>
      <c r="R6645" t="s">
        <v>1897</v>
      </c>
      <c r="S6645" t="s">
        <v>869</v>
      </c>
      <c r="T6645" t="s">
        <v>1726</v>
      </c>
      <c r="U6645" t="s">
        <v>871</v>
      </c>
      <c r="V6645" t="s">
        <v>379</v>
      </c>
    </row>
    <row r="6646" spans="1:22">
      <c r="A6646">
        <v>6912</v>
      </c>
      <c r="B6646" t="s">
        <v>2538</v>
      </c>
      <c r="C6646">
        <v>1.25</v>
      </c>
      <c r="D6646" t="s">
        <v>373</v>
      </c>
      <c r="E6646" t="s">
        <v>374</v>
      </c>
      <c r="F6646" t="s">
        <v>142</v>
      </c>
      <c r="G6646">
        <v>51</v>
      </c>
      <c r="H6646" t="s">
        <v>2521</v>
      </c>
      <c r="I6646" t="s">
        <v>24</v>
      </c>
      <c r="J6646" t="s">
        <v>214</v>
      </c>
      <c r="K6646">
        <v>0.3333333</v>
      </c>
      <c r="L6646">
        <v>18.66667</v>
      </c>
      <c r="M6646">
        <v>56</v>
      </c>
      <c r="N6646">
        <v>1954</v>
      </c>
      <c r="O6646">
        <v>2010</v>
      </c>
      <c r="P6646" t="s">
        <v>454</v>
      </c>
      <c r="Q6646" t="s">
        <v>345</v>
      </c>
      <c r="R6646" t="s">
        <v>2538</v>
      </c>
      <c r="S6646" t="s">
        <v>876</v>
      </c>
      <c r="T6646" t="s">
        <v>2411</v>
      </c>
      <c r="U6646" t="s">
        <v>459</v>
      </c>
      <c r="V6646" t="s">
        <v>379</v>
      </c>
    </row>
    <row r="6647" spans="1:22">
      <c r="A6647">
        <v>7012</v>
      </c>
      <c r="B6647" t="s">
        <v>2657</v>
      </c>
      <c r="C6647">
        <v>0.75</v>
      </c>
      <c r="D6647" t="s">
        <v>373</v>
      </c>
      <c r="E6647" t="s">
        <v>374</v>
      </c>
      <c r="F6647" t="s">
        <v>142</v>
      </c>
      <c r="G6647">
        <v>51</v>
      </c>
      <c r="H6647" t="s">
        <v>2521</v>
      </c>
      <c r="I6647" t="s">
        <v>24</v>
      </c>
      <c r="J6647" t="s">
        <v>214</v>
      </c>
      <c r="K6647">
        <v>0.3333333</v>
      </c>
      <c r="L6647">
        <v>18.66667</v>
      </c>
      <c r="M6647">
        <v>56</v>
      </c>
      <c r="N6647">
        <v>1954</v>
      </c>
      <c r="O6647">
        <v>2010</v>
      </c>
      <c r="P6647" t="s">
        <v>454</v>
      </c>
      <c r="Q6647" t="s">
        <v>345</v>
      </c>
      <c r="R6647" t="s">
        <v>2657</v>
      </c>
      <c r="S6647" t="s">
        <v>2658</v>
      </c>
      <c r="T6647" t="s">
        <v>2659</v>
      </c>
      <c r="U6647" t="s">
        <v>459</v>
      </c>
      <c r="V6647" t="s">
        <v>379</v>
      </c>
    </row>
    <row r="6648" spans="1:22">
      <c r="A6648">
        <v>7112</v>
      </c>
      <c r="B6648" t="s">
        <v>2539</v>
      </c>
      <c r="C6648">
        <v>1.5625</v>
      </c>
      <c r="D6648" t="s">
        <v>373</v>
      </c>
      <c r="E6648" t="s">
        <v>374</v>
      </c>
      <c r="F6648" t="s">
        <v>142</v>
      </c>
      <c r="G6648">
        <v>51</v>
      </c>
      <c r="H6648" t="s">
        <v>2521</v>
      </c>
      <c r="I6648" t="s">
        <v>24</v>
      </c>
      <c r="J6648" t="s">
        <v>214</v>
      </c>
      <c r="K6648">
        <v>0.3333333</v>
      </c>
      <c r="L6648">
        <v>18.66667</v>
      </c>
      <c r="M6648">
        <v>56</v>
      </c>
      <c r="N6648">
        <v>1954</v>
      </c>
      <c r="O6648">
        <v>2010</v>
      </c>
      <c r="P6648" t="s">
        <v>454</v>
      </c>
      <c r="Q6648" t="s">
        <v>345</v>
      </c>
      <c r="R6648" t="s">
        <v>2540</v>
      </c>
      <c r="S6648" t="s">
        <v>685</v>
      </c>
      <c r="T6648" t="s">
        <v>1040</v>
      </c>
      <c r="U6648" t="s">
        <v>687</v>
      </c>
      <c r="V6648" t="s">
        <v>379</v>
      </c>
    </row>
    <row r="6649" spans="1:22">
      <c r="A6649">
        <v>7212</v>
      </c>
      <c r="B6649" t="s">
        <v>2660</v>
      </c>
      <c r="C6649">
        <v>0.75</v>
      </c>
      <c r="D6649" t="s">
        <v>373</v>
      </c>
      <c r="E6649" t="s">
        <v>374</v>
      </c>
      <c r="F6649" t="s">
        <v>142</v>
      </c>
      <c r="G6649">
        <v>51</v>
      </c>
      <c r="H6649" t="s">
        <v>2521</v>
      </c>
      <c r="I6649" t="s">
        <v>24</v>
      </c>
      <c r="J6649" t="s">
        <v>214</v>
      </c>
      <c r="K6649">
        <v>0.3333333</v>
      </c>
      <c r="L6649">
        <v>18.66667</v>
      </c>
      <c r="M6649">
        <v>56</v>
      </c>
      <c r="N6649">
        <v>1954</v>
      </c>
      <c r="O6649">
        <v>2010</v>
      </c>
      <c r="P6649" t="s">
        <v>454</v>
      </c>
      <c r="Q6649" t="s">
        <v>345</v>
      </c>
      <c r="R6649" t="s">
        <v>2660</v>
      </c>
      <c r="S6649" t="s">
        <v>685</v>
      </c>
      <c r="T6649" t="s">
        <v>2661</v>
      </c>
      <c r="U6649" t="s">
        <v>687</v>
      </c>
      <c r="V6649" t="s">
        <v>379</v>
      </c>
    </row>
    <row r="6650" spans="1:22">
      <c r="A6650">
        <v>7312</v>
      </c>
      <c r="B6650" t="s">
        <v>2549</v>
      </c>
      <c r="C6650">
        <v>0.25</v>
      </c>
      <c r="D6650" t="s">
        <v>373</v>
      </c>
      <c r="E6650" t="s">
        <v>374</v>
      </c>
      <c r="F6650" t="s">
        <v>142</v>
      </c>
      <c r="G6650">
        <v>51</v>
      </c>
      <c r="H6650" t="s">
        <v>2521</v>
      </c>
      <c r="I6650" t="s">
        <v>24</v>
      </c>
      <c r="J6650" t="s">
        <v>214</v>
      </c>
      <c r="K6650">
        <v>0.3333333</v>
      </c>
      <c r="L6650">
        <v>18.66667</v>
      </c>
      <c r="M6650">
        <v>56</v>
      </c>
      <c r="N6650">
        <v>1954</v>
      </c>
      <c r="O6650">
        <v>2010</v>
      </c>
      <c r="P6650" t="s">
        <v>454</v>
      </c>
      <c r="Q6650" t="s">
        <v>345</v>
      </c>
      <c r="R6650" t="s">
        <v>2549</v>
      </c>
      <c r="S6650" t="s">
        <v>1686</v>
      </c>
      <c r="T6650" t="s">
        <v>2550</v>
      </c>
      <c r="U6650" t="s">
        <v>1557</v>
      </c>
      <c r="V6650" t="s">
        <v>379</v>
      </c>
    </row>
    <row r="6651" spans="1:22">
      <c r="A6651">
        <v>7412</v>
      </c>
      <c r="B6651" t="s">
        <v>2555</v>
      </c>
      <c r="C6651">
        <v>0.33333333333333298</v>
      </c>
      <c r="D6651" t="s">
        <v>373</v>
      </c>
      <c r="E6651" t="s">
        <v>374</v>
      </c>
      <c r="F6651" t="s">
        <v>142</v>
      </c>
      <c r="G6651">
        <v>51</v>
      </c>
      <c r="H6651" t="s">
        <v>2521</v>
      </c>
      <c r="I6651" t="s">
        <v>24</v>
      </c>
      <c r="J6651" t="s">
        <v>214</v>
      </c>
      <c r="K6651">
        <v>0.3333333</v>
      </c>
      <c r="L6651">
        <v>18.66667</v>
      </c>
      <c r="M6651">
        <v>56</v>
      </c>
      <c r="N6651">
        <v>1954</v>
      </c>
      <c r="O6651">
        <v>2010</v>
      </c>
      <c r="P6651" t="s">
        <v>454</v>
      </c>
      <c r="Q6651" t="s">
        <v>345</v>
      </c>
      <c r="R6651" t="s">
        <v>2556</v>
      </c>
      <c r="S6651" t="s">
        <v>974</v>
      </c>
      <c r="T6651" t="s">
        <v>2557</v>
      </c>
      <c r="U6651" t="s">
        <v>530</v>
      </c>
      <c r="V6651" t="s">
        <v>379</v>
      </c>
    </row>
    <row r="6652" spans="1:22">
      <c r="A6652">
        <v>7512</v>
      </c>
      <c r="B6652" t="s">
        <v>1933</v>
      </c>
      <c r="C6652">
        <v>0.75</v>
      </c>
      <c r="D6652" t="s">
        <v>373</v>
      </c>
      <c r="E6652" t="s">
        <v>374</v>
      </c>
      <c r="F6652" t="s">
        <v>142</v>
      </c>
      <c r="G6652">
        <v>51</v>
      </c>
      <c r="H6652" t="s">
        <v>2521</v>
      </c>
      <c r="I6652" t="s">
        <v>24</v>
      </c>
      <c r="J6652" t="s">
        <v>214</v>
      </c>
      <c r="K6652">
        <v>0.3333333</v>
      </c>
      <c r="L6652">
        <v>18.66667</v>
      </c>
      <c r="M6652">
        <v>56</v>
      </c>
      <c r="N6652">
        <v>1954</v>
      </c>
      <c r="O6652">
        <v>2010</v>
      </c>
      <c r="P6652" t="s">
        <v>454</v>
      </c>
      <c r="Q6652" t="s">
        <v>345</v>
      </c>
      <c r="R6652" t="s">
        <v>1933</v>
      </c>
      <c r="S6652" t="s">
        <v>1934</v>
      </c>
      <c r="T6652" t="s">
        <v>1935</v>
      </c>
      <c r="U6652" t="s">
        <v>547</v>
      </c>
      <c r="V6652" t="s">
        <v>379</v>
      </c>
    </row>
    <row r="6653" spans="1:22">
      <c r="A6653">
        <v>7613</v>
      </c>
      <c r="B6653" t="s">
        <v>2569</v>
      </c>
      <c r="C6653">
        <v>25.630952499999999</v>
      </c>
      <c r="D6653" t="s">
        <v>373</v>
      </c>
      <c r="E6653" t="s">
        <v>374</v>
      </c>
      <c r="F6653" t="s">
        <v>142</v>
      </c>
      <c r="G6653">
        <v>51</v>
      </c>
      <c r="H6653" t="s">
        <v>2521</v>
      </c>
      <c r="I6653" t="s">
        <v>24</v>
      </c>
      <c r="J6653" t="s">
        <v>214</v>
      </c>
      <c r="K6653">
        <v>0.3333333</v>
      </c>
      <c r="L6653">
        <v>18.66667</v>
      </c>
      <c r="M6653">
        <v>56</v>
      </c>
      <c r="N6653">
        <v>1954</v>
      </c>
      <c r="O6653">
        <v>2010</v>
      </c>
      <c r="P6653" t="s">
        <v>454</v>
      </c>
      <c r="Q6653" t="s">
        <v>345</v>
      </c>
      <c r="R6653" t="s">
        <v>2569</v>
      </c>
      <c r="S6653" t="s">
        <v>2570</v>
      </c>
      <c r="T6653" t="s">
        <v>2571</v>
      </c>
      <c r="U6653" t="s">
        <v>485</v>
      </c>
      <c r="V6653" t="s">
        <v>486</v>
      </c>
    </row>
    <row r="6654" spans="1:22">
      <c r="A6654">
        <v>7713</v>
      </c>
      <c r="B6654" t="s">
        <v>1798</v>
      </c>
      <c r="C6654">
        <v>4.625</v>
      </c>
      <c r="D6654" t="s">
        <v>373</v>
      </c>
      <c r="E6654" t="s">
        <v>374</v>
      </c>
      <c r="F6654" t="s">
        <v>142</v>
      </c>
      <c r="G6654">
        <v>51</v>
      </c>
      <c r="H6654" t="s">
        <v>2521</v>
      </c>
      <c r="I6654" t="s">
        <v>24</v>
      </c>
      <c r="J6654" t="s">
        <v>214</v>
      </c>
      <c r="K6654">
        <v>0.3333333</v>
      </c>
      <c r="L6654">
        <v>18.66667</v>
      </c>
      <c r="M6654">
        <v>56</v>
      </c>
      <c r="N6654">
        <v>1954</v>
      </c>
      <c r="O6654">
        <v>2010</v>
      </c>
      <c r="P6654" t="s">
        <v>454</v>
      </c>
      <c r="Q6654" t="s">
        <v>345</v>
      </c>
      <c r="R6654" t="s">
        <v>1798</v>
      </c>
      <c r="S6654" t="s">
        <v>532</v>
      </c>
      <c r="T6654" t="s">
        <v>1799</v>
      </c>
      <c r="U6654" t="s">
        <v>485</v>
      </c>
      <c r="V6654" t="s">
        <v>379</v>
      </c>
    </row>
    <row r="6655" spans="1:22">
      <c r="A6655">
        <v>7813</v>
      </c>
      <c r="B6655" t="s">
        <v>2576</v>
      </c>
      <c r="C6655">
        <v>2.625</v>
      </c>
      <c r="D6655" t="s">
        <v>373</v>
      </c>
      <c r="E6655" t="s">
        <v>374</v>
      </c>
      <c r="F6655" t="s">
        <v>142</v>
      </c>
      <c r="G6655">
        <v>51</v>
      </c>
      <c r="H6655" t="s">
        <v>2521</v>
      </c>
      <c r="I6655" t="s">
        <v>24</v>
      </c>
      <c r="J6655" t="s">
        <v>214</v>
      </c>
      <c r="K6655">
        <v>0.3333333</v>
      </c>
      <c r="L6655">
        <v>18.66667</v>
      </c>
      <c r="M6655">
        <v>56</v>
      </c>
      <c r="N6655">
        <v>1954</v>
      </c>
      <c r="O6655">
        <v>2010</v>
      </c>
      <c r="P6655" t="s">
        <v>454</v>
      </c>
      <c r="Q6655" t="s">
        <v>345</v>
      </c>
      <c r="R6655" t="s">
        <v>2576</v>
      </c>
      <c r="S6655" t="s">
        <v>1736</v>
      </c>
      <c r="T6655" t="s">
        <v>2577</v>
      </c>
      <c r="U6655" t="s">
        <v>485</v>
      </c>
      <c r="V6655" t="s">
        <v>486</v>
      </c>
    </row>
    <row r="6656" spans="1:22">
      <c r="A6656">
        <v>7913</v>
      </c>
      <c r="B6656" t="s">
        <v>2565</v>
      </c>
      <c r="C6656">
        <v>0.9375</v>
      </c>
      <c r="D6656" t="s">
        <v>373</v>
      </c>
      <c r="E6656" t="s">
        <v>374</v>
      </c>
      <c r="F6656" t="s">
        <v>142</v>
      </c>
      <c r="G6656">
        <v>51</v>
      </c>
      <c r="H6656" t="s">
        <v>2521</v>
      </c>
      <c r="I6656" t="s">
        <v>24</v>
      </c>
      <c r="J6656" t="s">
        <v>214</v>
      </c>
      <c r="K6656">
        <v>0.3333333</v>
      </c>
      <c r="L6656">
        <v>18.66667</v>
      </c>
      <c r="M6656">
        <v>56</v>
      </c>
      <c r="N6656">
        <v>1954</v>
      </c>
      <c r="O6656">
        <v>2010</v>
      </c>
      <c r="P6656" t="s">
        <v>454</v>
      </c>
      <c r="Q6656" t="s">
        <v>345</v>
      </c>
      <c r="R6656" t="s">
        <v>2565</v>
      </c>
      <c r="S6656" t="s">
        <v>484</v>
      </c>
      <c r="T6656" t="s">
        <v>2566</v>
      </c>
      <c r="U6656" t="s">
        <v>485</v>
      </c>
      <c r="V6656" t="s">
        <v>486</v>
      </c>
    </row>
    <row r="6657" spans="1:22">
      <c r="A6657">
        <v>8013</v>
      </c>
      <c r="B6657" t="s">
        <v>2567</v>
      </c>
      <c r="C6657">
        <v>0.76388889999999998</v>
      </c>
      <c r="D6657" t="s">
        <v>373</v>
      </c>
      <c r="E6657" t="s">
        <v>374</v>
      </c>
      <c r="F6657" t="s">
        <v>142</v>
      </c>
      <c r="G6657">
        <v>51</v>
      </c>
      <c r="H6657" t="s">
        <v>2521</v>
      </c>
      <c r="I6657" t="s">
        <v>24</v>
      </c>
      <c r="J6657" t="s">
        <v>214</v>
      </c>
      <c r="K6657">
        <v>0.3333333</v>
      </c>
      <c r="L6657">
        <v>18.66667</v>
      </c>
      <c r="M6657">
        <v>56</v>
      </c>
      <c r="N6657">
        <v>1954</v>
      </c>
      <c r="O6657">
        <v>2010</v>
      </c>
      <c r="P6657" t="s">
        <v>454</v>
      </c>
      <c r="Q6657" t="s">
        <v>345</v>
      </c>
      <c r="R6657" t="s">
        <v>2567</v>
      </c>
      <c r="S6657" t="s">
        <v>1736</v>
      </c>
      <c r="T6657" t="s">
        <v>2568</v>
      </c>
      <c r="U6657" t="s">
        <v>485</v>
      </c>
      <c r="V6657" t="s">
        <v>486</v>
      </c>
    </row>
    <row r="6658" spans="1:22">
      <c r="A6658">
        <v>8113</v>
      </c>
      <c r="B6658" t="s">
        <v>2662</v>
      </c>
      <c r="C6658">
        <v>0.25</v>
      </c>
      <c r="D6658" t="s">
        <v>373</v>
      </c>
      <c r="E6658" t="s">
        <v>374</v>
      </c>
      <c r="F6658" t="s">
        <v>142</v>
      </c>
      <c r="G6658">
        <v>51</v>
      </c>
      <c r="H6658" t="s">
        <v>2521</v>
      </c>
      <c r="I6658" t="s">
        <v>24</v>
      </c>
      <c r="J6658" t="s">
        <v>214</v>
      </c>
      <c r="K6658">
        <v>0.3333333</v>
      </c>
      <c r="L6658">
        <v>18.66667</v>
      </c>
      <c r="M6658">
        <v>56</v>
      </c>
      <c r="N6658">
        <v>1954</v>
      </c>
      <c r="O6658">
        <v>2010</v>
      </c>
      <c r="P6658" t="s">
        <v>454</v>
      </c>
      <c r="Q6658" t="s">
        <v>345</v>
      </c>
      <c r="R6658" t="s">
        <v>2662</v>
      </c>
      <c r="S6658" t="s">
        <v>2092</v>
      </c>
      <c r="T6658" t="s">
        <v>2663</v>
      </c>
      <c r="U6658" t="s">
        <v>485</v>
      </c>
      <c r="V6658" t="s">
        <v>486</v>
      </c>
    </row>
    <row r="6659" spans="1:22">
      <c r="A6659">
        <v>8213</v>
      </c>
      <c r="B6659" t="s">
        <v>2563</v>
      </c>
      <c r="C6659">
        <v>0.25</v>
      </c>
      <c r="D6659" t="s">
        <v>373</v>
      </c>
      <c r="E6659" t="s">
        <v>374</v>
      </c>
      <c r="F6659" t="s">
        <v>142</v>
      </c>
      <c r="G6659">
        <v>51</v>
      </c>
      <c r="H6659" t="s">
        <v>2521</v>
      </c>
      <c r="I6659" t="s">
        <v>24</v>
      </c>
      <c r="J6659" t="s">
        <v>214</v>
      </c>
      <c r="K6659">
        <v>0.3333333</v>
      </c>
      <c r="L6659">
        <v>18.66667</v>
      </c>
      <c r="M6659">
        <v>56</v>
      </c>
      <c r="N6659">
        <v>1954</v>
      </c>
      <c r="O6659">
        <v>2010</v>
      </c>
      <c r="P6659" t="s">
        <v>454</v>
      </c>
      <c r="Q6659" t="s">
        <v>345</v>
      </c>
      <c r="R6659" t="s">
        <v>2563</v>
      </c>
      <c r="S6659" t="s">
        <v>1047</v>
      </c>
      <c r="T6659" t="s">
        <v>2564</v>
      </c>
      <c r="U6659" t="s">
        <v>485</v>
      </c>
      <c r="V6659" t="s">
        <v>486</v>
      </c>
    </row>
    <row r="6660" spans="1:22">
      <c r="A6660">
        <v>8313</v>
      </c>
      <c r="B6660" t="s">
        <v>2578</v>
      </c>
      <c r="C6660">
        <v>1</v>
      </c>
      <c r="D6660" t="s">
        <v>373</v>
      </c>
      <c r="E6660" t="s">
        <v>374</v>
      </c>
      <c r="F6660" t="s">
        <v>142</v>
      </c>
      <c r="G6660">
        <v>51</v>
      </c>
      <c r="H6660" t="s">
        <v>2521</v>
      </c>
      <c r="I6660" t="s">
        <v>24</v>
      </c>
      <c r="J6660" t="s">
        <v>214</v>
      </c>
      <c r="K6660">
        <v>0.3333333</v>
      </c>
      <c r="L6660">
        <v>18.66667</v>
      </c>
      <c r="M6660">
        <v>56</v>
      </c>
      <c r="N6660">
        <v>1954</v>
      </c>
      <c r="O6660">
        <v>2010</v>
      </c>
      <c r="P6660" t="s">
        <v>454</v>
      </c>
      <c r="Q6660" t="s">
        <v>345</v>
      </c>
      <c r="R6660" t="s">
        <v>2578</v>
      </c>
      <c r="S6660" t="s">
        <v>2579</v>
      </c>
      <c r="T6660" t="s">
        <v>2580</v>
      </c>
      <c r="U6660" t="s">
        <v>2581</v>
      </c>
      <c r="V6660" t="s">
        <v>379</v>
      </c>
    </row>
    <row r="6661" spans="1:22">
      <c r="A6661">
        <v>8413</v>
      </c>
      <c r="B6661" t="s">
        <v>2049</v>
      </c>
      <c r="C6661">
        <v>0.25</v>
      </c>
      <c r="D6661" t="s">
        <v>373</v>
      </c>
      <c r="E6661" t="s">
        <v>374</v>
      </c>
      <c r="F6661" t="s">
        <v>142</v>
      </c>
      <c r="G6661">
        <v>51</v>
      </c>
      <c r="H6661" t="s">
        <v>2521</v>
      </c>
      <c r="I6661" t="s">
        <v>24</v>
      </c>
      <c r="J6661" t="s">
        <v>214</v>
      </c>
      <c r="K6661">
        <v>0.3333333</v>
      </c>
      <c r="L6661">
        <v>18.66667</v>
      </c>
      <c r="M6661">
        <v>56</v>
      </c>
      <c r="N6661">
        <v>1954</v>
      </c>
      <c r="O6661">
        <v>2010</v>
      </c>
      <c r="P6661" t="s">
        <v>454</v>
      </c>
      <c r="Q6661" t="s">
        <v>345</v>
      </c>
      <c r="R6661" t="s">
        <v>2049</v>
      </c>
      <c r="S6661" t="s">
        <v>2050</v>
      </c>
      <c r="T6661" t="s">
        <v>2051</v>
      </c>
      <c r="U6661" t="s">
        <v>1603</v>
      </c>
      <c r="V6661" t="s">
        <v>379</v>
      </c>
    </row>
    <row r="6662" spans="1:22">
      <c r="A6662">
        <v>8513</v>
      </c>
      <c r="B6662" t="s">
        <v>2586</v>
      </c>
      <c r="C6662">
        <v>0.25</v>
      </c>
      <c r="D6662" t="s">
        <v>373</v>
      </c>
      <c r="E6662" t="s">
        <v>374</v>
      </c>
      <c r="F6662" t="s">
        <v>142</v>
      </c>
      <c r="G6662">
        <v>51</v>
      </c>
      <c r="H6662" t="s">
        <v>2521</v>
      </c>
      <c r="I6662" t="s">
        <v>24</v>
      </c>
      <c r="J6662" t="s">
        <v>214</v>
      </c>
      <c r="K6662">
        <v>0.3333333</v>
      </c>
      <c r="L6662">
        <v>18.66667</v>
      </c>
      <c r="M6662">
        <v>56</v>
      </c>
      <c r="N6662">
        <v>1954</v>
      </c>
      <c r="O6662">
        <v>2010</v>
      </c>
      <c r="P6662" t="s">
        <v>454</v>
      </c>
      <c r="Q6662" t="s">
        <v>345</v>
      </c>
      <c r="R6662" t="s">
        <v>2586</v>
      </c>
      <c r="S6662" t="s">
        <v>1671</v>
      </c>
      <c r="T6662" t="s">
        <v>1242</v>
      </c>
      <c r="U6662" t="s">
        <v>1603</v>
      </c>
      <c r="V6662" t="s">
        <v>379</v>
      </c>
    </row>
    <row r="6663" spans="1:22">
      <c r="A6663">
        <v>8613</v>
      </c>
      <c r="B6663" t="s">
        <v>2589</v>
      </c>
      <c r="C6663">
        <v>0.9</v>
      </c>
      <c r="D6663" t="s">
        <v>373</v>
      </c>
      <c r="E6663" t="s">
        <v>374</v>
      </c>
      <c r="F6663" t="s">
        <v>142</v>
      </c>
      <c r="G6663">
        <v>51</v>
      </c>
      <c r="H6663" t="s">
        <v>2521</v>
      </c>
      <c r="I6663" t="s">
        <v>24</v>
      </c>
      <c r="J6663" t="s">
        <v>214</v>
      </c>
      <c r="K6663">
        <v>0.3333333</v>
      </c>
      <c r="L6663">
        <v>18.66667</v>
      </c>
      <c r="M6663">
        <v>56</v>
      </c>
      <c r="N6663">
        <v>1954</v>
      </c>
      <c r="O6663">
        <v>2010</v>
      </c>
      <c r="P6663" t="s">
        <v>454</v>
      </c>
      <c r="Q6663" t="s">
        <v>345</v>
      </c>
      <c r="R6663" t="s">
        <v>2589</v>
      </c>
      <c r="S6663" t="s">
        <v>2590</v>
      </c>
      <c r="T6663" t="s">
        <v>906</v>
      </c>
      <c r="U6663" t="s">
        <v>2591</v>
      </c>
      <c r="V6663" t="s">
        <v>379</v>
      </c>
    </row>
    <row r="6664" spans="1:22">
      <c r="A6664">
        <v>8713</v>
      </c>
      <c r="B6664" t="s">
        <v>2664</v>
      </c>
      <c r="C6664">
        <v>1.375</v>
      </c>
      <c r="D6664" t="s">
        <v>373</v>
      </c>
      <c r="E6664" t="s">
        <v>374</v>
      </c>
      <c r="F6664" t="s">
        <v>142</v>
      </c>
      <c r="G6664">
        <v>51</v>
      </c>
      <c r="H6664" t="s">
        <v>2521</v>
      </c>
      <c r="I6664" t="s">
        <v>24</v>
      </c>
      <c r="J6664" t="s">
        <v>214</v>
      </c>
      <c r="K6664">
        <v>0.3333333</v>
      </c>
      <c r="L6664">
        <v>18.66667</v>
      </c>
      <c r="M6664">
        <v>56</v>
      </c>
      <c r="N6664">
        <v>1954</v>
      </c>
      <c r="O6664">
        <v>2010</v>
      </c>
      <c r="P6664" t="s">
        <v>454</v>
      </c>
      <c r="Q6664" t="s">
        <v>345</v>
      </c>
      <c r="R6664" t="s">
        <v>2664</v>
      </c>
      <c r="S6664" t="s">
        <v>2665</v>
      </c>
      <c r="T6664" t="s">
        <v>2666</v>
      </c>
      <c r="U6664" t="s">
        <v>2667</v>
      </c>
      <c r="V6664" t="s">
        <v>379</v>
      </c>
    </row>
    <row r="6665" spans="1:22">
      <c r="A6665">
        <v>8813</v>
      </c>
      <c r="B6665" t="s">
        <v>2596</v>
      </c>
      <c r="C6665">
        <v>0.58333332000000004</v>
      </c>
      <c r="D6665" t="s">
        <v>373</v>
      </c>
      <c r="E6665" t="s">
        <v>374</v>
      </c>
      <c r="F6665" t="s">
        <v>142</v>
      </c>
      <c r="G6665">
        <v>51</v>
      </c>
      <c r="H6665" t="s">
        <v>2521</v>
      </c>
      <c r="I6665" t="s">
        <v>24</v>
      </c>
      <c r="J6665" t="s">
        <v>214</v>
      </c>
      <c r="K6665">
        <v>0.3333333</v>
      </c>
      <c r="L6665">
        <v>18.66667</v>
      </c>
      <c r="M6665">
        <v>56</v>
      </c>
      <c r="N6665">
        <v>1954</v>
      </c>
      <c r="O6665">
        <v>2010</v>
      </c>
      <c r="P6665" t="s">
        <v>454</v>
      </c>
      <c r="Q6665" t="s">
        <v>345</v>
      </c>
      <c r="R6665" t="s">
        <v>2596</v>
      </c>
      <c r="S6665" t="s">
        <v>1840</v>
      </c>
      <c r="T6665" t="s">
        <v>1783</v>
      </c>
      <c r="U6665" t="s">
        <v>1842</v>
      </c>
      <c r="V6665" t="s">
        <v>379</v>
      </c>
    </row>
    <row r="6666" spans="1:22">
      <c r="A6666">
        <v>8913</v>
      </c>
      <c r="B6666" t="s">
        <v>2592</v>
      </c>
      <c r="C6666">
        <v>0.83333333333333304</v>
      </c>
      <c r="D6666" t="s">
        <v>373</v>
      </c>
      <c r="E6666" t="s">
        <v>374</v>
      </c>
      <c r="F6666" t="s">
        <v>142</v>
      </c>
      <c r="G6666">
        <v>51</v>
      </c>
      <c r="H6666" t="s">
        <v>2521</v>
      </c>
      <c r="I6666" t="s">
        <v>24</v>
      </c>
      <c r="J6666" t="s">
        <v>214</v>
      </c>
      <c r="K6666">
        <v>0.3333333</v>
      </c>
      <c r="L6666">
        <v>18.66667</v>
      </c>
      <c r="M6666">
        <v>56</v>
      </c>
      <c r="N6666">
        <v>1954</v>
      </c>
      <c r="O6666">
        <v>2010</v>
      </c>
      <c r="P6666" t="s">
        <v>454</v>
      </c>
      <c r="Q6666" t="s">
        <v>345</v>
      </c>
      <c r="R6666" t="s">
        <v>2592</v>
      </c>
      <c r="S6666" t="s">
        <v>1840</v>
      </c>
      <c r="T6666" t="s">
        <v>2593</v>
      </c>
      <c r="U6666" t="s">
        <v>1842</v>
      </c>
      <c r="V6666" t="s">
        <v>379</v>
      </c>
    </row>
    <row r="6667" spans="1:22">
      <c r="A6667">
        <v>9013</v>
      </c>
      <c r="B6667" t="s">
        <v>2594</v>
      </c>
      <c r="C6667">
        <v>0.25</v>
      </c>
      <c r="D6667" t="s">
        <v>373</v>
      </c>
      <c r="E6667" t="s">
        <v>374</v>
      </c>
      <c r="F6667" t="s">
        <v>142</v>
      </c>
      <c r="G6667">
        <v>51</v>
      </c>
      <c r="H6667" t="s">
        <v>2521</v>
      </c>
      <c r="I6667" t="s">
        <v>24</v>
      </c>
      <c r="J6667" t="s">
        <v>214</v>
      </c>
      <c r="K6667">
        <v>0.3333333</v>
      </c>
      <c r="L6667">
        <v>18.66667</v>
      </c>
      <c r="M6667">
        <v>56</v>
      </c>
      <c r="N6667">
        <v>1954</v>
      </c>
      <c r="O6667">
        <v>2010</v>
      </c>
      <c r="P6667" t="s">
        <v>454</v>
      </c>
      <c r="Q6667" t="s">
        <v>345</v>
      </c>
      <c r="R6667" t="s">
        <v>2594</v>
      </c>
      <c r="S6667" t="s">
        <v>1840</v>
      </c>
      <c r="T6667" t="s">
        <v>2595</v>
      </c>
      <c r="U6667" t="s">
        <v>1842</v>
      </c>
      <c r="V6667" t="s">
        <v>379</v>
      </c>
    </row>
    <row r="6668" spans="1:22">
      <c r="A6668">
        <v>9113</v>
      </c>
      <c r="B6668" t="s">
        <v>2597</v>
      </c>
      <c r="C6668">
        <v>61.421427999999999</v>
      </c>
      <c r="D6668" t="s">
        <v>373</v>
      </c>
      <c r="E6668" t="s">
        <v>374</v>
      </c>
      <c r="F6668" t="s">
        <v>142</v>
      </c>
      <c r="G6668">
        <v>51</v>
      </c>
      <c r="H6668" t="s">
        <v>2521</v>
      </c>
      <c r="I6668" t="s">
        <v>24</v>
      </c>
      <c r="J6668" t="s">
        <v>214</v>
      </c>
      <c r="K6668">
        <v>0.3333333</v>
      </c>
      <c r="L6668">
        <v>18.66667</v>
      </c>
      <c r="M6668">
        <v>56</v>
      </c>
      <c r="N6668">
        <v>1954</v>
      </c>
      <c r="O6668">
        <v>2010</v>
      </c>
      <c r="P6668" t="s">
        <v>454</v>
      </c>
      <c r="Q6668" t="s">
        <v>345</v>
      </c>
      <c r="R6668" t="s">
        <v>2597</v>
      </c>
      <c r="S6668" t="s">
        <v>2598</v>
      </c>
      <c r="T6668" t="s">
        <v>823</v>
      </c>
      <c r="U6668" t="s">
        <v>421</v>
      </c>
      <c r="V6668" t="s">
        <v>379</v>
      </c>
    </row>
    <row r="6669" spans="1:22">
      <c r="A6669">
        <v>9213</v>
      </c>
      <c r="B6669" t="s">
        <v>2604</v>
      </c>
      <c r="C6669">
        <v>11.0375</v>
      </c>
      <c r="D6669" t="s">
        <v>373</v>
      </c>
      <c r="E6669" t="s">
        <v>374</v>
      </c>
      <c r="F6669" t="s">
        <v>142</v>
      </c>
      <c r="G6669">
        <v>51</v>
      </c>
      <c r="H6669" t="s">
        <v>2521</v>
      </c>
      <c r="I6669" t="s">
        <v>24</v>
      </c>
      <c r="J6669" t="s">
        <v>214</v>
      </c>
      <c r="K6669">
        <v>0.3333333</v>
      </c>
      <c r="L6669">
        <v>18.66667</v>
      </c>
      <c r="M6669">
        <v>56</v>
      </c>
      <c r="N6669">
        <v>1954</v>
      </c>
      <c r="O6669">
        <v>2010</v>
      </c>
      <c r="P6669" t="s">
        <v>454</v>
      </c>
      <c r="Q6669" t="s">
        <v>345</v>
      </c>
      <c r="R6669" t="s">
        <v>2604</v>
      </c>
      <c r="S6669" t="s">
        <v>501</v>
      </c>
      <c r="T6669" t="s">
        <v>2605</v>
      </c>
      <c r="U6669" t="s">
        <v>421</v>
      </c>
      <c r="V6669" t="s">
        <v>379</v>
      </c>
    </row>
    <row r="6670" spans="1:22">
      <c r="A6670">
        <v>9313</v>
      </c>
      <c r="B6670" t="s">
        <v>2599</v>
      </c>
      <c r="C6670">
        <v>4.3509523999999997</v>
      </c>
      <c r="D6670" t="s">
        <v>373</v>
      </c>
      <c r="E6670" t="s">
        <v>374</v>
      </c>
      <c r="F6670" t="s">
        <v>142</v>
      </c>
      <c r="G6670">
        <v>51</v>
      </c>
      <c r="H6670" t="s">
        <v>2521</v>
      </c>
      <c r="I6670" t="s">
        <v>24</v>
      </c>
      <c r="J6670" t="s">
        <v>214</v>
      </c>
      <c r="K6670">
        <v>0.3333333</v>
      </c>
      <c r="L6670">
        <v>18.66667</v>
      </c>
      <c r="M6670">
        <v>56</v>
      </c>
      <c r="N6670">
        <v>1954</v>
      </c>
      <c r="O6670">
        <v>2010</v>
      </c>
      <c r="P6670" t="s">
        <v>454</v>
      </c>
      <c r="Q6670" t="s">
        <v>345</v>
      </c>
      <c r="R6670" t="s">
        <v>2599</v>
      </c>
      <c r="S6670" t="s">
        <v>2600</v>
      </c>
      <c r="T6670" t="s">
        <v>2601</v>
      </c>
      <c r="U6670" t="s">
        <v>421</v>
      </c>
      <c r="V6670" t="s">
        <v>379</v>
      </c>
    </row>
    <row r="6671" spans="1:22">
      <c r="A6671">
        <v>9413</v>
      </c>
      <c r="B6671" t="s">
        <v>2611</v>
      </c>
      <c r="C6671">
        <v>5.9375</v>
      </c>
      <c r="D6671" t="s">
        <v>373</v>
      </c>
      <c r="E6671" t="s">
        <v>374</v>
      </c>
      <c r="F6671" t="s">
        <v>142</v>
      </c>
      <c r="G6671">
        <v>51</v>
      </c>
      <c r="H6671" t="s">
        <v>2521</v>
      </c>
      <c r="I6671" t="s">
        <v>24</v>
      </c>
      <c r="J6671" t="s">
        <v>214</v>
      </c>
      <c r="K6671">
        <v>0.3333333</v>
      </c>
      <c r="L6671">
        <v>18.66667</v>
      </c>
      <c r="M6671">
        <v>56</v>
      </c>
      <c r="N6671">
        <v>1954</v>
      </c>
      <c r="O6671">
        <v>2010</v>
      </c>
      <c r="P6671" t="s">
        <v>454</v>
      </c>
      <c r="Q6671" t="s">
        <v>345</v>
      </c>
      <c r="R6671" t="s">
        <v>2611</v>
      </c>
      <c r="S6671" t="s">
        <v>2612</v>
      </c>
      <c r="T6671" t="s">
        <v>2613</v>
      </c>
      <c r="U6671" t="s">
        <v>421</v>
      </c>
      <c r="V6671" t="s">
        <v>379</v>
      </c>
    </row>
    <row r="6672" spans="1:22">
      <c r="A6672">
        <v>9510</v>
      </c>
      <c r="B6672" t="s">
        <v>2602</v>
      </c>
      <c r="C6672">
        <v>2.4880952500000002</v>
      </c>
      <c r="D6672" t="s">
        <v>373</v>
      </c>
      <c r="E6672" t="s">
        <v>374</v>
      </c>
      <c r="F6672" t="s">
        <v>142</v>
      </c>
      <c r="G6672">
        <v>51</v>
      </c>
      <c r="H6672" t="s">
        <v>2521</v>
      </c>
      <c r="I6672" t="s">
        <v>24</v>
      </c>
      <c r="J6672" t="s">
        <v>214</v>
      </c>
      <c r="K6672">
        <v>0.3333333</v>
      </c>
      <c r="L6672">
        <v>18.66667</v>
      </c>
      <c r="M6672">
        <v>56</v>
      </c>
      <c r="N6672">
        <v>1954</v>
      </c>
      <c r="O6672">
        <v>2010</v>
      </c>
      <c r="P6672" t="s">
        <v>454</v>
      </c>
      <c r="Q6672" t="s">
        <v>345</v>
      </c>
      <c r="R6672" t="s">
        <v>2602</v>
      </c>
      <c r="S6672" t="s">
        <v>581</v>
      </c>
      <c r="T6672" t="s">
        <v>2603</v>
      </c>
      <c r="U6672" t="s">
        <v>421</v>
      </c>
      <c r="V6672" t="s">
        <v>379</v>
      </c>
    </row>
    <row r="6673" spans="1:22">
      <c r="A6673">
        <v>964</v>
      </c>
      <c r="B6673" t="s">
        <v>2668</v>
      </c>
      <c r="C6673">
        <v>1.375</v>
      </c>
      <c r="D6673" t="s">
        <v>373</v>
      </c>
      <c r="E6673" t="s">
        <v>374</v>
      </c>
      <c r="F6673" t="s">
        <v>142</v>
      </c>
      <c r="G6673">
        <v>51</v>
      </c>
      <c r="H6673" t="s">
        <v>2521</v>
      </c>
      <c r="I6673" t="s">
        <v>24</v>
      </c>
      <c r="J6673" t="s">
        <v>214</v>
      </c>
      <c r="K6673">
        <v>0.3333333</v>
      </c>
      <c r="L6673">
        <v>18.66667</v>
      </c>
      <c r="M6673">
        <v>56</v>
      </c>
      <c r="N6673">
        <v>1954</v>
      </c>
      <c r="O6673">
        <v>2010</v>
      </c>
      <c r="P6673" t="s">
        <v>454</v>
      </c>
      <c r="Q6673" t="s">
        <v>345</v>
      </c>
      <c r="R6673" t="s">
        <v>2668</v>
      </c>
      <c r="S6673" t="s">
        <v>2600</v>
      </c>
      <c r="T6673" t="s">
        <v>2669</v>
      </c>
      <c r="U6673" t="s">
        <v>421</v>
      </c>
      <c r="V6673" t="s">
        <v>379</v>
      </c>
    </row>
    <row r="6674" spans="1:22">
      <c r="A6674">
        <v>974</v>
      </c>
      <c r="B6674" t="s">
        <v>2617</v>
      </c>
      <c r="C6674">
        <v>1.2333333399999999</v>
      </c>
      <c r="D6674" t="s">
        <v>373</v>
      </c>
      <c r="E6674" t="s">
        <v>374</v>
      </c>
      <c r="F6674" t="s">
        <v>142</v>
      </c>
      <c r="G6674">
        <v>51</v>
      </c>
      <c r="H6674" t="s">
        <v>2521</v>
      </c>
      <c r="I6674" t="s">
        <v>24</v>
      </c>
      <c r="J6674" t="s">
        <v>214</v>
      </c>
      <c r="K6674">
        <v>0.3333333</v>
      </c>
      <c r="L6674">
        <v>18.66667</v>
      </c>
      <c r="M6674">
        <v>56</v>
      </c>
      <c r="N6674">
        <v>1954</v>
      </c>
      <c r="O6674">
        <v>2010</v>
      </c>
      <c r="P6674" t="s">
        <v>454</v>
      </c>
      <c r="Q6674" t="s">
        <v>345</v>
      </c>
      <c r="R6674" t="s">
        <v>2617</v>
      </c>
      <c r="S6674" t="s">
        <v>419</v>
      </c>
      <c r="T6674" t="s">
        <v>2618</v>
      </c>
      <c r="U6674" t="s">
        <v>421</v>
      </c>
      <c r="V6674" t="s">
        <v>379</v>
      </c>
    </row>
    <row r="6675" spans="1:22">
      <c r="A6675">
        <v>984</v>
      </c>
      <c r="B6675" t="s">
        <v>2622</v>
      </c>
      <c r="C6675">
        <v>0.57291667499999999</v>
      </c>
      <c r="D6675" t="s">
        <v>373</v>
      </c>
      <c r="E6675" t="s">
        <v>374</v>
      </c>
      <c r="F6675" t="s">
        <v>142</v>
      </c>
      <c r="G6675">
        <v>51</v>
      </c>
      <c r="H6675" t="s">
        <v>2521</v>
      </c>
      <c r="I6675" t="s">
        <v>24</v>
      </c>
      <c r="J6675" t="s">
        <v>214</v>
      </c>
      <c r="K6675">
        <v>0.3333333</v>
      </c>
      <c r="L6675">
        <v>18.66667</v>
      </c>
      <c r="M6675">
        <v>56</v>
      </c>
      <c r="N6675">
        <v>1954</v>
      </c>
      <c r="O6675">
        <v>2010</v>
      </c>
      <c r="P6675" t="s">
        <v>454</v>
      </c>
      <c r="Q6675" t="s">
        <v>345</v>
      </c>
      <c r="R6675" t="s">
        <v>2622</v>
      </c>
      <c r="S6675" t="s">
        <v>501</v>
      </c>
      <c r="T6675" t="s">
        <v>2623</v>
      </c>
      <c r="U6675" t="s">
        <v>421</v>
      </c>
      <c r="V6675" t="s">
        <v>379</v>
      </c>
    </row>
    <row r="6676" spans="1:22">
      <c r="A6676">
        <v>994</v>
      </c>
      <c r="B6676" t="s">
        <v>2670</v>
      </c>
      <c r="C6676">
        <v>0.75</v>
      </c>
      <c r="D6676" t="s">
        <v>373</v>
      </c>
      <c r="E6676" t="s">
        <v>374</v>
      </c>
      <c r="F6676" t="s">
        <v>142</v>
      </c>
      <c r="G6676">
        <v>51</v>
      </c>
      <c r="H6676" t="s">
        <v>2521</v>
      </c>
      <c r="I6676" t="s">
        <v>24</v>
      </c>
      <c r="J6676" t="s">
        <v>214</v>
      </c>
      <c r="K6676">
        <v>0.3333333</v>
      </c>
      <c r="L6676">
        <v>18.66667</v>
      </c>
      <c r="M6676">
        <v>56</v>
      </c>
      <c r="N6676">
        <v>1954</v>
      </c>
      <c r="O6676">
        <v>2010</v>
      </c>
      <c r="P6676" t="s">
        <v>454</v>
      </c>
      <c r="Q6676" t="s">
        <v>345</v>
      </c>
      <c r="R6676" t="s">
        <v>2670</v>
      </c>
      <c r="S6676" t="s">
        <v>1513</v>
      </c>
      <c r="T6676" t="s">
        <v>2671</v>
      </c>
      <c r="U6676" t="s">
        <v>421</v>
      </c>
      <c r="V6676" t="s">
        <v>379</v>
      </c>
    </row>
    <row r="6677" spans="1:22">
      <c r="A6677">
        <v>1004</v>
      </c>
      <c r="B6677" t="s">
        <v>2614</v>
      </c>
      <c r="C6677">
        <v>0.5</v>
      </c>
      <c r="D6677" t="s">
        <v>373</v>
      </c>
      <c r="E6677" t="s">
        <v>374</v>
      </c>
      <c r="F6677" t="s">
        <v>142</v>
      </c>
      <c r="G6677">
        <v>51</v>
      </c>
      <c r="H6677" t="s">
        <v>2521</v>
      </c>
      <c r="I6677" t="s">
        <v>24</v>
      </c>
      <c r="J6677" t="s">
        <v>214</v>
      </c>
      <c r="K6677">
        <v>0.3333333</v>
      </c>
      <c r="L6677">
        <v>18.66667</v>
      </c>
      <c r="M6677">
        <v>56</v>
      </c>
      <c r="N6677">
        <v>1954</v>
      </c>
      <c r="O6677">
        <v>2010</v>
      </c>
      <c r="P6677" t="s">
        <v>454</v>
      </c>
      <c r="Q6677" t="s">
        <v>345</v>
      </c>
      <c r="R6677" t="s">
        <v>2614</v>
      </c>
      <c r="S6677" t="s">
        <v>2615</v>
      </c>
      <c r="T6677" t="s">
        <v>2616</v>
      </c>
      <c r="U6677" t="s">
        <v>421</v>
      </c>
      <c r="V6677" t="s">
        <v>379</v>
      </c>
    </row>
    <row r="6678" spans="1:22">
      <c r="A6678">
        <v>1017</v>
      </c>
      <c r="B6678" t="s">
        <v>2606</v>
      </c>
      <c r="C6678">
        <v>0.25</v>
      </c>
      <c r="D6678" t="s">
        <v>373</v>
      </c>
      <c r="E6678" t="s">
        <v>374</v>
      </c>
      <c r="F6678" t="s">
        <v>142</v>
      </c>
      <c r="G6678">
        <v>51</v>
      </c>
      <c r="H6678" t="s">
        <v>2521</v>
      </c>
      <c r="I6678" t="s">
        <v>24</v>
      </c>
      <c r="J6678" t="s">
        <v>214</v>
      </c>
      <c r="K6678">
        <v>0.3333333</v>
      </c>
      <c r="L6678">
        <v>18.66667</v>
      </c>
      <c r="M6678">
        <v>56</v>
      </c>
      <c r="N6678">
        <v>1954</v>
      </c>
      <c r="O6678">
        <v>2010</v>
      </c>
      <c r="P6678" t="s">
        <v>454</v>
      </c>
      <c r="Q6678" t="s">
        <v>345</v>
      </c>
      <c r="R6678" t="s">
        <v>2606</v>
      </c>
      <c r="S6678" t="s">
        <v>419</v>
      </c>
      <c r="T6678" t="s">
        <v>2607</v>
      </c>
      <c r="U6678" t="s">
        <v>421</v>
      </c>
      <c r="V6678" t="s">
        <v>379</v>
      </c>
    </row>
    <row r="6679" spans="1:22">
      <c r="A6679">
        <v>1024</v>
      </c>
      <c r="B6679" t="s">
        <v>2608</v>
      </c>
      <c r="C6679">
        <v>0.25</v>
      </c>
      <c r="D6679" t="s">
        <v>373</v>
      </c>
      <c r="E6679" t="s">
        <v>374</v>
      </c>
      <c r="F6679" t="s">
        <v>142</v>
      </c>
      <c r="G6679">
        <v>51</v>
      </c>
      <c r="H6679" t="s">
        <v>2521</v>
      </c>
      <c r="I6679" t="s">
        <v>24</v>
      </c>
      <c r="J6679" t="s">
        <v>214</v>
      </c>
      <c r="K6679">
        <v>0.3333333</v>
      </c>
      <c r="L6679">
        <v>18.66667</v>
      </c>
      <c r="M6679">
        <v>56</v>
      </c>
      <c r="N6679">
        <v>1954</v>
      </c>
      <c r="O6679">
        <v>2010</v>
      </c>
      <c r="P6679" t="s">
        <v>454</v>
      </c>
      <c r="Q6679" t="s">
        <v>345</v>
      </c>
      <c r="R6679" t="s">
        <v>2608</v>
      </c>
      <c r="S6679" t="s">
        <v>2609</v>
      </c>
      <c r="T6679" t="s">
        <v>2610</v>
      </c>
      <c r="U6679" t="s">
        <v>421</v>
      </c>
      <c r="V6679" t="s">
        <v>379</v>
      </c>
    </row>
    <row r="6680" spans="1:22">
      <c r="A6680">
        <v>1034</v>
      </c>
      <c r="B6680" t="s">
        <v>1345</v>
      </c>
      <c r="C6680">
        <v>0.25</v>
      </c>
      <c r="D6680" t="s">
        <v>373</v>
      </c>
      <c r="E6680" t="s">
        <v>374</v>
      </c>
      <c r="F6680" t="s">
        <v>142</v>
      </c>
      <c r="G6680">
        <v>51</v>
      </c>
      <c r="H6680" t="s">
        <v>2521</v>
      </c>
      <c r="I6680" t="s">
        <v>24</v>
      </c>
      <c r="J6680" t="s">
        <v>214</v>
      </c>
      <c r="K6680">
        <v>0.3333333</v>
      </c>
      <c r="L6680">
        <v>18.66667</v>
      </c>
      <c r="M6680">
        <v>56</v>
      </c>
      <c r="N6680">
        <v>1954</v>
      </c>
      <c r="O6680">
        <v>2010</v>
      </c>
      <c r="P6680" t="s">
        <v>454</v>
      </c>
      <c r="Q6680" t="s">
        <v>345</v>
      </c>
      <c r="R6680" t="s">
        <v>1345</v>
      </c>
      <c r="S6680" t="s">
        <v>1346</v>
      </c>
      <c r="T6680" t="s">
        <v>1347</v>
      </c>
      <c r="U6680" t="s">
        <v>1348</v>
      </c>
      <c r="V6680" t="s">
        <v>379</v>
      </c>
    </row>
    <row r="6681" spans="1:22">
      <c r="A6681">
        <v>1044</v>
      </c>
      <c r="B6681" t="s">
        <v>2626</v>
      </c>
      <c r="C6681">
        <v>1.3083334</v>
      </c>
      <c r="D6681" t="s">
        <v>373</v>
      </c>
      <c r="E6681" t="s">
        <v>374</v>
      </c>
      <c r="F6681" t="s">
        <v>142</v>
      </c>
      <c r="G6681">
        <v>51</v>
      </c>
      <c r="H6681" t="s">
        <v>2521</v>
      </c>
      <c r="I6681" t="s">
        <v>24</v>
      </c>
      <c r="J6681" t="s">
        <v>214</v>
      </c>
      <c r="K6681">
        <v>0.3333333</v>
      </c>
      <c r="L6681">
        <v>18.66667</v>
      </c>
      <c r="M6681">
        <v>56</v>
      </c>
      <c r="N6681">
        <v>1954</v>
      </c>
      <c r="O6681">
        <v>2010</v>
      </c>
      <c r="P6681" t="s">
        <v>454</v>
      </c>
      <c r="Q6681" t="s">
        <v>345</v>
      </c>
      <c r="R6681" t="s">
        <v>2626</v>
      </c>
      <c r="S6681" t="s">
        <v>2424</v>
      </c>
      <c r="T6681" t="s">
        <v>2627</v>
      </c>
      <c r="U6681" t="s">
        <v>1206</v>
      </c>
      <c r="V6681" t="s">
        <v>379</v>
      </c>
    </row>
    <row r="6682" spans="1:22">
      <c r="A6682">
        <v>1054</v>
      </c>
      <c r="B6682" t="s">
        <v>2628</v>
      </c>
      <c r="C6682">
        <v>0.90333333999999998</v>
      </c>
      <c r="D6682" t="s">
        <v>373</v>
      </c>
      <c r="E6682" t="s">
        <v>374</v>
      </c>
      <c r="F6682" t="s">
        <v>142</v>
      </c>
      <c r="G6682">
        <v>51</v>
      </c>
      <c r="H6682" t="s">
        <v>2521</v>
      </c>
      <c r="I6682" t="s">
        <v>24</v>
      </c>
      <c r="J6682" t="s">
        <v>214</v>
      </c>
      <c r="K6682">
        <v>0.3333333</v>
      </c>
      <c r="L6682">
        <v>18.66667</v>
      </c>
      <c r="M6682">
        <v>56</v>
      </c>
      <c r="N6682">
        <v>1954</v>
      </c>
      <c r="O6682">
        <v>2010</v>
      </c>
      <c r="P6682" t="s">
        <v>454</v>
      </c>
      <c r="Q6682" t="s">
        <v>345</v>
      </c>
      <c r="R6682" t="s">
        <v>2628</v>
      </c>
      <c r="S6682" t="s">
        <v>2629</v>
      </c>
      <c r="T6682" t="s">
        <v>2630</v>
      </c>
      <c r="U6682" t="s">
        <v>2631</v>
      </c>
      <c r="V6682" t="s">
        <v>379</v>
      </c>
    </row>
    <row r="6683" spans="1:22">
      <c r="A6683">
        <v>1064</v>
      </c>
      <c r="B6683" t="s">
        <v>2672</v>
      </c>
      <c r="C6683">
        <v>2.5</v>
      </c>
      <c r="D6683" t="s">
        <v>373</v>
      </c>
      <c r="E6683" t="s">
        <v>374</v>
      </c>
      <c r="F6683" t="s">
        <v>142</v>
      </c>
      <c r="G6683">
        <v>51</v>
      </c>
      <c r="H6683" t="s">
        <v>2521</v>
      </c>
      <c r="I6683" t="s">
        <v>24</v>
      </c>
      <c r="J6683" t="s">
        <v>214</v>
      </c>
      <c r="K6683">
        <v>0.3333333</v>
      </c>
      <c r="L6683">
        <v>18.66667</v>
      </c>
      <c r="M6683">
        <v>56</v>
      </c>
      <c r="N6683">
        <v>1954</v>
      </c>
      <c r="O6683">
        <v>2010</v>
      </c>
      <c r="P6683" t="s">
        <v>454</v>
      </c>
      <c r="Q6683" t="s">
        <v>345</v>
      </c>
      <c r="R6683" t="s">
        <v>2672</v>
      </c>
      <c r="S6683" t="s">
        <v>2673</v>
      </c>
      <c r="T6683" t="s">
        <v>1726</v>
      </c>
      <c r="U6683" t="s">
        <v>1214</v>
      </c>
      <c r="V6683" t="s">
        <v>379</v>
      </c>
    </row>
    <row r="6684" spans="1:22">
      <c r="A6684">
        <v>1074</v>
      </c>
      <c r="B6684" t="s">
        <v>2632</v>
      </c>
      <c r="C6684">
        <v>0.45833333333333298</v>
      </c>
      <c r="D6684" t="s">
        <v>373</v>
      </c>
      <c r="E6684" t="s">
        <v>374</v>
      </c>
      <c r="F6684" t="s">
        <v>142</v>
      </c>
      <c r="G6684">
        <v>51</v>
      </c>
      <c r="H6684" t="s">
        <v>2521</v>
      </c>
      <c r="I6684" t="s">
        <v>24</v>
      </c>
      <c r="J6684" t="s">
        <v>214</v>
      </c>
      <c r="K6684">
        <v>0.3333333</v>
      </c>
      <c r="L6684">
        <v>18.66667</v>
      </c>
      <c r="M6684">
        <v>56</v>
      </c>
      <c r="N6684">
        <v>1954</v>
      </c>
      <c r="O6684">
        <v>2010</v>
      </c>
      <c r="P6684" t="s">
        <v>454</v>
      </c>
      <c r="Q6684" t="s">
        <v>345</v>
      </c>
      <c r="R6684" t="s">
        <v>2632</v>
      </c>
      <c r="S6684" t="s">
        <v>2633</v>
      </c>
      <c r="T6684" t="s">
        <v>2634</v>
      </c>
      <c r="U6684" t="s">
        <v>1217</v>
      </c>
      <c r="V6684" t="s">
        <v>379</v>
      </c>
    </row>
    <row r="6685" spans="1:22">
      <c r="A6685">
        <v>1083</v>
      </c>
      <c r="B6685" t="s">
        <v>2635</v>
      </c>
      <c r="C6685">
        <v>4.4791667500000001</v>
      </c>
      <c r="D6685" t="s">
        <v>373</v>
      </c>
      <c r="E6685" t="s">
        <v>374</v>
      </c>
      <c r="F6685" t="s">
        <v>142</v>
      </c>
      <c r="G6685">
        <v>51</v>
      </c>
      <c r="H6685" t="s">
        <v>2521</v>
      </c>
      <c r="I6685" t="s">
        <v>24</v>
      </c>
      <c r="J6685" t="s">
        <v>214</v>
      </c>
      <c r="K6685">
        <v>0.3333333</v>
      </c>
      <c r="L6685">
        <v>18.66667</v>
      </c>
      <c r="M6685">
        <v>56</v>
      </c>
      <c r="N6685">
        <v>1954</v>
      </c>
      <c r="O6685">
        <v>2010</v>
      </c>
      <c r="P6685" t="s">
        <v>454</v>
      </c>
      <c r="Q6685" t="s">
        <v>345</v>
      </c>
      <c r="R6685" t="s">
        <v>2635</v>
      </c>
      <c r="S6685" t="s">
        <v>2636</v>
      </c>
      <c r="T6685" t="s">
        <v>2637</v>
      </c>
      <c r="U6685" t="s">
        <v>2638</v>
      </c>
      <c r="V6685" t="s">
        <v>379</v>
      </c>
    </row>
    <row r="6686" spans="1:22">
      <c r="A6686">
        <v>1093</v>
      </c>
      <c r="B6686" t="s">
        <v>2643</v>
      </c>
      <c r="C6686">
        <v>1.8958334999999999</v>
      </c>
      <c r="D6686" t="s">
        <v>373</v>
      </c>
      <c r="E6686" t="s">
        <v>374</v>
      </c>
      <c r="F6686" t="s">
        <v>142</v>
      </c>
      <c r="G6686">
        <v>51</v>
      </c>
      <c r="H6686" t="s">
        <v>2521</v>
      </c>
      <c r="I6686" t="s">
        <v>24</v>
      </c>
      <c r="J6686" t="s">
        <v>214</v>
      </c>
      <c r="K6686">
        <v>0.3333333</v>
      </c>
      <c r="L6686">
        <v>18.66667</v>
      </c>
      <c r="M6686">
        <v>56</v>
      </c>
      <c r="N6686">
        <v>1954</v>
      </c>
      <c r="O6686">
        <v>2010</v>
      </c>
      <c r="P6686" t="s">
        <v>454</v>
      </c>
      <c r="Q6686" t="s">
        <v>345</v>
      </c>
      <c r="R6686" t="s">
        <v>2644</v>
      </c>
      <c r="S6686" t="s">
        <v>2643</v>
      </c>
      <c r="T6686" t="s">
        <v>142</v>
      </c>
      <c r="U6686" t="s">
        <v>2645</v>
      </c>
      <c r="V6686" t="s">
        <v>379</v>
      </c>
    </row>
    <row r="6687" spans="1:22">
      <c r="A6687">
        <v>1105</v>
      </c>
      <c r="B6687" t="s">
        <v>685</v>
      </c>
      <c r="C6687">
        <v>0.5</v>
      </c>
      <c r="D6687" t="s">
        <v>373</v>
      </c>
      <c r="E6687" t="s">
        <v>374</v>
      </c>
      <c r="F6687" t="s">
        <v>142</v>
      </c>
      <c r="G6687">
        <v>51</v>
      </c>
      <c r="H6687" t="s">
        <v>2521</v>
      </c>
      <c r="I6687" t="s">
        <v>24</v>
      </c>
      <c r="J6687" t="s">
        <v>214</v>
      </c>
      <c r="K6687">
        <v>0.3333333</v>
      </c>
      <c r="L6687">
        <v>18.66667</v>
      </c>
      <c r="M6687">
        <v>56</v>
      </c>
      <c r="N6687">
        <v>1954</v>
      </c>
      <c r="O6687">
        <v>2010</v>
      </c>
      <c r="P6687" t="s">
        <v>454</v>
      </c>
      <c r="Q6687" t="s">
        <v>345</v>
      </c>
      <c r="R6687" t="s">
        <v>2674</v>
      </c>
      <c r="S6687" t="s">
        <v>685</v>
      </c>
      <c r="T6687" t="s">
        <v>142</v>
      </c>
      <c r="U6687" t="s">
        <v>687</v>
      </c>
      <c r="V6687" t="s">
        <v>379</v>
      </c>
    </row>
    <row r="6688" spans="1:22">
      <c r="A6688">
        <v>1116</v>
      </c>
      <c r="B6688" t="s">
        <v>2060</v>
      </c>
      <c r="C6688">
        <v>0.625</v>
      </c>
      <c r="D6688" t="s">
        <v>373</v>
      </c>
      <c r="E6688" t="s">
        <v>374</v>
      </c>
      <c r="F6688" t="s">
        <v>142</v>
      </c>
      <c r="G6688">
        <v>51</v>
      </c>
      <c r="H6688" t="s">
        <v>2521</v>
      </c>
      <c r="I6688" t="s">
        <v>24</v>
      </c>
      <c r="J6688" t="s">
        <v>214</v>
      </c>
      <c r="K6688">
        <v>0.3333333</v>
      </c>
      <c r="L6688">
        <v>18.66667</v>
      </c>
      <c r="M6688">
        <v>56</v>
      </c>
      <c r="N6688">
        <v>1954</v>
      </c>
      <c r="O6688">
        <v>2010</v>
      </c>
      <c r="P6688" t="s">
        <v>454</v>
      </c>
      <c r="Q6688" t="s">
        <v>345</v>
      </c>
      <c r="R6688" t="s">
        <v>2646</v>
      </c>
      <c r="S6688" t="s">
        <v>2060</v>
      </c>
      <c r="T6688" t="s">
        <v>142</v>
      </c>
      <c r="U6688" t="s">
        <v>2647</v>
      </c>
      <c r="V6688" t="s">
        <v>379</v>
      </c>
    </row>
    <row r="6689" spans="1:22">
      <c r="A6689">
        <v>1123</v>
      </c>
      <c r="B6689" t="s">
        <v>2520</v>
      </c>
      <c r="C6689">
        <v>0.46875</v>
      </c>
      <c r="D6689" t="s">
        <v>373</v>
      </c>
      <c r="E6689" t="s">
        <v>374</v>
      </c>
      <c r="F6689" t="s">
        <v>142</v>
      </c>
      <c r="G6689">
        <v>51</v>
      </c>
      <c r="H6689" t="s">
        <v>2521</v>
      </c>
      <c r="I6689" t="s">
        <v>24</v>
      </c>
      <c r="J6689" t="s">
        <v>215</v>
      </c>
      <c r="K6689">
        <v>0.3333333</v>
      </c>
      <c r="L6689">
        <v>18.66667</v>
      </c>
      <c r="M6689">
        <v>56</v>
      </c>
      <c r="N6689">
        <v>1954</v>
      </c>
      <c r="O6689">
        <v>2010</v>
      </c>
      <c r="P6689" t="s">
        <v>454</v>
      </c>
      <c r="Q6689" t="s">
        <v>345</v>
      </c>
      <c r="R6689" t="s">
        <v>2520</v>
      </c>
      <c r="S6689" t="s">
        <v>2522</v>
      </c>
      <c r="T6689" t="s">
        <v>2523</v>
      </c>
      <c r="U6689" t="s">
        <v>815</v>
      </c>
      <c r="V6689" t="s">
        <v>379</v>
      </c>
    </row>
    <row r="6690" spans="1:22">
      <c r="A6690">
        <v>1132</v>
      </c>
      <c r="B6690" t="s">
        <v>2675</v>
      </c>
      <c r="C6690">
        <v>0.5</v>
      </c>
      <c r="D6690" t="s">
        <v>373</v>
      </c>
      <c r="E6690" t="s">
        <v>374</v>
      </c>
      <c r="F6690" t="s">
        <v>142</v>
      </c>
      <c r="G6690">
        <v>51</v>
      </c>
      <c r="H6690" t="s">
        <v>2521</v>
      </c>
      <c r="I6690" t="s">
        <v>24</v>
      </c>
      <c r="J6690" t="s">
        <v>215</v>
      </c>
      <c r="K6690">
        <v>0.3333333</v>
      </c>
      <c r="L6690">
        <v>18.66667</v>
      </c>
      <c r="M6690">
        <v>56</v>
      </c>
      <c r="N6690">
        <v>1954</v>
      </c>
      <c r="O6690">
        <v>2010</v>
      </c>
      <c r="P6690" t="s">
        <v>454</v>
      </c>
      <c r="Q6690" t="s">
        <v>345</v>
      </c>
      <c r="R6690" t="s">
        <v>2675</v>
      </c>
      <c r="S6690" t="s">
        <v>1782</v>
      </c>
      <c r="T6690" t="s">
        <v>1022</v>
      </c>
      <c r="U6690" t="s">
        <v>815</v>
      </c>
      <c r="V6690" t="s">
        <v>379</v>
      </c>
    </row>
    <row r="6691" spans="1:22">
      <c r="A6691">
        <v>1142</v>
      </c>
      <c r="B6691" t="s">
        <v>2524</v>
      </c>
      <c r="C6691">
        <v>0.375</v>
      </c>
      <c r="D6691" t="s">
        <v>373</v>
      </c>
      <c r="E6691" t="s">
        <v>374</v>
      </c>
      <c r="F6691" t="s">
        <v>142</v>
      </c>
      <c r="G6691">
        <v>51</v>
      </c>
      <c r="H6691" t="s">
        <v>2521</v>
      </c>
      <c r="I6691" t="s">
        <v>24</v>
      </c>
      <c r="J6691" t="s">
        <v>215</v>
      </c>
      <c r="K6691">
        <v>0.3333333</v>
      </c>
      <c r="L6691">
        <v>18.66667</v>
      </c>
      <c r="M6691">
        <v>56</v>
      </c>
      <c r="N6691">
        <v>1954</v>
      </c>
      <c r="O6691">
        <v>2010</v>
      </c>
      <c r="P6691" t="s">
        <v>454</v>
      </c>
      <c r="Q6691" t="s">
        <v>345</v>
      </c>
      <c r="R6691" t="s">
        <v>2524</v>
      </c>
      <c r="S6691" t="s">
        <v>2525</v>
      </c>
      <c r="T6691" t="s">
        <v>2526</v>
      </c>
      <c r="U6691" t="s">
        <v>815</v>
      </c>
      <c r="V6691" t="s">
        <v>379</v>
      </c>
    </row>
    <row r="6692" spans="1:22">
      <c r="A6692">
        <v>1152</v>
      </c>
      <c r="B6692" t="s">
        <v>2676</v>
      </c>
      <c r="C6692">
        <v>0.25</v>
      </c>
      <c r="D6692" t="s">
        <v>373</v>
      </c>
      <c r="E6692" t="s">
        <v>374</v>
      </c>
      <c r="F6692" t="s">
        <v>142</v>
      </c>
      <c r="G6692">
        <v>51</v>
      </c>
      <c r="H6692" t="s">
        <v>2521</v>
      </c>
      <c r="I6692" t="s">
        <v>24</v>
      </c>
      <c r="J6692" t="s">
        <v>215</v>
      </c>
      <c r="K6692">
        <v>0.3333333</v>
      </c>
      <c r="L6692">
        <v>18.66667</v>
      </c>
      <c r="M6692">
        <v>56</v>
      </c>
      <c r="N6692">
        <v>1954</v>
      </c>
      <c r="O6692">
        <v>2010</v>
      </c>
      <c r="P6692" t="s">
        <v>454</v>
      </c>
      <c r="Q6692" t="s">
        <v>345</v>
      </c>
      <c r="R6692" t="s">
        <v>2676</v>
      </c>
      <c r="S6692" t="s">
        <v>2677</v>
      </c>
      <c r="T6692" t="s">
        <v>2678</v>
      </c>
      <c r="U6692" t="s">
        <v>587</v>
      </c>
      <c r="V6692" t="s">
        <v>379</v>
      </c>
    </row>
    <row r="6693" spans="1:22">
      <c r="A6693">
        <v>1162</v>
      </c>
      <c r="B6693" t="s">
        <v>2652</v>
      </c>
      <c r="C6693">
        <v>0.41666666666666702</v>
      </c>
      <c r="D6693" t="s">
        <v>373</v>
      </c>
      <c r="E6693" t="s">
        <v>374</v>
      </c>
      <c r="F6693" t="s">
        <v>142</v>
      </c>
      <c r="G6693">
        <v>51</v>
      </c>
      <c r="H6693" t="s">
        <v>2521</v>
      </c>
      <c r="I6693" t="s">
        <v>24</v>
      </c>
      <c r="J6693" t="s">
        <v>215</v>
      </c>
      <c r="K6693">
        <v>0.3333333</v>
      </c>
      <c r="L6693">
        <v>18.66667</v>
      </c>
      <c r="M6693">
        <v>56</v>
      </c>
      <c r="N6693">
        <v>1954</v>
      </c>
      <c r="O6693">
        <v>2010</v>
      </c>
      <c r="P6693" t="s">
        <v>454</v>
      </c>
      <c r="Q6693" t="s">
        <v>345</v>
      </c>
      <c r="R6693" t="s">
        <v>2652</v>
      </c>
      <c r="S6693" t="s">
        <v>2060</v>
      </c>
      <c r="T6693" t="s">
        <v>2653</v>
      </c>
      <c r="U6693" t="s">
        <v>597</v>
      </c>
      <c r="V6693" t="s">
        <v>379</v>
      </c>
    </row>
    <row r="6694" spans="1:22">
      <c r="A6694">
        <v>1172</v>
      </c>
      <c r="B6694" t="s">
        <v>2531</v>
      </c>
      <c r="C6694">
        <v>1.4450000000000001</v>
      </c>
      <c r="D6694" t="s">
        <v>373</v>
      </c>
      <c r="E6694" t="s">
        <v>374</v>
      </c>
      <c r="F6694" t="s">
        <v>142</v>
      </c>
      <c r="G6694">
        <v>51</v>
      </c>
      <c r="H6694" t="s">
        <v>2521</v>
      </c>
      <c r="I6694" t="s">
        <v>24</v>
      </c>
      <c r="J6694" t="s">
        <v>215</v>
      </c>
      <c r="K6694">
        <v>0.3333333</v>
      </c>
      <c r="L6694">
        <v>18.66667</v>
      </c>
      <c r="M6694">
        <v>56</v>
      </c>
      <c r="N6694">
        <v>1954</v>
      </c>
      <c r="O6694">
        <v>2010</v>
      </c>
      <c r="P6694" t="s">
        <v>454</v>
      </c>
      <c r="Q6694" t="s">
        <v>345</v>
      </c>
      <c r="R6694" t="s">
        <v>2531</v>
      </c>
      <c r="S6694" t="s">
        <v>2532</v>
      </c>
      <c r="T6694" t="s">
        <v>2533</v>
      </c>
      <c r="U6694" t="s">
        <v>723</v>
      </c>
      <c r="V6694" t="s">
        <v>379</v>
      </c>
    </row>
    <row r="6695" spans="1:22">
      <c r="A6695">
        <v>1182</v>
      </c>
      <c r="B6695" t="s">
        <v>2534</v>
      </c>
      <c r="C6695">
        <v>0.33333333333333298</v>
      </c>
      <c r="D6695" t="s">
        <v>373</v>
      </c>
      <c r="E6695" t="s">
        <v>374</v>
      </c>
      <c r="F6695" t="s">
        <v>142</v>
      </c>
      <c r="G6695">
        <v>51</v>
      </c>
      <c r="H6695" t="s">
        <v>2521</v>
      </c>
      <c r="I6695" t="s">
        <v>24</v>
      </c>
      <c r="J6695" t="s">
        <v>215</v>
      </c>
      <c r="K6695">
        <v>0.3333333</v>
      </c>
      <c r="L6695">
        <v>18.66667</v>
      </c>
      <c r="M6695">
        <v>56</v>
      </c>
      <c r="N6695">
        <v>1954</v>
      </c>
      <c r="O6695">
        <v>2010</v>
      </c>
      <c r="P6695" t="s">
        <v>454</v>
      </c>
      <c r="Q6695" t="s">
        <v>345</v>
      </c>
      <c r="R6695" t="s">
        <v>2534</v>
      </c>
      <c r="S6695" t="s">
        <v>2535</v>
      </c>
      <c r="T6695" t="s">
        <v>2536</v>
      </c>
      <c r="U6695" t="s">
        <v>2537</v>
      </c>
      <c r="V6695" t="s">
        <v>379</v>
      </c>
    </row>
    <row r="6696" spans="1:22">
      <c r="A6696">
        <v>1192</v>
      </c>
      <c r="B6696" t="s">
        <v>868</v>
      </c>
      <c r="C6696">
        <v>0.5</v>
      </c>
      <c r="D6696" t="s">
        <v>373</v>
      </c>
      <c r="E6696" t="s">
        <v>374</v>
      </c>
      <c r="F6696" t="s">
        <v>142</v>
      </c>
      <c r="G6696">
        <v>51</v>
      </c>
      <c r="H6696" t="s">
        <v>2521</v>
      </c>
      <c r="I6696" t="s">
        <v>24</v>
      </c>
      <c r="J6696" t="s">
        <v>215</v>
      </c>
      <c r="K6696">
        <v>0.3333333</v>
      </c>
      <c r="L6696">
        <v>18.66667</v>
      </c>
      <c r="M6696">
        <v>56</v>
      </c>
      <c r="N6696">
        <v>1954</v>
      </c>
      <c r="O6696">
        <v>2010</v>
      </c>
      <c r="P6696" t="s">
        <v>454</v>
      </c>
      <c r="Q6696" t="s">
        <v>345</v>
      </c>
      <c r="R6696" t="s">
        <v>868</v>
      </c>
      <c r="S6696" t="s">
        <v>869</v>
      </c>
      <c r="T6696" t="s">
        <v>870</v>
      </c>
      <c r="U6696" t="s">
        <v>871</v>
      </c>
      <c r="V6696" t="s">
        <v>379</v>
      </c>
    </row>
    <row r="6697" spans="1:22">
      <c r="A6697">
        <v>1202</v>
      </c>
      <c r="B6697" t="s">
        <v>2538</v>
      </c>
      <c r="C6697">
        <v>1.09375</v>
      </c>
      <c r="D6697" t="s">
        <v>373</v>
      </c>
      <c r="E6697" t="s">
        <v>374</v>
      </c>
      <c r="F6697" t="s">
        <v>142</v>
      </c>
      <c r="G6697">
        <v>51</v>
      </c>
      <c r="H6697" t="s">
        <v>2521</v>
      </c>
      <c r="I6697" t="s">
        <v>24</v>
      </c>
      <c r="J6697" t="s">
        <v>215</v>
      </c>
      <c r="K6697">
        <v>0.3333333</v>
      </c>
      <c r="L6697">
        <v>18.66667</v>
      </c>
      <c r="M6697">
        <v>56</v>
      </c>
      <c r="N6697">
        <v>1954</v>
      </c>
      <c r="O6697">
        <v>2010</v>
      </c>
      <c r="P6697" t="s">
        <v>454</v>
      </c>
      <c r="Q6697" t="s">
        <v>345</v>
      </c>
      <c r="R6697" t="s">
        <v>2538</v>
      </c>
      <c r="S6697" t="s">
        <v>876</v>
      </c>
      <c r="T6697" t="s">
        <v>2411</v>
      </c>
      <c r="U6697" t="s">
        <v>459</v>
      </c>
      <c r="V6697" t="s">
        <v>379</v>
      </c>
    </row>
    <row r="6698" spans="1:22">
      <c r="A6698">
        <v>1215</v>
      </c>
      <c r="B6698" t="s">
        <v>2539</v>
      </c>
      <c r="C6698">
        <v>5.411111</v>
      </c>
      <c r="D6698" t="s">
        <v>373</v>
      </c>
      <c r="E6698" t="s">
        <v>374</v>
      </c>
      <c r="F6698" t="s">
        <v>142</v>
      </c>
      <c r="G6698">
        <v>51</v>
      </c>
      <c r="H6698" t="s">
        <v>2521</v>
      </c>
      <c r="I6698" t="s">
        <v>24</v>
      </c>
      <c r="J6698" t="s">
        <v>215</v>
      </c>
      <c r="K6698">
        <v>0.3333333</v>
      </c>
      <c r="L6698">
        <v>18.66667</v>
      </c>
      <c r="M6698">
        <v>56</v>
      </c>
      <c r="N6698">
        <v>1954</v>
      </c>
      <c r="O6698">
        <v>2010</v>
      </c>
      <c r="P6698" t="s">
        <v>454</v>
      </c>
      <c r="Q6698" t="s">
        <v>345</v>
      </c>
      <c r="R6698" t="s">
        <v>2540</v>
      </c>
      <c r="S6698" t="s">
        <v>685</v>
      </c>
      <c r="T6698" t="s">
        <v>1040</v>
      </c>
      <c r="U6698" t="s">
        <v>687</v>
      </c>
      <c r="V6698" t="s">
        <v>379</v>
      </c>
    </row>
    <row r="6699" spans="1:22">
      <c r="A6699">
        <v>1222</v>
      </c>
      <c r="B6699" t="s">
        <v>2546</v>
      </c>
      <c r="C6699">
        <v>0.66666666666666696</v>
      </c>
      <c r="D6699" t="s">
        <v>373</v>
      </c>
      <c r="E6699" t="s">
        <v>374</v>
      </c>
      <c r="F6699" t="s">
        <v>142</v>
      </c>
      <c r="G6699">
        <v>51</v>
      </c>
      <c r="H6699" t="s">
        <v>2521</v>
      </c>
      <c r="I6699" t="s">
        <v>24</v>
      </c>
      <c r="J6699" t="s">
        <v>215</v>
      </c>
      <c r="K6699">
        <v>0.3333333</v>
      </c>
      <c r="L6699">
        <v>18.66667</v>
      </c>
      <c r="M6699">
        <v>56</v>
      </c>
      <c r="N6699">
        <v>1954</v>
      </c>
      <c r="O6699">
        <v>2010</v>
      </c>
      <c r="P6699" t="s">
        <v>454</v>
      </c>
      <c r="Q6699" t="s">
        <v>345</v>
      </c>
      <c r="R6699" t="s">
        <v>2546</v>
      </c>
      <c r="S6699" t="s">
        <v>2547</v>
      </c>
      <c r="T6699" t="s">
        <v>2548</v>
      </c>
      <c r="U6699" t="s">
        <v>687</v>
      </c>
      <c r="V6699" t="s">
        <v>379</v>
      </c>
    </row>
    <row r="6700" spans="1:22">
      <c r="A6700">
        <v>1232</v>
      </c>
      <c r="B6700" t="s">
        <v>2543</v>
      </c>
      <c r="C6700">
        <v>0.5</v>
      </c>
      <c r="D6700" t="s">
        <v>373</v>
      </c>
      <c r="E6700" t="s">
        <v>374</v>
      </c>
      <c r="F6700" t="s">
        <v>142</v>
      </c>
      <c r="G6700">
        <v>51</v>
      </c>
      <c r="H6700" t="s">
        <v>2521</v>
      </c>
      <c r="I6700" t="s">
        <v>24</v>
      </c>
      <c r="J6700" t="s">
        <v>215</v>
      </c>
      <c r="K6700">
        <v>0.3333333</v>
      </c>
      <c r="L6700">
        <v>18.66667</v>
      </c>
      <c r="M6700">
        <v>56</v>
      </c>
      <c r="N6700">
        <v>1954</v>
      </c>
      <c r="O6700">
        <v>2010</v>
      </c>
      <c r="P6700" t="s">
        <v>454</v>
      </c>
      <c r="Q6700" t="s">
        <v>345</v>
      </c>
      <c r="R6700" t="s">
        <v>2543</v>
      </c>
      <c r="S6700" t="s">
        <v>2544</v>
      </c>
      <c r="T6700" t="s">
        <v>2545</v>
      </c>
      <c r="U6700" t="s">
        <v>687</v>
      </c>
      <c r="V6700" t="s">
        <v>379</v>
      </c>
    </row>
    <row r="6701" spans="1:22">
      <c r="A6701">
        <v>1242</v>
      </c>
      <c r="B6701" t="s">
        <v>2551</v>
      </c>
      <c r="C6701">
        <v>3.95</v>
      </c>
      <c r="D6701" t="s">
        <v>373</v>
      </c>
      <c r="E6701" t="s">
        <v>374</v>
      </c>
      <c r="F6701" t="s">
        <v>142</v>
      </c>
      <c r="G6701">
        <v>51</v>
      </c>
      <c r="H6701" t="s">
        <v>2521</v>
      </c>
      <c r="I6701" t="s">
        <v>24</v>
      </c>
      <c r="J6701" t="s">
        <v>215</v>
      </c>
      <c r="K6701">
        <v>0.3333333</v>
      </c>
      <c r="L6701">
        <v>18.66667</v>
      </c>
      <c r="M6701">
        <v>56</v>
      </c>
      <c r="N6701">
        <v>1954</v>
      </c>
      <c r="O6701">
        <v>2010</v>
      </c>
      <c r="P6701" t="s">
        <v>454</v>
      </c>
      <c r="Q6701" t="s">
        <v>345</v>
      </c>
      <c r="R6701" t="s">
        <v>2551</v>
      </c>
      <c r="S6701" t="s">
        <v>1686</v>
      </c>
      <c r="T6701" t="s">
        <v>1468</v>
      </c>
      <c r="U6701" t="s">
        <v>1557</v>
      </c>
      <c r="V6701" t="s">
        <v>379</v>
      </c>
    </row>
    <row r="6702" spans="1:22">
      <c r="A6702">
        <v>1252</v>
      </c>
      <c r="B6702" t="s">
        <v>2549</v>
      </c>
      <c r="C6702">
        <v>4.5</v>
      </c>
      <c r="D6702" t="s">
        <v>373</v>
      </c>
      <c r="E6702" t="s">
        <v>374</v>
      </c>
      <c r="F6702" t="s">
        <v>142</v>
      </c>
      <c r="G6702">
        <v>51</v>
      </c>
      <c r="H6702" t="s">
        <v>2521</v>
      </c>
      <c r="I6702" t="s">
        <v>24</v>
      </c>
      <c r="J6702" t="s">
        <v>215</v>
      </c>
      <c r="K6702">
        <v>0.3333333</v>
      </c>
      <c r="L6702">
        <v>18.66667</v>
      </c>
      <c r="M6702">
        <v>56</v>
      </c>
      <c r="N6702">
        <v>1954</v>
      </c>
      <c r="O6702">
        <v>2010</v>
      </c>
      <c r="P6702" t="s">
        <v>454</v>
      </c>
      <c r="Q6702" t="s">
        <v>345</v>
      </c>
      <c r="R6702" t="s">
        <v>2549</v>
      </c>
      <c r="S6702" t="s">
        <v>1686</v>
      </c>
      <c r="T6702" t="s">
        <v>2550</v>
      </c>
      <c r="U6702" t="s">
        <v>1557</v>
      </c>
      <c r="V6702" t="s">
        <v>379</v>
      </c>
    </row>
    <row r="6703" spans="1:22">
      <c r="A6703">
        <v>1262</v>
      </c>
      <c r="B6703" t="s">
        <v>2679</v>
      </c>
      <c r="C6703">
        <v>2.0708334000000002</v>
      </c>
      <c r="D6703" t="s">
        <v>373</v>
      </c>
      <c r="E6703" t="s">
        <v>374</v>
      </c>
      <c r="F6703" t="s">
        <v>142</v>
      </c>
      <c r="G6703">
        <v>51</v>
      </c>
      <c r="H6703" t="s">
        <v>2521</v>
      </c>
      <c r="I6703" t="s">
        <v>24</v>
      </c>
      <c r="J6703" t="s">
        <v>215</v>
      </c>
      <c r="K6703">
        <v>0.3333333</v>
      </c>
      <c r="L6703">
        <v>18.66667</v>
      </c>
      <c r="M6703">
        <v>56</v>
      </c>
      <c r="N6703">
        <v>1954</v>
      </c>
      <c r="O6703">
        <v>2010</v>
      </c>
      <c r="P6703" t="s">
        <v>454</v>
      </c>
      <c r="Q6703" t="s">
        <v>345</v>
      </c>
      <c r="R6703" t="s">
        <v>2679</v>
      </c>
      <c r="S6703" t="s">
        <v>528</v>
      </c>
      <c r="T6703" t="s">
        <v>2680</v>
      </c>
      <c r="U6703" t="s">
        <v>530</v>
      </c>
      <c r="V6703" t="s">
        <v>379</v>
      </c>
    </row>
    <row r="6704" spans="1:22">
      <c r="A6704">
        <v>1272</v>
      </c>
      <c r="B6704" t="s">
        <v>2552</v>
      </c>
      <c r="C6704">
        <v>0.9375</v>
      </c>
      <c r="D6704" t="s">
        <v>373</v>
      </c>
      <c r="E6704" t="s">
        <v>374</v>
      </c>
      <c r="F6704" t="s">
        <v>142</v>
      </c>
      <c r="G6704">
        <v>51</v>
      </c>
      <c r="H6704" t="s">
        <v>2521</v>
      </c>
      <c r="I6704" t="s">
        <v>24</v>
      </c>
      <c r="J6704" t="s">
        <v>215</v>
      </c>
      <c r="K6704">
        <v>0.3333333</v>
      </c>
      <c r="L6704">
        <v>18.66667</v>
      </c>
      <c r="M6704">
        <v>56</v>
      </c>
      <c r="N6704">
        <v>1954</v>
      </c>
      <c r="O6704">
        <v>2010</v>
      </c>
      <c r="P6704" t="s">
        <v>454</v>
      </c>
      <c r="Q6704" t="s">
        <v>345</v>
      </c>
      <c r="R6704" t="s">
        <v>2552</v>
      </c>
      <c r="S6704" t="s">
        <v>2553</v>
      </c>
      <c r="T6704" t="s">
        <v>2554</v>
      </c>
      <c r="U6704" t="s">
        <v>530</v>
      </c>
      <c r="V6704" t="s">
        <v>379</v>
      </c>
    </row>
    <row r="6705" spans="1:22">
      <c r="A6705">
        <v>1282</v>
      </c>
      <c r="B6705" t="s">
        <v>2555</v>
      </c>
      <c r="C6705">
        <v>0.4375</v>
      </c>
      <c r="D6705" t="s">
        <v>373</v>
      </c>
      <c r="E6705" t="s">
        <v>374</v>
      </c>
      <c r="F6705" t="s">
        <v>142</v>
      </c>
      <c r="G6705">
        <v>51</v>
      </c>
      <c r="H6705" t="s">
        <v>2521</v>
      </c>
      <c r="I6705" t="s">
        <v>24</v>
      </c>
      <c r="J6705" t="s">
        <v>215</v>
      </c>
      <c r="K6705">
        <v>0.3333333</v>
      </c>
      <c r="L6705">
        <v>18.66667</v>
      </c>
      <c r="M6705">
        <v>56</v>
      </c>
      <c r="N6705">
        <v>1954</v>
      </c>
      <c r="O6705">
        <v>2010</v>
      </c>
      <c r="P6705" t="s">
        <v>454</v>
      </c>
      <c r="Q6705" t="s">
        <v>345</v>
      </c>
      <c r="R6705" t="s">
        <v>2556</v>
      </c>
      <c r="S6705" t="s">
        <v>974</v>
      </c>
      <c r="T6705" t="s">
        <v>2557</v>
      </c>
      <c r="U6705" t="s">
        <v>530</v>
      </c>
      <c r="V6705" t="s">
        <v>379</v>
      </c>
    </row>
    <row r="6706" spans="1:22">
      <c r="A6706">
        <v>1292</v>
      </c>
      <c r="B6706" t="s">
        <v>2681</v>
      </c>
      <c r="C6706">
        <v>10.5</v>
      </c>
      <c r="D6706" t="s">
        <v>373</v>
      </c>
      <c r="E6706" t="s">
        <v>374</v>
      </c>
      <c r="F6706" t="s">
        <v>142</v>
      </c>
      <c r="G6706">
        <v>51</v>
      </c>
      <c r="H6706" t="s">
        <v>2521</v>
      </c>
      <c r="I6706" t="s">
        <v>24</v>
      </c>
      <c r="J6706" t="s">
        <v>215</v>
      </c>
      <c r="K6706">
        <v>0.3333333</v>
      </c>
      <c r="L6706">
        <v>18.66667</v>
      </c>
      <c r="M6706">
        <v>56</v>
      </c>
      <c r="N6706">
        <v>1954</v>
      </c>
      <c r="O6706">
        <v>2010</v>
      </c>
      <c r="P6706" t="s">
        <v>454</v>
      </c>
      <c r="Q6706" t="s">
        <v>345</v>
      </c>
      <c r="R6706" t="s">
        <v>2681</v>
      </c>
      <c r="S6706" t="s">
        <v>1934</v>
      </c>
      <c r="T6706" t="s">
        <v>2682</v>
      </c>
      <c r="U6706" t="s">
        <v>547</v>
      </c>
      <c r="V6706" t="s">
        <v>379</v>
      </c>
    </row>
    <row r="6707" spans="1:22">
      <c r="A6707">
        <v>1302</v>
      </c>
      <c r="B6707" t="s">
        <v>1933</v>
      </c>
      <c r="C6707">
        <v>1.375</v>
      </c>
      <c r="D6707" t="s">
        <v>373</v>
      </c>
      <c r="E6707" t="s">
        <v>374</v>
      </c>
      <c r="F6707" t="s">
        <v>142</v>
      </c>
      <c r="G6707">
        <v>51</v>
      </c>
      <c r="H6707" t="s">
        <v>2521</v>
      </c>
      <c r="I6707" t="s">
        <v>24</v>
      </c>
      <c r="J6707" t="s">
        <v>215</v>
      </c>
      <c r="K6707">
        <v>0.3333333</v>
      </c>
      <c r="L6707">
        <v>18.66667</v>
      </c>
      <c r="M6707">
        <v>56</v>
      </c>
      <c r="N6707">
        <v>1954</v>
      </c>
      <c r="O6707">
        <v>2010</v>
      </c>
      <c r="P6707" t="s">
        <v>454</v>
      </c>
      <c r="Q6707" t="s">
        <v>345</v>
      </c>
      <c r="R6707" t="s">
        <v>1933</v>
      </c>
      <c r="S6707" t="s">
        <v>1934</v>
      </c>
      <c r="T6707" t="s">
        <v>1935</v>
      </c>
      <c r="U6707" t="s">
        <v>547</v>
      </c>
      <c r="V6707" t="s">
        <v>379</v>
      </c>
    </row>
    <row r="6708" spans="1:22">
      <c r="A6708">
        <v>1314</v>
      </c>
      <c r="B6708" t="s">
        <v>2558</v>
      </c>
      <c r="C6708">
        <v>0.33333333333333298</v>
      </c>
      <c r="D6708" t="s">
        <v>373</v>
      </c>
      <c r="E6708" t="s">
        <v>374</v>
      </c>
      <c r="F6708" t="s">
        <v>142</v>
      </c>
      <c r="G6708">
        <v>51</v>
      </c>
      <c r="H6708" t="s">
        <v>2521</v>
      </c>
      <c r="I6708" t="s">
        <v>24</v>
      </c>
      <c r="J6708" t="s">
        <v>215</v>
      </c>
      <c r="K6708">
        <v>0.3333333</v>
      </c>
      <c r="L6708">
        <v>18.66667</v>
      </c>
      <c r="M6708">
        <v>56</v>
      </c>
      <c r="N6708">
        <v>1954</v>
      </c>
      <c r="O6708">
        <v>2010</v>
      </c>
      <c r="P6708" t="s">
        <v>454</v>
      </c>
      <c r="Q6708" t="s">
        <v>345</v>
      </c>
      <c r="R6708" t="s">
        <v>2558</v>
      </c>
      <c r="S6708" t="s">
        <v>2559</v>
      </c>
      <c r="T6708" t="s">
        <v>2560</v>
      </c>
      <c r="U6708" t="s">
        <v>547</v>
      </c>
      <c r="V6708" t="s">
        <v>379</v>
      </c>
    </row>
    <row r="6709" spans="1:22">
      <c r="A6709">
        <v>1322</v>
      </c>
      <c r="B6709" t="s">
        <v>2572</v>
      </c>
      <c r="C6709">
        <v>9.7708332500000008</v>
      </c>
      <c r="D6709" t="s">
        <v>373</v>
      </c>
      <c r="E6709" t="s">
        <v>374</v>
      </c>
      <c r="F6709" t="s">
        <v>142</v>
      </c>
      <c r="G6709">
        <v>51</v>
      </c>
      <c r="H6709" t="s">
        <v>2521</v>
      </c>
      <c r="I6709" t="s">
        <v>24</v>
      </c>
      <c r="J6709" t="s">
        <v>215</v>
      </c>
      <c r="K6709">
        <v>0.3333333</v>
      </c>
      <c r="L6709">
        <v>18.66667</v>
      </c>
      <c r="M6709">
        <v>56</v>
      </c>
      <c r="N6709">
        <v>1954</v>
      </c>
      <c r="O6709">
        <v>2010</v>
      </c>
      <c r="P6709" t="s">
        <v>454</v>
      </c>
      <c r="Q6709" t="s">
        <v>345</v>
      </c>
      <c r="R6709" t="s">
        <v>2572</v>
      </c>
      <c r="S6709" t="s">
        <v>484</v>
      </c>
      <c r="T6709" t="s">
        <v>2573</v>
      </c>
      <c r="U6709" t="s">
        <v>485</v>
      </c>
      <c r="V6709" t="s">
        <v>142</v>
      </c>
    </row>
    <row r="6710" spans="1:22">
      <c r="A6710">
        <v>1332</v>
      </c>
      <c r="B6710" t="s">
        <v>2563</v>
      </c>
      <c r="C6710">
        <v>8.2261903333333297</v>
      </c>
      <c r="D6710" t="s">
        <v>373</v>
      </c>
      <c r="E6710" t="s">
        <v>374</v>
      </c>
      <c r="F6710" t="s">
        <v>142</v>
      </c>
      <c r="G6710">
        <v>51</v>
      </c>
      <c r="H6710" t="s">
        <v>2521</v>
      </c>
      <c r="I6710" t="s">
        <v>24</v>
      </c>
      <c r="J6710" t="s">
        <v>215</v>
      </c>
      <c r="K6710">
        <v>0.3333333</v>
      </c>
      <c r="L6710">
        <v>18.66667</v>
      </c>
      <c r="M6710">
        <v>56</v>
      </c>
      <c r="N6710">
        <v>1954</v>
      </c>
      <c r="O6710">
        <v>2010</v>
      </c>
      <c r="P6710" t="s">
        <v>454</v>
      </c>
      <c r="Q6710" t="s">
        <v>345</v>
      </c>
      <c r="R6710" t="s">
        <v>2563</v>
      </c>
      <c r="S6710" t="s">
        <v>1047</v>
      </c>
      <c r="T6710" t="s">
        <v>2564</v>
      </c>
      <c r="U6710" t="s">
        <v>485</v>
      </c>
      <c r="V6710" t="s">
        <v>486</v>
      </c>
    </row>
    <row r="6711" spans="1:22">
      <c r="A6711">
        <v>1342</v>
      </c>
      <c r="B6711" t="s">
        <v>2576</v>
      </c>
      <c r="C6711">
        <v>3.4093749999999998</v>
      </c>
      <c r="D6711" t="s">
        <v>373</v>
      </c>
      <c r="E6711" t="s">
        <v>374</v>
      </c>
      <c r="F6711" t="s">
        <v>142</v>
      </c>
      <c r="G6711">
        <v>51</v>
      </c>
      <c r="H6711" t="s">
        <v>2521</v>
      </c>
      <c r="I6711" t="s">
        <v>24</v>
      </c>
      <c r="J6711" t="s">
        <v>215</v>
      </c>
      <c r="K6711">
        <v>0.3333333</v>
      </c>
      <c r="L6711">
        <v>18.66667</v>
      </c>
      <c r="M6711">
        <v>56</v>
      </c>
      <c r="N6711">
        <v>1954</v>
      </c>
      <c r="O6711">
        <v>2010</v>
      </c>
      <c r="P6711" t="s">
        <v>454</v>
      </c>
      <c r="Q6711" t="s">
        <v>345</v>
      </c>
      <c r="R6711" t="s">
        <v>2576</v>
      </c>
      <c r="S6711" t="s">
        <v>1736</v>
      </c>
      <c r="T6711" t="s">
        <v>2577</v>
      </c>
      <c r="U6711" t="s">
        <v>485</v>
      </c>
      <c r="V6711" t="s">
        <v>486</v>
      </c>
    </row>
    <row r="6712" spans="1:22">
      <c r="A6712">
        <v>1352</v>
      </c>
      <c r="B6712" t="s">
        <v>2569</v>
      </c>
      <c r="C6712">
        <v>4.375</v>
      </c>
      <c r="D6712" t="s">
        <v>373</v>
      </c>
      <c r="E6712" t="s">
        <v>374</v>
      </c>
      <c r="F6712" t="s">
        <v>142</v>
      </c>
      <c r="G6712">
        <v>51</v>
      </c>
      <c r="H6712" t="s">
        <v>2521</v>
      </c>
      <c r="I6712" t="s">
        <v>24</v>
      </c>
      <c r="J6712" t="s">
        <v>215</v>
      </c>
      <c r="K6712">
        <v>0.3333333</v>
      </c>
      <c r="L6712">
        <v>18.66667</v>
      </c>
      <c r="M6712">
        <v>56</v>
      </c>
      <c r="N6712">
        <v>1954</v>
      </c>
      <c r="O6712">
        <v>2010</v>
      </c>
      <c r="P6712" t="s">
        <v>454</v>
      </c>
      <c r="Q6712" t="s">
        <v>345</v>
      </c>
      <c r="R6712" t="s">
        <v>2569</v>
      </c>
      <c r="S6712" t="s">
        <v>2570</v>
      </c>
      <c r="T6712" t="s">
        <v>2571</v>
      </c>
      <c r="U6712" t="s">
        <v>485</v>
      </c>
      <c r="V6712" t="s">
        <v>486</v>
      </c>
    </row>
    <row r="6713" spans="1:22">
      <c r="A6713">
        <v>1363</v>
      </c>
      <c r="B6713" t="s">
        <v>1798</v>
      </c>
      <c r="C6713">
        <v>1.8020832499999999</v>
      </c>
      <c r="D6713" t="s">
        <v>373</v>
      </c>
      <c r="E6713" t="s">
        <v>374</v>
      </c>
      <c r="F6713" t="s">
        <v>142</v>
      </c>
      <c r="G6713">
        <v>51</v>
      </c>
      <c r="H6713" t="s">
        <v>2521</v>
      </c>
      <c r="I6713" t="s">
        <v>24</v>
      </c>
      <c r="J6713" t="s">
        <v>215</v>
      </c>
      <c r="K6713">
        <v>0.3333333</v>
      </c>
      <c r="L6713">
        <v>18.66667</v>
      </c>
      <c r="M6713">
        <v>56</v>
      </c>
      <c r="N6713">
        <v>1954</v>
      </c>
      <c r="O6713">
        <v>2010</v>
      </c>
      <c r="P6713" t="s">
        <v>454</v>
      </c>
      <c r="Q6713" t="s">
        <v>345</v>
      </c>
      <c r="R6713" t="s">
        <v>1798</v>
      </c>
      <c r="S6713" t="s">
        <v>532</v>
      </c>
      <c r="T6713" t="s">
        <v>1799</v>
      </c>
      <c r="U6713" t="s">
        <v>485</v>
      </c>
      <c r="V6713" t="s">
        <v>379</v>
      </c>
    </row>
    <row r="6714" spans="1:22">
      <c r="A6714">
        <v>1372</v>
      </c>
      <c r="B6714" t="s">
        <v>2567</v>
      </c>
      <c r="C6714">
        <v>1</v>
      </c>
      <c r="D6714" t="s">
        <v>373</v>
      </c>
      <c r="E6714" t="s">
        <v>374</v>
      </c>
      <c r="F6714" t="s">
        <v>142</v>
      </c>
      <c r="G6714">
        <v>51</v>
      </c>
      <c r="H6714" t="s">
        <v>2521</v>
      </c>
      <c r="I6714" t="s">
        <v>24</v>
      </c>
      <c r="J6714" t="s">
        <v>215</v>
      </c>
      <c r="K6714">
        <v>0.3333333</v>
      </c>
      <c r="L6714">
        <v>18.66667</v>
      </c>
      <c r="M6714">
        <v>56</v>
      </c>
      <c r="N6714">
        <v>1954</v>
      </c>
      <c r="O6714">
        <v>2010</v>
      </c>
      <c r="P6714" t="s">
        <v>454</v>
      </c>
      <c r="Q6714" t="s">
        <v>345</v>
      </c>
      <c r="R6714" t="s">
        <v>2567</v>
      </c>
      <c r="S6714" t="s">
        <v>1736</v>
      </c>
      <c r="T6714" t="s">
        <v>2568</v>
      </c>
      <c r="U6714" t="s">
        <v>485</v>
      </c>
      <c r="V6714" t="s">
        <v>486</v>
      </c>
    </row>
    <row r="6715" spans="1:22">
      <c r="A6715">
        <v>1383</v>
      </c>
      <c r="B6715" t="s">
        <v>2565</v>
      </c>
      <c r="C6715">
        <v>0.875</v>
      </c>
      <c r="D6715" t="s">
        <v>373</v>
      </c>
      <c r="E6715" t="s">
        <v>374</v>
      </c>
      <c r="F6715" t="s">
        <v>142</v>
      </c>
      <c r="G6715">
        <v>51</v>
      </c>
      <c r="H6715" t="s">
        <v>2521</v>
      </c>
      <c r="I6715" t="s">
        <v>24</v>
      </c>
      <c r="J6715" t="s">
        <v>215</v>
      </c>
      <c r="K6715">
        <v>0.3333333</v>
      </c>
      <c r="L6715">
        <v>18.66667</v>
      </c>
      <c r="M6715">
        <v>56</v>
      </c>
      <c r="N6715">
        <v>1954</v>
      </c>
      <c r="O6715">
        <v>2010</v>
      </c>
      <c r="P6715" t="s">
        <v>454</v>
      </c>
      <c r="Q6715" t="s">
        <v>345</v>
      </c>
      <c r="R6715" t="s">
        <v>2565</v>
      </c>
      <c r="S6715" t="s">
        <v>484</v>
      </c>
      <c r="T6715" t="s">
        <v>2566</v>
      </c>
      <c r="U6715" t="s">
        <v>485</v>
      </c>
      <c r="V6715" t="s">
        <v>486</v>
      </c>
    </row>
    <row r="6716" spans="1:22">
      <c r="A6716">
        <v>1393</v>
      </c>
      <c r="B6716" t="s">
        <v>2683</v>
      </c>
      <c r="C6716">
        <v>0.375</v>
      </c>
      <c r="D6716" t="s">
        <v>373</v>
      </c>
      <c r="E6716" t="s">
        <v>374</v>
      </c>
      <c r="F6716" t="s">
        <v>142</v>
      </c>
      <c r="G6716">
        <v>51</v>
      </c>
      <c r="H6716" t="s">
        <v>2521</v>
      </c>
      <c r="I6716" t="s">
        <v>24</v>
      </c>
      <c r="J6716" t="s">
        <v>215</v>
      </c>
      <c r="K6716">
        <v>0.3333333</v>
      </c>
      <c r="L6716">
        <v>18.66667</v>
      </c>
      <c r="M6716">
        <v>56</v>
      </c>
      <c r="N6716">
        <v>1954</v>
      </c>
      <c r="O6716">
        <v>2010</v>
      </c>
      <c r="P6716" t="s">
        <v>454</v>
      </c>
      <c r="Q6716" t="s">
        <v>345</v>
      </c>
      <c r="R6716" t="s">
        <v>2683</v>
      </c>
      <c r="S6716" t="s">
        <v>2684</v>
      </c>
      <c r="T6716" t="s">
        <v>2685</v>
      </c>
      <c r="U6716" t="s">
        <v>485</v>
      </c>
      <c r="V6716" t="s">
        <v>486</v>
      </c>
    </row>
    <row r="6717" spans="1:22">
      <c r="A6717">
        <v>1403</v>
      </c>
      <c r="B6717" t="s">
        <v>2686</v>
      </c>
      <c r="C6717">
        <v>0.25</v>
      </c>
      <c r="D6717" t="s">
        <v>373</v>
      </c>
      <c r="E6717" t="s">
        <v>374</v>
      </c>
      <c r="F6717" t="s">
        <v>142</v>
      </c>
      <c r="G6717">
        <v>51</v>
      </c>
      <c r="H6717" t="s">
        <v>2521</v>
      </c>
      <c r="I6717" t="s">
        <v>24</v>
      </c>
      <c r="J6717" t="s">
        <v>215</v>
      </c>
      <c r="K6717">
        <v>0.3333333</v>
      </c>
      <c r="L6717">
        <v>18.66667</v>
      </c>
      <c r="M6717">
        <v>56</v>
      </c>
      <c r="N6717">
        <v>1954</v>
      </c>
      <c r="O6717">
        <v>2010</v>
      </c>
      <c r="P6717" t="s">
        <v>454</v>
      </c>
      <c r="Q6717" t="s">
        <v>345</v>
      </c>
      <c r="R6717" t="s">
        <v>2686</v>
      </c>
      <c r="S6717" t="s">
        <v>2687</v>
      </c>
      <c r="T6717" t="s">
        <v>2688</v>
      </c>
      <c r="U6717" t="s">
        <v>485</v>
      </c>
      <c r="V6717" t="s">
        <v>486</v>
      </c>
    </row>
    <row r="6718" spans="1:22">
      <c r="A6718">
        <v>1416</v>
      </c>
      <c r="B6718" t="s">
        <v>2578</v>
      </c>
      <c r="C6718">
        <v>1.5833333333333299</v>
      </c>
      <c r="D6718" t="s">
        <v>373</v>
      </c>
      <c r="E6718" t="s">
        <v>374</v>
      </c>
      <c r="F6718" t="s">
        <v>142</v>
      </c>
      <c r="G6718">
        <v>51</v>
      </c>
      <c r="H6718" t="s">
        <v>2521</v>
      </c>
      <c r="I6718" t="s">
        <v>24</v>
      </c>
      <c r="J6718" t="s">
        <v>215</v>
      </c>
      <c r="K6718">
        <v>0.3333333</v>
      </c>
      <c r="L6718">
        <v>18.66667</v>
      </c>
      <c r="M6718">
        <v>56</v>
      </c>
      <c r="N6718">
        <v>1954</v>
      </c>
      <c r="O6718">
        <v>2010</v>
      </c>
      <c r="P6718" t="s">
        <v>454</v>
      </c>
      <c r="Q6718" t="s">
        <v>345</v>
      </c>
      <c r="R6718" t="s">
        <v>2578</v>
      </c>
      <c r="S6718" t="s">
        <v>2579</v>
      </c>
      <c r="T6718" t="s">
        <v>2580</v>
      </c>
      <c r="U6718" t="s">
        <v>2581</v>
      </c>
      <c r="V6718" t="s">
        <v>379</v>
      </c>
    </row>
    <row r="6719" spans="1:22">
      <c r="A6719">
        <v>1423</v>
      </c>
      <c r="B6719" t="s">
        <v>2689</v>
      </c>
      <c r="C6719">
        <v>0.5</v>
      </c>
      <c r="D6719" t="s">
        <v>373</v>
      </c>
      <c r="E6719" t="s">
        <v>374</v>
      </c>
      <c r="F6719" t="s">
        <v>142</v>
      </c>
      <c r="G6719">
        <v>51</v>
      </c>
      <c r="H6719" t="s">
        <v>2521</v>
      </c>
      <c r="I6719" t="s">
        <v>24</v>
      </c>
      <c r="J6719" t="s">
        <v>215</v>
      </c>
      <c r="K6719">
        <v>0.3333333</v>
      </c>
      <c r="L6719">
        <v>18.66667</v>
      </c>
      <c r="M6719">
        <v>56</v>
      </c>
      <c r="N6719">
        <v>1954</v>
      </c>
      <c r="O6719">
        <v>2010</v>
      </c>
      <c r="P6719" t="s">
        <v>454</v>
      </c>
      <c r="Q6719" t="s">
        <v>345</v>
      </c>
      <c r="R6719" t="s">
        <v>2689</v>
      </c>
      <c r="S6719" t="s">
        <v>777</v>
      </c>
      <c r="T6719" t="s">
        <v>2690</v>
      </c>
      <c r="U6719" t="s">
        <v>779</v>
      </c>
      <c r="V6719" t="s">
        <v>379</v>
      </c>
    </row>
    <row r="6720" spans="1:22">
      <c r="A6720">
        <v>1433</v>
      </c>
      <c r="B6720" t="s">
        <v>2049</v>
      </c>
      <c r="C6720">
        <v>1.0515875666666701</v>
      </c>
      <c r="D6720" t="s">
        <v>373</v>
      </c>
      <c r="E6720" t="s">
        <v>374</v>
      </c>
      <c r="F6720" t="s">
        <v>142</v>
      </c>
      <c r="G6720">
        <v>51</v>
      </c>
      <c r="H6720" t="s">
        <v>2521</v>
      </c>
      <c r="I6720" t="s">
        <v>24</v>
      </c>
      <c r="J6720" t="s">
        <v>215</v>
      </c>
      <c r="K6720">
        <v>0.3333333</v>
      </c>
      <c r="L6720">
        <v>18.66667</v>
      </c>
      <c r="M6720">
        <v>56</v>
      </c>
      <c r="N6720">
        <v>1954</v>
      </c>
      <c r="O6720">
        <v>2010</v>
      </c>
      <c r="P6720" t="s">
        <v>454</v>
      </c>
      <c r="Q6720" t="s">
        <v>345</v>
      </c>
      <c r="R6720" t="s">
        <v>2049</v>
      </c>
      <c r="S6720" t="s">
        <v>2050</v>
      </c>
      <c r="T6720" t="s">
        <v>2051</v>
      </c>
      <c r="U6720" t="s">
        <v>1603</v>
      </c>
      <c r="V6720" t="s">
        <v>379</v>
      </c>
    </row>
    <row r="6721" spans="1:22">
      <c r="A6721">
        <v>1443</v>
      </c>
      <c r="B6721" t="s">
        <v>2586</v>
      </c>
      <c r="C6721">
        <v>0.58333330000000005</v>
      </c>
      <c r="D6721" t="s">
        <v>373</v>
      </c>
      <c r="E6721" t="s">
        <v>374</v>
      </c>
      <c r="F6721" t="s">
        <v>142</v>
      </c>
      <c r="G6721">
        <v>51</v>
      </c>
      <c r="H6721" t="s">
        <v>2521</v>
      </c>
      <c r="I6721" t="s">
        <v>24</v>
      </c>
      <c r="J6721" t="s">
        <v>215</v>
      </c>
      <c r="K6721">
        <v>0.3333333</v>
      </c>
      <c r="L6721">
        <v>18.66667</v>
      </c>
      <c r="M6721">
        <v>56</v>
      </c>
      <c r="N6721">
        <v>1954</v>
      </c>
      <c r="O6721">
        <v>2010</v>
      </c>
      <c r="P6721" t="s">
        <v>454</v>
      </c>
      <c r="Q6721" t="s">
        <v>345</v>
      </c>
      <c r="R6721" t="s">
        <v>2586</v>
      </c>
      <c r="S6721" t="s">
        <v>1671</v>
      </c>
      <c r="T6721" t="s">
        <v>1242</v>
      </c>
      <c r="U6721" t="s">
        <v>1603</v>
      </c>
      <c r="V6721" t="s">
        <v>379</v>
      </c>
    </row>
    <row r="6722" spans="1:22">
      <c r="A6722">
        <v>1453</v>
      </c>
      <c r="B6722" t="s">
        <v>2587</v>
      </c>
      <c r="C6722">
        <v>0.83333330000000005</v>
      </c>
      <c r="D6722" t="s">
        <v>373</v>
      </c>
      <c r="E6722" t="s">
        <v>374</v>
      </c>
      <c r="F6722" t="s">
        <v>142</v>
      </c>
      <c r="G6722">
        <v>51</v>
      </c>
      <c r="H6722" t="s">
        <v>2521</v>
      </c>
      <c r="I6722" t="s">
        <v>24</v>
      </c>
      <c r="J6722" t="s">
        <v>215</v>
      </c>
      <c r="K6722">
        <v>0.3333333</v>
      </c>
      <c r="L6722">
        <v>18.66667</v>
      </c>
      <c r="M6722">
        <v>56</v>
      </c>
      <c r="N6722">
        <v>1954</v>
      </c>
      <c r="O6722">
        <v>2010</v>
      </c>
      <c r="P6722" t="s">
        <v>454</v>
      </c>
      <c r="Q6722" t="s">
        <v>345</v>
      </c>
      <c r="R6722" t="s">
        <v>2587</v>
      </c>
      <c r="S6722" t="s">
        <v>1671</v>
      </c>
      <c r="T6722" t="s">
        <v>2588</v>
      </c>
      <c r="U6722" t="s">
        <v>1603</v>
      </c>
      <c r="V6722" t="s">
        <v>379</v>
      </c>
    </row>
    <row r="6723" spans="1:22">
      <c r="A6723">
        <v>1463</v>
      </c>
      <c r="B6723" t="s">
        <v>2589</v>
      </c>
      <c r="C6723">
        <v>1.05</v>
      </c>
      <c r="D6723" t="s">
        <v>373</v>
      </c>
      <c r="E6723" t="s">
        <v>374</v>
      </c>
      <c r="F6723" t="s">
        <v>142</v>
      </c>
      <c r="G6723">
        <v>51</v>
      </c>
      <c r="H6723" t="s">
        <v>2521</v>
      </c>
      <c r="I6723" t="s">
        <v>24</v>
      </c>
      <c r="J6723" t="s">
        <v>215</v>
      </c>
      <c r="K6723">
        <v>0.3333333</v>
      </c>
      <c r="L6723">
        <v>18.66667</v>
      </c>
      <c r="M6723">
        <v>56</v>
      </c>
      <c r="N6723">
        <v>1954</v>
      </c>
      <c r="O6723">
        <v>2010</v>
      </c>
      <c r="P6723" t="s">
        <v>454</v>
      </c>
      <c r="Q6723" t="s">
        <v>345</v>
      </c>
      <c r="R6723" t="s">
        <v>2589</v>
      </c>
      <c r="S6723" t="s">
        <v>2590</v>
      </c>
      <c r="T6723" t="s">
        <v>906</v>
      </c>
      <c r="U6723" t="s">
        <v>2591</v>
      </c>
      <c r="V6723" t="s">
        <v>379</v>
      </c>
    </row>
    <row r="6724" spans="1:22">
      <c r="A6724">
        <v>1473</v>
      </c>
      <c r="B6724" t="s">
        <v>2594</v>
      </c>
      <c r="C6724">
        <v>0.92708332500000001</v>
      </c>
      <c r="D6724" t="s">
        <v>373</v>
      </c>
      <c r="E6724" t="s">
        <v>374</v>
      </c>
      <c r="F6724" t="s">
        <v>142</v>
      </c>
      <c r="G6724">
        <v>51</v>
      </c>
      <c r="H6724" t="s">
        <v>2521</v>
      </c>
      <c r="I6724" t="s">
        <v>24</v>
      </c>
      <c r="J6724" t="s">
        <v>215</v>
      </c>
      <c r="K6724">
        <v>0.3333333</v>
      </c>
      <c r="L6724">
        <v>18.66667</v>
      </c>
      <c r="M6724">
        <v>56</v>
      </c>
      <c r="N6724">
        <v>1954</v>
      </c>
      <c r="O6724">
        <v>2010</v>
      </c>
      <c r="P6724" t="s">
        <v>454</v>
      </c>
      <c r="Q6724" t="s">
        <v>345</v>
      </c>
      <c r="R6724" t="s">
        <v>2594</v>
      </c>
      <c r="S6724" t="s">
        <v>1840</v>
      </c>
      <c r="T6724" t="s">
        <v>2595</v>
      </c>
      <c r="U6724" t="s">
        <v>1842</v>
      </c>
      <c r="V6724" t="s">
        <v>379</v>
      </c>
    </row>
    <row r="6725" spans="1:22">
      <c r="A6725">
        <v>1483</v>
      </c>
      <c r="B6725" t="s">
        <v>2596</v>
      </c>
      <c r="C6725">
        <v>0.71279757499999996</v>
      </c>
      <c r="D6725" t="s">
        <v>373</v>
      </c>
      <c r="E6725" t="s">
        <v>374</v>
      </c>
      <c r="F6725" t="s">
        <v>142</v>
      </c>
      <c r="G6725">
        <v>51</v>
      </c>
      <c r="H6725" t="s">
        <v>2521</v>
      </c>
      <c r="I6725" t="s">
        <v>24</v>
      </c>
      <c r="J6725" t="s">
        <v>215</v>
      </c>
      <c r="K6725">
        <v>0.3333333</v>
      </c>
      <c r="L6725">
        <v>18.66667</v>
      </c>
      <c r="M6725">
        <v>56</v>
      </c>
      <c r="N6725">
        <v>1954</v>
      </c>
      <c r="O6725">
        <v>2010</v>
      </c>
      <c r="P6725" t="s">
        <v>454</v>
      </c>
      <c r="Q6725" t="s">
        <v>345</v>
      </c>
      <c r="R6725" t="s">
        <v>2596</v>
      </c>
      <c r="S6725" t="s">
        <v>1840</v>
      </c>
      <c r="T6725" t="s">
        <v>1783</v>
      </c>
      <c r="U6725" t="s">
        <v>1842</v>
      </c>
      <c r="V6725" t="s">
        <v>379</v>
      </c>
    </row>
    <row r="6726" spans="1:22">
      <c r="A6726">
        <v>1493</v>
      </c>
      <c r="B6726" t="s">
        <v>2592</v>
      </c>
      <c r="C6726">
        <v>0.39479167500000001</v>
      </c>
      <c r="D6726" t="s">
        <v>373</v>
      </c>
      <c r="E6726" t="s">
        <v>374</v>
      </c>
      <c r="F6726" t="s">
        <v>142</v>
      </c>
      <c r="G6726">
        <v>51</v>
      </c>
      <c r="H6726" t="s">
        <v>2521</v>
      </c>
      <c r="I6726" t="s">
        <v>24</v>
      </c>
      <c r="J6726" t="s">
        <v>215</v>
      </c>
      <c r="K6726">
        <v>0.3333333</v>
      </c>
      <c r="L6726">
        <v>18.66667</v>
      </c>
      <c r="M6726">
        <v>56</v>
      </c>
      <c r="N6726">
        <v>1954</v>
      </c>
      <c r="O6726">
        <v>2010</v>
      </c>
      <c r="P6726" t="s">
        <v>454</v>
      </c>
      <c r="Q6726" t="s">
        <v>345</v>
      </c>
      <c r="R6726" t="s">
        <v>2592</v>
      </c>
      <c r="S6726" t="s">
        <v>1840</v>
      </c>
      <c r="T6726" t="s">
        <v>2593</v>
      </c>
      <c r="U6726" t="s">
        <v>1842</v>
      </c>
      <c r="V6726" t="s">
        <v>379</v>
      </c>
    </row>
    <row r="6727" spans="1:22">
      <c r="A6727">
        <v>1503</v>
      </c>
      <c r="B6727" t="s">
        <v>2597</v>
      </c>
      <c r="C6727">
        <v>40.641666000000001</v>
      </c>
      <c r="D6727" t="s">
        <v>373</v>
      </c>
      <c r="E6727" t="s">
        <v>374</v>
      </c>
      <c r="F6727" t="s">
        <v>142</v>
      </c>
      <c r="G6727">
        <v>51</v>
      </c>
      <c r="H6727" t="s">
        <v>2521</v>
      </c>
      <c r="I6727" t="s">
        <v>24</v>
      </c>
      <c r="J6727" t="s">
        <v>215</v>
      </c>
      <c r="K6727">
        <v>0.3333333</v>
      </c>
      <c r="L6727">
        <v>18.66667</v>
      </c>
      <c r="M6727">
        <v>56</v>
      </c>
      <c r="N6727">
        <v>1954</v>
      </c>
      <c r="O6727">
        <v>2010</v>
      </c>
      <c r="P6727" t="s">
        <v>454</v>
      </c>
      <c r="Q6727" t="s">
        <v>345</v>
      </c>
      <c r="R6727" t="s">
        <v>2597</v>
      </c>
      <c r="S6727" t="s">
        <v>2598</v>
      </c>
      <c r="T6727" t="s">
        <v>823</v>
      </c>
      <c r="U6727" t="s">
        <v>421</v>
      </c>
      <c r="V6727" t="s">
        <v>379</v>
      </c>
    </row>
    <row r="6728" spans="1:22">
      <c r="A6728">
        <v>1516</v>
      </c>
      <c r="B6728" t="s">
        <v>2599</v>
      </c>
      <c r="C6728">
        <v>30.914283999999999</v>
      </c>
      <c r="D6728" t="s">
        <v>373</v>
      </c>
      <c r="E6728" t="s">
        <v>374</v>
      </c>
      <c r="F6728" t="s">
        <v>142</v>
      </c>
      <c r="G6728">
        <v>51</v>
      </c>
      <c r="H6728" t="s">
        <v>2521</v>
      </c>
      <c r="I6728" t="s">
        <v>24</v>
      </c>
      <c r="J6728" t="s">
        <v>215</v>
      </c>
      <c r="K6728">
        <v>0.3333333</v>
      </c>
      <c r="L6728">
        <v>18.66667</v>
      </c>
      <c r="M6728">
        <v>56</v>
      </c>
      <c r="N6728">
        <v>1954</v>
      </c>
      <c r="O6728">
        <v>2010</v>
      </c>
      <c r="P6728" t="s">
        <v>454</v>
      </c>
      <c r="Q6728" t="s">
        <v>345</v>
      </c>
      <c r="R6728" t="s">
        <v>2599</v>
      </c>
      <c r="S6728" t="s">
        <v>2600</v>
      </c>
      <c r="T6728" t="s">
        <v>2601</v>
      </c>
      <c r="U6728" t="s">
        <v>421</v>
      </c>
      <c r="V6728" t="s">
        <v>379</v>
      </c>
    </row>
    <row r="6729" spans="1:22">
      <c r="A6729">
        <v>1523</v>
      </c>
      <c r="B6729" t="s">
        <v>2604</v>
      </c>
      <c r="C6729">
        <v>26.916668000000001</v>
      </c>
      <c r="D6729" t="s">
        <v>373</v>
      </c>
      <c r="E6729" t="s">
        <v>374</v>
      </c>
      <c r="F6729" t="s">
        <v>142</v>
      </c>
      <c r="G6729">
        <v>51</v>
      </c>
      <c r="H6729" t="s">
        <v>2521</v>
      </c>
      <c r="I6729" t="s">
        <v>24</v>
      </c>
      <c r="J6729" t="s">
        <v>215</v>
      </c>
      <c r="K6729">
        <v>0.3333333</v>
      </c>
      <c r="L6729">
        <v>18.66667</v>
      </c>
      <c r="M6729">
        <v>56</v>
      </c>
      <c r="N6729">
        <v>1954</v>
      </c>
      <c r="O6729">
        <v>2010</v>
      </c>
      <c r="P6729" t="s">
        <v>454</v>
      </c>
      <c r="Q6729" t="s">
        <v>345</v>
      </c>
      <c r="R6729" t="s">
        <v>2604</v>
      </c>
      <c r="S6729" t="s">
        <v>501</v>
      </c>
      <c r="T6729" t="s">
        <v>2605</v>
      </c>
      <c r="U6729" t="s">
        <v>421</v>
      </c>
      <c r="V6729" t="s">
        <v>379</v>
      </c>
    </row>
    <row r="6730" spans="1:22">
      <c r="A6730">
        <v>1533</v>
      </c>
      <c r="B6730" t="s">
        <v>2070</v>
      </c>
      <c r="C6730">
        <v>22.008334000000001</v>
      </c>
      <c r="D6730" t="s">
        <v>373</v>
      </c>
      <c r="E6730" t="s">
        <v>374</v>
      </c>
      <c r="F6730" t="s">
        <v>142</v>
      </c>
      <c r="G6730">
        <v>51</v>
      </c>
      <c r="H6730" t="s">
        <v>2521</v>
      </c>
      <c r="I6730" t="s">
        <v>24</v>
      </c>
      <c r="J6730" t="s">
        <v>215</v>
      </c>
      <c r="K6730">
        <v>0.3333333</v>
      </c>
      <c r="L6730">
        <v>18.66667</v>
      </c>
      <c r="M6730">
        <v>56</v>
      </c>
      <c r="N6730">
        <v>1954</v>
      </c>
      <c r="O6730">
        <v>2010</v>
      </c>
      <c r="P6730" t="s">
        <v>454</v>
      </c>
      <c r="Q6730" t="s">
        <v>345</v>
      </c>
      <c r="R6730" t="s">
        <v>2070</v>
      </c>
      <c r="S6730" t="s">
        <v>2071</v>
      </c>
      <c r="T6730" t="s">
        <v>2072</v>
      </c>
      <c r="U6730" t="s">
        <v>421</v>
      </c>
      <c r="V6730" t="s">
        <v>379</v>
      </c>
    </row>
    <row r="6731" spans="1:22">
      <c r="A6731">
        <v>1543</v>
      </c>
      <c r="B6731" t="s">
        <v>2619</v>
      </c>
      <c r="C6731">
        <v>20.2</v>
      </c>
      <c r="D6731" t="s">
        <v>373</v>
      </c>
      <c r="E6731" t="s">
        <v>374</v>
      </c>
      <c r="F6731" t="s">
        <v>142</v>
      </c>
      <c r="G6731">
        <v>51</v>
      </c>
      <c r="H6731" t="s">
        <v>2521</v>
      </c>
      <c r="I6731" t="s">
        <v>24</v>
      </c>
      <c r="J6731" t="s">
        <v>215</v>
      </c>
      <c r="K6731">
        <v>0.3333333</v>
      </c>
      <c r="L6731">
        <v>18.66667</v>
      </c>
      <c r="M6731">
        <v>56</v>
      </c>
      <c r="N6731">
        <v>1954</v>
      </c>
      <c r="O6731">
        <v>2010</v>
      </c>
      <c r="P6731" t="s">
        <v>454</v>
      </c>
      <c r="Q6731" t="s">
        <v>345</v>
      </c>
      <c r="R6731" t="s">
        <v>2619</v>
      </c>
      <c r="S6731" t="s">
        <v>2620</v>
      </c>
      <c r="T6731" t="s">
        <v>2621</v>
      </c>
      <c r="U6731" t="s">
        <v>421</v>
      </c>
      <c r="V6731" t="s">
        <v>379</v>
      </c>
    </row>
    <row r="6732" spans="1:22">
      <c r="A6732">
        <v>1553</v>
      </c>
      <c r="B6732" t="s">
        <v>2617</v>
      </c>
      <c r="C6732">
        <v>8.9275000000000002</v>
      </c>
      <c r="D6732" t="s">
        <v>373</v>
      </c>
      <c r="E6732" t="s">
        <v>374</v>
      </c>
      <c r="F6732" t="s">
        <v>142</v>
      </c>
      <c r="G6732">
        <v>51</v>
      </c>
      <c r="H6732" t="s">
        <v>2521</v>
      </c>
      <c r="I6732" t="s">
        <v>24</v>
      </c>
      <c r="J6732" t="s">
        <v>215</v>
      </c>
      <c r="K6732">
        <v>0.3333333</v>
      </c>
      <c r="L6732">
        <v>18.66667</v>
      </c>
      <c r="M6732">
        <v>56</v>
      </c>
      <c r="N6732">
        <v>1954</v>
      </c>
      <c r="O6732">
        <v>2010</v>
      </c>
      <c r="P6732" t="s">
        <v>454</v>
      </c>
      <c r="Q6732" t="s">
        <v>345</v>
      </c>
      <c r="R6732" t="s">
        <v>2617</v>
      </c>
      <c r="S6732" t="s">
        <v>419</v>
      </c>
      <c r="T6732" t="s">
        <v>2618</v>
      </c>
      <c r="U6732" t="s">
        <v>421</v>
      </c>
      <c r="V6732" t="s">
        <v>379</v>
      </c>
    </row>
    <row r="6733" spans="1:22">
      <c r="A6733">
        <v>1563</v>
      </c>
      <c r="B6733" t="s">
        <v>2602</v>
      </c>
      <c r="C6733">
        <v>3.6345238000000002</v>
      </c>
      <c r="D6733" t="s">
        <v>373</v>
      </c>
      <c r="E6733" t="s">
        <v>374</v>
      </c>
      <c r="F6733" t="s">
        <v>142</v>
      </c>
      <c r="G6733">
        <v>51</v>
      </c>
      <c r="H6733" t="s">
        <v>2521</v>
      </c>
      <c r="I6733" t="s">
        <v>24</v>
      </c>
      <c r="J6733" t="s">
        <v>215</v>
      </c>
      <c r="K6733">
        <v>0.3333333</v>
      </c>
      <c r="L6733">
        <v>18.66667</v>
      </c>
      <c r="M6733">
        <v>56</v>
      </c>
      <c r="N6733">
        <v>1954</v>
      </c>
      <c r="O6733">
        <v>2010</v>
      </c>
      <c r="P6733" t="s">
        <v>454</v>
      </c>
      <c r="Q6733" t="s">
        <v>345</v>
      </c>
      <c r="R6733" t="s">
        <v>2602</v>
      </c>
      <c r="S6733" t="s">
        <v>581</v>
      </c>
      <c r="T6733" t="s">
        <v>2603</v>
      </c>
      <c r="U6733" t="s">
        <v>421</v>
      </c>
      <c r="V6733" t="s">
        <v>379</v>
      </c>
    </row>
    <row r="6734" spans="1:22">
      <c r="A6734">
        <v>1573</v>
      </c>
      <c r="B6734" t="s">
        <v>2614</v>
      </c>
      <c r="C6734">
        <v>2.6458335000000002</v>
      </c>
      <c r="D6734" t="s">
        <v>373</v>
      </c>
      <c r="E6734" t="s">
        <v>374</v>
      </c>
      <c r="F6734" t="s">
        <v>142</v>
      </c>
      <c r="G6734">
        <v>51</v>
      </c>
      <c r="H6734" t="s">
        <v>2521</v>
      </c>
      <c r="I6734" t="s">
        <v>24</v>
      </c>
      <c r="J6734" t="s">
        <v>215</v>
      </c>
      <c r="K6734">
        <v>0.3333333</v>
      </c>
      <c r="L6734">
        <v>18.66667</v>
      </c>
      <c r="M6734">
        <v>56</v>
      </c>
      <c r="N6734">
        <v>1954</v>
      </c>
      <c r="O6734">
        <v>2010</v>
      </c>
      <c r="P6734" t="s">
        <v>454</v>
      </c>
      <c r="Q6734" t="s">
        <v>345</v>
      </c>
      <c r="R6734" t="s">
        <v>2614</v>
      </c>
      <c r="S6734" t="s">
        <v>2615</v>
      </c>
      <c r="T6734" t="s">
        <v>2616</v>
      </c>
      <c r="U6734" t="s">
        <v>421</v>
      </c>
      <c r="V6734" t="s">
        <v>379</v>
      </c>
    </row>
    <row r="6735" spans="1:22">
      <c r="A6735">
        <v>1583</v>
      </c>
      <c r="B6735" t="s">
        <v>2002</v>
      </c>
      <c r="C6735">
        <v>2.125</v>
      </c>
      <c r="D6735" t="s">
        <v>373</v>
      </c>
      <c r="E6735" t="s">
        <v>374</v>
      </c>
      <c r="F6735" t="s">
        <v>142</v>
      </c>
      <c r="G6735">
        <v>51</v>
      </c>
      <c r="H6735" t="s">
        <v>2521</v>
      </c>
      <c r="I6735" t="s">
        <v>24</v>
      </c>
      <c r="J6735" t="s">
        <v>215</v>
      </c>
      <c r="K6735">
        <v>0.3333333</v>
      </c>
      <c r="L6735">
        <v>18.66667</v>
      </c>
      <c r="M6735">
        <v>56</v>
      </c>
      <c r="N6735">
        <v>1954</v>
      </c>
      <c r="O6735">
        <v>2010</v>
      </c>
      <c r="P6735" t="s">
        <v>454</v>
      </c>
      <c r="Q6735" t="s">
        <v>345</v>
      </c>
      <c r="R6735" t="s">
        <v>2002</v>
      </c>
      <c r="S6735" t="s">
        <v>501</v>
      </c>
      <c r="T6735" t="s">
        <v>2003</v>
      </c>
      <c r="U6735" t="s">
        <v>421</v>
      </c>
      <c r="V6735" t="s">
        <v>379</v>
      </c>
    </row>
    <row r="6736" spans="1:22">
      <c r="A6736">
        <v>1593</v>
      </c>
      <c r="B6736" t="s">
        <v>2622</v>
      </c>
      <c r="C6736">
        <v>1.5520832499999999</v>
      </c>
      <c r="D6736" t="s">
        <v>373</v>
      </c>
      <c r="E6736" t="s">
        <v>374</v>
      </c>
      <c r="F6736" t="s">
        <v>142</v>
      </c>
      <c r="G6736">
        <v>51</v>
      </c>
      <c r="H6736" t="s">
        <v>2521</v>
      </c>
      <c r="I6736" t="s">
        <v>24</v>
      </c>
      <c r="J6736" t="s">
        <v>215</v>
      </c>
      <c r="K6736">
        <v>0.3333333</v>
      </c>
      <c r="L6736">
        <v>18.66667</v>
      </c>
      <c r="M6736">
        <v>56</v>
      </c>
      <c r="N6736">
        <v>1954</v>
      </c>
      <c r="O6736">
        <v>2010</v>
      </c>
      <c r="P6736" t="s">
        <v>454</v>
      </c>
      <c r="Q6736" t="s">
        <v>345</v>
      </c>
      <c r="R6736" t="s">
        <v>2622</v>
      </c>
      <c r="S6736" t="s">
        <v>501</v>
      </c>
      <c r="T6736" t="s">
        <v>2623</v>
      </c>
      <c r="U6736" t="s">
        <v>421</v>
      </c>
      <c r="V6736" t="s">
        <v>379</v>
      </c>
    </row>
    <row r="6737" spans="1:22">
      <c r="A6737">
        <v>1603</v>
      </c>
      <c r="B6737" t="s">
        <v>1998</v>
      </c>
      <c r="C6737">
        <v>1.25</v>
      </c>
      <c r="D6737" t="s">
        <v>373</v>
      </c>
      <c r="E6737" t="s">
        <v>374</v>
      </c>
      <c r="F6737" t="s">
        <v>142</v>
      </c>
      <c r="G6737">
        <v>51</v>
      </c>
      <c r="H6737" t="s">
        <v>2521</v>
      </c>
      <c r="I6737" t="s">
        <v>24</v>
      </c>
      <c r="J6737" t="s">
        <v>215</v>
      </c>
      <c r="K6737">
        <v>0.3333333</v>
      </c>
      <c r="L6737">
        <v>18.66667</v>
      </c>
      <c r="M6737">
        <v>56</v>
      </c>
      <c r="N6737">
        <v>1954</v>
      </c>
      <c r="O6737">
        <v>2010</v>
      </c>
      <c r="P6737" t="s">
        <v>454</v>
      </c>
      <c r="Q6737" t="s">
        <v>345</v>
      </c>
      <c r="R6737" t="s">
        <v>1998</v>
      </c>
      <c r="S6737" t="s">
        <v>1622</v>
      </c>
      <c r="T6737" t="s">
        <v>1999</v>
      </c>
      <c r="U6737" t="s">
        <v>421</v>
      </c>
      <c r="V6737" t="s">
        <v>379</v>
      </c>
    </row>
    <row r="6738" spans="1:22">
      <c r="A6738">
        <v>1616</v>
      </c>
      <c r="B6738" t="s">
        <v>2611</v>
      </c>
      <c r="C6738">
        <v>0.85416674999999997</v>
      </c>
      <c r="D6738" t="s">
        <v>373</v>
      </c>
      <c r="E6738" t="s">
        <v>374</v>
      </c>
      <c r="F6738" t="s">
        <v>142</v>
      </c>
      <c r="G6738">
        <v>51</v>
      </c>
      <c r="H6738" t="s">
        <v>2521</v>
      </c>
      <c r="I6738" t="s">
        <v>24</v>
      </c>
      <c r="J6738" t="s">
        <v>215</v>
      </c>
      <c r="K6738">
        <v>0.3333333</v>
      </c>
      <c r="L6738">
        <v>18.66667</v>
      </c>
      <c r="M6738">
        <v>56</v>
      </c>
      <c r="N6738">
        <v>1954</v>
      </c>
      <c r="O6738">
        <v>2010</v>
      </c>
      <c r="P6738" t="s">
        <v>454</v>
      </c>
      <c r="Q6738" t="s">
        <v>345</v>
      </c>
      <c r="R6738" t="s">
        <v>2611</v>
      </c>
      <c r="S6738" t="s">
        <v>2612</v>
      </c>
      <c r="T6738" t="s">
        <v>2613</v>
      </c>
      <c r="U6738" t="s">
        <v>421</v>
      </c>
      <c r="V6738" t="s">
        <v>379</v>
      </c>
    </row>
    <row r="6739" spans="1:22">
      <c r="A6739">
        <v>1623</v>
      </c>
      <c r="B6739" t="s">
        <v>2608</v>
      </c>
      <c r="C6739">
        <v>0.75</v>
      </c>
      <c r="D6739" t="s">
        <v>373</v>
      </c>
      <c r="E6739" t="s">
        <v>374</v>
      </c>
      <c r="F6739" t="s">
        <v>142</v>
      </c>
      <c r="G6739">
        <v>51</v>
      </c>
      <c r="H6739" t="s">
        <v>2521</v>
      </c>
      <c r="I6739" t="s">
        <v>24</v>
      </c>
      <c r="J6739" t="s">
        <v>215</v>
      </c>
      <c r="K6739">
        <v>0.3333333</v>
      </c>
      <c r="L6739">
        <v>18.66667</v>
      </c>
      <c r="M6739">
        <v>56</v>
      </c>
      <c r="N6739">
        <v>1954</v>
      </c>
      <c r="O6739">
        <v>2010</v>
      </c>
      <c r="P6739" t="s">
        <v>454</v>
      </c>
      <c r="Q6739" t="s">
        <v>345</v>
      </c>
      <c r="R6739" t="s">
        <v>2608</v>
      </c>
      <c r="S6739" t="s">
        <v>2609</v>
      </c>
      <c r="T6739" t="s">
        <v>2610</v>
      </c>
      <c r="U6739" t="s">
        <v>421</v>
      </c>
      <c r="V6739" t="s">
        <v>379</v>
      </c>
    </row>
    <row r="6740" spans="1:22">
      <c r="A6740">
        <v>1632</v>
      </c>
      <c r="B6740" t="s">
        <v>2691</v>
      </c>
      <c r="C6740">
        <v>0.25</v>
      </c>
      <c r="D6740" t="s">
        <v>373</v>
      </c>
      <c r="E6740" t="s">
        <v>374</v>
      </c>
      <c r="F6740" t="s">
        <v>142</v>
      </c>
      <c r="G6740">
        <v>51</v>
      </c>
      <c r="H6740" t="s">
        <v>2521</v>
      </c>
      <c r="I6740" t="s">
        <v>24</v>
      </c>
      <c r="J6740" t="s">
        <v>215</v>
      </c>
      <c r="K6740">
        <v>0.3333333</v>
      </c>
      <c r="L6740">
        <v>18.66667</v>
      </c>
      <c r="M6740">
        <v>56</v>
      </c>
      <c r="N6740">
        <v>1954</v>
      </c>
      <c r="O6740">
        <v>2010</v>
      </c>
      <c r="P6740" t="s">
        <v>454</v>
      </c>
      <c r="Q6740" t="s">
        <v>345</v>
      </c>
      <c r="R6740" t="s">
        <v>2691</v>
      </c>
      <c r="S6740" t="s">
        <v>581</v>
      </c>
      <c r="T6740" t="s">
        <v>2692</v>
      </c>
      <c r="U6740" t="s">
        <v>421</v>
      </c>
      <c r="V6740" t="s">
        <v>379</v>
      </c>
    </row>
    <row r="6741" spans="1:22">
      <c r="A6741">
        <v>1642</v>
      </c>
      <c r="B6741" t="s">
        <v>2693</v>
      </c>
      <c r="C6741">
        <v>0.5</v>
      </c>
      <c r="D6741" t="s">
        <v>373</v>
      </c>
      <c r="E6741" t="s">
        <v>374</v>
      </c>
      <c r="F6741" t="s">
        <v>142</v>
      </c>
      <c r="G6741">
        <v>51</v>
      </c>
      <c r="H6741" t="s">
        <v>2521</v>
      </c>
      <c r="I6741" t="s">
        <v>24</v>
      </c>
      <c r="J6741" t="s">
        <v>215</v>
      </c>
      <c r="K6741">
        <v>0.3333333</v>
      </c>
      <c r="L6741">
        <v>18.66667</v>
      </c>
      <c r="M6741">
        <v>56</v>
      </c>
      <c r="N6741">
        <v>1954</v>
      </c>
      <c r="O6741">
        <v>2010</v>
      </c>
      <c r="P6741" t="s">
        <v>454</v>
      </c>
      <c r="Q6741" t="s">
        <v>345</v>
      </c>
      <c r="R6741" t="s">
        <v>2693</v>
      </c>
      <c r="S6741" t="s">
        <v>1157</v>
      </c>
      <c r="T6741" t="s">
        <v>2694</v>
      </c>
      <c r="U6741" t="s">
        <v>1159</v>
      </c>
      <c r="V6741" t="s">
        <v>379</v>
      </c>
    </row>
    <row r="6742" spans="1:22">
      <c r="A6742">
        <v>1652</v>
      </c>
      <c r="B6742" t="s">
        <v>1345</v>
      </c>
      <c r="C6742">
        <v>0.25</v>
      </c>
      <c r="D6742" t="s">
        <v>373</v>
      </c>
      <c r="E6742" t="s">
        <v>374</v>
      </c>
      <c r="F6742" t="s">
        <v>142</v>
      </c>
      <c r="G6742">
        <v>51</v>
      </c>
      <c r="H6742" t="s">
        <v>2521</v>
      </c>
      <c r="I6742" t="s">
        <v>24</v>
      </c>
      <c r="J6742" t="s">
        <v>215</v>
      </c>
      <c r="K6742">
        <v>0.3333333</v>
      </c>
      <c r="L6742">
        <v>18.66667</v>
      </c>
      <c r="M6742">
        <v>56</v>
      </c>
      <c r="N6742">
        <v>1954</v>
      </c>
      <c r="O6742">
        <v>2010</v>
      </c>
      <c r="P6742" t="s">
        <v>454</v>
      </c>
      <c r="Q6742" t="s">
        <v>345</v>
      </c>
      <c r="R6742" t="s">
        <v>1345</v>
      </c>
      <c r="S6742" t="s">
        <v>1346</v>
      </c>
      <c r="T6742" t="s">
        <v>1347</v>
      </c>
      <c r="U6742" t="s">
        <v>1348</v>
      </c>
      <c r="V6742" t="s">
        <v>379</v>
      </c>
    </row>
    <row r="6743" spans="1:22">
      <c r="A6743">
        <v>1662</v>
      </c>
      <c r="B6743" t="s">
        <v>2626</v>
      </c>
      <c r="C6743">
        <v>6.0249997999999998</v>
      </c>
      <c r="D6743" t="s">
        <v>373</v>
      </c>
      <c r="E6743" t="s">
        <v>374</v>
      </c>
      <c r="F6743" t="s">
        <v>142</v>
      </c>
      <c r="G6743">
        <v>51</v>
      </c>
      <c r="H6743" t="s">
        <v>2521</v>
      </c>
      <c r="I6743" t="s">
        <v>24</v>
      </c>
      <c r="J6743" t="s">
        <v>215</v>
      </c>
      <c r="K6743">
        <v>0.3333333</v>
      </c>
      <c r="L6743">
        <v>18.66667</v>
      </c>
      <c r="M6743">
        <v>56</v>
      </c>
      <c r="N6743">
        <v>1954</v>
      </c>
      <c r="O6743">
        <v>2010</v>
      </c>
      <c r="P6743" t="s">
        <v>454</v>
      </c>
      <c r="Q6743" t="s">
        <v>345</v>
      </c>
      <c r="R6743" t="s">
        <v>2626</v>
      </c>
      <c r="S6743" t="s">
        <v>2424</v>
      </c>
      <c r="T6743" t="s">
        <v>2627</v>
      </c>
      <c r="U6743" t="s">
        <v>1206</v>
      </c>
      <c r="V6743" t="s">
        <v>379</v>
      </c>
    </row>
    <row r="6744" spans="1:22">
      <c r="A6744">
        <v>1672</v>
      </c>
      <c r="B6744" t="s">
        <v>2628</v>
      </c>
      <c r="C6744">
        <v>0.61979167499999999</v>
      </c>
      <c r="D6744" t="s">
        <v>373</v>
      </c>
      <c r="E6744" t="s">
        <v>374</v>
      </c>
      <c r="F6744" t="s">
        <v>142</v>
      </c>
      <c r="G6744">
        <v>51</v>
      </c>
      <c r="H6744" t="s">
        <v>2521</v>
      </c>
      <c r="I6744" t="s">
        <v>24</v>
      </c>
      <c r="J6744" t="s">
        <v>215</v>
      </c>
      <c r="K6744">
        <v>0.3333333</v>
      </c>
      <c r="L6744">
        <v>18.66667</v>
      </c>
      <c r="M6744">
        <v>56</v>
      </c>
      <c r="N6744">
        <v>1954</v>
      </c>
      <c r="O6744">
        <v>2010</v>
      </c>
      <c r="P6744" t="s">
        <v>454</v>
      </c>
      <c r="Q6744" t="s">
        <v>345</v>
      </c>
      <c r="R6744" t="s">
        <v>2628</v>
      </c>
      <c r="S6744" t="s">
        <v>2629</v>
      </c>
      <c r="T6744" t="s">
        <v>2630</v>
      </c>
      <c r="U6744" t="s">
        <v>2631</v>
      </c>
      <c r="V6744" t="s">
        <v>379</v>
      </c>
    </row>
    <row r="6745" spans="1:22">
      <c r="A6745">
        <v>1682</v>
      </c>
      <c r="B6745" t="s">
        <v>2635</v>
      </c>
      <c r="C6745">
        <v>0.5</v>
      </c>
      <c r="D6745" t="s">
        <v>373</v>
      </c>
      <c r="E6745" t="s">
        <v>374</v>
      </c>
      <c r="F6745" t="s">
        <v>142</v>
      </c>
      <c r="G6745">
        <v>51</v>
      </c>
      <c r="H6745" t="s">
        <v>2521</v>
      </c>
      <c r="I6745" t="s">
        <v>24</v>
      </c>
      <c r="J6745" t="s">
        <v>215</v>
      </c>
      <c r="K6745">
        <v>0.3333333</v>
      </c>
      <c r="L6745">
        <v>18.66667</v>
      </c>
      <c r="M6745">
        <v>56</v>
      </c>
      <c r="N6745">
        <v>1954</v>
      </c>
      <c r="O6745">
        <v>2010</v>
      </c>
      <c r="P6745" t="s">
        <v>454</v>
      </c>
      <c r="Q6745" t="s">
        <v>345</v>
      </c>
      <c r="R6745" t="s">
        <v>2635</v>
      </c>
      <c r="S6745" t="s">
        <v>2636</v>
      </c>
      <c r="T6745" t="s">
        <v>2637</v>
      </c>
      <c r="U6745" t="s">
        <v>2638</v>
      </c>
      <c r="V6745" t="s">
        <v>379</v>
      </c>
    </row>
    <row r="6746" spans="1:22">
      <c r="A6746">
        <v>1692</v>
      </c>
      <c r="B6746" t="s">
        <v>2695</v>
      </c>
      <c r="C6746">
        <v>4</v>
      </c>
      <c r="D6746" t="s">
        <v>373</v>
      </c>
      <c r="E6746" t="s">
        <v>374</v>
      </c>
      <c r="F6746" t="s">
        <v>142</v>
      </c>
      <c r="G6746">
        <v>51</v>
      </c>
      <c r="H6746" t="s">
        <v>2521</v>
      </c>
      <c r="I6746" t="s">
        <v>24</v>
      </c>
      <c r="J6746" t="s">
        <v>215</v>
      </c>
      <c r="K6746">
        <v>0.3333333</v>
      </c>
      <c r="L6746">
        <v>18.66667</v>
      </c>
      <c r="M6746">
        <v>56</v>
      </c>
      <c r="N6746">
        <v>1954</v>
      </c>
      <c r="O6746">
        <v>2010</v>
      </c>
      <c r="P6746" t="s">
        <v>454</v>
      </c>
      <c r="Q6746" t="s">
        <v>345</v>
      </c>
      <c r="R6746" t="s">
        <v>2696</v>
      </c>
      <c r="S6746" t="s">
        <v>2695</v>
      </c>
      <c r="T6746" t="s">
        <v>142</v>
      </c>
      <c r="U6746" t="s">
        <v>1817</v>
      </c>
      <c r="V6746" t="s">
        <v>379</v>
      </c>
    </row>
    <row r="6747" spans="1:22">
      <c r="A6747">
        <v>1702</v>
      </c>
      <c r="B6747" t="s">
        <v>1815</v>
      </c>
      <c r="C6747">
        <v>2.4375</v>
      </c>
      <c r="D6747" t="s">
        <v>373</v>
      </c>
      <c r="E6747" t="s">
        <v>374</v>
      </c>
      <c r="F6747" t="s">
        <v>142</v>
      </c>
      <c r="G6747">
        <v>51</v>
      </c>
      <c r="H6747" t="s">
        <v>2521</v>
      </c>
      <c r="I6747" t="s">
        <v>24</v>
      </c>
      <c r="J6747" t="s">
        <v>215</v>
      </c>
      <c r="K6747">
        <v>0.3333333</v>
      </c>
      <c r="L6747">
        <v>18.66667</v>
      </c>
      <c r="M6747">
        <v>56</v>
      </c>
      <c r="N6747">
        <v>1954</v>
      </c>
      <c r="O6747">
        <v>2010</v>
      </c>
      <c r="P6747" t="s">
        <v>454</v>
      </c>
      <c r="Q6747" t="s">
        <v>345</v>
      </c>
      <c r="R6747" t="s">
        <v>2697</v>
      </c>
      <c r="S6747" t="s">
        <v>1815</v>
      </c>
      <c r="T6747" t="s">
        <v>142</v>
      </c>
      <c r="U6747" t="s">
        <v>1817</v>
      </c>
      <c r="V6747" t="s">
        <v>379</v>
      </c>
    </row>
    <row r="6748" spans="1:22">
      <c r="A6748">
        <v>1715</v>
      </c>
      <c r="B6748" t="s">
        <v>2068</v>
      </c>
      <c r="C6748">
        <v>6.25</v>
      </c>
      <c r="D6748" t="s">
        <v>373</v>
      </c>
      <c r="E6748" t="s">
        <v>374</v>
      </c>
      <c r="F6748" t="s">
        <v>142</v>
      </c>
      <c r="G6748">
        <v>51</v>
      </c>
      <c r="H6748" t="s">
        <v>2521</v>
      </c>
      <c r="I6748" t="s">
        <v>24</v>
      </c>
      <c r="J6748" t="s">
        <v>215</v>
      </c>
      <c r="K6748">
        <v>0.3333333</v>
      </c>
      <c r="L6748">
        <v>18.66667</v>
      </c>
      <c r="M6748">
        <v>56</v>
      </c>
      <c r="N6748">
        <v>1954</v>
      </c>
      <c r="O6748">
        <v>2010</v>
      </c>
      <c r="P6748" t="s">
        <v>454</v>
      </c>
      <c r="Q6748" t="s">
        <v>345</v>
      </c>
      <c r="R6748" t="s">
        <v>2698</v>
      </c>
      <c r="S6748" t="s">
        <v>2068</v>
      </c>
      <c r="T6748" t="s">
        <v>142</v>
      </c>
      <c r="U6748" t="s">
        <v>2699</v>
      </c>
      <c r="V6748" t="s">
        <v>486</v>
      </c>
    </row>
    <row r="6749" spans="1:22">
      <c r="A6749">
        <v>1722</v>
      </c>
      <c r="B6749" t="s">
        <v>2544</v>
      </c>
      <c r="C6749">
        <v>1.5</v>
      </c>
      <c r="D6749" t="s">
        <v>373</v>
      </c>
      <c r="E6749" t="s">
        <v>374</v>
      </c>
      <c r="F6749" t="s">
        <v>142</v>
      </c>
      <c r="G6749">
        <v>51</v>
      </c>
      <c r="H6749" t="s">
        <v>2521</v>
      </c>
      <c r="I6749" t="s">
        <v>24</v>
      </c>
      <c r="J6749" t="s">
        <v>215</v>
      </c>
      <c r="K6749">
        <v>0.3333333</v>
      </c>
      <c r="L6749">
        <v>18.66667</v>
      </c>
      <c r="M6749">
        <v>56</v>
      </c>
      <c r="N6749">
        <v>1954</v>
      </c>
      <c r="O6749">
        <v>2010</v>
      </c>
      <c r="P6749" t="s">
        <v>454</v>
      </c>
      <c r="Q6749" t="s">
        <v>345</v>
      </c>
      <c r="R6749" t="s">
        <v>2642</v>
      </c>
      <c r="S6749" t="s">
        <v>2544</v>
      </c>
      <c r="T6749" t="s">
        <v>142</v>
      </c>
      <c r="U6749" t="s">
        <v>687</v>
      </c>
      <c r="V6749" t="s">
        <v>379</v>
      </c>
    </row>
    <row r="6750" spans="1:22">
      <c r="A6750">
        <v>1732</v>
      </c>
      <c r="B6750" t="s">
        <v>2643</v>
      </c>
      <c r="C6750">
        <v>0.65625</v>
      </c>
      <c r="D6750" t="s">
        <v>373</v>
      </c>
      <c r="E6750" t="s">
        <v>374</v>
      </c>
      <c r="F6750" t="s">
        <v>142</v>
      </c>
      <c r="G6750">
        <v>51</v>
      </c>
      <c r="H6750" t="s">
        <v>2521</v>
      </c>
      <c r="I6750" t="s">
        <v>24</v>
      </c>
      <c r="J6750" t="s">
        <v>215</v>
      </c>
      <c r="K6750">
        <v>0.3333333</v>
      </c>
      <c r="L6750">
        <v>18.66667</v>
      </c>
      <c r="M6750">
        <v>56</v>
      </c>
      <c r="N6750">
        <v>1954</v>
      </c>
      <c r="O6750">
        <v>2010</v>
      </c>
      <c r="P6750" t="s">
        <v>454</v>
      </c>
      <c r="Q6750" t="s">
        <v>345</v>
      </c>
      <c r="R6750" t="s">
        <v>2644</v>
      </c>
      <c r="S6750" t="s">
        <v>2643</v>
      </c>
      <c r="T6750" t="s">
        <v>142</v>
      </c>
      <c r="U6750" t="s">
        <v>2645</v>
      </c>
      <c r="V6750" t="s">
        <v>379</v>
      </c>
    </row>
    <row r="6751" spans="1:22">
      <c r="A6751">
        <v>1742</v>
      </c>
      <c r="B6751" t="s">
        <v>2060</v>
      </c>
      <c r="C6751">
        <v>0.5</v>
      </c>
      <c r="D6751" t="s">
        <v>373</v>
      </c>
      <c r="E6751" t="s">
        <v>374</v>
      </c>
      <c r="F6751" t="s">
        <v>142</v>
      </c>
      <c r="G6751">
        <v>51</v>
      </c>
      <c r="H6751" t="s">
        <v>2521</v>
      </c>
      <c r="I6751" t="s">
        <v>24</v>
      </c>
      <c r="J6751" t="s">
        <v>215</v>
      </c>
      <c r="K6751">
        <v>0.3333333</v>
      </c>
      <c r="L6751">
        <v>18.66667</v>
      </c>
      <c r="M6751">
        <v>56</v>
      </c>
      <c r="N6751">
        <v>1954</v>
      </c>
      <c r="O6751">
        <v>2010</v>
      </c>
      <c r="P6751" t="s">
        <v>454</v>
      </c>
      <c r="Q6751" t="s">
        <v>345</v>
      </c>
      <c r="R6751" t="s">
        <v>2646</v>
      </c>
      <c r="S6751" t="s">
        <v>2060</v>
      </c>
      <c r="T6751" t="s">
        <v>142</v>
      </c>
      <c r="U6751" t="s">
        <v>2647</v>
      </c>
      <c r="V6751" t="s">
        <v>379</v>
      </c>
    </row>
    <row r="6752" spans="1:22">
      <c r="A6752">
        <v>1752</v>
      </c>
      <c r="B6752" t="s">
        <v>1931</v>
      </c>
      <c r="C6752">
        <v>8.75</v>
      </c>
      <c r="D6752" t="s">
        <v>373</v>
      </c>
      <c r="E6752" t="s">
        <v>374</v>
      </c>
      <c r="F6752" t="s">
        <v>142</v>
      </c>
      <c r="G6752">
        <v>51</v>
      </c>
      <c r="H6752" t="s">
        <v>2521</v>
      </c>
      <c r="I6752" t="s">
        <v>24</v>
      </c>
      <c r="J6752" t="s">
        <v>215</v>
      </c>
      <c r="K6752">
        <v>0.3333333</v>
      </c>
      <c r="L6752">
        <v>18.66667</v>
      </c>
      <c r="M6752">
        <v>56</v>
      </c>
      <c r="N6752">
        <v>1954</v>
      </c>
      <c r="O6752">
        <v>2010</v>
      </c>
      <c r="P6752" t="s">
        <v>454</v>
      </c>
      <c r="Q6752" t="s">
        <v>345</v>
      </c>
      <c r="R6752" t="s">
        <v>2700</v>
      </c>
      <c r="S6752" t="s">
        <v>1931</v>
      </c>
      <c r="T6752" t="s">
        <v>142</v>
      </c>
      <c r="U6752" t="s">
        <v>547</v>
      </c>
      <c r="V6752" t="s">
        <v>379</v>
      </c>
    </row>
    <row r="6753" spans="1:22">
      <c r="A6753">
        <v>1762</v>
      </c>
      <c r="B6753" t="s">
        <v>2520</v>
      </c>
      <c r="C6753">
        <v>0.5</v>
      </c>
      <c r="D6753" t="s">
        <v>373</v>
      </c>
      <c r="E6753" t="s">
        <v>374</v>
      </c>
      <c r="F6753" t="s">
        <v>142</v>
      </c>
      <c r="G6753">
        <v>51</v>
      </c>
      <c r="H6753" t="s">
        <v>2521</v>
      </c>
      <c r="I6753" t="s">
        <v>24</v>
      </c>
      <c r="J6753" t="s">
        <v>212</v>
      </c>
      <c r="K6753">
        <v>1</v>
      </c>
      <c r="L6753">
        <v>56</v>
      </c>
      <c r="M6753">
        <v>56</v>
      </c>
      <c r="N6753">
        <v>1954</v>
      </c>
      <c r="O6753">
        <v>2010</v>
      </c>
      <c r="P6753" t="s">
        <v>454</v>
      </c>
      <c r="Q6753" t="s">
        <v>345</v>
      </c>
      <c r="R6753" t="s">
        <v>2520</v>
      </c>
      <c r="S6753" t="s">
        <v>2522</v>
      </c>
      <c r="T6753" t="s">
        <v>2523</v>
      </c>
      <c r="U6753" t="s">
        <v>815</v>
      </c>
      <c r="V6753" t="s">
        <v>379</v>
      </c>
    </row>
    <row r="6754" spans="1:22">
      <c r="A6754">
        <v>1772</v>
      </c>
      <c r="B6754" t="s">
        <v>2652</v>
      </c>
      <c r="C6754">
        <v>0.4375</v>
      </c>
      <c r="D6754" t="s">
        <v>373</v>
      </c>
      <c r="E6754" t="s">
        <v>374</v>
      </c>
      <c r="F6754" t="s">
        <v>142</v>
      </c>
      <c r="G6754">
        <v>51</v>
      </c>
      <c r="H6754" t="s">
        <v>2521</v>
      </c>
      <c r="I6754" t="s">
        <v>24</v>
      </c>
      <c r="J6754" t="s">
        <v>212</v>
      </c>
      <c r="K6754">
        <v>1</v>
      </c>
      <c r="L6754">
        <v>56</v>
      </c>
      <c r="M6754">
        <v>56</v>
      </c>
      <c r="N6754">
        <v>1954</v>
      </c>
      <c r="O6754">
        <v>2010</v>
      </c>
      <c r="P6754" t="s">
        <v>454</v>
      </c>
      <c r="Q6754" t="s">
        <v>345</v>
      </c>
      <c r="R6754" t="s">
        <v>2652</v>
      </c>
      <c r="S6754" t="s">
        <v>2060</v>
      </c>
      <c r="T6754" t="s">
        <v>2653</v>
      </c>
      <c r="U6754" t="s">
        <v>597</v>
      </c>
      <c r="V6754" t="s">
        <v>379</v>
      </c>
    </row>
    <row r="6755" spans="1:22">
      <c r="A6755">
        <v>1782</v>
      </c>
      <c r="B6755" t="s">
        <v>2531</v>
      </c>
      <c r="C6755">
        <v>5.7625000000000002</v>
      </c>
      <c r="D6755" t="s">
        <v>373</v>
      </c>
      <c r="E6755" t="s">
        <v>374</v>
      </c>
      <c r="F6755" t="s">
        <v>142</v>
      </c>
      <c r="G6755">
        <v>51</v>
      </c>
      <c r="H6755" t="s">
        <v>2521</v>
      </c>
      <c r="I6755" t="s">
        <v>24</v>
      </c>
      <c r="J6755" t="s">
        <v>212</v>
      </c>
      <c r="K6755">
        <v>1</v>
      </c>
      <c r="L6755">
        <v>56</v>
      </c>
      <c r="M6755">
        <v>56</v>
      </c>
      <c r="N6755">
        <v>1954</v>
      </c>
      <c r="O6755">
        <v>2010</v>
      </c>
      <c r="P6755" t="s">
        <v>454</v>
      </c>
      <c r="Q6755" t="s">
        <v>345</v>
      </c>
      <c r="R6755" t="s">
        <v>2531</v>
      </c>
      <c r="S6755" t="s">
        <v>2532</v>
      </c>
      <c r="T6755" t="s">
        <v>2533</v>
      </c>
      <c r="U6755" t="s">
        <v>723</v>
      </c>
      <c r="V6755" t="s">
        <v>379</v>
      </c>
    </row>
    <row r="6756" spans="1:22">
      <c r="A6756">
        <v>1792</v>
      </c>
      <c r="B6756" t="s">
        <v>868</v>
      </c>
      <c r="C6756">
        <v>1.2</v>
      </c>
      <c r="D6756" t="s">
        <v>373</v>
      </c>
      <c r="E6756" t="s">
        <v>374</v>
      </c>
      <c r="F6756" t="s">
        <v>142</v>
      </c>
      <c r="G6756">
        <v>51</v>
      </c>
      <c r="H6756" t="s">
        <v>2521</v>
      </c>
      <c r="I6756" t="s">
        <v>24</v>
      </c>
      <c r="J6756" t="s">
        <v>212</v>
      </c>
      <c r="K6756">
        <v>1</v>
      </c>
      <c r="L6756">
        <v>56</v>
      </c>
      <c r="M6756">
        <v>56</v>
      </c>
      <c r="N6756">
        <v>1954</v>
      </c>
      <c r="O6756">
        <v>2010</v>
      </c>
      <c r="P6756" t="s">
        <v>454</v>
      </c>
      <c r="Q6756" t="s">
        <v>345</v>
      </c>
      <c r="R6756" t="s">
        <v>868</v>
      </c>
      <c r="S6756" t="s">
        <v>869</v>
      </c>
      <c r="T6756" t="s">
        <v>870</v>
      </c>
      <c r="U6756" t="s">
        <v>871</v>
      </c>
      <c r="V6756" t="s">
        <v>379</v>
      </c>
    </row>
    <row r="6757" spans="1:22">
      <c r="A6757">
        <v>1802</v>
      </c>
      <c r="B6757" t="s">
        <v>2701</v>
      </c>
      <c r="C6757">
        <v>0.5</v>
      </c>
      <c r="D6757" t="s">
        <v>373</v>
      </c>
      <c r="E6757" t="s">
        <v>374</v>
      </c>
      <c r="F6757" t="s">
        <v>142</v>
      </c>
      <c r="G6757">
        <v>51</v>
      </c>
      <c r="H6757" t="s">
        <v>2521</v>
      </c>
      <c r="I6757" t="s">
        <v>24</v>
      </c>
      <c r="J6757" t="s">
        <v>212</v>
      </c>
      <c r="K6757">
        <v>1</v>
      </c>
      <c r="L6757">
        <v>56</v>
      </c>
      <c r="M6757">
        <v>56</v>
      </c>
      <c r="N6757">
        <v>1954</v>
      </c>
      <c r="O6757">
        <v>2010</v>
      </c>
      <c r="P6757" t="s">
        <v>454</v>
      </c>
      <c r="Q6757" t="s">
        <v>345</v>
      </c>
      <c r="R6757" t="s">
        <v>2701</v>
      </c>
      <c r="S6757" t="s">
        <v>869</v>
      </c>
      <c r="T6757" t="s">
        <v>2702</v>
      </c>
      <c r="U6757" t="s">
        <v>871</v>
      </c>
      <c r="V6757" t="s">
        <v>379</v>
      </c>
    </row>
    <row r="6758" spans="1:22">
      <c r="A6758">
        <v>1815</v>
      </c>
      <c r="B6758" t="s">
        <v>2538</v>
      </c>
      <c r="C6758">
        <v>1.625</v>
      </c>
      <c r="D6758" t="s">
        <v>373</v>
      </c>
      <c r="E6758" t="s">
        <v>374</v>
      </c>
      <c r="F6758" t="s">
        <v>142</v>
      </c>
      <c r="G6758">
        <v>51</v>
      </c>
      <c r="H6758" t="s">
        <v>2521</v>
      </c>
      <c r="I6758" t="s">
        <v>24</v>
      </c>
      <c r="J6758" t="s">
        <v>212</v>
      </c>
      <c r="K6758">
        <v>1</v>
      </c>
      <c r="L6758">
        <v>56</v>
      </c>
      <c r="M6758">
        <v>56</v>
      </c>
      <c r="N6758">
        <v>1954</v>
      </c>
      <c r="O6758">
        <v>2010</v>
      </c>
      <c r="P6758" t="s">
        <v>454</v>
      </c>
      <c r="Q6758" t="s">
        <v>345</v>
      </c>
      <c r="R6758" t="s">
        <v>2538</v>
      </c>
      <c r="S6758" t="s">
        <v>876</v>
      </c>
      <c r="T6758" t="s">
        <v>2411</v>
      </c>
      <c r="U6758" t="s">
        <v>459</v>
      </c>
      <c r="V6758" t="s">
        <v>379</v>
      </c>
    </row>
    <row r="6759" spans="1:22">
      <c r="A6759">
        <v>1822</v>
      </c>
      <c r="B6759" t="s">
        <v>2539</v>
      </c>
      <c r="C6759">
        <v>5.2931547500000002</v>
      </c>
      <c r="D6759" t="s">
        <v>373</v>
      </c>
      <c r="E6759" t="s">
        <v>374</v>
      </c>
      <c r="F6759" t="s">
        <v>142</v>
      </c>
      <c r="G6759">
        <v>51</v>
      </c>
      <c r="H6759" t="s">
        <v>2521</v>
      </c>
      <c r="I6759" t="s">
        <v>24</v>
      </c>
      <c r="J6759" t="s">
        <v>212</v>
      </c>
      <c r="K6759">
        <v>1</v>
      </c>
      <c r="L6759">
        <v>56</v>
      </c>
      <c r="M6759">
        <v>56</v>
      </c>
      <c r="N6759">
        <v>1954</v>
      </c>
      <c r="O6759">
        <v>2010</v>
      </c>
      <c r="P6759" t="s">
        <v>454</v>
      </c>
      <c r="Q6759" t="s">
        <v>345</v>
      </c>
      <c r="R6759" t="s">
        <v>2540</v>
      </c>
      <c r="S6759" t="s">
        <v>685</v>
      </c>
      <c r="T6759" t="s">
        <v>1040</v>
      </c>
      <c r="U6759" t="s">
        <v>687</v>
      </c>
      <c r="V6759" t="s">
        <v>379</v>
      </c>
    </row>
    <row r="6760" spans="1:22">
      <c r="A6760">
        <v>1832</v>
      </c>
      <c r="B6760" t="s">
        <v>2543</v>
      </c>
      <c r="C6760">
        <v>0.25</v>
      </c>
      <c r="D6760" t="s">
        <v>373</v>
      </c>
      <c r="E6760" t="s">
        <v>374</v>
      </c>
      <c r="F6760" t="s">
        <v>142</v>
      </c>
      <c r="G6760">
        <v>51</v>
      </c>
      <c r="H6760" t="s">
        <v>2521</v>
      </c>
      <c r="I6760" t="s">
        <v>24</v>
      </c>
      <c r="J6760" t="s">
        <v>212</v>
      </c>
      <c r="K6760">
        <v>1</v>
      </c>
      <c r="L6760">
        <v>56</v>
      </c>
      <c r="M6760">
        <v>56</v>
      </c>
      <c r="N6760">
        <v>1954</v>
      </c>
      <c r="O6760">
        <v>2010</v>
      </c>
      <c r="P6760" t="s">
        <v>454</v>
      </c>
      <c r="Q6760" t="s">
        <v>345</v>
      </c>
      <c r="R6760" t="s">
        <v>2543</v>
      </c>
      <c r="S6760" t="s">
        <v>2544</v>
      </c>
      <c r="T6760" t="s">
        <v>2545</v>
      </c>
      <c r="U6760" t="s">
        <v>687</v>
      </c>
      <c r="V6760" t="s">
        <v>379</v>
      </c>
    </row>
    <row r="6761" spans="1:22">
      <c r="A6761">
        <v>1842</v>
      </c>
      <c r="B6761" t="s">
        <v>2660</v>
      </c>
      <c r="C6761">
        <v>0.25</v>
      </c>
      <c r="D6761" t="s">
        <v>373</v>
      </c>
      <c r="E6761" t="s">
        <v>374</v>
      </c>
      <c r="F6761" t="s">
        <v>142</v>
      </c>
      <c r="G6761">
        <v>51</v>
      </c>
      <c r="H6761" t="s">
        <v>2521</v>
      </c>
      <c r="I6761" t="s">
        <v>24</v>
      </c>
      <c r="J6761" t="s">
        <v>212</v>
      </c>
      <c r="K6761">
        <v>1</v>
      </c>
      <c r="L6761">
        <v>56</v>
      </c>
      <c r="M6761">
        <v>56</v>
      </c>
      <c r="N6761">
        <v>1954</v>
      </c>
      <c r="O6761">
        <v>2010</v>
      </c>
      <c r="P6761" t="s">
        <v>454</v>
      </c>
      <c r="Q6761" t="s">
        <v>345</v>
      </c>
      <c r="R6761" t="s">
        <v>2660</v>
      </c>
      <c r="S6761" t="s">
        <v>685</v>
      </c>
      <c r="T6761" t="s">
        <v>2661</v>
      </c>
      <c r="U6761" t="s">
        <v>687</v>
      </c>
      <c r="V6761" t="s">
        <v>379</v>
      </c>
    </row>
    <row r="6762" spans="1:22">
      <c r="A6762">
        <v>1852</v>
      </c>
      <c r="B6762" t="s">
        <v>2555</v>
      </c>
      <c r="C6762">
        <v>0.25</v>
      </c>
      <c r="D6762" t="s">
        <v>373</v>
      </c>
      <c r="E6762" t="s">
        <v>374</v>
      </c>
      <c r="F6762" t="s">
        <v>142</v>
      </c>
      <c r="G6762">
        <v>51</v>
      </c>
      <c r="H6762" t="s">
        <v>2521</v>
      </c>
      <c r="I6762" t="s">
        <v>24</v>
      </c>
      <c r="J6762" t="s">
        <v>212</v>
      </c>
      <c r="K6762">
        <v>1</v>
      </c>
      <c r="L6762">
        <v>56</v>
      </c>
      <c r="M6762">
        <v>56</v>
      </c>
      <c r="N6762">
        <v>1954</v>
      </c>
      <c r="O6762">
        <v>2010</v>
      </c>
      <c r="P6762" t="s">
        <v>454</v>
      </c>
      <c r="Q6762" t="s">
        <v>345</v>
      </c>
      <c r="R6762" t="s">
        <v>2556</v>
      </c>
      <c r="S6762" t="s">
        <v>974</v>
      </c>
      <c r="T6762" t="s">
        <v>2557</v>
      </c>
      <c r="U6762" t="s">
        <v>530</v>
      </c>
      <c r="V6762" t="s">
        <v>379</v>
      </c>
    </row>
    <row r="6763" spans="1:22">
      <c r="A6763">
        <v>1862</v>
      </c>
      <c r="B6763" t="s">
        <v>2679</v>
      </c>
      <c r="C6763">
        <v>0.25</v>
      </c>
      <c r="D6763" t="s">
        <v>373</v>
      </c>
      <c r="E6763" t="s">
        <v>374</v>
      </c>
      <c r="F6763" t="s">
        <v>142</v>
      </c>
      <c r="G6763">
        <v>51</v>
      </c>
      <c r="H6763" t="s">
        <v>2521</v>
      </c>
      <c r="I6763" t="s">
        <v>24</v>
      </c>
      <c r="J6763" t="s">
        <v>212</v>
      </c>
      <c r="K6763">
        <v>1</v>
      </c>
      <c r="L6763">
        <v>56</v>
      </c>
      <c r="M6763">
        <v>56</v>
      </c>
      <c r="N6763">
        <v>1954</v>
      </c>
      <c r="O6763">
        <v>2010</v>
      </c>
      <c r="P6763" t="s">
        <v>454</v>
      </c>
      <c r="Q6763" t="s">
        <v>345</v>
      </c>
      <c r="R6763" t="s">
        <v>2679</v>
      </c>
      <c r="S6763" t="s">
        <v>528</v>
      </c>
      <c r="T6763" t="s">
        <v>2680</v>
      </c>
      <c r="U6763" t="s">
        <v>530</v>
      </c>
      <c r="V6763" t="s">
        <v>379</v>
      </c>
    </row>
    <row r="6764" spans="1:22">
      <c r="A6764">
        <v>1872</v>
      </c>
      <c r="B6764" t="s">
        <v>2576</v>
      </c>
      <c r="C6764">
        <v>16.171875</v>
      </c>
      <c r="D6764" t="s">
        <v>373</v>
      </c>
      <c r="E6764" t="s">
        <v>374</v>
      </c>
      <c r="F6764" t="s">
        <v>142</v>
      </c>
      <c r="G6764">
        <v>51</v>
      </c>
      <c r="H6764" t="s">
        <v>2521</v>
      </c>
      <c r="I6764" t="s">
        <v>24</v>
      </c>
      <c r="J6764" t="s">
        <v>212</v>
      </c>
      <c r="K6764">
        <v>1</v>
      </c>
      <c r="L6764">
        <v>56</v>
      </c>
      <c r="M6764">
        <v>56</v>
      </c>
      <c r="N6764">
        <v>1954</v>
      </c>
      <c r="O6764">
        <v>2010</v>
      </c>
      <c r="P6764" t="s">
        <v>454</v>
      </c>
      <c r="Q6764" t="s">
        <v>345</v>
      </c>
      <c r="R6764" t="s">
        <v>2576</v>
      </c>
      <c r="S6764" t="s">
        <v>1736</v>
      </c>
      <c r="T6764" t="s">
        <v>2577</v>
      </c>
      <c r="U6764" t="s">
        <v>485</v>
      </c>
      <c r="V6764" t="s">
        <v>486</v>
      </c>
    </row>
    <row r="6765" spans="1:22">
      <c r="A6765">
        <v>1882</v>
      </c>
      <c r="B6765" t="s">
        <v>2563</v>
      </c>
      <c r="C6765">
        <v>6.3809532500000001</v>
      </c>
      <c r="D6765" t="s">
        <v>373</v>
      </c>
      <c r="E6765" t="s">
        <v>374</v>
      </c>
      <c r="F6765" t="s">
        <v>142</v>
      </c>
      <c r="G6765">
        <v>51</v>
      </c>
      <c r="H6765" t="s">
        <v>2521</v>
      </c>
      <c r="I6765" t="s">
        <v>24</v>
      </c>
      <c r="J6765" t="s">
        <v>212</v>
      </c>
      <c r="K6765">
        <v>1</v>
      </c>
      <c r="L6765">
        <v>56</v>
      </c>
      <c r="M6765">
        <v>56</v>
      </c>
      <c r="N6765">
        <v>1954</v>
      </c>
      <c r="O6765">
        <v>2010</v>
      </c>
      <c r="P6765" t="s">
        <v>454</v>
      </c>
      <c r="Q6765" t="s">
        <v>345</v>
      </c>
      <c r="R6765" t="s">
        <v>2563</v>
      </c>
      <c r="S6765" t="s">
        <v>1047</v>
      </c>
      <c r="T6765" t="s">
        <v>2564</v>
      </c>
      <c r="U6765" t="s">
        <v>485</v>
      </c>
      <c r="V6765" t="s">
        <v>486</v>
      </c>
    </row>
    <row r="6766" spans="1:22">
      <c r="A6766">
        <v>1892</v>
      </c>
      <c r="B6766" t="s">
        <v>2572</v>
      </c>
      <c r="C6766">
        <v>4.625</v>
      </c>
      <c r="D6766" t="s">
        <v>373</v>
      </c>
      <c r="E6766" t="s">
        <v>374</v>
      </c>
      <c r="F6766" t="s">
        <v>142</v>
      </c>
      <c r="G6766">
        <v>51</v>
      </c>
      <c r="H6766" t="s">
        <v>2521</v>
      </c>
      <c r="I6766" t="s">
        <v>24</v>
      </c>
      <c r="J6766" t="s">
        <v>212</v>
      </c>
      <c r="K6766">
        <v>1</v>
      </c>
      <c r="L6766">
        <v>56</v>
      </c>
      <c r="M6766">
        <v>56</v>
      </c>
      <c r="N6766">
        <v>1954</v>
      </c>
      <c r="O6766">
        <v>2010</v>
      </c>
      <c r="P6766" t="s">
        <v>454</v>
      </c>
      <c r="Q6766" t="s">
        <v>345</v>
      </c>
      <c r="R6766" t="s">
        <v>2572</v>
      </c>
      <c r="S6766" t="s">
        <v>484</v>
      </c>
      <c r="T6766" t="s">
        <v>2573</v>
      </c>
      <c r="U6766" t="s">
        <v>485</v>
      </c>
      <c r="V6766" t="s">
        <v>142</v>
      </c>
    </row>
    <row r="6767" spans="1:22">
      <c r="A6767">
        <v>1902</v>
      </c>
      <c r="B6767" t="s">
        <v>2567</v>
      </c>
      <c r="C6767">
        <v>1.8333332499999999</v>
      </c>
      <c r="D6767" t="s">
        <v>373</v>
      </c>
      <c r="E6767" t="s">
        <v>374</v>
      </c>
      <c r="F6767" t="s">
        <v>142</v>
      </c>
      <c r="G6767">
        <v>51</v>
      </c>
      <c r="H6767" t="s">
        <v>2521</v>
      </c>
      <c r="I6767" t="s">
        <v>24</v>
      </c>
      <c r="J6767" t="s">
        <v>212</v>
      </c>
      <c r="K6767">
        <v>1</v>
      </c>
      <c r="L6767">
        <v>56</v>
      </c>
      <c r="M6767">
        <v>56</v>
      </c>
      <c r="N6767">
        <v>1954</v>
      </c>
      <c r="O6767">
        <v>2010</v>
      </c>
      <c r="P6767" t="s">
        <v>454</v>
      </c>
      <c r="Q6767" t="s">
        <v>345</v>
      </c>
      <c r="R6767" t="s">
        <v>2567</v>
      </c>
      <c r="S6767" t="s">
        <v>1736</v>
      </c>
      <c r="T6767" t="s">
        <v>2568</v>
      </c>
      <c r="U6767" t="s">
        <v>485</v>
      </c>
      <c r="V6767" t="s">
        <v>486</v>
      </c>
    </row>
    <row r="6768" spans="1:22">
      <c r="A6768">
        <v>1914</v>
      </c>
      <c r="B6768" t="s">
        <v>1798</v>
      </c>
      <c r="C6768">
        <v>1.8812500000000001</v>
      </c>
      <c r="D6768" t="s">
        <v>373</v>
      </c>
      <c r="E6768" t="s">
        <v>374</v>
      </c>
      <c r="F6768" t="s">
        <v>142</v>
      </c>
      <c r="G6768">
        <v>51</v>
      </c>
      <c r="H6768" t="s">
        <v>2521</v>
      </c>
      <c r="I6768" t="s">
        <v>24</v>
      </c>
      <c r="J6768" t="s">
        <v>212</v>
      </c>
      <c r="K6768">
        <v>1</v>
      </c>
      <c r="L6768">
        <v>56</v>
      </c>
      <c r="M6768">
        <v>56</v>
      </c>
      <c r="N6768">
        <v>1954</v>
      </c>
      <c r="O6768">
        <v>2010</v>
      </c>
      <c r="P6768" t="s">
        <v>454</v>
      </c>
      <c r="Q6768" t="s">
        <v>345</v>
      </c>
      <c r="R6768" t="s">
        <v>1798</v>
      </c>
      <c r="S6768" t="s">
        <v>532</v>
      </c>
      <c r="T6768" t="s">
        <v>1799</v>
      </c>
      <c r="U6768" t="s">
        <v>485</v>
      </c>
      <c r="V6768" t="s">
        <v>379</v>
      </c>
    </row>
    <row r="6769" spans="1:22">
      <c r="A6769">
        <v>1922</v>
      </c>
      <c r="B6769" t="s">
        <v>2565</v>
      </c>
      <c r="C6769">
        <v>0.6875</v>
      </c>
      <c r="D6769" t="s">
        <v>373</v>
      </c>
      <c r="E6769" t="s">
        <v>374</v>
      </c>
      <c r="F6769" t="s">
        <v>142</v>
      </c>
      <c r="G6769">
        <v>51</v>
      </c>
      <c r="H6769" t="s">
        <v>2521</v>
      </c>
      <c r="I6769" t="s">
        <v>24</v>
      </c>
      <c r="J6769" t="s">
        <v>212</v>
      </c>
      <c r="K6769">
        <v>1</v>
      </c>
      <c r="L6769">
        <v>56</v>
      </c>
      <c r="M6769">
        <v>56</v>
      </c>
      <c r="N6769">
        <v>1954</v>
      </c>
      <c r="O6769">
        <v>2010</v>
      </c>
      <c r="P6769" t="s">
        <v>454</v>
      </c>
      <c r="Q6769" t="s">
        <v>345</v>
      </c>
      <c r="R6769" t="s">
        <v>2565</v>
      </c>
      <c r="S6769" t="s">
        <v>484</v>
      </c>
      <c r="T6769" t="s">
        <v>2566</v>
      </c>
      <c r="U6769" t="s">
        <v>485</v>
      </c>
      <c r="V6769" t="s">
        <v>486</v>
      </c>
    </row>
    <row r="6770" spans="1:22">
      <c r="A6770">
        <v>1932</v>
      </c>
      <c r="B6770" t="s">
        <v>2578</v>
      </c>
      <c r="C6770">
        <v>1.62276775</v>
      </c>
      <c r="D6770" t="s">
        <v>373</v>
      </c>
      <c r="E6770" t="s">
        <v>374</v>
      </c>
      <c r="F6770" t="s">
        <v>142</v>
      </c>
      <c r="G6770">
        <v>51</v>
      </c>
      <c r="H6770" t="s">
        <v>2521</v>
      </c>
      <c r="I6770" t="s">
        <v>24</v>
      </c>
      <c r="J6770" t="s">
        <v>212</v>
      </c>
      <c r="K6770">
        <v>1</v>
      </c>
      <c r="L6770">
        <v>56</v>
      </c>
      <c r="M6770">
        <v>56</v>
      </c>
      <c r="N6770">
        <v>1954</v>
      </c>
      <c r="O6770">
        <v>2010</v>
      </c>
      <c r="P6770" t="s">
        <v>454</v>
      </c>
      <c r="Q6770" t="s">
        <v>345</v>
      </c>
      <c r="R6770" t="s">
        <v>2578</v>
      </c>
      <c r="S6770" t="s">
        <v>2579</v>
      </c>
      <c r="T6770" t="s">
        <v>2580</v>
      </c>
      <c r="U6770" t="s">
        <v>2581</v>
      </c>
      <c r="V6770" t="s">
        <v>379</v>
      </c>
    </row>
    <row r="6771" spans="1:22">
      <c r="A6771">
        <v>1942</v>
      </c>
      <c r="B6771" t="s">
        <v>2689</v>
      </c>
      <c r="C6771">
        <v>0.5625</v>
      </c>
      <c r="D6771" t="s">
        <v>373</v>
      </c>
      <c r="E6771" t="s">
        <v>374</v>
      </c>
      <c r="F6771" t="s">
        <v>142</v>
      </c>
      <c r="G6771">
        <v>51</v>
      </c>
      <c r="H6771" t="s">
        <v>2521</v>
      </c>
      <c r="I6771" t="s">
        <v>24</v>
      </c>
      <c r="J6771" t="s">
        <v>212</v>
      </c>
      <c r="K6771">
        <v>1</v>
      </c>
      <c r="L6771">
        <v>56</v>
      </c>
      <c r="M6771">
        <v>56</v>
      </c>
      <c r="N6771">
        <v>1954</v>
      </c>
      <c r="O6771">
        <v>2010</v>
      </c>
      <c r="P6771" t="s">
        <v>454</v>
      </c>
      <c r="Q6771" t="s">
        <v>345</v>
      </c>
      <c r="R6771" t="s">
        <v>2689</v>
      </c>
      <c r="S6771" t="s">
        <v>777</v>
      </c>
      <c r="T6771" t="s">
        <v>2690</v>
      </c>
      <c r="U6771" t="s">
        <v>779</v>
      </c>
      <c r="V6771" t="s">
        <v>379</v>
      </c>
    </row>
    <row r="6772" spans="1:22">
      <c r="A6772">
        <v>1952</v>
      </c>
      <c r="B6772" t="s">
        <v>2049</v>
      </c>
      <c r="C6772">
        <v>0.54833326000000004</v>
      </c>
      <c r="D6772" t="s">
        <v>373</v>
      </c>
      <c r="E6772" t="s">
        <v>374</v>
      </c>
      <c r="F6772" t="s">
        <v>142</v>
      </c>
      <c r="G6772">
        <v>51</v>
      </c>
      <c r="H6772" t="s">
        <v>2521</v>
      </c>
      <c r="I6772" t="s">
        <v>24</v>
      </c>
      <c r="J6772" t="s">
        <v>212</v>
      </c>
      <c r="K6772">
        <v>1</v>
      </c>
      <c r="L6772">
        <v>56</v>
      </c>
      <c r="M6772">
        <v>56</v>
      </c>
      <c r="N6772">
        <v>1954</v>
      </c>
      <c r="O6772">
        <v>2010</v>
      </c>
      <c r="P6772" t="s">
        <v>454</v>
      </c>
      <c r="Q6772" t="s">
        <v>345</v>
      </c>
      <c r="R6772" t="s">
        <v>2049</v>
      </c>
      <c r="S6772" t="s">
        <v>2050</v>
      </c>
      <c r="T6772" t="s">
        <v>2051</v>
      </c>
      <c r="U6772" t="s">
        <v>1603</v>
      </c>
      <c r="V6772" t="s">
        <v>379</v>
      </c>
    </row>
    <row r="6773" spans="1:22">
      <c r="A6773">
        <v>1962</v>
      </c>
      <c r="B6773" t="s">
        <v>2586</v>
      </c>
      <c r="C6773">
        <v>0.5</v>
      </c>
      <c r="D6773" t="s">
        <v>373</v>
      </c>
      <c r="E6773" t="s">
        <v>374</v>
      </c>
      <c r="F6773" t="s">
        <v>142</v>
      </c>
      <c r="G6773">
        <v>51</v>
      </c>
      <c r="H6773" t="s">
        <v>2521</v>
      </c>
      <c r="I6773" t="s">
        <v>24</v>
      </c>
      <c r="J6773" t="s">
        <v>212</v>
      </c>
      <c r="K6773">
        <v>1</v>
      </c>
      <c r="L6773">
        <v>56</v>
      </c>
      <c r="M6773">
        <v>56</v>
      </c>
      <c r="N6773">
        <v>1954</v>
      </c>
      <c r="O6773">
        <v>2010</v>
      </c>
      <c r="P6773" t="s">
        <v>454</v>
      </c>
      <c r="Q6773" t="s">
        <v>345</v>
      </c>
      <c r="R6773" t="s">
        <v>2586</v>
      </c>
      <c r="S6773" t="s">
        <v>1671</v>
      </c>
      <c r="T6773" t="s">
        <v>1242</v>
      </c>
      <c r="U6773" t="s">
        <v>1603</v>
      </c>
      <c r="V6773" t="s">
        <v>379</v>
      </c>
    </row>
    <row r="6774" spans="1:22">
      <c r="A6774">
        <v>1972</v>
      </c>
      <c r="B6774" t="s">
        <v>2582</v>
      </c>
      <c r="C6774">
        <v>0.25</v>
      </c>
      <c r="D6774" t="s">
        <v>373</v>
      </c>
      <c r="E6774" t="s">
        <v>374</v>
      </c>
      <c r="F6774" t="s">
        <v>142</v>
      </c>
      <c r="G6774">
        <v>51</v>
      </c>
      <c r="H6774" t="s">
        <v>2521</v>
      </c>
      <c r="I6774" t="s">
        <v>24</v>
      </c>
      <c r="J6774" t="s">
        <v>212</v>
      </c>
      <c r="K6774">
        <v>1</v>
      </c>
      <c r="L6774">
        <v>56</v>
      </c>
      <c r="M6774">
        <v>56</v>
      </c>
      <c r="N6774">
        <v>1954</v>
      </c>
      <c r="O6774">
        <v>2010</v>
      </c>
      <c r="P6774" t="s">
        <v>454</v>
      </c>
      <c r="Q6774" t="s">
        <v>345</v>
      </c>
      <c r="R6774" t="s">
        <v>2582</v>
      </c>
      <c r="S6774" t="s">
        <v>1601</v>
      </c>
      <c r="T6774" t="s">
        <v>2583</v>
      </c>
      <c r="U6774" t="s">
        <v>1603</v>
      </c>
      <c r="V6774" t="s">
        <v>379</v>
      </c>
    </row>
    <row r="6775" spans="1:22">
      <c r="A6775">
        <v>1983</v>
      </c>
      <c r="B6775" t="s">
        <v>2594</v>
      </c>
      <c r="C6775">
        <v>0.63749999999999996</v>
      </c>
      <c r="D6775" t="s">
        <v>373</v>
      </c>
      <c r="E6775" t="s">
        <v>374</v>
      </c>
      <c r="F6775" t="s">
        <v>142</v>
      </c>
      <c r="G6775">
        <v>51</v>
      </c>
      <c r="H6775" t="s">
        <v>2521</v>
      </c>
      <c r="I6775" t="s">
        <v>24</v>
      </c>
      <c r="J6775" t="s">
        <v>212</v>
      </c>
      <c r="K6775">
        <v>1</v>
      </c>
      <c r="L6775">
        <v>56</v>
      </c>
      <c r="M6775">
        <v>56</v>
      </c>
      <c r="N6775">
        <v>1954</v>
      </c>
      <c r="O6775">
        <v>2010</v>
      </c>
      <c r="P6775" t="s">
        <v>454</v>
      </c>
      <c r="Q6775" t="s">
        <v>345</v>
      </c>
      <c r="R6775" t="s">
        <v>2594</v>
      </c>
      <c r="S6775" t="s">
        <v>1840</v>
      </c>
      <c r="T6775" t="s">
        <v>2595</v>
      </c>
      <c r="U6775" t="s">
        <v>1842</v>
      </c>
      <c r="V6775" t="s">
        <v>379</v>
      </c>
    </row>
    <row r="6776" spans="1:22">
      <c r="A6776">
        <v>1992</v>
      </c>
      <c r="B6776" t="s">
        <v>2596</v>
      </c>
      <c r="C6776">
        <v>0.70833334999999997</v>
      </c>
      <c r="D6776" t="s">
        <v>373</v>
      </c>
      <c r="E6776" t="s">
        <v>374</v>
      </c>
      <c r="F6776" t="s">
        <v>142</v>
      </c>
      <c r="G6776">
        <v>51</v>
      </c>
      <c r="H6776" t="s">
        <v>2521</v>
      </c>
      <c r="I6776" t="s">
        <v>24</v>
      </c>
      <c r="J6776" t="s">
        <v>212</v>
      </c>
      <c r="K6776">
        <v>1</v>
      </c>
      <c r="L6776">
        <v>56</v>
      </c>
      <c r="M6776">
        <v>56</v>
      </c>
      <c r="N6776">
        <v>1954</v>
      </c>
      <c r="O6776">
        <v>2010</v>
      </c>
      <c r="P6776" t="s">
        <v>454</v>
      </c>
      <c r="Q6776" t="s">
        <v>345</v>
      </c>
      <c r="R6776" t="s">
        <v>2596</v>
      </c>
      <c r="S6776" t="s">
        <v>1840</v>
      </c>
      <c r="T6776" t="s">
        <v>1783</v>
      </c>
      <c r="U6776" t="s">
        <v>1842</v>
      </c>
      <c r="V6776" t="s">
        <v>379</v>
      </c>
    </row>
    <row r="6777" spans="1:22">
      <c r="A6777">
        <v>2003</v>
      </c>
      <c r="B6777" t="s">
        <v>2592</v>
      </c>
      <c r="C6777">
        <v>0.41666667499999999</v>
      </c>
      <c r="D6777" t="s">
        <v>373</v>
      </c>
      <c r="E6777" t="s">
        <v>374</v>
      </c>
      <c r="F6777" t="s">
        <v>142</v>
      </c>
      <c r="G6777">
        <v>51</v>
      </c>
      <c r="H6777" t="s">
        <v>2521</v>
      </c>
      <c r="I6777" t="s">
        <v>24</v>
      </c>
      <c r="J6777" t="s">
        <v>212</v>
      </c>
      <c r="K6777">
        <v>1</v>
      </c>
      <c r="L6777">
        <v>56</v>
      </c>
      <c r="M6777">
        <v>56</v>
      </c>
      <c r="N6777">
        <v>1954</v>
      </c>
      <c r="O6777">
        <v>2010</v>
      </c>
      <c r="P6777" t="s">
        <v>454</v>
      </c>
      <c r="Q6777" t="s">
        <v>345</v>
      </c>
      <c r="R6777" t="s">
        <v>2592</v>
      </c>
      <c r="S6777" t="s">
        <v>1840</v>
      </c>
      <c r="T6777" t="s">
        <v>2593</v>
      </c>
      <c r="U6777" t="s">
        <v>1842</v>
      </c>
      <c r="V6777" t="s">
        <v>379</v>
      </c>
    </row>
    <row r="6778" spans="1:22">
      <c r="A6778">
        <v>2016</v>
      </c>
      <c r="B6778" t="s">
        <v>2703</v>
      </c>
      <c r="C6778">
        <v>0.25</v>
      </c>
      <c r="D6778" t="s">
        <v>373</v>
      </c>
      <c r="E6778" t="s">
        <v>374</v>
      </c>
      <c r="F6778" t="s">
        <v>142</v>
      </c>
      <c r="G6778">
        <v>51</v>
      </c>
      <c r="H6778" t="s">
        <v>2521</v>
      </c>
      <c r="I6778" t="s">
        <v>24</v>
      </c>
      <c r="J6778" t="s">
        <v>212</v>
      </c>
      <c r="K6778">
        <v>1</v>
      </c>
      <c r="L6778">
        <v>56</v>
      </c>
      <c r="M6778">
        <v>56</v>
      </c>
      <c r="N6778">
        <v>1954</v>
      </c>
      <c r="O6778">
        <v>2010</v>
      </c>
      <c r="P6778" t="s">
        <v>454</v>
      </c>
      <c r="Q6778" t="s">
        <v>345</v>
      </c>
      <c r="R6778" t="s">
        <v>2704</v>
      </c>
      <c r="S6778" t="s">
        <v>2705</v>
      </c>
      <c r="T6778" t="s">
        <v>2706</v>
      </c>
      <c r="U6778" t="s">
        <v>1842</v>
      </c>
      <c r="V6778" t="s">
        <v>379</v>
      </c>
    </row>
    <row r="6779" spans="1:22">
      <c r="A6779">
        <v>2023</v>
      </c>
      <c r="B6779" t="s">
        <v>2597</v>
      </c>
      <c r="C6779">
        <v>57.016666000000001</v>
      </c>
      <c r="D6779" t="s">
        <v>373</v>
      </c>
      <c r="E6779" t="s">
        <v>374</v>
      </c>
      <c r="F6779" t="s">
        <v>142</v>
      </c>
      <c r="G6779">
        <v>51</v>
      </c>
      <c r="H6779" t="s">
        <v>2521</v>
      </c>
      <c r="I6779" t="s">
        <v>24</v>
      </c>
      <c r="J6779" t="s">
        <v>212</v>
      </c>
      <c r="K6779">
        <v>1</v>
      </c>
      <c r="L6779">
        <v>56</v>
      </c>
      <c r="M6779">
        <v>56</v>
      </c>
      <c r="N6779">
        <v>1954</v>
      </c>
      <c r="O6779">
        <v>2010</v>
      </c>
      <c r="P6779" t="s">
        <v>454</v>
      </c>
      <c r="Q6779" t="s">
        <v>345</v>
      </c>
      <c r="R6779" t="s">
        <v>2597</v>
      </c>
      <c r="S6779" t="s">
        <v>2598</v>
      </c>
      <c r="T6779" t="s">
        <v>823</v>
      </c>
      <c r="U6779" t="s">
        <v>421</v>
      </c>
      <c r="V6779" t="s">
        <v>379</v>
      </c>
    </row>
    <row r="6780" spans="1:22">
      <c r="A6780">
        <v>2033</v>
      </c>
      <c r="B6780" t="s">
        <v>2602</v>
      </c>
      <c r="C6780">
        <v>19.782737749999999</v>
      </c>
      <c r="D6780" t="s">
        <v>373</v>
      </c>
      <c r="E6780" t="s">
        <v>374</v>
      </c>
      <c r="F6780" t="s">
        <v>142</v>
      </c>
      <c r="G6780">
        <v>51</v>
      </c>
      <c r="H6780" t="s">
        <v>2521</v>
      </c>
      <c r="I6780" t="s">
        <v>24</v>
      </c>
      <c r="J6780" t="s">
        <v>212</v>
      </c>
      <c r="K6780">
        <v>1</v>
      </c>
      <c r="L6780">
        <v>56</v>
      </c>
      <c r="M6780">
        <v>56</v>
      </c>
      <c r="N6780">
        <v>1954</v>
      </c>
      <c r="O6780">
        <v>2010</v>
      </c>
      <c r="P6780" t="s">
        <v>454</v>
      </c>
      <c r="Q6780" t="s">
        <v>345</v>
      </c>
      <c r="R6780" t="s">
        <v>2602</v>
      </c>
      <c r="S6780" t="s">
        <v>581</v>
      </c>
      <c r="T6780" t="s">
        <v>2603</v>
      </c>
      <c r="U6780" t="s">
        <v>421</v>
      </c>
      <c r="V6780" t="s">
        <v>379</v>
      </c>
    </row>
    <row r="6781" spans="1:22">
      <c r="A6781">
        <v>2043</v>
      </c>
      <c r="B6781" t="s">
        <v>1998</v>
      </c>
      <c r="C6781">
        <v>16.9166666666667</v>
      </c>
      <c r="D6781" t="s">
        <v>373</v>
      </c>
      <c r="E6781" t="s">
        <v>374</v>
      </c>
      <c r="F6781" t="s">
        <v>142</v>
      </c>
      <c r="G6781">
        <v>51</v>
      </c>
      <c r="H6781" t="s">
        <v>2521</v>
      </c>
      <c r="I6781" t="s">
        <v>24</v>
      </c>
      <c r="J6781" t="s">
        <v>212</v>
      </c>
      <c r="K6781">
        <v>1</v>
      </c>
      <c r="L6781">
        <v>56</v>
      </c>
      <c r="M6781">
        <v>56</v>
      </c>
      <c r="N6781">
        <v>1954</v>
      </c>
      <c r="O6781">
        <v>2010</v>
      </c>
      <c r="P6781" t="s">
        <v>454</v>
      </c>
      <c r="Q6781" t="s">
        <v>345</v>
      </c>
      <c r="R6781" t="s">
        <v>1998</v>
      </c>
      <c r="S6781" t="s">
        <v>1622</v>
      </c>
      <c r="T6781" t="s">
        <v>1999</v>
      </c>
      <c r="U6781" t="s">
        <v>421</v>
      </c>
      <c r="V6781" t="s">
        <v>379</v>
      </c>
    </row>
    <row r="6782" spans="1:22">
      <c r="A6782">
        <v>2053</v>
      </c>
      <c r="B6782" t="s">
        <v>2599</v>
      </c>
      <c r="C6782">
        <v>12.198214399999999</v>
      </c>
      <c r="D6782" t="s">
        <v>373</v>
      </c>
      <c r="E6782" t="s">
        <v>374</v>
      </c>
      <c r="F6782" t="s">
        <v>142</v>
      </c>
      <c r="G6782">
        <v>51</v>
      </c>
      <c r="H6782" t="s">
        <v>2521</v>
      </c>
      <c r="I6782" t="s">
        <v>24</v>
      </c>
      <c r="J6782" t="s">
        <v>212</v>
      </c>
      <c r="K6782">
        <v>1</v>
      </c>
      <c r="L6782">
        <v>56</v>
      </c>
      <c r="M6782">
        <v>56</v>
      </c>
      <c r="N6782">
        <v>1954</v>
      </c>
      <c r="O6782">
        <v>2010</v>
      </c>
      <c r="P6782" t="s">
        <v>454</v>
      </c>
      <c r="Q6782" t="s">
        <v>345</v>
      </c>
      <c r="R6782" t="s">
        <v>2599</v>
      </c>
      <c r="S6782" t="s">
        <v>2600</v>
      </c>
      <c r="T6782" t="s">
        <v>2601</v>
      </c>
      <c r="U6782" t="s">
        <v>421</v>
      </c>
      <c r="V6782" t="s">
        <v>379</v>
      </c>
    </row>
    <row r="6783" spans="1:22">
      <c r="A6783">
        <v>2063</v>
      </c>
      <c r="B6783" t="s">
        <v>2619</v>
      </c>
      <c r="C6783">
        <v>11.1</v>
      </c>
      <c r="D6783" t="s">
        <v>373</v>
      </c>
      <c r="E6783" t="s">
        <v>374</v>
      </c>
      <c r="F6783" t="s">
        <v>142</v>
      </c>
      <c r="G6783">
        <v>51</v>
      </c>
      <c r="H6783" t="s">
        <v>2521</v>
      </c>
      <c r="I6783" t="s">
        <v>24</v>
      </c>
      <c r="J6783" t="s">
        <v>212</v>
      </c>
      <c r="K6783">
        <v>1</v>
      </c>
      <c r="L6783">
        <v>56</v>
      </c>
      <c r="M6783">
        <v>56</v>
      </c>
      <c r="N6783">
        <v>1954</v>
      </c>
      <c r="O6783">
        <v>2010</v>
      </c>
      <c r="P6783" t="s">
        <v>454</v>
      </c>
      <c r="Q6783" t="s">
        <v>345</v>
      </c>
      <c r="R6783" t="s">
        <v>2619</v>
      </c>
      <c r="S6783" t="s">
        <v>2620</v>
      </c>
      <c r="T6783" t="s">
        <v>2621</v>
      </c>
      <c r="U6783" t="s">
        <v>421</v>
      </c>
      <c r="V6783" t="s">
        <v>379</v>
      </c>
    </row>
    <row r="6784" spans="1:22">
      <c r="A6784">
        <v>2073</v>
      </c>
      <c r="B6784" t="s">
        <v>2604</v>
      </c>
      <c r="C6784">
        <v>8.3321430000000003</v>
      </c>
      <c r="D6784" t="s">
        <v>373</v>
      </c>
      <c r="E6784" t="s">
        <v>374</v>
      </c>
      <c r="F6784" t="s">
        <v>142</v>
      </c>
      <c r="G6784">
        <v>51</v>
      </c>
      <c r="H6784" t="s">
        <v>2521</v>
      </c>
      <c r="I6784" t="s">
        <v>24</v>
      </c>
      <c r="J6784" t="s">
        <v>212</v>
      </c>
      <c r="K6784">
        <v>1</v>
      </c>
      <c r="L6784">
        <v>56</v>
      </c>
      <c r="M6784">
        <v>56</v>
      </c>
      <c r="N6784">
        <v>1954</v>
      </c>
      <c r="O6784">
        <v>2010</v>
      </c>
      <c r="P6784" t="s">
        <v>454</v>
      </c>
      <c r="Q6784" t="s">
        <v>345</v>
      </c>
      <c r="R6784" t="s">
        <v>2604</v>
      </c>
      <c r="S6784" t="s">
        <v>501</v>
      </c>
      <c r="T6784" t="s">
        <v>2605</v>
      </c>
      <c r="U6784" t="s">
        <v>421</v>
      </c>
      <c r="V6784" t="s">
        <v>379</v>
      </c>
    </row>
    <row r="6785" spans="1:22">
      <c r="A6785">
        <v>2083</v>
      </c>
      <c r="B6785" t="s">
        <v>2617</v>
      </c>
      <c r="C6785">
        <v>5.9023805999999999</v>
      </c>
      <c r="D6785" t="s">
        <v>373</v>
      </c>
      <c r="E6785" t="s">
        <v>374</v>
      </c>
      <c r="F6785" t="s">
        <v>142</v>
      </c>
      <c r="G6785">
        <v>51</v>
      </c>
      <c r="H6785" t="s">
        <v>2521</v>
      </c>
      <c r="I6785" t="s">
        <v>24</v>
      </c>
      <c r="J6785" t="s">
        <v>212</v>
      </c>
      <c r="K6785">
        <v>1</v>
      </c>
      <c r="L6785">
        <v>56</v>
      </c>
      <c r="M6785">
        <v>56</v>
      </c>
      <c r="N6785">
        <v>1954</v>
      </c>
      <c r="O6785">
        <v>2010</v>
      </c>
      <c r="P6785" t="s">
        <v>454</v>
      </c>
      <c r="Q6785" t="s">
        <v>345</v>
      </c>
      <c r="R6785" t="s">
        <v>2617</v>
      </c>
      <c r="S6785" t="s">
        <v>419</v>
      </c>
      <c r="T6785" t="s">
        <v>2618</v>
      </c>
      <c r="U6785" t="s">
        <v>421</v>
      </c>
      <c r="V6785" t="s">
        <v>379</v>
      </c>
    </row>
    <row r="6786" spans="1:22">
      <c r="A6786">
        <v>2093</v>
      </c>
      <c r="B6786" t="s">
        <v>2070</v>
      </c>
      <c r="C6786">
        <v>3.4333331999999999</v>
      </c>
      <c r="D6786" t="s">
        <v>373</v>
      </c>
      <c r="E6786" t="s">
        <v>374</v>
      </c>
      <c r="F6786" t="s">
        <v>142</v>
      </c>
      <c r="G6786">
        <v>51</v>
      </c>
      <c r="H6786" t="s">
        <v>2521</v>
      </c>
      <c r="I6786" t="s">
        <v>24</v>
      </c>
      <c r="J6786" t="s">
        <v>212</v>
      </c>
      <c r="K6786">
        <v>1</v>
      </c>
      <c r="L6786">
        <v>56</v>
      </c>
      <c r="M6786">
        <v>56</v>
      </c>
      <c r="N6786">
        <v>1954</v>
      </c>
      <c r="O6786">
        <v>2010</v>
      </c>
      <c r="P6786" t="s">
        <v>454</v>
      </c>
      <c r="Q6786" t="s">
        <v>345</v>
      </c>
      <c r="R6786" t="s">
        <v>2070</v>
      </c>
      <c r="S6786" t="s">
        <v>2071</v>
      </c>
      <c r="T6786" t="s">
        <v>2072</v>
      </c>
      <c r="U6786" t="s">
        <v>421</v>
      </c>
      <c r="V6786" t="s">
        <v>379</v>
      </c>
    </row>
    <row r="6787" spans="1:22">
      <c r="A6787">
        <v>2105</v>
      </c>
      <c r="B6787" t="s">
        <v>2611</v>
      </c>
      <c r="C6787">
        <v>2.54285725</v>
      </c>
      <c r="D6787" t="s">
        <v>373</v>
      </c>
      <c r="E6787" t="s">
        <v>374</v>
      </c>
      <c r="F6787" t="s">
        <v>142</v>
      </c>
      <c r="G6787">
        <v>51</v>
      </c>
      <c r="H6787" t="s">
        <v>2521</v>
      </c>
      <c r="I6787" t="s">
        <v>24</v>
      </c>
      <c r="J6787" t="s">
        <v>212</v>
      </c>
      <c r="K6787">
        <v>1</v>
      </c>
      <c r="L6787">
        <v>56</v>
      </c>
      <c r="M6787">
        <v>56</v>
      </c>
      <c r="N6787">
        <v>1954</v>
      </c>
      <c r="O6787">
        <v>2010</v>
      </c>
      <c r="P6787" t="s">
        <v>454</v>
      </c>
      <c r="Q6787" t="s">
        <v>345</v>
      </c>
      <c r="R6787" t="s">
        <v>2611</v>
      </c>
      <c r="S6787" t="s">
        <v>2612</v>
      </c>
      <c r="T6787" t="s">
        <v>2613</v>
      </c>
      <c r="U6787" t="s">
        <v>421</v>
      </c>
      <c r="V6787" t="s">
        <v>379</v>
      </c>
    </row>
    <row r="6788" spans="1:22">
      <c r="A6788">
        <v>2116</v>
      </c>
      <c r="B6788" t="s">
        <v>2614</v>
      </c>
      <c r="C6788">
        <v>1.986111</v>
      </c>
      <c r="D6788" t="s">
        <v>373</v>
      </c>
      <c r="E6788" t="s">
        <v>374</v>
      </c>
      <c r="F6788" t="s">
        <v>142</v>
      </c>
      <c r="G6788">
        <v>51</v>
      </c>
      <c r="H6788" t="s">
        <v>2521</v>
      </c>
      <c r="I6788" t="s">
        <v>24</v>
      </c>
      <c r="J6788" t="s">
        <v>212</v>
      </c>
      <c r="K6788">
        <v>1</v>
      </c>
      <c r="L6788">
        <v>56</v>
      </c>
      <c r="M6788">
        <v>56</v>
      </c>
      <c r="N6788">
        <v>1954</v>
      </c>
      <c r="O6788">
        <v>2010</v>
      </c>
      <c r="P6788" t="s">
        <v>454</v>
      </c>
      <c r="Q6788" t="s">
        <v>345</v>
      </c>
      <c r="R6788" t="s">
        <v>2614</v>
      </c>
      <c r="S6788" t="s">
        <v>2615</v>
      </c>
      <c r="T6788" t="s">
        <v>2616</v>
      </c>
      <c r="U6788" t="s">
        <v>421</v>
      </c>
      <c r="V6788" t="s">
        <v>379</v>
      </c>
    </row>
    <row r="6789" spans="1:22">
      <c r="A6789">
        <v>2123</v>
      </c>
      <c r="B6789" t="s">
        <v>2622</v>
      </c>
      <c r="C6789">
        <v>0.6875</v>
      </c>
      <c r="D6789" t="s">
        <v>373</v>
      </c>
      <c r="E6789" t="s">
        <v>374</v>
      </c>
      <c r="F6789" t="s">
        <v>142</v>
      </c>
      <c r="G6789">
        <v>51</v>
      </c>
      <c r="H6789" t="s">
        <v>2521</v>
      </c>
      <c r="I6789" t="s">
        <v>24</v>
      </c>
      <c r="J6789" t="s">
        <v>212</v>
      </c>
      <c r="K6789">
        <v>1</v>
      </c>
      <c r="L6789">
        <v>56</v>
      </c>
      <c r="M6789">
        <v>56</v>
      </c>
      <c r="N6789">
        <v>1954</v>
      </c>
      <c r="O6789">
        <v>2010</v>
      </c>
      <c r="P6789" t="s">
        <v>454</v>
      </c>
      <c r="Q6789" t="s">
        <v>345</v>
      </c>
      <c r="R6789" t="s">
        <v>2622</v>
      </c>
      <c r="S6789" t="s">
        <v>501</v>
      </c>
      <c r="T6789" t="s">
        <v>2623</v>
      </c>
      <c r="U6789" t="s">
        <v>421</v>
      </c>
      <c r="V6789" t="s">
        <v>379</v>
      </c>
    </row>
    <row r="6790" spans="1:22">
      <c r="A6790">
        <v>2133</v>
      </c>
      <c r="B6790" t="s">
        <v>2707</v>
      </c>
      <c r="C6790">
        <v>1.25</v>
      </c>
      <c r="D6790" t="s">
        <v>373</v>
      </c>
      <c r="E6790" t="s">
        <v>374</v>
      </c>
      <c r="F6790" t="s">
        <v>142</v>
      </c>
      <c r="G6790">
        <v>51</v>
      </c>
      <c r="H6790" t="s">
        <v>2521</v>
      </c>
      <c r="I6790" t="s">
        <v>24</v>
      </c>
      <c r="J6790" t="s">
        <v>212</v>
      </c>
      <c r="K6790">
        <v>1</v>
      </c>
      <c r="L6790">
        <v>56</v>
      </c>
      <c r="M6790">
        <v>56</v>
      </c>
      <c r="N6790">
        <v>1954</v>
      </c>
      <c r="O6790">
        <v>2010</v>
      </c>
      <c r="P6790" t="s">
        <v>454</v>
      </c>
      <c r="Q6790" t="s">
        <v>345</v>
      </c>
      <c r="R6790" t="s">
        <v>2707</v>
      </c>
      <c r="S6790" t="s">
        <v>1511</v>
      </c>
      <c r="T6790" t="s">
        <v>2708</v>
      </c>
      <c r="U6790" t="s">
        <v>421</v>
      </c>
      <c r="V6790" t="s">
        <v>379</v>
      </c>
    </row>
    <row r="6791" spans="1:22">
      <c r="A6791">
        <v>2143</v>
      </c>
      <c r="B6791" t="s">
        <v>2624</v>
      </c>
      <c r="C6791">
        <v>0.5</v>
      </c>
      <c r="D6791" t="s">
        <v>373</v>
      </c>
      <c r="E6791" t="s">
        <v>374</v>
      </c>
      <c r="F6791" t="s">
        <v>142</v>
      </c>
      <c r="G6791">
        <v>51</v>
      </c>
      <c r="H6791" t="s">
        <v>2521</v>
      </c>
      <c r="I6791" t="s">
        <v>24</v>
      </c>
      <c r="J6791" t="s">
        <v>212</v>
      </c>
      <c r="K6791">
        <v>1</v>
      </c>
      <c r="L6791">
        <v>56</v>
      </c>
      <c r="M6791">
        <v>56</v>
      </c>
      <c r="N6791">
        <v>1954</v>
      </c>
      <c r="O6791">
        <v>2010</v>
      </c>
      <c r="P6791" t="s">
        <v>454</v>
      </c>
      <c r="Q6791" t="s">
        <v>345</v>
      </c>
      <c r="R6791" t="s">
        <v>2624</v>
      </c>
      <c r="S6791" t="s">
        <v>2625</v>
      </c>
      <c r="T6791" t="s">
        <v>1862</v>
      </c>
      <c r="U6791" t="s">
        <v>421</v>
      </c>
      <c r="V6791" t="s">
        <v>379</v>
      </c>
    </row>
    <row r="6792" spans="1:22">
      <c r="A6792">
        <v>2153</v>
      </c>
      <c r="B6792" t="s">
        <v>559</v>
      </c>
      <c r="C6792">
        <v>0.25</v>
      </c>
      <c r="D6792" t="s">
        <v>373</v>
      </c>
      <c r="E6792" t="s">
        <v>374</v>
      </c>
      <c r="F6792" t="s">
        <v>142</v>
      </c>
      <c r="G6792">
        <v>51</v>
      </c>
      <c r="H6792" t="s">
        <v>2521</v>
      </c>
      <c r="I6792" t="s">
        <v>24</v>
      </c>
      <c r="J6792" t="s">
        <v>212</v>
      </c>
      <c r="K6792">
        <v>1</v>
      </c>
      <c r="L6792">
        <v>56</v>
      </c>
      <c r="M6792">
        <v>56</v>
      </c>
      <c r="N6792">
        <v>1954</v>
      </c>
      <c r="O6792">
        <v>2010</v>
      </c>
      <c r="P6792" t="s">
        <v>454</v>
      </c>
      <c r="Q6792" t="s">
        <v>345</v>
      </c>
      <c r="R6792" t="s">
        <v>559</v>
      </c>
      <c r="S6792" t="s">
        <v>560</v>
      </c>
      <c r="T6792" t="s">
        <v>561</v>
      </c>
      <c r="U6792" t="s">
        <v>421</v>
      </c>
      <c r="V6792" t="s">
        <v>379</v>
      </c>
    </row>
    <row r="6793" spans="1:22">
      <c r="A6793">
        <v>2163</v>
      </c>
      <c r="B6793" t="s">
        <v>2670</v>
      </c>
      <c r="C6793">
        <v>0.25</v>
      </c>
      <c r="D6793" t="s">
        <v>373</v>
      </c>
      <c r="E6793" t="s">
        <v>374</v>
      </c>
      <c r="F6793" t="s">
        <v>142</v>
      </c>
      <c r="G6793">
        <v>51</v>
      </c>
      <c r="H6793" t="s">
        <v>2521</v>
      </c>
      <c r="I6793" t="s">
        <v>24</v>
      </c>
      <c r="J6793" t="s">
        <v>212</v>
      </c>
      <c r="K6793">
        <v>1</v>
      </c>
      <c r="L6793">
        <v>56</v>
      </c>
      <c r="M6793">
        <v>56</v>
      </c>
      <c r="N6793">
        <v>1954</v>
      </c>
      <c r="O6793">
        <v>2010</v>
      </c>
      <c r="P6793" t="s">
        <v>454</v>
      </c>
      <c r="Q6793" t="s">
        <v>345</v>
      </c>
      <c r="R6793" t="s">
        <v>2670</v>
      </c>
      <c r="S6793" t="s">
        <v>1513</v>
      </c>
      <c r="T6793" t="s">
        <v>2671</v>
      </c>
      <c r="U6793" t="s">
        <v>421</v>
      </c>
      <c r="V6793" t="s">
        <v>379</v>
      </c>
    </row>
    <row r="6794" spans="1:22">
      <c r="A6794">
        <v>2173</v>
      </c>
      <c r="B6794" t="s">
        <v>2628</v>
      </c>
      <c r="C6794">
        <v>0.53333332</v>
      </c>
      <c r="D6794" t="s">
        <v>373</v>
      </c>
      <c r="E6794" t="s">
        <v>374</v>
      </c>
      <c r="F6794" t="s">
        <v>142</v>
      </c>
      <c r="G6794">
        <v>51</v>
      </c>
      <c r="H6794" t="s">
        <v>2521</v>
      </c>
      <c r="I6794" t="s">
        <v>24</v>
      </c>
      <c r="J6794" t="s">
        <v>212</v>
      </c>
      <c r="K6794">
        <v>1</v>
      </c>
      <c r="L6794">
        <v>56</v>
      </c>
      <c r="M6794">
        <v>56</v>
      </c>
      <c r="N6794">
        <v>1954</v>
      </c>
      <c r="O6794">
        <v>2010</v>
      </c>
      <c r="P6794" t="s">
        <v>454</v>
      </c>
      <c r="Q6794" t="s">
        <v>345</v>
      </c>
      <c r="R6794" t="s">
        <v>2628</v>
      </c>
      <c r="S6794" t="s">
        <v>2629</v>
      </c>
      <c r="T6794" t="s">
        <v>2630</v>
      </c>
      <c r="U6794" t="s">
        <v>2631</v>
      </c>
      <c r="V6794" t="s">
        <v>379</v>
      </c>
    </row>
    <row r="6795" spans="1:22">
      <c r="A6795">
        <v>2183</v>
      </c>
      <c r="B6795" t="s">
        <v>2635</v>
      </c>
      <c r="C6795">
        <v>3.0166666000000002</v>
      </c>
      <c r="D6795" t="s">
        <v>373</v>
      </c>
      <c r="E6795" t="s">
        <v>374</v>
      </c>
      <c r="F6795" t="s">
        <v>142</v>
      </c>
      <c r="G6795">
        <v>51</v>
      </c>
      <c r="H6795" t="s">
        <v>2521</v>
      </c>
      <c r="I6795" t="s">
        <v>24</v>
      </c>
      <c r="J6795" t="s">
        <v>212</v>
      </c>
      <c r="K6795">
        <v>1</v>
      </c>
      <c r="L6795">
        <v>56</v>
      </c>
      <c r="M6795">
        <v>56</v>
      </c>
      <c r="N6795">
        <v>1954</v>
      </c>
      <c r="O6795">
        <v>2010</v>
      </c>
      <c r="P6795" t="s">
        <v>454</v>
      </c>
      <c r="Q6795" t="s">
        <v>345</v>
      </c>
      <c r="R6795" t="s">
        <v>2635</v>
      </c>
      <c r="S6795" t="s">
        <v>2636</v>
      </c>
      <c r="T6795" t="s">
        <v>2637</v>
      </c>
      <c r="U6795" t="s">
        <v>2638</v>
      </c>
      <c r="V6795" t="s">
        <v>379</v>
      </c>
    </row>
    <row r="6796" spans="1:22">
      <c r="A6796">
        <v>2193</v>
      </c>
      <c r="B6796" t="s">
        <v>2643</v>
      </c>
      <c r="C6796">
        <v>0.57499999999999996</v>
      </c>
      <c r="D6796" t="s">
        <v>373</v>
      </c>
      <c r="E6796" t="s">
        <v>374</v>
      </c>
      <c r="F6796" t="s">
        <v>142</v>
      </c>
      <c r="G6796">
        <v>51</v>
      </c>
      <c r="H6796" t="s">
        <v>2521</v>
      </c>
      <c r="I6796" t="s">
        <v>24</v>
      </c>
      <c r="J6796" t="s">
        <v>212</v>
      </c>
      <c r="K6796">
        <v>1</v>
      </c>
      <c r="L6796">
        <v>56</v>
      </c>
      <c r="M6796">
        <v>56</v>
      </c>
      <c r="N6796">
        <v>1954</v>
      </c>
      <c r="O6796">
        <v>2010</v>
      </c>
      <c r="P6796" t="s">
        <v>454</v>
      </c>
      <c r="Q6796" t="s">
        <v>345</v>
      </c>
      <c r="R6796" t="s">
        <v>2644</v>
      </c>
      <c r="S6796" t="s">
        <v>2643</v>
      </c>
      <c r="T6796" t="s">
        <v>142</v>
      </c>
      <c r="U6796" t="s">
        <v>2645</v>
      </c>
      <c r="V6796" t="s">
        <v>379</v>
      </c>
    </row>
    <row r="6797" spans="1:22">
      <c r="A6797">
        <v>2203</v>
      </c>
      <c r="B6797" t="s">
        <v>2709</v>
      </c>
      <c r="C6797">
        <v>0.5</v>
      </c>
      <c r="D6797" t="s">
        <v>373</v>
      </c>
      <c r="E6797" t="s">
        <v>374</v>
      </c>
      <c r="F6797" t="s">
        <v>142</v>
      </c>
      <c r="G6797">
        <v>51</v>
      </c>
      <c r="H6797" t="s">
        <v>2521</v>
      </c>
      <c r="I6797" t="s">
        <v>24</v>
      </c>
      <c r="J6797" t="s">
        <v>212</v>
      </c>
      <c r="K6797">
        <v>1</v>
      </c>
      <c r="L6797">
        <v>56</v>
      </c>
      <c r="M6797">
        <v>56</v>
      </c>
      <c r="N6797">
        <v>1954</v>
      </c>
      <c r="O6797">
        <v>2010</v>
      </c>
      <c r="P6797" t="s">
        <v>454</v>
      </c>
      <c r="Q6797" t="s">
        <v>345</v>
      </c>
      <c r="R6797" t="s">
        <v>2710</v>
      </c>
      <c r="S6797" t="s">
        <v>2709</v>
      </c>
      <c r="T6797" t="s">
        <v>142</v>
      </c>
      <c r="U6797" t="s">
        <v>2711</v>
      </c>
      <c r="V6797" t="s">
        <v>379</v>
      </c>
    </row>
    <row r="6798" spans="1:22">
      <c r="A6798">
        <v>2216</v>
      </c>
      <c r="B6798" t="s">
        <v>2712</v>
      </c>
      <c r="C6798">
        <v>0.25</v>
      </c>
      <c r="D6798" t="s">
        <v>373</v>
      </c>
      <c r="E6798" t="s">
        <v>374</v>
      </c>
      <c r="F6798" t="s">
        <v>142</v>
      </c>
      <c r="G6798">
        <v>51</v>
      </c>
      <c r="H6798" t="s">
        <v>2521</v>
      </c>
      <c r="I6798" t="s">
        <v>24</v>
      </c>
      <c r="J6798" t="s">
        <v>212</v>
      </c>
      <c r="K6798">
        <v>1</v>
      </c>
      <c r="L6798">
        <v>56</v>
      </c>
      <c r="M6798">
        <v>56</v>
      </c>
      <c r="N6798">
        <v>1954</v>
      </c>
      <c r="O6798">
        <v>2010</v>
      </c>
      <c r="P6798" t="s">
        <v>454</v>
      </c>
      <c r="Q6798" t="s">
        <v>345</v>
      </c>
      <c r="R6798" t="s">
        <v>2713</v>
      </c>
      <c r="S6798" t="s">
        <v>2712</v>
      </c>
      <c r="T6798" t="s">
        <v>142</v>
      </c>
      <c r="V6798" t="s">
        <v>379</v>
      </c>
    </row>
    <row r="6799" spans="1:22">
      <c r="A6799">
        <v>2223</v>
      </c>
      <c r="B6799" t="s">
        <v>2531</v>
      </c>
      <c r="C6799">
        <v>3.4175</v>
      </c>
      <c r="D6799" t="s">
        <v>373</v>
      </c>
      <c r="E6799" t="s">
        <v>374</v>
      </c>
      <c r="F6799" t="s">
        <v>142</v>
      </c>
      <c r="G6799">
        <v>51</v>
      </c>
      <c r="H6799" t="s">
        <v>2521</v>
      </c>
      <c r="I6799" t="s">
        <v>24</v>
      </c>
      <c r="J6799" t="s">
        <v>214</v>
      </c>
      <c r="K6799">
        <v>1</v>
      </c>
      <c r="L6799">
        <v>56</v>
      </c>
      <c r="M6799">
        <v>56</v>
      </c>
      <c r="N6799">
        <v>1954</v>
      </c>
      <c r="O6799">
        <v>2010</v>
      </c>
      <c r="P6799" t="s">
        <v>454</v>
      </c>
      <c r="Q6799" t="s">
        <v>345</v>
      </c>
      <c r="R6799" t="s">
        <v>2531</v>
      </c>
      <c r="S6799" t="s">
        <v>2532</v>
      </c>
      <c r="T6799" t="s">
        <v>2533</v>
      </c>
      <c r="U6799" t="s">
        <v>723</v>
      </c>
      <c r="V6799" t="s">
        <v>379</v>
      </c>
    </row>
    <row r="6800" spans="1:22">
      <c r="A6800">
        <v>2233</v>
      </c>
      <c r="B6800" t="s">
        <v>2714</v>
      </c>
      <c r="C6800">
        <v>4.9375</v>
      </c>
      <c r="D6800" t="s">
        <v>373</v>
      </c>
      <c r="E6800" t="s">
        <v>374</v>
      </c>
      <c r="F6800" t="s">
        <v>142</v>
      </c>
      <c r="G6800">
        <v>51</v>
      </c>
      <c r="H6800" t="s">
        <v>2521</v>
      </c>
      <c r="I6800" t="s">
        <v>24</v>
      </c>
      <c r="J6800" t="s">
        <v>214</v>
      </c>
      <c r="K6800">
        <v>1</v>
      </c>
      <c r="L6800">
        <v>56</v>
      </c>
      <c r="M6800">
        <v>56</v>
      </c>
      <c r="N6800">
        <v>1954</v>
      </c>
      <c r="O6800">
        <v>2010</v>
      </c>
      <c r="P6800" t="s">
        <v>454</v>
      </c>
      <c r="Q6800" t="s">
        <v>345</v>
      </c>
      <c r="R6800" t="s">
        <v>2714</v>
      </c>
      <c r="S6800" t="s">
        <v>2535</v>
      </c>
      <c r="T6800" t="s">
        <v>791</v>
      </c>
      <c r="U6800" t="s">
        <v>2537</v>
      </c>
      <c r="V6800" t="s">
        <v>379</v>
      </c>
    </row>
    <row r="6801" spans="1:22">
      <c r="A6801">
        <v>2243</v>
      </c>
      <c r="B6801" t="s">
        <v>2534</v>
      </c>
      <c r="C6801">
        <v>0.25</v>
      </c>
      <c r="D6801" t="s">
        <v>373</v>
      </c>
      <c r="E6801" t="s">
        <v>374</v>
      </c>
      <c r="F6801" t="s">
        <v>142</v>
      </c>
      <c r="G6801">
        <v>51</v>
      </c>
      <c r="H6801" t="s">
        <v>2521</v>
      </c>
      <c r="I6801" t="s">
        <v>24</v>
      </c>
      <c r="J6801" t="s">
        <v>214</v>
      </c>
      <c r="K6801">
        <v>1</v>
      </c>
      <c r="L6801">
        <v>56</v>
      </c>
      <c r="M6801">
        <v>56</v>
      </c>
      <c r="N6801">
        <v>1954</v>
      </c>
      <c r="O6801">
        <v>2010</v>
      </c>
      <c r="P6801" t="s">
        <v>454</v>
      </c>
      <c r="Q6801" t="s">
        <v>345</v>
      </c>
      <c r="R6801" t="s">
        <v>2534</v>
      </c>
      <c r="S6801" t="s">
        <v>2535</v>
      </c>
      <c r="T6801" t="s">
        <v>2536</v>
      </c>
      <c r="U6801" t="s">
        <v>2537</v>
      </c>
      <c r="V6801" t="s">
        <v>379</v>
      </c>
    </row>
    <row r="6802" spans="1:22">
      <c r="A6802">
        <v>2253</v>
      </c>
      <c r="B6802" t="s">
        <v>868</v>
      </c>
      <c r="C6802">
        <v>0.25</v>
      </c>
      <c r="D6802" t="s">
        <v>373</v>
      </c>
      <c r="E6802" t="s">
        <v>374</v>
      </c>
      <c r="F6802" t="s">
        <v>142</v>
      </c>
      <c r="G6802">
        <v>51</v>
      </c>
      <c r="H6802" t="s">
        <v>2521</v>
      </c>
      <c r="I6802" t="s">
        <v>24</v>
      </c>
      <c r="J6802" t="s">
        <v>214</v>
      </c>
      <c r="K6802">
        <v>1</v>
      </c>
      <c r="L6802">
        <v>56</v>
      </c>
      <c r="M6802">
        <v>56</v>
      </c>
      <c r="N6802">
        <v>1954</v>
      </c>
      <c r="O6802">
        <v>2010</v>
      </c>
      <c r="P6802" t="s">
        <v>454</v>
      </c>
      <c r="Q6802" t="s">
        <v>345</v>
      </c>
      <c r="R6802" t="s">
        <v>868</v>
      </c>
      <c r="S6802" t="s">
        <v>869</v>
      </c>
      <c r="T6802" t="s">
        <v>870</v>
      </c>
      <c r="U6802" t="s">
        <v>871</v>
      </c>
      <c r="V6802" t="s">
        <v>379</v>
      </c>
    </row>
    <row r="6803" spans="1:22">
      <c r="A6803">
        <v>2263</v>
      </c>
      <c r="B6803" t="s">
        <v>2569</v>
      </c>
      <c r="C6803">
        <v>20.1875</v>
      </c>
      <c r="D6803" t="s">
        <v>373</v>
      </c>
      <c r="E6803" t="s">
        <v>374</v>
      </c>
      <c r="F6803" t="s">
        <v>142</v>
      </c>
      <c r="G6803">
        <v>51</v>
      </c>
      <c r="H6803" t="s">
        <v>2521</v>
      </c>
      <c r="I6803" t="s">
        <v>24</v>
      </c>
      <c r="J6803" t="s">
        <v>214</v>
      </c>
      <c r="K6803">
        <v>1</v>
      </c>
      <c r="L6803">
        <v>56</v>
      </c>
      <c r="M6803">
        <v>56</v>
      </c>
      <c r="N6803">
        <v>1954</v>
      </c>
      <c r="O6803">
        <v>2010</v>
      </c>
      <c r="P6803" t="s">
        <v>454</v>
      </c>
      <c r="Q6803" t="s">
        <v>345</v>
      </c>
      <c r="R6803" t="s">
        <v>2569</v>
      </c>
      <c r="S6803" t="s">
        <v>2570</v>
      </c>
      <c r="T6803" t="s">
        <v>2571</v>
      </c>
      <c r="U6803" t="s">
        <v>485</v>
      </c>
      <c r="V6803" t="s">
        <v>486</v>
      </c>
    </row>
    <row r="6804" spans="1:22">
      <c r="A6804">
        <v>2273</v>
      </c>
      <c r="B6804" t="s">
        <v>2576</v>
      </c>
      <c r="C6804">
        <v>6.5</v>
      </c>
      <c r="D6804" t="s">
        <v>373</v>
      </c>
      <c r="E6804" t="s">
        <v>374</v>
      </c>
      <c r="F6804" t="s">
        <v>142</v>
      </c>
      <c r="G6804">
        <v>51</v>
      </c>
      <c r="H6804" t="s">
        <v>2521</v>
      </c>
      <c r="I6804" t="s">
        <v>24</v>
      </c>
      <c r="J6804" t="s">
        <v>214</v>
      </c>
      <c r="K6804">
        <v>1</v>
      </c>
      <c r="L6804">
        <v>56</v>
      </c>
      <c r="M6804">
        <v>56</v>
      </c>
      <c r="N6804">
        <v>1954</v>
      </c>
      <c r="O6804">
        <v>2010</v>
      </c>
      <c r="P6804" t="s">
        <v>454</v>
      </c>
      <c r="Q6804" t="s">
        <v>345</v>
      </c>
      <c r="R6804" t="s">
        <v>2576</v>
      </c>
      <c r="S6804" t="s">
        <v>1736</v>
      </c>
      <c r="T6804" t="s">
        <v>2577</v>
      </c>
      <c r="U6804" t="s">
        <v>485</v>
      </c>
      <c r="V6804" t="s">
        <v>486</v>
      </c>
    </row>
    <row r="6805" spans="1:22">
      <c r="A6805">
        <v>2283</v>
      </c>
      <c r="B6805" t="s">
        <v>2574</v>
      </c>
      <c r="C6805">
        <v>5.5</v>
      </c>
      <c r="D6805" t="s">
        <v>373</v>
      </c>
      <c r="E6805" t="s">
        <v>374</v>
      </c>
      <c r="F6805" t="s">
        <v>142</v>
      </c>
      <c r="G6805">
        <v>51</v>
      </c>
      <c r="H6805" t="s">
        <v>2521</v>
      </c>
      <c r="I6805" t="s">
        <v>24</v>
      </c>
      <c r="J6805" t="s">
        <v>214</v>
      </c>
      <c r="K6805">
        <v>1</v>
      </c>
      <c r="L6805">
        <v>56</v>
      </c>
      <c r="M6805">
        <v>56</v>
      </c>
      <c r="N6805">
        <v>1954</v>
      </c>
      <c r="O6805">
        <v>2010</v>
      </c>
      <c r="P6805" t="s">
        <v>454</v>
      </c>
      <c r="Q6805" t="s">
        <v>345</v>
      </c>
      <c r="R6805" t="s">
        <v>2574</v>
      </c>
      <c r="S6805" t="s">
        <v>1047</v>
      </c>
      <c r="T6805" t="s">
        <v>2575</v>
      </c>
      <c r="U6805" t="s">
        <v>485</v>
      </c>
      <c r="V6805" t="s">
        <v>486</v>
      </c>
    </row>
    <row r="6806" spans="1:22">
      <c r="A6806">
        <v>2293</v>
      </c>
      <c r="B6806" t="s">
        <v>2567</v>
      </c>
      <c r="C6806">
        <v>1.625</v>
      </c>
      <c r="D6806" t="s">
        <v>373</v>
      </c>
      <c r="E6806" t="s">
        <v>374</v>
      </c>
      <c r="F6806" t="s">
        <v>142</v>
      </c>
      <c r="G6806">
        <v>51</v>
      </c>
      <c r="H6806" t="s">
        <v>2521</v>
      </c>
      <c r="I6806" t="s">
        <v>24</v>
      </c>
      <c r="J6806" t="s">
        <v>214</v>
      </c>
      <c r="K6806">
        <v>1</v>
      </c>
      <c r="L6806">
        <v>56</v>
      </c>
      <c r="M6806">
        <v>56</v>
      </c>
      <c r="N6806">
        <v>1954</v>
      </c>
      <c r="O6806">
        <v>2010</v>
      </c>
      <c r="P6806" t="s">
        <v>454</v>
      </c>
      <c r="Q6806" t="s">
        <v>345</v>
      </c>
      <c r="R6806" t="s">
        <v>2567</v>
      </c>
      <c r="S6806" t="s">
        <v>1736</v>
      </c>
      <c r="T6806" t="s">
        <v>2568</v>
      </c>
      <c r="U6806" t="s">
        <v>485</v>
      </c>
      <c r="V6806" t="s">
        <v>486</v>
      </c>
    </row>
    <row r="6807" spans="1:22">
      <c r="A6807">
        <v>2303</v>
      </c>
      <c r="B6807" t="s">
        <v>2565</v>
      </c>
      <c r="C6807">
        <v>2</v>
      </c>
      <c r="D6807" t="s">
        <v>373</v>
      </c>
      <c r="E6807" t="s">
        <v>374</v>
      </c>
      <c r="F6807" t="s">
        <v>142</v>
      </c>
      <c r="G6807">
        <v>51</v>
      </c>
      <c r="H6807" t="s">
        <v>2521</v>
      </c>
      <c r="I6807" t="s">
        <v>24</v>
      </c>
      <c r="J6807" t="s">
        <v>214</v>
      </c>
      <c r="K6807">
        <v>1</v>
      </c>
      <c r="L6807">
        <v>56</v>
      </c>
      <c r="M6807">
        <v>56</v>
      </c>
      <c r="N6807">
        <v>1954</v>
      </c>
      <c r="O6807">
        <v>2010</v>
      </c>
      <c r="P6807" t="s">
        <v>454</v>
      </c>
      <c r="Q6807" t="s">
        <v>345</v>
      </c>
      <c r="R6807" t="s">
        <v>2565</v>
      </c>
      <c r="S6807" t="s">
        <v>484</v>
      </c>
      <c r="T6807" t="s">
        <v>2566</v>
      </c>
      <c r="U6807" t="s">
        <v>485</v>
      </c>
      <c r="V6807" t="s">
        <v>486</v>
      </c>
    </row>
    <row r="6808" spans="1:22">
      <c r="A6808">
        <v>2315</v>
      </c>
      <c r="B6808" t="s">
        <v>1798</v>
      </c>
      <c r="C6808">
        <v>0.66666666666666696</v>
      </c>
      <c r="D6808" t="s">
        <v>373</v>
      </c>
      <c r="E6808" t="s">
        <v>374</v>
      </c>
      <c r="F6808" t="s">
        <v>142</v>
      </c>
      <c r="G6808">
        <v>51</v>
      </c>
      <c r="H6808" t="s">
        <v>2521</v>
      </c>
      <c r="I6808" t="s">
        <v>24</v>
      </c>
      <c r="J6808" t="s">
        <v>214</v>
      </c>
      <c r="K6808">
        <v>1</v>
      </c>
      <c r="L6808">
        <v>56</v>
      </c>
      <c r="M6808">
        <v>56</v>
      </c>
      <c r="N6808">
        <v>1954</v>
      </c>
      <c r="O6808">
        <v>2010</v>
      </c>
      <c r="P6808" t="s">
        <v>454</v>
      </c>
      <c r="Q6808" t="s">
        <v>345</v>
      </c>
      <c r="R6808" t="s">
        <v>1798</v>
      </c>
      <c r="S6808" t="s">
        <v>532</v>
      </c>
      <c r="T6808" t="s">
        <v>1799</v>
      </c>
      <c r="U6808" t="s">
        <v>485</v>
      </c>
      <c r="V6808" t="s">
        <v>379</v>
      </c>
    </row>
    <row r="6809" spans="1:22">
      <c r="A6809">
        <v>2323</v>
      </c>
      <c r="B6809" t="s">
        <v>2563</v>
      </c>
      <c r="C6809">
        <v>0.625</v>
      </c>
      <c r="D6809" t="s">
        <v>373</v>
      </c>
      <c r="E6809" t="s">
        <v>374</v>
      </c>
      <c r="F6809" t="s">
        <v>142</v>
      </c>
      <c r="G6809">
        <v>51</v>
      </c>
      <c r="H6809" t="s">
        <v>2521</v>
      </c>
      <c r="I6809" t="s">
        <v>24</v>
      </c>
      <c r="J6809" t="s">
        <v>214</v>
      </c>
      <c r="K6809">
        <v>1</v>
      </c>
      <c r="L6809">
        <v>56</v>
      </c>
      <c r="M6809">
        <v>56</v>
      </c>
      <c r="N6809">
        <v>1954</v>
      </c>
      <c r="O6809">
        <v>2010</v>
      </c>
      <c r="P6809" t="s">
        <v>454</v>
      </c>
      <c r="Q6809" t="s">
        <v>345</v>
      </c>
      <c r="R6809" t="s">
        <v>2563</v>
      </c>
      <c r="S6809" t="s">
        <v>1047</v>
      </c>
      <c r="T6809" t="s">
        <v>2564</v>
      </c>
      <c r="U6809" t="s">
        <v>485</v>
      </c>
      <c r="V6809" t="s">
        <v>486</v>
      </c>
    </row>
    <row r="6810" spans="1:22">
      <c r="A6810">
        <v>2333</v>
      </c>
      <c r="B6810" t="s">
        <v>2578</v>
      </c>
      <c r="C6810">
        <v>1.3333333999999999</v>
      </c>
      <c r="D6810" t="s">
        <v>373</v>
      </c>
      <c r="E6810" t="s">
        <v>374</v>
      </c>
      <c r="F6810" t="s">
        <v>142</v>
      </c>
      <c r="G6810">
        <v>51</v>
      </c>
      <c r="H6810" t="s">
        <v>2521</v>
      </c>
      <c r="I6810" t="s">
        <v>24</v>
      </c>
      <c r="J6810" t="s">
        <v>214</v>
      </c>
      <c r="K6810">
        <v>1</v>
      </c>
      <c r="L6810">
        <v>56</v>
      </c>
      <c r="M6810">
        <v>56</v>
      </c>
      <c r="N6810">
        <v>1954</v>
      </c>
      <c r="O6810">
        <v>2010</v>
      </c>
      <c r="P6810" t="s">
        <v>454</v>
      </c>
      <c r="Q6810" t="s">
        <v>345</v>
      </c>
      <c r="R6810" t="s">
        <v>2578</v>
      </c>
      <c r="S6810" t="s">
        <v>2579</v>
      </c>
      <c r="T6810" t="s">
        <v>2580</v>
      </c>
      <c r="U6810" t="s">
        <v>2581</v>
      </c>
      <c r="V6810" t="s">
        <v>379</v>
      </c>
    </row>
    <row r="6811" spans="1:22">
      <c r="A6811">
        <v>2343</v>
      </c>
      <c r="B6811" t="s">
        <v>2589</v>
      </c>
      <c r="C6811">
        <v>3.3208334000000002</v>
      </c>
      <c r="D6811" t="s">
        <v>373</v>
      </c>
      <c r="E6811" t="s">
        <v>374</v>
      </c>
      <c r="F6811" t="s">
        <v>142</v>
      </c>
      <c r="G6811">
        <v>51</v>
      </c>
      <c r="H6811" t="s">
        <v>2521</v>
      </c>
      <c r="I6811" t="s">
        <v>24</v>
      </c>
      <c r="J6811" t="s">
        <v>214</v>
      </c>
      <c r="K6811">
        <v>1</v>
      </c>
      <c r="L6811">
        <v>56</v>
      </c>
      <c r="M6811">
        <v>56</v>
      </c>
      <c r="N6811">
        <v>1954</v>
      </c>
      <c r="O6811">
        <v>2010</v>
      </c>
      <c r="P6811" t="s">
        <v>454</v>
      </c>
      <c r="Q6811" t="s">
        <v>345</v>
      </c>
      <c r="R6811" t="s">
        <v>2589</v>
      </c>
      <c r="S6811" t="s">
        <v>2590</v>
      </c>
      <c r="T6811" t="s">
        <v>906</v>
      </c>
      <c r="U6811" t="s">
        <v>2591</v>
      </c>
      <c r="V6811" t="s">
        <v>379</v>
      </c>
    </row>
    <row r="6812" spans="1:22">
      <c r="A6812">
        <v>2353</v>
      </c>
      <c r="B6812" t="s">
        <v>2592</v>
      </c>
      <c r="C6812">
        <v>0.66666666666666696</v>
      </c>
      <c r="D6812" t="s">
        <v>373</v>
      </c>
      <c r="E6812" t="s">
        <v>374</v>
      </c>
      <c r="F6812" t="s">
        <v>142</v>
      </c>
      <c r="G6812">
        <v>51</v>
      </c>
      <c r="H6812" t="s">
        <v>2521</v>
      </c>
      <c r="I6812" t="s">
        <v>24</v>
      </c>
      <c r="J6812" t="s">
        <v>214</v>
      </c>
      <c r="K6812">
        <v>1</v>
      </c>
      <c r="L6812">
        <v>56</v>
      </c>
      <c r="M6812">
        <v>56</v>
      </c>
      <c r="N6812">
        <v>1954</v>
      </c>
      <c r="O6812">
        <v>2010</v>
      </c>
      <c r="P6812" t="s">
        <v>454</v>
      </c>
      <c r="Q6812" t="s">
        <v>345</v>
      </c>
      <c r="R6812" t="s">
        <v>2592</v>
      </c>
      <c r="S6812" t="s">
        <v>1840</v>
      </c>
      <c r="T6812" t="s">
        <v>2593</v>
      </c>
      <c r="U6812" t="s">
        <v>1842</v>
      </c>
      <c r="V6812" t="s">
        <v>379</v>
      </c>
    </row>
    <row r="6813" spans="1:22">
      <c r="A6813">
        <v>2363</v>
      </c>
      <c r="B6813" t="s">
        <v>2594</v>
      </c>
      <c r="C6813">
        <v>0.27777776666666698</v>
      </c>
      <c r="D6813" t="s">
        <v>373</v>
      </c>
      <c r="E6813" t="s">
        <v>374</v>
      </c>
      <c r="F6813" t="s">
        <v>142</v>
      </c>
      <c r="G6813">
        <v>51</v>
      </c>
      <c r="H6813" t="s">
        <v>2521</v>
      </c>
      <c r="I6813" t="s">
        <v>24</v>
      </c>
      <c r="J6813" t="s">
        <v>214</v>
      </c>
      <c r="K6813">
        <v>1</v>
      </c>
      <c r="L6813">
        <v>56</v>
      </c>
      <c r="M6813">
        <v>56</v>
      </c>
      <c r="N6813">
        <v>1954</v>
      </c>
      <c r="O6813">
        <v>2010</v>
      </c>
      <c r="P6813" t="s">
        <v>454</v>
      </c>
      <c r="Q6813" t="s">
        <v>345</v>
      </c>
      <c r="R6813" t="s">
        <v>2594</v>
      </c>
      <c r="S6813" t="s">
        <v>1840</v>
      </c>
      <c r="T6813" t="s">
        <v>2595</v>
      </c>
      <c r="U6813" t="s">
        <v>1842</v>
      </c>
      <c r="V6813" t="s">
        <v>379</v>
      </c>
    </row>
    <row r="6814" spans="1:22">
      <c r="A6814">
        <v>2373</v>
      </c>
      <c r="B6814" t="s">
        <v>2597</v>
      </c>
      <c r="C6814">
        <v>32.244047999999999</v>
      </c>
      <c r="D6814" t="s">
        <v>373</v>
      </c>
      <c r="E6814" t="s">
        <v>374</v>
      </c>
      <c r="F6814" t="s">
        <v>142</v>
      </c>
      <c r="G6814">
        <v>51</v>
      </c>
      <c r="H6814" t="s">
        <v>2521</v>
      </c>
      <c r="I6814" t="s">
        <v>24</v>
      </c>
      <c r="J6814" t="s">
        <v>214</v>
      </c>
      <c r="K6814">
        <v>1</v>
      </c>
      <c r="L6814">
        <v>56</v>
      </c>
      <c r="M6814">
        <v>56</v>
      </c>
      <c r="N6814">
        <v>1954</v>
      </c>
      <c r="O6814">
        <v>2010</v>
      </c>
      <c r="P6814" t="s">
        <v>454</v>
      </c>
      <c r="Q6814" t="s">
        <v>345</v>
      </c>
      <c r="R6814" t="s">
        <v>2597</v>
      </c>
      <c r="S6814" t="s">
        <v>2598</v>
      </c>
      <c r="T6814" t="s">
        <v>823</v>
      </c>
      <c r="U6814" t="s">
        <v>421</v>
      </c>
      <c r="V6814" t="s">
        <v>379</v>
      </c>
    </row>
    <row r="6815" spans="1:22">
      <c r="A6815">
        <v>2383</v>
      </c>
      <c r="B6815" t="s">
        <v>2599</v>
      </c>
      <c r="C6815">
        <v>14.0607148</v>
      </c>
      <c r="D6815" t="s">
        <v>373</v>
      </c>
      <c r="E6815" t="s">
        <v>374</v>
      </c>
      <c r="F6815" t="s">
        <v>142</v>
      </c>
      <c r="G6815">
        <v>51</v>
      </c>
      <c r="H6815" t="s">
        <v>2521</v>
      </c>
      <c r="I6815" t="s">
        <v>24</v>
      </c>
      <c r="J6815" t="s">
        <v>214</v>
      </c>
      <c r="K6815">
        <v>1</v>
      </c>
      <c r="L6815">
        <v>56</v>
      </c>
      <c r="M6815">
        <v>56</v>
      </c>
      <c r="N6815">
        <v>1954</v>
      </c>
      <c r="O6815">
        <v>2010</v>
      </c>
      <c r="P6815" t="s">
        <v>454</v>
      </c>
      <c r="Q6815" t="s">
        <v>345</v>
      </c>
      <c r="R6815" t="s">
        <v>2599</v>
      </c>
      <c r="S6815" t="s">
        <v>2600</v>
      </c>
      <c r="T6815" t="s">
        <v>2601</v>
      </c>
      <c r="U6815" t="s">
        <v>421</v>
      </c>
      <c r="V6815" t="s">
        <v>379</v>
      </c>
    </row>
    <row r="6816" spans="1:22">
      <c r="A6816">
        <v>2393</v>
      </c>
      <c r="B6816" t="s">
        <v>2611</v>
      </c>
      <c r="C6816">
        <v>7.6345239999999999</v>
      </c>
      <c r="D6816" t="s">
        <v>373</v>
      </c>
      <c r="E6816" t="s">
        <v>374</v>
      </c>
      <c r="F6816" t="s">
        <v>142</v>
      </c>
      <c r="G6816">
        <v>51</v>
      </c>
      <c r="H6816" t="s">
        <v>2521</v>
      </c>
      <c r="I6816" t="s">
        <v>24</v>
      </c>
      <c r="J6816" t="s">
        <v>214</v>
      </c>
      <c r="K6816">
        <v>1</v>
      </c>
      <c r="L6816">
        <v>56</v>
      </c>
      <c r="M6816">
        <v>56</v>
      </c>
      <c r="N6816">
        <v>1954</v>
      </c>
      <c r="O6816">
        <v>2010</v>
      </c>
      <c r="P6816" t="s">
        <v>454</v>
      </c>
      <c r="Q6816" t="s">
        <v>345</v>
      </c>
      <c r="R6816" t="s">
        <v>2611</v>
      </c>
      <c r="S6816" t="s">
        <v>2612</v>
      </c>
      <c r="T6816" t="s">
        <v>2613</v>
      </c>
      <c r="U6816" t="s">
        <v>421</v>
      </c>
      <c r="V6816" t="s">
        <v>379</v>
      </c>
    </row>
    <row r="6817" spans="1:22">
      <c r="A6817">
        <v>2403</v>
      </c>
      <c r="B6817" t="s">
        <v>2617</v>
      </c>
      <c r="C6817">
        <v>5.4008333400000001</v>
      </c>
      <c r="D6817" t="s">
        <v>373</v>
      </c>
      <c r="E6817" t="s">
        <v>374</v>
      </c>
      <c r="F6817" t="s">
        <v>142</v>
      </c>
      <c r="G6817">
        <v>51</v>
      </c>
      <c r="H6817" t="s">
        <v>2521</v>
      </c>
      <c r="I6817" t="s">
        <v>24</v>
      </c>
      <c r="J6817" t="s">
        <v>214</v>
      </c>
      <c r="K6817">
        <v>1</v>
      </c>
      <c r="L6817">
        <v>56</v>
      </c>
      <c r="M6817">
        <v>56</v>
      </c>
      <c r="N6817">
        <v>1954</v>
      </c>
      <c r="O6817">
        <v>2010</v>
      </c>
      <c r="P6817" t="s">
        <v>454</v>
      </c>
      <c r="Q6817" t="s">
        <v>345</v>
      </c>
      <c r="R6817" t="s">
        <v>2617</v>
      </c>
      <c r="S6817" t="s">
        <v>419</v>
      </c>
      <c r="T6817" t="s">
        <v>2618</v>
      </c>
      <c r="U6817" t="s">
        <v>421</v>
      </c>
      <c r="V6817" t="s">
        <v>379</v>
      </c>
    </row>
    <row r="6818" spans="1:22">
      <c r="A6818">
        <v>2414</v>
      </c>
      <c r="B6818" t="s">
        <v>2602</v>
      </c>
      <c r="C6818">
        <v>5.4397324999999999</v>
      </c>
      <c r="D6818" t="s">
        <v>373</v>
      </c>
      <c r="E6818" t="s">
        <v>374</v>
      </c>
      <c r="F6818" t="s">
        <v>142</v>
      </c>
      <c r="G6818">
        <v>51</v>
      </c>
      <c r="H6818" t="s">
        <v>2521</v>
      </c>
      <c r="I6818" t="s">
        <v>24</v>
      </c>
      <c r="J6818" t="s">
        <v>214</v>
      </c>
      <c r="K6818">
        <v>1</v>
      </c>
      <c r="L6818">
        <v>56</v>
      </c>
      <c r="M6818">
        <v>56</v>
      </c>
      <c r="N6818">
        <v>1954</v>
      </c>
      <c r="O6818">
        <v>2010</v>
      </c>
      <c r="P6818" t="s">
        <v>454</v>
      </c>
      <c r="Q6818" t="s">
        <v>345</v>
      </c>
      <c r="R6818" t="s">
        <v>2602</v>
      </c>
      <c r="S6818" t="s">
        <v>581</v>
      </c>
      <c r="T6818" t="s">
        <v>2603</v>
      </c>
      <c r="U6818" t="s">
        <v>421</v>
      </c>
      <c r="V6818" t="s">
        <v>379</v>
      </c>
    </row>
    <row r="6819" spans="1:22">
      <c r="A6819">
        <v>2422</v>
      </c>
      <c r="B6819" t="s">
        <v>2070</v>
      </c>
      <c r="C6819">
        <v>5</v>
      </c>
      <c r="D6819" t="s">
        <v>373</v>
      </c>
      <c r="E6819" t="s">
        <v>374</v>
      </c>
      <c r="F6819" t="s">
        <v>142</v>
      </c>
      <c r="G6819">
        <v>51</v>
      </c>
      <c r="H6819" t="s">
        <v>2521</v>
      </c>
      <c r="I6819" t="s">
        <v>24</v>
      </c>
      <c r="J6819" t="s">
        <v>214</v>
      </c>
      <c r="K6819">
        <v>1</v>
      </c>
      <c r="L6819">
        <v>56</v>
      </c>
      <c r="M6819">
        <v>56</v>
      </c>
      <c r="N6819">
        <v>1954</v>
      </c>
      <c r="O6819">
        <v>2010</v>
      </c>
      <c r="P6819" t="s">
        <v>454</v>
      </c>
      <c r="Q6819" t="s">
        <v>345</v>
      </c>
      <c r="R6819" t="s">
        <v>2070</v>
      </c>
      <c r="S6819" t="s">
        <v>2071</v>
      </c>
      <c r="T6819" t="s">
        <v>2072</v>
      </c>
      <c r="U6819" t="s">
        <v>421</v>
      </c>
      <c r="V6819" t="s">
        <v>379</v>
      </c>
    </row>
    <row r="6820" spans="1:22">
      <c r="A6820">
        <v>2432</v>
      </c>
      <c r="B6820" t="s">
        <v>2691</v>
      </c>
      <c r="C6820">
        <v>3.2111109999999998</v>
      </c>
      <c r="D6820" t="s">
        <v>373</v>
      </c>
      <c r="E6820" t="s">
        <v>374</v>
      </c>
      <c r="F6820" t="s">
        <v>142</v>
      </c>
      <c r="G6820">
        <v>51</v>
      </c>
      <c r="H6820" t="s">
        <v>2521</v>
      </c>
      <c r="I6820" t="s">
        <v>24</v>
      </c>
      <c r="J6820" t="s">
        <v>214</v>
      </c>
      <c r="K6820">
        <v>1</v>
      </c>
      <c r="L6820">
        <v>56</v>
      </c>
      <c r="M6820">
        <v>56</v>
      </c>
      <c r="N6820">
        <v>1954</v>
      </c>
      <c r="O6820">
        <v>2010</v>
      </c>
      <c r="P6820" t="s">
        <v>454</v>
      </c>
      <c r="Q6820" t="s">
        <v>345</v>
      </c>
      <c r="R6820" t="s">
        <v>2691</v>
      </c>
      <c r="S6820" t="s">
        <v>581</v>
      </c>
      <c r="T6820" t="s">
        <v>2692</v>
      </c>
      <c r="U6820" t="s">
        <v>421</v>
      </c>
      <c r="V6820" t="s">
        <v>379</v>
      </c>
    </row>
    <row r="6821" spans="1:22">
      <c r="A6821">
        <v>2442</v>
      </c>
      <c r="B6821" t="s">
        <v>2604</v>
      </c>
      <c r="C6821">
        <v>1.155</v>
      </c>
      <c r="D6821" t="s">
        <v>373</v>
      </c>
      <c r="E6821" t="s">
        <v>374</v>
      </c>
      <c r="F6821" t="s">
        <v>142</v>
      </c>
      <c r="G6821">
        <v>51</v>
      </c>
      <c r="H6821" t="s">
        <v>2521</v>
      </c>
      <c r="I6821" t="s">
        <v>24</v>
      </c>
      <c r="J6821" t="s">
        <v>214</v>
      </c>
      <c r="K6821">
        <v>1</v>
      </c>
      <c r="L6821">
        <v>56</v>
      </c>
      <c r="M6821">
        <v>56</v>
      </c>
      <c r="N6821">
        <v>1954</v>
      </c>
      <c r="O6821">
        <v>2010</v>
      </c>
      <c r="P6821" t="s">
        <v>454</v>
      </c>
      <c r="Q6821" t="s">
        <v>345</v>
      </c>
      <c r="R6821" t="s">
        <v>2604</v>
      </c>
      <c r="S6821" t="s">
        <v>501</v>
      </c>
      <c r="T6821" t="s">
        <v>2605</v>
      </c>
      <c r="U6821" t="s">
        <v>421</v>
      </c>
      <c r="V6821" t="s">
        <v>379</v>
      </c>
    </row>
    <row r="6822" spans="1:22">
      <c r="A6822">
        <v>2452</v>
      </c>
      <c r="B6822" t="s">
        <v>2619</v>
      </c>
      <c r="C6822">
        <v>1.1666666666666701</v>
      </c>
      <c r="D6822" t="s">
        <v>373</v>
      </c>
      <c r="E6822" t="s">
        <v>374</v>
      </c>
      <c r="F6822" t="s">
        <v>142</v>
      </c>
      <c r="G6822">
        <v>51</v>
      </c>
      <c r="H6822" t="s">
        <v>2521</v>
      </c>
      <c r="I6822" t="s">
        <v>24</v>
      </c>
      <c r="J6822" t="s">
        <v>214</v>
      </c>
      <c r="K6822">
        <v>1</v>
      </c>
      <c r="L6822">
        <v>56</v>
      </c>
      <c r="M6822">
        <v>56</v>
      </c>
      <c r="N6822">
        <v>1954</v>
      </c>
      <c r="O6822">
        <v>2010</v>
      </c>
      <c r="P6822" t="s">
        <v>454</v>
      </c>
      <c r="Q6822" t="s">
        <v>345</v>
      </c>
      <c r="R6822" t="s">
        <v>2619</v>
      </c>
      <c r="S6822" t="s">
        <v>2620</v>
      </c>
      <c r="T6822" t="s">
        <v>2621</v>
      </c>
      <c r="U6822" t="s">
        <v>421</v>
      </c>
      <c r="V6822" t="s">
        <v>379</v>
      </c>
    </row>
    <row r="6823" spans="1:22">
      <c r="A6823">
        <v>2462</v>
      </c>
      <c r="B6823" t="s">
        <v>2668</v>
      </c>
      <c r="C6823">
        <v>0.875</v>
      </c>
      <c r="D6823" t="s">
        <v>373</v>
      </c>
      <c r="E6823" t="s">
        <v>374</v>
      </c>
      <c r="F6823" t="s">
        <v>142</v>
      </c>
      <c r="G6823">
        <v>51</v>
      </c>
      <c r="H6823" t="s">
        <v>2521</v>
      </c>
      <c r="I6823" t="s">
        <v>24</v>
      </c>
      <c r="J6823" t="s">
        <v>214</v>
      </c>
      <c r="K6823">
        <v>1</v>
      </c>
      <c r="L6823">
        <v>56</v>
      </c>
      <c r="M6823">
        <v>56</v>
      </c>
      <c r="N6823">
        <v>1954</v>
      </c>
      <c r="O6823">
        <v>2010</v>
      </c>
      <c r="P6823" t="s">
        <v>454</v>
      </c>
      <c r="Q6823" t="s">
        <v>345</v>
      </c>
      <c r="R6823" t="s">
        <v>2668</v>
      </c>
      <c r="S6823" t="s">
        <v>2600</v>
      </c>
      <c r="T6823" t="s">
        <v>2669</v>
      </c>
      <c r="U6823" t="s">
        <v>421</v>
      </c>
      <c r="V6823" t="s">
        <v>379</v>
      </c>
    </row>
    <row r="6824" spans="1:22">
      <c r="A6824">
        <v>2472</v>
      </c>
      <c r="B6824" t="s">
        <v>2614</v>
      </c>
      <c r="C6824">
        <v>0.5</v>
      </c>
      <c r="D6824" t="s">
        <v>373</v>
      </c>
      <c r="E6824" t="s">
        <v>374</v>
      </c>
      <c r="F6824" t="s">
        <v>142</v>
      </c>
      <c r="G6824">
        <v>51</v>
      </c>
      <c r="H6824" t="s">
        <v>2521</v>
      </c>
      <c r="I6824" t="s">
        <v>24</v>
      </c>
      <c r="J6824" t="s">
        <v>214</v>
      </c>
      <c r="K6824">
        <v>1</v>
      </c>
      <c r="L6824">
        <v>56</v>
      </c>
      <c r="M6824">
        <v>56</v>
      </c>
      <c r="N6824">
        <v>1954</v>
      </c>
      <c r="O6824">
        <v>2010</v>
      </c>
      <c r="P6824" t="s">
        <v>454</v>
      </c>
      <c r="Q6824" t="s">
        <v>345</v>
      </c>
      <c r="R6824" t="s">
        <v>2614</v>
      </c>
      <c r="S6824" t="s">
        <v>2615</v>
      </c>
      <c r="T6824" t="s">
        <v>2616</v>
      </c>
      <c r="U6824" t="s">
        <v>421</v>
      </c>
      <c r="V6824" t="s">
        <v>379</v>
      </c>
    </row>
    <row r="6825" spans="1:22">
      <c r="A6825">
        <v>2482</v>
      </c>
      <c r="B6825" t="s">
        <v>1345</v>
      </c>
      <c r="C6825">
        <v>0.59375</v>
      </c>
      <c r="D6825" t="s">
        <v>373</v>
      </c>
      <c r="E6825" t="s">
        <v>374</v>
      </c>
      <c r="F6825" t="s">
        <v>142</v>
      </c>
      <c r="G6825">
        <v>51</v>
      </c>
      <c r="H6825" t="s">
        <v>2521</v>
      </c>
      <c r="I6825" t="s">
        <v>24</v>
      </c>
      <c r="J6825" t="s">
        <v>214</v>
      </c>
      <c r="K6825">
        <v>1</v>
      </c>
      <c r="L6825">
        <v>56</v>
      </c>
      <c r="M6825">
        <v>56</v>
      </c>
      <c r="N6825">
        <v>1954</v>
      </c>
      <c r="O6825">
        <v>2010</v>
      </c>
      <c r="P6825" t="s">
        <v>454</v>
      </c>
      <c r="Q6825" t="s">
        <v>345</v>
      </c>
      <c r="R6825" t="s">
        <v>1345</v>
      </c>
      <c r="S6825" t="s">
        <v>1346</v>
      </c>
      <c r="T6825" t="s">
        <v>1347</v>
      </c>
      <c r="U6825" t="s">
        <v>1348</v>
      </c>
      <c r="V6825" t="s">
        <v>379</v>
      </c>
    </row>
    <row r="6826" spans="1:22">
      <c r="A6826">
        <v>2492</v>
      </c>
      <c r="B6826" t="s">
        <v>2628</v>
      </c>
      <c r="C6826">
        <v>0.85333334000000005</v>
      </c>
      <c r="D6826" t="s">
        <v>373</v>
      </c>
      <c r="E6826" t="s">
        <v>374</v>
      </c>
      <c r="F6826" t="s">
        <v>142</v>
      </c>
      <c r="G6826">
        <v>51</v>
      </c>
      <c r="H6826" t="s">
        <v>2521</v>
      </c>
      <c r="I6826" t="s">
        <v>24</v>
      </c>
      <c r="J6826" t="s">
        <v>214</v>
      </c>
      <c r="K6826">
        <v>1</v>
      </c>
      <c r="L6826">
        <v>56</v>
      </c>
      <c r="M6826">
        <v>56</v>
      </c>
      <c r="N6826">
        <v>1954</v>
      </c>
      <c r="O6826">
        <v>2010</v>
      </c>
      <c r="P6826" t="s">
        <v>454</v>
      </c>
      <c r="Q6826" t="s">
        <v>345</v>
      </c>
      <c r="R6826" t="s">
        <v>2628</v>
      </c>
      <c r="S6826" t="s">
        <v>2629</v>
      </c>
      <c r="T6826" t="s">
        <v>2630</v>
      </c>
      <c r="U6826" t="s">
        <v>2631</v>
      </c>
      <c r="V6826" t="s">
        <v>379</v>
      </c>
    </row>
    <row r="6827" spans="1:22">
      <c r="A6827">
        <v>2502</v>
      </c>
      <c r="B6827" t="s">
        <v>2672</v>
      </c>
      <c r="C6827">
        <v>1.8333333333333299</v>
      </c>
      <c r="D6827" t="s">
        <v>373</v>
      </c>
      <c r="E6827" t="s">
        <v>374</v>
      </c>
      <c r="F6827" t="s">
        <v>142</v>
      </c>
      <c r="G6827">
        <v>51</v>
      </c>
      <c r="H6827" t="s">
        <v>2521</v>
      </c>
      <c r="I6827" t="s">
        <v>24</v>
      </c>
      <c r="J6827" t="s">
        <v>214</v>
      </c>
      <c r="K6827">
        <v>1</v>
      </c>
      <c r="L6827">
        <v>56</v>
      </c>
      <c r="M6827">
        <v>56</v>
      </c>
      <c r="N6827">
        <v>1954</v>
      </c>
      <c r="O6827">
        <v>2010</v>
      </c>
      <c r="P6827" t="s">
        <v>454</v>
      </c>
      <c r="Q6827" t="s">
        <v>345</v>
      </c>
      <c r="R6827" t="s">
        <v>2672</v>
      </c>
      <c r="S6827" t="s">
        <v>2673</v>
      </c>
      <c r="T6827" t="s">
        <v>1726</v>
      </c>
      <c r="U6827" t="s">
        <v>1214</v>
      </c>
      <c r="V6827" t="s">
        <v>379</v>
      </c>
    </row>
    <row r="6828" spans="1:22">
      <c r="A6828">
        <v>2514</v>
      </c>
      <c r="B6828" t="s">
        <v>2635</v>
      </c>
      <c r="C6828">
        <v>8.2119060000000008</v>
      </c>
      <c r="D6828" t="s">
        <v>373</v>
      </c>
      <c r="E6828" t="s">
        <v>374</v>
      </c>
      <c r="F6828" t="s">
        <v>142</v>
      </c>
      <c r="G6828">
        <v>51</v>
      </c>
      <c r="H6828" t="s">
        <v>2521</v>
      </c>
      <c r="I6828" t="s">
        <v>24</v>
      </c>
      <c r="J6828" t="s">
        <v>214</v>
      </c>
      <c r="K6828">
        <v>1</v>
      </c>
      <c r="L6828">
        <v>56</v>
      </c>
      <c r="M6828">
        <v>56</v>
      </c>
      <c r="N6828">
        <v>1954</v>
      </c>
      <c r="O6828">
        <v>2010</v>
      </c>
      <c r="P6828" t="s">
        <v>454</v>
      </c>
      <c r="Q6828" t="s">
        <v>345</v>
      </c>
      <c r="R6828" t="s">
        <v>2635</v>
      </c>
      <c r="S6828" t="s">
        <v>2636</v>
      </c>
      <c r="T6828" t="s">
        <v>2637</v>
      </c>
      <c r="U6828" t="s">
        <v>2638</v>
      </c>
      <c r="V6828" t="s">
        <v>379</v>
      </c>
    </row>
    <row r="6829" spans="1:22">
      <c r="A6829">
        <v>2522</v>
      </c>
      <c r="B6829" t="s">
        <v>2068</v>
      </c>
      <c r="C6829">
        <v>1.25</v>
      </c>
      <c r="D6829" t="s">
        <v>373</v>
      </c>
      <c r="E6829" t="s">
        <v>374</v>
      </c>
      <c r="F6829" t="s">
        <v>142</v>
      </c>
      <c r="G6829">
        <v>51</v>
      </c>
      <c r="H6829" t="s">
        <v>2521</v>
      </c>
      <c r="I6829" t="s">
        <v>24</v>
      </c>
      <c r="J6829" t="s">
        <v>214</v>
      </c>
      <c r="K6829">
        <v>1</v>
      </c>
      <c r="L6829">
        <v>56</v>
      </c>
      <c r="M6829">
        <v>56</v>
      </c>
      <c r="N6829">
        <v>1954</v>
      </c>
      <c r="O6829">
        <v>2010</v>
      </c>
      <c r="P6829" t="s">
        <v>454</v>
      </c>
      <c r="Q6829" t="s">
        <v>345</v>
      </c>
      <c r="R6829" t="s">
        <v>2698</v>
      </c>
      <c r="S6829" t="s">
        <v>2068</v>
      </c>
      <c r="T6829" t="s">
        <v>142</v>
      </c>
      <c r="U6829" t="s">
        <v>2699</v>
      </c>
      <c r="V6829" t="s">
        <v>486</v>
      </c>
    </row>
    <row r="6830" spans="1:22">
      <c r="A6830">
        <v>2532</v>
      </c>
      <c r="B6830" t="s">
        <v>2643</v>
      </c>
      <c r="C6830">
        <v>0.8</v>
      </c>
      <c r="D6830" t="s">
        <v>373</v>
      </c>
      <c r="E6830" t="s">
        <v>374</v>
      </c>
      <c r="F6830" t="s">
        <v>142</v>
      </c>
      <c r="G6830">
        <v>51</v>
      </c>
      <c r="H6830" t="s">
        <v>2521</v>
      </c>
      <c r="I6830" t="s">
        <v>24</v>
      </c>
      <c r="J6830" t="s">
        <v>214</v>
      </c>
      <c r="K6830">
        <v>1</v>
      </c>
      <c r="L6830">
        <v>56</v>
      </c>
      <c r="M6830">
        <v>56</v>
      </c>
      <c r="N6830">
        <v>1954</v>
      </c>
      <c r="O6830">
        <v>2010</v>
      </c>
      <c r="P6830" t="s">
        <v>454</v>
      </c>
      <c r="Q6830" t="s">
        <v>345</v>
      </c>
      <c r="R6830" t="s">
        <v>2644</v>
      </c>
      <c r="S6830" t="s">
        <v>2643</v>
      </c>
      <c r="T6830" t="s">
        <v>142</v>
      </c>
      <c r="U6830" t="s">
        <v>2645</v>
      </c>
      <c r="V6830" t="s">
        <v>379</v>
      </c>
    </row>
    <row r="6831" spans="1:22">
      <c r="A6831">
        <v>2542</v>
      </c>
      <c r="B6831" t="s">
        <v>2709</v>
      </c>
      <c r="C6831">
        <v>0.25</v>
      </c>
      <c r="D6831" t="s">
        <v>373</v>
      </c>
      <c r="E6831" t="s">
        <v>374</v>
      </c>
      <c r="F6831" t="s">
        <v>142</v>
      </c>
      <c r="G6831">
        <v>51</v>
      </c>
      <c r="H6831" t="s">
        <v>2521</v>
      </c>
      <c r="I6831" t="s">
        <v>24</v>
      </c>
      <c r="J6831" t="s">
        <v>214</v>
      </c>
      <c r="K6831">
        <v>1</v>
      </c>
      <c r="L6831">
        <v>56</v>
      </c>
      <c r="M6831">
        <v>56</v>
      </c>
      <c r="N6831">
        <v>1954</v>
      </c>
      <c r="O6831">
        <v>2010</v>
      </c>
      <c r="P6831" t="s">
        <v>454</v>
      </c>
      <c r="Q6831" t="s">
        <v>345</v>
      </c>
      <c r="R6831" t="s">
        <v>2710</v>
      </c>
      <c r="S6831" t="s">
        <v>2709</v>
      </c>
      <c r="T6831" t="s">
        <v>142</v>
      </c>
      <c r="U6831" t="s">
        <v>2711</v>
      </c>
      <c r="V6831" t="s">
        <v>379</v>
      </c>
    </row>
    <row r="6832" spans="1:22">
      <c r="A6832">
        <v>2552</v>
      </c>
      <c r="B6832" t="s">
        <v>2715</v>
      </c>
      <c r="C6832">
        <v>0.52500000000000002</v>
      </c>
      <c r="D6832" t="s">
        <v>373</v>
      </c>
      <c r="E6832" t="s">
        <v>374</v>
      </c>
      <c r="F6832" t="s">
        <v>142</v>
      </c>
      <c r="G6832">
        <v>51</v>
      </c>
      <c r="H6832" t="s">
        <v>2521</v>
      </c>
      <c r="I6832" t="s">
        <v>24</v>
      </c>
      <c r="J6832" t="s">
        <v>214</v>
      </c>
      <c r="K6832">
        <v>1</v>
      </c>
      <c r="L6832">
        <v>56</v>
      </c>
      <c r="M6832">
        <v>56</v>
      </c>
      <c r="N6832">
        <v>1954</v>
      </c>
      <c r="O6832">
        <v>2010</v>
      </c>
      <c r="P6832" t="s">
        <v>454</v>
      </c>
      <c r="Q6832" t="s">
        <v>345</v>
      </c>
      <c r="R6832" t="s">
        <v>2716</v>
      </c>
      <c r="S6832" t="s">
        <v>2715</v>
      </c>
      <c r="T6832" t="s">
        <v>142</v>
      </c>
      <c r="U6832" t="s">
        <v>530</v>
      </c>
      <c r="V6832" t="s">
        <v>379</v>
      </c>
    </row>
    <row r="6833" spans="1:22">
      <c r="A6833">
        <v>2562</v>
      </c>
      <c r="B6833" t="s">
        <v>2717</v>
      </c>
      <c r="C6833">
        <v>3.6666664999999998</v>
      </c>
      <c r="D6833" t="s">
        <v>373</v>
      </c>
      <c r="E6833" t="s">
        <v>374</v>
      </c>
      <c r="F6833" t="s">
        <v>142</v>
      </c>
      <c r="G6833">
        <v>51</v>
      </c>
      <c r="H6833" t="s">
        <v>2521</v>
      </c>
      <c r="I6833" t="s">
        <v>24</v>
      </c>
      <c r="J6833" t="s">
        <v>214</v>
      </c>
      <c r="K6833">
        <v>1</v>
      </c>
      <c r="L6833">
        <v>56</v>
      </c>
      <c r="M6833">
        <v>56</v>
      </c>
      <c r="N6833">
        <v>1954</v>
      </c>
      <c r="O6833">
        <v>2010</v>
      </c>
      <c r="P6833" t="s">
        <v>454</v>
      </c>
      <c r="Q6833" t="s">
        <v>345</v>
      </c>
      <c r="R6833" t="s">
        <v>2718</v>
      </c>
      <c r="S6833" t="s">
        <v>2717</v>
      </c>
      <c r="T6833" t="s">
        <v>142</v>
      </c>
      <c r="U6833" t="s">
        <v>593</v>
      </c>
      <c r="V6833" t="s">
        <v>379</v>
      </c>
    </row>
    <row r="6834" spans="1:22">
      <c r="A6834">
        <v>2572</v>
      </c>
      <c r="B6834" t="s">
        <v>2520</v>
      </c>
      <c r="C6834">
        <v>0.25</v>
      </c>
      <c r="D6834" t="s">
        <v>373</v>
      </c>
      <c r="E6834" t="s">
        <v>374</v>
      </c>
      <c r="F6834" t="s">
        <v>142</v>
      </c>
      <c r="G6834">
        <v>51</v>
      </c>
      <c r="H6834" t="s">
        <v>2521</v>
      </c>
      <c r="I6834" t="s">
        <v>24</v>
      </c>
      <c r="J6834" t="s">
        <v>215</v>
      </c>
      <c r="K6834">
        <v>1</v>
      </c>
      <c r="L6834">
        <v>56</v>
      </c>
      <c r="M6834">
        <v>56</v>
      </c>
      <c r="N6834">
        <v>1954</v>
      </c>
      <c r="O6834">
        <v>2010</v>
      </c>
      <c r="P6834" t="s">
        <v>454</v>
      </c>
      <c r="Q6834" t="s">
        <v>345</v>
      </c>
      <c r="R6834" t="s">
        <v>2520</v>
      </c>
      <c r="S6834" t="s">
        <v>2522</v>
      </c>
      <c r="T6834" t="s">
        <v>2523</v>
      </c>
      <c r="U6834" t="s">
        <v>815</v>
      </c>
      <c r="V6834" t="s">
        <v>379</v>
      </c>
    </row>
    <row r="6835" spans="1:22">
      <c r="A6835">
        <v>2582</v>
      </c>
      <c r="B6835" t="s">
        <v>2649</v>
      </c>
      <c r="C6835">
        <v>0.25</v>
      </c>
      <c r="D6835" t="s">
        <v>373</v>
      </c>
      <c r="E6835" t="s">
        <v>374</v>
      </c>
      <c r="F6835" t="s">
        <v>142</v>
      </c>
      <c r="G6835">
        <v>51</v>
      </c>
      <c r="H6835" t="s">
        <v>2521</v>
      </c>
      <c r="I6835" t="s">
        <v>24</v>
      </c>
      <c r="J6835" t="s">
        <v>215</v>
      </c>
      <c r="K6835">
        <v>1</v>
      </c>
      <c r="L6835">
        <v>56</v>
      </c>
      <c r="M6835">
        <v>56</v>
      </c>
      <c r="N6835">
        <v>1954</v>
      </c>
      <c r="O6835">
        <v>2010</v>
      </c>
      <c r="P6835" t="s">
        <v>454</v>
      </c>
      <c r="Q6835" t="s">
        <v>345</v>
      </c>
      <c r="R6835" t="s">
        <v>2649</v>
      </c>
      <c r="S6835" t="s">
        <v>2650</v>
      </c>
      <c r="T6835" t="s">
        <v>2651</v>
      </c>
      <c r="U6835" t="s">
        <v>593</v>
      </c>
      <c r="V6835" t="s">
        <v>379</v>
      </c>
    </row>
    <row r="6836" spans="1:22">
      <c r="A6836">
        <v>2592</v>
      </c>
      <c r="B6836" t="s">
        <v>2719</v>
      </c>
      <c r="C6836">
        <v>0.25</v>
      </c>
      <c r="D6836" t="s">
        <v>373</v>
      </c>
      <c r="E6836" t="s">
        <v>374</v>
      </c>
      <c r="F6836" t="s">
        <v>142</v>
      </c>
      <c r="G6836">
        <v>51</v>
      </c>
      <c r="H6836" t="s">
        <v>2521</v>
      </c>
      <c r="I6836" t="s">
        <v>24</v>
      </c>
      <c r="J6836" t="s">
        <v>215</v>
      </c>
      <c r="K6836">
        <v>1</v>
      </c>
      <c r="L6836">
        <v>56</v>
      </c>
      <c r="M6836">
        <v>56</v>
      </c>
      <c r="N6836">
        <v>1954</v>
      </c>
      <c r="O6836">
        <v>2010</v>
      </c>
      <c r="P6836" t="s">
        <v>454</v>
      </c>
      <c r="Q6836" t="s">
        <v>345</v>
      </c>
      <c r="R6836" t="s">
        <v>2719</v>
      </c>
      <c r="S6836" t="s">
        <v>2720</v>
      </c>
      <c r="T6836" t="s">
        <v>791</v>
      </c>
      <c r="U6836" t="s">
        <v>593</v>
      </c>
      <c r="V6836" t="s">
        <v>379</v>
      </c>
    </row>
    <row r="6837" spans="1:22">
      <c r="A6837">
        <v>2602</v>
      </c>
      <c r="B6837" t="s">
        <v>2652</v>
      </c>
      <c r="C6837">
        <v>0.375</v>
      </c>
      <c r="D6837" t="s">
        <v>373</v>
      </c>
      <c r="E6837" t="s">
        <v>374</v>
      </c>
      <c r="F6837" t="s">
        <v>142</v>
      </c>
      <c r="G6837">
        <v>51</v>
      </c>
      <c r="H6837" t="s">
        <v>2521</v>
      </c>
      <c r="I6837" t="s">
        <v>24</v>
      </c>
      <c r="J6837" t="s">
        <v>215</v>
      </c>
      <c r="K6837">
        <v>1</v>
      </c>
      <c r="L6837">
        <v>56</v>
      </c>
      <c r="M6837">
        <v>56</v>
      </c>
      <c r="N6837">
        <v>1954</v>
      </c>
      <c r="O6837">
        <v>2010</v>
      </c>
      <c r="P6837" t="s">
        <v>454</v>
      </c>
      <c r="Q6837" t="s">
        <v>345</v>
      </c>
      <c r="R6837" t="s">
        <v>2652</v>
      </c>
      <c r="S6837" t="s">
        <v>2060</v>
      </c>
      <c r="T6837" t="s">
        <v>2653</v>
      </c>
      <c r="U6837" t="s">
        <v>597</v>
      </c>
      <c r="V6837" t="s">
        <v>379</v>
      </c>
    </row>
    <row r="6838" spans="1:22">
      <c r="A6838">
        <v>2614</v>
      </c>
      <c r="B6838" t="s">
        <v>2531</v>
      </c>
      <c r="C6838">
        <v>0.8333334</v>
      </c>
      <c r="D6838" t="s">
        <v>373</v>
      </c>
      <c r="E6838" t="s">
        <v>374</v>
      </c>
      <c r="F6838" t="s">
        <v>142</v>
      </c>
      <c r="G6838">
        <v>51</v>
      </c>
      <c r="H6838" t="s">
        <v>2521</v>
      </c>
      <c r="I6838" t="s">
        <v>24</v>
      </c>
      <c r="J6838" t="s">
        <v>215</v>
      </c>
      <c r="K6838">
        <v>1</v>
      </c>
      <c r="L6838">
        <v>56</v>
      </c>
      <c r="M6838">
        <v>56</v>
      </c>
      <c r="N6838">
        <v>1954</v>
      </c>
      <c r="O6838">
        <v>2010</v>
      </c>
      <c r="P6838" t="s">
        <v>454</v>
      </c>
      <c r="Q6838" t="s">
        <v>345</v>
      </c>
      <c r="R6838" t="s">
        <v>2531</v>
      </c>
      <c r="S6838" t="s">
        <v>2532</v>
      </c>
      <c r="T6838" t="s">
        <v>2533</v>
      </c>
      <c r="U6838" t="s">
        <v>723</v>
      </c>
      <c r="V6838" t="s">
        <v>379</v>
      </c>
    </row>
    <row r="6839" spans="1:22">
      <c r="A6839">
        <v>2622</v>
      </c>
      <c r="B6839" t="s">
        <v>2654</v>
      </c>
      <c r="C6839">
        <v>0.75</v>
      </c>
      <c r="D6839" t="s">
        <v>373</v>
      </c>
      <c r="E6839" t="s">
        <v>374</v>
      </c>
      <c r="F6839" t="s">
        <v>142</v>
      </c>
      <c r="G6839">
        <v>51</v>
      </c>
      <c r="H6839" t="s">
        <v>2521</v>
      </c>
      <c r="I6839" t="s">
        <v>24</v>
      </c>
      <c r="J6839" t="s">
        <v>215</v>
      </c>
      <c r="K6839">
        <v>1</v>
      </c>
      <c r="L6839">
        <v>56</v>
      </c>
      <c r="M6839">
        <v>56</v>
      </c>
      <c r="N6839">
        <v>1954</v>
      </c>
      <c r="O6839">
        <v>2010</v>
      </c>
      <c r="P6839" t="s">
        <v>454</v>
      </c>
      <c r="Q6839" t="s">
        <v>345</v>
      </c>
      <c r="R6839" t="s">
        <v>2654</v>
      </c>
      <c r="S6839" t="s">
        <v>2655</v>
      </c>
      <c r="T6839" t="s">
        <v>2656</v>
      </c>
      <c r="U6839" t="s">
        <v>723</v>
      </c>
      <c r="V6839" t="s">
        <v>379</v>
      </c>
    </row>
    <row r="6840" spans="1:22">
      <c r="A6840">
        <v>2632</v>
      </c>
      <c r="B6840" t="s">
        <v>2534</v>
      </c>
      <c r="C6840">
        <v>0.25</v>
      </c>
      <c r="D6840" t="s">
        <v>373</v>
      </c>
      <c r="E6840" t="s">
        <v>374</v>
      </c>
      <c r="F6840" t="s">
        <v>142</v>
      </c>
      <c r="G6840">
        <v>51</v>
      </c>
      <c r="H6840" t="s">
        <v>2521</v>
      </c>
      <c r="I6840" t="s">
        <v>24</v>
      </c>
      <c r="J6840" t="s">
        <v>215</v>
      </c>
      <c r="K6840">
        <v>1</v>
      </c>
      <c r="L6840">
        <v>56</v>
      </c>
      <c r="M6840">
        <v>56</v>
      </c>
      <c r="N6840">
        <v>1954</v>
      </c>
      <c r="O6840">
        <v>2010</v>
      </c>
      <c r="P6840" t="s">
        <v>454</v>
      </c>
      <c r="Q6840" t="s">
        <v>345</v>
      </c>
      <c r="R6840" t="s">
        <v>2534</v>
      </c>
      <c r="S6840" t="s">
        <v>2535</v>
      </c>
      <c r="T6840" t="s">
        <v>2536</v>
      </c>
      <c r="U6840" t="s">
        <v>2537</v>
      </c>
      <c r="V6840" t="s">
        <v>379</v>
      </c>
    </row>
    <row r="6841" spans="1:22">
      <c r="A6841">
        <v>2642</v>
      </c>
      <c r="B6841" t="s">
        <v>2538</v>
      </c>
      <c r="C6841">
        <v>0.25</v>
      </c>
      <c r="D6841" t="s">
        <v>373</v>
      </c>
      <c r="E6841" t="s">
        <v>374</v>
      </c>
      <c r="F6841" t="s">
        <v>142</v>
      </c>
      <c r="G6841">
        <v>51</v>
      </c>
      <c r="H6841" t="s">
        <v>2521</v>
      </c>
      <c r="I6841" t="s">
        <v>24</v>
      </c>
      <c r="J6841" t="s">
        <v>215</v>
      </c>
      <c r="K6841">
        <v>1</v>
      </c>
      <c r="L6841">
        <v>56</v>
      </c>
      <c r="M6841">
        <v>56</v>
      </c>
      <c r="N6841">
        <v>1954</v>
      </c>
      <c r="O6841">
        <v>2010</v>
      </c>
      <c r="P6841" t="s">
        <v>454</v>
      </c>
      <c r="Q6841" t="s">
        <v>345</v>
      </c>
      <c r="R6841" t="s">
        <v>2538</v>
      </c>
      <c r="S6841" t="s">
        <v>876</v>
      </c>
      <c r="T6841" t="s">
        <v>2411</v>
      </c>
      <c r="U6841" t="s">
        <v>459</v>
      </c>
      <c r="V6841" t="s">
        <v>379</v>
      </c>
    </row>
    <row r="6842" spans="1:22">
      <c r="A6842">
        <v>2652</v>
      </c>
      <c r="B6842" t="s">
        <v>2539</v>
      </c>
      <c r="C6842">
        <v>0.75</v>
      </c>
      <c r="D6842" t="s">
        <v>373</v>
      </c>
      <c r="E6842" t="s">
        <v>374</v>
      </c>
      <c r="F6842" t="s">
        <v>142</v>
      </c>
      <c r="G6842">
        <v>51</v>
      </c>
      <c r="H6842" t="s">
        <v>2521</v>
      </c>
      <c r="I6842" t="s">
        <v>24</v>
      </c>
      <c r="J6842" t="s">
        <v>215</v>
      </c>
      <c r="K6842">
        <v>1</v>
      </c>
      <c r="L6842">
        <v>56</v>
      </c>
      <c r="M6842">
        <v>56</v>
      </c>
      <c r="N6842">
        <v>1954</v>
      </c>
      <c r="O6842">
        <v>2010</v>
      </c>
      <c r="P6842" t="s">
        <v>454</v>
      </c>
      <c r="Q6842" t="s">
        <v>345</v>
      </c>
      <c r="R6842" t="s">
        <v>2540</v>
      </c>
      <c r="S6842" t="s">
        <v>685</v>
      </c>
      <c r="T6842" t="s">
        <v>1040</v>
      </c>
      <c r="U6842" t="s">
        <v>687</v>
      </c>
      <c r="V6842" t="s">
        <v>379</v>
      </c>
    </row>
    <row r="6843" spans="1:22">
      <c r="A6843">
        <v>2662</v>
      </c>
      <c r="B6843" t="s">
        <v>2552</v>
      </c>
      <c r="C6843">
        <v>0.375</v>
      </c>
      <c r="D6843" t="s">
        <v>373</v>
      </c>
      <c r="E6843" t="s">
        <v>374</v>
      </c>
      <c r="F6843" t="s">
        <v>142</v>
      </c>
      <c r="G6843">
        <v>51</v>
      </c>
      <c r="H6843" t="s">
        <v>2521</v>
      </c>
      <c r="I6843" t="s">
        <v>24</v>
      </c>
      <c r="J6843" t="s">
        <v>215</v>
      </c>
      <c r="K6843">
        <v>1</v>
      </c>
      <c r="L6843">
        <v>56</v>
      </c>
      <c r="M6843">
        <v>56</v>
      </c>
      <c r="N6843">
        <v>1954</v>
      </c>
      <c r="O6843">
        <v>2010</v>
      </c>
      <c r="P6843" t="s">
        <v>454</v>
      </c>
      <c r="Q6843" t="s">
        <v>345</v>
      </c>
      <c r="R6843" t="s">
        <v>2552</v>
      </c>
      <c r="S6843" t="s">
        <v>2553</v>
      </c>
      <c r="T6843" t="s">
        <v>2554</v>
      </c>
      <c r="U6843" t="s">
        <v>530</v>
      </c>
      <c r="V6843" t="s">
        <v>379</v>
      </c>
    </row>
    <row r="6844" spans="1:22">
      <c r="A6844">
        <v>2672</v>
      </c>
      <c r="B6844" t="s">
        <v>2721</v>
      </c>
      <c r="C6844">
        <v>1</v>
      </c>
      <c r="D6844" t="s">
        <v>373</v>
      </c>
      <c r="E6844" t="s">
        <v>374</v>
      </c>
      <c r="F6844" t="s">
        <v>142</v>
      </c>
      <c r="G6844">
        <v>51</v>
      </c>
      <c r="H6844" t="s">
        <v>2521</v>
      </c>
      <c r="I6844" t="s">
        <v>24</v>
      </c>
      <c r="J6844" t="s">
        <v>215</v>
      </c>
      <c r="K6844">
        <v>1</v>
      </c>
      <c r="L6844">
        <v>56</v>
      </c>
      <c r="M6844">
        <v>56</v>
      </c>
      <c r="N6844">
        <v>1954</v>
      </c>
      <c r="O6844">
        <v>2010</v>
      </c>
      <c r="P6844" t="s">
        <v>454</v>
      </c>
      <c r="Q6844" t="s">
        <v>345</v>
      </c>
      <c r="R6844" t="s">
        <v>2721</v>
      </c>
      <c r="S6844" t="s">
        <v>2722</v>
      </c>
      <c r="T6844" t="s">
        <v>2723</v>
      </c>
      <c r="U6844" t="s">
        <v>482</v>
      </c>
      <c r="V6844" t="s">
        <v>379</v>
      </c>
    </row>
    <row r="6845" spans="1:22">
      <c r="A6845">
        <v>2682</v>
      </c>
      <c r="B6845" t="s">
        <v>2569</v>
      </c>
      <c r="C6845">
        <v>15.2366075</v>
      </c>
      <c r="D6845" t="s">
        <v>373</v>
      </c>
      <c r="E6845" t="s">
        <v>374</v>
      </c>
      <c r="F6845" t="s">
        <v>142</v>
      </c>
      <c r="G6845">
        <v>51</v>
      </c>
      <c r="H6845" t="s">
        <v>2521</v>
      </c>
      <c r="I6845" t="s">
        <v>24</v>
      </c>
      <c r="J6845" t="s">
        <v>215</v>
      </c>
      <c r="K6845">
        <v>1</v>
      </c>
      <c r="L6845">
        <v>56</v>
      </c>
      <c r="M6845">
        <v>56</v>
      </c>
      <c r="N6845">
        <v>1954</v>
      </c>
      <c r="O6845">
        <v>2010</v>
      </c>
      <c r="P6845" t="s">
        <v>454</v>
      </c>
      <c r="Q6845" t="s">
        <v>345</v>
      </c>
      <c r="R6845" t="s">
        <v>2569</v>
      </c>
      <c r="S6845" t="s">
        <v>2570</v>
      </c>
      <c r="T6845" t="s">
        <v>2571</v>
      </c>
      <c r="U6845" t="s">
        <v>485</v>
      </c>
      <c r="V6845" t="s">
        <v>486</v>
      </c>
    </row>
    <row r="6846" spans="1:22">
      <c r="A6846">
        <v>2692</v>
      </c>
      <c r="B6846" t="s">
        <v>2563</v>
      </c>
      <c r="C6846">
        <v>6.28243975</v>
      </c>
      <c r="D6846" t="s">
        <v>373</v>
      </c>
      <c r="E6846" t="s">
        <v>374</v>
      </c>
      <c r="F6846" t="s">
        <v>142</v>
      </c>
      <c r="G6846">
        <v>51</v>
      </c>
      <c r="H6846" t="s">
        <v>2521</v>
      </c>
      <c r="I6846" t="s">
        <v>24</v>
      </c>
      <c r="J6846" t="s">
        <v>215</v>
      </c>
      <c r="K6846">
        <v>1</v>
      </c>
      <c r="L6846">
        <v>56</v>
      </c>
      <c r="M6846">
        <v>56</v>
      </c>
      <c r="N6846">
        <v>1954</v>
      </c>
      <c r="O6846">
        <v>2010</v>
      </c>
      <c r="P6846" t="s">
        <v>454</v>
      </c>
      <c r="Q6846" t="s">
        <v>345</v>
      </c>
      <c r="R6846" t="s">
        <v>2563</v>
      </c>
      <c r="S6846" t="s">
        <v>1047</v>
      </c>
      <c r="T6846" t="s">
        <v>2564</v>
      </c>
      <c r="U6846" t="s">
        <v>485</v>
      </c>
      <c r="V6846" t="s">
        <v>486</v>
      </c>
    </row>
    <row r="6847" spans="1:22">
      <c r="A6847">
        <v>2702</v>
      </c>
      <c r="B6847" t="s">
        <v>1798</v>
      </c>
      <c r="C6847">
        <v>1.3333333333333299</v>
      </c>
      <c r="D6847" t="s">
        <v>373</v>
      </c>
      <c r="E6847" t="s">
        <v>374</v>
      </c>
      <c r="F6847" t="s">
        <v>142</v>
      </c>
      <c r="G6847">
        <v>51</v>
      </c>
      <c r="H6847" t="s">
        <v>2521</v>
      </c>
      <c r="I6847" t="s">
        <v>24</v>
      </c>
      <c r="J6847" t="s">
        <v>215</v>
      </c>
      <c r="K6847">
        <v>1</v>
      </c>
      <c r="L6847">
        <v>56</v>
      </c>
      <c r="M6847">
        <v>56</v>
      </c>
      <c r="N6847">
        <v>1954</v>
      </c>
      <c r="O6847">
        <v>2010</v>
      </c>
      <c r="P6847" t="s">
        <v>454</v>
      </c>
      <c r="Q6847" t="s">
        <v>345</v>
      </c>
      <c r="R6847" t="s">
        <v>1798</v>
      </c>
      <c r="S6847" t="s">
        <v>532</v>
      </c>
      <c r="T6847" t="s">
        <v>1799</v>
      </c>
      <c r="U6847" t="s">
        <v>485</v>
      </c>
      <c r="V6847" t="s">
        <v>379</v>
      </c>
    </row>
    <row r="6848" spans="1:22">
      <c r="A6848">
        <v>2714</v>
      </c>
      <c r="B6848" t="s">
        <v>2565</v>
      </c>
      <c r="C6848">
        <v>1.25</v>
      </c>
      <c r="D6848" t="s">
        <v>373</v>
      </c>
      <c r="E6848" t="s">
        <v>374</v>
      </c>
      <c r="F6848" t="s">
        <v>142</v>
      </c>
      <c r="G6848">
        <v>51</v>
      </c>
      <c r="H6848" t="s">
        <v>2521</v>
      </c>
      <c r="I6848" t="s">
        <v>24</v>
      </c>
      <c r="J6848" t="s">
        <v>215</v>
      </c>
      <c r="K6848">
        <v>1</v>
      </c>
      <c r="L6848">
        <v>56</v>
      </c>
      <c r="M6848">
        <v>56</v>
      </c>
      <c r="N6848">
        <v>1954</v>
      </c>
      <c r="O6848">
        <v>2010</v>
      </c>
      <c r="P6848" t="s">
        <v>454</v>
      </c>
      <c r="Q6848" t="s">
        <v>345</v>
      </c>
      <c r="R6848" t="s">
        <v>2565</v>
      </c>
      <c r="S6848" t="s">
        <v>484</v>
      </c>
      <c r="T6848" t="s">
        <v>2566</v>
      </c>
      <c r="U6848" t="s">
        <v>485</v>
      </c>
      <c r="V6848" t="s">
        <v>486</v>
      </c>
    </row>
    <row r="6849" spans="1:22">
      <c r="A6849">
        <v>2722</v>
      </c>
      <c r="B6849" t="s">
        <v>2572</v>
      </c>
      <c r="C6849">
        <v>0.5</v>
      </c>
      <c r="D6849" t="s">
        <v>373</v>
      </c>
      <c r="E6849" t="s">
        <v>374</v>
      </c>
      <c r="F6849" t="s">
        <v>142</v>
      </c>
      <c r="G6849">
        <v>51</v>
      </c>
      <c r="H6849" t="s">
        <v>2521</v>
      </c>
      <c r="I6849" t="s">
        <v>24</v>
      </c>
      <c r="J6849" t="s">
        <v>215</v>
      </c>
      <c r="K6849">
        <v>1</v>
      </c>
      <c r="L6849">
        <v>56</v>
      </c>
      <c r="M6849">
        <v>56</v>
      </c>
      <c r="N6849">
        <v>1954</v>
      </c>
      <c r="O6849">
        <v>2010</v>
      </c>
      <c r="P6849" t="s">
        <v>454</v>
      </c>
      <c r="Q6849" t="s">
        <v>345</v>
      </c>
      <c r="R6849" t="s">
        <v>2572</v>
      </c>
      <c r="S6849" t="s">
        <v>484</v>
      </c>
      <c r="T6849" t="s">
        <v>2573</v>
      </c>
      <c r="U6849" t="s">
        <v>485</v>
      </c>
      <c r="V6849" t="s">
        <v>142</v>
      </c>
    </row>
    <row r="6850" spans="1:22">
      <c r="A6850">
        <v>2732</v>
      </c>
      <c r="B6850" t="s">
        <v>2576</v>
      </c>
      <c r="C6850">
        <v>0.375</v>
      </c>
      <c r="D6850" t="s">
        <v>373</v>
      </c>
      <c r="E6850" t="s">
        <v>374</v>
      </c>
      <c r="F6850" t="s">
        <v>142</v>
      </c>
      <c r="G6850">
        <v>51</v>
      </c>
      <c r="H6850" t="s">
        <v>2521</v>
      </c>
      <c r="I6850" t="s">
        <v>24</v>
      </c>
      <c r="J6850" t="s">
        <v>215</v>
      </c>
      <c r="K6850">
        <v>1</v>
      </c>
      <c r="L6850">
        <v>56</v>
      </c>
      <c r="M6850">
        <v>56</v>
      </c>
      <c r="N6850">
        <v>1954</v>
      </c>
      <c r="O6850">
        <v>2010</v>
      </c>
      <c r="P6850" t="s">
        <v>454</v>
      </c>
      <c r="Q6850" t="s">
        <v>345</v>
      </c>
      <c r="R6850" t="s">
        <v>2576</v>
      </c>
      <c r="S6850" t="s">
        <v>1736</v>
      </c>
      <c r="T6850" t="s">
        <v>2577</v>
      </c>
      <c r="U6850" t="s">
        <v>485</v>
      </c>
      <c r="V6850" t="s">
        <v>486</v>
      </c>
    </row>
    <row r="6851" spans="1:22">
      <c r="A6851">
        <v>2742</v>
      </c>
      <c r="B6851" t="s">
        <v>2561</v>
      </c>
      <c r="C6851">
        <v>0.25</v>
      </c>
      <c r="D6851" t="s">
        <v>373</v>
      </c>
      <c r="E6851" t="s">
        <v>374</v>
      </c>
      <c r="F6851" t="s">
        <v>142</v>
      </c>
      <c r="G6851">
        <v>51</v>
      </c>
      <c r="H6851" t="s">
        <v>2521</v>
      </c>
      <c r="I6851" t="s">
        <v>24</v>
      </c>
      <c r="J6851" t="s">
        <v>215</v>
      </c>
      <c r="K6851">
        <v>1</v>
      </c>
      <c r="L6851">
        <v>56</v>
      </c>
      <c r="M6851">
        <v>56</v>
      </c>
      <c r="N6851">
        <v>1954</v>
      </c>
      <c r="O6851">
        <v>2010</v>
      </c>
      <c r="P6851" t="s">
        <v>454</v>
      </c>
      <c r="Q6851" t="s">
        <v>345</v>
      </c>
      <c r="R6851" t="s">
        <v>2561</v>
      </c>
      <c r="S6851" t="s">
        <v>1047</v>
      </c>
      <c r="T6851" t="s">
        <v>2562</v>
      </c>
      <c r="U6851" t="s">
        <v>485</v>
      </c>
      <c r="V6851" t="s">
        <v>486</v>
      </c>
    </row>
    <row r="6852" spans="1:22">
      <c r="A6852">
        <v>2752</v>
      </c>
      <c r="B6852" t="s">
        <v>2578</v>
      </c>
      <c r="C6852">
        <v>0.71874992500000001</v>
      </c>
      <c r="D6852" t="s">
        <v>373</v>
      </c>
      <c r="E6852" t="s">
        <v>374</v>
      </c>
      <c r="F6852" t="s">
        <v>142</v>
      </c>
      <c r="G6852">
        <v>51</v>
      </c>
      <c r="H6852" t="s">
        <v>2521</v>
      </c>
      <c r="I6852" t="s">
        <v>24</v>
      </c>
      <c r="J6852" t="s">
        <v>215</v>
      </c>
      <c r="K6852">
        <v>1</v>
      </c>
      <c r="L6852">
        <v>56</v>
      </c>
      <c r="M6852">
        <v>56</v>
      </c>
      <c r="N6852">
        <v>1954</v>
      </c>
      <c r="O6852">
        <v>2010</v>
      </c>
      <c r="P6852" t="s">
        <v>454</v>
      </c>
      <c r="Q6852" t="s">
        <v>345</v>
      </c>
      <c r="R6852" t="s">
        <v>2578</v>
      </c>
      <c r="S6852" t="s">
        <v>2579</v>
      </c>
      <c r="T6852" t="s">
        <v>2580</v>
      </c>
      <c r="U6852" t="s">
        <v>2581</v>
      </c>
      <c r="V6852" t="s">
        <v>379</v>
      </c>
    </row>
    <row r="6853" spans="1:22">
      <c r="A6853">
        <v>2762</v>
      </c>
      <c r="B6853" t="s">
        <v>2689</v>
      </c>
      <c r="C6853">
        <v>0.4375</v>
      </c>
      <c r="D6853" t="s">
        <v>373</v>
      </c>
      <c r="E6853" t="s">
        <v>374</v>
      </c>
      <c r="F6853" t="s">
        <v>142</v>
      </c>
      <c r="G6853">
        <v>51</v>
      </c>
      <c r="H6853" t="s">
        <v>2521</v>
      </c>
      <c r="I6853" t="s">
        <v>24</v>
      </c>
      <c r="J6853" t="s">
        <v>215</v>
      </c>
      <c r="K6853">
        <v>1</v>
      </c>
      <c r="L6853">
        <v>56</v>
      </c>
      <c r="M6853">
        <v>56</v>
      </c>
      <c r="N6853">
        <v>1954</v>
      </c>
      <c r="O6853">
        <v>2010</v>
      </c>
      <c r="P6853" t="s">
        <v>454</v>
      </c>
      <c r="Q6853" t="s">
        <v>345</v>
      </c>
      <c r="R6853" t="s">
        <v>2689</v>
      </c>
      <c r="S6853" t="s">
        <v>777</v>
      </c>
      <c r="T6853" t="s">
        <v>2690</v>
      </c>
      <c r="U6853" t="s">
        <v>779</v>
      </c>
      <c r="V6853" t="s">
        <v>379</v>
      </c>
    </row>
    <row r="6854" spans="1:22">
      <c r="A6854">
        <v>2772</v>
      </c>
      <c r="B6854" t="s">
        <v>2049</v>
      </c>
      <c r="C6854">
        <v>0.515625</v>
      </c>
      <c r="D6854" t="s">
        <v>373</v>
      </c>
      <c r="E6854" t="s">
        <v>374</v>
      </c>
      <c r="F6854" t="s">
        <v>142</v>
      </c>
      <c r="G6854">
        <v>51</v>
      </c>
      <c r="H6854" t="s">
        <v>2521</v>
      </c>
      <c r="I6854" t="s">
        <v>24</v>
      </c>
      <c r="J6854" t="s">
        <v>215</v>
      </c>
      <c r="K6854">
        <v>1</v>
      </c>
      <c r="L6854">
        <v>56</v>
      </c>
      <c r="M6854">
        <v>56</v>
      </c>
      <c r="N6854">
        <v>1954</v>
      </c>
      <c r="O6854">
        <v>2010</v>
      </c>
      <c r="P6854" t="s">
        <v>454</v>
      </c>
      <c r="Q6854" t="s">
        <v>345</v>
      </c>
      <c r="R6854" t="s">
        <v>2049</v>
      </c>
      <c r="S6854" t="s">
        <v>2050</v>
      </c>
      <c r="T6854" t="s">
        <v>2051</v>
      </c>
      <c r="U6854" t="s">
        <v>1603</v>
      </c>
      <c r="V6854" t="s">
        <v>379</v>
      </c>
    </row>
    <row r="6855" spans="1:22">
      <c r="A6855">
        <v>2782</v>
      </c>
      <c r="B6855" t="s">
        <v>2587</v>
      </c>
      <c r="C6855">
        <v>0.66666669999999995</v>
      </c>
      <c r="D6855" t="s">
        <v>373</v>
      </c>
      <c r="E6855" t="s">
        <v>374</v>
      </c>
      <c r="F6855" t="s">
        <v>142</v>
      </c>
      <c r="G6855">
        <v>51</v>
      </c>
      <c r="H6855" t="s">
        <v>2521</v>
      </c>
      <c r="I6855" t="s">
        <v>24</v>
      </c>
      <c r="J6855" t="s">
        <v>215</v>
      </c>
      <c r="K6855">
        <v>1</v>
      </c>
      <c r="L6855">
        <v>56</v>
      </c>
      <c r="M6855">
        <v>56</v>
      </c>
      <c r="N6855">
        <v>1954</v>
      </c>
      <c r="O6855">
        <v>2010</v>
      </c>
      <c r="P6855" t="s">
        <v>454</v>
      </c>
      <c r="Q6855" t="s">
        <v>345</v>
      </c>
      <c r="R6855" t="s">
        <v>2587</v>
      </c>
      <c r="S6855" t="s">
        <v>1671</v>
      </c>
      <c r="T6855" t="s">
        <v>2588</v>
      </c>
      <c r="U6855" t="s">
        <v>1603</v>
      </c>
      <c r="V6855" t="s">
        <v>379</v>
      </c>
    </row>
    <row r="6856" spans="1:22">
      <c r="A6856">
        <v>2792</v>
      </c>
      <c r="B6856" t="s">
        <v>2582</v>
      </c>
      <c r="C6856">
        <v>0.25</v>
      </c>
      <c r="D6856" t="s">
        <v>373</v>
      </c>
      <c r="E6856" t="s">
        <v>374</v>
      </c>
      <c r="F6856" t="s">
        <v>142</v>
      </c>
      <c r="G6856">
        <v>51</v>
      </c>
      <c r="H6856" t="s">
        <v>2521</v>
      </c>
      <c r="I6856" t="s">
        <v>24</v>
      </c>
      <c r="J6856" t="s">
        <v>215</v>
      </c>
      <c r="K6856">
        <v>1</v>
      </c>
      <c r="L6856">
        <v>56</v>
      </c>
      <c r="M6856">
        <v>56</v>
      </c>
      <c r="N6856">
        <v>1954</v>
      </c>
      <c r="O6856">
        <v>2010</v>
      </c>
      <c r="P6856" t="s">
        <v>454</v>
      </c>
      <c r="Q6856" t="s">
        <v>345</v>
      </c>
      <c r="R6856" t="s">
        <v>2582</v>
      </c>
      <c r="S6856" t="s">
        <v>1601</v>
      </c>
      <c r="T6856" t="s">
        <v>2583</v>
      </c>
      <c r="U6856" t="s">
        <v>1603</v>
      </c>
      <c r="V6856" t="s">
        <v>379</v>
      </c>
    </row>
    <row r="6857" spans="1:22">
      <c r="A6857">
        <v>2802</v>
      </c>
      <c r="B6857" t="s">
        <v>2586</v>
      </c>
      <c r="C6857">
        <v>0.25</v>
      </c>
      <c r="D6857" t="s">
        <v>373</v>
      </c>
      <c r="E6857" t="s">
        <v>374</v>
      </c>
      <c r="F6857" t="s">
        <v>142</v>
      </c>
      <c r="G6857">
        <v>51</v>
      </c>
      <c r="H6857" t="s">
        <v>2521</v>
      </c>
      <c r="I6857" t="s">
        <v>24</v>
      </c>
      <c r="J6857" t="s">
        <v>215</v>
      </c>
      <c r="K6857">
        <v>1</v>
      </c>
      <c r="L6857">
        <v>56</v>
      </c>
      <c r="M6857">
        <v>56</v>
      </c>
      <c r="N6857">
        <v>1954</v>
      </c>
      <c r="O6857">
        <v>2010</v>
      </c>
      <c r="P6857" t="s">
        <v>454</v>
      </c>
      <c r="Q6857" t="s">
        <v>345</v>
      </c>
      <c r="R6857" t="s">
        <v>2586</v>
      </c>
      <c r="S6857" t="s">
        <v>1671</v>
      </c>
      <c r="T6857" t="s">
        <v>1242</v>
      </c>
      <c r="U6857" t="s">
        <v>1603</v>
      </c>
      <c r="V6857" t="s">
        <v>379</v>
      </c>
    </row>
    <row r="6858" spans="1:22">
      <c r="A6858">
        <v>2813</v>
      </c>
      <c r="B6858" t="s">
        <v>2589</v>
      </c>
      <c r="C6858">
        <v>1.8291668000000001</v>
      </c>
      <c r="D6858" t="s">
        <v>373</v>
      </c>
      <c r="E6858" t="s">
        <v>374</v>
      </c>
      <c r="F6858" t="s">
        <v>142</v>
      </c>
      <c r="G6858">
        <v>51</v>
      </c>
      <c r="H6858" t="s">
        <v>2521</v>
      </c>
      <c r="I6858" t="s">
        <v>24</v>
      </c>
      <c r="J6858" t="s">
        <v>215</v>
      </c>
      <c r="K6858">
        <v>1</v>
      </c>
      <c r="L6858">
        <v>56</v>
      </c>
      <c r="M6858">
        <v>56</v>
      </c>
      <c r="N6858">
        <v>1954</v>
      </c>
      <c r="O6858">
        <v>2010</v>
      </c>
      <c r="P6858" t="s">
        <v>454</v>
      </c>
      <c r="Q6858" t="s">
        <v>345</v>
      </c>
      <c r="R6858" t="s">
        <v>2589</v>
      </c>
      <c r="S6858" t="s">
        <v>2590</v>
      </c>
      <c r="T6858" t="s">
        <v>906</v>
      </c>
      <c r="U6858" t="s">
        <v>2591</v>
      </c>
      <c r="V6858" t="s">
        <v>379</v>
      </c>
    </row>
    <row r="6859" spans="1:22">
      <c r="A6859">
        <v>2822</v>
      </c>
      <c r="B6859" t="s">
        <v>2724</v>
      </c>
      <c r="C6859">
        <v>0.75</v>
      </c>
      <c r="D6859" t="s">
        <v>373</v>
      </c>
      <c r="E6859" t="s">
        <v>374</v>
      </c>
      <c r="F6859" t="s">
        <v>142</v>
      </c>
      <c r="G6859">
        <v>51</v>
      </c>
      <c r="H6859" t="s">
        <v>2521</v>
      </c>
      <c r="I6859" t="s">
        <v>24</v>
      </c>
      <c r="J6859" t="s">
        <v>215</v>
      </c>
      <c r="K6859">
        <v>1</v>
      </c>
      <c r="L6859">
        <v>56</v>
      </c>
      <c r="M6859">
        <v>56</v>
      </c>
      <c r="N6859">
        <v>1954</v>
      </c>
      <c r="O6859">
        <v>2010</v>
      </c>
      <c r="P6859" t="s">
        <v>454</v>
      </c>
      <c r="Q6859" t="s">
        <v>345</v>
      </c>
      <c r="R6859" t="s">
        <v>2724</v>
      </c>
      <c r="S6859" t="s">
        <v>2725</v>
      </c>
      <c r="T6859" t="s">
        <v>2726</v>
      </c>
      <c r="U6859" t="s">
        <v>2591</v>
      </c>
      <c r="V6859" t="s">
        <v>379</v>
      </c>
    </row>
    <row r="6860" spans="1:22">
      <c r="A6860">
        <v>2832</v>
      </c>
      <c r="B6860" t="s">
        <v>2592</v>
      </c>
      <c r="C6860">
        <v>0.77777776666666698</v>
      </c>
      <c r="D6860" t="s">
        <v>373</v>
      </c>
      <c r="E6860" t="s">
        <v>374</v>
      </c>
      <c r="F6860" t="s">
        <v>142</v>
      </c>
      <c r="G6860">
        <v>51</v>
      </c>
      <c r="H6860" t="s">
        <v>2521</v>
      </c>
      <c r="I6860" t="s">
        <v>24</v>
      </c>
      <c r="J6860" t="s">
        <v>215</v>
      </c>
      <c r="K6860">
        <v>1</v>
      </c>
      <c r="L6860">
        <v>56</v>
      </c>
      <c r="M6860">
        <v>56</v>
      </c>
      <c r="N6860">
        <v>1954</v>
      </c>
      <c r="O6860">
        <v>2010</v>
      </c>
      <c r="P6860" t="s">
        <v>454</v>
      </c>
      <c r="Q6860" t="s">
        <v>345</v>
      </c>
      <c r="R6860" t="s">
        <v>2592</v>
      </c>
      <c r="S6860" t="s">
        <v>1840</v>
      </c>
      <c r="T6860" t="s">
        <v>2593</v>
      </c>
      <c r="U6860" t="s">
        <v>1842</v>
      </c>
      <c r="V6860" t="s">
        <v>379</v>
      </c>
    </row>
    <row r="6861" spans="1:22">
      <c r="A6861">
        <v>2842</v>
      </c>
      <c r="B6861" t="s">
        <v>2594</v>
      </c>
      <c r="C6861">
        <v>0.67500000000000004</v>
      </c>
      <c r="D6861" t="s">
        <v>373</v>
      </c>
      <c r="E6861" t="s">
        <v>374</v>
      </c>
      <c r="F6861" t="s">
        <v>142</v>
      </c>
      <c r="G6861">
        <v>51</v>
      </c>
      <c r="H6861" t="s">
        <v>2521</v>
      </c>
      <c r="I6861" t="s">
        <v>24</v>
      </c>
      <c r="J6861" t="s">
        <v>215</v>
      </c>
      <c r="K6861">
        <v>1</v>
      </c>
      <c r="L6861">
        <v>56</v>
      </c>
      <c r="M6861">
        <v>56</v>
      </c>
      <c r="N6861">
        <v>1954</v>
      </c>
      <c r="O6861">
        <v>2010</v>
      </c>
      <c r="P6861" t="s">
        <v>454</v>
      </c>
      <c r="Q6861" t="s">
        <v>345</v>
      </c>
      <c r="R6861" t="s">
        <v>2594</v>
      </c>
      <c r="S6861" t="s">
        <v>1840</v>
      </c>
      <c r="T6861" t="s">
        <v>2595</v>
      </c>
      <c r="U6861" t="s">
        <v>1842</v>
      </c>
      <c r="V6861" t="s">
        <v>379</v>
      </c>
    </row>
    <row r="6862" spans="1:22">
      <c r="A6862">
        <v>2852</v>
      </c>
      <c r="B6862" t="s">
        <v>2596</v>
      </c>
      <c r="C6862">
        <v>0.51041667499999999</v>
      </c>
      <c r="D6862" t="s">
        <v>373</v>
      </c>
      <c r="E6862" t="s">
        <v>374</v>
      </c>
      <c r="F6862" t="s">
        <v>142</v>
      </c>
      <c r="G6862">
        <v>51</v>
      </c>
      <c r="H6862" t="s">
        <v>2521</v>
      </c>
      <c r="I6862" t="s">
        <v>24</v>
      </c>
      <c r="J6862" t="s">
        <v>215</v>
      </c>
      <c r="K6862">
        <v>1</v>
      </c>
      <c r="L6862">
        <v>56</v>
      </c>
      <c r="M6862">
        <v>56</v>
      </c>
      <c r="N6862">
        <v>1954</v>
      </c>
      <c r="O6862">
        <v>2010</v>
      </c>
      <c r="P6862" t="s">
        <v>454</v>
      </c>
      <c r="Q6862" t="s">
        <v>345</v>
      </c>
      <c r="R6862" t="s">
        <v>2596</v>
      </c>
      <c r="S6862" t="s">
        <v>1840</v>
      </c>
      <c r="T6862" t="s">
        <v>1783</v>
      </c>
      <c r="U6862" t="s">
        <v>1842</v>
      </c>
      <c r="V6862" t="s">
        <v>379</v>
      </c>
    </row>
    <row r="6863" spans="1:22">
      <c r="A6863">
        <v>2862</v>
      </c>
      <c r="B6863" t="s">
        <v>2597</v>
      </c>
      <c r="C6863">
        <v>55.928572000000003</v>
      </c>
      <c r="D6863" t="s">
        <v>373</v>
      </c>
      <c r="E6863" t="s">
        <v>374</v>
      </c>
      <c r="F6863" t="s">
        <v>142</v>
      </c>
      <c r="G6863">
        <v>51</v>
      </c>
      <c r="H6863" t="s">
        <v>2521</v>
      </c>
      <c r="I6863" t="s">
        <v>24</v>
      </c>
      <c r="J6863" t="s">
        <v>215</v>
      </c>
      <c r="K6863">
        <v>1</v>
      </c>
      <c r="L6863">
        <v>56</v>
      </c>
      <c r="M6863">
        <v>56</v>
      </c>
      <c r="N6863">
        <v>1954</v>
      </c>
      <c r="O6863">
        <v>2010</v>
      </c>
      <c r="P6863" t="s">
        <v>454</v>
      </c>
      <c r="Q6863" t="s">
        <v>345</v>
      </c>
      <c r="R6863" t="s">
        <v>2597</v>
      </c>
      <c r="S6863" t="s">
        <v>2598</v>
      </c>
      <c r="T6863" t="s">
        <v>823</v>
      </c>
      <c r="U6863" t="s">
        <v>421</v>
      </c>
      <c r="V6863" t="s">
        <v>379</v>
      </c>
    </row>
    <row r="6864" spans="1:22">
      <c r="A6864">
        <v>28711</v>
      </c>
      <c r="B6864" t="s">
        <v>2599</v>
      </c>
      <c r="C6864">
        <v>26.255950599999998</v>
      </c>
      <c r="D6864" t="s">
        <v>373</v>
      </c>
      <c r="E6864" t="s">
        <v>374</v>
      </c>
      <c r="F6864" t="s">
        <v>142</v>
      </c>
      <c r="G6864">
        <v>51</v>
      </c>
      <c r="H6864" t="s">
        <v>2521</v>
      </c>
      <c r="I6864" t="s">
        <v>24</v>
      </c>
      <c r="J6864" t="s">
        <v>215</v>
      </c>
      <c r="K6864">
        <v>1</v>
      </c>
      <c r="L6864">
        <v>56</v>
      </c>
      <c r="M6864">
        <v>56</v>
      </c>
      <c r="N6864">
        <v>1954</v>
      </c>
      <c r="O6864">
        <v>2010</v>
      </c>
      <c r="P6864" t="s">
        <v>454</v>
      </c>
      <c r="Q6864" t="s">
        <v>345</v>
      </c>
      <c r="R6864" t="s">
        <v>2599</v>
      </c>
      <c r="S6864" t="s">
        <v>2600</v>
      </c>
      <c r="T6864" t="s">
        <v>2601</v>
      </c>
      <c r="U6864" t="s">
        <v>421</v>
      </c>
      <c r="V6864" t="s">
        <v>379</v>
      </c>
    </row>
    <row r="6865" spans="1:22">
      <c r="A6865">
        <v>28811</v>
      </c>
      <c r="B6865" t="s">
        <v>2604</v>
      </c>
      <c r="C6865">
        <v>6.6749999999999998</v>
      </c>
      <c r="D6865" t="s">
        <v>373</v>
      </c>
      <c r="E6865" t="s">
        <v>374</v>
      </c>
      <c r="F6865" t="s">
        <v>142</v>
      </c>
      <c r="G6865">
        <v>51</v>
      </c>
      <c r="H6865" t="s">
        <v>2521</v>
      </c>
      <c r="I6865" t="s">
        <v>24</v>
      </c>
      <c r="J6865" t="s">
        <v>215</v>
      </c>
      <c r="K6865">
        <v>1</v>
      </c>
      <c r="L6865">
        <v>56</v>
      </c>
      <c r="M6865">
        <v>56</v>
      </c>
      <c r="N6865">
        <v>1954</v>
      </c>
      <c r="O6865">
        <v>2010</v>
      </c>
      <c r="P6865" t="s">
        <v>454</v>
      </c>
      <c r="Q6865" t="s">
        <v>345</v>
      </c>
      <c r="R6865" t="s">
        <v>2604</v>
      </c>
      <c r="S6865" t="s">
        <v>501</v>
      </c>
      <c r="T6865" t="s">
        <v>2605</v>
      </c>
      <c r="U6865" t="s">
        <v>421</v>
      </c>
      <c r="V6865" t="s">
        <v>379</v>
      </c>
    </row>
    <row r="6866" spans="1:22">
      <c r="A6866">
        <v>28912</v>
      </c>
      <c r="B6866" t="s">
        <v>2602</v>
      </c>
      <c r="C6866">
        <v>4.5999999999999996</v>
      </c>
      <c r="D6866" t="s">
        <v>373</v>
      </c>
      <c r="E6866" t="s">
        <v>374</v>
      </c>
      <c r="F6866" t="s">
        <v>142</v>
      </c>
      <c r="G6866">
        <v>51</v>
      </c>
      <c r="H6866" t="s">
        <v>2521</v>
      </c>
      <c r="I6866" t="s">
        <v>24</v>
      </c>
      <c r="J6866" t="s">
        <v>215</v>
      </c>
      <c r="K6866">
        <v>1</v>
      </c>
      <c r="L6866">
        <v>56</v>
      </c>
      <c r="M6866">
        <v>56</v>
      </c>
      <c r="N6866">
        <v>1954</v>
      </c>
      <c r="O6866">
        <v>2010</v>
      </c>
      <c r="P6866" t="s">
        <v>454</v>
      </c>
      <c r="Q6866" t="s">
        <v>345</v>
      </c>
      <c r="R6866" t="s">
        <v>2602</v>
      </c>
      <c r="S6866" t="s">
        <v>581</v>
      </c>
      <c r="T6866" t="s">
        <v>2603</v>
      </c>
      <c r="U6866" t="s">
        <v>421</v>
      </c>
      <c r="V6866" t="s">
        <v>379</v>
      </c>
    </row>
    <row r="6867" spans="1:22">
      <c r="A6867">
        <v>2907</v>
      </c>
      <c r="B6867" t="s">
        <v>2070</v>
      </c>
      <c r="C6867">
        <v>3.8125</v>
      </c>
      <c r="D6867" t="s">
        <v>373</v>
      </c>
      <c r="E6867" t="s">
        <v>374</v>
      </c>
      <c r="F6867" t="s">
        <v>142</v>
      </c>
      <c r="G6867">
        <v>51</v>
      </c>
      <c r="H6867" t="s">
        <v>2521</v>
      </c>
      <c r="I6867" t="s">
        <v>24</v>
      </c>
      <c r="J6867" t="s">
        <v>215</v>
      </c>
      <c r="K6867">
        <v>1</v>
      </c>
      <c r="L6867">
        <v>56</v>
      </c>
      <c r="M6867">
        <v>56</v>
      </c>
      <c r="N6867">
        <v>1954</v>
      </c>
      <c r="O6867">
        <v>2010</v>
      </c>
      <c r="P6867" t="s">
        <v>454</v>
      </c>
      <c r="Q6867" t="s">
        <v>345</v>
      </c>
      <c r="R6867" t="s">
        <v>2070</v>
      </c>
      <c r="S6867" t="s">
        <v>2071</v>
      </c>
      <c r="T6867" t="s">
        <v>2072</v>
      </c>
      <c r="U6867" t="s">
        <v>421</v>
      </c>
      <c r="V6867" t="s">
        <v>379</v>
      </c>
    </row>
    <row r="6868" spans="1:22">
      <c r="A6868">
        <v>29112</v>
      </c>
      <c r="B6868" t="s">
        <v>2606</v>
      </c>
      <c r="C6868">
        <v>5.25</v>
      </c>
      <c r="D6868" t="s">
        <v>373</v>
      </c>
      <c r="E6868" t="s">
        <v>374</v>
      </c>
      <c r="F6868" t="s">
        <v>142</v>
      </c>
      <c r="G6868">
        <v>51</v>
      </c>
      <c r="H6868" t="s">
        <v>2521</v>
      </c>
      <c r="I6868" t="s">
        <v>24</v>
      </c>
      <c r="J6868" t="s">
        <v>215</v>
      </c>
      <c r="K6868">
        <v>1</v>
      </c>
      <c r="L6868">
        <v>56</v>
      </c>
      <c r="M6868">
        <v>56</v>
      </c>
      <c r="N6868">
        <v>1954</v>
      </c>
      <c r="O6868">
        <v>2010</v>
      </c>
      <c r="P6868" t="s">
        <v>454</v>
      </c>
      <c r="Q6868" t="s">
        <v>345</v>
      </c>
      <c r="R6868" t="s">
        <v>2606</v>
      </c>
      <c r="S6868" t="s">
        <v>419</v>
      </c>
      <c r="T6868" t="s">
        <v>2607</v>
      </c>
      <c r="U6868" t="s">
        <v>421</v>
      </c>
      <c r="V6868" t="s">
        <v>379</v>
      </c>
    </row>
    <row r="6869" spans="1:22">
      <c r="A6869">
        <v>29212</v>
      </c>
      <c r="B6869" t="s">
        <v>2617</v>
      </c>
      <c r="C6869">
        <v>2.6271428000000001</v>
      </c>
      <c r="D6869" t="s">
        <v>373</v>
      </c>
      <c r="E6869" t="s">
        <v>374</v>
      </c>
      <c r="F6869" t="s">
        <v>142</v>
      </c>
      <c r="G6869">
        <v>51</v>
      </c>
      <c r="H6869" t="s">
        <v>2521</v>
      </c>
      <c r="I6869" t="s">
        <v>24</v>
      </c>
      <c r="J6869" t="s">
        <v>215</v>
      </c>
      <c r="K6869">
        <v>1</v>
      </c>
      <c r="L6869">
        <v>56</v>
      </c>
      <c r="M6869">
        <v>56</v>
      </c>
      <c r="N6869">
        <v>1954</v>
      </c>
      <c r="O6869">
        <v>2010</v>
      </c>
      <c r="P6869" t="s">
        <v>454</v>
      </c>
      <c r="Q6869" t="s">
        <v>345</v>
      </c>
      <c r="R6869" t="s">
        <v>2617</v>
      </c>
      <c r="S6869" t="s">
        <v>419</v>
      </c>
      <c r="T6869" t="s">
        <v>2618</v>
      </c>
      <c r="U6869" t="s">
        <v>421</v>
      </c>
      <c r="V6869" t="s">
        <v>379</v>
      </c>
    </row>
    <row r="6870" spans="1:22">
      <c r="A6870">
        <v>29311</v>
      </c>
      <c r="B6870" t="s">
        <v>2614</v>
      </c>
      <c r="C6870">
        <v>1.59722233333333</v>
      </c>
      <c r="D6870" t="s">
        <v>373</v>
      </c>
      <c r="E6870" t="s">
        <v>374</v>
      </c>
      <c r="F6870" t="s">
        <v>142</v>
      </c>
      <c r="G6870">
        <v>51</v>
      </c>
      <c r="H6870" t="s">
        <v>2521</v>
      </c>
      <c r="I6870" t="s">
        <v>24</v>
      </c>
      <c r="J6870" t="s">
        <v>215</v>
      </c>
      <c r="K6870">
        <v>1</v>
      </c>
      <c r="L6870">
        <v>56</v>
      </c>
      <c r="M6870">
        <v>56</v>
      </c>
      <c r="N6870">
        <v>1954</v>
      </c>
      <c r="O6870">
        <v>2010</v>
      </c>
      <c r="P6870" t="s">
        <v>454</v>
      </c>
      <c r="Q6870" t="s">
        <v>345</v>
      </c>
      <c r="R6870" t="s">
        <v>2614</v>
      </c>
      <c r="S6870" t="s">
        <v>2615</v>
      </c>
      <c r="T6870" t="s">
        <v>2616</v>
      </c>
      <c r="U6870" t="s">
        <v>421</v>
      </c>
      <c r="V6870" t="s">
        <v>379</v>
      </c>
    </row>
    <row r="6871" spans="1:22">
      <c r="A6871">
        <v>29412</v>
      </c>
      <c r="B6871" t="s">
        <v>1998</v>
      </c>
      <c r="C6871">
        <v>1.125</v>
      </c>
      <c r="D6871" t="s">
        <v>373</v>
      </c>
      <c r="E6871" t="s">
        <v>374</v>
      </c>
      <c r="F6871" t="s">
        <v>142</v>
      </c>
      <c r="G6871">
        <v>51</v>
      </c>
      <c r="H6871" t="s">
        <v>2521</v>
      </c>
      <c r="I6871" t="s">
        <v>24</v>
      </c>
      <c r="J6871" t="s">
        <v>215</v>
      </c>
      <c r="K6871">
        <v>1</v>
      </c>
      <c r="L6871">
        <v>56</v>
      </c>
      <c r="M6871">
        <v>56</v>
      </c>
      <c r="N6871">
        <v>1954</v>
      </c>
      <c r="O6871">
        <v>2010</v>
      </c>
      <c r="P6871" t="s">
        <v>454</v>
      </c>
      <c r="Q6871" t="s">
        <v>345</v>
      </c>
      <c r="R6871" t="s">
        <v>1998</v>
      </c>
      <c r="S6871" t="s">
        <v>1622</v>
      </c>
      <c r="T6871" t="s">
        <v>1999</v>
      </c>
      <c r="U6871" t="s">
        <v>421</v>
      </c>
      <c r="V6871" t="s">
        <v>379</v>
      </c>
    </row>
    <row r="6872" spans="1:22">
      <c r="A6872">
        <v>29512</v>
      </c>
      <c r="B6872" t="s">
        <v>2611</v>
      </c>
      <c r="C6872">
        <v>0.94595253999999995</v>
      </c>
      <c r="D6872" t="s">
        <v>373</v>
      </c>
      <c r="E6872" t="s">
        <v>374</v>
      </c>
      <c r="F6872" t="s">
        <v>142</v>
      </c>
      <c r="G6872">
        <v>51</v>
      </c>
      <c r="H6872" t="s">
        <v>2521</v>
      </c>
      <c r="I6872" t="s">
        <v>24</v>
      </c>
      <c r="J6872" t="s">
        <v>215</v>
      </c>
      <c r="K6872">
        <v>1</v>
      </c>
      <c r="L6872">
        <v>56</v>
      </c>
      <c r="M6872">
        <v>56</v>
      </c>
      <c r="N6872">
        <v>1954</v>
      </c>
      <c r="O6872">
        <v>2010</v>
      </c>
      <c r="P6872" t="s">
        <v>454</v>
      </c>
      <c r="Q6872" t="s">
        <v>345</v>
      </c>
      <c r="R6872" t="s">
        <v>2611</v>
      </c>
      <c r="S6872" t="s">
        <v>2612</v>
      </c>
      <c r="T6872" t="s">
        <v>2613</v>
      </c>
      <c r="U6872" t="s">
        <v>421</v>
      </c>
      <c r="V6872" t="s">
        <v>379</v>
      </c>
    </row>
    <row r="6873" spans="1:22">
      <c r="A6873">
        <v>29612</v>
      </c>
      <c r="B6873" t="s">
        <v>2691</v>
      </c>
      <c r="C6873">
        <v>0.75</v>
      </c>
      <c r="D6873" t="s">
        <v>373</v>
      </c>
      <c r="E6873" t="s">
        <v>374</v>
      </c>
      <c r="F6873" t="s">
        <v>142</v>
      </c>
      <c r="G6873">
        <v>51</v>
      </c>
      <c r="H6873" t="s">
        <v>2521</v>
      </c>
      <c r="I6873" t="s">
        <v>24</v>
      </c>
      <c r="J6873" t="s">
        <v>215</v>
      </c>
      <c r="K6873">
        <v>1</v>
      </c>
      <c r="L6873">
        <v>56</v>
      </c>
      <c r="M6873">
        <v>56</v>
      </c>
      <c r="N6873">
        <v>1954</v>
      </c>
      <c r="O6873">
        <v>2010</v>
      </c>
      <c r="P6873" t="s">
        <v>454</v>
      </c>
      <c r="Q6873" t="s">
        <v>345</v>
      </c>
      <c r="R6873" t="s">
        <v>2691</v>
      </c>
      <c r="S6873" t="s">
        <v>581</v>
      </c>
      <c r="T6873" t="s">
        <v>2692</v>
      </c>
      <c r="U6873" t="s">
        <v>421</v>
      </c>
      <c r="V6873" t="s">
        <v>379</v>
      </c>
    </row>
    <row r="6874" spans="1:22">
      <c r="A6874">
        <v>29712</v>
      </c>
      <c r="B6874" t="s">
        <v>2622</v>
      </c>
      <c r="C6874">
        <v>0.33333333333333298</v>
      </c>
      <c r="D6874" t="s">
        <v>373</v>
      </c>
      <c r="E6874" t="s">
        <v>374</v>
      </c>
      <c r="F6874" t="s">
        <v>142</v>
      </c>
      <c r="G6874">
        <v>51</v>
      </c>
      <c r="H6874" t="s">
        <v>2521</v>
      </c>
      <c r="I6874" t="s">
        <v>24</v>
      </c>
      <c r="J6874" t="s">
        <v>215</v>
      </c>
      <c r="K6874">
        <v>1</v>
      </c>
      <c r="L6874">
        <v>56</v>
      </c>
      <c r="M6874">
        <v>56</v>
      </c>
      <c r="N6874">
        <v>1954</v>
      </c>
      <c r="O6874">
        <v>2010</v>
      </c>
      <c r="P6874" t="s">
        <v>454</v>
      </c>
      <c r="Q6874" t="s">
        <v>345</v>
      </c>
      <c r="R6874" t="s">
        <v>2622</v>
      </c>
      <c r="S6874" t="s">
        <v>501</v>
      </c>
      <c r="T6874" t="s">
        <v>2623</v>
      </c>
      <c r="U6874" t="s">
        <v>421</v>
      </c>
      <c r="V6874" t="s">
        <v>379</v>
      </c>
    </row>
    <row r="6875" spans="1:22">
      <c r="A6875">
        <v>29811</v>
      </c>
      <c r="B6875" t="s">
        <v>559</v>
      </c>
      <c r="C6875">
        <v>0.25</v>
      </c>
      <c r="D6875" t="s">
        <v>373</v>
      </c>
      <c r="E6875" t="s">
        <v>374</v>
      </c>
      <c r="F6875" t="s">
        <v>142</v>
      </c>
      <c r="G6875">
        <v>51</v>
      </c>
      <c r="H6875" t="s">
        <v>2521</v>
      </c>
      <c r="I6875" t="s">
        <v>24</v>
      </c>
      <c r="J6875" t="s">
        <v>215</v>
      </c>
      <c r="K6875">
        <v>1</v>
      </c>
      <c r="L6875">
        <v>56</v>
      </c>
      <c r="M6875">
        <v>56</v>
      </c>
      <c r="N6875">
        <v>1954</v>
      </c>
      <c r="O6875">
        <v>2010</v>
      </c>
      <c r="P6875" t="s">
        <v>454</v>
      </c>
      <c r="Q6875" t="s">
        <v>345</v>
      </c>
      <c r="R6875" t="s">
        <v>559</v>
      </c>
      <c r="S6875" t="s">
        <v>560</v>
      </c>
      <c r="T6875" t="s">
        <v>561</v>
      </c>
      <c r="U6875" t="s">
        <v>421</v>
      </c>
      <c r="V6875" t="s">
        <v>379</v>
      </c>
    </row>
    <row r="6876" spans="1:22">
      <c r="A6876">
        <v>29912</v>
      </c>
      <c r="B6876" t="s">
        <v>1345</v>
      </c>
      <c r="C6876">
        <v>0.3125</v>
      </c>
      <c r="D6876" t="s">
        <v>373</v>
      </c>
      <c r="E6876" t="s">
        <v>374</v>
      </c>
      <c r="F6876" t="s">
        <v>142</v>
      </c>
      <c r="G6876">
        <v>51</v>
      </c>
      <c r="H6876" t="s">
        <v>2521</v>
      </c>
      <c r="I6876" t="s">
        <v>24</v>
      </c>
      <c r="J6876" t="s">
        <v>215</v>
      </c>
      <c r="K6876">
        <v>1</v>
      </c>
      <c r="L6876">
        <v>56</v>
      </c>
      <c r="M6876">
        <v>56</v>
      </c>
      <c r="N6876">
        <v>1954</v>
      </c>
      <c r="O6876">
        <v>2010</v>
      </c>
      <c r="P6876" t="s">
        <v>454</v>
      </c>
      <c r="Q6876" t="s">
        <v>345</v>
      </c>
      <c r="R6876" t="s">
        <v>1345</v>
      </c>
      <c r="S6876" t="s">
        <v>1346</v>
      </c>
      <c r="T6876" t="s">
        <v>1347</v>
      </c>
      <c r="U6876" t="s">
        <v>1348</v>
      </c>
      <c r="V6876" t="s">
        <v>379</v>
      </c>
    </row>
    <row r="6877" spans="1:22">
      <c r="A6877">
        <v>30012</v>
      </c>
      <c r="B6877" t="s">
        <v>2626</v>
      </c>
      <c r="C6877">
        <v>3.2708333999999999</v>
      </c>
      <c r="D6877" t="s">
        <v>373</v>
      </c>
      <c r="E6877" t="s">
        <v>374</v>
      </c>
      <c r="F6877" t="s">
        <v>142</v>
      </c>
      <c r="G6877">
        <v>51</v>
      </c>
      <c r="H6877" t="s">
        <v>2521</v>
      </c>
      <c r="I6877" t="s">
        <v>24</v>
      </c>
      <c r="J6877" t="s">
        <v>215</v>
      </c>
      <c r="K6877">
        <v>1</v>
      </c>
      <c r="L6877">
        <v>56</v>
      </c>
      <c r="M6877">
        <v>56</v>
      </c>
      <c r="N6877">
        <v>1954</v>
      </c>
      <c r="O6877">
        <v>2010</v>
      </c>
      <c r="P6877" t="s">
        <v>454</v>
      </c>
      <c r="Q6877" t="s">
        <v>345</v>
      </c>
      <c r="R6877" t="s">
        <v>2626</v>
      </c>
      <c r="S6877" t="s">
        <v>2424</v>
      </c>
      <c r="T6877" t="s">
        <v>2627</v>
      </c>
      <c r="U6877" t="s">
        <v>1206</v>
      </c>
      <c r="V6877" t="s">
        <v>379</v>
      </c>
    </row>
    <row r="6878" spans="1:22">
      <c r="A6878">
        <v>30112</v>
      </c>
      <c r="B6878" t="s">
        <v>2628</v>
      </c>
      <c r="C6878">
        <v>0.47499997999999999</v>
      </c>
      <c r="D6878" t="s">
        <v>373</v>
      </c>
      <c r="E6878" t="s">
        <v>374</v>
      </c>
      <c r="F6878" t="s">
        <v>142</v>
      </c>
      <c r="G6878">
        <v>51</v>
      </c>
      <c r="H6878" t="s">
        <v>2521</v>
      </c>
      <c r="I6878" t="s">
        <v>24</v>
      </c>
      <c r="J6878" t="s">
        <v>215</v>
      </c>
      <c r="K6878">
        <v>1</v>
      </c>
      <c r="L6878">
        <v>56</v>
      </c>
      <c r="M6878">
        <v>56</v>
      </c>
      <c r="N6878">
        <v>1954</v>
      </c>
      <c r="O6878">
        <v>2010</v>
      </c>
      <c r="P6878" t="s">
        <v>454</v>
      </c>
      <c r="Q6878" t="s">
        <v>345</v>
      </c>
      <c r="R6878" t="s">
        <v>2628</v>
      </c>
      <c r="S6878" t="s">
        <v>2629</v>
      </c>
      <c r="T6878" t="s">
        <v>2630</v>
      </c>
      <c r="U6878" t="s">
        <v>2631</v>
      </c>
      <c r="V6878" t="s">
        <v>379</v>
      </c>
    </row>
    <row r="6879" spans="1:22">
      <c r="A6879">
        <v>30212</v>
      </c>
      <c r="B6879" t="s">
        <v>2632</v>
      </c>
      <c r="C6879">
        <v>0.5</v>
      </c>
      <c r="D6879" t="s">
        <v>373</v>
      </c>
      <c r="E6879" t="s">
        <v>374</v>
      </c>
      <c r="F6879" t="s">
        <v>142</v>
      </c>
      <c r="G6879">
        <v>51</v>
      </c>
      <c r="H6879" t="s">
        <v>2521</v>
      </c>
      <c r="I6879" t="s">
        <v>24</v>
      </c>
      <c r="J6879" t="s">
        <v>215</v>
      </c>
      <c r="K6879">
        <v>1</v>
      </c>
      <c r="L6879">
        <v>56</v>
      </c>
      <c r="M6879">
        <v>56</v>
      </c>
      <c r="N6879">
        <v>1954</v>
      </c>
      <c r="O6879">
        <v>2010</v>
      </c>
      <c r="P6879" t="s">
        <v>454</v>
      </c>
      <c r="Q6879" t="s">
        <v>345</v>
      </c>
      <c r="R6879" t="s">
        <v>2632</v>
      </c>
      <c r="S6879" t="s">
        <v>2633</v>
      </c>
      <c r="T6879" t="s">
        <v>2634</v>
      </c>
      <c r="U6879" t="s">
        <v>1217</v>
      </c>
      <c r="V6879" t="s">
        <v>379</v>
      </c>
    </row>
    <row r="6880" spans="1:22">
      <c r="A6880">
        <v>30311</v>
      </c>
      <c r="B6880" t="s">
        <v>2635</v>
      </c>
      <c r="C6880">
        <v>0.93005942500000005</v>
      </c>
      <c r="D6880" t="s">
        <v>373</v>
      </c>
      <c r="E6880" t="s">
        <v>374</v>
      </c>
      <c r="F6880" t="s">
        <v>142</v>
      </c>
      <c r="G6880">
        <v>51</v>
      </c>
      <c r="H6880" t="s">
        <v>2521</v>
      </c>
      <c r="I6880" t="s">
        <v>24</v>
      </c>
      <c r="J6880" t="s">
        <v>215</v>
      </c>
      <c r="K6880">
        <v>1</v>
      </c>
      <c r="L6880">
        <v>56</v>
      </c>
      <c r="M6880">
        <v>56</v>
      </c>
      <c r="N6880">
        <v>1954</v>
      </c>
      <c r="O6880">
        <v>2010</v>
      </c>
      <c r="P6880" t="s">
        <v>454</v>
      </c>
      <c r="Q6880" t="s">
        <v>345</v>
      </c>
      <c r="R6880" t="s">
        <v>2635</v>
      </c>
      <c r="S6880" t="s">
        <v>2636</v>
      </c>
      <c r="T6880" t="s">
        <v>2637</v>
      </c>
      <c r="U6880" t="s">
        <v>2638</v>
      </c>
      <c r="V6880" t="s">
        <v>379</v>
      </c>
    </row>
    <row r="6881" spans="1:22">
      <c r="A6881">
        <v>30412</v>
      </c>
      <c r="B6881" t="s">
        <v>1960</v>
      </c>
      <c r="C6881">
        <v>0.25</v>
      </c>
      <c r="D6881" t="s">
        <v>373</v>
      </c>
      <c r="E6881" t="s">
        <v>374</v>
      </c>
      <c r="F6881" t="s">
        <v>142</v>
      </c>
      <c r="G6881">
        <v>51</v>
      </c>
      <c r="H6881" t="s">
        <v>2521</v>
      </c>
      <c r="I6881" t="s">
        <v>24</v>
      </c>
      <c r="J6881" t="s">
        <v>215</v>
      </c>
      <c r="K6881">
        <v>1</v>
      </c>
      <c r="L6881">
        <v>56</v>
      </c>
      <c r="M6881">
        <v>56</v>
      </c>
      <c r="N6881">
        <v>1954</v>
      </c>
      <c r="O6881">
        <v>2010</v>
      </c>
      <c r="P6881" t="s">
        <v>454</v>
      </c>
      <c r="Q6881" t="s">
        <v>345</v>
      </c>
      <c r="R6881" t="s">
        <v>1961</v>
      </c>
      <c r="S6881" t="s">
        <v>1960</v>
      </c>
      <c r="T6881" t="s">
        <v>142</v>
      </c>
      <c r="U6881" t="s">
        <v>597</v>
      </c>
      <c r="V6881" t="s">
        <v>379</v>
      </c>
    </row>
    <row r="6882" spans="1:22">
      <c r="A6882">
        <v>30512</v>
      </c>
      <c r="B6882" t="s">
        <v>2727</v>
      </c>
      <c r="C6882">
        <v>0.25</v>
      </c>
      <c r="D6882" t="s">
        <v>373</v>
      </c>
      <c r="E6882" t="s">
        <v>374</v>
      </c>
      <c r="F6882" t="s">
        <v>142</v>
      </c>
      <c r="G6882">
        <v>51</v>
      </c>
      <c r="H6882" t="s">
        <v>2521</v>
      </c>
      <c r="I6882" t="s">
        <v>24</v>
      </c>
      <c r="J6882" t="s">
        <v>215</v>
      </c>
      <c r="K6882">
        <v>1</v>
      </c>
      <c r="L6882">
        <v>56</v>
      </c>
      <c r="M6882">
        <v>56</v>
      </c>
      <c r="N6882">
        <v>1954</v>
      </c>
      <c r="O6882">
        <v>2010</v>
      </c>
      <c r="P6882" t="s">
        <v>454</v>
      </c>
      <c r="Q6882" t="s">
        <v>345</v>
      </c>
      <c r="R6882" t="s">
        <v>2728</v>
      </c>
      <c r="S6882" t="s">
        <v>2727</v>
      </c>
      <c r="T6882" t="s">
        <v>142</v>
      </c>
      <c r="U6882" t="s">
        <v>815</v>
      </c>
      <c r="V6882" t="s">
        <v>379</v>
      </c>
    </row>
    <row r="6883" spans="1:22">
      <c r="A6883">
        <v>30612</v>
      </c>
      <c r="B6883" t="s">
        <v>2643</v>
      </c>
      <c r="C6883">
        <v>1.1979167500000001</v>
      </c>
      <c r="D6883" t="s">
        <v>373</v>
      </c>
      <c r="E6883" t="s">
        <v>374</v>
      </c>
      <c r="F6883" t="s">
        <v>142</v>
      </c>
      <c r="G6883">
        <v>51</v>
      </c>
      <c r="H6883" t="s">
        <v>2521</v>
      </c>
      <c r="I6883" t="s">
        <v>24</v>
      </c>
      <c r="J6883" t="s">
        <v>215</v>
      </c>
      <c r="K6883">
        <v>1</v>
      </c>
      <c r="L6883">
        <v>56</v>
      </c>
      <c r="M6883">
        <v>56</v>
      </c>
      <c r="N6883">
        <v>1954</v>
      </c>
      <c r="O6883">
        <v>2010</v>
      </c>
      <c r="P6883" t="s">
        <v>454</v>
      </c>
      <c r="Q6883" t="s">
        <v>345</v>
      </c>
      <c r="R6883" t="s">
        <v>2644</v>
      </c>
      <c r="S6883" t="s">
        <v>2643</v>
      </c>
      <c r="T6883" t="s">
        <v>142</v>
      </c>
      <c r="U6883" t="s">
        <v>2645</v>
      </c>
      <c r="V6883" t="s">
        <v>379</v>
      </c>
    </row>
    <row r="6884" spans="1:22">
      <c r="A6884">
        <v>30712</v>
      </c>
      <c r="B6884" t="s">
        <v>2060</v>
      </c>
      <c r="C6884">
        <v>1.5</v>
      </c>
      <c r="D6884" t="s">
        <v>373</v>
      </c>
      <c r="E6884" t="s">
        <v>374</v>
      </c>
      <c r="F6884" t="s">
        <v>142</v>
      </c>
      <c r="G6884">
        <v>51</v>
      </c>
      <c r="H6884" t="s">
        <v>2521</v>
      </c>
      <c r="I6884" t="s">
        <v>24</v>
      </c>
      <c r="J6884" t="s">
        <v>215</v>
      </c>
      <c r="K6884">
        <v>1</v>
      </c>
      <c r="L6884">
        <v>56</v>
      </c>
      <c r="M6884">
        <v>56</v>
      </c>
      <c r="N6884">
        <v>1954</v>
      </c>
      <c r="O6884">
        <v>2010</v>
      </c>
      <c r="P6884" t="s">
        <v>454</v>
      </c>
      <c r="Q6884" t="s">
        <v>345</v>
      </c>
      <c r="R6884" t="s">
        <v>2646</v>
      </c>
      <c r="S6884" t="s">
        <v>2060</v>
      </c>
      <c r="T6884" t="s">
        <v>142</v>
      </c>
      <c r="U6884" t="s">
        <v>2647</v>
      </c>
      <c r="V6884" t="s">
        <v>379</v>
      </c>
    </row>
    <row r="6885" spans="1:22">
      <c r="A6885">
        <v>30812</v>
      </c>
      <c r="B6885" t="s">
        <v>2520</v>
      </c>
      <c r="C6885">
        <v>7.6624999999999996</v>
      </c>
      <c r="D6885" t="s">
        <v>373</v>
      </c>
      <c r="E6885" t="s">
        <v>374</v>
      </c>
      <c r="F6885" t="s">
        <v>142</v>
      </c>
      <c r="G6885">
        <v>51</v>
      </c>
      <c r="H6885" t="s">
        <v>2521</v>
      </c>
      <c r="I6885" t="s">
        <v>24</v>
      </c>
      <c r="J6885" t="s">
        <v>212</v>
      </c>
      <c r="K6885">
        <v>0</v>
      </c>
      <c r="L6885">
        <v>0</v>
      </c>
      <c r="M6885">
        <v>0</v>
      </c>
      <c r="N6885" t="s">
        <v>142</v>
      </c>
      <c r="O6885" t="s">
        <v>142</v>
      </c>
      <c r="P6885" t="s">
        <v>375</v>
      </c>
      <c r="Q6885" t="s">
        <v>335</v>
      </c>
      <c r="R6885" t="s">
        <v>2520</v>
      </c>
      <c r="S6885" t="s">
        <v>2522</v>
      </c>
      <c r="T6885" t="s">
        <v>2523</v>
      </c>
      <c r="U6885" t="s">
        <v>815</v>
      </c>
      <c r="V6885" t="s">
        <v>379</v>
      </c>
    </row>
    <row r="6886" spans="1:22">
      <c r="A6886">
        <v>30911</v>
      </c>
      <c r="B6886" t="s">
        <v>2524</v>
      </c>
      <c r="C6886">
        <v>1.75</v>
      </c>
      <c r="D6886" t="s">
        <v>373</v>
      </c>
      <c r="E6886" t="s">
        <v>374</v>
      </c>
      <c r="F6886" t="s">
        <v>142</v>
      </c>
      <c r="G6886">
        <v>51</v>
      </c>
      <c r="H6886" t="s">
        <v>2521</v>
      </c>
      <c r="I6886" t="s">
        <v>24</v>
      </c>
      <c r="J6886" t="s">
        <v>212</v>
      </c>
      <c r="K6886">
        <v>0</v>
      </c>
      <c r="L6886">
        <v>0</v>
      </c>
      <c r="M6886">
        <v>0</v>
      </c>
      <c r="N6886" t="s">
        <v>142</v>
      </c>
      <c r="O6886" t="s">
        <v>142</v>
      </c>
      <c r="P6886" t="s">
        <v>375</v>
      </c>
      <c r="Q6886" t="s">
        <v>335</v>
      </c>
      <c r="R6886" t="s">
        <v>2524</v>
      </c>
      <c r="S6886" t="s">
        <v>2525</v>
      </c>
      <c r="T6886" t="s">
        <v>2526</v>
      </c>
      <c r="U6886" t="s">
        <v>815</v>
      </c>
      <c r="V6886" t="s">
        <v>379</v>
      </c>
    </row>
    <row r="6887" spans="1:22">
      <c r="A6887">
        <v>31012</v>
      </c>
      <c r="B6887" t="s">
        <v>2675</v>
      </c>
      <c r="C6887">
        <v>0.25</v>
      </c>
      <c r="D6887" t="s">
        <v>373</v>
      </c>
      <c r="E6887" t="s">
        <v>374</v>
      </c>
      <c r="F6887" t="s">
        <v>142</v>
      </c>
      <c r="G6887">
        <v>51</v>
      </c>
      <c r="H6887" t="s">
        <v>2521</v>
      </c>
      <c r="I6887" t="s">
        <v>24</v>
      </c>
      <c r="J6887" t="s">
        <v>212</v>
      </c>
      <c r="K6887">
        <v>0</v>
      </c>
      <c r="L6887">
        <v>0</v>
      </c>
      <c r="M6887">
        <v>0</v>
      </c>
      <c r="N6887" t="s">
        <v>142</v>
      </c>
      <c r="O6887" t="s">
        <v>142</v>
      </c>
      <c r="P6887" t="s">
        <v>375</v>
      </c>
      <c r="Q6887" t="s">
        <v>335</v>
      </c>
      <c r="R6887" t="s">
        <v>2675</v>
      </c>
      <c r="S6887" t="s">
        <v>1782</v>
      </c>
      <c r="T6887" t="s">
        <v>1022</v>
      </c>
      <c r="U6887" t="s">
        <v>815</v>
      </c>
      <c r="V6887" t="s">
        <v>379</v>
      </c>
    </row>
    <row r="6888" spans="1:22">
      <c r="A6888">
        <v>31112</v>
      </c>
      <c r="B6888" t="s">
        <v>2729</v>
      </c>
      <c r="C6888">
        <v>4.625</v>
      </c>
      <c r="D6888" t="s">
        <v>373</v>
      </c>
      <c r="E6888" t="s">
        <v>374</v>
      </c>
      <c r="F6888" t="s">
        <v>142</v>
      </c>
      <c r="G6888">
        <v>51</v>
      </c>
      <c r="H6888" t="s">
        <v>2521</v>
      </c>
      <c r="I6888" t="s">
        <v>24</v>
      </c>
      <c r="J6888" t="s">
        <v>212</v>
      </c>
      <c r="K6888">
        <v>0</v>
      </c>
      <c r="L6888">
        <v>0</v>
      </c>
      <c r="M6888">
        <v>0</v>
      </c>
      <c r="N6888" t="s">
        <v>142</v>
      </c>
      <c r="O6888" t="s">
        <v>142</v>
      </c>
      <c r="P6888" t="s">
        <v>375</v>
      </c>
      <c r="Q6888" t="s">
        <v>335</v>
      </c>
      <c r="R6888" t="s">
        <v>2729</v>
      </c>
      <c r="S6888" t="s">
        <v>2532</v>
      </c>
      <c r="T6888" t="s">
        <v>1131</v>
      </c>
      <c r="U6888" t="s">
        <v>723</v>
      </c>
      <c r="V6888" t="s">
        <v>379</v>
      </c>
    </row>
    <row r="6889" spans="1:22">
      <c r="A6889">
        <v>31212</v>
      </c>
      <c r="B6889" t="s">
        <v>2531</v>
      </c>
      <c r="C6889">
        <v>2.8716666599999998</v>
      </c>
      <c r="D6889" t="s">
        <v>373</v>
      </c>
      <c r="E6889" t="s">
        <v>374</v>
      </c>
      <c r="F6889" t="s">
        <v>142</v>
      </c>
      <c r="G6889">
        <v>51</v>
      </c>
      <c r="H6889" t="s">
        <v>2521</v>
      </c>
      <c r="I6889" t="s">
        <v>24</v>
      </c>
      <c r="J6889" t="s">
        <v>212</v>
      </c>
      <c r="K6889">
        <v>0</v>
      </c>
      <c r="L6889">
        <v>0</v>
      </c>
      <c r="M6889">
        <v>0</v>
      </c>
      <c r="N6889" t="s">
        <v>142</v>
      </c>
      <c r="O6889" t="s">
        <v>142</v>
      </c>
      <c r="P6889" t="s">
        <v>375</v>
      </c>
      <c r="Q6889" t="s">
        <v>335</v>
      </c>
      <c r="R6889" t="s">
        <v>2531</v>
      </c>
      <c r="S6889" t="s">
        <v>2532</v>
      </c>
      <c r="T6889" t="s">
        <v>2533</v>
      </c>
      <c r="U6889" t="s">
        <v>723</v>
      </c>
      <c r="V6889" t="s">
        <v>379</v>
      </c>
    </row>
    <row r="6890" spans="1:22">
      <c r="A6890">
        <v>31312</v>
      </c>
      <c r="B6890" t="s">
        <v>2534</v>
      </c>
      <c r="C6890">
        <v>4.09375</v>
      </c>
      <c r="D6890" t="s">
        <v>373</v>
      </c>
      <c r="E6890" t="s">
        <v>374</v>
      </c>
      <c r="F6890" t="s">
        <v>142</v>
      </c>
      <c r="G6890">
        <v>51</v>
      </c>
      <c r="H6890" t="s">
        <v>2521</v>
      </c>
      <c r="I6890" t="s">
        <v>24</v>
      </c>
      <c r="J6890" t="s">
        <v>212</v>
      </c>
      <c r="K6890">
        <v>0</v>
      </c>
      <c r="L6890">
        <v>0</v>
      </c>
      <c r="M6890">
        <v>0</v>
      </c>
      <c r="N6890" t="s">
        <v>142</v>
      </c>
      <c r="O6890" t="s">
        <v>142</v>
      </c>
      <c r="P6890" t="s">
        <v>375</v>
      </c>
      <c r="Q6890" t="s">
        <v>335</v>
      </c>
      <c r="R6890" t="s">
        <v>2534</v>
      </c>
      <c r="S6890" t="s">
        <v>2535</v>
      </c>
      <c r="T6890" t="s">
        <v>2536</v>
      </c>
      <c r="U6890" t="s">
        <v>2537</v>
      </c>
      <c r="V6890" t="s">
        <v>379</v>
      </c>
    </row>
    <row r="6891" spans="1:22">
      <c r="A6891">
        <v>31412</v>
      </c>
      <c r="B6891" t="s">
        <v>2714</v>
      </c>
      <c r="C6891">
        <v>0.25</v>
      </c>
      <c r="D6891" t="s">
        <v>373</v>
      </c>
      <c r="E6891" t="s">
        <v>374</v>
      </c>
      <c r="F6891" t="s">
        <v>142</v>
      </c>
      <c r="G6891">
        <v>51</v>
      </c>
      <c r="H6891" t="s">
        <v>2521</v>
      </c>
      <c r="I6891" t="s">
        <v>24</v>
      </c>
      <c r="J6891" t="s">
        <v>212</v>
      </c>
      <c r="K6891">
        <v>0</v>
      </c>
      <c r="L6891">
        <v>0</v>
      </c>
      <c r="M6891">
        <v>0</v>
      </c>
      <c r="N6891" t="s">
        <v>142</v>
      </c>
      <c r="O6891" t="s">
        <v>142</v>
      </c>
      <c r="P6891" t="s">
        <v>375</v>
      </c>
      <c r="Q6891" t="s">
        <v>335</v>
      </c>
      <c r="R6891" t="s">
        <v>2714</v>
      </c>
      <c r="S6891" t="s">
        <v>2535</v>
      </c>
      <c r="T6891" t="s">
        <v>791</v>
      </c>
      <c r="U6891" t="s">
        <v>2537</v>
      </c>
      <c r="V6891" t="s">
        <v>379</v>
      </c>
    </row>
    <row r="6892" spans="1:22">
      <c r="A6892">
        <v>31512</v>
      </c>
      <c r="B6892" t="s">
        <v>2701</v>
      </c>
      <c r="C6892">
        <v>1.5416666666666701</v>
      </c>
      <c r="D6892" t="s">
        <v>373</v>
      </c>
      <c r="E6892" t="s">
        <v>374</v>
      </c>
      <c r="F6892" t="s">
        <v>142</v>
      </c>
      <c r="G6892">
        <v>51</v>
      </c>
      <c r="H6892" t="s">
        <v>2521</v>
      </c>
      <c r="I6892" t="s">
        <v>24</v>
      </c>
      <c r="J6892" t="s">
        <v>212</v>
      </c>
      <c r="K6892">
        <v>0</v>
      </c>
      <c r="L6892">
        <v>0</v>
      </c>
      <c r="M6892">
        <v>0</v>
      </c>
      <c r="N6892" t="s">
        <v>142</v>
      </c>
      <c r="O6892" t="s">
        <v>142</v>
      </c>
      <c r="P6892" t="s">
        <v>375</v>
      </c>
      <c r="Q6892" t="s">
        <v>335</v>
      </c>
      <c r="R6892" t="s">
        <v>2701</v>
      </c>
      <c r="S6892" t="s">
        <v>869</v>
      </c>
      <c r="T6892" t="s">
        <v>2702</v>
      </c>
      <c r="U6892" t="s">
        <v>871</v>
      </c>
      <c r="V6892" t="s">
        <v>379</v>
      </c>
    </row>
    <row r="6893" spans="1:22">
      <c r="A6893">
        <v>31611</v>
      </c>
      <c r="B6893" t="s">
        <v>868</v>
      </c>
      <c r="C6893">
        <v>1.84375</v>
      </c>
      <c r="D6893" t="s">
        <v>373</v>
      </c>
      <c r="E6893" t="s">
        <v>374</v>
      </c>
      <c r="F6893" t="s">
        <v>142</v>
      </c>
      <c r="G6893">
        <v>51</v>
      </c>
      <c r="H6893" t="s">
        <v>2521</v>
      </c>
      <c r="I6893" t="s">
        <v>24</v>
      </c>
      <c r="J6893" t="s">
        <v>212</v>
      </c>
      <c r="K6893">
        <v>0</v>
      </c>
      <c r="L6893">
        <v>0</v>
      </c>
      <c r="M6893">
        <v>0</v>
      </c>
      <c r="N6893" t="s">
        <v>142</v>
      </c>
      <c r="O6893" t="s">
        <v>142</v>
      </c>
      <c r="P6893" t="s">
        <v>375</v>
      </c>
      <c r="Q6893" t="s">
        <v>335</v>
      </c>
      <c r="R6893" t="s">
        <v>868</v>
      </c>
      <c r="S6893" t="s">
        <v>869</v>
      </c>
      <c r="T6893" t="s">
        <v>870</v>
      </c>
      <c r="U6893" t="s">
        <v>871</v>
      </c>
      <c r="V6893" t="s">
        <v>379</v>
      </c>
    </row>
    <row r="6894" spans="1:22">
      <c r="A6894">
        <v>31712</v>
      </c>
      <c r="B6894" t="s">
        <v>2538</v>
      </c>
      <c r="C6894">
        <v>0.25</v>
      </c>
      <c r="D6894" t="s">
        <v>373</v>
      </c>
      <c r="E6894" t="s">
        <v>374</v>
      </c>
      <c r="F6894" t="s">
        <v>142</v>
      </c>
      <c r="G6894">
        <v>51</v>
      </c>
      <c r="H6894" t="s">
        <v>2521</v>
      </c>
      <c r="I6894" t="s">
        <v>24</v>
      </c>
      <c r="J6894" t="s">
        <v>212</v>
      </c>
      <c r="K6894">
        <v>0</v>
      </c>
      <c r="L6894">
        <v>0</v>
      </c>
      <c r="M6894">
        <v>0</v>
      </c>
      <c r="N6894" t="s">
        <v>142</v>
      </c>
      <c r="O6894" t="s">
        <v>142</v>
      </c>
      <c r="P6894" t="s">
        <v>375</v>
      </c>
      <c r="Q6894" t="s">
        <v>335</v>
      </c>
      <c r="R6894" t="s">
        <v>2538</v>
      </c>
      <c r="S6894" t="s">
        <v>876</v>
      </c>
      <c r="T6894" t="s">
        <v>2411</v>
      </c>
      <c r="U6894" t="s">
        <v>459</v>
      </c>
      <c r="V6894" t="s">
        <v>379</v>
      </c>
    </row>
    <row r="6895" spans="1:22">
      <c r="A6895">
        <v>31812</v>
      </c>
      <c r="B6895" t="s">
        <v>2539</v>
      </c>
      <c r="C6895">
        <v>8.2440472499999995</v>
      </c>
      <c r="D6895" t="s">
        <v>373</v>
      </c>
      <c r="E6895" t="s">
        <v>374</v>
      </c>
      <c r="F6895" t="s">
        <v>142</v>
      </c>
      <c r="G6895">
        <v>51</v>
      </c>
      <c r="H6895" t="s">
        <v>2521</v>
      </c>
      <c r="I6895" t="s">
        <v>24</v>
      </c>
      <c r="J6895" t="s">
        <v>212</v>
      </c>
      <c r="K6895">
        <v>0</v>
      </c>
      <c r="L6895">
        <v>0</v>
      </c>
      <c r="M6895">
        <v>0</v>
      </c>
      <c r="N6895" t="s">
        <v>142</v>
      </c>
      <c r="O6895" t="s">
        <v>142</v>
      </c>
      <c r="P6895" t="s">
        <v>375</v>
      </c>
      <c r="Q6895" t="s">
        <v>335</v>
      </c>
      <c r="R6895" t="s">
        <v>2540</v>
      </c>
      <c r="S6895" t="s">
        <v>685</v>
      </c>
      <c r="T6895" t="s">
        <v>1040</v>
      </c>
      <c r="U6895" t="s">
        <v>687</v>
      </c>
      <c r="V6895" t="s">
        <v>379</v>
      </c>
    </row>
    <row r="6896" spans="1:22">
      <c r="A6896">
        <v>31912</v>
      </c>
      <c r="B6896" t="s">
        <v>2541</v>
      </c>
      <c r="C6896">
        <v>1</v>
      </c>
      <c r="D6896" t="s">
        <v>373</v>
      </c>
      <c r="E6896" t="s">
        <v>374</v>
      </c>
      <c r="F6896" t="s">
        <v>142</v>
      </c>
      <c r="G6896">
        <v>51</v>
      </c>
      <c r="H6896" t="s">
        <v>2521</v>
      </c>
      <c r="I6896" t="s">
        <v>24</v>
      </c>
      <c r="J6896" t="s">
        <v>212</v>
      </c>
      <c r="K6896">
        <v>0</v>
      </c>
      <c r="L6896">
        <v>0</v>
      </c>
      <c r="M6896">
        <v>0</v>
      </c>
      <c r="N6896" t="s">
        <v>142</v>
      </c>
      <c r="O6896" t="s">
        <v>142</v>
      </c>
      <c r="P6896" t="s">
        <v>375</v>
      </c>
      <c r="Q6896" t="s">
        <v>335</v>
      </c>
      <c r="R6896" t="s">
        <v>2541</v>
      </c>
      <c r="S6896" t="s">
        <v>2542</v>
      </c>
      <c r="T6896" t="s">
        <v>1219</v>
      </c>
      <c r="U6896" t="s">
        <v>687</v>
      </c>
      <c r="V6896" t="s">
        <v>379</v>
      </c>
    </row>
    <row r="6897" spans="1:22">
      <c r="A6897">
        <v>32012</v>
      </c>
      <c r="B6897" t="s">
        <v>2543</v>
      </c>
      <c r="C6897">
        <v>0.25</v>
      </c>
      <c r="D6897" t="s">
        <v>373</v>
      </c>
      <c r="E6897" t="s">
        <v>374</v>
      </c>
      <c r="F6897" t="s">
        <v>142</v>
      </c>
      <c r="G6897">
        <v>51</v>
      </c>
      <c r="H6897" t="s">
        <v>2521</v>
      </c>
      <c r="I6897" t="s">
        <v>24</v>
      </c>
      <c r="J6897" t="s">
        <v>212</v>
      </c>
      <c r="K6897">
        <v>0</v>
      </c>
      <c r="L6897">
        <v>0</v>
      </c>
      <c r="M6897">
        <v>0</v>
      </c>
      <c r="N6897" t="s">
        <v>142</v>
      </c>
      <c r="O6897" t="s">
        <v>142</v>
      </c>
      <c r="P6897" t="s">
        <v>375</v>
      </c>
      <c r="Q6897" t="s">
        <v>335</v>
      </c>
      <c r="R6897" t="s">
        <v>2543</v>
      </c>
      <c r="S6897" t="s">
        <v>2544</v>
      </c>
      <c r="T6897" t="s">
        <v>2545</v>
      </c>
      <c r="U6897" t="s">
        <v>687</v>
      </c>
      <c r="V6897" t="s">
        <v>379</v>
      </c>
    </row>
    <row r="6898" spans="1:22">
      <c r="A6898">
        <v>32112</v>
      </c>
      <c r="B6898" t="s">
        <v>2549</v>
      </c>
      <c r="C6898">
        <v>0.3125</v>
      </c>
      <c r="D6898" t="s">
        <v>373</v>
      </c>
      <c r="E6898" t="s">
        <v>374</v>
      </c>
      <c r="F6898" t="s">
        <v>142</v>
      </c>
      <c r="G6898">
        <v>51</v>
      </c>
      <c r="H6898" t="s">
        <v>2521</v>
      </c>
      <c r="I6898" t="s">
        <v>24</v>
      </c>
      <c r="J6898" t="s">
        <v>212</v>
      </c>
      <c r="K6898">
        <v>0</v>
      </c>
      <c r="L6898">
        <v>0</v>
      </c>
      <c r="M6898">
        <v>0</v>
      </c>
      <c r="N6898" t="s">
        <v>142</v>
      </c>
      <c r="O6898" t="s">
        <v>142</v>
      </c>
      <c r="P6898" t="s">
        <v>375</v>
      </c>
      <c r="Q6898" t="s">
        <v>335</v>
      </c>
      <c r="R6898" t="s">
        <v>2549</v>
      </c>
      <c r="S6898" t="s">
        <v>1686</v>
      </c>
      <c r="T6898" t="s">
        <v>2550</v>
      </c>
      <c r="U6898" t="s">
        <v>1557</v>
      </c>
      <c r="V6898" t="s">
        <v>379</v>
      </c>
    </row>
    <row r="6899" spans="1:22">
      <c r="A6899">
        <v>32211</v>
      </c>
      <c r="B6899" t="s">
        <v>2551</v>
      </c>
      <c r="C6899">
        <v>0.25</v>
      </c>
      <c r="D6899" t="s">
        <v>373</v>
      </c>
      <c r="E6899" t="s">
        <v>374</v>
      </c>
      <c r="F6899" t="s">
        <v>142</v>
      </c>
      <c r="G6899">
        <v>51</v>
      </c>
      <c r="H6899" t="s">
        <v>2521</v>
      </c>
      <c r="I6899" t="s">
        <v>24</v>
      </c>
      <c r="J6899" t="s">
        <v>212</v>
      </c>
      <c r="K6899">
        <v>0</v>
      </c>
      <c r="L6899">
        <v>0</v>
      </c>
      <c r="M6899">
        <v>0</v>
      </c>
      <c r="N6899" t="s">
        <v>142</v>
      </c>
      <c r="O6899" t="s">
        <v>142</v>
      </c>
      <c r="P6899" t="s">
        <v>375</v>
      </c>
      <c r="Q6899" t="s">
        <v>335</v>
      </c>
      <c r="R6899" t="s">
        <v>2551</v>
      </c>
      <c r="S6899" t="s">
        <v>1686</v>
      </c>
      <c r="T6899" t="s">
        <v>1468</v>
      </c>
      <c r="U6899" t="s">
        <v>1557</v>
      </c>
      <c r="V6899" t="s">
        <v>379</v>
      </c>
    </row>
    <row r="6900" spans="1:22">
      <c r="A6900">
        <v>32312</v>
      </c>
      <c r="B6900" t="s">
        <v>2555</v>
      </c>
      <c r="C6900">
        <v>1.64285725</v>
      </c>
      <c r="D6900" t="s">
        <v>373</v>
      </c>
      <c r="E6900" t="s">
        <v>374</v>
      </c>
      <c r="F6900" t="s">
        <v>142</v>
      </c>
      <c r="G6900">
        <v>51</v>
      </c>
      <c r="H6900" t="s">
        <v>2521</v>
      </c>
      <c r="I6900" t="s">
        <v>24</v>
      </c>
      <c r="J6900" t="s">
        <v>212</v>
      </c>
      <c r="K6900">
        <v>0</v>
      </c>
      <c r="L6900">
        <v>0</v>
      </c>
      <c r="M6900">
        <v>0</v>
      </c>
      <c r="N6900" t="s">
        <v>142</v>
      </c>
      <c r="O6900" t="s">
        <v>142</v>
      </c>
      <c r="P6900" t="s">
        <v>375</v>
      </c>
      <c r="Q6900" t="s">
        <v>335</v>
      </c>
      <c r="R6900" t="s">
        <v>2556</v>
      </c>
      <c r="S6900" t="s">
        <v>974</v>
      </c>
      <c r="T6900" t="s">
        <v>2557</v>
      </c>
      <c r="U6900" t="s">
        <v>530</v>
      </c>
      <c r="V6900" t="s">
        <v>379</v>
      </c>
    </row>
    <row r="6901" spans="1:22">
      <c r="A6901">
        <v>32412</v>
      </c>
      <c r="B6901" t="s">
        <v>2679</v>
      </c>
      <c r="C6901">
        <v>0.4375</v>
      </c>
      <c r="D6901" t="s">
        <v>373</v>
      </c>
      <c r="E6901" t="s">
        <v>374</v>
      </c>
      <c r="F6901" t="s">
        <v>142</v>
      </c>
      <c r="G6901">
        <v>51</v>
      </c>
      <c r="H6901" t="s">
        <v>2521</v>
      </c>
      <c r="I6901" t="s">
        <v>24</v>
      </c>
      <c r="J6901" t="s">
        <v>212</v>
      </c>
      <c r="K6901">
        <v>0</v>
      </c>
      <c r="L6901">
        <v>0</v>
      </c>
      <c r="M6901">
        <v>0</v>
      </c>
      <c r="N6901" t="s">
        <v>142</v>
      </c>
      <c r="O6901" t="s">
        <v>142</v>
      </c>
      <c r="P6901" t="s">
        <v>375</v>
      </c>
      <c r="Q6901" t="s">
        <v>335</v>
      </c>
      <c r="R6901" t="s">
        <v>2679</v>
      </c>
      <c r="S6901" t="s">
        <v>528</v>
      </c>
      <c r="T6901" t="s">
        <v>2680</v>
      </c>
      <c r="U6901" t="s">
        <v>530</v>
      </c>
      <c r="V6901" t="s">
        <v>379</v>
      </c>
    </row>
    <row r="6902" spans="1:22">
      <c r="A6902">
        <v>32512</v>
      </c>
      <c r="B6902" t="s">
        <v>2552</v>
      </c>
      <c r="C6902">
        <v>0.5</v>
      </c>
      <c r="D6902" t="s">
        <v>373</v>
      </c>
      <c r="E6902" t="s">
        <v>374</v>
      </c>
      <c r="F6902" t="s">
        <v>142</v>
      </c>
      <c r="G6902">
        <v>51</v>
      </c>
      <c r="H6902" t="s">
        <v>2521</v>
      </c>
      <c r="I6902" t="s">
        <v>24</v>
      </c>
      <c r="J6902" t="s">
        <v>212</v>
      </c>
      <c r="K6902">
        <v>0</v>
      </c>
      <c r="L6902">
        <v>0</v>
      </c>
      <c r="M6902">
        <v>0</v>
      </c>
      <c r="N6902" t="s">
        <v>142</v>
      </c>
      <c r="O6902" t="s">
        <v>142</v>
      </c>
      <c r="P6902" t="s">
        <v>375</v>
      </c>
      <c r="Q6902" t="s">
        <v>335</v>
      </c>
      <c r="R6902" t="s">
        <v>2552</v>
      </c>
      <c r="S6902" t="s">
        <v>2553</v>
      </c>
      <c r="T6902" t="s">
        <v>2554</v>
      </c>
      <c r="U6902" t="s">
        <v>530</v>
      </c>
      <c r="V6902" t="s">
        <v>379</v>
      </c>
    </row>
    <row r="6903" spans="1:22">
      <c r="A6903">
        <v>32611</v>
      </c>
      <c r="B6903" t="s">
        <v>1933</v>
      </c>
      <c r="C6903">
        <v>1.40833334</v>
      </c>
      <c r="D6903" t="s">
        <v>373</v>
      </c>
      <c r="E6903" t="s">
        <v>374</v>
      </c>
      <c r="F6903" t="s">
        <v>142</v>
      </c>
      <c r="G6903">
        <v>51</v>
      </c>
      <c r="H6903" t="s">
        <v>2521</v>
      </c>
      <c r="I6903" t="s">
        <v>24</v>
      </c>
      <c r="J6903" t="s">
        <v>212</v>
      </c>
      <c r="K6903">
        <v>0</v>
      </c>
      <c r="L6903">
        <v>0</v>
      </c>
      <c r="M6903">
        <v>0</v>
      </c>
      <c r="N6903" t="s">
        <v>142</v>
      </c>
      <c r="O6903" t="s">
        <v>142</v>
      </c>
      <c r="P6903" t="s">
        <v>375</v>
      </c>
      <c r="Q6903" t="s">
        <v>335</v>
      </c>
      <c r="R6903" t="s">
        <v>1933</v>
      </c>
      <c r="S6903" t="s">
        <v>1934</v>
      </c>
      <c r="T6903" t="s">
        <v>1935</v>
      </c>
      <c r="U6903" t="s">
        <v>547</v>
      </c>
      <c r="V6903" t="s">
        <v>379</v>
      </c>
    </row>
    <row r="6904" spans="1:22">
      <c r="A6904">
        <v>32711</v>
      </c>
      <c r="B6904" t="s">
        <v>2567</v>
      </c>
      <c r="C6904">
        <v>3.828125</v>
      </c>
      <c r="D6904" t="s">
        <v>373</v>
      </c>
      <c r="E6904" t="s">
        <v>374</v>
      </c>
      <c r="F6904" t="s">
        <v>142</v>
      </c>
      <c r="G6904">
        <v>51</v>
      </c>
      <c r="H6904" t="s">
        <v>2521</v>
      </c>
      <c r="I6904" t="s">
        <v>24</v>
      </c>
      <c r="J6904" t="s">
        <v>212</v>
      </c>
      <c r="K6904">
        <v>0</v>
      </c>
      <c r="L6904">
        <v>0</v>
      </c>
      <c r="M6904">
        <v>0</v>
      </c>
      <c r="N6904" t="s">
        <v>142</v>
      </c>
      <c r="O6904" t="s">
        <v>142</v>
      </c>
      <c r="P6904" t="s">
        <v>375</v>
      </c>
      <c r="Q6904" t="s">
        <v>335</v>
      </c>
      <c r="R6904" t="s">
        <v>2567</v>
      </c>
      <c r="S6904" t="s">
        <v>1736</v>
      </c>
      <c r="T6904" t="s">
        <v>2568</v>
      </c>
      <c r="U6904" t="s">
        <v>485</v>
      </c>
      <c r="V6904" t="s">
        <v>486</v>
      </c>
    </row>
    <row r="6905" spans="1:22">
      <c r="A6905">
        <v>32811</v>
      </c>
      <c r="B6905" t="s">
        <v>2565</v>
      </c>
      <c r="C6905">
        <v>1.9583332499999999</v>
      </c>
      <c r="D6905" t="s">
        <v>373</v>
      </c>
      <c r="E6905" t="s">
        <v>374</v>
      </c>
      <c r="F6905" t="s">
        <v>142</v>
      </c>
      <c r="G6905">
        <v>51</v>
      </c>
      <c r="H6905" t="s">
        <v>2521</v>
      </c>
      <c r="I6905" t="s">
        <v>24</v>
      </c>
      <c r="J6905" t="s">
        <v>212</v>
      </c>
      <c r="K6905">
        <v>0</v>
      </c>
      <c r="L6905">
        <v>0</v>
      </c>
      <c r="M6905">
        <v>0</v>
      </c>
      <c r="N6905" t="s">
        <v>142</v>
      </c>
      <c r="O6905" t="s">
        <v>142</v>
      </c>
      <c r="P6905" t="s">
        <v>375</v>
      </c>
      <c r="Q6905" t="s">
        <v>335</v>
      </c>
      <c r="R6905" t="s">
        <v>2565</v>
      </c>
      <c r="S6905" t="s">
        <v>484</v>
      </c>
      <c r="T6905" t="s">
        <v>2566</v>
      </c>
      <c r="U6905" t="s">
        <v>485</v>
      </c>
      <c r="V6905" t="s">
        <v>486</v>
      </c>
    </row>
    <row r="6906" spans="1:22">
      <c r="A6906">
        <v>32911</v>
      </c>
      <c r="B6906" t="s">
        <v>2572</v>
      </c>
      <c r="C6906">
        <v>2.8854164999999998</v>
      </c>
      <c r="D6906" t="s">
        <v>373</v>
      </c>
      <c r="E6906" t="s">
        <v>374</v>
      </c>
      <c r="F6906" t="s">
        <v>142</v>
      </c>
      <c r="G6906">
        <v>51</v>
      </c>
      <c r="H6906" t="s">
        <v>2521</v>
      </c>
      <c r="I6906" t="s">
        <v>24</v>
      </c>
      <c r="J6906" t="s">
        <v>212</v>
      </c>
      <c r="K6906">
        <v>0</v>
      </c>
      <c r="L6906">
        <v>0</v>
      </c>
      <c r="M6906">
        <v>0</v>
      </c>
      <c r="N6906" t="s">
        <v>142</v>
      </c>
      <c r="O6906" t="s">
        <v>142</v>
      </c>
      <c r="P6906" t="s">
        <v>375</v>
      </c>
      <c r="Q6906" t="s">
        <v>335</v>
      </c>
      <c r="R6906" t="s">
        <v>2572</v>
      </c>
      <c r="S6906" t="s">
        <v>484</v>
      </c>
      <c r="T6906" t="s">
        <v>2573</v>
      </c>
      <c r="U6906" t="s">
        <v>485</v>
      </c>
      <c r="V6906" t="s">
        <v>142</v>
      </c>
    </row>
    <row r="6907" spans="1:22">
      <c r="A6907">
        <v>33011</v>
      </c>
      <c r="B6907" t="s">
        <v>1798</v>
      </c>
      <c r="C6907">
        <v>1.447172575</v>
      </c>
      <c r="D6907" t="s">
        <v>373</v>
      </c>
      <c r="E6907" t="s">
        <v>374</v>
      </c>
      <c r="F6907" t="s">
        <v>142</v>
      </c>
      <c r="G6907">
        <v>51</v>
      </c>
      <c r="H6907" t="s">
        <v>2521</v>
      </c>
      <c r="I6907" t="s">
        <v>24</v>
      </c>
      <c r="J6907" t="s">
        <v>212</v>
      </c>
      <c r="K6907">
        <v>0</v>
      </c>
      <c r="L6907">
        <v>0</v>
      </c>
      <c r="M6907">
        <v>0</v>
      </c>
      <c r="N6907" t="s">
        <v>142</v>
      </c>
      <c r="O6907" t="s">
        <v>142</v>
      </c>
      <c r="P6907" t="s">
        <v>375</v>
      </c>
      <c r="Q6907" t="s">
        <v>335</v>
      </c>
      <c r="R6907" t="s">
        <v>1798</v>
      </c>
      <c r="S6907" t="s">
        <v>532</v>
      </c>
      <c r="T6907" t="s">
        <v>1799</v>
      </c>
      <c r="U6907" t="s">
        <v>485</v>
      </c>
      <c r="V6907" t="s">
        <v>379</v>
      </c>
    </row>
    <row r="6908" spans="1:22">
      <c r="A6908">
        <v>33111</v>
      </c>
      <c r="B6908" t="s">
        <v>2730</v>
      </c>
      <c r="C6908">
        <v>1.75</v>
      </c>
      <c r="D6908" t="s">
        <v>373</v>
      </c>
      <c r="E6908" t="s">
        <v>374</v>
      </c>
      <c r="F6908" t="s">
        <v>142</v>
      </c>
      <c r="G6908">
        <v>51</v>
      </c>
      <c r="H6908" t="s">
        <v>2521</v>
      </c>
      <c r="I6908" t="s">
        <v>24</v>
      </c>
      <c r="J6908" t="s">
        <v>212</v>
      </c>
      <c r="K6908">
        <v>0</v>
      </c>
      <c r="L6908">
        <v>0</v>
      </c>
      <c r="M6908">
        <v>0</v>
      </c>
      <c r="N6908" t="s">
        <v>142</v>
      </c>
      <c r="O6908" t="s">
        <v>142</v>
      </c>
      <c r="P6908" t="s">
        <v>375</v>
      </c>
      <c r="Q6908" t="s">
        <v>335</v>
      </c>
      <c r="R6908" t="s">
        <v>2730</v>
      </c>
      <c r="S6908" t="s">
        <v>1564</v>
      </c>
      <c r="T6908" t="s">
        <v>2731</v>
      </c>
      <c r="U6908" t="s">
        <v>485</v>
      </c>
      <c r="V6908" t="s">
        <v>379</v>
      </c>
    </row>
    <row r="6909" spans="1:22">
      <c r="A6909">
        <v>33211</v>
      </c>
      <c r="B6909" t="s">
        <v>2563</v>
      </c>
      <c r="C6909">
        <v>1.21875</v>
      </c>
      <c r="D6909" t="s">
        <v>373</v>
      </c>
      <c r="E6909" t="s">
        <v>374</v>
      </c>
      <c r="F6909" t="s">
        <v>142</v>
      </c>
      <c r="G6909">
        <v>51</v>
      </c>
      <c r="H6909" t="s">
        <v>2521</v>
      </c>
      <c r="I6909" t="s">
        <v>24</v>
      </c>
      <c r="J6909" t="s">
        <v>212</v>
      </c>
      <c r="K6909">
        <v>0</v>
      </c>
      <c r="L6909">
        <v>0</v>
      </c>
      <c r="M6909">
        <v>0</v>
      </c>
      <c r="N6909" t="s">
        <v>142</v>
      </c>
      <c r="O6909" t="s">
        <v>142</v>
      </c>
      <c r="P6909" t="s">
        <v>375</v>
      </c>
      <c r="Q6909" t="s">
        <v>335</v>
      </c>
      <c r="R6909" t="s">
        <v>2563</v>
      </c>
      <c r="S6909" t="s">
        <v>1047</v>
      </c>
      <c r="T6909" t="s">
        <v>2564</v>
      </c>
      <c r="U6909" t="s">
        <v>485</v>
      </c>
      <c r="V6909" t="s">
        <v>486</v>
      </c>
    </row>
    <row r="6910" spans="1:22">
      <c r="A6910">
        <v>33311</v>
      </c>
      <c r="B6910" t="s">
        <v>2686</v>
      </c>
      <c r="C6910">
        <v>0.875</v>
      </c>
      <c r="D6910" t="s">
        <v>373</v>
      </c>
      <c r="E6910" t="s">
        <v>374</v>
      </c>
      <c r="F6910" t="s">
        <v>142</v>
      </c>
      <c r="G6910">
        <v>51</v>
      </c>
      <c r="H6910" t="s">
        <v>2521</v>
      </c>
      <c r="I6910" t="s">
        <v>24</v>
      </c>
      <c r="J6910" t="s">
        <v>212</v>
      </c>
      <c r="K6910">
        <v>0</v>
      </c>
      <c r="L6910">
        <v>0</v>
      </c>
      <c r="M6910">
        <v>0</v>
      </c>
      <c r="N6910" t="s">
        <v>142</v>
      </c>
      <c r="O6910" t="s">
        <v>142</v>
      </c>
      <c r="P6910" t="s">
        <v>375</v>
      </c>
      <c r="Q6910" t="s">
        <v>335</v>
      </c>
      <c r="R6910" t="s">
        <v>2686</v>
      </c>
      <c r="S6910" t="s">
        <v>2687</v>
      </c>
      <c r="T6910" t="s">
        <v>2688</v>
      </c>
      <c r="U6910" t="s">
        <v>485</v>
      </c>
      <c r="V6910" t="s">
        <v>486</v>
      </c>
    </row>
    <row r="6911" spans="1:22">
      <c r="A6911">
        <v>33411</v>
      </c>
      <c r="B6911" t="s">
        <v>2576</v>
      </c>
      <c r="C6911">
        <v>0.69444443333333306</v>
      </c>
      <c r="D6911" t="s">
        <v>373</v>
      </c>
      <c r="E6911" t="s">
        <v>374</v>
      </c>
      <c r="F6911" t="s">
        <v>142</v>
      </c>
      <c r="G6911">
        <v>51</v>
      </c>
      <c r="H6911" t="s">
        <v>2521</v>
      </c>
      <c r="I6911" t="s">
        <v>24</v>
      </c>
      <c r="J6911" t="s">
        <v>212</v>
      </c>
      <c r="K6911">
        <v>0</v>
      </c>
      <c r="L6911">
        <v>0</v>
      </c>
      <c r="M6911">
        <v>0</v>
      </c>
      <c r="N6911" t="s">
        <v>142</v>
      </c>
      <c r="O6911" t="s">
        <v>142</v>
      </c>
      <c r="P6911" t="s">
        <v>375</v>
      </c>
      <c r="Q6911" t="s">
        <v>335</v>
      </c>
      <c r="R6911" t="s">
        <v>2576</v>
      </c>
      <c r="S6911" t="s">
        <v>1736</v>
      </c>
      <c r="T6911" t="s">
        <v>2577</v>
      </c>
      <c r="U6911" t="s">
        <v>485</v>
      </c>
      <c r="V6911" t="s">
        <v>486</v>
      </c>
    </row>
    <row r="6912" spans="1:22">
      <c r="A6912">
        <v>33511</v>
      </c>
      <c r="B6912" t="s">
        <v>2569</v>
      </c>
      <c r="C6912">
        <v>0.5</v>
      </c>
      <c r="D6912" t="s">
        <v>373</v>
      </c>
      <c r="E6912" t="s">
        <v>374</v>
      </c>
      <c r="F6912" t="s">
        <v>142</v>
      </c>
      <c r="G6912">
        <v>51</v>
      </c>
      <c r="H6912" t="s">
        <v>2521</v>
      </c>
      <c r="I6912" t="s">
        <v>24</v>
      </c>
      <c r="J6912" t="s">
        <v>212</v>
      </c>
      <c r="K6912">
        <v>0</v>
      </c>
      <c r="L6912">
        <v>0</v>
      </c>
      <c r="M6912">
        <v>0</v>
      </c>
      <c r="N6912" t="s">
        <v>142</v>
      </c>
      <c r="O6912" t="s">
        <v>142</v>
      </c>
      <c r="P6912" t="s">
        <v>375</v>
      </c>
      <c r="Q6912" t="s">
        <v>335</v>
      </c>
      <c r="R6912" t="s">
        <v>2569</v>
      </c>
      <c r="S6912" t="s">
        <v>2570</v>
      </c>
      <c r="T6912" t="s">
        <v>2571</v>
      </c>
      <c r="U6912" t="s">
        <v>485</v>
      </c>
      <c r="V6912" t="s">
        <v>486</v>
      </c>
    </row>
    <row r="6913" spans="1:22">
      <c r="A6913">
        <v>33611</v>
      </c>
      <c r="B6913" t="s">
        <v>2578</v>
      </c>
      <c r="C6913">
        <v>2.4444443333333301</v>
      </c>
      <c r="D6913" t="s">
        <v>373</v>
      </c>
      <c r="E6913" t="s">
        <v>374</v>
      </c>
      <c r="F6913" t="s">
        <v>142</v>
      </c>
      <c r="G6913">
        <v>51</v>
      </c>
      <c r="H6913" t="s">
        <v>2521</v>
      </c>
      <c r="I6913" t="s">
        <v>24</v>
      </c>
      <c r="J6913" t="s">
        <v>212</v>
      </c>
      <c r="K6913">
        <v>0</v>
      </c>
      <c r="L6913">
        <v>0</v>
      </c>
      <c r="M6913">
        <v>0</v>
      </c>
      <c r="N6913" t="s">
        <v>142</v>
      </c>
      <c r="O6913" t="s">
        <v>142</v>
      </c>
      <c r="P6913" t="s">
        <v>375</v>
      </c>
      <c r="Q6913" t="s">
        <v>335</v>
      </c>
      <c r="R6913" t="s">
        <v>2578</v>
      </c>
      <c r="S6913" t="s">
        <v>2579</v>
      </c>
      <c r="T6913" t="s">
        <v>2580</v>
      </c>
      <c r="U6913" t="s">
        <v>2581</v>
      </c>
      <c r="V6913" t="s">
        <v>379</v>
      </c>
    </row>
    <row r="6914" spans="1:22">
      <c r="A6914">
        <v>33711</v>
      </c>
      <c r="B6914" t="s">
        <v>2689</v>
      </c>
      <c r="C6914">
        <v>2.75</v>
      </c>
      <c r="D6914" t="s">
        <v>373</v>
      </c>
      <c r="E6914" t="s">
        <v>374</v>
      </c>
      <c r="F6914" t="s">
        <v>142</v>
      </c>
      <c r="G6914">
        <v>51</v>
      </c>
      <c r="H6914" t="s">
        <v>2521</v>
      </c>
      <c r="I6914" t="s">
        <v>24</v>
      </c>
      <c r="J6914" t="s">
        <v>212</v>
      </c>
      <c r="K6914">
        <v>0</v>
      </c>
      <c r="L6914">
        <v>0</v>
      </c>
      <c r="M6914">
        <v>0</v>
      </c>
      <c r="N6914" t="s">
        <v>142</v>
      </c>
      <c r="O6914" t="s">
        <v>142</v>
      </c>
      <c r="P6914" t="s">
        <v>375</v>
      </c>
      <c r="Q6914" t="s">
        <v>335</v>
      </c>
      <c r="R6914" t="s">
        <v>2689</v>
      </c>
      <c r="S6914" t="s">
        <v>777</v>
      </c>
      <c r="T6914" t="s">
        <v>2690</v>
      </c>
      <c r="U6914" t="s">
        <v>779</v>
      </c>
      <c r="V6914" t="s">
        <v>379</v>
      </c>
    </row>
    <row r="6915" spans="1:22">
      <c r="A6915">
        <v>33811</v>
      </c>
      <c r="B6915" t="s">
        <v>2582</v>
      </c>
      <c r="C6915">
        <v>0.84750000000000003</v>
      </c>
      <c r="D6915" t="s">
        <v>373</v>
      </c>
      <c r="E6915" t="s">
        <v>374</v>
      </c>
      <c r="F6915" t="s">
        <v>142</v>
      </c>
      <c r="G6915">
        <v>51</v>
      </c>
      <c r="H6915" t="s">
        <v>2521</v>
      </c>
      <c r="I6915" t="s">
        <v>24</v>
      </c>
      <c r="J6915" t="s">
        <v>212</v>
      </c>
      <c r="K6915">
        <v>0</v>
      </c>
      <c r="L6915">
        <v>0</v>
      </c>
      <c r="M6915">
        <v>0</v>
      </c>
      <c r="N6915" t="s">
        <v>142</v>
      </c>
      <c r="O6915" t="s">
        <v>142</v>
      </c>
      <c r="P6915" t="s">
        <v>375</v>
      </c>
      <c r="Q6915" t="s">
        <v>335</v>
      </c>
      <c r="R6915" t="s">
        <v>2582</v>
      </c>
      <c r="S6915" t="s">
        <v>1601</v>
      </c>
      <c r="T6915" t="s">
        <v>2583</v>
      </c>
      <c r="U6915" t="s">
        <v>1603</v>
      </c>
      <c r="V6915" t="s">
        <v>379</v>
      </c>
    </row>
    <row r="6916" spans="1:22">
      <c r="A6916">
        <v>33911</v>
      </c>
      <c r="B6916" t="s">
        <v>2586</v>
      </c>
      <c r="C6916">
        <v>0.95833334999999997</v>
      </c>
      <c r="D6916" t="s">
        <v>373</v>
      </c>
      <c r="E6916" t="s">
        <v>374</v>
      </c>
      <c r="F6916" t="s">
        <v>142</v>
      </c>
      <c r="G6916">
        <v>51</v>
      </c>
      <c r="H6916" t="s">
        <v>2521</v>
      </c>
      <c r="I6916" t="s">
        <v>24</v>
      </c>
      <c r="J6916" t="s">
        <v>212</v>
      </c>
      <c r="K6916">
        <v>0</v>
      </c>
      <c r="L6916">
        <v>0</v>
      </c>
      <c r="M6916">
        <v>0</v>
      </c>
      <c r="N6916" t="s">
        <v>142</v>
      </c>
      <c r="O6916" t="s">
        <v>142</v>
      </c>
      <c r="P6916" t="s">
        <v>375</v>
      </c>
      <c r="Q6916" t="s">
        <v>335</v>
      </c>
      <c r="R6916" t="s">
        <v>2586</v>
      </c>
      <c r="S6916" t="s">
        <v>1671</v>
      </c>
      <c r="T6916" t="s">
        <v>1242</v>
      </c>
      <c r="U6916" t="s">
        <v>1603</v>
      </c>
      <c r="V6916" t="s">
        <v>379</v>
      </c>
    </row>
    <row r="6917" spans="1:22">
      <c r="A6917">
        <v>34011</v>
      </c>
      <c r="B6917" t="s">
        <v>2049</v>
      </c>
      <c r="C6917">
        <v>0.57777776666666703</v>
      </c>
      <c r="D6917" t="s">
        <v>373</v>
      </c>
      <c r="E6917" t="s">
        <v>374</v>
      </c>
      <c r="F6917" t="s">
        <v>142</v>
      </c>
      <c r="G6917">
        <v>51</v>
      </c>
      <c r="H6917" t="s">
        <v>2521</v>
      </c>
      <c r="I6917" t="s">
        <v>24</v>
      </c>
      <c r="J6917" t="s">
        <v>212</v>
      </c>
      <c r="K6917">
        <v>0</v>
      </c>
      <c r="L6917">
        <v>0</v>
      </c>
      <c r="M6917">
        <v>0</v>
      </c>
      <c r="N6917" t="s">
        <v>142</v>
      </c>
      <c r="O6917" t="s">
        <v>142</v>
      </c>
      <c r="P6917" t="s">
        <v>375</v>
      </c>
      <c r="Q6917" t="s">
        <v>335</v>
      </c>
      <c r="R6917" t="s">
        <v>2049</v>
      </c>
      <c r="S6917" t="s">
        <v>2050</v>
      </c>
      <c r="T6917" t="s">
        <v>2051</v>
      </c>
      <c r="U6917" t="s">
        <v>1603</v>
      </c>
      <c r="V6917" t="s">
        <v>379</v>
      </c>
    </row>
    <row r="6918" spans="1:22">
      <c r="A6918">
        <v>34111</v>
      </c>
      <c r="B6918" t="s">
        <v>2587</v>
      </c>
      <c r="C6918">
        <v>0.625</v>
      </c>
      <c r="D6918" t="s">
        <v>373</v>
      </c>
      <c r="E6918" t="s">
        <v>374</v>
      </c>
      <c r="F6918" t="s">
        <v>142</v>
      </c>
      <c r="G6918">
        <v>51</v>
      </c>
      <c r="H6918" t="s">
        <v>2521</v>
      </c>
      <c r="I6918" t="s">
        <v>24</v>
      </c>
      <c r="J6918" t="s">
        <v>212</v>
      </c>
      <c r="K6918">
        <v>0</v>
      </c>
      <c r="L6918">
        <v>0</v>
      </c>
      <c r="M6918">
        <v>0</v>
      </c>
      <c r="N6918" t="s">
        <v>142</v>
      </c>
      <c r="O6918" t="s">
        <v>142</v>
      </c>
      <c r="P6918" t="s">
        <v>375</v>
      </c>
      <c r="Q6918" t="s">
        <v>335</v>
      </c>
      <c r="R6918" t="s">
        <v>2587</v>
      </c>
      <c r="S6918" t="s">
        <v>1671</v>
      </c>
      <c r="T6918" t="s">
        <v>2588</v>
      </c>
      <c r="U6918" t="s">
        <v>1603</v>
      </c>
      <c r="V6918" t="s">
        <v>379</v>
      </c>
    </row>
    <row r="6919" spans="1:22">
      <c r="A6919">
        <v>34211</v>
      </c>
      <c r="B6919" t="s">
        <v>2732</v>
      </c>
      <c r="C6919">
        <v>0.5</v>
      </c>
      <c r="D6919" t="s">
        <v>373</v>
      </c>
      <c r="E6919" t="s">
        <v>374</v>
      </c>
      <c r="F6919" t="s">
        <v>142</v>
      </c>
      <c r="G6919">
        <v>51</v>
      </c>
      <c r="H6919" t="s">
        <v>2521</v>
      </c>
      <c r="I6919" t="s">
        <v>24</v>
      </c>
      <c r="J6919" t="s">
        <v>212</v>
      </c>
      <c r="K6919">
        <v>0</v>
      </c>
      <c r="L6919">
        <v>0</v>
      </c>
      <c r="M6919">
        <v>0</v>
      </c>
      <c r="N6919" t="s">
        <v>142</v>
      </c>
      <c r="O6919" t="s">
        <v>142</v>
      </c>
      <c r="P6919" t="s">
        <v>375</v>
      </c>
      <c r="Q6919" t="s">
        <v>335</v>
      </c>
      <c r="R6919" t="s">
        <v>2732</v>
      </c>
      <c r="S6919" t="s">
        <v>2733</v>
      </c>
      <c r="T6919" t="s">
        <v>2734</v>
      </c>
      <c r="U6919" t="s">
        <v>1603</v>
      </c>
      <c r="V6919" t="s">
        <v>379</v>
      </c>
    </row>
    <row r="6920" spans="1:22">
      <c r="A6920">
        <v>34311</v>
      </c>
      <c r="B6920" t="s">
        <v>142</v>
      </c>
      <c r="C6920">
        <v>0.75</v>
      </c>
      <c r="D6920" t="s">
        <v>373</v>
      </c>
      <c r="E6920" t="s">
        <v>374</v>
      </c>
      <c r="F6920" t="s">
        <v>142</v>
      </c>
      <c r="G6920">
        <v>51</v>
      </c>
      <c r="H6920" t="s">
        <v>2521</v>
      </c>
      <c r="I6920" t="s">
        <v>24</v>
      </c>
      <c r="J6920" t="s">
        <v>212</v>
      </c>
      <c r="K6920">
        <v>0</v>
      </c>
      <c r="L6920">
        <v>0</v>
      </c>
      <c r="M6920">
        <v>0</v>
      </c>
      <c r="N6920" t="s">
        <v>142</v>
      </c>
      <c r="O6920" t="s">
        <v>142</v>
      </c>
      <c r="P6920" t="s">
        <v>375</v>
      </c>
      <c r="Q6920" t="s">
        <v>335</v>
      </c>
      <c r="R6920" t="s">
        <v>142</v>
      </c>
      <c r="S6920" t="s">
        <v>142</v>
      </c>
      <c r="T6920" t="s">
        <v>142</v>
      </c>
      <c r="U6920" t="s">
        <v>142</v>
      </c>
      <c r="V6920" t="s">
        <v>142</v>
      </c>
    </row>
    <row r="6921" spans="1:22">
      <c r="A6921">
        <v>34411</v>
      </c>
      <c r="B6921" t="s">
        <v>2664</v>
      </c>
      <c r="C6921">
        <v>1.661111</v>
      </c>
      <c r="D6921" t="s">
        <v>373</v>
      </c>
      <c r="E6921" t="s">
        <v>374</v>
      </c>
      <c r="F6921" t="s">
        <v>142</v>
      </c>
      <c r="G6921">
        <v>51</v>
      </c>
      <c r="H6921" t="s">
        <v>2521</v>
      </c>
      <c r="I6921" t="s">
        <v>24</v>
      </c>
      <c r="J6921" t="s">
        <v>212</v>
      </c>
      <c r="K6921">
        <v>0</v>
      </c>
      <c r="L6921">
        <v>0</v>
      </c>
      <c r="M6921">
        <v>0</v>
      </c>
      <c r="N6921" t="s">
        <v>142</v>
      </c>
      <c r="O6921" t="s">
        <v>142</v>
      </c>
      <c r="P6921" t="s">
        <v>375</v>
      </c>
      <c r="Q6921" t="s">
        <v>335</v>
      </c>
      <c r="R6921" t="s">
        <v>2664</v>
      </c>
      <c r="S6921" t="s">
        <v>2665</v>
      </c>
      <c r="T6921" t="s">
        <v>2666</v>
      </c>
      <c r="U6921" t="s">
        <v>2667</v>
      </c>
      <c r="V6921" t="s">
        <v>379</v>
      </c>
    </row>
    <row r="6922" spans="1:22">
      <c r="A6922">
        <v>34511</v>
      </c>
      <c r="B6922" t="s">
        <v>2594</v>
      </c>
      <c r="C6922">
        <v>6.9084824999999999</v>
      </c>
      <c r="D6922" t="s">
        <v>373</v>
      </c>
      <c r="E6922" t="s">
        <v>374</v>
      </c>
      <c r="F6922" t="s">
        <v>142</v>
      </c>
      <c r="G6922">
        <v>51</v>
      </c>
      <c r="H6922" t="s">
        <v>2521</v>
      </c>
      <c r="I6922" t="s">
        <v>24</v>
      </c>
      <c r="J6922" t="s">
        <v>212</v>
      </c>
      <c r="K6922">
        <v>0</v>
      </c>
      <c r="L6922">
        <v>0</v>
      </c>
      <c r="M6922">
        <v>0</v>
      </c>
      <c r="N6922" t="s">
        <v>142</v>
      </c>
      <c r="O6922" t="s">
        <v>142</v>
      </c>
      <c r="P6922" t="s">
        <v>375</v>
      </c>
      <c r="Q6922" t="s">
        <v>335</v>
      </c>
      <c r="R6922" t="s">
        <v>2594</v>
      </c>
      <c r="S6922" t="s">
        <v>1840</v>
      </c>
      <c r="T6922" t="s">
        <v>2595</v>
      </c>
      <c r="U6922" t="s">
        <v>1842</v>
      </c>
      <c r="V6922" t="s">
        <v>379</v>
      </c>
    </row>
    <row r="6923" spans="1:22">
      <c r="A6923">
        <v>34611</v>
      </c>
      <c r="B6923" t="s">
        <v>2592</v>
      </c>
      <c r="C6923">
        <v>1.7916667500000001</v>
      </c>
      <c r="D6923" t="s">
        <v>373</v>
      </c>
      <c r="E6923" t="s">
        <v>374</v>
      </c>
      <c r="F6923" t="s">
        <v>142</v>
      </c>
      <c r="G6923">
        <v>51</v>
      </c>
      <c r="H6923" t="s">
        <v>2521</v>
      </c>
      <c r="I6923" t="s">
        <v>24</v>
      </c>
      <c r="J6923" t="s">
        <v>212</v>
      </c>
      <c r="K6923">
        <v>0</v>
      </c>
      <c r="L6923">
        <v>0</v>
      </c>
      <c r="M6923">
        <v>0</v>
      </c>
      <c r="N6923" t="s">
        <v>142</v>
      </c>
      <c r="O6923" t="s">
        <v>142</v>
      </c>
      <c r="P6923" t="s">
        <v>375</v>
      </c>
      <c r="Q6923" t="s">
        <v>335</v>
      </c>
      <c r="R6923" t="s">
        <v>2592</v>
      </c>
      <c r="S6923" t="s">
        <v>1840</v>
      </c>
      <c r="T6923" t="s">
        <v>2593</v>
      </c>
      <c r="U6923" t="s">
        <v>1842</v>
      </c>
      <c r="V6923" t="s">
        <v>379</v>
      </c>
    </row>
    <row r="6924" spans="1:22">
      <c r="A6924">
        <v>34711</v>
      </c>
      <c r="B6924" t="s">
        <v>2596</v>
      </c>
      <c r="C6924">
        <v>0.49630952</v>
      </c>
      <c r="D6924" t="s">
        <v>373</v>
      </c>
      <c r="E6924" t="s">
        <v>374</v>
      </c>
      <c r="F6924" t="s">
        <v>142</v>
      </c>
      <c r="G6924">
        <v>51</v>
      </c>
      <c r="H6924" t="s">
        <v>2521</v>
      </c>
      <c r="I6924" t="s">
        <v>24</v>
      </c>
      <c r="J6924" t="s">
        <v>212</v>
      </c>
      <c r="K6924">
        <v>0</v>
      </c>
      <c r="L6924">
        <v>0</v>
      </c>
      <c r="M6924">
        <v>0</v>
      </c>
      <c r="N6924" t="s">
        <v>142</v>
      </c>
      <c r="O6924" t="s">
        <v>142</v>
      </c>
      <c r="P6924" t="s">
        <v>375</v>
      </c>
      <c r="Q6924" t="s">
        <v>335</v>
      </c>
      <c r="R6924" t="s">
        <v>2596</v>
      </c>
      <c r="S6924" t="s">
        <v>1840</v>
      </c>
      <c r="T6924" t="s">
        <v>1783</v>
      </c>
      <c r="U6924" t="s">
        <v>1842</v>
      </c>
      <c r="V6924" t="s">
        <v>379</v>
      </c>
    </row>
    <row r="6925" spans="1:22">
      <c r="A6925">
        <v>34811</v>
      </c>
      <c r="B6925" t="s">
        <v>2604</v>
      </c>
      <c r="C6925">
        <v>42.741666000000002</v>
      </c>
      <c r="D6925" t="s">
        <v>373</v>
      </c>
      <c r="E6925" t="s">
        <v>374</v>
      </c>
      <c r="F6925" t="s">
        <v>142</v>
      </c>
      <c r="G6925">
        <v>51</v>
      </c>
      <c r="H6925" t="s">
        <v>2521</v>
      </c>
      <c r="I6925" t="s">
        <v>24</v>
      </c>
      <c r="J6925" t="s">
        <v>212</v>
      </c>
      <c r="K6925">
        <v>0</v>
      </c>
      <c r="L6925">
        <v>0</v>
      </c>
      <c r="M6925">
        <v>0</v>
      </c>
      <c r="N6925" t="s">
        <v>142</v>
      </c>
      <c r="O6925" t="s">
        <v>142</v>
      </c>
      <c r="P6925" t="s">
        <v>375</v>
      </c>
      <c r="Q6925" t="s">
        <v>335</v>
      </c>
      <c r="R6925" t="s">
        <v>2604</v>
      </c>
      <c r="S6925" t="s">
        <v>501</v>
      </c>
      <c r="T6925" t="s">
        <v>2605</v>
      </c>
      <c r="U6925" t="s">
        <v>421</v>
      </c>
      <c r="V6925" t="s">
        <v>379</v>
      </c>
    </row>
    <row r="6926" spans="1:22">
      <c r="A6926">
        <v>34910</v>
      </c>
      <c r="B6926" t="s">
        <v>2624</v>
      </c>
      <c r="C6926">
        <v>20.3</v>
      </c>
      <c r="D6926" t="s">
        <v>373</v>
      </c>
      <c r="E6926" t="s">
        <v>374</v>
      </c>
      <c r="F6926" t="s">
        <v>142</v>
      </c>
      <c r="G6926">
        <v>51</v>
      </c>
      <c r="H6926" t="s">
        <v>2521</v>
      </c>
      <c r="I6926" t="s">
        <v>24</v>
      </c>
      <c r="J6926" t="s">
        <v>212</v>
      </c>
      <c r="K6926">
        <v>0</v>
      </c>
      <c r="L6926">
        <v>0</v>
      </c>
      <c r="M6926">
        <v>0</v>
      </c>
      <c r="N6926" t="s">
        <v>142</v>
      </c>
      <c r="O6926" t="s">
        <v>142</v>
      </c>
      <c r="P6926" t="s">
        <v>375</v>
      </c>
      <c r="Q6926" t="s">
        <v>335</v>
      </c>
      <c r="R6926" t="s">
        <v>2624</v>
      </c>
      <c r="S6926" t="s">
        <v>2625</v>
      </c>
      <c r="T6926" t="s">
        <v>1862</v>
      </c>
      <c r="U6926" t="s">
        <v>421</v>
      </c>
      <c r="V6926" t="s">
        <v>379</v>
      </c>
    </row>
    <row r="6927" spans="1:22">
      <c r="A6927">
        <v>35011</v>
      </c>
      <c r="B6927" t="s">
        <v>2070</v>
      </c>
      <c r="C6927">
        <v>22.66</v>
      </c>
      <c r="D6927" t="s">
        <v>373</v>
      </c>
      <c r="E6927" t="s">
        <v>374</v>
      </c>
      <c r="F6927" t="s">
        <v>142</v>
      </c>
      <c r="G6927">
        <v>51</v>
      </c>
      <c r="H6927" t="s">
        <v>2521</v>
      </c>
      <c r="I6927" t="s">
        <v>24</v>
      </c>
      <c r="J6927" t="s">
        <v>212</v>
      </c>
      <c r="K6927">
        <v>0</v>
      </c>
      <c r="L6927">
        <v>0</v>
      </c>
      <c r="M6927">
        <v>0</v>
      </c>
      <c r="N6927" t="s">
        <v>142</v>
      </c>
      <c r="O6927" t="s">
        <v>142</v>
      </c>
      <c r="P6927" t="s">
        <v>375</v>
      </c>
      <c r="Q6927" t="s">
        <v>335</v>
      </c>
      <c r="R6927" t="s">
        <v>2070</v>
      </c>
      <c r="S6927" t="s">
        <v>2071</v>
      </c>
      <c r="T6927" t="s">
        <v>2072</v>
      </c>
      <c r="U6927" t="s">
        <v>421</v>
      </c>
      <c r="V6927" t="s">
        <v>379</v>
      </c>
    </row>
    <row r="6928" spans="1:22">
      <c r="A6928">
        <v>35111</v>
      </c>
      <c r="B6928" t="s">
        <v>2002</v>
      </c>
      <c r="C6928">
        <v>14.175238</v>
      </c>
      <c r="D6928" t="s">
        <v>373</v>
      </c>
      <c r="E6928" t="s">
        <v>374</v>
      </c>
      <c r="F6928" t="s">
        <v>142</v>
      </c>
      <c r="G6928">
        <v>51</v>
      </c>
      <c r="H6928" t="s">
        <v>2521</v>
      </c>
      <c r="I6928" t="s">
        <v>24</v>
      </c>
      <c r="J6928" t="s">
        <v>212</v>
      </c>
      <c r="K6928">
        <v>0</v>
      </c>
      <c r="L6928">
        <v>0</v>
      </c>
      <c r="M6928">
        <v>0</v>
      </c>
      <c r="N6928" t="s">
        <v>142</v>
      </c>
      <c r="O6928" t="s">
        <v>142</v>
      </c>
      <c r="P6928" t="s">
        <v>375</v>
      </c>
      <c r="Q6928" t="s">
        <v>335</v>
      </c>
      <c r="R6928" t="s">
        <v>2002</v>
      </c>
      <c r="S6928" t="s">
        <v>501</v>
      </c>
      <c r="T6928" t="s">
        <v>2003</v>
      </c>
      <c r="U6928" t="s">
        <v>421</v>
      </c>
      <c r="V6928" t="s">
        <v>379</v>
      </c>
    </row>
    <row r="6929" spans="1:22">
      <c r="A6929">
        <v>35211</v>
      </c>
      <c r="B6929" t="s">
        <v>2707</v>
      </c>
      <c r="C6929">
        <v>15.992858</v>
      </c>
      <c r="D6929" t="s">
        <v>373</v>
      </c>
      <c r="E6929" t="s">
        <v>374</v>
      </c>
      <c r="F6929" t="s">
        <v>142</v>
      </c>
      <c r="G6929">
        <v>51</v>
      </c>
      <c r="H6929" t="s">
        <v>2521</v>
      </c>
      <c r="I6929" t="s">
        <v>24</v>
      </c>
      <c r="J6929" t="s">
        <v>212</v>
      </c>
      <c r="K6929">
        <v>0</v>
      </c>
      <c r="L6929">
        <v>0</v>
      </c>
      <c r="M6929">
        <v>0</v>
      </c>
      <c r="N6929" t="s">
        <v>142</v>
      </c>
      <c r="O6929" t="s">
        <v>142</v>
      </c>
      <c r="P6929" t="s">
        <v>375</v>
      </c>
      <c r="Q6929" t="s">
        <v>335</v>
      </c>
      <c r="R6929" t="s">
        <v>2707</v>
      </c>
      <c r="S6929" t="s">
        <v>1511</v>
      </c>
      <c r="T6929" t="s">
        <v>2708</v>
      </c>
      <c r="U6929" t="s">
        <v>421</v>
      </c>
      <c r="V6929" t="s">
        <v>379</v>
      </c>
    </row>
    <row r="6930" spans="1:22">
      <c r="A6930">
        <v>35311</v>
      </c>
      <c r="B6930" t="s">
        <v>559</v>
      </c>
      <c r="C6930">
        <v>9.7166666666666703</v>
      </c>
      <c r="D6930" t="s">
        <v>373</v>
      </c>
      <c r="E6930" t="s">
        <v>374</v>
      </c>
      <c r="F6930" t="s">
        <v>142</v>
      </c>
      <c r="G6930">
        <v>51</v>
      </c>
      <c r="H6930" t="s">
        <v>2521</v>
      </c>
      <c r="I6930" t="s">
        <v>24</v>
      </c>
      <c r="J6930" t="s">
        <v>212</v>
      </c>
      <c r="K6930">
        <v>0</v>
      </c>
      <c r="L6930">
        <v>0</v>
      </c>
      <c r="M6930">
        <v>0</v>
      </c>
      <c r="N6930" t="s">
        <v>142</v>
      </c>
      <c r="O6930" t="s">
        <v>142</v>
      </c>
      <c r="P6930" t="s">
        <v>375</v>
      </c>
      <c r="Q6930" t="s">
        <v>335</v>
      </c>
      <c r="R6930" t="s">
        <v>559</v>
      </c>
      <c r="S6930" t="s">
        <v>560</v>
      </c>
      <c r="T6930" t="s">
        <v>561</v>
      </c>
      <c r="U6930" t="s">
        <v>421</v>
      </c>
      <c r="V6930" t="s">
        <v>379</v>
      </c>
    </row>
    <row r="6931" spans="1:22">
      <c r="A6931">
        <v>35411</v>
      </c>
      <c r="B6931" t="s">
        <v>2622</v>
      </c>
      <c r="C6931">
        <v>8.7083329999999997</v>
      </c>
      <c r="D6931" t="s">
        <v>373</v>
      </c>
      <c r="E6931" t="s">
        <v>374</v>
      </c>
      <c r="F6931" t="s">
        <v>142</v>
      </c>
      <c r="G6931">
        <v>51</v>
      </c>
      <c r="H6931" t="s">
        <v>2521</v>
      </c>
      <c r="I6931" t="s">
        <v>24</v>
      </c>
      <c r="J6931" t="s">
        <v>212</v>
      </c>
      <c r="K6931">
        <v>0</v>
      </c>
      <c r="L6931">
        <v>0</v>
      </c>
      <c r="M6931">
        <v>0</v>
      </c>
      <c r="N6931" t="s">
        <v>142</v>
      </c>
      <c r="O6931" t="s">
        <v>142</v>
      </c>
      <c r="P6931" t="s">
        <v>375</v>
      </c>
      <c r="Q6931" t="s">
        <v>335</v>
      </c>
      <c r="R6931" t="s">
        <v>2622</v>
      </c>
      <c r="S6931" t="s">
        <v>501</v>
      </c>
      <c r="T6931" t="s">
        <v>2623</v>
      </c>
      <c r="U6931" t="s">
        <v>421</v>
      </c>
      <c r="V6931" t="s">
        <v>379</v>
      </c>
    </row>
    <row r="6932" spans="1:22">
      <c r="A6932">
        <v>35511</v>
      </c>
      <c r="B6932" t="s">
        <v>2602</v>
      </c>
      <c r="C6932">
        <v>4.2738092500000002</v>
      </c>
      <c r="D6932" t="s">
        <v>373</v>
      </c>
      <c r="E6932" t="s">
        <v>374</v>
      </c>
      <c r="F6932" t="s">
        <v>142</v>
      </c>
      <c r="G6932">
        <v>51</v>
      </c>
      <c r="H6932" t="s">
        <v>2521</v>
      </c>
      <c r="I6932" t="s">
        <v>24</v>
      </c>
      <c r="J6932" t="s">
        <v>212</v>
      </c>
      <c r="K6932">
        <v>0</v>
      </c>
      <c r="L6932">
        <v>0</v>
      </c>
      <c r="M6932">
        <v>0</v>
      </c>
      <c r="N6932" t="s">
        <v>142</v>
      </c>
      <c r="O6932" t="s">
        <v>142</v>
      </c>
      <c r="P6932" t="s">
        <v>375</v>
      </c>
      <c r="Q6932" t="s">
        <v>335</v>
      </c>
      <c r="R6932" t="s">
        <v>2602</v>
      </c>
      <c r="S6932" t="s">
        <v>581</v>
      </c>
      <c r="T6932" t="s">
        <v>2603</v>
      </c>
      <c r="U6932" t="s">
        <v>421</v>
      </c>
      <c r="V6932" t="s">
        <v>379</v>
      </c>
    </row>
    <row r="6933" spans="1:22">
      <c r="A6933">
        <v>35611</v>
      </c>
      <c r="B6933" t="s">
        <v>2597</v>
      </c>
      <c r="C6933">
        <v>7.1433331999999998</v>
      </c>
      <c r="D6933" t="s">
        <v>373</v>
      </c>
      <c r="E6933" t="s">
        <v>374</v>
      </c>
      <c r="F6933" t="s">
        <v>142</v>
      </c>
      <c r="G6933">
        <v>51</v>
      </c>
      <c r="H6933" t="s">
        <v>2521</v>
      </c>
      <c r="I6933" t="s">
        <v>24</v>
      </c>
      <c r="J6933" t="s">
        <v>212</v>
      </c>
      <c r="K6933">
        <v>0</v>
      </c>
      <c r="L6933">
        <v>0</v>
      </c>
      <c r="M6933">
        <v>0</v>
      </c>
      <c r="N6933" t="s">
        <v>142</v>
      </c>
      <c r="O6933" t="s">
        <v>142</v>
      </c>
      <c r="P6933" t="s">
        <v>375</v>
      </c>
      <c r="Q6933" t="s">
        <v>335</v>
      </c>
      <c r="R6933" t="s">
        <v>2597</v>
      </c>
      <c r="S6933" t="s">
        <v>2598</v>
      </c>
      <c r="T6933" t="s">
        <v>823</v>
      </c>
      <c r="U6933" t="s">
        <v>421</v>
      </c>
      <c r="V6933" t="s">
        <v>379</v>
      </c>
    </row>
    <row r="6934" spans="1:22">
      <c r="A6934">
        <v>35710</v>
      </c>
      <c r="B6934" t="s">
        <v>2599</v>
      </c>
      <c r="C6934">
        <v>6.6480946000000003</v>
      </c>
      <c r="D6934" t="s">
        <v>373</v>
      </c>
      <c r="E6934" t="s">
        <v>374</v>
      </c>
      <c r="F6934" t="s">
        <v>142</v>
      </c>
      <c r="G6934">
        <v>51</v>
      </c>
      <c r="H6934" t="s">
        <v>2521</v>
      </c>
      <c r="I6934" t="s">
        <v>24</v>
      </c>
      <c r="J6934" t="s">
        <v>212</v>
      </c>
      <c r="K6934">
        <v>0</v>
      </c>
      <c r="L6934">
        <v>0</v>
      </c>
      <c r="M6934">
        <v>0</v>
      </c>
      <c r="N6934" t="s">
        <v>142</v>
      </c>
      <c r="O6934" t="s">
        <v>142</v>
      </c>
      <c r="P6934" t="s">
        <v>375</v>
      </c>
      <c r="Q6934" t="s">
        <v>335</v>
      </c>
      <c r="R6934" t="s">
        <v>2599</v>
      </c>
      <c r="S6934" t="s">
        <v>2600</v>
      </c>
      <c r="T6934" t="s">
        <v>2601</v>
      </c>
      <c r="U6934" t="s">
        <v>421</v>
      </c>
      <c r="V6934" t="s">
        <v>379</v>
      </c>
    </row>
    <row r="6935" spans="1:22">
      <c r="A6935">
        <v>35811</v>
      </c>
      <c r="B6935" t="s">
        <v>1998</v>
      </c>
      <c r="C6935">
        <v>5.5</v>
      </c>
      <c r="D6935" t="s">
        <v>373</v>
      </c>
      <c r="E6935" t="s">
        <v>374</v>
      </c>
      <c r="F6935" t="s">
        <v>142</v>
      </c>
      <c r="G6935">
        <v>51</v>
      </c>
      <c r="H6935" t="s">
        <v>2521</v>
      </c>
      <c r="I6935" t="s">
        <v>24</v>
      </c>
      <c r="J6935" t="s">
        <v>212</v>
      </c>
      <c r="K6935">
        <v>0</v>
      </c>
      <c r="L6935">
        <v>0</v>
      </c>
      <c r="M6935">
        <v>0</v>
      </c>
      <c r="N6935" t="s">
        <v>142</v>
      </c>
      <c r="O6935" t="s">
        <v>142</v>
      </c>
      <c r="P6935" t="s">
        <v>375</v>
      </c>
      <c r="Q6935" t="s">
        <v>335</v>
      </c>
      <c r="R6935" t="s">
        <v>1998</v>
      </c>
      <c r="S6935" t="s">
        <v>1622</v>
      </c>
      <c r="T6935" t="s">
        <v>1999</v>
      </c>
      <c r="U6935" t="s">
        <v>421</v>
      </c>
      <c r="V6935" t="s">
        <v>379</v>
      </c>
    </row>
    <row r="6936" spans="1:22">
      <c r="A6936">
        <v>35912</v>
      </c>
      <c r="B6936" t="s">
        <v>2614</v>
      </c>
      <c r="C6936">
        <v>5.53125</v>
      </c>
      <c r="D6936" t="s">
        <v>373</v>
      </c>
      <c r="E6936" t="s">
        <v>374</v>
      </c>
      <c r="F6936" t="s">
        <v>142</v>
      </c>
      <c r="G6936">
        <v>51</v>
      </c>
      <c r="H6936" t="s">
        <v>2521</v>
      </c>
      <c r="I6936" t="s">
        <v>24</v>
      </c>
      <c r="J6936" t="s">
        <v>212</v>
      </c>
      <c r="K6936">
        <v>0</v>
      </c>
      <c r="L6936">
        <v>0</v>
      </c>
      <c r="M6936">
        <v>0</v>
      </c>
      <c r="N6936" t="s">
        <v>142</v>
      </c>
      <c r="O6936" t="s">
        <v>142</v>
      </c>
      <c r="P6936" t="s">
        <v>375</v>
      </c>
      <c r="Q6936" t="s">
        <v>335</v>
      </c>
      <c r="R6936" t="s">
        <v>2614</v>
      </c>
      <c r="S6936" t="s">
        <v>2615</v>
      </c>
      <c r="T6936" t="s">
        <v>2616</v>
      </c>
      <c r="U6936" t="s">
        <v>421</v>
      </c>
      <c r="V6936" t="s">
        <v>379</v>
      </c>
    </row>
    <row r="6937" spans="1:22">
      <c r="A6937">
        <v>36011</v>
      </c>
      <c r="B6937" t="s">
        <v>2617</v>
      </c>
      <c r="C6937">
        <v>4</v>
      </c>
      <c r="D6937" t="s">
        <v>373</v>
      </c>
      <c r="E6937" t="s">
        <v>374</v>
      </c>
      <c r="F6937" t="s">
        <v>142</v>
      </c>
      <c r="G6937">
        <v>51</v>
      </c>
      <c r="H6937" t="s">
        <v>2521</v>
      </c>
      <c r="I6937" t="s">
        <v>24</v>
      </c>
      <c r="J6937" t="s">
        <v>212</v>
      </c>
      <c r="K6937">
        <v>0</v>
      </c>
      <c r="L6937">
        <v>0</v>
      </c>
      <c r="M6937">
        <v>0</v>
      </c>
      <c r="N6937" t="s">
        <v>142</v>
      </c>
      <c r="O6937" t="s">
        <v>142</v>
      </c>
      <c r="P6937" t="s">
        <v>375</v>
      </c>
      <c r="Q6937" t="s">
        <v>335</v>
      </c>
      <c r="R6937" t="s">
        <v>2617</v>
      </c>
      <c r="S6937" t="s">
        <v>419</v>
      </c>
      <c r="T6937" t="s">
        <v>2618</v>
      </c>
      <c r="U6937" t="s">
        <v>421</v>
      </c>
      <c r="V6937" t="s">
        <v>379</v>
      </c>
    </row>
    <row r="6938" spans="1:22">
      <c r="A6938">
        <v>36112</v>
      </c>
      <c r="B6938" t="s">
        <v>2606</v>
      </c>
      <c r="C6938">
        <v>5.9166670000000003</v>
      </c>
      <c r="D6938" t="s">
        <v>373</v>
      </c>
      <c r="E6938" t="s">
        <v>374</v>
      </c>
      <c r="F6938" t="s">
        <v>142</v>
      </c>
      <c r="G6938">
        <v>51</v>
      </c>
      <c r="H6938" t="s">
        <v>2521</v>
      </c>
      <c r="I6938" t="s">
        <v>24</v>
      </c>
      <c r="J6938" t="s">
        <v>212</v>
      </c>
      <c r="K6938">
        <v>0</v>
      </c>
      <c r="L6938">
        <v>0</v>
      </c>
      <c r="M6938">
        <v>0</v>
      </c>
      <c r="N6938" t="s">
        <v>142</v>
      </c>
      <c r="O6938" t="s">
        <v>142</v>
      </c>
      <c r="P6938" t="s">
        <v>375</v>
      </c>
      <c r="Q6938" t="s">
        <v>335</v>
      </c>
      <c r="R6938" t="s">
        <v>2606</v>
      </c>
      <c r="S6938" t="s">
        <v>419</v>
      </c>
      <c r="T6938" t="s">
        <v>2607</v>
      </c>
      <c r="U6938" t="s">
        <v>421</v>
      </c>
      <c r="V6938" t="s">
        <v>379</v>
      </c>
    </row>
    <row r="6939" spans="1:22">
      <c r="A6939">
        <v>36211</v>
      </c>
      <c r="B6939" t="s">
        <v>2619</v>
      </c>
      <c r="C6939">
        <v>2.75</v>
      </c>
      <c r="D6939" t="s">
        <v>373</v>
      </c>
      <c r="E6939" t="s">
        <v>374</v>
      </c>
      <c r="F6939" t="s">
        <v>142</v>
      </c>
      <c r="G6939">
        <v>51</v>
      </c>
      <c r="H6939" t="s">
        <v>2521</v>
      </c>
      <c r="I6939" t="s">
        <v>24</v>
      </c>
      <c r="J6939" t="s">
        <v>212</v>
      </c>
      <c r="K6939">
        <v>0</v>
      </c>
      <c r="L6939">
        <v>0</v>
      </c>
      <c r="M6939">
        <v>0</v>
      </c>
      <c r="N6939" t="s">
        <v>142</v>
      </c>
      <c r="O6939" t="s">
        <v>142</v>
      </c>
      <c r="P6939" t="s">
        <v>375</v>
      </c>
      <c r="Q6939" t="s">
        <v>335</v>
      </c>
      <c r="R6939" t="s">
        <v>2619</v>
      </c>
      <c r="S6939" t="s">
        <v>2620</v>
      </c>
      <c r="T6939" t="s">
        <v>2621</v>
      </c>
      <c r="U6939" t="s">
        <v>421</v>
      </c>
      <c r="V6939" t="s">
        <v>379</v>
      </c>
    </row>
    <row r="6940" spans="1:22">
      <c r="A6940">
        <v>36312</v>
      </c>
      <c r="B6940" t="s">
        <v>2668</v>
      </c>
      <c r="C6940">
        <v>2.1875</v>
      </c>
      <c r="D6940" t="s">
        <v>373</v>
      </c>
      <c r="E6940" t="s">
        <v>374</v>
      </c>
      <c r="F6940" t="s">
        <v>142</v>
      </c>
      <c r="G6940">
        <v>51</v>
      </c>
      <c r="H6940" t="s">
        <v>2521</v>
      </c>
      <c r="I6940" t="s">
        <v>24</v>
      </c>
      <c r="J6940" t="s">
        <v>212</v>
      </c>
      <c r="K6940">
        <v>0</v>
      </c>
      <c r="L6940">
        <v>0</v>
      </c>
      <c r="M6940">
        <v>0</v>
      </c>
      <c r="N6940" t="s">
        <v>142</v>
      </c>
      <c r="O6940" t="s">
        <v>142</v>
      </c>
      <c r="P6940" t="s">
        <v>375</v>
      </c>
      <c r="Q6940" t="s">
        <v>335</v>
      </c>
      <c r="R6940" t="s">
        <v>2668</v>
      </c>
      <c r="S6940" t="s">
        <v>2600</v>
      </c>
      <c r="T6940" t="s">
        <v>2669</v>
      </c>
      <c r="U6940" t="s">
        <v>421</v>
      </c>
      <c r="V6940" t="s">
        <v>379</v>
      </c>
    </row>
    <row r="6941" spans="1:22">
      <c r="A6941">
        <v>36412</v>
      </c>
      <c r="B6941" t="s">
        <v>2611</v>
      </c>
      <c r="C6941">
        <v>0.625</v>
      </c>
      <c r="D6941" t="s">
        <v>373</v>
      </c>
      <c r="E6941" t="s">
        <v>374</v>
      </c>
      <c r="F6941" t="s">
        <v>142</v>
      </c>
      <c r="G6941">
        <v>51</v>
      </c>
      <c r="H6941" t="s">
        <v>2521</v>
      </c>
      <c r="I6941" t="s">
        <v>24</v>
      </c>
      <c r="J6941" t="s">
        <v>212</v>
      </c>
      <c r="K6941">
        <v>0</v>
      </c>
      <c r="L6941">
        <v>0</v>
      </c>
      <c r="M6941">
        <v>0</v>
      </c>
      <c r="N6941" t="s">
        <v>142</v>
      </c>
      <c r="O6941" t="s">
        <v>142</v>
      </c>
      <c r="P6941" t="s">
        <v>375</v>
      </c>
      <c r="Q6941" t="s">
        <v>335</v>
      </c>
      <c r="R6941" t="s">
        <v>2611</v>
      </c>
      <c r="S6941" t="s">
        <v>2612</v>
      </c>
      <c r="T6941" t="s">
        <v>2613</v>
      </c>
      <c r="U6941" t="s">
        <v>421</v>
      </c>
      <c r="V6941" t="s">
        <v>379</v>
      </c>
    </row>
    <row r="6942" spans="1:22">
      <c r="A6942">
        <v>36512</v>
      </c>
      <c r="B6942" t="s">
        <v>2608</v>
      </c>
      <c r="C6942">
        <v>0.5</v>
      </c>
      <c r="D6942" t="s">
        <v>373</v>
      </c>
      <c r="E6942" t="s">
        <v>374</v>
      </c>
      <c r="F6942" t="s">
        <v>142</v>
      </c>
      <c r="G6942">
        <v>51</v>
      </c>
      <c r="H6942" t="s">
        <v>2521</v>
      </c>
      <c r="I6942" t="s">
        <v>24</v>
      </c>
      <c r="J6942" t="s">
        <v>212</v>
      </c>
      <c r="K6942">
        <v>0</v>
      </c>
      <c r="L6942">
        <v>0</v>
      </c>
      <c r="M6942">
        <v>0</v>
      </c>
      <c r="N6942" t="s">
        <v>142</v>
      </c>
      <c r="O6942" t="s">
        <v>142</v>
      </c>
      <c r="P6942" t="s">
        <v>375</v>
      </c>
      <c r="Q6942" t="s">
        <v>335</v>
      </c>
      <c r="R6942" t="s">
        <v>2608</v>
      </c>
      <c r="S6942" t="s">
        <v>2609</v>
      </c>
      <c r="T6942" t="s">
        <v>2610</v>
      </c>
      <c r="U6942" t="s">
        <v>421</v>
      </c>
      <c r="V6942" t="s">
        <v>379</v>
      </c>
    </row>
    <row r="6943" spans="1:22">
      <c r="A6943">
        <v>36612</v>
      </c>
      <c r="B6943" t="s">
        <v>2693</v>
      </c>
      <c r="C6943">
        <v>1.15625</v>
      </c>
      <c r="D6943" t="s">
        <v>373</v>
      </c>
      <c r="E6943" t="s">
        <v>374</v>
      </c>
      <c r="F6943" t="s">
        <v>142</v>
      </c>
      <c r="G6943">
        <v>51</v>
      </c>
      <c r="H6943" t="s">
        <v>2521</v>
      </c>
      <c r="I6943" t="s">
        <v>24</v>
      </c>
      <c r="J6943" t="s">
        <v>212</v>
      </c>
      <c r="K6943">
        <v>0</v>
      </c>
      <c r="L6943">
        <v>0</v>
      </c>
      <c r="M6943">
        <v>0</v>
      </c>
      <c r="N6943" t="s">
        <v>142</v>
      </c>
      <c r="O6943" t="s">
        <v>142</v>
      </c>
      <c r="P6943" t="s">
        <v>375</v>
      </c>
      <c r="Q6943" t="s">
        <v>335</v>
      </c>
      <c r="R6943" t="s">
        <v>2693</v>
      </c>
      <c r="S6943" t="s">
        <v>1157</v>
      </c>
      <c r="T6943" t="s">
        <v>2694</v>
      </c>
      <c r="U6943" t="s">
        <v>1159</v>
      </c>
      <c r="V6943" t="s">
        <v>379</v>
      </c>
    </row>
    <row r="6944" spans="1:22">
      <c r="A6944">
        <v>36712</v>
      </c>
      <c r="B6944" t="s">
        <v>1345</v>
      </c>
      <c r="C6944">
        <v>0.25</v>
      </c>
      <c r="D6944" t="s">
        <v>373</v>
      </c>
      <c r="E6944" t="s">
        <v>374</v>
      </c>
      <c r="F6944" t="s">
        <v>142</v>
      </c>
      <c r="G6944">
        <v>51</v>
      </c>
      <c r="H6944" t="s">
        <v>2521</v>
      </c>
      <c r="I6944" t="s">
        <v>24</v>
      </c>
      <c r="J6944" t="s">
        <v>212</v>
      </c>
      <c r="K6944">
        <v>0</v>
      </c>
      <c r="L6944">
        <v>0</v>
      </c>
      <c r="M6944">
        <v>0</v>
      </c>
      <c r="N6944" t="s">
        <v>142</v>
      </c>
      <c r="O6944" t="s">
        <v>142</v>
      </c>
      <c r="P6944" t="s">
        <v>375</v>
      </c>
      <c r="Q6944" t="s">
        <v>335</v>
      </c>
      <c r="R6944" t="s">
        <v>1345</v>
      </c>
      <c r="S6944" t="s">
        <v>1346</v>
      </c>
      <c r="T6944" t="s">
        <v>1347</v>
      </c>
      <c r="U6944" t="s">
        <v>1348</v>
      </c>
      <c r="V6944" t="s">
        <v>379</v>
      </c>
    </row>
    <row r="6945" spans="1:22">
      <c r="A6945">
        <v>36812</v>
      </c>
      <c r="B6945" t="s">
        <v>2628</v>
      </c>
      <c r="C6945">
        <v>0.53666665999999996</v>
      </c>
      <c r="D6945" t="s">
        <v>373</v>
      </c>
      <c r="E6945" t="s">
        <v>374</v>
      </c>
      <c r="F6945" t="s">
        <v>142</v>
      </c>
      <c r="G6945">
        <v>51</v>
      </c>
      <c r="H6945" t="s">
        <v>2521</v>
      </c>
      <c r="I6945" t="s">
        <v>24</v>
      </c>
      <c r="J6945" t="s">
        <v>212</v>
      </c>
      <c r="K6945">
        <v>0</v>
      </c>
      <c r="L6945">
        <v>0</v>
      </c>
      <c r="M6945">
        <v>0</v>
      </c>
      <c r="N6945" t="s">
        <v>142</v>
      </c>
      <c r="O6945" t="s">
        <v>142</v>
      </c>
      <c r="P6945" t="s">
        <v>375</v>
      </c>
      <c r="Q6945" t="s">
        <v>335</v>
      </c>
      <c r="R6945" t="s">
        <v>2628</v>
      </c>
      <c r="S6945" t="s">
        <v>2629</v>
      </c>
      <c r="T6945" t="s">
        <v>2630</v>
      </c>
      <c r="U6945" t="s">
        <v>2631</v>
      </c>
      <c r="V6945" t="s">
        <v>379</v>
      </c>
    </row>
    <row r="6946" spans="1:22">
      <c r="A6946">
        <v>36912</v>
      </c>
      <c r="B6946" t="s">
        <v>2632</v>
      </c>
      <c r="C6946">
        <v>2.3468749999999998</v>
      </c>
      <c r="D6946" t="s">
        <v>373</v>
      </c>
      <c r="E6946" t="s">
        <v>374</v>
      </c>
      <c r="F6946" t="s">
        <v>142</v>
      </c>
      <c r="G6946">
        <v>51</v>
      </c>
      <c r="H6946" t="s">
        <v>2521</v>
      </c>
      <c r="I6946" t="s">
        <v>24</v>
      </c>
      <c r="J6946" t="s">
        <v>212</v>
      </c>
      <c r="K6946">
        <v>0</v>
      </c>
      <c r="L6946">
        <v>0</v>
      </c>
      <c r="M6946">
        <v>0</v>
      </c>
      <c r="N6946" t="s">
        <v>142</v>
      </c>
      <c r="O6946" t="s">
        <v>142</v>
      </c>
      <c r="P6946" t="s">
        <v>375</v>
      </c>
      <c r="Q6946" t="s">
        <v>335</v>
      </c>
      <c r="R6946" t="s">
        <v>2632</v>
      </c>
      <c r="S6946" t="s">
        <v>2633</v>
      </c>
      <c r="T6946" t="s">
        <v>2634</v>
      </c>
      <c r="U6946" t="s">
        <v>1217</v>
      </c>
      <c r="V6946" t="s">
        <v>379</v>
      </c>
    </row>
    <row r="6947" spans="1:22">
      <c r="A6947">
        <v>37010</v>
      </c>
      <c r="B6947" t="s">
        <v>2635</v>
      </c>
      <c r="C6947">
        <v>0.89583333333333304</v>
      </c>
      <c r="D6947" t="s">
        <v>373</v>
      </c>
      <c r="E6947" t="s">
        <v>374</v>
      </c>
      <c r="F6947" t="s">
        <v>142</v>
      </c>
      <c r="G6947">
        <v>51</v>
      </c>
      <c r="H6947" t="s">
        <v>2521</v>
      </c>
      <c r="I6947" t="s">
        <v>24</v>
      </c>
      <c r="J6947" t="s">
        <v>212</v>
      </c>
      <c r="K6947">
        <v>0</v>
      </c>
      <c r="L6947">
        <v>0</v>
      </c>
      <c r="M6947">
        <v>0</v>
      </c>
      <c r="N6947" t="s">
        <v>142</v>
      </c>
      <c r="O6947" t="s">
        <v>142</v>
      </c>
      <c r="P6947" t="s">
        <v>375</v>
      </c>
      <c r="Q6947" t="s">
        <v>335</v>
      </c>
      <c r="R6947" t="s">
        <v>2635</v>
      </c>
      <c r="S6947" t="s">
        <v>2636</v>
      </c>
      <c r="T6947" t="s">
        <v>2637</v>
      </c>
      <c r="U6947" t="s">
        <v>2638</v>
      </c>
      <c r="V6947" t="s">
        <v>379</v>
      </c>
    </row>
    <row r="6948" spans="1:22">
      <c r="A6948">
        <v>37112</v>
      </c>
      <c r="B6948" t="s">
        <v>2727</v>
      </c>
      <c r="C6948">
        <v>0.5</v>
      </c>
      <c r="D6948" t="s">
        <v>373</v>
      </c>
      <c r="E6948" t="s">
        <v>374</v>
      </c>
      <c r="F6948" t="s">
        <v>142</v>
      </c>
      <c r="G6948">
        <v>51</v>
      </c>
      <c r="H6948" t="s">
        <v>2521</v>
      </c>
      <c r="I6948" t="s">
        <v>24</v>
      </c>
      <c r="J6948" t="s">
        <v>212</v>
      </c>
      <c r="K6948">
        <v>0</v>
      </c>
      <c r="L6948">
        <v>0</v>
      </c>
      <c r="M6948">
        <v>0</v>
      </c>
      <c r="N6948" t="s">
        <v>142</v>
      </c>
      <c r="O6948" t="s">
        <v>142</v>
      </c>
      <c r="P6948" t="s">
        <v>375</v>
      </c>
      <c r="Q6948" t="s">
        <v>335</v>
      </c>
      <c r="R6948" t="s">
        <v>2728</v>
      </c>
      <c r="S6948" t="s">
        <v>2727</v>
      </c>
      <c r="T6948" t="s">
        <v>142</v>
      </c>
      <c r="U6948" t="s">
        <v>815</v>
      </c>
      <c r="V6948" t="s">
        <v>379</v>
      </c>
    </row>
    <row r="6949" spans="1:22">
      <c r="A6949">
        <v>37212</v>
      </c>
      <c r="B6949" t="s">
        <v>2735</v>
      </c>
      <c r="C6949">
        <v>0.75</v>
      </c>
      <c r="D6949" t="s">
        <v>373</v>
      </c>
      <c r="E6949" t="s">
        <v>374</v>
      </c>
      <c r="F6949" t="s">
        <v>142</v>
      </c>
      <c r="G6949">
        <v>51</v>
      </c>
      <c r="H6949" t="s">
        <v>2521</v>
      </c>
      <c r="I6949" t="s">
        <v>24</v>
      </c>
      <c r="J6949" t="s">
        <v>212</v>
      </c>
      <c r="K6949">
        <v>0</v>
      </c>
      <c r="L6949">
        <v>0</v>
      </c>
      <c r="M6949">
        <v>0</v>
      </c>
      <c r="N6949" t="s">
        <v>142</v>
      </c>
      <c r="O6949" t="s">
        <v>142</v>
      </c>
      <c r="P6949" t="s">
        <v>375</v>
      </c>
      <c r="Q6949" t="s">
        <v>335</v>
      </c>
      <c r="R6949" t="s">
        <v>2736</v>
      </c>
      <c r="S6949" t="s">
        <v>2735</v>
      </c>
      <c r="T6949" t="s">
        <v>142</v>
      </c>
      <c r="U6949" t="s">
        <v>512</v>
      </c>
      <c r="V6949" t="s">
        <v>379</v>
      </c>
    </row>
    <row r="6950" spans="1:22">
      <c r="A6950">
        <v>37312</v>
      </c>
      <c r="B6950" t="s">
        <v>2068</v>
      </c>
      <c r="C6950">
        <v>0.25</v>
      </c>
      <c r="D6950" t="s">
        <v>373</v>
      </c>
      <c r="E6950" t="s">
        <v>374</v>
      </c>
      <c r="F6950" t="s">
        <v>142</v>
      </c>
      <c r="G6950">
        <v>51</v>
      </c>
      <c r="H6950" t="s">
        <v>2521</v>
      </c>
      <c r="I6950" t="s">
        <v>24</v>
      </c>
      <c r="J6950" t="s">
        <v>212</v>
      </c>
      <c r="K6950">
        <v>0</v>
      </c>
      <c r="L6950">
        <v>0</v>
      </c>
      <c r="M6950">
        <v>0</v>
      </c>
      <c r="N6950" t="s">
        <v>142</v>
      </c>
      <c r="O6950" t="s">
        <v>142</v>
      </c>
      <c r="P6950" t="s">
        <v>375</v>
      </c>
      <c r="Q6950" t="s">
        <v>335</v>
      </c>
      <c r="R6950" t="s">
        <v>2698</v>
      </c>
      <c r="S6950" t="s">
        <v>2068</v>
      </c>
      <c r="T6950" t="s">
        <v>142</v>
      </c>
      <c r="U6950" t="s">
        <v>2699</v>
      </c>
      <c r="V6950" t="s">
        <v>486</v>
      </c>
    </row>
    <row r="6951" spans="1:22">
      <c r="A6951">
        <v>37412</v>
      </c>
      <c r="B6951" t="s">
        <v>2643</v>
      </c>
      <c r="C6951">
        <v>0.60416665000000003</v>
      </c>
      <c r="D6951" t="s">
        <v>373</v>
      </c>
      <c r="E6951" t="s">
        <v>374</v>
      </c>
      <c r="F6951" t="s">
        <v>142</v>
      </c>
      <c r="G6951">
        <v>51</v>
      </c>
      <c r="H6951" t="s">
        <v>2521</v>
      </c>
      <c r="I6951" t="s">
        <v>24</v>
      </c>
      <c r="J6951" t="s">
        <v>212</v>
      </c>
      <c r="K6951">
        <v>0</v>
      </c>
      <c r="L6951">
        <v>0</v>
      </c>
      <c r="M6951">
        <v>0</v>
      </c>
      <c r="N6951" t="s">
        <v>142</v>
      </c>
      <c r="O6951" t="s">
        <v>142</v>
      </c>
      <c r="P6951" t="s">
        <v>375</v>
      </c>
      <c r="Q6951" t="s">
        <v>335</v>
      </c>
      <c r="R6951" t="s">
        <v>2644</v>
      </c>
      <c r="S6951" t="s">
        <v>2643</v>
      </c>
      <c r="T6951" t="s">
        <v>142</v>
      </c>
      <c r="U6951" t="s">
        <v>2645</v>
      </c>
      <c r="V6951" t="s">
        <v>379</v>
      </c>
    </row>
    <row r="6952" spans="1:22">
      <c r="A6952">
        <v>37511</v>
      </c>
      <c r="B6952" t="s">
        <v>1912</v>
      </c>
      <c r="C6952">
        <v>0.25</v>
      </c>
      <c r="D6952" t="s">
        <v>373</v>
      </c>
      <c r="E6952" t="s">
        <v>374</v>
      </c>
      <c r="F6952" t="s">
        <v>142</v>
      </c>
      <c r="G6952">
        <v>51</v>
      </c>
      <c r="H6952" t="s">
        <v>2521</v>
      </c>
      <c r="I6952" t="s">
        <v>24</v>
      </c>
      <c r="J6952" t="s">
        <v>212</v>
      </c>
      <c r="K6952">
        <v>0</v>
      </c>
      <c r="L6952">
        <v>0</v>
      </c>
      <c r="M6952">
        <v>0</v>
      </c>
      <c r="N6952" t="s">
        <v>142</v>
      </c>
      <c r="O6952" t="s">
        <v>142</v>
      </c>
      <c r="P6952" t="s">
        <v>375</v>
      </c>
      <c r="Q6952" t="s">
        <v>335</v>
      </c>
      <c r="R6952" t="s">
        <v>2737</v>
      </c>
      <c r="S6952" t="s">
        <v>1912</v>
      </c>
      <c r="T6952" t="s">
        <v>142</v>
      </c>
      <c r="U6952" t="s">
        <v>500</v>
      </c>
      <c r="V6952" t="s">
        <v>417</v>
      </c>
    </row>
    <row r="6953" spans="1:22">
      <c r="A6953">
        <v>37612</v>
      </c>
      <c r="B6953" t="s">
        <v>1601</v>
      </c>
      <c r="C6953">
        <v>0.25</v>
      </c>
      <c r="D6953" t="s">
        <v>373</v>
      </c>
      <c r="E6953" t="s">
        <v>374</v>
      </c>
      <c r="F6953" t="s">
        <v>142</v>
      </c>
      <c r="G6953">
        <v>51</v>
      </c>
      <c r="H6953" t="s">
        <v>2521</v>
      </c>
      <c r="I6953" t="s">
        <v>24</v>
      </c>
      <c r="J6953" t="s">
        <v>212</v>
      </c>
      <c r="K6953">
        <v>0</v>
      </c>
      <c r="L6953">
        <v>0</v>
      </c>
      <c r="M6953">
        <v>0</v>
      </c>
      <c r="N6953" t="s">
        <v>142</v>
      </c>
      <c r="O6953" t="s">
        <v>142</v>
      </c>
      <c r="P6953" t="s">
        <v>375</v>
      </c>
      <c r="Q6953" t="s">
        <v>335</v>
      </c>
      <c r="R6953" t="s">
        <v>2738</v>
      </c>
      <c r="S6953" t="s">
        <v>1601</v>
      </c>
      <c r="T6953" t="s">
        <v>142</v>
      </c>
      <c r="U6953" t="s">
        <v>2711</v>
      </c>
      <c r="V6953" t="s">
        <v>379</v>
      </c>
    </row>
    <row r="6954" spans="1:22">
      <c r="A6954">
        <v>37712</v>
      </c>
      <c r="B6954" t="s">
        <v>685</v>
      </c>
      <c r="C6954">
        <v>2.5</v>
      </c>
      <c r="D6954" t="s">
        <v>373</v>
      </c>
      <c r="E6954" t="s">
        <v>374</v>
      </c>
      <c r="F6954" t="s">
        <v>142</v>
      </c>
      <c r="G6954">
        <v>51</v>
      </c>
      <c r="H6954" t="s">
        <v>2521</v>
      </c>
      <c r="I6954" t="s">
        <v>24</v>
      </c>
      <c r="J6954" t="s">
        <v>212</v>
      </c>
      <c r="K6954">
        <v>0</v>
      </c>
      <c r="L6954">
        <v>0</v>
      </c>
      <c r="M6954">
        <v>0</v>
      </c>
      <c r="N6954" t="s">
        <v>142</v>
      </c>
      <c r="O6954" t="s">
        <v>142</v>
      </c>
      <c r="P6954" t="s">
        <v>375</v>
      </c>
      <c r="Q6954" t="s">
        <v>335</v>
      </c>
      <c r="R6954" t="s">
        <v>2674</v>
      </c>
      <c r="S6954" t="s">
        <v>685</v>
      </c>
      <c r="T6954" t="s">
        <v>142</v>
      </c>
      <c r="U6954" t="s">
        <v>687</v>
      </c>
      <c r="V6954" t="s">
        <v>379</v>
      </c>
    </row>
    <row r="6955" spans="1:22">
      <c r="A6955">
        <v>37812</v>
      </c>
      <c r="B6955" t="s">
        <v>578</v>
      </c>
      <c r="C6955">
        <v>1</v>
      </c>
      <c r="D6955" t="s">
        <v>373</v>
      </c>
      <c r="E6955" t="s">
        <v>374</v>
      </c>
      <c r="F6955" t="s">
        <v>142</v>
      </c>
      <c r="G6955">
        <v>51</v>
      </c>
      <c r="H6955" t="s">
        <v>2521</v>
      </c>
      <c r="I6955" t="s">
        <v>24</v>
      </c>
      <c r="J6955" t="s">
        <v>212</v>
      </c>
      <c r="K6955">
        <v>0</v>
      </c>
      <c r="L6955">
        <v>0</v>
      </c>
      <c r="M6955">
        <v>0</v>
      </c>
      <c r="N6955" t="s">
        <v>142</v>
      </c>
      <c r="O6955" t="s">
        <v>142</v>
      </c>
      <c r="P6955" t="s">
        <v>375</v>
      </c>
      <c r="Q6955" t="s">
        <v>335</v>
      </c>
      <c r="R6955" t="s">
        <v>2739</v>
      </c>
      <c r="S6955" t="s">
        <v>578</v>
      </c>
      <c r="T6955" t="s">
        <v>142</v>
      </c>
      <c r="U6955" t="s">
        <v>1791</v>
      </c>
      <c r="V6955" t="s">
        <v>379</v>
      </c>
    </row>
    <row r="6956" spans="1:22">
      <c r="A6956">
        <v>37912</v>
      </c>
      <c r="B6956" t="s">
        <v>2740</v>
      </c>
      <c r="C6956">
        <v>2.0687500000000001</v>
      </c>
      <c r="D6956" t="s">
        <v>373</v>
      </c>
      <c r="E6956" t="s">
        <v>374</v>
      </c>
      <c r="F6956" t="s">
        <v>142</v>
      </c>
      <c r="G6956">
        <v>51</v>
      </c>
      <c r="H6956" t="s">
        <v>2521</v>
      </c>
      <c r="I6956" t="s">
        <v>24</v>
      </c>
      <c r="J6956" t="s">
        <v>214</v>
      </c>
      <c r="K6956">
        <v>0</v>
      </c>
      <c r="L6956">
        <v>0</v>
      </c>
      <c r="M6956">
        <v>0</v>
      </c>
      <c r="N6956" t="s">
        <v>142</v>
      </c>
      <c r="O6956" t="s">
        <v>142</v>
      </c>
      <c r="P6956" t="s">
        <v>375</v>
      </c>
      <c r="Q6956" t="s">
        <v>335</v>
      </c>
      <c r="R6956" t="s">
        <v>2740</v>
      </c>
      <c r="S6956" t="s">
        <v>2525</v>
      </c>
      <c r="T6956" t="s">
        <v>518</v>
      </c>
      <c r="U6956" t="s">
        <v>815</v>
      </c>
      <c r="V6956" t="s">
        <v>379</v>
      </c>
    </row>
    <row r="6957" spans="1:22">
      <c r="A6957">
        <v>38012</v>
      </c>
      <c r="B6957" t="s">
        <v>2524</v>
      </c>
      <c r="C6957">
        <v>0.95</v>
      </c>
      <c r="D6957" t="s">
        <v>373</v>
      </c>
      <c r="E6957" t="s">
        <v>374</v>
      </c>
      <c r="F6957" t="s">
        <v>142</v>
      </c>
      <c r="G6957">
        <v>51</v>
      </c>
      <c r="H6957" t="s">
        <v>2521</v>
      </c>
      <c r="I6957" t="s">
        <v>24</v>
      </c>
      <c r="J6957" t="s">
        <v>214</v>
      </c>
      <c r="K6957">
        <v>0</v>
      </c>
      <c r="L6957">
        <v>0</v>
      </c>
      <c r="M6957">
        <v>0</v>
      </c>
      <c r="N6957" t="s">
        <v>142</v>
      </c>
      <c r="O6957" t="s">
        <v>142</v>
      </c>
      <c r="P6957" t="s">
        <v>375</v>
      </c>
      <c r="Q6957" t="s">
        <v>335</v>
      </c>
      <c r="R6957" t="s">
        <v>2524</v>
      </c>
      <c r="S6957" t="s">
        <v>2525</v>
      </c>
      <c r="T6957" t="s">
        <v>2526</v>
      </c>
      <c r="U6957" t="s">
        <v>815</v>
      </c>
      <c r="V6957" t="s">
        <v>379</v>
      </c>
    </row>
    <row r="6958" spans="1:22">
      <c r="A6958">
        <v>38111</v>
      </c>
      <c r="B6958" t="s">
        <v>2649</v>
      </c>
      <c r="C6958">
        <v>0.5</v>
      </c>
      <c r="D6958" t="s">
        <v>373</v>
      </c>
      <c r="E6958" t="s">
        <v>374</v>
      </c>
      <c r="F6958" t="s">
        <v>142</v>
      </c>
      <c r="G6958">
        <v>51</v>
      </c>
      <c r="H6958" t="s">
        <v>2521</v>
      </c>
      <c r="I6958" t="s">
        <v>24</v>
      </c>
      <c r="J6958" t="s">
        <v>214</v>
      </c>
      <c r="K6958">
        <v>0</v>
      </c>
      <c r="L6958">
        <v>0</v>
      </c>
      <c r="M6958">
        <v>0</v>
      </c>
      <c r="N6958" t="s">
        <v>142</v>
      </c>
      <c r="O6958" t="s">
        <v>142</v>
      </c>
      <c r="P6958" t="s">
        <v>375</v>
      </c>
      <c r="Q6958" t="s">
        <v>335</v>
      </c>
      <c r="R6958" t="s">
        <v>2649</v>
      </c>
      <c r="S6958" t="s">
        <v>2650</v>
      </c>
      <c r="T6958" t="s">
        <v>2651</v>
      </c>
      <c r="U6958" t="s">
        <v>593</v>
      </c>
      <c r="V6958" t="s">
        <v>379</v>
      </c>
    </row>
    <row r="6959" spans="1:22">
      <c r="A6959">
        <v>38212</v>
      </c>
      <c r="B6959" t="s">
        <v>2741</v>
      </c>
      <c r="C6959">
        <v>2.5</v>
      </c>
      <c r="D6959" t="s">
        <v>373</v>
      </c>
      <c r="E6959" t="s">
        <v>374</v>
      </c>
      <c r="F6959" t="s">
        <v>142</v>
      </c>
      <c r="G6959">
        <v>51</v>
      </c>
      <c r="H6959" t="s">
        <v>2521</v>
      </c>
      <c r="I6959" t="s">
        <v>24</v>
      </c>
      <c r="J6959" t="s">
        <v>214</v>
      </c>
      <c r="K6959">
        <v>0</v>
      </c>
      <c r="L6959">
        <v>0</v>
      </c>
      <c r="M6959">
        <v>0</v>
      </c>
      <c r="N6959" t="s">
        <v>142</v>
      </c>
      <c r="O6959" t="s">
        <v>142</v>
      </c>
      <c r="P6959" t="s">
        <v>375</v>
      </c>
      <c r="Q6959" t="s">
        <v>335</v>
      </c>
      <c r="R6959" t="s">
        <v>2741</v>
      </c>
      <c r="S6959" t="s">
        <v>2742</v>
      </c>
      <c r="T6959" t="s">
        <v>2743</v>
      </c>
      <c r="U6959" t="s">
        <v>572</v>
      </c>
      <c r="V6959" t="s">
        <v>379</v>
      </c>
    </row>
    <row r="6960" spans="1:22">
      <c r="A6960">
        <v>38312</v>
      </c>
      <c r="B6960" t="s">
        <v>2652</v>
      </c>
      <c r="C6960">
        <v>0.25</v>
      </c>
      <c r="D6960" t="s">
        <v>373</v>
      </c>
      <c r="E6960" t="s">
        <v>374</v>
      </c>
      <c r="F6960" t="s">
        <v>142</v>
      </c>
      <c r="G6960">
        <v>51</v>
      </c>
      <c r="H6960" t="s">
        <v>2521</v>
      </c>
      <c r="I6960" t="s">
        <v>24</v>
      </c>
      <c r="J6960" t="s">
        <v>214</v>
      </c>
      <c r="K6960">
        <v>0</v>
      </c>
      <c r="L6960">
        <v>0</v>
      </c>
      <c r="M6960">
        <v>0</v>
      </c>
      <c r="N6960" t="s">
        <v>142</v>
      </c>
      <c r="O6960" t="s">
        <v>142</v>
      </c>
      <c r="P6960" t="s">
        <v>375</v>
      </c>
      <c r="Q6960" t="s">
        <v>335</v>
      </c>
      <c r="R6960" t="s">
        <v>2652</v>
      </c>
      <c r="S6960" t="s">
        <v>2060</v>
      </c>
      <c r="T6960" t="s">
        <v>2653</v>
      </c>
      <c r="U6960" t="s">
        <v>597</v>
      </c>
      <c r="V6960" t="s">
        <v>379</v>
      </c>
    </row>
    <row r="6961" spans="1:22">
      <c r="A6961">
        <v>38412</v>
      </c>
      <c r="B6961" t="s">
        <v>2654</v>
      </c>
      <c r="C6961">
        <v>4.3499999999999996</v>
      </c>
      <c r="D6961" t="s">
        <v>373</v>
      </c>
      <c r="E6961" t="s">
        <v>374</v>
      </c>
      <c r="F6961" t="s">
        <v>142</v>
      </c>
      <c r="G6961">
        <v>51</v>
      </c>
      <c r="H6961" t="s">
        <v>2521</v>
      </c>
      <c r="I6961" t="s">
        <v>24</v>
      </c>
      <c r="J6961" t="s">
        <v>214</v>
      </c>
      <c r="K6961">
        <v>0</v>
      </c>
      <c r="L6961">
        <v>0</v>
      </c>
      <c r="M6961">
        <v>0</v>
      </c>
      <c r="N6961" t="s">
        <v>142</v>
      </c>
      <c r="O6961" t="s">
        <v>142</v>
      </c>
      <c r="P6961" t="s">
        <v>375</v>
      </c>
      <c r="Q6961" t="s">
        <v>335</v>
      </c>
      <c r="R6961" t="s">
        <v>2654</v>
      </c>
      <c r="S6961" t="s">
        <v>2655</v>
      </c>
      <c r="T6961" t="s">
        <v>2656</v>
      </c>
      <c r="U6961" t="s">
        <v>723</v>
      </c>
      <c r="V6961" t="s">
        <v>379</v>
      </c>
    </row>
    <row r="6962" spans="1:22">
      <c r="A6962">
        <v>38512</v>
      </c>
      <c r="B6962" t="s">
        <v>2531</v>
      </c>
      <c r="C6962">
        <v>0.75833328</v>
      </c>
      <c r="D6962" t="s">
        <v>373</v>
      </c>
      <c r="E6962" t="s">
        <v>374</v>
      </c>
      <c r="F6962" t="s">
        <v>142</v>
      </c>
      <c r="G6962">
        <v>51</v>
      </c>
      <c r="H6962" t="s">
        <v>2521</v>
      </c>
      <c r="I6962" t="s">
        <v>24</v>
      </c>
      <c r="J6962" t="s">
        <v>214</v>
      </c>
      <c r="K6962">
        <v>0</v>
      </c>
      <c r="L6962">
        <v>0</v>
      </c>
      <c r="M6962">
        <v>0</v>
      </c>
      <c r="N6962" t="s">
        <v>142</v>
      </c>
      <c r="O6962" t="s">
        <v>142</v>
      </c>
      <c r="P6962" t="s">
        <v>375</v>
      </c>
      <c r="Q6962" t="s">
        <v>335</v>
      </c>
      <c r="R6962" t="s">
        <v>2531</v>
      </c>
      <c r="S6962" t="s">
        <v>2532</v>
      </c>
      <c r="T6962" t="s">
        <v>2533</v>
      </c>
      <c r="U6962" t="s">
        <v>723</v>
      </c>
      <c r="V6962" t="s">
        <v>379</v>
      </c>
    </row>
    <row r="6963" spans="1:22">
      <c r="A6963">
        <v>38612</v>
      </c>
      <c r="B6963" t="s">
        <v>2534</v>
      </c>
      <c r="C6963">
        <v>1.625</v>
      </c>
      <c r="D6963" t="s">
        <v>373</v>
      </c>
      <c r="E6963" t="s">
        <v>374</v>
      </c>
      <c r="F6963" t="s">
        <v>142</v>
      </c>
      <c r="G6963">
        <v>51</v>
      </c>
      <c r="H6963" t="s">
        <v>2521</v>
      </c>
      <c r="I6963" t="s">
        <v>24</v>
      </c>
      <c r="J6963" t="s">
        <v>214</v>
      </c>
      <c r="K6963">
        <v>0</v>
      </c>
      <c r="L6963">
        <v>0</v>
      </c>
      <c r="M6963">
        <v>0</v>
      </c>
      <c r="N6963" t="s">
        <v>142</v>
      </c>
      <c r="O6963" t="s">
        <v>142</v>
      </c>
      <c r="P6963" t="s">
        <v>375</v>
      </c>
      <c r="Q6963" t="s">
        <v>335</v>
      </c>
      <c r="R6963" t="s">
        <v>2534</v>
      </c>
      <c r="S6963" t="s">
        <v>2535</v>
      </c>
      <c r="T6963" t="s">
        <v>2536</v>
      </c>
      <c r="U6963" t="s">
        <v>2537</v>
      </c>
      <c r="V6963" t="s">
        <v>379</v>
      </c>
    </row>
    <row r="6964" spans="1:22">
      <c r="A6964">
        <v>38712</v>
      </c>
      <c r="B6964" t="s">
        <v>2744</v>
      </c>
      <c r="C6964">
        <v>1</v>
      </c>
      <c r="D6964" t="s">
        <v>373</v>
      </c>
      <c r="E6964" t="s">
        <v>374</v>
      </c>
      <c r="F6964" t="s">
        <v>142</v>
      </c>
      <c r="G6964">
        <v>51</v>
      </c>
      <c r="H6964" t="s">
        <v>2521</v>
      </c>
      <c r="I6964" t="s">
        <v>24</v>
      </c>
      <c r="J6964" t="s">
        <v>214</v>
      </c>
      <c r="K6964">
        <v>0</v>
      </c>
      <c r="L6964">
        <v>0</v>
      </c>
      <c r="M6964">
        <v>0</v>
      </c>
      <c r="N6964" t="s">
        <v>142</v>
      </c>
      <c r="O6964" t="s">
        <v>142</v>
      </c>
      <c r="P6964" t="s">
        <v>375</v>
      </c>
      <c r="Q6964" t="s">
        <v>335</v>
      </c>
      <c r="R6964" t="s">
        <v>2744</v>
      </c>
      <c r="S6964" t="s">
        <v>2745</v>
      </c>
      <c r="T6964" t="s">
        <v>2746</v>
      </c>
      <c r="U6964" t="s">
        <v>2747</v>
      </c>
      <c r="V6964" t="s">
        <v>379</v>
      </c>
    </row>
    <row r="6965" spans="1:22">
      <c r="A6965">
        <v>38811</v>
      </c>
      <c r="B6965" t="s">
        <v>868</v>
      </c>
      <c r="C6965">
        <v>3.25</v>
      </c>
      <c r="D6965" t="s">
        <v>373</v>
      </c>
      <c r="E6965" t="s">
        <v>374</v>
      </c>
      <c r="F6965" t="s">
        <v>142</v>
      </c>
      <c r="G6965">
        <v>51</v>
      </c>
      <c r="H6965" t="s">
        <v>2521</v>
      </c>
      <c r="I6965" t="s">
        <v>24</v>
      </c>
      <c r="J6965" t="s">
        <v>214</v>
      </c>
      <c r="K6965">
        <v>0</v>
      </c>
      <c r="L6965">
        <v>0</v>
      </c>
      <c r="M6965">
        <v>0</v>
      </c>
      <c r="N6965" t="s">
        <v>142</v>
      </c>
      <c r="O6965" t="s">
        <v>142</v>
      </c>
      <c r="P6965" t="s">
        <v>375</v>
      </c>
      <c r="Q6965" t="s">
        <v>335</v>
      </c>
      <c r="R6965" t="s">
        <v>868</v>
      </c>
      <c r="S6965" t="s">
        <v>869</v>
      </c>
      <c r="T6965" t="s">
        <v>870</v>
      </c>
      <c r="U6965" t="s">
        <v>871</v>
      </c>
      <c r="V6965" t="s">
        <v>379</v>
      </c>
    </row>
    <row r="6966" spans="1:22">
      <c r="A6966">
        <v>38912</v>
      </c>
      <c r="B6966" t="s">
        <v>2701</v>
      </c>
      <c r="C6966">
        <v>1</v>
      </c>
      <c r="D6966" t="s">
        <v>373</v>
      </c>
      <c r="E6966" t="s">
        <v>374</v>
      </c>
      <c r="F6966" t="s">
        <v>142</v>
      </c>
      <c r="G6966">
        <v>51</v>
      </c>
      <c r="H6966" t="s">
        <v>2521</v>
      </c>
      <c r="I6966" t="s">
        <v>24</v>
      </c>
      <c r="J6966" t="s">
        <v>214</v>
      </c>
      <c r="K6966">
        <v>0</v>
      </c>
      <c r="L6966">
        <v>0</v>
      </c>
      <c r="M6966">
        <v>0</v>
      </c>
      <c r="N6966" t="s">
        <v>142</v>
      </c>
      <c r="O6966" t="s">
        <v>142</v>
      </c>
      <c r="P6966" t="s">
        <v>375</v>
      </c>
      <c r="Q6966" t="s">
        <v>335</v>
      </c>
      <c r="R6966" t="s">
        <v>2701</v>
      </c>
      <c r="S6966" t="s">
        <v>869</v>
      </c>
      <c r="T6966" t="s">
        <v>2702</v>
      </c>
      <c r="U6966" t="s">
        <v>871</v>
      </c>
      <c r="V6966" t="s">
        <v>379</v>
      </c>
    </row>
    <row r="6967" spans="1:22">
      <c r="A6967">
        <v>39012</v>
      </c>
      <c r="B6967" t="s">
        <v>2538</v>
      </c>
      <c r="C6967">
        <v>0.25</v>
      </c>
      <c r="D6967" t="s">
        <v>373</v>
      </c>
      <c r="E6967" t="s">
        <v>374</v>
      </c>
      <c r="F6967" t="s">
        <v>142</v>
      </c>
      <c r="G6967">
        <v>51</v>
      </c>
      <c r="H6967" t="s">
        <v>2521</v>
      </c>
      <c r="I6967" t="s">
        <v>24</v>
      </c>
      <c r="J6967" t="s">
        <v>214</v>
      </c>
      <c r="K6967">
        <v>0</v>
      </c>
      <c r="L6967">
        <v>0</v>
      </c>
      <c r="M6967">
        <v>0</v>
      </c>
      <c r="N6967" t="s">
        <v>142</v>
      </c>
      <c r="O6967" t="s">
        <v>142</v>
      </c>
      <c r="P6967" t="s">
        <v>375</v>
      </c>
      <c r="Q6967" t="s">
        <v>335</v>
      </c>
      <c r="R6967" t="s">
        <v>2538</v>
      </c>
      <c r="S6967" t="s">
        <v>876</v>
      </c>
      <c r="T6967" t="s">
        <v>2411</v>
      </c>
      <c r="U6967" t="s">
        <v>459</v>
      </c>
      <c r="V6967" t="s">
        <v>379</v>
      </c>
    </row>
    <row r="6968" spans="1:22">
      <c r="A6968">
        <v>39112</v>
      </c>
      <c r="B6968" t="s">
        <v>2539</v>
      </c>
      <c r="C6968">
        <v>2.5843750000000001</v>
      </c>
      <c r="D6968" t="s">
        <v>373</v>
      </c>
      <c r="E6968" t="s">
        <v>374</v>
      </c>
      <c r="F6968" t="s">
        <v>142</v>
      </c>
      <c r="G6968">
        <v>51</v>
      </c>
      <c r="H6968" t="s">
        <v>2521</v>
      </c>
      <c r="I6968" t="s">
        <v>24</v>
      </c>
      <c r="J6968" t="s">
        <v>214</v>
      </c>
      <c r="K6968">
        <v>0</v>
      </c>
      <c r="L6968">
        <v>0</v>
      </c>
      <c r="M6968">
        <v>0</v>
      </c>
      <c r="N6968" t="s">
        <v>142</v>
      </c>
      <c r="O6968" t="s">
        <v>142</v>
      </c>
      <c r="P6968" t="s">
        <v>375</v>
      </c>
      <c r="Q6968" t="s">
        <v>335</v>
      </c>
      <c r="R6968" t="s">
        <v>2540</v>
      </c>
      <c r="S6968" t="s">
        <v>685</v>
      </c>
      <c r="T6968" t="s">
        <v>1040</v>
      </c>
      <c r="U6968" t="s">
        <v>687</v>
      </c>
      <c r="V6968" t="s">
        <v>379</v>
      </c>
    </row>
    <row r="6969" spans="1:22">
      <c r="A6969">
        <v>39212</v>
      </c>
      <c r="B6969" t="s">
        <v>2543</v>
      </c>
      <c r="C6969">
        <v>0.41666666666666702</v>
      </c>
      <c r="D6969" t="s">
        <v>373</v>
      </c>
      <c r="E6969" t="s">
        <v>374</v>
      </c>
      <c r="F6969" t="s">
        <v>142</v>
      </c>
      <c r="G6969">
        <v>51</v>
      </c>
      <c r="H6969" t="s">
        <v>2521</v>
      </c>
      <c r="I6969" t="s">
        <v>24</v>
      </c>
      <c r="J6969" t="s">
        <v>214</v>
      </c>
      <c r="K6969">
        <v>0</v>
      </c>
      <c r="L6969">
        <v>0</v>
      </c>
      <c r="M6969">
        <v>0</v>
      </c>
      <c r="N6969" t="s">
        <v>142</v>
      </c>
      <c r="O6969" t="s">
        <v>142</v>
      </c>
      <c r="P6969" t="s">
        <v>375</v>
      </c>
      <c r="Q6969" t="s">
        <v>335</v>
      </c>
      <c r="R6969" t="s">
        <v>2543</v>
      </c>
      <c r="S6969" t="s">
        <v>2544</v>
      </c>
      <c r="T6969" t="s">
        <v>2545</v>
      </c>
      <c r="U6969" t="s">
        <v>687</v>
      </c>
      <c r="V6969" t="s">
        <v>379</v>
      </c>
    </row>
    <row r="6970" spans="1:22">
      <c r="A6970">
        <v>39312</v>
      </c>
      <c r="B6970" t="s">
        <v>2541</v>
      </c>
      <c r="C6970">
        <v>0.25</v>
      </c>
      <c r="D6970" t="s">
        <v>373</v>
      </c>
      <c r="E6970" t="s">
        <v>374</v>
      </c>
      <c r="F6970" t="s">
        <v>142</v>
      </c>
      <c r="G6970">
        <v>51</v>
      </c>
      <c r="H6970" t="s">
        <v>2521</v>
      </c>
      <c r="I6970" t="s">
        <v>24</v>
      </c>
      <c r="J6970" t="s">
        <v>214</v>
      </c>
      <c r="K6970">
        <v>0</v>
      </c>
      <c r="L6970">
        <v>0</v>
      </c>
      <c r="M6970">
        <v>0</v>
      </c>
      <c r="N6970" t="s">
        <v>142</v>
      </c>
      <c r="O6970" t="s">
        <v>142</v>
      </c>
      <c r="P6970" t="s">
        <v>375</v>
      </c>
      <c r="Q6970" t="s">
        <v>335</v>
      </c>
      <c r="R6970" t="s">
        <v>2541</v>
      </c>
      <c r="S6970" t="s">
        <v>2542</v>
      </c>
      <c r="T6970" t="s">
        <v>1219</v>
      </c>
      <c r="U6970" t="s">
        <v>687</v>
      </c>
      <c r="V6970" t="s">
        <v>379</v>
      </c>
    </row>
    <row r="6971" spans="1:22">
      <c r="A6971">
        <v>39411</v>
      </c>
      <c r="B6971" t="s">
        <v>2549</v>
      </c>
      <c r="C6971">
        <v>2.1593749999999998</v>
      </c>
      <c r="D6971" t="s">
        <v>373</v>
      </c>
      <c r="E6971" t="s">
        <v>374</v>
      </c>
      <c r="F6971" t="s">
        <v>142</v>
      </c>
      <c r="G6971">
        <v>51</v>
      </c>
      <c r="H6971" t="s">
        <v>2521</v>
      </c>
      <c r="I6971" t="s">
        <v>24</v>
      </c>
      <c r="J6971" t="s">
        <v>214</v>
      </c>
      <c r="K6971">
        <v>0</v>
      </c>
      <c r="L6971">
        <v>0</v>
      </c>
      <c r="M6971">
        <v>0</v>
      </c>
      <c r="N6971" t="s">
        <v>142</v>
      </c>
      <c r="O6971" t="s">
        <v>142</v>
      </c>
      <c r="P6971" t="s">
        <v>375</v>
      </c>
      <c r="Q6971" t="s">
        <v>335</v>
      </c>
      <c r="R6971" t="s">
        <v>2549</v>
      </c>
      <c r="S6971" t="s">
        <v>1686</v>
      </c>
      <c r="T6971" t="s">
        <v>2550</v>
      </c>
      <c r="U6971" t="s">
        <v>1557</v>
      </c>
      <c r="V6971" t="s">
        <v>379</v>
      </c>
    </row>
    <row r="6972" spans="1:22">
      <c r="A6972">
        <v>39512</v>
      </c>
      <c r="B6972" t="s">
        <v>2555</v>
      </c>
      <c r="C6972">
        <v>1.8416666749999999</v>
      </c>
      <c r="D6972" t="s">
        <v>373</v>
      </c>
      <c r="E6972" t="s">
        <v>374</v>
      </c>
      <c r="F6972" t="s">
        <v>142</v>
      </c>
      <c r="G6972">
        <v>51</v>
      </c>
      <c r="H6972" t="s">
        <v>2521</v>
      </c>
      <c r="I6972" t="s">
        <v>24</v>
      </c>
      <c r="J6972" t="s">
        <v>214</v>
      </c>
      <c r="K6972">
        <v>0</v>
      </c>
      <c r="L6972">
        <v>0</v>
      </c>
      <c r="M6972">
        <v>0</v>
      </c>
      <c r="N6972" t="s">
        <v>142</v>
      </c>
      <c r="O6972" t="s">
        <v>142</v>
      </c>
      <c r="P6972" t="s">
        <v>375</v>
      </c>
      <c r="Q6972" t="s">
        <v>335</v>
      </c>
      <c r="R6972" t="s">
        <v>2556</v>
      </c>
      <c r="S6972" t="s">
        <v>974</v>
      </c>
      <c r="T6972" t="s">
        <v>2557</v>
      </c>
      <c r="U6972" t="s">
        <v>530</v>
      </c>
      <c r="V6972" t="s">
        <v>379</v>
      </c>
    </row>
    <row r="6973" spans="1:22">
      <c r="A6973">
        <v>39612</v>
      </c>
      <c r="B6973" t="s">
        <v>2679</v>
      </c>
      <c r="C6973">
        <v>0.875</v>
      </c>
      <c r="D6973" t="s">
        <v>373</v>
      </c>
      <c r="E6973" t="s">
        <v>374</v>
      </c>
      <c r="F6973" t="s">
        <v>142</v>
      </c>
      <c r="G6973">
        <v>51</v>
      </c>
      <c r="H6973" t="s">
        <v>2521</v>
      </c>
      <c r="I6973" t="s">
        <v>24</v>
      </c>
      <c r="J6973" t="s">
        <v>214</v>
      </c>
      <c r="K6973">
        <v>0</v>
      </c>
      <c r="L6973">
        <v>0</v>
      </c>
      <c r="M6973">
        <v>0</v>
      </c>
      <c r="N6973" t="s">
        <v>142</v>
      </c>
      <c r="O6973" t="s">
        <v>142</v>
      </c>
      <c r="P6973" t="s">
        <v>375</v>
      </c>
      <c r="Q6973" t="s">
        <v>335</v>
      </c>
      <c r="R6973" t="s">
        <v>2679</v>
      </c>
      <c r="S6973" t="s">
        <v>528</v>
      </c>
      <c r="T6973" t="s">
        <v>2680</v>
      </c>
      <c r="U6973" t="s">
        <v>530</v>
      </c>
      <c r="V6973" t="s">
        <v>379</v>
      </c>
    </row>
    <row r="6974" spans="1:22">
      <c r="A6974">
        <v>39712</v>
      </c>
      <c r="B6974" t="s">
        <v>2721</v>
      </c>
      <c r="C6974">
        <v>1</v>
      </c>
      <c r="D6974" t="s">
        <v>373</v>
      </c>
      <c r="E6974" t="s">
        <v>374</v>
      </c>
      <c r="F6974" t="s">
        <v>142</v>
      </c>
      <c r="G6974">
        <v>51</v>
      </c>
      <c r="H6974" t="s">
        <v>2521</v>
      </c>
      <c r="I6974" t="s">
        <v>24</v>
      </c>
      <c r="J6974" t="s">
        <v>214</v>
      </c>
      <c r="K6974">
        <v>0</v>
      </c>
      <c r="L6974">
        <v>0</v>
      </c>
      <c r="M6974">
        <v>0</v>
      </c>
      <c r="N6974" t="s">
        <v>142</v>
      </c>
      <c r="O6974" t="s">
        <v>142</v>
      </c>
      <c r="P6974" t="s">
        <v>375</v>
      </c>
      <c r="Q6974" t="s">
        <v>335</v>
      </c>
      <c r="R6974" t="s">
        <v>2721</v>
      </c>
      <c r="S6974" t="s">
        <v>2722</v>
      </c>
      <c r="T6974" t="s">
        <v>2723</v>
      </c>
      <c r="U6974" t="s">
        <v>482</v>
      </c>
      <c r="V6974" t="s">
        <v>379</v>
      </c>
    </row>
    <row r="6975" spans="1:22">
      <c r="A6975">
        <v>39812</v>
      </c>
      <c r="B6975" t="s">
        <v>1933</v>
      </c>
      <c r="C6975">
        <v>0.33333333333333298</v>
      </c>
      <c r="D6975" t="s">
        <v>373</v>
      </c>
      <c r="E6975" t="s">
        <v>374</v>
      </c>
      <c r="F6975" t="s">
        <v>142</v>
      </c>
      <c r="G6975">
        <v>51</v>
      </c>
      <c r="H6975" t="s">
        <v>2521</v>
      </c>
      <c r="I6975" t="s">
        <v>24</v>
      </c>
      <c r="J6975" t="s">
        <v>214</v>
      </c>
      <c r="K6975">
        <v>0</v>
      </c>
      <c r="L6975">
        <v>0</v>
      </c>
      <c r="M6975">
        <v>0</v>
      </c>
      <c r="N6975" t="s">
        <v>142</v>
      </c>
      <c r="O6975" t="s">
        <v>142</v>
      </c>
      <c r="P6975" t="s">
        <v>375</v>
      </c>
      <c r="Q6975" t="s">
        <v>335</v>
      </c>
      <c r="R6975" t="s">
        <v>1933</v>
      </c>
      <c r="S6975" t="s">
        <v>1934</v>
      </c>
      <c r="T6975" t="s">
        <v>1935</v>
      </c>
      <c r="U6975" t="s">
        <v>547</v>
      </c>
      <c r="V6975" t="s">
        <v>379</v>
      </c>
    </row>
    <row r="6976" spans="1:22">
      <c r="A6976">
        <v>39912</v>
      </c>
      <c r="B6976" t="s">
        <v>2558</v>
      </c>
      <c r="C6976">
        <v>0.25</v>
      </c>
      <c r="D6976" t="s">
        <v>373</v>
      </c>
      <c r="E6976" t="s">
        <v>374</v>
      </c>
      <c r="F6976" t="s">
        <v>142</v>
      </c>
      <c r="G6976">
        <v>51</v>
      </c>
      <c r="H6976" t="s">
        <v>2521</v>
      </c>
      <c r="I6976" t="s">
        <v>24</v>
      </c>
      <c r="J6976" t="s">
        <v>214</v>
      </c>
      <c r="K6976">
        <v>0</v>
      </c>
      <c r="L6976">
        <v>0</v>
      </c>
      <c r="M6976">
        <v>0</v>
      </c>
      <c r="N6976" t="s">
        <v>142</v>
      </c>
      <c r="O6976" t="s">
        <v>142</v>
      </c>
      <c r="P6976" t="s">
        <v>375</v>
      </c>
      <c r="Q6976" t="s">
        <v>335</v>
      </c>
      <c r="R6976" t="s">
        <v>2558</v>
      </c>
      <c r="S6976" t="s">
        <v>2559</v>
      </c>
      <c r="T6976" t="s">
        <v>2560</v>
      </c>
      <c r="U6976" t="s">
        <v>547</v>
      </c>
      <c r="V6976" t="s">
        <v>379</v>
      </c>
    </row>
    <row r="6977" spans="1:22">
      <c r="A6977">
        <v>4008</v>
      </c>
      <c r="B6977" t="s">
        <v>2572</v>
      </c>
      <c r="C6977">
        <v>3.875</v>
      </c>
      <c r="D6977" t="s">
        <v>373</v>
      </c>
      <c r="E6977" t="s">
        <v>374</v>
      </c>
      <c r="F6977" t="s">
        <v>142</v>
      </c>
      <c r="G6977">
        <v>51</v>
      </c>
      <c r="H6977" t="s">
        <v>2521</v>
      </c>
      <c r="I6977" t="s">
        <v>24</v>
      </c>
      <c r="J6977" t="s">
        <v>214</v>
      </c>
      <c r="K6977">
        <v>0</v>
      </c>
      <c r="L6977">
        <v>0</v>
      </c>
      <c r="M6977">
        <v>0</v>
      </c>
      <c r="N6977" t="s">
        <v>142</v>
      </c>
      <c r="O6977" t="s">
        <v>142</v>
      </c>
      <c r="P6977" t="s">
        <v>375</v>
      </c>
      <c r="Q6977" t="s">
        <v>335</v>
      </c>
      <c r="R6977" t="s">
        <v>2572</v>
      </c>
      <c r="S6977" t="s">
        <v>484</v>
      </c>
      <c r="T6977" t="s">
        <v>2573</v>
      </c>
      <c r="U6977" t="s">
        <v>485</v>
      </c>
      <c r="V6977" t="s">
        <v>142</v>
      </c>
    </row>
    <row r="6978" spans="1:22">
      <c r="A6978">
        <v>40111</v>
      </c>
      <c r="B6978" t="s">
        <v>2686</v>
      </c>
      <c r="C6978">
        <v>2.4166666000000001</v>
      </c>
      <c r="D6978" t="s">
        <v>373</v>
      </c>
      <c r="E6978" t="s">
        <v>374</v>
      </c>
      <c r="F6978" t="s">
        <v>142</v>
      </c>
      <c r="G6978">
        <v>51</v>
      </c>
      <c r="H6978" t="s">
        <v>2521</v>
      </c>
      <c r="I6978" t="s">
        <v>24</v>
      </c>
      <c r="J6978" t="s">
        <v>214</v>
      </c>
      <c r="K6978">
        <v>0</v>
      </c>
      <c r="L6978">
        <v>0</v>
      </c>
      <c r="M6978">
        <v>0</v>
      </c>
      <c r="N6978" t="s">
        <v>142</v>
      </c>
      <c r="O6978" t="s">
        <v>142</v>
      </c>
      <c r="P6978" t="s">
        <v>375</v>
      </c>
      <c r="Q6978" t="s">
        <v>335</v>
      </c>
      <c r="R6978" t="s">
        <v>2686</v>
      </c>
      <c r="S6978" t="s">
        <v>2687</v>
      </c>
      <c r="T6978" t="s">
        <v>2688</v>
      </c>
      <c r="U6978" t="s">
        <v>485</v>
      </c>
      <c r="V6978" t="s">
        <v>486</v>
      </c>
    </row>
    <row r="6979" spans="1:22">
      <c r="A6979">
        <v>40211</v>
      </c>
      <c r="B6979" t="s">
        <v>2563</v>
      </c>
      <c r="C6979">
        <v>1.5416665000000001</v>
      </c>
      <c r="D6979" t="s">
        <v>373</v>
      </c>
      <c r="E6979" t="s">
        <v>374</v>
      </c>
      <c r="F6979" t="s">
        <v>142</v>
      </c>
      <c r="G6979">
        <v>51</v>
      </c>
      <c r="H6979" t="s">
        <v>2521</v>
      </c>
      <c r="I6979" t="s">
        <v>24</v>
      </c>
      <c r="J6979" t="s">
        <v>214</v>
      </c>
      <c r="K6979">
        <v>0</v>
      </c>
      <c r="L6979">
        <v>0</v>
      </c>
      <c r="M6979">
        <v>0</v>
      </c>
      <c r="N6979" t="s">
        <v>142</v>
      </c>
      <c r="O6979" t="s">
        <v>142</v>
      </c>
      <c r="P6979" t="s">
        <v>375</v>
      </c>
      <c r="Q6979" t="s">
        <v>335</v>
      </c>
      <c r="R6979" t="s">
        <v>2563</v>
      </c>
      <c r="S6979" t="s">
        <v>1047</v>
      </c>
      <c r="T6979" t="s">
        <v>2564</v>
      </c>
      <c r="U6979" t="s">
        <v>485</v>
      </c>
      <c r="V6979" t="s">
        <v>486</v>
      </c>
    </row>
    <row r="6980" spans="1:22">
      <c r="A6980">
        <v>40311</v>
      </c>
      <c r="B6980" t="s">
        <v>2662</v>
      </c>
      <c r="C6980">
        <v>0.54761903333333295</v>
      </c>
      <c r="D6980" t="s">
        <v>373</v>
      </c>
      <c r="E6980" t="s">
        <v>374</v>
      </c>
      <c r="F6980" t="s">
        <v>142</v>
      </c>
      <c r="G6980">
        <v>51</v>
      </c>
      <c r="H6980" t="s">
        <v>2521</v>
      </c>
      <c r="I6980" t="s">
        <v>24</v>
      </c>
      <c r="J6980" t="s">
        <v>214</v>
      </c>
      <c r="K6980">
        <v>0</v>
      </c>
      <c r="L6980">
        <v>0</v>
      </c>
      <c r="M6980">
        <v>0</v>
      </c>
      <c r="N6980" t="s">
        <v>142</v>
      </c>
      <c r="O6980" t="s">
        <v>142</v>
      </c>
      <c r="P6980" t="s">
        <v>375</v>
      </c>
      <c r="Q6980" t="s">
        <v>335</v>
      </c>
      <c r="R6980" t="s">
        <v>2662</v>
      </c>
      <c r="S6980" t="s">
        <v>2092</v>
      </c>
      <c r="T6980" t="s">
        <v>2663</v>
      </c>
      <c r="U6980" t="s">
        <v>485</v>
      </c>
      <c r="V6980" t="s">
        <v>486</v>
      </c>
    </row>
    <row r="6981" spans="1:22">
      <c r="A6981">
        <v>40411</v>
      </c>
      <c r="B6981" t="s">
        <v>2567</v>
      </c>
      <c r="C6981">
        <v>0.60416666666666696</v>
      </c>
      <c r="D6981" t="s">
        <v>373</v>
      </c>
      <c r="E6981" t="s">
        <v>374</v>
      </c>
      <c r="F6981" t="s">
        <v>142</v>
      </c>
      <c r="G6981">
        <v>51</v>
      </c>
      <c r="H6981" t="s">
        <v>2521</v>
      </c>
      <c r="I6981" t="s">
        <v>24</v>
      </c>
      <c r="J6981" t="s">
        <v>214</v>
      </c>
      <c r="K6981">
        <v>0</v>
      </c>
      <c r="L6981">
        <v>0</v>
      </c>
      <c r="M6981">
        <v>0</v>
      </c>
      <c r="N6981" t="s">
        <v>142</v>
      </c>
      <c r="O6981" t="s">
        <v>142</v>
      </c>
      <c r="P6981" t="s">
        <v>375</v>
      </c>
      <c r="Q6981" t="s">
        <v>335</v>
      </c>
      <c r="R6981" t="s">
        <v>2567</v>
      </c>
      <c r="S6981" t="s">
        <v>1736</v>
      </c>
      <c r="T6981" t="s">
        <v>2568</v>
      </c>
      <c r="U6981" t="s">
        <v>485</v>
      </c>
      <c r="V6981" t="s">
        <v>486</v>
      </c>
    </row>
    <row r="6982" spans="1:22">
      <c r="A6982">
        <v>40511</v>
      </c>
      <c r="B6982" t="s">
        <v>1798</v>
      </c>
      <c r="C6982">
        <v>0.54062500000000002</v>
      </c>
      <c r="D6982" t="s">
        <v>373</v>
      </c>
      <c r="E6982" t="s">
        <v>374</v>
      </c>
      <c r="F6982" t="s">
        <v>142</v>
      </c>
      <c r="G6982">
        <v>51</v>
      </c>
      <c r="H6982" t="s">
        <v>2521</v>
      </c>
      <c r="I6982" t="s">
        <v>24</v>
      </c>
      <c r="J6982" t="s">
        <v>214</v>
      </c>
      <c r="K6982">
        <v>0</v>
      </c>
      <c r="L6982">
        <v>0</v>
      </c>
      <c r="M6982">
        <v>0</v>
      </c>
      <c r="N6982" t="s">
        <v>142</v>
      </c>
      <c r="O6982" t="s">
        <v>142</v>
      </c>
      <c r="P6982" t="s">
        <v>375</v>
      </c>
      <c r="Q6982" t="s">
        <v>335</v>
      </c>
      <c r="R6982" t="s">
        <v>1798</v>
      </c>
      <c r="S6982" t="s">
        <v>532</v>
      </c>
      <c r="T6982" t="s">
        <v>1799</v>
      </c>
      <c r="U6982" t="s">
        <v>485</v>
      </c>
      <c r="V6982" t="s">
        <v>379</v>
      </c>
    </row>
    <row r="6983" spans="1:22">
      <c r="A6983">
        <v>40611</v>
      </c>
      <c r="B6983" t="s">
        <v>2569</v>
      </c>
      <c r="C6983">
        <v>0.25</v>
      </c>
      <c r="D6983" t="s">
        <v>373</v>
      </c>
      <c r="E6983" t="s">
        <v>374</v>
      </c>
      <c r="F6983" t="s">
        <v>142</v>
      </c>
      <c r="G6983">
        <v>51</v>
      </c>
      <c r="H6983" t="s">
        <v>2521</v>
      </c>
      <c r="I6983" t="s">
        <v>24</v>
      </c>
      <c r="J6983" t="s">
        <v>214</v>
      </c>
      <c r="K6983">
        <v>0</v>
      </c>
      <c r="L6983">
        <v>0</v>
      </c>
      <c r="M6983">
        <v>0</v>
      </c>
      <c r="N6983" t="s">
        <v>142</v>
      </c>
      <c r="O6983" t="s">
        <v>142</v>
      </c>
      <c r="P6983" t="s">
        <v>375</v>
      </c>
      <c r="Q6983" t="s">
        <v>335</v>
      </c>
      <c r="R6983" t="s">
        <v>2569</v>
      </c>
      <c r="S6983" t="s">
        <v>2570</v>
      </c>
      <c r="T6983" t="s">
        <v>2571</v>
      </c>
      <c r="U6983" t="s">
        <v>485</v>
      </c>
      <c r="V6983" t="s">
        <v>486</v>
      </c>
    </row>
    <row r="6984" spans="1:22">
      <c r="A6984">
        <v>4072</v>
      </c>
      <c r="B6984" t="s">
        <v>2578</v>
      </c>
      <c r="C6984">
        <v>0.66666669999999995</v>
      </c>
      <c r="D6984" t="s">
        <v>373</v>
      </c>
      <c r="E6984" t="s">
        <v>374</v>
      </c>
      <c r="F6984" t="s">
        <v>142</v>
      </c>
      <c r="G6984">
        <v>51</v>
      </c>
      <c r="H6984" t="s">
        <v>2521</v>
      </c>
      <c r="I6984" t="s">
        <v>24</v>
      </c>
      <c r="J6984" t="s">
        <v>214</v>
      </c>
      <c r="K6984">
        <v>0</v>
      </c>
      <c r="L6984">
        <v>0</v>
      </c>
      <c r="M6984">
        <v>0</v>
      </c>
      <c r="N6984" t="s">
        <v>142</v>
      </c>
      <c r="O6984" t="s">
        <v>142</v>
      </c>
      <c r="P6984" t="s">
        <v>375</v>
      </c>
      <c r="Q6984" t="s">
        <v>335</v>
      </c>
      <c r="R6984" t="s">
        <v>2578</v>
      </c>
      <c r="S6984" t="s">
        <v>2579</v>
      </c>
      <c r="T6984" t="s">
        <v>2580</v>
      </c>
      <c r="U6984" t="s">
        <v>2581</v>
      </c>
      <c r="V6984" t="s">
        <v>379</v>
      </c>
    </row>
    <row r="6985" spans="1:22">
      <c r="A6985">
        <v>4082</v>
      </c>
      <c r="B6985" t="s">
        <v>2689</v>
      </c>
      <c r="C6985">
        <v>0.25</v>
      </c>
      <c r="D6985" t="s">
        <v>373</v>
      </c>
      <c r="E6985" t="s">
        <v>374</v>
      </c>
      <c r="F6985" t="s">
        <v>142</v>
      </c>
      <c r="G6985">
        <v>51</v>
      </c>
      <c r="H6985" t="s">
        <v>2521</v>
      </c>
      <c r="I6985" t="s">
        <v>24</v>
      </c>
      <c r="J6985" t="s">
        <v>214</v>
      </c>
      <c r="K6985">
        <v>0</v>
      </c>
      <c r="L6985">
        <v>0</v>
      </c>
      <c r="M6985">
        <v>0</v>
      </c>
      <c r="N6985" t="s">
        <v>142</v>
      </c>
      <c r="O6985" t="s">
        <v>142</v>
      </c>
      <c r="P6985" t="s">
        <v>375</v>
      </c>
      <c r="Q6985" t="s">
        <v>335</v>
      </c>
      <c r="R6985" t="s">
        <v>2689</v>
      </c>
      <c r="S6985" t="s">
        <v>777</v>
      </c>
      <c r="T6985" t="s">
        <v>2690</v>
      </c>
      <c r="U6985" t="s">
        <v>779</v>
      </c>
      <c r="V6985" t="s">
        <v>379</v>
      </c>
    </row>
    <row r="6986" spans="1:22">
      <c r="A6986">
        <v>4092</v>
      </c>
      <c r="B6986" t="s">
        <v>2587</v>
      </c>
      <c r="C6986">
        <v>3.9249999999999998</v>
      </c>
      <c r="D6986" t="s">
        <v>373</v>
      </c>
      <c r="E6986" t="s">
        <v>374</v>
      </c>
      <c r="F6986" t="s">
        <v>142</v>
      </c>
      <c r="G6986">
        <v>51</v>
      </c>
      <c r="H6986" t="s">
        <v>2521</v>
      </c>
      <c r="I6986" t="s">
        <v>24</v>
      </c>
      <c r="J6986" t="s">
        <v>214</v>
      </c>
      <c r="K6986">
        <v>0</v>
      </c>
      <c r="L6986">
        <v>0</v>
      </c>
      <c r="M6986">
        <v>0</v>
      </c>
      <c r="N6986" t="s">
        <v>142</v>
      </c>
      <c r="O6986" t="s">
        <v>142</v>
      </c>
      <c r="P6986" t="s">
        <v>375</v>
      </c>
      <c r="Q6986" t="s">
        <v>335</v>
      </c>
      <c r="R6986" t="s">
        <v>2587</v>
      </c>
      <c r="S6986" t="s">
        <v>1671</v>
      </c>
      <c r="T6986" t="s">
        <v>2588</v>
      </c>
      <c r="U6986" t="s">
        <v>1603</v>
      </c>
      <c r="V6986" t="s">
        <v>379</v>
      </c>
    </row>
    <row r="6987" spans="1:22">
      <c r="A6987">
        <v>4104</v>
      </c>
      <c r="B6987" t="s">
        <v>2584</v>
      </c>
      <c r="C6987">
        <v>3.2875000000000001</v>
      </c>
      <c r="D6987" t="s">
        <v>373</v>
      </c>
      <c r="E6987" t="s">
        <v>374</v>
      </c>
      <c r="F6987" t="s">
        <v>142</v>
      </c>
      <c r="G6987">
        <v>51</v>
      </c>
      <c r="H6987" t="s">
        <v>2521</v>
      </c>
      <c r="I6987" t="s">
        <v>24</v>
      </c>
      <c r="J6987" t="s">
        <v>214</v>
      </c>
      <c r="K6987">
        <v>0</v>
      </c>
      <c r="L6987">
        <v>0</v>
      </c>
      <c r="M6987">
        <v>0</v>
      </c>
      <c r="N6987" t="s">
        <v>142</v>
      </c>
      <c r="O6987" t="s">
        <v>142</v>
      </c>
      <c r="P6987" t="s">
        <v>375</v>
      </c>
      <c r="Q6987" t="s">
        <v>335</v>
      </c>
      <c r="R6987" t="s">
        <v>2584</v>
      </c>
      <c r="S6987" t="s">
        <v>2585</v>
      </c>
      <c r="T6987" t="s">
        <v>1970</v>
      </c>
      <c r="U6987" t="s">
        <v>1603</v>
      </c>
      <c r="V6987" t="s">
        <v>379</v>
      </c>
    </row>
    <row r="6988" spans="1:22">
      <c r="A6988">
        <v>4114</v>
      </c>
      <c r="B6988" t="s">
        <v>2582</v>
      </c>
      <c r="C6988">
        <v>1.57738088</v>
      </c>
      <c r="D6988" t="s">
        <v>373</v>
      </c>
      <c r="E6988" t="s">
        <v>374</v>
      </c>
      <c r="F6988" t="s">
        <v>142</v>
      </c>
      <c r="G6988">
        <v>51</v>
      </c>
      <c r="H6988" t="s">
        <v>2521</v>
      </c>
      <c r="I6988" t="s">
        <v>24</v>
      </c>
      <c r="J6988" t="s">
        <v>214</v>
      </c>
      <c r="K6988">
        <v>0</v>
      </c>
      <c r="L6988">
        <v>0</v>
      </c>
      <c r="M6988">
        <v>0</v>
      </c>
      <c r="N6988" t="s">
        <v>142</v>
      </c>
      <c r="O6988" t="s">
        <v>142</v>
      </c>
      <c r="P6988" t="s">
        <v>375</v>
      </c>
      <c r="Q6988" t="s">
        <v>335</v>
      </c>
      <c r="R6988" t="s">
        <v>2582</v>
      </c>
      <c r="S6988" t="s">
        <v>1601</v>
      </c>
      <c r="T6988" t="s">
        <v>2583</v>
      </c>
      <c r="U6988" t="s">
        <v>1603</v>
      </c>
      <c r="V6988" t="s">
        <v>379</v>
      </c>
    </row>
    <row r="6989" spans="1:22">
      <c r="A6989">
        <v>4122</v>
      </c>
      <c r="B6989" t="s">
        <v>2586</v>
      </c>
      <c r="C6989">
        <v>1.4583333249999999</v>
      </c>
      <c r="D6989" t="s">
        <v>373</v>
      </c>
      <c r="E6989" t="s">
        <v>374</v>
      </c>
      <c r="F6989" t="s">
        <v>142</v>
      </c>
      <c r="G6989">
        <v>51</v>
      </c>
      <c r="H6989" t="s">
        <v>2521</v>
      </c>
      <c r="I6989" t="s">
        <v>24</v>
      </c>
      <c r="J6989" t="s">
        <v>214</v>
      </c>
      <c r="K6989">
        <v>0</v>
      </c>
      <c r="L6989">
        <v>0</v>
      </c>
      <c r="M6989">
        <v>0</v>
      </c>
      <c r="N6989" t="s">
        <v>142</v>
      </c>
      <c r="O6989" t="s">
        <v>142</v>
      </c>
      <c r="P6989" t="s">
        <v>375</v>
      </c>
      <c r="Q6989" t="s">
        <v>335</v>
      </c>
      <c r="R6989" t="s">
        <v>2586</v>
      </c>
      <c r="S6989" t="s">
        <v>1671</v>
      </c>
      <c r="T6989" t="s">
        <v>1242</v>
      </c>
      <c r="U6989" t="s">
        <v>1603</v>
      </c>
      <c r="V6989" t="s">
        <v>379</v>
      </c>
    </row>
    <row r="6990" spans="1:22">
      <c r="A6990">
        <v>4132</v>
      </c>
      <c r="B6990" t="s">
        <v>2049</v>
      </c>
      <c r="C6990">
        <v>0.58333334999999997</v>
      </c>
      <c r="D6990" t="s">
        <v>373</v>
      </c>
      <c r="E6990" t="s">
        <v>374</v>
      </c>
      <c r="F6990" t="s">
        <v>142</v>
      </c>
      <c r="G6990">
        <v>51</v>
      </c>
      <c r="H6990" t="s">
        <v>2521</v>
      </c>
      <c r="I6990" t="s">
        <v>24</v>
      </c>
      <c r="J6990" t="s">
        <v>214</v>
      </c>
      <c r="K6990">
        <v>0</v>
      </c>
      <c r="L6990">
        <v>0</v>
      </c>
      <c r="M6990">
        <v>0</v>
      </c>
      <c r="N6990" t="s">
        <v>142</v>
      </c>
      <c r="O6990" t="s">
        <v>142</v>
      </c>
      <c r="P6990" t="s">
        <v>375</v>
      </c>
      <c r="Q6990" t="s">
        <v>335</v>
      </c>
      <c r="R6990" t="s">
        <v>2049</v>
      </c>
      <c r="S6990" t="s">
        <v>2050</v>
      </c>
      <c r="T6990" t="s">
        <v>2051</v>
      </c>
      <c r="U6990" t="s">
        <v>1603</v>
      </c>
      <c r="V6990" t="s">
        <v>379</v>
      </c>
    </row>
    <row r="6991" spans="1:22">
      <c r="A6991">
        <v>4142</v>
      </c>
      <c r="B6991" t="s">
        <v>2664</v>
      </c>
      <c r="C6991">
        <v>1.65625</v>
      </c>
      <c r="D6991" t="s">
        <v>373</v>
      </c>
      <c r="E6991" t="s">
        <v>374</v>
      </c>
      <c r="F6991" t="s">
        <v>142</v>
      </c>
      <c r="G6991">
        <v>51</v>
      </c>
      <c r="H6991" t="s">
        <v>2521</v>
      </c>
      <c r="I6991" t="s">
        <v>24</v>
      </c>
      <c r="J6991" t="s">
        <v>214</v>
      </c>
      <c r="K6991">
        <v>0</v>
      </c>
      <c r="L6991">
        <v>0</v>
      </c>
      <c r="M6991">
        <v>0</v>
      </c>
      <c r="N6991" t="s">
        <v>142</v>
      </c>
      <c r="O6991" t="s">
        <v>142</v>
      </c>
      <c r="P6991" t="s">
        <v>375</v>
      </c>
      <c r="Q6991" t="s">
        <v>335</v>
      </c>
      <c r="R6991" t="s">
        <v>2664</v>
      </c>
      <c r="S6991" t="s">
        <v>2665</v>
      </c>
      <c r="T6991" t="s">
        <v>2666</v>
      </c>
      <c r="U6991" t="s">
        <v>2667</v>
      </c>
      <c r="V6991" t="s">
        <v>379</v>
      </c>
    </row>
    <row r="6992" spans="1:22">
      <c r="A6992">
        <v>4152</v>
      </c>
      <c r="B6992" t="s">
        <v>2592</v>
      </c>
      <c r="C6992">
        <v>4.0736602499999996</v>
      </c>
      <c r="D6992" t="s">
        <v>373</v>
      </c>
      <c r="E6992" t="s">
        <v>374</v>
      </c>
      <c r="F6992" t="s">
        <v>142</v>
      </c>
      <c r="G6992">
        <v>51</v>
      </c>
      <c r="H6992" t="s">
        <v>2521</v>
      </c>
      <c r="I6992" t="s">
        <v>24</v>
      </c>
      <c r="J6992" t="s">
        <v>214</v>
      </c>
      <c r="K6992">
        <v>0</v>
      </c>
      <c r="L6992">
        <v>0</v>
      </c>
      <c r="M6992">
        <v>0</v>
      </c>
      <c r="N6992" t="s">
        <v>142</v>
      </c>
      <c r="O6992" t="s">
        <v>142</v>
      </c>
      <c r="P6992" t="s">
        <v>375</v>
      </c>
      <c r="Q6992" t="s">
        <v>335</v>
      </c>
      <c r="R6992" t="s">
        <v>2592</v>
      </c>
      <c r="S6992" t="s">
        <v>1840</v>
      </c>
      <c r="T6992" t="s">
        <v>2593</v>
      </c>
      <c r="U6992" t="s">
        <v>1842</v>
      </c>
      <c r="V6992" t="s">
        <v>379</v>
      </c>
    </row>
    <row r="6993" spans="1:22">
      <c r="A6993">
        <v>4162</v>
      </c>
      <c r="B6993" t="s">
        <v>2594</v>
      </c>
      <c r="C6993">
        <v>1.25595233333333</v>
      </c>
      <c r="D6993" t="s">
        <v>373</v>
      </c>
      <c r="E6993" t="s">
        <v>374</v>
      </c>
      <c r="F6993" t="s">
        <v>142</v>
      </c>
      <c r="G6993">
        <v>51</v>
      </c>
      <c r="H6993" t="s">
        <v>2521</v>
      </c>
      <c r="I6993" t="s">
        <v>24</v>
      </c>
      <c r="J6993" t="s">
        <v>214</v>
      </c>
      <c r="K6993">
        <v>0</v>
      </c>
      <c r="L6993">
        <v>0</v>
      </c>
      <c r="M6993">
        <v>0</v>
      </c>
      <c r="N6993" t="s">
        <v>142</v>
      </c>
      <c r="O6993" t="s">
        <v>142</v>
      </c>
      <c r="P6993" t="s">
        <v>375</v>
      </c>
      <c r="Q6993" t="s">
        <v>335</v>
      </c>
      <c r="R6993" t="s">
        <v>2594</v>
      </c>
      <c r="S6993" t="s">
        <v>1840</v>
      </c>
      <c r="T6993" t="s">
        <v>2595</v>
      </c>
      <c r="U6993" t="s">
        <v>1842</v>
      </c>
      <c r="V6993" t="s">
        <v>379</v>
      </c>
    </row>
    <row r="6994" spans="1:22">
      <c r="A6994">
        <v>4172</v>
      </c>
      <c r="B6994" t="s">
        <v>2748</v>
      </c>
      <c r="C6994">
        <v>0.41666666666666702</v>
      </c>
      <c r="D6994" t="s">
        <v>373</v>
      </c>
      <c r="E6994" t="s">
        <v>374</v>
      </c>
      <c r="F6994" t="s">
        <v>142</v>
      </c>
      <c r="G6994">
        <v>51</v>
      </c>
      <c r="H6994" t="s">
        <v>2521</v>
      </c>
      <c r="I6994" t="s">
        <v>24</v>
      </c>
      <c r="J6994" t="s">
        <v>214</v>
      </c>
      <c r="K6994">
        <v>0</v>
      </c>
      <c r="L6994">
        <v>0</v>
      </c>
      <c r="M6994">
        <v>0</v>
      </c>
      <c r="N6994" t="s">
        <v>142</v>
      </c>
      <c r="O6994" t="s">
        <v>142</v>
      </c>
      <c r="P6994" t="s">
        <v>375</v>
      </c>
      <c r="Q6994" t="s">
        <v>335</v>
      </c>
      <c r="R6994" t="s">
        <v>2748</v>
      </c>
      <c r="S6994" t="s">
        <v>2705</v>
      </c>
      <c r="T6994" t="s">
        <v>2749</v>
      </c>
      <c r="U6994" t="s">
        <v>1842</v>
      </c>
      <c r="V6994" t="s">
        <v>379</v>
      </c>
    </row>
    <row r="6995" spans="1:22">
      <c r="A6995">
        <v>4182</v>
      </c>
      <c r="B6995" t="s">
        <v>2703</v>
      </c>
      <c r="C6995">
        <v>0.5</v>
      </c>
      <c r="D6995" t="s">
        <v>373</v>
      </c>
      <c r="E6995" t="s">
        <v>374</v>
      </c>
      <c r="F6995" t="s">
        <v>142</v>
      </c>
      <c r="G6995">
        <v>51</v>
      </c>
      <c r="H6995" t="s">
        <v>2521</v>
      </c>
      <c r="I6995" t="s">
        <v>24</v>
      </c>
      <c r="J6995" t="s">
        <v>214</v>
      </c>
      <c r="K6995">
        <v>0</v>
      </c>
      <c r="L6995">
        <v>0</v>
      </c>
      <c r="M6995">
        <v>0</v>
      </c>
      <c r="N6995" t="s">
        <v>142</v>
      </c>
      <c r="O6995" t="s">
        <v>142</v>
      </c>
      <c r="P6995" t="s">
        <v>375</v>
      </c>
      <c r="Q6995" t="s">
        <v>335</v>
      </c>
      <c r="R6995" t="s">
        <v>2704</v>
      </c>
      <c r="S6995" t="s">
        <v>2705</v>
      </c>
      <c r="T6995" t="s">
        <v>2706</v>
      </c>
      <c r="U6995" t="s">
        <v>1842</v>
      </c>
      <c r="V6995" t="s">
        <v>379</v>
      </c>
    </row>
    <row r="6996" spans="1:22">
      <c r="A6996">
        <v>4192</v>
      </c>
      <c r="B6996" t="s">
        <v>2596</v>
      </c>
      <c r="C6996">
        <v>0.3</v>
      </c>
      <c r="D6996" t="s">
        <v>373</v>
      </c>
      <c r="E6996" t="s">
        <v>374</v>
      </c>
      <c r="F6996" t="s">
        <v>142</v>
      </c>
      <c r="G6996">
        <v>51</v>
      </c>
      <c r="H6996" t="s">
        <v>2521</v>
      </c>
      <c r="I6996" t="s">
        <v>24</v>
      </c>
      <c r="J6996" t="s">
        <v>214</v>
      </c>
      <c r="K6996">
        <v>0</v>
      </c>
      <c r="L6996">
        <v>0</v>
      </c>
      <c r="M6996">
        <v>0</v>
      </c>
      <c r="N6996" t="s">
        <v>142</v>
      </c>
      <c r="O6996" t="s">
        <v>142</v>
      </c>
      <c r="P6996" t="s">
        <v>375</v>
      </c>
      <c r="Q6996" t="s">
        <v>335</v>
      </c>
      <c r="R6996" t="s">
        <v>2596</v>
      </c>
      <c r="S6996" t="s">
        <v>1840</v>
      </c>
      <c r="T6996" t="s">
        <v>1783</v>
      </c>
      <c r="U6996" t="s">
        <v>1842</v>
      </c>
      <c r="V6996" t="s">
        <v>379</v>
      </c>
    </row>
    <row r="6997" spans="1:22">
      <c r="A6997">
        <v>4202</v>
      </c>
      <c r="B6997" t="s">
        <v>2604</v>
      </c>
      <c r="C6997">
        <v>39.701428</v>
      </c>
      <c r="D6997" t="s">
        <v>373</v>
      </c>
      <c r="E6997" t="s">
        <v>374</v>
      </c>
      <c r="F6997" t="s">
        <v>142</v>
      </c>
      <c r="G6997">
        <v>51</v>
      </c>
      <c r="H6997" t="s">
        <v>2521</v>
      </c>
      <c r="I6997" t="s">
        <v>24</v>
      </c>
      <c r="J6997" t="s">
        <v>214</v>
      </c>
      <c r="K6997">
        <v>0</v>
      </c>
      <c r="L6997">
        <v>0</v>
      </c>
      <c r="M6997">
        <v>0</v>
      </c>
      <c r="N6997" t="s">
        <v>142</v>
      </c>
      <c r="O6997" t="s">
        <v>142</v>
      </c>
      <c r="P6997" t="s">
        <v>375</v>
      </c>
      <c r="Q6997" t="s">
        <v>335</v>
      </c>
      <c r="R6997" t="s">
        <v>2604</v>
      </c>
      <c r="S6997" t="s">
        <v>501</v>
      </c>
      <c r="T6997" t="s">
        <v>2605</v>
      </c>
      <c r="U6997" t="s">
        <v>421</v>
      </c>
      <c r="V6997" t="s">
        <v>379</v>
      </c>
    </row>
    <row r="6998" spans="1:22">
      <c r="A6998">
        <v>4214</v>
      </c>
      <c r="B6998" t="s">
        <v>2622</v>
      </c>
      <c r="C6998">
        <v>21.962054999999999</v>
      </c>
      <c r="D6998" t="s">
        <v>373</v>
      </c>
      <c r="E6998" t="s">
        <v>374</v>
      </c>
      <c r="F6998" t="s">
        <v>142</v>
      </c>
      <c r="G6998">
        <v>51</v>
      </c>
      <c r="H6998" t="s">
        <v>2521</v>
      </c>
      <c r="I6998" t="s">
        <v>24</v>
      </c>
      <c r="J6998" t="s">
        <v>214</v>
      </c>
      <c r="K6998">
        <v>0</v>
      </c>
      <c r="L6998">
        <v>0</v>
      </c>
      <c r="M6998">
        <v>0</v>
      </c>
      <c r="N6998" t="s">
        <v>142</v>
      </c>
      <c r="O6998" t="s">
        <v>142</v>
      </c>
      <c r="P6998" t="s">
        <v>375</v>
      </c>
      <c r="Q6998" t="s">
        <v>335</v>
      </c>
      <c r="R6998" t="s">
        <v>2622</v>
      </c>
      <c r="S6998" t="s">
        <v>501</v>
      </c>
      <c r="T6998" t="s">
        <v>2623</v>
      </c>
      <c r="U6998" t="s">
        <v>421</v>
      </c>
      <c r="V6998" t="s">
        <v>379</v>
      </c>
    </row>
    <row r="6999" spans="1:22">
      <c r="A6999">
        <v>4222</v>
      </c>
      <c r="B6999" t="s">
        <v>2597</v>
      </c>
      <c r="C6999">
        <v>33.371428000000002</v>
      </c>
      <c r="D6999" t="s">
        <v>373</v>
      </c>
      <c r="E6999" t="s">
        <v>374</v>
      </c>
      <c r="F6999" t="s">
        <v>142</v>
      </c>
      <c r="G6999">
        <v>51</v>
      </c>
      <c r="H6999" t="s">
        <v>2521</v>
      </c>
      <c r="I6999" t="s">
        <v>24</v>
      </c>
      <c r="J6999" t="s">
        <v>214</v>
      </c>
      <c r="K6999">
        <v>0</v>
      </c>
      <c r="L6999">
        <v>0</v>
      </c>
      <c r="M6999">
        <v>0</v>
      </c>
      <c r="N6999" t="s">
        <v>142</v>
      </c>
      <c r="O6999" t="s">
        <v>142</v>
      </c>
      <c r="P6999" t="s">
        <v>375</v>
      </c>
      <c r="Q6999" t="s">
        <v>335</v>
      </c>
      <c r="R6999" t="s">
        <v>2597</v>
      </c>
      <c r="S6999" t="s">
        <v>2598</v>
      </c>
      <c r="T6999" t="s">
        <v>823</v>
      </c>
      <c r="U6999" t="s">
        <v>421</v>
      </c>
      <c r="V6999" t="s">
        <v>379</v>
      </c>
    </row>
    <row r="7000" spans="1:22">
      <c r="A7000">
        <v>4232</v>
      </c>
      <c r="B7000" t="s">
        <v>2707</v>
      </c>
      <c r="C7000">
        <v>23.067502000000001</v>
      </c>
      <c r="D7000" t="s">
        <v>373</v>
      </c>
      <c r="E7000" t="s">
        <v>374</v>
      </c>
      <c r="F7000" t="s">
        <v>142</v>
      </c>
      <c r="G7000">
        <v>51</v>
      </c>
      <c r="H7000" t="s">
        <v>2521</v>
      </c>
      <c r="I7000" t="s">
        <v>24</v>
      </c>
      <c r="J7000" t="s">
        <v>214</v>
      </c>
      <c r="K7000">
        <v>0</v>
      </c>
      <c r="L7000">
        <v>0</v>
      </c>
      <c r="M7000">
        <v>0</v>
      </c>
      <c r="N7000" t="s">
        <v>142</v>
      </c>
      <c r="O7000" t="s">
        <v>142</v>
      </c>
      <c r="P7000" t="s">
        <v>375</v>
      </c>
      <c r="Q7000" t="s">
        <v>335</v>
      </c>
      <c r="R7000" t="s">
        <v>2707</v>
      </c>
      <c r="S7000" t="s">
        <v>1511</v>
      </c>
      <c r="T7000" t="s">
        <v>2708</v>
      </c>
      <c r="U7000" t="s">
        <v>421</v>
      </c>
      <c r="V7000" t="s">
        <v>379</v>
      </c>
    </row>
    <row r="7001" spans="1:22">
      <c r="A7001">
        <v>4242</v>
      </c>
      <c r="B7001" t="s">
        <v>2002</v>
      </c>
      <c r="C7001">
        <v>12.3499994</v>
      </c>
      <c r="D7001" t="s">
        <v>373</v>
      </c>
      <c r="E7001" t="s">
        <v>374</v>
      </c>
      <c r="F7001" t="s">
        <v>142</v>
      </c>
      <c r="G7001">
        <v>51</v>
      </c>
      <c r="H7001" t="s">
        <v>2521</v>
      </c>
      <c r="I7001" t="s">
        <v>24</v>
      </c>
      <c r="J7001" t="s">
        <v>214</v>
      </c>
      <c r="K7001">
        <v>0</v>
      </c>
      <c r="L7001">
        <v>0</v>
      </c>
      <c r="M7001">
        <v>0</v>
      </c>
      <c r="N7001" t="s">
        <v>142</v>
      </c>
      <c r="O7001" t="s">
        <v>142</v>
      </c>
      <c r="P7001" t="s">
        <v>375</v>
      </c>
      <c r="Q7001" t="s">
        <v>335</v>
      </c>
      <c r="R7001" t="s">
        <v>2002</v>
      </c>
      <c r="S7001" t="s">
        <v>501</v>
      </c>
      <c r="T7001" t="s">
        <v>2003</v>
      </c>
      <c r="U7001" t="s">
        <v>421</v>
      </c>
      <c r="V7001" t="s">
        <v>379</v>
      </c>
    </row>
    <row r="7002" spans="1:22">
      <c r="A7002">
        <v>4252</v>
      </c>
      <c r="B7002" t="s">
        <v>2599</v>
      </c>
      <c r="C7002">
        <v>12.695</v>
      </c>
      <c r="D7002" t="s">
        <v>373</v>
      </c>
      <c r="E7002" t="s">
        <v>374</v>
      </c>
      <c r="F7002" t="s">
        <v>142</v>
      </c>
      <c r="G7002">
        <v>51</v>
      </c>
      <c r="H7002" t="s">
        <v>2521</v>
      </c>
      <c r="I7002" t="s">
        <v>24</v>
      </c>
      <c r="J7002" t="s">
        <v>214</v>
      </c>
      <c r="K7002">
        <v>0</v>
      </c>
      <c r="L7002">
        <v>0</v>
      </c>
      <c r="M7002">
        <v>0</v>
      </c>
      <c r="N7002" t="s">
        <v>142</v>
      </c>
      <c r="O7002" t="s">
        <v>142</v>
      </c>
      <c r="P7002" t="s">
        <v>375</v>
      </c>
      <c r="Q7002" t="s">
        <v>335</v>
      </c>
      <c r="R7002" t="s">
        <v>2599</v>
      </c>
      <c r="S7002" t="s">
        <v>2600</v>
      </c>
      <c r="T7002" t="s">
        <v>2601</v>
      </c>
      <c r="U7002" t="s">
        <v>421</v>
      </c>
      <c r="V7002" t="s">
        <v>379</v>
      </c>
    </row>
    <row r="7003" spans="1:22">
      <c r="A7003">
        <v>4262</v>
      </c>
      <c r="B7003" t="s">
        <v>2070</v>
      </c>
      <c r="C7003">
        <v>7.85</v>
      </c>
      <c r="D7003" t="s">
        <v>373</v>
      </c>
      <c r="E7003" t="s">
        <v>374</v>
      </c>
      <c r="F7003" t="s">
        <v>142</v>
      </c>
      <c r="G7003">
        <v>51</v>
      </c>
      <c r="H7003" t="s">
        <v>2521</v>
      </c>
      <c r="I7003" t="s">
        <v>24</v>
      </c>
      <c r="J7003" t="s">
        <v>214</v>
      </c>
      <c r="K7003">
        <v>0</v>
      </c>
      <c r="L7003">
        <v>0</v>
      </c>
      <c r="M7003">
        <v>0</v>
      </c>
      <c r="N7003" t="s">
        <v>142</v>
      </c>
      <c r="O7003" t="s">
        <v>142</v>
      </c>
      <c r="P7003" t="s">
        <v>375</v>
      </c>
      <c r="Q7003" t="s">
        <v>335</v>
      </c>
      <c r="R7003" t="s">
        <v>2070</v>
      </c>
      <c r="S7003" t="s">
        <v>2071</v>
      </c>
      <c r="T7003" t="s">
        <v>2072</v>
      </c>
      <c r="U7003" t="s">
        <v>421</v>
      </c>
      <c r="V7003" t="s">
        <v>379</v>
      </c>
    </row>
    <row r="7004" spans="1:22">
      <c r="A7004">
        <v>4272</v>
      </c>
      <c r="B7004" t="s">
        <v>1998</v>
      </c>
      <c r="C7004">
        <v>4.4375</v>
      </c>
      <c r="D7004" t="s">
        <v>373</v>
      </c>
      <c r="E7004" t="s">
        <v>374</v>
      </c>
      <c r="F7004" t="s">
        <v>142</v>
      </c>
      <c r="G7004">
        <v>51</v>
      </c>
      <c r="H7004" t="s">
        <v>2521</v>
      </c>
      <c r="I7004" t="s">
        <v>24</v>
      </c>
      <c r="J7004" t="s">
        <v>214</v>
      </c>
      <c r="K7004">
        <v>0</v>
      </c>
      <c r="L7004">
        <v>0</v>
      </c>
      <c r="M7004">
        <v>0</v>
      </c>
      <c r="N7004" t="s">
        <v>142</v>
      </c>
      <c r="O7004" t="s">
        <v>142</v>
      </c>
      <c r="P7004" t="s">
        <v>375</v>
      </c>
      <c r="Q7004" t="s">
        <v>335</v>
      </c>
      <c r="R7004" t="s">
        <v>1998</v>
      </c>
      <c r="S7004" t="s">
        <v>1622</v>
      </c>
      <c r="T7004" t="s">
        <v>1999</v>
      </c>
      <c r="U7004" t="s">
        <v>421</v>
      </c>
      <c r="V7004" t="s">
        <v>379</v>
      </c>
    </row>
    <row r="7005" spans="1:22">
      <c r="A7005">
        <v>4282</v>
      </c>
      <c r="B7005" t="s">
        <v>2670</v>
      </c>
      <c r="C7005">
        <v>5.0625</v>
      </c>
      <c r="D7005" t="s">
        <v>373</v>
      </c>
      <c r="E7005" t="s">
        <v>374</v>
      </c>
      <c r="F7005" t="s">
        <v>142</v>
      </c>
      <c r="G7005">
        <v>51</v>
      </c>
      <c r="H7005" t="s">
        <v>2521</v>
      </c>
      <c r="I7005" t="s">
        <v>24</v>
      </c>
      <c r="J7005" t="s">
        <v>214</v>
      </c>
      <c r="K7005">
        <v>0</v>
      </c>
      <c r="L7005">
        <v>0</v>
      </c>
      <c r="M7005">
        <v>0</v>
      </c>
      <c r="N7005" t="s">
        <v>142</v>
      </c>
      <c r="O7005" t="s">
        <v>142</v>
      </c>
      <c r="P7005" t="s">
        <v>375</v>
      </c>
      <c r="Q7005" t="s">
        <v>335</v>
      </c>
      <c r="R7005" t="s">
        <v>2670</v>
      </c>
      <c r="S7005" t="s">
        <v>1513</v>
      </c>
      <c r="T7005" t="s">
        <v>2671</v>
      </c>
      <c r="U7005" t="s">
        <v>421</v>
      </c>
      <c r="V7005" t="s">
        <v>379</v>
      </c>
    </row>
    <row r="7006" spans="1:22">
      <c r="A7006">
        <v>4292</v>
      </c>
      <c r="B7006" t="s">
        <v>2617</v>
      </c>
      <c r="C7006">
        <v>2.75</v>
      </c>
      <c r="D7006" t="s">
        <v>373</v>
      </c>
      <c r="E7006" t="s">
        <v>374</v>
      </c>
      <c r="F7006" t="s">
        <v>142</v>
      </c>
      <c r="G7006">
        <v>51</v>
      </c>
      <c r="H7006" t="s">
        <v>2521</v>
      </c>
      <c r="I7006" t="s">
        <v>24</v>
      </c>
      <c r="J7006" t="s">
        <v>214</v>
      </c>
      <c r="K7006">
        <v>0</v>
      </c>
      <c r="L7006">
        <v>0</v>
      </c>
      <c r="M7006">
        <v>0</v>
      </c>
      <c r="N7006" t="s">
        <v>142</v>
      </c>
      <c r="O7006" t="s">
        <v>142</v>
      </c>
      <c r="P7006" t="s">
        <v>375</v>
      </c>
      <c r="Q7006" t="s">
        <v>335</v>
      </c>
      <c r="R7006" t="s">
        <v>2617</v>
      </c>
      <c r="S7006" t="s">
        <v>419</v>
      </c>
      <c r="T7006" t="s">
        <v>2618</v>
      </c>
      <c r="U7006" t="s">
        <v>421</v>
      </c>
      <c r="V7006" t="s">
        <v>379</v>
      </c>
    </row>
    <row r="7007" spans="1:22">
      <c r="A7007">
        <v>4302</v>
      </c>
      <c r="B7007" t="s">
        <v>2602</v>
      </c>
      <c r="C7007">
        <v>2.25</v>
      </c>
      <c r="D7007" t="s">
        <v>373</v>
      </c>
      <c r="E7007" t="s">
        <v>374</v>
      </c>
      <c r="F7007" t="s">
        <v>142</v>
      </c>
      <c r="G7007">
        <v>51</v>
      </c>
      <c r="H7007" t="s">
        <v>2521</v>
      </c>
      <c r="I7007" t="s">
        <v>24</v>
      </c>
      <c r="J7007" t="s">
        <v>214</v>
      </c>
      <c r="K7007">
        <v>0</v>
      </c>
      <c r="L7007">
        <v>0</v>
      </c>
      <c r="M7007">
        <v>0</v>
      </c>
      <c r="N7007" t="s">
        <v>142</v>
      </c>
      <c r="O7007" t="s">
        <v>142</v>
      </c>
      <c r="P7007" t="s">
        <v>375</v>
      </c>
      <c r="Q7007" t="s">
        <v>335</v>
      </c>
      <c r="R7007" t="s">
        <v>2602</v>
      </c>
      <c r="S7007" t="s">
        <v>581</v>
      </c>
      <c r="T7007" t="s">
        <v>2603</v>
      </c>
      <c r="U7007" t="s">
        <v>421</v>
      </c>
      <c r="V7007" t="s">
        <v>379</v>
      </c>
    </row>
    <row r="7008" spans="1:22">
      <c r="A7008">
        <v>4313</v>
      </c>
      <c r="B7008" t="s">
        <v>559</v>
      </c>
      <c r="C7008">
        <v>1</v>
      </c>
      <c r="D7008" t="s">
        <v>373</v>
      </c>
      <c r="E7008" t="s">
        <v>374</v>
      </c>
      <c r="F7008" t="s">
        <v>142</v>
      </c>
      <c r="G7008">
        <v>51</v>
      </c>
      <c r="H7008" t="s">
        <v>2521</v>
      </c>
      <c r="I7008" t="s">
        <v>24</v>
      </c>
      <c r="J7008" t="s">
        <v>214</v>
      </c>
      <c r="K7008">
        <v>0</v>
      </c>
      <c r="L7008">
        <v>0</v>
      </c>
      <c r="M7008">
        <v>0</v>
      </c>
      <c r="N7008" t="s">
        <v>142</v>
      </c>
      <c r="O7008" t="s">
        <v>142</v>
      </c>
      <c r="P7008" t="s">
        <v>375</v>
      </c>
      <c r="Q7008" t="s">
        <v>335</v>
      </c>
      <c r="R7008" t="s">
        <v>559</v>
      </c>
      <c r="S7008" t="s">
        <v>560</v>
      </c>
      <c r="T7008" t="s">
        <v>561</v>
      </c>
      <c r="U7008" t="s">
        <v>421</v>
      </c>
      <c r="V7008" t="s">
        <v>379</v>
      </c>
    </row>
    <row r="7009" spans="1:22">
      <c r="A7009">
        <v>4322</v>
      </c>
      <c r="B7009" t="s">
        <v>2668</v>
      </c>
      <c r="C7009">
        <v>2</v>
      </c>
      <c r="D7009" t="s">
        <v>373</v>
      </c>
      <c r="E7009" t="s">
        <v>374</v>
      </c>
      <c r="F7009" t="s">
        <v>142</v>
      </c>
      <c r="G7009">
        <v>51</v>
      </c>
      <c r="H7009" t="s">
        <v>2521</v>
      </c>
      <c r="I7009" t="s">
        <v>24</v>
      </c>
      <c r="J7009" t="s">
        <v>214</v>
      </c>
      <c r="K7009">
        <v>0</v>
      </c>
      <c r="L7009">
        <v>0</v>
      </c>
      <c r="M7009">
        <v>0</v>
      </c>
      <c r="N7009" t="s">
        <v>142</v>
      </c>
      <c r="O7009" t="s">
        <v>142</v>
      </c>
      <c r="P7009" t="s">
        <v>375</v>
      </c>
      <c r="Q7009" t="s">
        <v>335</v>
      </c>
      <c r="R7009" t="s">
        <v>2668</v>
      </c>
      <c r="S7009" t="s">
        <v>2600</v>
      </c>
      <c r="T7009" t="s">
        <v>2669</v>
      </c>
      <c r="U7009" t="s">
        <v>421</v>
      </c>
      <c r="V7009" t="s">
        <v>379</v>
      </c>
    </row>
    <row r="7010" spans="1:22">
      <c r="A7010">
        <v>4332</v>
      </c>
      <c r="B7010" t="s">
        <v>2036</v>
      </c>
      <c r="C7010">
        <v>1.75</v>
      </c>
      <c r="D7010" t="s">
        <v>373</v>
      </c>
      <c r="E7010" t="s">
        <v>374</v>
      </c>
      <c r="F7010" t="s">
        <v>142</v>
      </c>
      <c r="G7010">
        <v>51</v>
      </c>
      <c r="H7010" t="s">
        <v>2521</v>
      </c>
      <c r="I7010" t="s">
        <v>24</v>
      </c>
      <c r="J7010" t="s">
        <v>214</v>
      </c>
      <c r="K7010">
        <v>0</v>
      </c>
      <c r="L7010">
        <v>0</v>
      </c>
      <c r="M7010">
        <v>0</v>
      </c>
      <c r="N7010" t="s">
        <v>142</v>
      </c>
      <c r="O7010" t="s">
        <v>142</v>
      </c>
      <c r="P7010" t="s">
        <v>375</v>
      </c>
      <c r="Q7010" t="s">
        <v>335</v>
      </c>
      <c r="R7010" t="s">
        <v>2036</v>
      </c>
      <c r="S7010" t="s">
        <v>1513</v>
      </c>
      <c r="T7010" t="s">
        <v>2037</v>
      </c>
      <c r="U7010" t="s">
        <v>421</v>
      </c>
      <c r="V7010" t="s">
        <v>379</v>
      </c>
    </row>
    <row r="7011" spans="1:22">
      <c r="A7011">
        <v>4342</v>
      </c>
      <c r="B7011" t="s">
        <v>2608</v>
      </c>
      <c r="C7011">
        <v>0.25</v>
      </c>
      <c r="D7011" t="s">
        <v>373</v>
      </c>
      <c r="E7011" t="s">
        <v>374</v>
      </c>
      <c r="F7011" t="s">
        <v>142</v>
      </c>
      <c r="G7011">
        <v>51</v>
      </c>
      <c r="H7011" t="s">
        <v>2521</v>
      </c>
      <c r="I7011" t="s">
        <v>24</v>
      </c>
      <c r="J7011" t="s">
        <v>214</v>
      </c>
      <c r="K7011">
        <v>0</v>
      </c>
      <c r="L7011">
        <v>0</v>
      </c>
      <c r="M7011">
        <v>0</v>
      </c>
      <c r="N7011" t="s">
        <v>142</v>
      </c>
      <c r="O7011" t="s">
        <v>142</v>
      </c>
      <c r="P7011" t="s">
        <v>375</v>
      </c>
      <c r="Q7011" t="s">
        <v>335</v>
      </c>
      <c r="R7011" t="s">
        <v>2608</v>
      </c>
      <c r="S7011" t="s">
        <v>2609</v>
      </c>
      <c r="T7011" t="s">
        <v>2610</v>
      </c>
      <c r="U7011" t="s">
        <v>421</v>
      </c>
      <c r="V7011" t="s">
        <v>379</v>
      </c>
    </row>
    <row r="7012" spans="1:22">
      <c r="A7012">
        <v>4353</v>
      </c>
      <c r="B7012" t="s">
        <v>1345</v>
      </c>
      <c r="C7012">
        <v>0.5</v>
      </c>
      <c r="D7012" t="s">
        <v>373</v>
      </c>
      <c r="E7012" t="s">
        <v>374</v>
      </c>
      <c r="F7012" t="s">
        <v>142</v>
      </c>
      <c r="G7012">
        <v>51</v>
      </c>
      <c r="H7012" t="s">
        <v>2521</v>
      </c>
      <c r="I7012" t="s">
        <v>24</v>
      </c>
      <c r="J7012" t="s">
        <v>214</v>
      </c>
      <c r="K7012">
        <v>0</v>
      </c>
      <c r="L7012">
        <v>0</v>
      </c>
      <c r="M7012">
        <v>0</v>
      </c>
      <c r="N7012" t="s">
        <v>142</v>
      </c>
      <c r="O7012" t="s">
        <v>142</v>
      </c>
      <c r="P7012" t="s">
        <v>375</v>
      </c>
      <c r="Q7012" t="s">
        <v>335</v>
      </c>
      <c r="R7012" t="s">
        <v>1345</v>
      </c>
      <c r="S7012" t="s">
        <v>1346</v>
      </c>
      <c r="T7012" t="s">
        <v>1347</v>
      </c>
      <c r="U7012" t="s">
        <v>1348</v>
      </c>
      <c r="V7012" t="s">
        <v>379</v>
      </c>
    </row>
    <row r="7013" spans="1:22">
      <c r="A7013">
        <v>4363</v>
      </c>
      <c r="B7013" t="s">
        <v>2626</v>
      </c>
      <c r="C7013">
        <v>0.25</v>
      </c>
      <c r="D7013" t="s">
        <v>373</v>
      </c>
      <c r="E7013" t="s">
        <v>374</v>
      </c>
      <c r="F7013" t="s">
        <v>142</v>
      </c>
      <c r="G7013">
        <v>51</v>
      </c>
      <c r="H7013" t="s">
        <v>2521</v>
      </c>
      <c r="I7013" t="s">
        <v>24</v>
      </c>
      <c r="J7013" t="s">
        <v>214</v>
      </c>
      <c r="K7013">
        <v>0</v>
      </c>
      <c r="L7013">
        <v>0</v>
      </c>
      <c r="M7013">
        <v>0</v>
      </c>
      <c r="N7013" t="s">
        <v>142</v>
      </c>
      <c r="O7013" t="s">
        <v>142</v>
      </c>
      <c r="P7013" t="s">
        <v>375</v>
      </c>
      <c r="Q7013" t="s">
        <v>335</v>
      </c>
      <c r="R7013" t="s">
        <v>2626</v>
      </c>
      <c r="S7013" t="s">
        <v>2424</v>
      </c>
      <c r="T7013" t="s">
        <v>2627</v>
      </c>
      <c r="U7013" t="s">
        <v>1206</v>
      </c>
      <c r="V7013" t="s">
        <v>379</v>
      </c>
    </row>
    <row r="7014" spans="1:22">
      <c r="A7014">
        <v>4373</v>
      </c>
      <c r="B7014" t="s">
        <v>2628</v>
      </c>
      <c r="C7014">
        <v>1.3999998199999999</v>
      </c>
      <c r="D7014" t="s">
        <v>373</v>
      </c>
      <c r="E7014" t="s">
        <v>374</v>
      </c>
      <c r="F7014" t="s">
        <v>142</v>
      </c>
      <c r="G7014">
        <v>51</v>
      </c>
      <c r="H7014" t="s">
        <v>2521</v>
      </c>
      <c r="I7014" t="s">
        <v>24</v>
      </c>
      <c r="J7014" t="s">
        <v>214</v>
      </c>
      <c r="K7014">
        <v>0</v>
      </c>
      <c r="L7014">
        <v>0</v>
      </c>
      <c r="M7014">
        <v>0</v>
      </c>
      <c r="N7014" t="s">
        <v>142</v>
      </c>
      <c r="O7014" t="s">
        <v>142</v>
      </c>
      <c r="P7014" t="s">
        <v>375</v>
      </c>
      <c r="Q7014" t="s">
        <v>335</v>
      </c>
      <c r="R7014" t="s">
        <v>2628</v>
      </c>
      <c r="S7014" t="s">
        <v>2629</v>
      </c>
      <c r="T7014" t="s">
        <v>2630</v>
      </c>
      <c r="U7014" t="s">
        <v>2631</v>
      </c>
      <c r="V7014" t="s">
        <v>379</v>
      </c>
    </row>
    <row r="7015" spans="1:22">
      <c r="A7015">
        <v>4383</v>
      </c>
      <c r="B7015" t="s">
        <v>2632</v>
      </c>
      <c r="C7015">
        <v>1.0583334</v>
      </c>
      <c r="D7015" t="s">
        <v>373</v>
      </c>
      <c r="E7015" t="s">
        <v>374</v>
      </c>
      <c r="F7015" t="s">
        <v>142</v>
      </c>
      <c r="G7015">
        <v>51</v>
      </c>
      <c r="H7015" t="s">
        <v>2521</v>
      </c>
      <c r="I7015" t="s">
        <v>24</v>
      </c>
      <c r="J7015" t="s">
        <v>214</v>
      </c>
      <c r="K7015">
        <v>0</v>
      </c>
      <c r="L7015">
        <v>0</v>
      </c>
      <c r="M7015">
        <v>0</v>
      </c>
      <c r="N7015" t="s">
        <v>142</v>
      </c>
      <c r="O7015" t="s">
        <v>142</v>
      </c>
      <c r="P7015" t="s">
        <v>375</v>
      </c>
      <c r="Q7015" t="s">
        <v>335</v>
      </c>
      <c r="R7015" t="s">
        <v>2632</v>
      </c>
      <c r="S7015" t="s">
        <v>2633</v>
      </c>
      <c r="T7015" t="s">
        <v>2634</v>
      </c>
      <c r="U7015" t="s">
        <v>1217</v>
      </c>
      <c r="V7015" t="s">
        <v>379</v>
      </c>
    </row>
    <row r="7016" spans="1:22">
      <c r="A7016">
        <v>4393</v>
      </c>
      <c r="B7016" t="s">
        <v>2635</v>
      </c>
      <c r="C7016">
        <v>2.4375</v>
      </c>
      <c r="D7016" t="s">
        <v>373</v>
      </c>
      <c r="E7016" t="s">
        <v>374</v>
      </c>
      <c r="F7016" t="s">
        <v>142</v>
      </c>
      <c r="G7016">
        <v>51</v>
      </c>
      <c r="H7016" t="s">
        <v>2521</v>
      </c>
      <c r="I7016" t="s">
        <v>24</v>
      </c>
      <c r="J7016" t="s">
        <v>214</v>
      </c>
      <c r="K7016">
        <v>0</v>
      </c>
      <c r="L7016">
        <v>0</v>
      </c>
      <c r="M7016">
        <v>0</v>
      </c>
      <c r="N7016" t="s">
        <v>142</v>
      </c>
      <c r="O7016" t="s">
        <v>142</v>
      </c>
      <c r="P7016" t="s">
        <v>375</v>
      </c>
      <c r="Q7016" t="s">
        <v>335</v>
      </c>
      <c r="R7016" t="s">
        <v>2635</v>
      </c>
      <c r="S7016" t="s">
        <v>2636</v>
      </c>
      <c r="T7016" t="s">
        <v>2637</v>
      </c>
      <c r="U7016" t="s">
        <v>2638</v>
      </c>
      <c r="V7016" t="s">
        <v>379</v>
      </c>
    </row>
    <row r="7017" spans="1:22">
      <c r="A7017">
        <v>4403</v>
      </c>
      <c r="B7017" t="s">
        <v>1960</v>
      </c>
      <c r="C7017">
        <v>0.75</v>
      </c>
      <c r="D7017" t="s">
        <v>373</v>
      </c>
      <c r="E7017" t="s">
        <v>374</v>
      </c>
      <c r="F7017" t="s">
        <v>142</v>
      </c>
      <c r="G7017">
        <v>51</v>
      </c>
      <c r="H7017" t="s">
        <v>2521</v>
      </c>
      <c r="I7017" t="s">
        <v>24</v>
      </c>
      <c r="J7017" t="s">
        <v>214</v>
      </c>
      <c r="K7017">
        <v>0</v>
      </c>
      <c r="L7017">
        <v>0</v>
      </c>
      <c r="M7017">
        <v>0</v>
      </c>
      <c r="N7017" t="s">
        <v>142</v>
      </c>
      <c r="O7017" t="s">
        <v>142</v>
      </c>
      <c r="P7017" t="s">
        <v>375</v>
      </c>
      <c r="Q7017" t="s">
        <v>335</v>
      </c>
      <c r="R7017" t="s">
        <v>1961</v>
      </c>
      <c r="S7017" t="s">
        <v>1960</v>
      </c>
      <c r="T7017" t="s">
        <v>142</v>
      </c>
      <c r="U7017" t="s">
        <v>597</v>
      </c>
      <c r="V7017" t="s">
        <v>379</v>
      </c>
    </row>
    <row r="7018" spans="1:22">
      <c r="A7018">
        <v>4415</v>
      </c>
      <c r="B7018" t="s">
        <v>2750</v>
      </c>
      <c r="C7018">
        <v>0.25</v>
      </c>
      <c r="D7018" t="s">
        <v>373</v>
      </c>
      <c r="E7018" t="s">
        <v>374</v>
      </c>
      <c r="F7018" t="s">
        <v>142</v>
      </c>
      <c r="G7018">
        <v>51</v>
      </c>
      <c r="H7018" t="s">
        <v>2521</v>
      </c>
      <c r="I7018" t="s">
        <v>24</v>
      </c>
      <c r="J7018" t="s">
        <v>214</v>
      </c>
      <c r="K7018">
        <v>0</v>
      </c>
      <c r="L7018">
        <v>0</v>
      </c>
      <c r="M7018">
        <v>0</v>
      </c>
      <c r="N7018" t="s">
        <v>142</v>
      </c>
      <c r="O7018" t="s">
        <v>142</v>
      </c>
      <c r="P7018" t="s">
        <v>375</v>
      </c>
      <c r="Q7018" t="s">
        <v>335</v>
      </c>
      <c r="R7018" t="s">
        <v>2751</v>
      </c>
      <c r="S7018" t="s">
        <v>2750</v>
      </c>
      <c r="T7018" t="s">
        <v>142</v>
      </c>
      <c r="U7018" t="s">
        <v>593</v>
      </c>
      <c r="V7018" t="s">
        <v>379</v>
      </c>
    </row>
    <row r="7019" spans="1:22">
      <c r="A7019">
        <v>4423</v>
      </c>
      <c r="B7019" t="s">
        <v>585</v>
      </c>
      <c r="C7019">
        <v>0.75</v>
      </c>
      <c r="D7019" t="s">
        <v>373</v>
      </c>
      <c r="E7019" t="s">
        <v>374</v>
      </c>
      <c r="F7019" t="s">
        <v>142</v>
      </c>
      <c r="G7019">
        <v>51</v>
      </c>
      <c r="H7019" t="s">
        <v>2521</v>
      </c>
      <c r="I7019" t="s">
        <v>24</v>
      </c>
      <c r="J7019" t="s">
        <v>214</v>
      </c>
      <c r="K7019">
        <v>0</v>
      </c>
      <c r="L7019">
        <v>0</v>
      </c>
      <c r="M7019">
        <v>0</v>
      </c>
      <c r="N7019" t="s">
        <v>142</v>
      </c>
      <c r="O7019" t="s">
        <v>142</v>
      </c>
      <c r="P7019" t="s">
        <v>375</v>
      </c>
      <c r="Q7019" t="s">
        <v>335</v>
      </c>
      <c r="R7019" t="s">
        <v>586</v>
      </c>
      <c r="S7019" t="s">
        <v>585</v>
      </c>
      <c r="T7019" t="s">
        <v>142</v>
      </c>
      <c r="U7019" t="s">
        <v>587</v>
      </c>
      <c r="V7019" t="s">
        <v>379</v>
      </c>
    </row>
    <row r="7020" spans="1:22">
      <c r="A7020">
        <v>4433</v>
      </c>
      <c r="B7020" t="s">
        <v>2643</v>
      </c>
      <c r="C7020">
        <v>1.9375</v>
      </c>
      <c r="D7020" t="s">
        <v>373</v>
      </c>
      <c r="E7020" t="s">
        <v>374</v>
      </c>
      <c r="F7020" t="s">
        <v>142</v>
      </c>
      <c r="G7020">
        <v>51</v>
      </c>
      <c r="H7020" t="s">
        <v>2521</v>
      </c>
      <c r="I7020" t="s">
        <v>24</v>
      </c>
      <c r="J7020" t="s">
        <v>214</v>
      </c>
      <c r="K7020">
        <v>0</v>
      </c>
      <c r="L7020">
        <v>0</v>
      </c>
      <c r="M7020">
        <v>0</v>
      </c>
      <c r="N7020" t="s">
        <v>142</v>
      </c>
      <c r="O7020" t="s">
        <v>142</v>
      </c>
      <c r="P7020" t="s">
        <v>375</v>
      </c>
      <c r="Q7020" t="s">
        <v>335</v>
      </c>
      <c r="R7020" t="s">
        <v>2644</v>
      </c>
      <c r="S7020" t="s">
        <v>2643</v>
      </c>
      <c r="T7020" t="s">
        <v>142</v>
      </c>
      <c r="U7020" t="s">
        <v>2645</v>
      </c>
      <c r="V7020" t="s">
        <v>379</v>
      </c>
    </row>
    <row r="7021" spans="1:22">
      <c r="A7021">
        <v>4443</v>
      </c>
      <c r="B7021" t="s">
        <v>578</v>
      </c>
      <c r="C7021">
        <v>2.875</v>
      </c>
      <c r="D7021" t="s">
        <v>373</v>
      </c>
      <c r="E7021" t="s">
        <v>374</v>
      </c>
      <c r="F7021" t="s">
        <v>142</v>
      </c>
      <c r="G7021">
        <v>51</v>
      </c>
      <c r="H7021" t="s">
        <v>2521</v>
      </c>
      <c r="I7021" t="s">
        <v>24</v>
      </c>
      <c r="J7021" t="s">
        <v>214</v>
      </c>
      <c r="K7021">
        <v>0</v>
      </c>
      <c r="L7021">
        <v>0</v>
      </c>
      <c r="M7021">
        <v>0</v>
      </c>
      <c r="N7021" t="s">
        <v>142</v>
      </c>
      <c r="O7021" t="s">
        <v>142</v>
      </c>
      <c r="P7021" t="s">
        <v>375</v>
      </c>
      <c r="Q7021" t="s">
        <v>335</v>
      </c>
      <c r="R7021" t="s">
        <v>2739</v>
      </c>
      <c r="S7021" t="s">
        <v>578</v>
      </c>
      <c r="T7021" t="s">
        <v>142</v>
      </c>
      <c r="U7021" t="s">
        <v>1791</v>
      </c>
      <c r="V7021" t="s">
        <v>379</v>
      </c>
    </row>
    <row r="7022" spans="1:22">
      <c r="A7022">
        <v>4453</v>
      </c>
      <c r="B7022" t="s">
        <v>2740</v>
      </c>
      <c r="C7022">
        <v>2.4066665999999999</v>
      </c>
      <c r="D7022" t="s">
        <v>373</v>
      </c>
      <c r="E7022" t="s">
        <v>374</v>
      </c>
      <c r="F7022" t="s">
        <v>142</v>
      </c>
      <c r="G7022">
        <v>51</v>
      </c>
      <c r="H7022" t="s">
        <v>2521</v>
      </c>
      <c r="I7022" t="s">
        <v>24</v>
      </c>
      <c r="J7022" t="s">
        <v>215</v>
      </c>
      <c r="K7022">
        <v>0</v>
      </c>
      <c r="L7022">
        <v>0</v>
      </c>
      <c r="M7022">
        <v>0</v>
      </c>
      <c r="N7022" t="s">
        <v>142</v>
      </c>
      <c r="O7022" t="s">
        <v>142</v>
      </c>
      <c r="P7022" t="s">
        <v>375</v>
      </c>
      <c r="Q7022" t="s">
        <v>335</v>
      </c>
      <c r="R7022" t="s">
        <v>2740</v>
      </c>
      <c r="S7022" t="s">
        <v>2525</v>
      </c>
      <c r="T7022" t="s">
        <v>518</v>
      </c>
      <c r="U7022" t="s">
        <v>815</v>
      </c>
      <c r="V7022" t="s">
        <v>379</v>
      </c>
    </row>
    <row r="7023" spans="1:22">
      <c r="A7023">
        <v>4463</v>
      </c>
      <c r="B7023" t="s">
        <v>2520</v>
      </c>
      <c r="C7023">
        <v>1.8194443333333301</v>
      </c>
      <c r="D7023" t="s">
        <v>373</v>
      </c>
      <c r="E7023" t="s">
        <v>374</v>
      </c>
      <c r="F7023" t="s">
        <v>142</v>
      </c>
      <c r="G7023">
        <v>51</v>
      </c>
      <c r="H7023" t="s">
        <v>2521</v>
      </c>
      <c r="I7023" t="s">
        <v>24</v>
      </c>
      <c r="J7023" t="s">
        <v>215</v>
      </c>
      <c r="K7023">
        <v>0</v>
      </c>
      <c r="L7023">
        <v>0</v>
      </c>
      <c r="M7023">
        <v>0</v>
      </c>
      <c r="N7023" t="s">
        <v>142</v>
      </c>
      <c r="O7023" t="s">
        <v>142</v>
      </c>
      <c r="P7023" t="s">
        <v>375</v>
      </c>
      <c r="Q7023" t="s">
        <v>335</v>
      </c>
      <c r="R7023" t="s">
        <v>2520</v>
      </c>
      <c r="S7023" t="s">
        <v>2522</v>
      </c>
      <c r="T7023" t="s">
        <v>2523</v>
      </c>
      <c r="U7023" t="s">
        <v>815</v>
      </c>
      <c r="V7023" t="s">
        <v>379</v>
      </c>
    </row>
    <row r="7024" spans="1:22">
      <c r="A7024">
        <v>4473</v>
      </c>
      <c r="B7024" t="s">
        <v>2752</v>
      </c>
      <c r="C7024">
        <v>2.125</v>
      </c>
      <c r="D7024" t="s">
        <v>373</v>
      </c>
      <c r="E7024" t="s">
        <v>374</v>
      </c>
      <c r="F7024" t="s">
        <v>142</v>
      </c>
      <c r="G7024">
        <v>51</v>
      </c>
      <c r="H7024" t="s">
        <v>2521</v>
      </c>
      <c r="I7024" t="s">
        <v>24</v>
      </c>
      <c r="J7024" t="s">
        <v>215</v>
      </c>
      <c r="K7024">
        <v>0</v>
      </c>
      <c r="L7024">
        <v>0</v>
      </c>
      <c r="M7024">
        <v>0</v>
      </c>
      <c r="N7024" t="s">
        <v>142</v>
      </c>
      <c r="O7024" t="s">
        <v>142</v>
      </c>
      <c r="P7024" t="s">
        <v>375</v>
      </c>
      <c r="Q7024" t="s">
        <v>335</v>
      </c>
      <c r="R7024" t="s">
        <v>2752</v>
      </c>
      <c r="S7024" t="s">
        <v>2727</v>
      </c>
      <c r="T7024" t="s">
        <v>2753</v>
      </c>
      <c r="U7024" t="s">
        <v>815</v>
      </c>
      <c r="V7024" t="s">
        <v>379</v>
      </c>
    </row>
    <row r="7025" spans="1:22">
      <c r="A7025">
        <v>4483</v>
      </c>
      <c r="B7025" t="s">
        <v>2675</v>
      </c>
      <c r="C7025">
        <v>2</v>
      </c>
      <c r="D7025" t="s">
        <v>373</v>
      </c>
      <c r="E7025" t="s">
        <v>374</v>
      </c>
      <c r="F7025" t="s">
        <v>142</v>
      </c>
      <c r="G7025">
        <v>51</v>
      </c>
      <c r="H7025" t="s">
        <v>2521</v>
      </c>
      <c r="I7025" t="s">
        <v>24</v>
      </c>
      <c r="J7025" t="s">
        <v>215</v>
      </c>
      <c r="K7025">
        <v>0</v>
      </c>
      <c r="L7025">
        <v>0</v>
      </c>
      <c r="M7025">
        <v>0</v>
      </c>
      <c r="N7025" t="s">
        <v>142</v>
      </c>
      <c r="O7025" t="s">
        <v>142</v>
      </c>
      <c r="P7025" t="s">
        <v>375</v>
      </c>
      <c r="Q7025" t="s">
        <v>335</v>
      </c>
      <c r="R7025" t="s">
        <v>2675</v>
      </c>
      <c r="S7025" t="s">
        <v>1782</v>
      </c>
      <c r="T7025" t="s">
        <v>1022</v>
      </c>
      <c r="U7025" t="s">
        <v>815</v>
      </c>
      <c r="V7025" t="s">
        <v>379</v>
      </c>
    </row>
    <row r="7026" spans="1:22">
      <c r="A7026">
        <v>4493</v>
      </c>
      <c r="B7026" t="s">
        <v>2524</v>
      </c>
      <c r="C7026">
        <v>0.83333333333333304</v>
      </c>
      <c r="D7026" t="s">
        <v>373</v>
      </c>
      <c r="E7026" t="s">
        <v>374</v>
      </c>
      <c r="F7026" t="s">
        <v>142</v>
      </c>
      <c r="G7026">
        <v>51</v>
      </c>
      <c r="H7026" t="s">
        <v>2521</v>
      </c>
      <c r="I7026" t="s">
        <v>24</v>
      </c>
      <c r="J7026" t="s">
        <v>215</v>
      </c>
      <c r="K7026">
        <v>0</v>
      </c>
      <c r="L7026">
        <v>0</v>
      </c>
      <c r="M7026">
        <v>0</v>
      </c>
      <c r="N7026" t="s">
        <v>142</v>
      </c>
      <c r="O7026" t="s">
        <v>142</v>
      </c>
      <c r="P7026" t="s">
        <v>375</v>
      </c>
      <c r="Q7026" t="s">
        <v>335</v>
      </c>
      <c r="R7026" t="s">
        <v>2524</v>
      </c>
      <c r="S7026" t="s">
        <v>2525</v>
      </c>
      <c r="T7026" t="s">
        <v>2526</v>
      </c>
      <c r="U7026" t="s">
        <v>815</v>
      </c>
      <c r="V7026" t="s">
        <v>379</v>
      </c>
    </row>
    <row r="7027" spans="1:22">
      <c r="A7027">
        <v>4503</v>
      </c>
      <c r="B7027" t="s">
        <v>2754</v>
      </c>
      <c r="C7027">
        <v>0.75</v>
      </c>
      <c r="D7027" t="s">
        <v>373</v>
      </c>
      <c r="E7027" t="s">
        <v>374</v>
      </c>
      <c r="F7027" t="s">
        <v>142</v>
      </c>
      <c r="G7027">
        <v>51</v>
      </c>
      <c r="H7027" t="s">
        <v>2521</v>
      </c>
      <c r="I7027" t="s">
        <v>24</v>
      </c>
      <c r="J7027" t="s">
        <v>215</v>
      </c>
      <c r="K7027">
        <v>0</v>
      </c>
      <c r="L7027">
        <v>0</v>
      </c>
      <c r="M7027">
        <v>0</v>
      </c>
      <c r="N7027" t="s">
        <v>142</v>
      </c>
      <c r="O7027" t="s">
        <v>142</v>
      </c>
      <c r="P7027" t="s">
        <v>375</v>
      </c>
      <c r="Q7027" t="s">
        <v>335</v>
      </c>
      <c r="R7027" t="s">
        <v>2754</v>
      </c>
      <c r="S7027" t="s">
        <v>1695</v>
      </c>
      <c r="T7027" t="s">
        <v>2755</v>
      </c>
      <c r="U7027" t="s">
        <v>815</v>
      </c>
      <c r="V7027" t="s">
        <v>379</v>
      </c>
    </row>
    <row r="7028" spans="1:22">
      <c r="A7028">
        <v>4515</v>
      </c>
      <c r="B7028" t="s">
        <v>2741</v>
      </c>
      <c r="C7028">
        <v>0.25</v>
      </c>
      <c r="D7028" t="s">
        <v>373</v>
      </c>
      <c r="E7028" t="s">
        <v>374</v>
      </c>
      <c r="F7028" t="s">
        <v>142</v>
      </c>
      <c r="G7028">
        <v>51</v>
      </c>
      <c r="H7028" t="s">
        <v>2521</v>
      </c>
      <c r="I7028" t="s">
        <v>24</v>
      </c>
      <c r="J7028" t="s">
        <v>215</v>
      </c>
      <c r="K7028">
        <v>0</v>
      </c>
      <c r="L7028">
        <v>0</v>
      </c>
      <c r="M7028">
        <v>0</v>
      </c>
      <c r="N7028" t="s">
        <v>142</v>
      </c>
      <c r="O7028" t="s">
        <v>142</v>
      </c>
      <c r="P7028" t="s">
        <v>375</v>
      </c>
      <c r="Q7028" t="s">
        <v>335</v>
      </c>
      <c r="R7028" t="s">
        <v>2741</v>
      </c>
      <c r="S7028" t="s">
        <v>2742</v>
      </c>
      <c r="T7028" t="s">
        <v>2743</v>
      </c>
      <c r="U7028" t="s">
        <v>572</v>
      </c>
      <c r="V7028" t="s">
        <v>379</v>
      </c>
    </row>
    <row r="7029" spans="1:22">
      <c r="A7029">
        <v>4523</v>
      </c>
      <c r="B7029" t="s">
        <v>2652</v>
      </c>
      <c r="C7029">
        <v>1</v>
      </c>
      <c r="D7029" t="s">
        <v>373</v>
      </c>
      <c r="E7029" t="s">
        <v>374</v>
      </c>
      <c r="F7029" t="s">
        <v>142</v>
      </c>
      <c r="G7029">
        <v>51</v>
      </c>
      <c r="H7029" t="s">
        <v>2521</v>
      </c>
      <c r="I7029" t="s">
        <v>24</v>
      </c>
      <c r="J7029" t="s">
        <v>215</v>
      </c>
      <c r="K7029">
        <v>0</v>
      </c>
      <c r="L7029">
        <v>0</v>
      </c>
      <c r="M7029">
        <v>0</v>
      </c>
      <c r="N7029" t="s">
        <v>142</v>
      </c>
      <c r="O7029" t="s">
        <v>142</v>
      </c>
      <c r="P7029" t="s">
        <v>375</v>
      </c>
      <c r="Q7029" t="s">
        <v>335</v>
      </c>
      <c r="R7029" t="s">
        <v>2652</v>
      </c>
      <c r="S7029" t="s">
        <v>2060</v>
      </c>
      <c r="T7029" t="s">
        <v>2653</v>
      </c>
      <c r="U7029" t="s">
        <v>597</v>
      </c>
      <c r="V7029" t="s">
        <v>379</v>
      </c>
    </row>
    <row r="7030" spans="1:22">
      <c r="A7030">
        <v>4533</v>
      </c>
      <c r="B7030" t="s">
        <v>2531</v>
      </c>
      <c r="C7030">
        <v>2.3592857999999999</v>
      </c>
      <c r="D7030" t="s">
        <v>373</v>
      </c>
      <c r="E7030" t="s">
        <v>374</v>
      </c>
      <c r="F7030" t="s">
        <v>142</v>
      </c>
      <c r="G7030">
        <v>51</v>
      </c>
      <c r="H7030" t="s">
        <v>2521</v>
      </c>
      <c r="I7030" t="s">
        <v>24</v>
      </c>
      <c r="J7030" t="s">
        <v>215</v>
      </c>
      <c r="K7030">
        <v>0</v>
      </c>
      <c r="L7030">
        <v>0</v>
      </c>
      <c r="M7030">
        <v>0</v>
      </c>
      <c r="N7030" t="s">
        <v>142</v>
      </c>
      <c r="O7030" t="s">
        <v>142</v>
      </c>
      <c r="P7030" t="s">
        <v>375</v>
      </c>
      <c r="Q7030" t="s">
        <v>335</v>
      </c>
      <c r="R7030" t="s">
        <v>2531</v>
      </c>
      <c r="S7030" t="s">
        <v>2532</v>
      </c>
      <c r="T7030" t="s">
        <v>2533</v>
      </c>
      <c r="U7030" t="s">
        <v>723</v>
      </c>
      <c r="V7030" t="s">
        <v>379</v>
      </c>
    </row>
    <row r="7031" spans="1:22">
      <c r="A7031">
        <v>4543</v>
      </c>
      <c r="B7031" t="s">
        <v>2729</v>
      </c>
      <c r="C7031">
        <v>0.75</v>
      </c>
      <c r="D7031" t="s">
        <v>373</v>
      </c>
      <c r="E7031" t="s">
        <v>374</v>
      </c>
      <c r="F7031" t="s">
        <v>142</v>
      </c>
      <c r="G7031">
        <v>51</v>
      </c>
      <c r="H7031" t="s">
        <v>2521</v>
      </c>
      <c r="I7031" t="s">
        <v>24</v>
      </c>
      <c r="J7031" t="s">
        <v>215</v>
      </c>
      <c r="K7031">
        <v>0</v>
      </c>
      <c r="L7031">
        <v>0</v>
      </c>
      <c r="M7031">
        <v>0</v>
      </c>
      <c r="N7031" t="s">
        <v>142</v>
      </c>
      <c r="O7031" t="s">
        <v>142</v>
      </c>
      <c r="P7031" t="s">
        <v>375</v>
      </c>
      <c r="Q7031" t="s">
        <v>335</v>
      </c>
      <c r="R7031" t="s">
        <v>2729</v>
      </c>
      <c r="S7031" t="s">
        <v>2532</v>
      </c>
      <c r="T7031" t="s">
        <v>1131</v>
      </c>
      <c r="U7031" t="s">
        <v>723</v>
      </c>
      <c r="V7031" t="s">
        <v>379</v>
      </c>
    </row>
    <row r="7032" spans="1:22">
      <c r="A7032">
        <v>4553</v>
      </c>
      <c r="B7032" t="s">
        <v>2534</v>
      </c>
      <c r="C7032">
        <v>0.25</v>
      </c>
      <c r="D7032" t="s">
        <v>373</v>
      </c>
      <c r="E7032" t="s">
        <v>374</v>
      </c>
      <c r="F7032" t="s">
        <v>142</v>
      </c>
      <c r="G7032">
        <v>51</v>
      </c>
      <c r="H7032" t="s">
        <v>2521</v>
      </c>
      <c r="I7032" t="s">
        <v>24</v>
      </c>
      <c r="J7032" t="s">
        <v>215</v>
      </c>
      <c r="K7032">
        <v>0</v>
      </c>
      <c r="L7032">
        <v>0</v>
      </c>
      <c r="M7032">
        <v>0</v>
      </c>
      <c r="N7032" t="s">
        <v>142</v>
      </c>
      <c r="O7032" t="s">
        <v>142</v>
      </c>
      <c r="P7032" t="s">
        <v>375</v>
      </c>
      <c r="Q7032" t="s">
        <v>335</v>
      </c>
      <c r="R7032" t="s">
        <v>2534</v>
      </c>
      <c r="S7032" t="s">
        <v>2535</v>
      </c>
      <c r="T7032" t="s">
        <v>2536</v>
      </c>
      <c r="U7032" t="s">
        <v>2537</v>
      </c>
      <c r="V7032" t="s">
        <v>379</v>
      </c>
    </row>
    <row r="7033" spans="1:22">
      <c r="A7033">
        <v>4563</v>
      </c>
      <c r="B7033" t="s">
        <v>868</v>
      </c>
      <c r="C7033">
        <v>0.5</v>
      </c>
      <c r="D7033" t="s">
        <v>373</v>
      </c>
      <c r="E7033" t="s">
        <v>374</v>
      </c>
      <c r="F7033" t="s">
        <v>142</v>
      </c>
      <c r="G7033">
        <v>51</v>
      </c>
      <c r="H7033" t="s">
        <v>2521</v>
      </c>
      <c r="I7033" t="s">
        <v>24</v>
      </c>
      <c r="J7033" t="s">
        <v>215</v>
      </c>
      <c r="K7033">
        <v>0</v>
      </c>
      <c r="L7033">
        <v>0</v>
      </c>
      <c r="M7033">
        <v>0</v>
      </c>
      <c r="N7033" t="s">
        <v>142</v>
      </c>
      <c r="O7033" t="s">
        <v>142</v>
      </c>
      <c r="P7033" t="s">
        <v>375</v>
      </c>
      <c r="Q7033" t="s">
        <v>335</v>
      </c>
      <c r="R7033" t="s">
        <v>868</v>
      </c>
      <c r="S7033" t="s">
        <v>869</v>
      </c>
      <c r="T7033" t="s">
        <v>870</v>
      </c>
      <c r="U7033" t="s">
        <v>871</v>
      </c>
      <c r="V7033" t="s">
        <v>379</v>
      </c>
    </row>
    <row r="7034" spans="1:22">
      <c r="A7034">
        <v>4573</v>
      </c>
      <c r="B7034" t="s">
        <v>2701</v>
      </c>
      <c r="C7034">
        <v>0.25</v>
      </c>
      <c r="D7034" t="s">
        <v>373</v>
      </c>
      <c r="E7034" t="s">
        <v>374</v>
      </c>
      <c r="F7034" t="s">
        <v>142</v>
      </c>
      <c r="G7034">
        <v>51</v>
      </c>
      <c r="H7034" t="s">
        <v>2521</v>
      </c>
      <c r="I7034" t="s">
        <v>24</v>
      </c>
      <c r="J7034" t="s">
        <v>215</v>
      </c>
      <c r="K7034">
        <v>0</v>
      </c>
      <c r="L7034">
        <v>0</v>
      </c>
      <c r="M7034">
        <v>0</v>
      </c>
      <c r="N7034" t="s">
        <v>142</v>
      </c>
      <c r="O7034" t="s">
        <v>142</v>
      </c>
      <c r="P7034" t="s">
        <v>375</v>
      </c>
      <c r="Q7034" t="s">
        <v>335</v>
      </c>
      <c r="R7034" t="s">
        <v>2701</v>
      </c>
      <c r="S7034" t="s">
        <v>869</v>
      </c>
      <c r="T7034" t="s">
        <v>2702</v>
      </c>
      <c r="U7034" t="s">
        <v>871</v>
      </c>
      <c r="V7034" t="s">
        <v>379</v>
      </c>
    </row>
    <row r="7035" spans="1:22">
      <c r="A7035">
        <v>4583</v>
      </c>
      <c r="B7035" t="s">
        <v>2538</v>
      </c>
      <c r="C7035">
        <v>2.2000000000000002</v>
      </c>
      <c r="D7035" t="s">
        <v>373</v>
      </c>
      <c r="E7035" t="s">
        <v>374</v>
      </c>
      <c r="F7035" t="s">
        <v>142</v>
      </c>
      <c r="G7035">
        <v>51</v>
      </c>
      <c r="H7035" t="s">
        <v>2521</v>
      </c>
      <c r="I7035" t="s">
        <v>24</v>
      </c>
      <c r="J7035" t="s">
        <v>215</v>
      </c>
      <c r="K7035">
        <v>0</v>
      </c>
      <c r="L7035">
        <v>0</v>
      </c>
      <c r="M7035">
        <v>0</v>
      </c>
      <c r="N7035" t="s">
        <v>142</v>
      </c>
      <c r="O7035" t="s">
        <v>142</v>
      </c>
      <c r="P7035" t="s">
        <v>375</v>
      </c>
      <c r="Q7035" t="s">
        <v>335</v>
      </c>
      <c r="R7035" t="s">
        <v>2538</v>
      </c>
      <c r="S7035" t="s">
        <v>876</v>
      </c>
      <c r="T7035" t="s">
        <v>2411</v>
      </c>
      <c r="U7035" t="s">
        <v>459</v>
      </c>
      <c r="V7035" t="s">
        <v>379</v>
      </c>
    </row>
    <row r="7036" spans="1:22">
      <c r="A7036">
        <v>4593</v>
      </c>
      <c r="B7036" t="s">
        <v>2539</v>
      </c>
      <c r="C7036">
        <v>3.265625</v>
      </c>
      <c r="D7036" t="s">
        <v>373</v>
      </c>
      <c r="E7036" t="s">
        <v>374</v>
      </c>
      <c r="F7036" t="s">
        <v>142</v>
      </c>
      <c r="G7036">
        <v>51</v>
      </c>
      <c r="H7036" t="s">
        <v>2521</v>
      </c>
      <c r="I7036" t="s">
        <v>24</v>
      </c>
      <c r="J7036" t="s">
        <v>215</v>
      </c>
      <c r="K7036">
        <v>0</v>
      </c>
      <c r="L7036">
        <v>0</v>
      </c>
      <c r="M7036">
        <v>0</v>
      </c>
      <c r="N7036" t="s">
        <v>142</v>
      </c>
      <c r="O7036" t="s">
        <v>142</v>
      </c>
      <c r="P7036" t="s">
        <v>375</v>
      </c>
      <c r="Q7036" t="s">
        <v>335</v>
      </c>
      <c r="R7036" t="s">
        <v>2540</v>
      </c>
      <c r="S7036" t="s">
        <v>685</v>
      </c>
      <c r="T7036" t="s">
        <v>1040</v>
      </c>
      <c r="U7036" t="s">
        <v>687</v>
      </c>
      <c r="V7036" t="s">
        <v>379</v>
      </c>
    </row>
    <row r="7037" spans="1:22">
      <c r="A7037">
        <v>4603</v>
      </c>
      <c r="B7037" t="s">
        <v>2543</v>
      </c>
      <c r="C7037">
        <v>0.4375</v>
      </c>
      <c r="D7037" t="s">
        <v>373</v>
      </c>
      <c r="E7037" t="s">
        <v>374</v>
      </c>
      <c r="F7037" t="s">
        <v>142</v>
      </c>
      <c r="G7037">
        <v>51</v>
      </c>
      <c r="H7037" t="s">
        <v>2521</v>
      </c>
      <c r="I7037" t="s">
        <v>24</v>
      </c>
      <c r="J7037" t="s">
        <v>215</v>
      </c>
      <c r="K7037">
        <v>0</v>
      </c>
      <c r="L7037">
        <v>0</v>
      </c>
      <c r="M7037">
        <v>0</v>
      </c>
      <c r="N7037" t="s">
        <v>142</v>
      </c>
      <c r="O7037" t="s">
        <v>142</v>
      </c>
      <c r="P7037" t="s">
        <v>375</v>
      </c>
      <c r="Q7037" t="s">
        <v>335</v>
      </c>
      <c r="R7037" t="s">
        <v>2543</v>
      </c>
      <c r="S7037" t="s">
        <v>2544</v>
      </c>
      <c r="T7037" t="s">
        <v>2545</v>
      </c>
      <c r="U7037" t="s">
        <v>687</v>
      </c>
      <c r="V7037" t="s">
        <v>379</v>
      </c>
    </row>
    <row r="7038" spans="1:22">
      <c r="A7038">
        <v>4614</v>
      </c>
      <c r="B7038" t="s">
        <v>2660</v>
      </c>
      <c r="C7038">
        <v>0.25</v>
      </c>
      <c r="D7038" t="s">
        <v>373</v>
      </c>
      <c r="E7038" t="s">
        <v>374</v>
      </c>
      <c r="F7038" t="s">
        <v>142</v>
      </c>
      <c r="G7038">
        <v>51</v>
      </c>
      <c r="H7038" t="s">
        <v>2521</v>
      </c>
      <c r="I7038" t="s">
        <v>24</v>
      </c>
      <c r="J7038" t="s">
        <v>215</v>
      </c>
      <c r="K7038">
        <v>0</v>
      </c>
      <c r="L7038">
        <v>0</v>
      </c>
      <c r="M7038">
        <v>0</v>
      </c>
      <c r="N7038" t="s">
        <v>142</v>
      </c>
      <c r="O7038" t="s">
        <v>142</v>
      </c>
      <c r="P7038" t="s">
        <v>375</v>
      </c>
      <c r="Q7038" t="s">
        <v>335</v>
      </c>
      <c r="R7038" t="s">
        <v>2660</v>
      </c>
      <c r="S7038" t="s">
        <v>685</v>
      </c>
      <c r="T7038" t="s">
        <v>2661</v>
      </c>
      <c r="U7038" t="s">
        <v>687</v>
      </c>
      <c r="V7038" t="s">
        <v>379</v>
      </c>
    </row>
    <row r="7039" spans="1:22">
      <c r="A7039">
        <v>4622</v>
      </c>
      <c r="B7039" t="s">
        <v>2549</v>
      </c>
      <c r="C7039">
        <v>0.5</v>
      </c>
      <c r="D7039" t="s">
        <v>373</v>
      </c>
      <c r="E7039" t="s">
        <v>374</v>
      </c>
      <c r="F7039" t="s">
        <v>142</v>
      </c>
      <c r="G7039">
        <v>51</v>
      </c>
      <c r="H7039" t="s">
        <v>2521</v>
      </c>
      <c r="I7039" t="s">
        <v>24</v>
      </c>
      <c r="J7039" t="s">
        <v>215</v>
      </c>
      <c r="K7039">
        <v>0</v>
      </c>
      <c r="L7039">
        <v>0</v>
      </c>
      <c r="M7039">
        <v>0</v>
      </c>
      <c r="N7039" t="s">
        <v>142</v>
      </c>
      <c r="O7039" t="s">
        <v>142</v>
      </c>
      <c r="P7039" t="s">
        <v>375</v>
      </c>
      <c r="Q7039" t="s">
        <v>335</v>
      </c>
      <c r="R7039" t="s">
        <v>2549</v>
      </c>
      <c r="S7039" t="s">
        <v>1686</v>
      </c>
      <c r="T7039" t="s">
        <v>2550</v>
      </c>
      <c r="U7039" t="s">
        <v>1557</v>
      </c>
      <c r="V7039" t="s">
        <v>379</v>
      </c>
    </row>
    <row r="7040" spans="1:22">
      <c r="A7040">
        <v>4632</v>
      </c>
      <c r="B7040" t="s">
        <v>2679</v>
      </c>
      <c r="C7040">
        <v>2.3958333333333299</v>
      </c>
      <c r="D7040" t="s">
        <v>373</v>
      </c>
      <c r="E7040" t="s">
        <v>374</v>
      </c>
      <c r="F7040" t="s">
        <v>142</v>
      </c>
      <c r="G7040">
        <v>51</v>
      </c>
      <c r="H7040" t="s">
        <v>2521</v>
      </c>
      <c r="I7040" t="s">
        <v>24</v>
      </c>
      <c r="J7040" t="s">
        <v>215</v>
      </c>
      <c r="K7040">
        <v>0</v>
      </c>
      <c r="L7040">
        <v>0</v>
      </c>
      <c r="M7040">
        <v>0</v>
      </c>
      <c r="N7040" t="s">
        <v>142</v>
      </c>
      <c r="O7040" t="s">
        <v>142</v>
      </c>
      <c r="P7040" t="s">
        <v>375</v>
      </c>
      <c r="Q7040" t="s">
        <v>335</v>
      </c>
      <c r="R7040" t="s">
        <v>2679</v>
      </c>
      <c r="S7040" t="s">
        <v>528</v>
      </c>
      <c r="T7040" t="s">
        <v>2680</v>
      </c>
      <c r="U7040" t="s">
        <v>530</v>
      </c>
      <c r="V7040" t="s">
        <v>379</v>
      </c>
    </row>
    <row r="7041" spans="1:22">
      <c r="A7041">
        <v>4642</v>
      </c>
      <c r="B7041" t="s">
        <v>2555</v>
      </c>
      <c r="C7041">
        <v>0.63541665000000003</v>
      </c>
      <c r="D7041" t="s">
        <v>373</v>
      </c>
      <c r="E7041" t="s">
        <v>374</v>
      </c>
      <c r="F7041" t="s">
        <v>142</v>
      </c>
      <c r="G7041">
        <v>51</v>
      </c>
      <c r="H7041" t="s">
        <v>2521</v>
      </c>
      <c r="I7041" t="s">
        <v>24</v>
      </c>
      <c r="J7041" t="s">
        <v>215</v>
      </c>
      <c r="K7041">
        <v>0</v>
      </c>
      <c r="L7041">
        <v>0</v>
      </c>
      <c r="M7041">
        <v>0</v>
      </c>
      <c r="N7041" t="s">
        <v>142</v>
      </c>
      <c r="O7041" t="s">
        <v>142</v>
      </c>
      <c r="P7041" t="s">
        <v>375</v>
      </c>
      <c r="Q7041" t="s">
        <v>335</v>
      </c>
      <c r="R7041" t="s">
        <v>2556</v>
      </c>
      <c r="S7041" t="s">
        <v>974</v>
      </c>
      <c r="T7041" t="s">
        <v>2557</v>
      </c>
      <c r="U7041" t="s">
        <v>530</v>
      </c>
      <c r="V7041" t="s">
        <v>379</v>
      </c>
    </row>
    <row r="7042" spans="1:22">
      <c r="A7042">
        <v>4652</v>
      </c>
      <c r="B7042" t="s">
        <v>2681</v>
      </c>
      <c r="C7042">
        <v>1.2291665000000001</v>
      </c>
      <c r="D7042" t="s">
        <v>373</v>
      </c>
      <c r="E7042" t="s">
        <v>374</v>
      </c>
      <c r="F7042" t="s">
        <v>142</v>
      </c>
      <c r="G7042">
        <v>51</v>
      </c>
      <c r="H7042" t="s">
        <v>2521</v>
      </c>
      <c r="I7042" t="s">
        <v>24</v>
      </c>
      <c r="J7042" t="s">
        <v>215</v>
      </c>
      <c r="K7042">
        <v>0</v>
      </c>
      <c r="L7042">
        <v>0</v>
      </c>
      <c r="M7042">
        <v>0</v>
      </c>
      <c r="N7042" t="s">
        <v>142</v>
      </c>
      <c r="O7042" t="s">
        <v>142</v>
      </c>
      <c r="P7042" t="s">
        <v>375</v>
      </c>
      <c r="Q7042" t="s">
        <v>335</v>
      </c>
      <c r="R7042" t="s">
        <v>2681</v>
      </c>
      <c r="S7042" t="s">
        <v>1934</v>
      </c>
      <c r="T7042" t="s">
        <v>2682</v>
      </c>
      <c r="U7042" t="s">
        <v>547</v>
      </c>
      <c r="V7042" t="s">
        <v>379</v>
      </c>
    </row>
    <row r="7043" spans="1:22">
      <c r="A7043">
        <v>4662</v>
      </c>
      <c r="B7043" t="s">
        <v>2558</v>
      </c>
      <c r="C7043">
        <v>0.83333343333333298</v>
      </c>
      <c r="D7043" t="s">
        <v>373</v>
      </c>
      <c r="E7043" t="s">
        <v>374</v>
      </c>
      <c r="F7043" t="s">
        <v>142</v>
      </c>
      <c r="G7043">
        <v>51</v>
      </c>
      <c r="H7043" t="s">
        <v>2521</v>
      </c>
      <c r="I7043" t="s">
        <v>24</v>
      </c>
      <c r="J7043" t="s">
        <v>215</v>
      </c>
      <c r="K7043">
        <v>0</v>
      </c>
      <c r="L7043">
        <v>0</v>
      </c>
      <c r="M7043">
        <v>0</v>
      </c>
      <c r="N7043" t="s">
        <v>142</v>
      </c>
      <c r="O7043" t="s">
        <v>142</v>
      </c>
      <c r="P7043" t="s">
        <v>375</v>
      </c>
      <c r="Q7043" t="s">
        <v>335</v>
      </c>
      <c r="R7043" t="s">
        <v>2558</v>
      </c>
      <c r="S7043" t="s">
        <v>2559</v>
      </c>
      <c r="T7043" t="s">
        <v>2560</v>
      </c>
      <c r="U7043" t="s">
        <v>547</v>
      </c>
      <c r="V7043" t="s">
        <v>379</v>
      </c>
    </row>
    <row r="7044" spans="1:22">
      <c r="A7044">
        <v>4672</v>
      </c>
      <c r="B7044" t="s">
        <v>1933</v>
      </c>
      <c r="C7044">
        <v>0.97892860000000004</v>
      </c>
      <c r="D7044" t="s">
        <v>373</v>
      </c>
      <c r="E7044" t="s">
        <v>374</v>
      </c>
      <c r="F7044" t="s">
        <v>142</v>
      </c>
      <c r="G7044">
        <v>51</v>
      </c>
      <c r="H7044" t="s">
        <v>2521</v>
      </c>
      <c r="I7044" t="s">
        <v>24</v>
      </c>
      <c r="J7044" t="s">
        <v>215</v>
      </c>
      <c r="K7044">
        <v>0</v>
      </c>
      <c r="L7044">
        <v>0</v>
      </c>
      <c r="M7044">
        <v>0</v>
      </c>
      <c r="N7044" t="s">
        <v>142</v>
      </c>
      <c r="O7044" t="s">
        <v>142</v>
      </c>
      <c r="P7044" t="s">
        <v>375</v>
      </c>
      <c r="Q7044" t="s">
        <v>335</v>
      </c>
      <c r="R7044" t="s">
        <v>1933</v>
      </c>
      <c r="S7044" t="s">
        <v>1934</v>
      </c>
      <c r="T7044" t="s">
        <v>1935</v>
      </c>
      <c r="U7044" t="s">
        <v>547</v>
      </c>
      <c r="V7044" t="s">
        <v>379</v>
      </c>
    </row>
    <row r="7045" spans="1:22">
      <c r="A7045">
        <v>4682</v>
      </c>
      <c r="B7045" t="s">
        <v>2561</v>
      </c>
      <c r="C7045">
        <v>5.625</v>
      </c>
      <c r="D7045" t="s">
        <v>373</v>
      </c>
      <c r="E7045" t="s">
        <v>374</v>
      </c>
      <c r="F7045" t="s">
        <v>142</v>
      </c>
      <c r="G7045">
        <v>51</v>
      </c>
      <c r="H7045" t="s">
        <v>2521</v>
      </c>
      <c r="I7045" t="s">
        <v>24</v>
      </c>
      <c r="J7045" t="s">
        <v>215</v>
      </c>
      <c r="K7045">
        <v>0</v>
      </c>
      <c r="L7045">
        <v>0</v>
      </c>
      <c r="M7045">
        <v>0</v>
      </c>
      <c r="N7045" t="s">
        <v>142</v>
      </c>
      <c r="O7045" t="s">
        <v>142</v>
      </c>
      <c r="P7045" t="s">
        <v>375</v>
      </c>
      <c r="Q7045" t="s">
        <v>335</v>
      </c>
      <c r="R7045" t="s">
        <v>2561</v>
      </c>
      <c r="S7045" t="s">
        <v>1047</v>
      </c>
      <c r="T7045" t="s">
        <v>2562</v>
      </c>
      <c r="U7045" t="s">
        <v>485</v>
      </c>
      <c r="V7045" t="s">
        <v>486</v>
      </c>
    </row>
    <row r="7046" spans="1:22">
      <c r="A7046">
        <v>4692</v>
      </c>
      <c r="B7046" t="s">
        <v>2686</v>
      </c>
      <c r="C7046">
        <v>6</v>
      </c>
      <c r="D7046" t="s">
        <v>373</v>
      </c>
      <c r="E7046" t="s">
        <v>374</v>
      </c>
      <c r="F7046" t="s">
        <v>142</v>
      </c>
      <c r="G7046">
        <v>51</v>
      </c>
      <c r="H7046" t="s">
        <v>2521</v>
      </c>
      <c r="I7046" t="s">
        <v>24</v>
      </c>
      <c r="J7046" t="s">
        <v>215</v>
      </c>
      <c r="K7046">
        <v>0</v>
      </c>
      <c r="L7046">
        <v>0</v>
      </c>
      <c r="M7046">
        <v>0</v>
      </c>
      <c r="N7046" t="s">
        <v>142</v>
      </c>
      <c r="O7046" t="s">
        <v>142</v>
      </c>
      <c r="P7046" t="s">
        <v>375</v>
      </c>
      <c r="Q7046" t="s">
        <v>335</v>
      </c>
      <c r="R7046" t="s">
        <v>2686</v>
      </c>
      <c r="S7046" t="s">
        <v>2687</v>
      </c>
      <c r="T7046" t="s">
        <v>2688</v>
      </c>
      <c r="U7046" t="s">
        <v>485</v>
      </c>
      <c r="V7046" t="s">
        <v>486</v>
      </c>
    </row>
    <row r="7047" spans="1:22">
      <c r="A7047">
        <v>4702</v>
      </c>
      <c r="B7047" t="s">
        <v>2756</v>
      </c>
      <c r="C7047">
        <v>3.5</v>
      </c>
      <c r="D7047" t="s">
        <v>373</v>
      </c>
      <c r="E7047" t="s">
        <v>374</v>
      </c>
      <c r="F7047" t="s">
        <v>142</v>
      </c>
      <c r="G7047">
        <v>51</v>
      </c>
      <c r="H7047" t="s">
        <v>2521</v>
      </c>
      <c r="I7047" t="s">
        <v>24</v>
      </c>
      <c r="J7047" t="s">
        <v>215</v>
      </c>
      <c r="K7047">
        <v>0</v>
      </c>
      <c r="L7047">
        <v>0</v>
      </c>
      <c r="M7047">
        <v>0</v>
      </c>
      <c r="N7047" t="s">
        <v>142</v>
      </c>
      <c r="O7047" t="s">
        <v>142</v>
      </c>
      <c r="P7047" t="s">
        <v>375</v>
      </c>
      <c r="Q7047" t="s">
        <v>335</v>
      </c>
      <c r="R7047" t="s">
        <v>2756</v>
      </c>
      <c r="S7047" t="s">
        <v>2092</v>
      </c>
      <c r="T7047" t="s">
        <v>2757</v>
      </c>
      <c r="U7047" t="s">
        <v>485</v>
      </c>
      <c r="V7047" t="s">
        <v>486</v>
      </c>
    </row>
    <row r="7048" spans="1:22">
      <c r="A7048">
        <v>4715</v>
      </c>
      <c r="B7048" t="s">
        <v>2572</v>
      </c>
      <c r="C7048">
        <v>1.625</v>
      </c>
      <c r="D7048" t="s">
        <v>373</v>
      </c>
      <c r="E7048" t="s">
        <v>374</v>
      </c>
      <c r="F7048" t="s">
        <v>142</v>
      </c>
      <c r="G7048">
        <v>51</v>
      </c>
      <c r="H7048" t="s">
        <v>2521</v>
      </c>
      <c r="I7048" t="s">
        <v>24</v>
      </c>
      <c r="J7048" t="s">
        <v>215</v>
      </c>
      <c r="K7048">
        <v>0</v>
      </c>
      <c r="L7048">
        <v>0</v>
      </c>
      <c r="M7048">
        <v>0</v>
      </c>
      <c r="N7048" t="s">
        <v>142</v>
      </c>
      <c r="O7048" t="s">
        <v>142</v>
      </c>
      <c r="P7048" t="s">
        <v>375</v>
      </c>
      <c r="Q7048" t="s">
        <v>335</v>
      </c>
      <c r="R7048" t="s">
        <v>2572</v>
      </c>
      <c r="S7048" t="s">
        <v>484</v>
      </c>
      <c r="T7048" t="s">
        <v>2573</v>
      </c>
      <c r="U7048" t="s">
        <v>485</v>
      </c>
      <c r="V7048" t="s">
        <v>142</v>
      </c>
    </row>
    <row r="7049" spans="1:22">
      <c r="A7049">
        <v>4722</v>
      </c>
      <c r="B7049" t="s">
        <v>2563</v>
      </c>
      <c r="C7049">
        <v>2.75</v>
      </c>
      <c r="D7049" t="s">
        <v>373</v>
      </c>
      <c r="E7049" t="s">
        <v>374</v>
      </c>
      <c r="F7049" t="s">
        <v>142</v>
      </c>
      <c r="G7049">
        <v>51</v>
      </c>
      <c r="H7049" t="s">
        <v>2521</v>
      </c>
      <c r="I7049" t="s">
        <v>24</v>
      </c>
      <c r="J7049" t="s">
        <v>215</v>
      </c>
      <c r="K7049">
        <v>0</v>
      </c>
      <c r="L7049">
        <v>0</v>
      </c>
      <c r="M7049">
        <v>0</v>
      </c>
      <c r="N7049" t="s">
        <v>142</v>
      </c>
      <c r="O7049" t="s">
        <v>142</v>
      </c>
      <c r="P7049" t="s">
        <v>375</v>
      </c>
      <c r="Q7049" t="s">
        <v>335</v>
      </c>
      <c r="R7049" t="s">
        <v>2563</v>
      </c>
      <c r="S7049" t="s">
        <v>1047</v>
      </c>
      <c r="T7049" t="s">
        <v>2564</v>
      </c>
      <c r="U7049" t="s">
        <v>485</v>
      </c>
      <c r="V7049" t="s">
        <v>486</v>
      </c>
    </row>
    <row r="7050" spans="1:22">
      <c r="A7050">
        <v>4732</v>
      </c>
      <c r="B7050" t="s">
        <v>2683</v>
      </c>
      <c r="C7050">
        <v>1.5</v>
      </c>
      <c r="D7050" t="s">
        <v>373</v>
      </c>
      <c r="E7050" t="s">
        <v>374</v>
      </c>
      <c r="F7050" t="s">
        <v>142</v>
      </c>
      <c r="G7050">
        <v>51</v>
      </c>
      <c r="H7050" t="s">
        <v>2521</v>
      </c>
      <c r="I7050" t="s">
        <v>24</v>
      </c>
      <c r="J7050" t="s">
        <v>215</v>
      </c>
      <c r="K7050">
        <v>0</v>
      </c>
      <c r="L7050">
        <v>0</v>
      </c>
      <c r="M7050">
        <v>0</v>
      </c>
      <c r="N7050" t="s">
        <v>142</v>
      </c>
      <c r="O7050" t="s">
        <v>142</v>
      </c>
      <c r="P7050" t="s">
        <v>375</v>
      </c>
      <c r="Q7050" t="s">
        <v>335</v>
      </c>
      <c r="R7050" t="s">
        <v>2683</v>
      </c>
      <c r="S7050" t="s">
        <v>2684</v>
      </c>
      <c r="T7050" t="s">
        <v>2685</v>
      </c>
      <c r="U7050" t="s">
        <v>485</v>
      </c>
      <c r="V7050" t="s">
        <v>486</v>
      </c>
    </row>
    <row r="7051" spans="1:22">
      <c r="A7051">
        <v>4742</v>
      </c>
      <c r="B7051" t="s">
        <v>2565</v>
      </c>
      <c r="C7051">
        <v>0.69791667499999999</v>
      </c>
      <c r="D7051" t="s">
        <v>373</v>
      </c>
      <c r="E7051" t="s">
        <v>374</v>
      </c>
      <c r="F7051" t="s">
        <v>142</v>
      </c>
      <c r="G7051">
        <v>51</v>
      </c>
      <c r="H7051" t="s">
        <v>2521</v>
      </c>
      <c r="I7051" t="s">
        <v>24</v>
      </c>
      <c r="J7051" t="s">
        <v>215</v>
      </c>
      <c r="K7051">
        <v>0</v>
      </c>
      <c r="L7051">
        <v>0</v>
      </c>
      <c r="M7051">
        <v>0</v>
      </c>
      <c r="N7051" t="s">
        <v>142</v>
      </c>
      <c r="O7051" t="s">
        <v>142</v>
      </c>
      <c r="P7051" t="s">
        <v>375</v>
      </c>
      <c r="Q7051" t="s">
        <v>335</v>
      </c>
      <c r="R7051" t="s">
        <v>2565</v>
      </c>
      <c r="S7051" t="s">
        <v>484</v>
      </c>
      <c r="T7051" t="s">
        <v>2566</v>
      </c>
      <c r="U7051" t="s">
        <v>485</v>
      </c>
      <c r="V7051" t="s">
        <v>486</v>
      </c>
    </row>
    <row r="7052" spans="1:22">
      <c r="A7052">
        <v>4752</v>
      </c>
      <c r="B7052" t="s">
        <v>1798</v>
      </c>
      <c r="C7052">
        <v>0.5</v>
      </c>
      <c r="D7052" t="s">
        <v>373</v>
      </c>
      <c r="E7052" t="s">
        <v>374</v>
      </c>
      <c r="F7052" t="s">
        <v>142</v>
      </c>
      <c r="G7052">
        <v>51</v>
      </c>
      <c r="H7052" t="s">
        <v>2521</v>
      </c>
      <c r="I7052" t="s">
        <v>24</v>
      </c>
      <c r="J7052" t="s">
        <v>215</v>
      </c>
      <c r="K7052">
        <v>0</v>
      </c>
      <c r="L7052">
        <v>0</v>
      </c>
      <c r="M7052">
        <v>0</v>
      </c>
      <c r="N7052" t="s">
        <v>142</v>
      </c>
      <c r="O7052" t="s">
        <v>142</v>
      </c>
      <c r="P7052" t="s">
        <v>375</v>
      </c>
      <c r="Q7052" t="s">
        <v>335</v>
      </c>
      <c r="R7052" t="s">
        <v>1798</v>
      </c>
      <c r="S7052" t="s">
        <v>532</v>
      </c>
      <c r="T7052" t="s">
        <v>1799</v>
      </c>
      <c r="U7052" t="s">
        <v>485</v>
      </c>
      <c r="V7052" t="s">
        <v>379</v>
      </c>
    </row>
    <row r="7053" spans="1:22">
      <c r="A7053">
        <v>4762</v>
      </c>
      <c r="B7053" t="s">
        <v>2578</v>
      </c>
      <c r="C7053">
        <v>3.5958332500000001</v>
      </c>
      <c r="D7053" t="s">
        <v>373</v>
      </c>
      <c r="E7053" t="s">
        <v>374</v>
      </c>
      <c r="F7053" t="s">
        <v>142</v>
      </c>
      <c r="G7053">
        <v>51</v>
      </c>
      <c r="H7053" t="s">
        <v>2521</v>
      </c>
      <c r="I7053" t="s">
        <v>24</v>
      </c>
      <c r="J7053" t="s">
        <v>215</v>
      </c>
      <c r="K7053">
        <v>0</v>
      </c>
      <c r="L7053">
        <v>0</v>
      </c>
      <c r="M7053">
        <v>0</v>
      </c>
      <c r="N7053" t="s">
        <v>142</v>
      </c>
      <c r="O7053" t="s">
        <v>142</v>
      </c>
      <c r="P7053" t="s">
        <v>375</v>
      </c>
      <c r="Q7053" t="s">
        <v>335</v>
      </c>
      <c r="R7053" t="s">
        <v>2578</v>
      </c>
      <c r="S7053" t="s">
        <v>2579</v>
      </c>
      <c r="T7053" t="s">
        <v>2580</v>
      </c>
      <c r="U7053" t="s">
        <v>2581</v>
      </c>
      <c r="V7053" t="s">
        <v>379</v>
      </c>
    </row>
    <row r="7054" spans="1:22">
      <c r="A7054">
        <v>4772</v>
      </c>
      <c r="B7054" t="s">
        <v>2689</v>
      </c>
      <c r="C7054">
        <v>0.25</v>
      </c>
      <c r="D7054" t="s">
        <v>373</v>
      </c>
      <c r="E7054" t="s">
        <v>374</v>
      </c>
      <c r="F7054" t="s">
        <v>142</v>
      </c>
      <c r="G7054">
        <v>51</v>
      </c>
      <c r="H7054" t="s">
        <v>2521</v>
      </c>
      <c r="I7054" t="s">
        <v>24</v>
      </c>
      <c r="J7054" t="s">
        <v>215</v>
      </c>
      <c r="K7054">
        <v>0</v>
      </c>
      <c r="L7054">
        <v>0</v>
      </c>
      <c r="M7054">
        <v>0</v>
      </c>
      <c r="N7054" t="s">
        <v>142</v>
      </c>
      <c r="O7054" t="s">
        <v>142</v>
      </c>
      <c r="P7054" t="s">
        <v>375</v>
      </c>
      <c r="Q7054" t="s">
        <v>335</v>
      </c>
      <c r="R7054" t="s">
        <v>2689</v>
      </c>
      <c r="S7054" t="s">
        <v>777</v>
      </c>
      <c r="T7054" t="s">
        <v>2690</v>
      </c>
      <c r="U7054" t="s">
        <v>779</v>
      </c>
      <c r="V7054" t="s">
        <v>379</v>
      </c>
    </row>
    <row r="7055" spans="1:22">
      <c r="A7055">
        <v>4782</v>
      </c>
      <c r="B7055" t="s">
        <v>2587</v>
      </c>
      <c r="C7055">
        <v>6.2874999999999996</v>
      </c>
      <c r="D7055" t="s">
        <v>373</v>
      </c>
      <c r="E7055" t="s">
        <v>374</v>
      </c>
      <c r="F7055" t="s">
        <v>142</v>
      </c>
      <c r="G7055">
        <v>51</v>
      </c>
      <c r="H7055" t="s">
        <v>2521</v>
      </c>
      <c r="I7055" t="s">
        <v>24</v>
      </c>
      <c r="J7055" t="s">
        <v>215</v>
      </c>
      <c r="K7055">
        <v>0</v>
      </c>
      <c r="L7055">
        <v>0</v>
      </c>
      <c r="M7055">
        <v>0</v>
      </c>
      <c r="N7055" t="s">
        <v>142</v>
      </c>
      <c r="O7055" t="s">
        <v>142</v>
      </c>
      <c r="P7055" t="s">
        <v>375</v>
      </c>
      <c r="Q7055" t="s">
        <v>335</v>
      </c>
      <c r="R7055" t="s">
        <v>2587</v>
      </c>
      <c r="S7055" t="s">
        <v>1671</v>
      </c>
      <c r="T7055" t="s">
        <v>2588</v>
      </c>
      <c r="U7055" t="s">
        <v>1603</v>
      </c>
      <c r="V7055" t="s">
        <v>379</v>
      </c>
    </row>
    <row r="7056" spans="1:22">
      <c r="A7056">
        <v>4792</v>
      </c>
      <c r="B7056" t="s">
        <v>2584</v>
      </c>
      <c r="C7056">
        <v>2.6425000000000001</v>
      </c>
      <c r="D7056" t="s">
        <v>373</v>
      </c>
      <c r="E7056" t="s">
        <v>374</v>
      </c>
      <c r="F7056" t="s">
        <v>142</v>
      </c>
      <c r="G7056">
        <v>51</v>
      </c>
      <c r="H7056" t="s">
        <v>2521</v>
      </c>
      <c r="I7056" t="s">
        <v>24</v>
      </c>
      <c r="J7056" t="s">
        <v>215</v>
      </c>
      <c r="K7056">
        <v>0</v>
      </c>
      <c r="L7056">
        <v>0</v>
      </c>
      <c r="M7056">
        <v>0</v>
      </c>
      <c r="N7056" t="s">
        <v>142</v>
      </c>
      <c r="O7056" t="s">
        <v>142</v>
      </c>
      <c r="P7056" t="s">
        <v>375</v>
      </c>
      <c r="Q7056" t="s">
        <v>335</v>
      </c>
      <c r="R7056" t="s">
        <v>2584</v>
      </c>
      <c r="S7056" t="s">
        <v>2585</v>
      </c>
      <c r="T7056" t="s">
        <v>1970</v>
      </c>
      <c r="U7056" t="s">
        <v>1603</v>
      </c>
      <c r="V7056" t="s">
        <v>379</v>
      </c>
    </row>
    <row r="7057" spans="1:22">
      <c r="A7057">
        <v>4802</v>
      </c>
      <c r="B7057" t="s">
        <v>2582</v>
      </c>
      <c r="C7057">
        <v>2.0325000000000002</v>
      </c>
      <c r="D7057" t="s">
        <v>373</v>
      </c>
      <c r="E7057" t="s">
        <v>374</v>
      </c>
      <c r="F7057" t="s">
        <v>142</v>
      </c>
      <c r="G7057">
        <v>51</v>
      </c>
      <c r="H7057" t="s">
        <v>2521</v>
      </c>
      <c r="I7057" t="s">
        <v>24</v>
      </c>
      <c r="J7057" t="s">
        <v>215</v>
      </c>
      <c r="K7057">
        <v>0</v>
      </c>
      <c r="L7057">
        <v>0</v>
      </c>
      <c r="M7057">
        <v>0</v>
      </c>
      <c r="N7057" t="s">
        <v>142</v>
      </c>
      <c r="O7057" t="s">
        <v>142</v>
      </c>
      <c r="P7057" t="s">
        <v>375</v>
      </c>
      <c r="Q7057" t="s">
        <v>335</v>
      </c>
      <c r="R7057" t="s">
        <v>2582</v>
      </c>
      <c r="S7057" t="s">
        <v>1601</v>
      </c>
      <c r="T7057" t="s">
        <v>2583</v>
      </c>
      <c r="U7057" t="s">
        <v>1603</v>
      </c>
      <c r="V7057" t="s">
        <v>379</v>
      </c>
    </row>
    <row r="7058" spans="1:22">
      <c r="A7058">
        <v>4815</v>
      </c>
      <c r="B7058" t="s">
        <v>2586</v>
      </c>
      <c r="C7058">
        <v>1.1607142500000001</v>
      </c>
      <c r="D7058" t="s">
        <v>373</v>
      </c>
      <c r="E7058" t="s">
        <v>374</v>
      </c>
      <c r="F7058" t="s">
        <v>142</v>
      </c>
      <c r="G7058">
        <v>51</v>
      </c>
      <c r="H7058" t="s">
        <v>2521</v>
      </c>
      <c r="I7058" t="s">
        <v>24</v>
      </c>
      <c r="J7058" t="s">
        <v>215</v>
      </c>
      <c r="K7058">
        <v>0</v>
      </c>
      <c r="L7058">
        <v>0</v>
      </c>
      <c r="M7058">
        <v>0</v>
      </c>
      <c r="N7058" t="s">
        <v>142</v>
      </c>
      <c r="O7058" t="s">
        <v>142</v>
      </c>
      <c r="P7058" t="s">
        <v>375</v>
      </c>
      <c r="Q7058" t="s">
        <v>335</v>
      </c>
      <c r="R7058" t="s">
        <v>2586</v>
      </c>
      <c r="S7058" t="s">
        <v>1671</v>
      </c>
      <c r="T7058" t="s">
        <v>1242</v>
      </c>
      <c r="U7058" t="s">
        <v>1603</v>
      </c>
      <c r="V7058" t="s">
        <v>379</v>
      </c>
    </row>
    <row r="7059" spans="1:22">
      <c r="A7059">
        <v>4822</v>
      </c>
      <c r="B7059" t="s">
        <v>2049</v>
      </c>
      <c r="C7059">
        <v>0.328125</v>
      </c>
      <c r="D7059" t="s">
        <v>373</v>
      </c>
      <c r="E7059" t="s">
        <v>374</v>
      </c>
      <c r="F7059" t="s">
        <v>142</v>
      </c>
      <c r="G7059">
        <v>51</v>
      </c>
      <c r="H7059" t="s">
        <v>2521</v>
      </c>
      <c r="I7059" t="s">
        <v>24</v>
      </c>
      <c r="J7059" t="s">
        <v>215</v>
      </c>
      <c r="K7059">
        <v>0</v>
      </c>
      <c r="L7059">
        <v>0</v>
      </c>
      <c r="M7059">
        <v>0</v>
      </c>
      <c r="N7059" t="s">
        <v>142</v>
      </c>
      <c r="O7059" t="s">
        <v>142</v>
      </c>
      <c r="P7059" t="s">
        <v>375</v>
      </c>
      <c r="Q7059" t="s">
        <v>335</v>
      </c>
      <c r="R7059" t="s">
        <v>2049</v>
      </c>
      <c r="S7059" t="s">
        <v>2050</v>
      </c>
      <c r="T7059" t="s">
        <v>2051</v>
      </c>
      <c r="U7059" t="s">
        <v>1603</v>
      </c>
      <c r="V7059" t="s">
        <v>379</v>
      </c>
    </row>
    <row r="7060" spans="1:22">
      <c r="A7060">
        <v>4832</v>
      </c>
      <c r="B7060" t="s">
        <v>2589</v>
      </c>
      <c r="C7060">
        <v>0.97499999999999998</v>
      </c>
      <c r="D7060" t="s">
        <v>373</v>
      </c>
      <c r="E7060" t="s">
        <v>374</v>
      </c>
      <c r="F7060" t="s">
        <v>142</v>
      </c>
      <c r="G7060">
        <v>51</v>
      </c>
      <c r="H7060" t="s">
        <v>2521</v>
      </c>
      <c r="I7060" t="s">
        <v>24</v>
      </c>
      <c r="J7060" t="s">
        <v>215</v>
      </c>
      <c r="K7060">
        <v>0</v>
      </c>
      <c r="L7060">
        <v>0</v>
      </c>
      <c r="M7060">
        <v>0</v>
      </c>
      <c r="N7060" t="s">
        <v>142</v>
      </c>
      <c r="O7060" t="s">
        <v>142</v>
      </c>
      <c r="P7060" t="s">
        <v>375</v>
      </c>
      <c r="Q7060" t="s">
        <v>335</v>
      </c>
      <c r="R7060" t="s">
        <v>2589</v>
      </c>
      <c r="S7060" t="s">
        <v>2590</v>
      </c>
      <c r="T7060" t="s">
        <v>906</v>
      </c>
      <c r="U7060" t="s">
        <v>2591</v>
      </c>
      <c r="V7060" t="s">
        <v>379</v>
      </c>
    </row>
    <row r="7061" spans="1:22">
      <c r="A7061">
        <v>4842</v>
      </c>
      <c r="B7061" t="s">
        <v>2664</v>
      </c>
      <c r="C7061">
        <v>0.625</v>
      </c>
      <c r="D7061" t="s">
        <v>373</v>
      </c>
      <c r="E7061" t="s">
        <v>374</v>
      </c>
      <c r="F7061" t="s">
        <v>142</v>
      </c>
      <c r="G7061">
        <v>51</v>
      </c>
      <c r="H7061" t="s">
        <v>2521</v>
      </c>
      <c r="I7061" t="s">
        <v>24</v>
      </c>
      <c r="J7061" t="s">
        <v>215</v>
      </c>
      <c r="K7061">
        <v>0</v>
      </c>
      <c r="L7061">
        <v>0</v>
      </c>
      <c r="M7061">
        <v>0</v>
      </c>
      <c r="N7061" t="s">
        <v>142</v>
      </c>
      <c r="O7061" t="s">
        <v>142</v>
      </c>
      <c r="P7061" t="s">
        <v>375</v>
      </c>
      <c r="Q7061" t="s">
        <v>335</v>
      </c>
      <c r="R7061" t="s">
        <v>2664</v>
      </c>
      <c r="S7061" t="s">
        <v>2665</v>
      </c>
      <c r="T7061" t="s">
        <v>2666</v>
      </c>
      <c r="U7061" t="s">
        <v>2667</v>
      </c>
      <c r="V7061" t="s">
        <v>379</v>
      </c>
    </row>
    <row r="7062" spans="1:22">
      <c r="A7062">
        <v>4852</v>
      </c>
      <c r="B7062" t="s">
        <v>2592</v>
      </c>
      <c r="C7062">
        <v>0.75</v>
      </c>
      <c r="D7062" t="s">
        <v>373</v>
      </c>
      <c r="E7062" t="s">
        <v>374</v>
      </c>
      <c r="F7062" t="s">
        <v>142</v>
      </c>
      <c r="G7062">
        <v>51</v>
      </c>
      <c r="H7062" t="s">
        <v>2521</v>
      </c>
      <c r="I7062" t="s">
        <v>24</v>
      </c>
      <c r="J7062" t="s">
        <v>215</v>
      </c>
      <c r="K7062">
        <v>0</v>
      </c>
      <c r="L7062">
        <v>0</v>
      </c>
      <c r="M7062">
        <v>0</v>
      </c>
      <c r="N7062" t="s">
        <v>142</v>
      </c>
      <c r="O7062" t="s">
        <v>142</v>
      </c>
      <c r="P7062" t="s">
        <v>375</v>
      </c>
      <c r="Q7062" t="s">
        <v>335</v>
      </c>
      <c r="R7062" t="s">
        <v>2592</v>
      </c>
      <c r="S7062" t="s">
        <v>1840</v>
      </c>
      <c r="T7062" t="s">
        <v>2593</v>
      </c>
      <c r="U7062" t="s">
        <v>1842</v>
      </c>
      <c r="V7062" t="s">
        <v>379</v>
      </c>
    </row>
    <row r="7063" spans="1:22">
      <c r="A7063">
        <v>4862</v>
      </c>
      <c r="B7063" t="s">
        <v>2594</v>
      </c>
      <c r="C7063">
        <v>0.65416667500000003</v>
      </c>
      <c r="D7063" t="s">
        <v>373</v>
      </c>
      <c r="E7063" t="s">
        <v>374</v>
      </c>
      <c r="F7063" t="s">
        <v>142</v>
      </c>
      <c r="G7063">
        <v>51</v>
      </c>
      <c r="H7063" t="s">
        <v>2521</v>
      </c>
      <c r="I7063" t="s">
        <v>24</v>
      </c>
      <c r="J7063" t="s">
        <v>215</v>
      </c>
      <c r="K7063">
        <v>0</v>
      </c>
      <c r="L7063">
        <v>0</v>
      </c>
      <c r="M7063">
        <v>0</v>
      </c>
      <c r="N7063" t="s">
        <v>142</v>
      </c>
      <c r="O7063" t="s">
        <v>142</v>
      </c>
      <c r="P7063" t="s">
        <v>375</v>
      </c>
      <c r="Q7063" t="s">
        <v>335</v>
      </c>
      <c r="R7063" t="s">
        <v>2594</v>
      </c>
      <c r="S7063" t="s">
        <v>1840</v>
      </c>
      <c r="T7063" t="s">
        <v>2595</v>
      </c>
      <c r="U7063" t="s">
        <v>1842</v>
      </c>
      <c r="V7063" t="s">
        <v>379</v>
      </c>
    </row>
    <row r="7064" spans="1:22">
      <c r="A7064">
        <v>4872</v>
      </c>
      <c r="B7064" t="s">
        <v>2596</v>
      </c>
      <c r="C7064">
        <v>0.72761905999999998</v>
      </c>
      <c r="D7064" t="s">
        <v>373</v>
      </c>
      <c r="E7064" t="s">
        <v>374</v>
      </c>
      <c r="F7064" t="s">
        <v>142</v>
      </c>
      <c r="G7064">
        <v>51</v>
      </c>
      <c r="H7064" t="s">
        <v>2521</v>
      </c>
      <c r="I7064" t="s">
        <v>24</v>
      </c>
      <c r="J7064" t="s">
        <v>215</v>
      </c>
      <c r="K7064">
        <v>0</v>
      </c>
      <c r="L7064">
        <v>0</v>
      </c>
      <c r="M7064">
        <v>0</v>
      </c>
      <c r="N7064" t="s">
        <v>142</v>
      </c>
      <c r="O7064" t="s">
        <v>142</v>
      </c>
      <c r="P7064" t="s">
        <v>375</v>
      </c>
      <c r="Q7064" t="s">
        <v>335</v>
      </c>
      <c r="R7064" t="s">
        <v>2596</v>
      </c>
      <c r="S7064" t="s">
        <v>1840</v>
      </c>
      <c r="T7064" t="s">
        <v>1783</v>
      </c>
      <c r="U7064" t="s">
        <v>1842</v>
      </c>
      <c r="V7064" t="s">
        <v>379</v>
      </c>
    </row>
    <row r="7065" spans="1:22">
      <c r="A7065">
        <v>4882</v>
      </c>
      <c r="B7065" t="s">
        <v>2597</v>
      </c>
      <c r="C7065">
        <v>52.735715999999996</v>
      </c>
      <c r="D7065" t="s">
        <v>373</v>
      </c>
      <c r="E7065" t="s">
        <v>374</v>
      </c>
      <c r="F7065" t="s">
        <v>142</v>
      </c>
      <c r="G7065">
        <v>51</v>
      </c>
      <c r="H7065" t="s">
        <v>2521</v>
      </c>
      <c r="I7065" t="s">
        <v>24</v>
      </c>
      <c r="J7065" t="s">
        <v>215</v>
      </c>
      <c r="K7065">
        <v>0</v>
      </c>
      <c r="L7065">
        <v>0</v>
      </c>
      <c r="M7065">
        <v>0</v>
      </c>
      <c r="N7065" t="s">
        <v>142</v>
      </c>
      <c r="O7065" t="s">
        <v>142</v>
      </c>
      <c r="P7065" t="s">
        <v>375</v>
      </c>
      <c r="Q7065" t="s">
        <v>335</v>
      </c>
      <c r="R7065" t="s">
        <v>2597</v>
      </c>
      <c r="S7065" t="s">
        <v>2598</v>
      </c>
      <c r="T7065" t="s">
        <v>823</v>
      </c>
      <c r="U7065" t="s">
        <v>421</v>
      </c>
      <c r="V7065" t="s">
        <v>379</v>
      </c>
    </row>
    <row r="7066" spans="1:22">
      <c r="A7066">
        <v>4892</v>
      </c>
      <c r="B7066" t="s">
        <v>2604</v>
      </c>
      <c r="C7066">
        <v>35.933334000000002</v>
      </c>
      <c r="D7066" t="s">
        <v>373</v>
      </c>
      <c r="E7066" t="s">
        <v>374</v>
      </c>
      <c r="F7066" t="s">
        <v>142</v>
      </c>
      <c r="G7066">
        <v>51</v>
      </c>
      <c r="H7066" t="s">
        <v>2521</v>
      </c>
      <c r="I7066" t="s">
        <v>24</v>
      </c>
      <c r="J7066" t="s">
        <v>215</v>
      </c>
      <c r="K7066">
        <v>0</v>
      </c>
      <c r="L7066">
        <v>0</v>
      </c>
      <c r="M7066">
        <v>0</v>
      </c>
      <c r="N7066" t="s">
        <v>142</v>
      </c>
      <c r="O7066" t="s">
        <v>142</v>
      </c>
      <c r="P7066" t="s">
        <v>375</v>
      </c>
      <c r="Q7066" t="s">
        <v>335</v>
      </c>
      <c r="R7066" t="s">
        <v>2604</v>
      </c>
      <c r="S7066" t="s">
        <v>501</v>
      </c>
      <c r="T7066" t="s">
        <v>2605</v>
      </c>
      <c r="U7066" t="s">
        <v>421</v>
      </c>
      <c r="V7066" t="s">
        <v>379</v>
      </c>
    </row>
    <row r="7067" spans="1:22">
      <c r="A7067">
        <v>4902</v>
      </c>
      <c r="B7067" t="s">
        <v>2599</v>
      </c>
      <c r="C7067">
        <v>28.12857</v>
      </c>
      <c r="D7067" t="s">
        <v>373</v>
      </c>
      <c r="E7067" t="s">
        <v>374</v>
      </c>
      <c r="F7067" t="s">
        <v>142</v>
      </c>
      <c r="G7067">
        <v>51</v>
      </c>
      <c r="H7067" t="s">
        <v>2521</v>
      </c>
      <c r="I7067" t="s">
        <v>24</v>
      </c>
      <c r="J7067" t="s">
        <v>215</v>
      </c>
      <c r="K7067">
        <v>0</v>
      </c>
      <c r="L7067">
        <v>0</v>
      </c>
      <c r="M7067">
        <v>0</v>
      </c>
      <c r="N7067" t="s">
        <v>142</v>
      </c>
      <c r="O7067" t="s">
        <v>142</v>
      </c>
      <c r="P7067" t="s">
        <v>375</v>
      </c>
      <c r="Q7067" t="s">
        <v>335</v>
      </c>
      <c r="R7067" t="s">
        <v>2599</v>
      </c>
      <c r="S7067" t="s">
        <v>2600</v>
      </c>
      <c r="T7067" t="s">
        <v>2601</v>
      </c>
      <c r="U7067" t="s">
        <v>421</v>
      </c>
      <c r="V7067" t="s">
        <v>379</v>
      </c>
    </row>
    <row r="7068" spans="1:22">
      <c r="A7068">
        <v>4914</v>
      </c>
      <c r="B7068" t="s">
        <v>2606</v>
      </c>
      <c r="C7068">
        <v>10.362500000000001</v>
      </c>
      <c r="D7068" t="s">
        <v>373</v>
      </c>
      <c r="E7068" t="s">
        <v>374</v>
      </c>
      <c r="F7068" t="s">
        <v>142</v>
      </c>
      <c r="G7068">
        <v>51</v>
      </c>
      <c r="H7068" t="s">
        <v>2521</v>
      </c>
      <c r="I7068" t="s">
        <v>24</v>
      </c>
      <c r="J7068" t="s">
        <v>215</v>
      </c>
      <c r="K7068">
        <v>0</v>
      </c>
      <c r="L7068">
        <v>0</v>
      </c>
      <c r="M7068">
        <v>0</v>
      </c>
      <c r="N7068" t="s">
        <v>142</v>
      </c>
      <c r="O7068" t="s">
        <v>142</v>
      </c>
      <c r="P7068" t="s">
        <v>375</v>
      </c>
      <c r="Q7068" t="s">
        <v>335</v>
      </c>
      <c r="R7068" t="s">
        <v>2606</v>
      </c>
      <c r="S7068" t="s">
        <v>419</v>
      </c>
      <c r="T7068" t="s">
        <v>2607</v>
      </c>
      <c r="U7068" t="s">
        <v>421</v>
      </c>
      <c r="V7068" t="s">
        <v>379</v>
      </c>
    </row>
    <row r="7069" spans="1:22">
      <c r="A7069">
        <v>4922</v>
      </c>
      <c r="B7069" t="s">
        <v>2617</v>
      </c>
      <c r="C7069">
        <v>12.8925</v>
      </c>
      <c r="D7069" t="s">
        <v>373</v>
      </c>
      <c r="E7069" t="s">
        <v>374</v>
      </c>
      <c r="F7069" t="s">
        <v>142</v>
      </c>
      <c r="G7069">
        <v>51</v>
      </c>
      <c r="H7069" t="s">
        <v>2521</v>
      </c>
      <c r="I7069" t="s">
        <v>24</v>
      </c>
      <c r="J7069" t="s">
        <v>215</v>
      </c>
      <c r="K7069">
        <v>0</v>
      </c>
      <c r="L7069">
        <v>0</v>
      </c>
      <c r="M7069">
        <v>0</v>
      </c>
      <c r="N7069" t="s">
        <v>142</v>
      </c>
      <c r="O7069" t="s">
        <v>142</v>
      </c>
      <c r="P7069" t="s">
        <v>375</v>
      </c>
      <c r="Q7069" t="s">
        <v>335</v>
      </c>
      <c r="R7069" t="s">
        <v>2617</v>
      </c>
      <c r="S7069" t="s">
        <v>419</v>
      </c>
      <c r="T7069" t="s">
        <v>2618</v>
      </c>
      <c r="U7069" t="s">
        <v>421</v>
      </c>
      <c r="V7069" t="s">
        <v>379</v>
      </c>
    </row>
    <row r="7070" spans="1:22">
      <c r="A7070">
        <v>4932</v>
      </c>
      <c r="B7070" t="s">
        <v>2614</v>
      </c>
      <c r="C7070">
        <v>2.6175000000000002</v>
      </c>
      <c r="D7070" t="s">
        <v>373</v>
      </c>
      <c r="E7070" t="s">
        <v>374</v>
      </c>
      <c r="F7070" t="s">
        <v>142</v>
      </c>
      <c r="G7070">
        <v>51</v>
      </c>
      <c r="H7070" t="s">
        <v>2521</v>
      </c>
      <c r="I7070" t="s">
        <v>24</v>
      </c>
      <c r="J7070" t="s">
        <v>215</v>
      </c>
      <c r="K7070">
        <v>0</v>
      </c>
      <c r="L7070">
        <v>0</v>
      </c>
      <c r="M7070">
        <v>0</v>
      </c>
      <c r="N7070" t="s">
        <v>142</v>
      </c>
      <c r="O7070" t="s">
        <v>142</v>
      </c>
      <c r="P7070" t="s">
        <v>375</v>
      </c>
      <c r="Q7070" t="s">
        <v>335</v>
      </c>
      <c r="R7070" t="s">
        <v>2614</v>
      </c>
      <c r="S7070" t="s">
        <v>2615</v>
      </c>
      <c r="T7070" t="s">
        <v>2616</v>
      </c>
      <c r="U7070" t="s">
        <v>421</v>
      </c>
      <c r="V7070" t="s">
        <v>379</v>
      </c>
    </row>
    <row r="7071" spans="1:22">
      <c r="A7071">
        <v>4942</v>
      </c>
      <c r="B7071" t="s">
        <v>2707</v>
      </c>
      <c r="C7071">
        <v>4.95</v>
      </c>
      <c r="D7071" t="s">
        <v>373</v>
      </c>
      <c r="E7071" t="s">
        <v>374</v>
      </c>
      <c r="F7071" t="s">
        <v>142</v>
      </c>
      <c r="G7071">
        <v>51</v>
      </c>
      <c r="H7071" t="s">
        <v>2521</v>
      </c>
      <c r="I7071" t="s">
        <v>24</v>
      </c>
      <c r="J7071" t="s">
        <v>215</v>
      </c>
      <c r="K7071">
        <v>0</v>
      </c>
      <c r="L7071">
        <v>0</v>
      </c>
      <c r="M7071">
        <v>0</v>
      </c>
      <c r="N7071" t="s">
        <v>142</v>
      </c>
      <c r="O7071" t="s">
        <v>142</v>
      </c>
      <c r="P7071" t="s">
        <v>375</v>
      </c>
      <c r="Q7071" t="s">
        <v>335</v>
      </c>
      <c r="R7071" t="s">
        <v>2707</v>
      </c>
      <c r="S7071" t="s">
        <v>1511</v>
      </c>
      <c r="T7071" t="s">
        <v>2708</v>
      </c>
      <c r="U7071" t="s">
        <v>421</v>
      </c>
      <c r="V7071" t="s">
        <v>379</v>
      </c>
    </row>
    <row r="7072" spans="1:22">
      <c r="A7072">
        <v>4952</v>
      </c>
      <c r="B7072" t="s">
        <v>2622</v>
      </c>
      <c r="C7072">
        <v>5.4811904</v>
      </c>
      <c r="D7072" t="s">
        <v>373</v>
      </c>
      <c r="E7072" t="s">
        <v>374</v>
      </c>
      <c r="F7072" t="s">
        <v>142</v>
      </c>
      <c r="G7072">
        <v>51</v>
      </c>
      <c r="H7072" t="s">
        <v>2521</v>
      </c>
      <c r="I7072" t="s">
        <v>24</v>
      </c>
      <c r="J7072" t="s">
        <v>215</v>
      </c>
      <c r="K7072">
        <v>0</v>
      </c>
      <c r="L7072">
        <v>0</v>
      </c>
      <c r="M7072">
        <v>0</v>
      </c>
      <c r="N7072" t="s">
        <v>142</v>
      </c>
      <c r="O7072" t="s">
        <v>142</v>
      </c>
      <c r="P7072" t="s">
        <v>375</v>
      </c>
      <c r="Q7072" t="s">
        <v>335</v>
      </c>
      <c r="R7072" t="s">
        <v>2622</v>
      </c>
      <c r="S7072" t="s">
        <v>501</v>
      </c>
      <c r="T7072" t="s">
        <v>2623</v>
      </c>
      <c r="U7072" t="s">
        <v>421</v>
      </c>
      <c r="V7072" t="s">
        <v>379</v>
      </c>
    </row>
    <row r="7073" spans="1:22">
      <c r="A7073">
        <v>4962</v>
      </c>
      <c r="B7073" t="s">
        <v>2602</v>
      </c>
      <c r="C7073">
        <v>3.45535725</v>
      </c>
      <c r="D7073" t="s">
        <v>373</v>
      </c>
      <c r="E7073" t="s">
        <v>374</v>
      </c>
      <c r="F7073" t="s">
        <v>142</v>
      </c>
      <c r="G7073">
        <v>51</v>
      </c>
      <c r="H7073" t="s">
        <v>2521</v>
      </c>
      <c r="I7073" t="s">
        <v>24</v>
      </c>
      <c r="J7073" t="s">
        <v>215</v>
      </c>
      <c r="K7073">
        <v>0</v>
      </c>
      <c r="L7073">
        <v>0</v>
      </c>
      <c r="M7073">
        <v>0</v>
      </c>
      <c r="N7073" t="s">
        <v>142</v>
      </c>
      <c r="O7073" t="s">
        <v>142</v>
      </c>
      <c r="P7073" t="s">
        <v>375</v>
      </c>
      <c r="Q7073" t="s">
        <v>335</v>
      </c>
      <c r="R7073" t="s">
        <v>2602</v>
      </c>
      <c r="S7073" t="s">
        <v>581</v>
      </c>
      <c r="T7073" t="s">
        <v>2603</v>
      </c>
      <c r="U7073" t="s">
        <v>421</v>
      </c>
      <c r="V7073" t="s">
        <v>379</v>
      </c>
    </row>
    <row r="7074" spans="1:22">
      <c r="A7074">
        <v>4972</v>
      </c>
      <c r="B7074" t="s">
        <v>2611</v>
      </c>
      <c r="C7074">
        <v>4.1291667500000004</v>
      </c>
      <c r="D7074" t="s">
        <v>373</v>
      </c>
      <c r="E7074" t="s">
        <v>374</v>
      </c>
      <c r="F7074" t="s">
        <v>142</v>
      </c>
      <c r="G7074">
        <v>51</v>
      </c>
      <c r="H7074" t="s">
        <v>2521</v>
      </c>
      <c r="I7074" t="s">
        <v>24</v>
      </c>
      <c r="J7074" t="s">
        <v>215</v>
      </c>
      <c r="K7074">
        <v>0</v>
      </c>
      <c r="L7074">
        <v>0</v>
      </c>
      <c r="M7074">
        <v>0</v>
      </c>
      <c r="N7074" t="s">
        <v>142</v>
      </c>
      <c r="O7074" t="s">
        <v>142</v>
      </c>
      <c r="P7074" t="s">
        <v>375</v>
      </c>
      <c r="Q7074" t="s">
        <v>335</v>
      </c>
      <c r="R7074" t="s">
        <v>2611</v>
      </c>
      <c r="S7074" t="s">
        <v>2612</v>
      </c>
      <c r="T7074" t="s">
        <v>2613</v>
      </c>
      <c r="U7074" t="s">
        <v>421</v>
      </c>
      <c r="V7074" t="s">
        <v>379</v>
      </c>
    </row>
    <row r="7075" spans="1:22">
      <c r="A7075">
        <v>4983</v>
      </c>
      <c r="B7075" t="s">
        <v>2691</v>
      </c>
      <c r="C7075">
        <v>1.25</v>
      </c>
      <c r="D7075" t="s">
        <v>373</v>
      </c>
      <c r="E7075" t="s">
        <v>374</v>
      </c>
      <c r="F7075" t="s">
        <v>142</v>
      </c>
      <c r="G7075">
        <v>51</v>
      </c>
      <c r="H7075" t="s">
        <v>2521</v>
      </c>
      <c r="I7075" t="s">
        <v>24</v>
      </c>
      <c r="J7075" t="s">
        <v>215</v>
      </c>
      <c r="K7075">
        <v>0</v>
      </c>
      <c r="L7075">
        <v>0</v>
      </c>
      <c r="M7075">
        <v>0</v>
      </c>
      <c r="N7075" t="s">
        <v>142</v>
      </c>
      <c r="O7075" t="s">
        <v>142</v>
      </c>
      <c r="P7075" t="s">
        <v>375</v>
      </c>
      <c r="Q7075" t="s">
        <v>335</v>
      </c>
      <c r="R7075" t="s">
        <v>2691</v>
      </c>
      <c r="S7075" t="s">
        <v>581</v>
      </c>
      <c r="T7075" t="s">
        <v>2692</v>
      </c>
      <c r="U7075" t="s">
        <v>421</v>
      </c>
      <c r="V7075" t="s">
        <v>379</v>
      </c>
    </row>
    <row r="7076" spans="1:22">
      <c r="A7076">
        <v>4992</v>
      </c>
      <c r="B7076" t="s">
        <v>2002</v>
      </c>
      <c r="C7076">
        <v>0.75</v>
      </c>
      <c r="D7076" t="s">
        <v>373</v>
      </c>
      <c r="E7076" t="s">
        <v>374</v>
      </c>
      <c r="F7076" t="s">
        <v>142</v>
      </c>
      <c r="G7076">
        <v>51</v>
      </c>
      <c r="H7076" t="s">
        <v>2521</v>
      </c>
      <c r="I7076" t="s">
        <v>24</v>
      </c>
      <c r="J7076" t="s">
        <v>215</v>
      </c>
      <c r="K7076">
        <v>0</v>
      </c>
      <c r="L7076">
        <v>0</v>
      </c>
      <c r="M7076">
        <v>0</v>
      </c>
      <c r="N7076" t="s">
        <v>142</v>
      </c>
      <c r="O7076" t="s">
        <v>142</v>
      </c>
      <c r="P7076" t="s">
        <v>375</v>
      </c>
      <c r="Q7076" t="s">
        <v>335</v>
      </c>
      <c r="R7076" t="s">
        <v>2002</v>
      </c>
      <c r="S7076" t="s">
        <v>501</v>
      </c>
      <c r="T7076" t="s">
        <v>2003</v>
      </c>
      <c r="U7076" t="s">
        <v>421</v>
      </c>
      <c r="V7076" t="s">
        <v>379</v>
      </c>
    </row>
    <row r="7077" spans="1:22">
      <c r="A7077">
        <v>5002</v>
      </c>
      <c r="B7077" t="s">
        <v>2668</v>
      </c>
      <c r="C7077">
        <v>0.75</v>
      </c>
      <c r="D7077" t="s">
        <v>373</v>
      </c>
      <c r="E7077" t="s">
        <v>374</v>
      </c>
      <c r="F7077" t="s">
        <v>142</v>
      </c>
      <c r="G7077">
        <v>51</v>
      </c>
      <c r="H7077" t="s">
        <v>2521</v>
      </c>
      <c r="I7077" t="s">
        <v>24</v>
      </c>
      <c r="J7077" t="s">
        <v>215</v>
      </c>
      <c r="K7077">
        <v>0</v>
      </c>
      <c r="L7077">
        <v>0</v>
      </c>
      <c r="M7077">
        <v>0</v>
      </c>
      <c r="N7077" t="s">
        <v>142</v>
      </c>
      <c r="O7077" t="s">
        <v>142</v>
      </c>
      <c r="P7077" t="s">
        <v>375</v>
      </c>
      <c r="Q7077" t="s">
        <v>335</v>
      </c>
      <c r="R7077" t="s">
        <v>2668</v>
      </c>
      <c r="S7077" t="s">
        <v>2600</v>
      </c>
      <c r="T7077" t="s">
        <v>2669</v>
      </c>
      <c r="U7077" t="s">
        <v>421</v>
      </c>
      <c r="V7077" t="s">
        <v>379</v>
      </c>
    </row>
    <row r="7078" spans="1:22">
      <c r="A7078">
        <v>5015</v>
      </c>
      <c r="B7078" t="s">
        <v>2608</v>
      </c>
      <c r="C7078">
        <v>0.25</v>
      </c>
      <c r="D7078" t="s">
        <v>373</v>
      </c>
      <c r="E7078" t="s">
        <v>374</v>
      </c>
      <c r="F7078" t="s">
        <v>142</v>
      </c>
      <c r="G7078">
        <v>51</v>
      </c>
      <c r="H7078" t="s">
        <v>2521</v>
      </c>
      <c r="I7078" t="s">
        <v>24</v>
      </c>
      <c r="J7078" t="s">
        <v>215</v>
      </c>
      <c r="K7078">
        <v>0</v>
      </c>
      <c r="L7078">
        <v>0</v>
      </c>
      <c r="M7078">
        <v>0</v>
      </c>
      <c r="N7078" t="s">
        <v>142</v>
      </c>
      <c r="O7078" t="s">
        <v>142</v>
      </c>
      <c r="P7078" t="s">
        <v>375</v>
      </c>
      <c r="Q7078" t="s">
        <v>335</v>
      </c>
      <c r="R7078" t="s">
        <v>2608</v>
      </c>
      <c r="S7078" t="s">
        <v>2609</v>
      </c>
      <c r="T7078" t="s">
        <v>2610</v>
      </c>
      <c r="U7078" t="s">
        <v>421</v>
      </c>
      <c r="V7078" t="s">
        <v>379</v>
      </c>
    </row>
    <row r="7079" spans="1:22">
      <c r="A7079">
        <v>5022</v>
      </c>
      <c r="B7079" t="s">
        <v>2670</v>
      </c>
      <c r="C7079">
        <v>0.25</v>
      </c>
      <c r="D7079" t="s">
        <v>373</v>
      </c>
      <c r="E7079" t="s">
        <v>374</v>
      </c>
      <c r="F7079" t="s">
        <v>142</v>
      </c>
      <c r="G7079">
        <v>51</v>
      </c>
      <c r="H7079" t="s">
        <v>2521</v>
      </c>
      <c r="I7079" t="s">
        <v>24</v>
      </c>
      <c r="J7079" t="s">
        <v>215</v>
      </c>
      <c r="K7079">
        <v>0</v>
      </c>
      <c r="L7079">
        <v>0</v>
      </c>
      <c r="M7079">
        <v>0</v>
      </c>
      <c r="N7079" t="s">
        <v>142</v>
      </c>
      <c r="O7079" t="s">
        <v>142</v>
      </c>
      <c r="P7079" t="s">
        <v>375</v>
      </c>
      <c r="Q7079" t="s">
        <v>335</v>
      </c>
      <c r="R7079" t="s">
        <v>2670</v>
      </c>
      <c r="S7079" t="s">
        <v>1513</v>
      </c>
      <c r="T7079" t="s">
        <v>2671</v>
      </c>
      <c r="U7079" t="s">
        <v>421</v>
      </c>
      <c r="V7079" t="s">
        <v>379</v>
      </c>
    </row>
    <row r="7080" spans="1:22">
      <c r="A7080">
        <v>5032</v>
      </c>
      <c r="B7080" t="s">
        <v>2070</v>
      </c>
      <c r="C7080">
        <v>0.25</v>
      </c>
      <c r="D7080" t="s">
        <v>373</v>
      </c>
      <c r="E7080" t="s">
        <v>374</v>
      </c>
      <c r="F7080" t="s">
        <v>142</v>
      </c>
      <c r="G7080">
        <v>51</v>
      </c>
      <c r="H7080" t="s">
        <v>2521</v>
      </c>
      <c r="I7080" t="s">
        <v>24</v>
      </c>
      <c r="J7080" t="s">
        <v>215</v>
      </c>
      <c r="K7080">
        <v>0</v>
      </c>
      <c r="L7080">
        <v>0</v>
      </c>
      <c r="M7080">
        <v>0</v>
      </c>
      <c r="N7080" t="s">
        <v>142</v>
      </c>
      <c r="O7080" t="s">
        <v>142</v>
      </c>
      <c r="P7080" t="s">
        <v>375</v>
      </c>
      <c r="Q7080" t="s">
        <v>335</v>
      </c>
      <c r="R7080" t="s">
        <v>2070</v>
      </c>
      <c r="S7080" t="s">
        <v>2071</v>
      </c>
      <c r="T7080" t="s">
        <v>2072</v>
      </c>
      <c r="U7080" t="s">
        <v>421</v>
      </c>
      <c r="V7080" t="s">
        <v>379</v>
      </c>
    </row>
    <row r="7081" spans="1:22">
      <c r="A7081">
        <v>5042</v>
      </c>
      <c r="B7081" t="s">
        <v>1345</v>
      </c>
      <c r="C7081">
        <v>0.25</v>
      </c>
      <c r="D7081" t="s">
        <v>373</v>
      </c>
      <c r="E7081" t="s">
        <v>374</v>
      </c>
      <c r="F7081" t="s">
        <v>142</v>
      </c>
      <c r="G7081">
        <v>51</v>
      </c>
      <c r="H7081" t="s">
        <v>2521</v>
      </c>
      <c r="I7081" t="s">
        <v>24</v>
      </c>
      <c r="J7081" t="s">
        <v>215</v>
      </c>
      <c r="K7081">
        <v>0</v>
      </c>
      <c r="L7081">
        <v>0</v>
      </c>
      <c r="M7081">
        <v>0</v>
      </c>
      <c r="N7081" t="s">
        <v>142</v>
      </c>
      <c r="O7081" t="s">
        <v>142</v>
      </c>
      <c r="P7081" t="s">
        <v>375</v>
      </c>
      <c r="Q7081" t="s">
        <v>335</v>
      </c>
      <c r="R7081" t="s">
        <v>1345</v>
      </c>
      <c r="S7081" t="s">
        <v>1346</v>
      </c>
      <c r="T7081" t="s">
        <v>1347</v>
      </c>
      <c r="U7081" t="s">
        <v>1348</v>
      </c>
      <c r="V7081" t="s">
        <v>379</v>
      </c>
    </row>
    <row r="7082" spans="1:22">
      <c r="A7082">
        <v>5052</v>
      </c>
      <c r="B7082" t="s">
        <v>2626</v>
      </c>
      <c r="C7082">
        <v>1.6875</v>
      </c>
      <c r="D7082" t="s">
        <v>373</v>
      </c>
      <c r="E7082" t="s">
        <v>374</v>
      </c>
      <c r="F7082" t="s">
        <v>142</v>
      </c>
      <c r="G7082">
        <v>51</v>
      </c>
      <c r="H7082" t="s">
        <v>2521</v>
      </c>
      <c r="I7082" t="s">
        <v>24</v>
      </c>
      <c r="J7082" t="s">
        <v>215</v>
      </c>
      <c r="K7082">
        <v>0</v>
      </c>
      <c r="L7082">
        <v>0</v>
      </c>
      <c r="M7082">
        <v>0</v>
      </c>
      <c r="N7082" t="s">
        <v>142</v>
      </c>
      <c r="O7082" t="s">
        <v>142</v>
      </c>
      <c r="P7082" t="s">
        <v>375</v>
      </c>
      <c r="Q7082" t="s">
        <v>335</v>
      </c>
      <c r="R7082" t="s">
        <v>2626</v>
      </c>
      <c r="S7082" t="s">
        <v>2424</v>
      </c>
      <c r="T7082" t="s">
        <v>2627</v>
      </c>
      <c r="U7082" t="s">
        <v>1206</v>
      </c>
      <c r="V7082" t="s">
        <v>379</v>
      </c>
    </row>
    <row r="7083" spans="1:22">
      <c r="A7083">
        <v>5062</v>
      </c>
      <c r="B7083" t="s">
        <v>2628</v>
      </c>
      <c r="C7083">
        <v>0.48166666000000002</v>
      </c>
      <c r="D7083" t="s">
        <v>373</v>
      </c>
      <c r="E7083" t="s">
        <v>374</v>
      </c>
      <c r="F7083" t="s">
        <v>142</v>
      </c>
      <c r="G7083">
        <v>51</v>
      </c>
      <c r="H7083" t="s">
        <v>2521</v>
      </c>
      <c r="I7083" t="s">
        <v>24</v>
      </c>
      <c r="J7083" t="s">
        <v>215</v>
      </c>
      <c r="K7083">
        <v>0</v>
      </c>
      <c r="L7083">
        <v>0</v>
      </c>
      <c r="M7083">
        <v>0</v>
      </c>
      <c r="N7083" t="s">
        <v>142</v>
      </c>
      <c r="O7083" t="s">
        <v>142</v>
      </c>
      <c r="P7083" t="s">
        <v>375</v>
      </c>
      <c r="Q7083" t="s">
        <v>335</v>
      </c>
      <c r="R7083" t="s">
        <v>2628</v>
      </c>
      <c r="S7083" t="s">
        <v>2629</v>
      </c>
      <c r="T7083" t="s">
        <v>2630</v>
      </c>
      <c r="U7083" t="s">
        <v>2631</v>
      </c>
      <c r="V7083" t="s">
        <v>379</v>
      </c>
    </row>
    <row r="7084" spans="1:22">
      <c r="A7084">
        <v>5072</v>
      </c>
      <c r="B7084" t="s">
        <v>2632</v>
      </c>
      <c r="C7084">
        <v>0.5</v>
      </c>
      <c r="D7084" t="s">
        <v>373</v>
      </c>
      <c r="E7084" t="s">
        <v>374</v>
      </c>
      <c r="F7084" t="s">
        <v>142</v>
      </c>
      <c r="G7084">
        <v>51</v>
      </c>
      <c r="H7084" t="s">
        <v>2521</v>
      </c>
      <c r="I7084" t="s">
        <v>24</v>
      </c>
      <c r="J7084" t="s">
        <v>215</v>
      </c>
      <c r="K7084">
        <v>0</v>
      </c>
      <c r="L7084">
        <v>0</v>
      </c>
      <c r="M7084">
        <v>0</v>
      </c>
      <c r="N7084" t="s">
        <v>142</v>
      </c>
      <c r="O7084" t="s">
        <v>142</v>
      </c>
      <c r="P7084" t="s">
        <v>375</v>
      </c>
      <c r="Q7084" t="s">
        <v>335</v>
      </c>
      <c r="R7084" t="s">
        <v>2632</v>
      </c>
      <c r="S7084" t="s">
        <v>2633</v>
      </c>
      <c r="T7084" t="s">
        <v>2634</v>
      </c>
      <c r="U7084" t="s">
        <v>1217</v>
      </c>
      <c r="V7084" t="s">
        <v>379</v>
      </c>
    </row>
    <row r="7085" spans="1:22">
      <c r="A7085">
        <v>5082</v>
      </c>
      <c r="B7085" t="s">
        <v>2635</v>
      </c>
      <c r="C7085">
        <v>5.7083333333333304</v>
      </c>
      <c r="D7085" t="s">
        <v>373</v>
      </c>
      <c r="E7085" t="s">
        <v>374</v>
      </c>
      <c r="F7085" t="s">
        <v>142</v>
      </c>
      <c r="G7085">
        <v>51</v>
      </c>
      <c r="H7085" t="s">
        <v>2521</v>
      </c>
      <c r="I7085" t="s">
        <v>24</v>
      </c>
      <c r="J7085" t="s">
        <v>215</v>
      </c>
      <c r="K7085">
        <v>0</v>
      </c>
      <c r="L7085">
        <v>0</v>
      </c>
      <c r="M7085">
        <v>0</v>
      </c>
      <c r="N7085" t="s">
        <v>142</v>
      </c>
      <c r="O7085" t="s">
        <v>142</v>
      </c>
      <c r="P7085" t="s">
        <v>375</v>
      </c>
      <c r="Q7085" t="s">
        <v>335</v>
      </c>
      <c r="R7085" t="s">
        <v>2635</v>
      </c>
      <c r="S7085" t="s">
        <v>2636</v>
      </c>
      <c r="T7085" t="s">
        <v>2637</v>
      </c>
      <c r="U7085" t="s">
        <v>2638</v>
      </c>
      <c r="V7085" t="s">
        <v>379</v>
      </c>
    </row>
    <row r="7086" spans="1:22">
      <c r="A7086">
        <v>5092</v>
      </c>
      <c r="B7086" t="s">
        <v>1782</v>
      </c>
      <c r="C7086">
        <v>1.5</v>
      </c>
      <c r="D7086" t="s">
        <v>373</v>
      </c>
      <c r="E7086" t="s">
        <v>374</v>
      </c>
      <c r="F7086" t="s">
        <v>142</v>
      </c>
      <c r="G7086">
        <v>51</v>
      </c>
      <c r="H7086" t="s">
        <v>2521</v>
      </c>
      <c r="I7086" t="s">
        <v>24</v>
      </c>
      <c r="J7086" t="s">
        <v>215</v>
      </c>
      <c r="K7086">
        <v>0</v>
      </c>
      <c r="L7086">
        <v>0</v>
      </c>
      <c r="M7086">
        <v>0</v>
      </c>
      <c r="N7086" t="s">
        <v>142</v>
      </c>
      <c r="O7086" t="s">
        <v>142</v>
      </c>
      <c r="P7086" t="s">
        <v>375</v>
      </c>
      <c r="Q7086" t="s">
        <v>335</v>
      </c>
      <c r="R7086" t="s">
        <v>2758</v>
      </c>
      <c r="S7086" t="s">
        <v>1782</v>
      </c>
      <c r="T7086" t="s">
        <v>142</v>
      </c>
      <c r="U7086" t="s">
        <v>815</v>
      </c>
      <c r="V7086" t="s">
        <v>379</v>
      </c>
    </row>
    <row r="7087" spans="1:22">
      <c r="A7087">
        <v>5105</v>
      </c>
      <c r="B7087" t="s">
        <v>581</v>
      </c>
      <c r="C7087">
        <v>0.5</v>
      </c>
      <c r="D7087" t="s">
        <v>373</v>
      </c>
      <c r="E7087" t="s">
        <v>374</v>
      </c>
      <c r="F7087" t="s">
        <v>142</v>
      </c>
      <c r="G7087">
        <v>51</v>
      </c>
      <c r="H7087" t="s">
        <v>2521</v>
      </c>
      <c r="I7087" t="s">
        <v>24</v>
      </c>
      <c r="J7087" t="s">
        <v>215</v>
      </c>
      <c r="K7087">
        <v>0</v>
      </c>
      <c r="L7087">
        <v>0</v>
      </c>
      <c r="M7087">
        <v>0</v>
      </c>
      <c r="N7087" t="s">
        <v>142</v>
      </c>
      <c r="O7087" t="s">
        <v>142</v>
      </c>
      <c r="P7087" t="s">
        <v>375</v>
      </c>
      <c r="Q7087" t="s">
        <v>335</v>
      </c>
      <c r="R7087" t="s">
        <v>2458</v>
      </c>
      <c r="S7087" t="s">
        <v>581</v>
      </c>
      <c r="T7087" t="s">
        <v>142</v>
      </c>
      <c r="U7087" t="s">
        <v>421</v>
      </c>
      <c r="V7087" t="s">
        <v>379</v>
      </c>
    </row>
    <row r="7088" spans="1:22">
      <c r="A7088">
        <v>5115</v>
      </c>
      <c r="B7088" t="s">
        <v>2068</v>
      </c>
      <c r="C7088">
        <v>13.5</v>
      </c>
      <c r="D7088" t="s">
        <v>373</v>
      </c>
      <c r="E7088" t="s">
        <v>374</v>
      </c>
      <c r="F7088" t="s">
        <v>142</v>
      </c>
      <c r="G7088">
        <v>51</v>
      </c>
      <c r="H7088" t="s">
        <v>2521</v>
      </c>
      <c r="I7088" t="s">
        <v>24</v>
      </c>
      <c r="J7088" t="s">
        <v>215</v>
      </c>
      <c r="K7088">
        <v>0</v>
      </c>
      <c r="L7088">
        <v>0</v>
      </c>
      <c r="M7088">
        <v>0</v>
      </c>
      <c r="N7088" t="s">
        <v>142</v>
      </c>
      <c r="O7088" t="s">
        <v>142</v>
      </c>
      <c r="P7088" t="s">
        <v>375</v>
      </c>
      <c r="Q7088" t="s">
        <v>335</v>
      </c>
      <c r="R7088" t="s">
        <v>2698</v>
      </c>
      <c r="S7088" t="s">
        <v>2068</v>
      </c>
      <c r="T7088" t="s">
        <v>142</v>
      </c>
      <c r="U7088" t="s">
        <v>2699</v>
      </c>
      <c r="V7088" t="s">
        <v>486</v>
      </c>
    </row>
    <row r="7089" spans="1:22">
      <c r="A7089">
        <v>5122</v>
      </c>
      <c r="B7089" t="s">
        <v>2643</v>
      </c>
      <c r="C7089">
        <v>1.361111</v>
      </c>
      <c r="D7089" t="s">
        <v>373</v>
      </c>
      <c r="E7089" t="s">
        <v>374</v>
      </c>
      <c r="F7089" t="s">
        <v>142</v>
      </c>
      <c r="G7089">
        <v>51</v>
      </c>
      <c r="H7089" t="s">
        <v>2521</v>
      </c>
      <c r="I7089" t="s">
        <v>24</v>
      </c>
      <c r="J7089" t="s">
        <v>215</v>
      </c>
      <c r="K7089">
        <v>0</v>
      </c>
      <c r="L7089">
        <v>0</v>
      </c>
      <c r="M7089">
        <v>0</v>
      </c>
      <c r="N7089" t="s">
        <v>142</v>
      </c>
      <c r="O7089" t="s">
        <v>142</v>
      </c>
      <c r="P7089" t="s">
        <v>375</v>
      </c>
      <c r="Q7089" t="s">
        <v>335</v>
      </c>
      <c r="R7089" t="s">
        <v>2644</v>
      </c>
      <c r="S7089" t="s">
        <v>2643</v>
      </c>
      <c r="T7089" t="s">
        <v>142</v>
      </c>
      <c r="U7089" t="s">
        <v>2645</v>
      </c>
      <c r="V7089" t="s">
        <v>379</v>
      </c>
    </row>
    <row r="7090" spans="1:22">
      <c r="A7090">
        <v>5132</v>
      </c>
      <c r="B7090" t="s">
        <v>1836</v>
      </c>
      <c r="C7090">
        <v>0.25</v>
      </c>
      <c r="D7090" t="s">
        <v>373</v>
      </c>
      <c r="E7090" t="s">
        <v>374</v>
      </c>
      <c r="F7090" t="s">
        <v>142</v>
      </c>
      <c r="G7090">
        <v>51</v>
      </c>
      <c r="H7090" t="s">
        <v>2521</v>
      </c>
      <c r="I7090" t="s">
        <v>24</v>
      </c>
      <c r="J7090" t="s">
        <v>215</v>
      </c>
      <c r="K7090">
        <v>0</v>
      </c>
      <c r="L7090">
        <v>0</v>
      </c>
      <c r="M7090">
        <v>0</v>
      </c>
      <c r="N7090" t="s">
        <v>142</v>
      </c>
      <c r="O7090" t="s">
        <v>142</v>
      </c>
      <c r="P7090" t="s">
        <v>375</v>
      </c>
      <c r="Q7090" t="s">
        <v>335</v>
      </c>
      <c r="R7090" t="s">
        <v>2759</v>
      </c>
      <c r="S7090" t="s">
        <v>1836</v>
      </c>
      <c r="T7090" t="s">
        <v>142</v>
      </c>
      <c r="U7090" t="s">
        <v>1791</v>
      </c>
      <c r="V7090" t="s">
        <v>486</v>
      </c>
    </row>
    <row r="7091" spans="1:22">
      <c r="A7091">
        <v>1106</v>
      </c>
      <c r="B7091" t="s">
        <v>2760</v>
      </c>
      <c r="C7091">
        <v>3.5</v>
      </c>
      <c r="D7091" t="s">
        <v>373</v>
      </c>
      <c r="E7091" t="s">
        <v>374</v>
      </c>
      <c r="F7091" t="s">
        <v>142</v>
      </c>
      <c r="G7091">
        <v>67</v>
      </c>
      <c r="H7091" t="s">
        <v>26</v>
      </c>
      <c r="I7091" t="s">
        <v>2761</v>
      </c>
      <c r="J7091">
        <v>1</v>
      </c>
      <c r="K7091">
        <v>0.1666667</v>
      </c>
      <c r="L7091">
        <v>3</v>
      </c>
      <c r="M7091">
        <v>18</v>
      </c>
      <c r="N7091">
        <v>1991</v>
      </c>
      <c r="O7091">
        <v>2007</v>
      </c>
      <c r="P7091" t="s">
        <v>454</v>
      </c>
      <c r="Q7091" t="s">
        <v>2762</v>
      </c>
      <c r="R7091" t="s">
        <v>2760</v>
      </c>
      <c r="S7091" t="s">
        <v>2763</v>
      </c>
      <c r="T7091" t="s">
        <v>2764</v>
      </c>
      <c r="U7091" t="s">
        <v>485</v>
      </c>
      <c r="V7091" t="s">
        <v>486</v>
      </c>
    </row>
    <row r="7092" spans="1:22">
      <c r="A7092">
        <v>2106</v>
      </c>
      <c r="B7092" t="s">
        <v>2765</v>
      </c>
      <c r="C7092">
        <v>1.35</v>
      </c>
      <c r="D7092" t="s">
        <v>373</v>
      </c>
      <c r="E7092" t="s">
        <v>374</v>
      </c>
      <c r="F7092" t="s">
        <v>142</v>
      </c>
      <c r="G7092">
        <v>67</v>
      </c>
      <c r="H7092" t="s">
        <v>26</v>
      </c>
      <c r="I7092" t="s">
        <v>2761</v>
      </c>
      <c r="J7092">
        <v>1</v>
      </c>
      <c r="K7092">
        <v>0.1666667</v>
      </c>
      <c r="L7092">
        <v>3</v>
      </c>
      <c r="M7092">
        <v>18</v>
      </c>
      <c r="N7092">
        <v>1991</v>
      </c>
      <c r="O7092">
        <v>2007</v>
      </c>
      <c r="P7092" t="s">
        <v>454</v>
      </c>
      <c r="Q7092" t="s">
        <v>2762</v>
      </c>
      <c r="R7092" t="s">
        <v>2765</v>
      </c>
      <c r="S7092" t="s">
        <v>2766</v>
      </c>
      <c r="T7092" t="s">
        <v>2767</v>
      </c>
      <c r="U7092" t="s">
        <v>663</v>
      </c>
      <c r="V7092" t="s">
        <v>379</v>
      </c>
    </row>
    <row r="7093" spans="1:22">
      <c r="A7093">
        <v>31000</v>
      </c>
      <c r="B7093" t="s">
        <v>2768</v>
      </c>
      <c r="C7093">
        <v>5.8</v>
      </c>
      <c r="D7093" t="s">
        <v>373</v>
      </c>
      <c r="E7093" t="s">
        <v>374</v>
      </c>
      <c r="F7093" t="s">
        <v>142</v>
      </c>
      <c r="G7093">
        <v>67</v>
      </c>
      <c r="H7093" t="s">
        <v>26</v>
      </c>
      <c r="I7093" t="s">
        <v>2761</v>
      </c>
      <c r="J7093">
        <v>1</v>
      </c>
      <c r="K7093">
        <v>0.1666667</v>
      </c>
      <c r="L7093">
        <v>3</v>
      </c>
      <c r="M7093">
        <v>18</v>
      </c>
      <c r="N7093">
        <v>1991</v>
      </c>
      <c r="O7093">
        <v>2007</v>
      </c>
      <c r="P7093" t="s">
        <v>454</v>
      </c>
      <c r="Q7093" t="s">
        <v>2762</v>
      </c>
      <c r="R7093" t="s">
        <v>2768</v>
      </c>
      <c r="S7093" t="s">
        <v>2769</v>
      </c>
      <c r="T7093" t="s">
        <v>2770</v>
      </c>
      <c r="U7093" t="s">
        <v>1214</v>
      </c>
      <c r="V7093" t="s">
        <v>379</v>
      </c>
    </row>
    <row r="7094" spans="1:22">
      <c r="A7094">
        <v>4105</v>
      </c>
      <c r="B7094" t="s">
        <v>2771</v>
      </c>
      <c r="C7094">
        <v>3.8</v>
      </c>
      <c r="D7094" t="s">
        <v>373</v>
      </c>
      <c r="E7094" t="s">
        <v>374</v>
      </c>
      <c r="F7094" t="s">
        <v>142</v>
      </c>
      <c r="G7094">
        <v>67</v>
      </c>
      <c r="H7094" t="s">
        <v>26</v>
      </c>
      <c r="I7094" t="s">
        <v>2761</v>
      </c>
      <c r="J7094">
        <v>2</v>
      </c>
      <c r="K7094">
        <v>0.1666667</v>
      </c>
      <c r="L7094">
        <v>3</v>
      </c>
      <c r="M7094">
        <v>18</v>
      </c>
      <c r="N7094">
        <v>1991</v>
      </c>
      <c r="O7094">
        <v>2007</v>
      </c>
      <c r="P7094" t="s">
        <v>454</v>
      </c>
      <c r="Q7094" t="s">
        <v>2762</v>
      </c>
      <c r="R7094" t="s">
        <v>2771</v>
      </c>
      <c r="S7094" t="s">
        <v>2772</v>
      </c>
      <c r="T7094" t="s">
        <v>2773</v>
      </c>
      <c r="U7094" t="s">
        <v>485</v>
      </c>
      <c r="V7094" t="s">
        <v>486</v>
      </c>
    </row>
    <row r="7095" spans="1:22">
      <c r="A7095">
        <v>5106</v>
      </c>
      <c r="B7095" t="s">
        <v>2774</v>
      </c>
      <c r="C7095">
        <v>2.5499999999999998</v>
      </c>
      <c r="D7095" t="s">
        <v>373</v>
      </c>
      <c r="E7095" t="s">
        <v>374</v>
      </c>
      <c r="F7095" t="s">
        <v>142</v>
      </c>
      <c r="G7095">
        <v>67</v>
      </c>
      <c r="H7095" t="s">
        <v>26</v>
      </c>
      <c r="I7095" t="s">
        <v>2761</v>
      </c>
      <c r="J7095">
        <v>2</v>
      </c>
      <c r="K7095">
        <v>0.1666667</v>
      </c>
      <c r="L7095">
        <v>3</v>
      </c>
      <c r="M7095">
        <v>18</v>
      </c>
      <c r="N7095">
        <v>1991</v>
      </c>
      <c r="O7095">
        <v>2007</v>
      </c>
      <c r="P7095" t="s">
        <v>454</v>
      </c>
      <c r="Q7095" t="s">
        <v>2762</v>
      </c>
      <c r="R7095" t="s">
        <v>2774</v>
      </c>
      <c r="S7095" t="s">
        <v>2763</v>
      </c>
      <c r="T7095" t="s">
        <v>2775</v>
      </c>
      <c r="U7095" t="s">
        <v>485</v>
      </c>
      <c r="V7095" t="s">
        <v>486</v>
      </c>
    </row>
    <row r="7096" spans="1:22">
      <c r="A7096">
        <v>6105</v>
      </c>
      <c r="B7096" t="s">
        <v>2776</v>
      </c>
      <c r="C7096">
        <v>2.35</v>
      </c>
      <c r="D7096" t="s">
        <v>373</v>
      </c>
      <c r="E7096" t="s">
        <v>374</v>
      </c>
      <c r="F7096" t="s">
        <v>142</v>
      </c>
      <c r="G7096">
        <v>67</v>
      </c>
      <c r="H7096" t="s">
        <v>26</v>
      </c>
      <c r="I7096" t="s">
        <v>2761</v>
      </c>
      <c r="J7096">
        <v>2</v>
      </c>
      <c r="K7096">
        <v>0.1666667</v>
      </c>
      <c r="L7096">
        <v>3</v>
      </c>
      <c r="M7096">
        <v>18</v>
      </c>
      <c r="N7096">
        <v>1991</v>
      </c>
      <c r="O7096">
        <v>2007</v>
      </c>
      <c r="P7096" t="s">
        <v>454</v>
      </c>
      <c r="Q7096" t="s">
        <v>2762</v>
      </c>
      <c r="R7096" t="s">
        <v>2776</v>
      </c>
      <c r="S7096" t="s">
        <v>2777</v>
      </c>
      <c r="T7096" t="s">
        <v>2767</v>
      </c>
      <c r="U7096" t="s">
        <v>1159</v>
      </c>
      <c r="V7096" t="s">
        <v>379</v>
      </c>
    </row>
    <row r="7097" spans="1:22">
      <c r="A7097">
        <v>7104</v>
      </c>
      <c r="B7097" t="s">
        <v>2768</v>
      </c>
      <c r="C7097">
        <v>11.75</v>
      </c>
      <c r="D7097" t="s">
        <v>373</v>
      </c>
      <c r="E7097" t="s">
        <v>374</v>
      </c>
      <c r="F7097" t="s">
        <v>142</v>
      </c>
      <c r="G7097">
        <v>67</v>
      </c>
      <c r="H7097" t="s">
        <v>26</v>
      </c>
      <c r="I7097" t="s">
        <v>2761</v>
      </c>
      <c r="J7097">
        <v>2</v>
      </c>
      <c r="K7097">
        <v>0.1666667</v>
      </c>
      <c r="L7097">
        <v>3</v>
      </c>
      <c r="M7097">
        <v>18</v>
      </c>
      <c r="N7097">
        <v>1991</v>
      </c>
      <c r="O7097">
        <v>2007</v>
      </c>
      <c r="P7097" t="s">
        <v>454</v>
      </c>
      <c r="Q7097" t="s">
        <v>2762</v>
      </c>
      <c r="R7097" t="s">
        <v>2768</v>
      </c>
      <c r="S7097" t="s">
        <v>2769</v>
      </c>
      <c r="T7097" t="s">
        <v>2770</v>
      </c>
      <c r="U7097" t="s">
        <v>1214</v>
      </c>
      <c r="V7097" t="s">
        <v>379</v>
      </c>
    </row>
    <row r="7098" spans="1:22">
      <c r="A7098">
        <v>8104</v>
      </c>
      <c r="B7098" t="s">
        <v>2778</v>
      </c>
      <c r="C7098">
        <v>10.8</v>
      </c>
      <c r="D7098" t="s">
        <v>373</v>
      </c>
      <c r="E7098" t="s">
        <v>374</v>
      </c>
      <c r="F7098" t="s">
        <v>142</v>
      </c>
      <c r="G7098">
        <v>67</v>
      </c>
      <c r="H7098" t="s">
        <v>26</v>
      </c>
      <c r="I7098" t="s">
        <v>2761</v>
      </c>
      <c r="J7098">
        <v>3</v>
      </c>
      <c r="K7098">
        <v>0.1666667</v>
      </c>
      <c r="L7098">
        <v>3</v>
      </c>
      <c r="M7098">
        <v>18</v>
      </c>
      <c r="N7098">
        <v>1991</v>
      </c>
      <c r="O7098">
        <v>2007</v>
      </c>
      <c r="P7098" t="s">
        <v>454</v>
      </c>
      <c r="Q7098" t="s">
        <v>2762</v>
      </c>
      <c r="R7098" t="s">
        <v>2778</v>
      </c>
      <c r="S7098" t="s">
        <v>2779</v>
      </c>
      <c r="T7098" t="s">
        <v>1532</v>
      </c>
      <c r="U7098" t="s">
        <v>572</v>
      </c>
      <c r="V7098" t="s">
        <v>379</v>
      </c>
    </row>
    <row r="7099" spans="1:22">
      <c r="A7099">
        <v>960</v>
      </c>
      <c r="B7099" t="s">
        <v>2780</v>
      </c>
      <c r="C7099">
        <v>2.5</v>
      </c>
      <c r="D7099" t="s">
        <v>373</v>
      </c>
      <c r="E7099" t="s">
        <v>374</v>
      </c>
      <c r="F7099" t="s">
        <v>142</v>
      </c>
      <c r="G7099">
        <v>67</v>
      </c>
      <c r="H7099" t="s">
        <v>26</v>
      </c>
      <c r="I7099" t="s">
        <v>2761</v>
      </c>
      <c r="J7099">
        <v>3</v>
      </c>
      <c r="K7099">
        <v>0.1666667</v>
      </c>
      <c r="L7099">
        <v>3</v>
      </c>
      <c r="M7099">
        <v>18</v>
      </c>
      <c r="N7099">
        <v>1991</v>
      </c>
      <c r="O7099">
        <v>2007</v>
      </c>
      <c r="P7099" t="s">
        <v>454</v>
      </c>
      <c r="Q7099" t="s">
        <v>2762</v>
      </c>
      <c r="R7099" t="s">
        <v>2780</v>
      </c>
      <c r="S7099" t="s">
        <v>2781</v>
      </c>
      <c r="T7099" t="s">
        <v>2782</v>
      </c>
      <c r="U7099" t="s">
        <v>459</v>
      </c>
      <c r="V7099" t="s">
        <v>379</v>
      </c>
    </row>
    <row r="7100" spans="1:22">
      <c r="A7100">
        <v>1018</v>
      </c>
      <c r="B7100" t="s">
        <v>2783</v>
      </c>
      <c r="C7100">
        <v>1.5</v>
      </c>
      <c r="D7100" t="s">
        <v>373</v>
      </c>
      <c r="E7100" t="s">
        <v>374</v>
      </c>
      <c r="F7100" t="s">
        <v>142</v>
      </c>
      <c r="G7100">
        <v>67</v>
      </c>
      <c r="H7100" t="s">
        <v>26</v>
      </c>
      <c r="I7100" t="s">
        <v>2761</v>
      </c>
      <c r="J7100">
        <v>3</v>
      </c>
      <c r="K7100">
        <v>0.1666667</v>
      </c>
      <c r="L7100">
        <v>3</v>
      </c>
      <c r="M7100">
        <v>18</v>
      </c>
      <c r="N7100">
        <v>1991</v>
      </c>
      <c r="O7100">
        <v>2007</v>
      </c>
      <c r="P7100" t="s">
        <v>454</v>
      </c>
      <c r="Q7100" t="s">
        <v>2762</v>
      </c>
      <c r="R7100" t="s">
        <v>2783</v>
      </c>
      <c r="S7100" t="s">
        <v>2784</v>
      </c>
      <c r="T7100" t="s">
        <v>2785</v>
      </c>
      <c r="U7100" t="s">
        <v>459</v>
      </c>
      <c r="V7100" t="s">
        <v>379</v>
      </c>
    </row>
    <row r="7101" spans="1:22">
      <c r="A7101">
        <v>1117</v>
      </c>
      <c r="B7101" t="s">
        <v>2774</v>
      </c>
      <c r="C7101">
        <v>7.9</v>
      </c>
      <c r="D7101" t="s">
        <v>373</v>
      </c>
      <c r="E7101" t="s">
        <v>374</v>
      </c>
      <c r="F7101" t="s">
        <v>142</v>
      </c>
      <c r="G7101">
        <v>67</v>
      </c>
      <c r="H7101" t="s">
        <v>26</v>
      </c>
      <c r="I7101" t="s">
        <v>2761</v>
      </c>
      <c r="J7101">
        <v>3</v>
      </c>
      <c r="K7101">
        <v>0.1666667</v>
      </c>
      <c r="L7101">
        <v>3</v>
      </c>
      <c r="M7101">
        <v>18</v>
      </c>
      <c r="N7101">
        <v>1991</v>
      </c>
      <c r="O7101">
        <v>2007</v>
      </c>
      <c r="P7101" t="s">
        <v>454</v>
      </c>
      <c r="Q7101" t="s">
        <v>2762</v>
      </c>
      <c r="R7101" t="s">
        <v>2774</v>
      </c>
      <c r="S7101" t="s">
        <v>2763</v>
      </c>
      <c r="T7101" t="s">
        <v>2775</v>
      </c>
      <c r="U7101" t="s">
        <v>485</v>
      </c>
      <c r="V7101" t="s">
        <v>486</v>
      </c>
    </row>
    <row r="7102" spans="1:22">
      <c r="A7102">
        <v>1216</v>
      </c>
      <c r="B7102" t="s">
        <v>2760</v>
      </c>
      <c r="C7102">
        <v>1.25</v>
      </c>
      <c r="D7102" t="s">
        <v>373</v>
      </c>
      <c r="E7102" t="s">
        <v>374</v>
      </c>
      <c r="F7102" t="s">
        <v>142</v>
      </c>
      <c r="G7102">
        <v>67</v>
      </c>
      <c r="H7102" t="s">
        <v>26</v>
      </c>
      <c r="I7102" t="s">
        <v>2761</v>
      </c>
      <c r="J7102">
        <v>3</v>
      </c>
      <c r="K7102">
        <v>0.1666667</v>
      </c>
      <c r="L7102">
        <v>3</v>
      </c>
      <c r="M7102">
        <v>18</v>
      </c>
      <c r="N7102">
        <v>1991</v>
      </c>
      <c r="O7102">
        <v>2007</v>
      </c>
      <c r="P7102" t="s">
        <v>454</v>
      </c>
      <c r="Q7102" t="s">
        <v>2762</v>
      </c>
      <c r="R7102" t="s">
        <v>2760</v>
      </c>
      <c r="S7102" t="s">
        <v>2763</v>
      </c>
      <c r="T7102" t="s">
        <v>2764</v>
      </c>
      <c r="U7102" t="s">
        <v>485</v>
      </c>
      <c r="V7102" t="s">
        <v>486</v>
      </c>
    </row>
    <row r="7103" spans="1:22">
      <c r="A7103">
        <v>1315</v>
      </c>
      <c r="B7103" t="s">
        <v>2776</v>
      </c>
      <c r="C7103">
        <v>1</v>
      </c>
      <c r="D7103" t="s">
        <v>373</v>
      </c>
      <c r="E7103" t="s">
        <v>374</v>
      </c>
      <c r="F7103" t="s">
        <v>142</v>
      </c>
      <c r="G7103">
        <v>67</v>
      </c>
      <c r="H7103" t="s">
        <v>26</v>
      </c>
      <c r="I7103" t="s">
        <v>2761</v>
      </c>
      <c r="J7103">
        <v>3</v>
      </c>
      <c r="K7103">
        <v>0.1666667</v>
      </c>
      <c r="L7103">
        <v>3</v>
      </c>
      <c r="M7103">
        <v>18</v>
      </c>
      <c r="N7103">
        <v>1991</v>
      </c>
      <c r="O7103">
        <v>2007</v>
      </c>
      <c r="P7103" t="s">
        <v>454</v>
      </c>
      <c r="Q7103" t="s">
        <v>2762</v>
      </c>
      <c r="R7103" t="s">
        <v>2776</v>
      </c>
      <c r="S7103" t="s">
        <v>2777</v>
      </c>
      <c r="T7103" t="s">
        <v>2767</v>
      </c>
      <c r="U7103" t="s">
        <v>1159</v>
      </c>
      <c r="V7103" t="s">
        <v>379</v>
      </c>
    </row>
    <row r="7104" spans="1:22">
      <c r="A7104">
        <v>1417</v>
      </c>
      <c r="B7104" t="s">
        <v>2768</v>
      </c>
      <c r="C7104">
        <v>5.65</v>
      </c>
      <c r="D7104" t="s">
        <v>373</v>
      </c>
      <c r="E7104" t="s">
        <v>374</v>
      </c>
      <c r="F7104" t="s">
        <v>142</v>
      </c>
      <c r="G7104">
        <v>67</v>
      </c>
      <c r="H7104" t="s">
        <v>26</v>
      </c>
      <c r="I7104" t="s">
        <v>2761</v>
      </c>
      <c r="J7104">
        <v>3</v>
      </c>
      <c r="K7104">
        <v>0.1666667</v>
      </c>
      <c r="L7104">
        <v>3</v>
      </c>
      <c r="M7104">
        <v>18</v>
      </c>
      <c r="N7104">
        <v>1991</v>
      </c>
      <c r="O7104">
        <v>2007</v>
      </c>
      <c r="P7104" t="s">
        <v>454</v>
      </c>
      <c r="Q7104" t="s">
        <v>2762</v>
      </c>
      <c r="R7104" t="s">
        <v>2768</v>
      </c>
      <c r="S7104" t="s">
        <v>2769</v>
      </c>
      <c r="T7104" t="s">
        <v>2770</v>
      </c>
      <c r="U7104" t="s">
        <v>1214</v>
      </c>
      <c r="V7104" t="s">
        <v>379</v>
      </c>
    </row>
    <row r="7105" spans="1:22">
      <c r="A7105">
        <v>1517</v>
      </c>
      <c r="B7105" t="s">
        <v>2778</v>
      </c>
      <c r="C7105">
        <v>4.3499999999999996</v>
      </c>
      <c r="D7105" t="s">
        <v>373</v>
      </c>
      <c r="E7105" t="s">
        <v>374</v>
      </c>
      <c r="F7105" t="s">
        <v>142</v>
      </c>
      <c r="G7105">
        <v>67</v>
      </c>
      <c r="H7105" t="s">
        <v>26</v>
      </c>
      <c r="I7105" t="s">
        <v>2761</v>
      </c>
      <c r="J7105">
        <v>4</v>
      </c>
      <c r="K7105">
        <v>0.1666667</v>
      </c>
      <c r="L7105">
        <v>3</v>
      </c>
      <c r="M7105">
        <v>18</v>
      </c>
      <c r="N7105">
        <v>1991</v>
      </c>
      <c r="O7105">
        <v>2007</v>
      </c>
      <c r="P7105" t="s">
        <v>454</v>
      </c>
      <c r="Q7105" t="s">
        <v>2762</v>
      </c>
      <c r="R7105" t="s">
        <v>2778</v>
      </c>
      <c r="S7105" t="s">
        <v>2779</v>
      </c>
      <c r="T7105" t="s">
        <v>1532</v>
      </c>
      <c r="U7105" t="s">
        <v>572</v>
      </c>
      <c r="V7105" t="s">
        <v>379</v>
      </c>
    </row>
    <row r="7106" spans="1:22">
      <c r="A7106">
        <v>1617</v>
      </c>
      <c r="B7106" t="s">
        <v>2774</v>
      </c>
      <c r="C7106">
        <v>1.65</v>
      </c>
      <c r="D7106" t="s">
        <v>373</v>
      </c>
      <c r="E7106" t="s">
        <v>374</v>
      </c>
      <c r="F7106" t="s">
        <v>142</v>
      </c>
      <c r="G7106">
        <v>67</v>
      </c>
      <c r="H7106" t="s">
        <v>26</v>
      </c>
      <c r="I7106" t="s">
        <v>2761</v>
      </c>
      <c r="J7106">
        <v>4</v>
      </c>
      <c r="K7106">
        <v>0.1666667</v>
      </c>
      <c r="L7106">
        <v>3</v>
      </c>
      <c r="M7106">
        <v>18</v>
      </c>
      <c r="N7106">
        <v>1991</v>
      </c>
      <c r="O7106">
        <v>2007</v>
      </c>
      <c r="P7106" t="s">
        <v>454</v>
      </c>
      <c r="Q7106" t="s">
        <v>2762</v>
      </c>
      <c r="R7106" t="s">
        <v>2774</v>
      </c>
      <c r="S7106" t="s">
        <v>2763</v>
      </c>
      <c r="T7106" t="s">
        <v>2775</v>
      </c>
      <c r="U7106" t="s">
        <v>485</v>
      </c>
      <c r="V7106" t="s">
        <v>486</v>
      </c>
    </row>
    <row r="7107" spans="1:22">
      <c r="A7107">
        <v>1716</v>
      </c>
      <c r="B7107" t="s">
        <v>2776</v>
      </c>
      <c r="C7107">
        <v>0.2</v>
      </c>
      <c r="D7107" t="s">
        <v>373</v>
      </c>
      <c r="E7107" t="s">
        <v>374</v>
      </c>
      <c r="F7107" t="s">
        <v>142</v>
      </c>
      <c r="G7107">
        <v>67</v>
      </c>
      <c r="H7107" t="s">
        <v>26</v>
      </c>
      <c r="I7107" t="s">
        <v>2761</v>
      </c>
      <c r="J7107">
        <v>4</v>
      </c>
      <c r="K7107">
        <v>0.1666667</v>
      </c>
      <c r="L7107">
        <v>3</v>
      </c>
      <c r="M7107">
        <v>18</v>
      </c>
      <c r="N7107">
        <v>1991</v>
      </c>
      <c r="O7107">
        <v>2007</v>
      </c>
      <c r="P7107" t="s">
        <v>454</v>
      </c>
      <c r="Q7107" t="s">
        <v>2762</v>
      </c>
      <c r="R7107" t="s">
        <v>2776</v>
      </c>
      <c r="S7107" t="s">
        <v>2777</v>
      </c>
      <c r="T7107" t="s">
        <v>2767</v>
      </c>
      <c r="U7107" t="s">
        <v>1159</v>
      </c>
      <c r="V7107" t="s">
        <v>379</v>
      </c>
    </row>
    <row r="7108" spans="1:22">
      <c r="A7108">
        <v>1816</v>
      </c>
      <c r="B7108" t="s">
        <v>2765</v>
      </c>
      <c r="C7108">
        <v>3.75</v>
      </c>
      <c r="D7108" t="s">
        <v>373</v>
      </c>
      <c r="E7108" t="s">
        <v>374</v>
      </c>
      <c r="F7108" t="s">
        <v>142</v>
      </c>
      <c r="G7108">
        <v>67</v>
      </c>
      <c r="H7108" t="s">
        <v>26</v>
      </c>
      <c r="I7108" t="s">
        <v>2761</v>
      </c>
      <c r="J7108">
        <v>4</v>
      </c>
      <c r="K7108">
        <v>0.1666667</v>
      </c>
      <c r="L7108">
        <v>3</v>
      </c>
      <c r="M7108">
        <v>18</v>
      </c>
      <c r="N7108">
        <v>1991</v>
      </c>
      <c r="O7108">
        <v>2007</v>
      </c>
      <c r="P7108" t="s">
        <v>454</v>
      </c>
      <c r="Q7108" t="s">
        <v>2762</v>
      </c>
      <c r="R7108" t="s">
        <v>2765</v>
      </c>
      <c r="S7108" t="s">
        <v>2766</v>
      </c>
      <c r="T7108" t="s">
        <v>2767</v>
      </c>
      <c r="U7108" t="s">
        <v>663</v>
      </c>
      <c r="V7108" t="s">
        <v>379</v>
      </c>
    </row>
    <row r="7109" spans="1:22">
      <c r="A7109">
        <v>1915</v>
      </c>
      <c r="B7109" t="s">
        <v>2768</v>
      </c>
      <c r="C7109">
        <v>4.95</v>
      </c>
      <c r="D7109" t="s">
        <v>373</v>
      </c>
      <c r="E7109" t="s">
        <v>374</v>
      </c>
      <c r="F7109" t="s">
        <v>142</v>
      </c>
      <c r="G7109">
        <v>67</v>
      </c>
      <c r="H7109" t="s">
        <v>26</v>
      </c>
      <c r="I7109" t="s">
        <v>2761</v>
      </c>
      <c r="J7109">
        <v>4</v>
      </c>
      <c r="K7109">
        <v>0.1666667</v>
      </c>
      <c r="L7109">
        <v>3</v>
      </c>
      <c r="M7109">
        <v>18</v>
      </c>
      <c r="N7109">
        <v>1991</v>
      </c>
      <c r="O7109">
        <v>2007</v>
      </c>
      <c r="P7109" t="s">
        <v>454</v>
      </c>
      <c r="Q7109" t="s">
        <v>2762</v>
      </c>
      <c r="R7109" t="s">
        <v>2768</v>
      </c>
      <c r="S7109" t="s">
        <v>2769</v>
      </c>
      <c r="T7109" t="s">
        <v>2770</v>
      </c>
      <c r="U7109" t="s">
        <v>1214</v>
      </c>
      <c r="V7109" t="s">
        <v>379</v>
      </c>
    </row>
    <row r="7110" spans="1:22">
      <c r="A7110">
        <v>2017</v>
      </c>
      <c r="B7110" t="s">
        <v>2778</v>
      </c>
      <c r="C7110">
        <v>3.1</v>
      </c>
      <c r="D7110" t="s">
        <v>373</v>
      </c>
      <c r="E7110" t="s">
        <v>374</v>
      </c>
      <c r="F7110" t="s">
        <v>142</v>
      </c>
      <c r="G7110">
        <v>67</v>
      </c>
      <c r="H7110" t="s">
        <v>26</v>
      </c>
      <c r="I7110" t="s">
        <v>2761</v>
      </c>
      <c r="J7110">
        <v>5</v>
      </c>
      <c r="K7110">
        <v>0.1666667</v>
      </c>
      <c r="L7110">
        <v>3</v>
      </c>
      <c r="M7110">
        <v>18</v>
      </c>
      <c r="N7110">
        <v>1991</v>
      </c>
      <c r="O7110">
        <v>2007</v>
      </c>
      <c r="P7110" t="s">
        <v>454</v>
      </c>
      <c r="Q7110" t="s">
        <v>2762</v>
      </c>
      <c r="R7110" t="s">
        <v>2778</v>
      </c>
      <c r="S7110" t="s">
        <v>2779</v>
      </c>
      <c r="T7110" t="s">
        <v>1532</v>
      </c>
      <c r="U7110" t="s">
        <v>572</v>
      </c>
      <c r="V7110" t="s">
        <v>379</v>
      </c>
    </row>
    <row r="7111" spans="1:22">
      <c r="A7111">
        <v>2117</v>
      </c>
      <c r="B7111" t="s">
        <v>2760</v>
      </c>
      <c r="C7111">
        <v>5.05</v>
      </c>
      <c r="D7111" t="s">
        <v>373</v>
      </c>
      <c r="E7111" t="s">
        <v>374</v>
      </c>
      <c r="F7111" t="s">
        <v>142</v>
      </c>
      <c r="G7111">
        <v>67</v>
      </c>
      <c r="H7111" t="s">
        <v>26</v>
      </c>
      <c r="I7111" t="s">
        <v>2761</v>
      </c>
      <c r="J7111">
        <v>5</v>
      </c>
      <c r="K7111">
        <v>0.1666667</v>
      </c>
      <c r="L7111">
        <v>3</v>
      </c>
      <c r="M7111">
        <v>18</v>
      </c>
      <c r="N7111">
        <v>1991</v>
      </c>
      <c r="O7111">
        <v>2007</v>
      </c>
      <c r="P7111" t="s">
        <v>454</v>
      </c>
      <c r="Q7111" t="s">
        <v>2762</v>
      </c>
      <c r="R7111" t="s">
        <v>2760</v>
      </c>
      <c r="S7111" t="s">
        <v>2763</v>
      </c>
      <c r="T7111" t="s">
        <v>2764</v>
      </c>
      <c r="U7111" t="s">
        <v>485</v>
      </c>
      <c r="V7111" t="s">
        <v>486</v>
      </c>
    </row>
    <row r="7112" spans="1:22">
      <c r="A7112">
        <v>2217</v>
      </c>
      <c r="B7112" t="s">
        <v>2774</v>
      </c>
      <c r="C7112">
        <v>1.6</v>
      </c>
      <c r="D7112" t="s">
        <v>373</v>
      </c>
      <c r="E7112" t="s">
        <v>374</v>
      </c>
      <c r="F7112" t="s">
        <v>142</v>
      </c>
      <c r="G7112">
        <v>67</v>
      </c>
      <c r="H7112" t="s">
        <v>26</v>
      </c>
      <c r="I7112" t="s">
        <v>2761</v>
      </c>
      <c r="J7112">
        <v>5</v>
      </c>
      <c r="K7112">
        <v>0.1666667</v>
      </c>
      <c r="L7112">
        <v>3</v>
      </c>
      <c r="M7112">
        <v>18</v>
      </c>
      <c r="N7112">
        <v>1991</v>
      </c>
      <c r="O7112">
        <v>2007</v>
      </c>
      <c r="P7112" t="s">
        <v>454</v>
      </c>
      <c r="Q7112" t="s">
        <v>2762</v>
      </c>
      <c r="R7112" t="s">
        <v>2774</v>
      </c>
      <c r="S7112" t="s">
        <v>2763</v>
      </c>
      <c r="T7112" t="s">
        <v>2775</v>
      </c>
      <c r="U7112" t="s">
        <v>485</v>
      </c>
      <c r="V7112" t="s">
        <v>486</v>
      </c>
    </row>
    <row r="7113" spans="1:22">
      <c r="A7113">
        <v>2316</v>
      </c>
      <c r="B7113" t="s">
        <v>2768</v>
      </c>
      <c r="C7113">
        <v>13.1</v>
      </c>
      <c r="D7113" t="s">
        <v>373</v>
      </c>
      <c r="E7113" t="s">
        <v>374</v>
      </c>
      <c r="F7113" t="s">
        <v>142</v>
      </c>
      <c r="G7113">
        <v>67</v>
      </c>
      <c r="H7113" t="s">
        <v>26</v>
      </c>
      <c r="I7113" t="s">
        <v>2761</v>
      </c>
      <c r="J7113">
        <v>5</v>
      </c>
      <c r="K7113">
        <v>0.1666667</v>
      </c>
      <c r="L7113">
        <v>3</v>
      </c>
      <c r="M7113">
        <v>18</v>
      </c>
      <c r="N7113">
        <v>1991</v>
      </c>
      <c r="O7113">
        <v>2007</v>
      </c>
      <c r="P7113" t="s">
        <v>454</v>
      </c>
      <c r="Q7113" t="s">
        <v>2762</v>
      </c>
      <c r="R7113" t="s">
        <v>2768</v>
      </c>
      <c r="S7113" t="s">
        <v>2769</v>
      </c>
      <c r="T7113" t="s">
        <v>2770</v>
      </c>
      <c r="U7113" t="s">
        <v>1214</v>
      </c>
      <c r="V7113" t="s">
        <v>379</v>
      </c>
    </row>
    <row r="7114" spans="1:22">
      <c r="A7114">
        <v>2415</v>
      </c>
      <c r="B7114" t="s">
        <v>2760</v>
      </c>
      <c r="C7114">
        <v>0.1</v>
      </c>
      <c r="D7114" t="s">
        <v>373</v>
      </c>
      <c r="E7114" t="s">
        <v>374</v>
      </c>
      <c r="F7114" t="s">
        <v>142</v>
      </c>
      <c r="G7114">
        <v>67</v>
      </c>
      <c r="H7114" t="s">
        <v>26</v>
      </c>
      <c r="I7114" t="s">
        <v>2761</v>
      </c>
      <c r="J7114">
        <v>6</v>
      </c>
      <c r="K7114">
        <v>0.1666667</v>
      </c>
      <c r="L7114">
        <v>3</v>
      </c>
      <c r="M7114">
        <v>18</v>
      </c>
      <c r="N7114">
        <v>1991</v>
      </c>
      <c r="O7114">
        <v>2007</v>
      </c>
      <c r="P7114" t="s">
        <v>454</v>
      </c>
      <c r="Q7114" t="s">
        <v>2762</v>
      </c>
      <c r="R7114" t="s">
        <v>2760</v>
      </c>
      <c r="S7114" t="s">
        <v>2763</v>
      </c>
      <c r="T7114" t="s">
        <v>2764</v>
      </c>
      <c r="U7114" t="s">
        <v>485</v>
      </c>
      <c r="V7114" t="s">
        <v>486</v>
      </c>
    </row>
    <row r="7115" spans="1:22">
      <c r="A7115">
        <v>2515</v>
      </c>
      <c r="B7115" t="s">
        <v>2765</v>
      </c>
      <c r="C7115">
        <v>4.8</v>
      </c>
      <c r="D7115" t="s">
        <v>373</v>
      </c>
      <c r="E7115" t="s">
        <v>374</v>
      </c>
      <c r="F7115" t="s">
        <v>142</v>
      </c>
      <c r="G7115">
        <v>67</v>
      </c>
      <c r="H7115" t="s">
        <v>26</v>
      </c>
      <c r="I7115" t="s">
        <v>2761</v>
      </c>
      <c r="J7115">
        <v>6</v>
      </c>
      <c r="K7115">
        <v>0.1666667</v>
      </c>
      <c r="L7115">
        <v>3</v>
      </c>
      <c r="M7115">
        <v>18</v>
      </c>
      <c r="N7115">
        <v>1991</v>
      </c>
      <c r="O7115">
        <v>2007</v>
      </c>
      <c r="P7115" t="s">
        <v>454</v>
      </c>
      <c r="Q7115" t="s">
        <v>2762</v>
      </c>
      <c r="R7115" t="s">
        <v>2765</v>
      </c>
      <c r="S7115" t="s">
        <v>2766</v>
      </c>
      <c r="T7115" t="s">
        <v>2767</v>
      </c>
      <c r="U7115" t="s">
        <v>663</v>
      </c>
      <c r="V7115" t="s">
        <v>379</v>
      </c>
    </row>
    <row r="7116" spans="1:22">
      <c r="A7116">
        <v>2615</v>
      </c>
      <c r="B7116" t="s">
        <v>2780</v>
      </c>
      <c r="C7116">
        <v>1.9</v>
      </c>
      <c r="D7116" t="s">
        <v>373</v>
      </c>
      <c r="E7116" t="s">
        <v>374</v>
      </c>
      <c r="F7116" t="s">
        <v>142</v>
      </c>
      <c r="G7116">
        <v>67</v>
      </c>
      <c r="H7116" t="s">
        <v>26</v>
      </c>
      <c r="I7116" t="s">
        <v>2761</v>
      </c>
      <c r="J7116">
        <v>7</v>
      </c>
      <c r="K7116">
        <v>0.1666667</v>
      </c>
      <c r="L7116">
        <v>3</v>
      </c>
      <c r="M7116">
        <v>18</v>
      </c>
      <c r="N7116">
        <v>1991</v>
      </c>
      <c r="O7116">
        <v>2007</v>
      </c>
      <c r="P7116" t="s">
        <v>454</v>
      </c>
      <c r="Q7116" t="s">
        <v>2762</v>
      </c>
      <c r="R7116" t="s">
        <v>2780</v>
      </c>
      <c r="S7116" t="s">
        <v>2781</v>
      </c>
      <c r="T7116" t="s">
        <v>2782</v>
      </c>
      <c r="U7116" t="s">
        <v>459</v>
      </c>
      <c r="V7116" t="s">
        <v>379</v>
      </c>
    </row>
    <row r="7117" spans="1:22">
      <c r="A7117">
        <v>2715</v>
      </c>
      <c r="B7117" t="s">
        <v>2760</v>
      </c>
      <c r="C7117">
        <v>5.0999999999999996</v>
      </c>
      <c r="D7117" t="s">
        <v>373</v>
      </c>
      <c r="E7117" t="s">
        <v>374</v>
      </c>
      <c r="F7117" t="s">
        <v>142</v>
      </c>
      <c r="G7117">
        <v>67</v>
      </c>
      <c r="H7117" t="s">
        <v>26</v>
      </c>
      <c r="I7117" t="s">
        <v>2761</v>
      </c>
      <c r="J7117">
        <v>7</v>
      </c>
      <c r="K7117">
        <v>0.1666667</v>
      </c>
      <c r="L7117">
        <v>3</v>
      </c>
      <c r="M7117">
        <v>18</v>
      </c>
      <c r="N7117">
        <v>1991</v>
      </c>
      <c r="O7117">
        <v>2007</v>
      </c>
      <c r="P7117" t="s">
        <v>454</v>
      </c>
      <c r="Q7117" t="s">
        <v>2762</v>
      </c>
      <c r="R7117" t="s">
        <v>2760</v>
      </c>
      <c r="S7117" t="s">
        <v>2763</v>
      </c>
      <c r="T7117" t="s">
        <v>2764</v>
      </c>
      <c r="U7117" t="s">
        <v>485</v>
      </c>
      <c r="V7117" t="s">
        <v>486</v>
      </c>
    </row>
    <row r="7118" spans="1:22">
      <c r="A7118">
        <v>2814</v>
      </c>
      <c r="B7118" t="s">
        <v>2776</v>
      </c>
      <c r="C7118">
        <v>1.3</v>
      </c>
      <c r="D7118" t="s">
        <v>373</v>
      </c>
      <c r="E7118" t="s">
        <v>374</v>
      </c>
      <c r="F7118" t="s">
        <v>142</v>
      </c>
      <c r="G7118">
        <v>67</v>
      </c>
      <c r="H7118" t="s">
        <v>26</v>
      </c>
      <c r="I7118" t="s">
        <v>2761</v>
      </c>
      <c r="J7118">
        <v>7</v>
      </c>
      <c r="K7118">
        <v>0.1666667</v>
      </c>
      <c r="L7118">
        <v>3</v>
      </c>
      <c r="M7118">
        <v>18</v>
      </c>
      <c r="N7118">
        <v>1991</v>
      </c>
      <c r="O7118">
        <v>2007</v>
      </c>
      <c r="P7118" t="s">
        <v>454</v>
      </c>
      <c r="Q7118" t="s">
        <v>2762</v>
      </c>
      <c r="R7118" t="s">
        <v>2776</v>
      </c>
      <c r="S7118" t="s">
        <v>2777</v>
      </c>
      <c r="T7118" t="s">
        <v>2767</v>
      </c>
      <c r="U7118" t="s">
        <v>1159</v>
      </c>
      <c r="V7118" t="s">
        <v>379</v>
      </c>
    </row>
    <row r="7119" spans="1:22">
      <c r="A7119">
        <v>29101</v>
      </c>
      <c r="B7119" t="s">
        <v>2768</v>
      </c>
      <c r="C7119">
        <v>15.95</v>
      </c>
      <c r="D7119" t="s">
        <v>373</v>
      </c>
      <c r="E7119" t="s">
        <v>374</v>
      </c>
      <c r="F7119" t="s">
        <v>142</v>
      </c>
      <c r="G7119">
        <v>67</v>
      </c>
      <c r="H7119" t="s">
        <v>26</v>
      </c>
      <c r="I7119" t="s">
        <v>2761</v>
      </c>
      <c r="J7119">
        <v>7</v>
      </c>
      <c r="K7119">
        <v>0.1666667</v>
      </c>
      <c r="L7119">
        <v>3</v>
      </c>
      <c r="M7119">
        <v>18</v>
      </c>
      <c r="N7119">
        <v>1991</v>
      </c>
      <c r="O7119">
        <v>2007</v>
      </c>
      <c r="P7119" t="s">
        <v>454</v>
      </c>
      <c r="Q7119" t="s">
        <v>2762</v>
      </c>
      <c r="R7119" t="s">
        <v>2768</v>
      </c>
      <c r="S7119" t="s">
        <v>2769</v>
      </c>
      <c r="T7119" t="s">
        <v>2770</v>
      </c>
      <c r="U7119" t="s">
        <v>1214</v>
      </c>
      <c r="V7119" t="s">
        <v>379</v>
      </c>
    </row>
    <row r="7120" spans="1:22">
      <c r="A7120">
        <v>30102</v>
      </c>
      <c r="B7120" t="s">
        <v>2778</v>
      </c>
      <c r="C7120">
        <v>2.65</v>
      </c>
      <c r="D7120" t="s">
        <v>373</v>
      </c>
      <c r="E7120" t="s">
        <v>374</v>
      </c>
      <c r="F7120" t="s">
        <v>142</v>
      </c>
      <c r="G7120">
        <v>67</v>
      </c>
      <c r="H7120" t="s">
        <v>26</v>
      </c>
      <c r="I7120" t="s">
        <v>2761</v>
      </c>
      <c r="J7120">
        <v>8</v>
      </c>
      <c r="K7120">
        <v>0.1666667</v>
      </c>
      <c r="L7120">
        <v>3</v>
      </c>
      <c r="M7120">
        <v>18</v>
      </c>
      <c r="N7120">
        <v>1991</v>
      </c>
      <c r="O7120">
        <v>2007</v>
      </c>
      <c r="P7120" t="s">
        <v>454</v>
      </c>
      <c r="Q7120" t="s">
        <v>2762</v>
      </c>
      <c r="R7120" t="s">
        <v>2778</v>
      </c>
      <c r="S7120" t="s">
        <v>2779</v>
      </c>
      <c r="T7120" t="s">
        <v>1532</v>
      </c>
      <c r="U7120" t="s">
        <v>572</v>
      </c>
      <c r="V7120" t="s">
        <v>379</v>
      </c>
    </row>
    <row r="7121" spans="1:22">
      <c r="A7121">
        <v>31102</v>
      </c>
      <c r="B7121" t="s">
        <v>2780</v>
      </c>
      <c r="C7121">
        <v>7.35</v>
      </c>
      <c r="D7121" t="s">
        <v>373</v>
      </c>
      <c r="E7121" t="s">
        <v>374</v>
      </c>
      <c r="F7121" t="s">
        <v>142</v>
      </c>
      <c r="G7121">
        <v>67</v>
      </c>
      <c r="H7121" t="s">
        <v>26</v>
      </c>
      <c r="I7121" t="s">
        <v>2761</v>
      </c>
      <c r="J7121">
        <v>8</v>
      </c>
      <c r="K7121">
        <v>0.1666667</v>
      </c>
      <c r="L7121">
        <v>3</v>
      </c>
      <c r="M7121">
        <v>18</v>
      </c>
      <c r="N7121">
        <v>1991</v>
      </c>
      <c r="O7121">
        <v>2007</v>
      </c>
      <c r="P7121" t="s">
        <v>454</v>
      </c>
      <c r="Q7121" t="s">
        <v>2762</v>
      </c>
      <c r="R7121" t="s">
        <v>2780</v>
      </c>
      <c r="S7121" t="s">
        <v>2781</v>
      </c>
      <c r="T7121" t="s">
        <v>2782</v>
      </c>
      <c r="U7121" t="s">
        <v>459</v>
      </c>
      <c r="V7121" t="s">
        <v>379</v>
      </c>
    </row>
    <row r="7122" spans="1:22">
      <c r="A7122">
        <v>32101</v>
      </c>
      <c r="B7122" t="s">
        <v>2760</v>
      </c>
      <c r="C7122">
        <v>7.5</v>
      </c>
      <c r="D7122" t="s">
        <v>373</v>
      </c>
      <c r="E7122" t="s">
        <v>374</v>
      </c>
      <c r="F7122" t="s">
        <v>142</v>
      </c>
      <c r="G7122">
        <v>67</v>
      </c>
      <c r="H7122" t="s">
        <v>26</v>
      </c>
      <c r="I7122" t="s">
        <v>2761</v>
      </c>
      <c r="J7122">
        <v>8</v>
      </c>
      <c r="K7122">
        <v>0.1666667</v>
      </c>
      <c r="L7122">
        <v>3</v>
      </c>
      <c r="M7122">
        <v>18</v>
      </c>
      <c r="N7122">
        <v>1991</v>
      </c>
      <c r="O7122">
        <v>2007</v>
      </c>
      <c r="P7122" t="s">
        <v>454</v>
      </c>
      <c r="Q7122" t="s">
        <v>2762</v>
      </c>
      <c r="R7122" t="s">
        <v>2760</v>
      </c>
      <c r="S7122" t="s">
        <v>2763</v>
      </c>
      <c r="T7122" t="s">
        <v>2764</v>
      </c>
      <c r="U7122" t="s">
        <v>485</v>
      </c>
      <c r="V7122" t="s">
        <v>486</v>
      </c>
    </row>
    <row r="7123" spans="1:22">
      <c r="A7123">
        <v>33101</v>
      </c>
      <c r="B7123" t="s">
        <v>2774</v>
      </c>
      <c r="C7123">
        <v>0.7</v>
      </c>
      <c r="D7123" t="s">
        <v>373</v>
      </c>
      <c r="E7123" t="s">
        <v>374</v>
      </c>
      <c r="F7123" t="s">
        <v>142</v>
      </c>
      <c r="G7123">
        <v>67</v>
      </c>
      <c r="H7123" t="s">
        <v>26</v>
      </c>
      <c r="I7123" t="s">
        <v>2761</v>
      </c>
      <c r="J7123">
        <v>8</v>
      </c>
      <c r="K7123">
        <v>0.1666667</v>
      </c>
      <c r="L7123">
        <v>3</v>
      </c>
      <c r="M7123">
        <v>18</v>
      </c>
      <c r="N7123">
        <v>1991</v>
      </c>
      <c r="O7123">
        <v>2007</v>
      </c>
      <c r="P7123" t="s">
        <v>454</v>
      </c>
      <c r="Q7123" t="s">
        <v>2762</v>
      </c>
      <c r="R7123" t="s">
        <v>2774</v>
      </c>
      <c r="S7123" t="s">
        <v>2763</v>
      </c>
      <c r="T7123" t="s">
        <v>2775</v>
      </c>
      <c r="U7123" t="s">
        <v>485</v>
      </c>
      <c r="V7123" t="s">
        <v>486</v>
      </c>
    </row>
    <row r="7124" spans="1:22">
      <c r="A7124">
        <v>34101</v>
      </c>
      <c r="B7124" t="s">
        <v>2768</v>
      </c>
      <c r="C7124">
        <v>5.85</v>
      </c>
      <c r="D7124" t="s">
        <v>373</v>
      </c>
      <c r="E7124" t="s">
        <v>374</v>
      </c>
      <c r="F7124" t="s">
        <v>142</v>
      </c>
      <c r="G7124">
        <v>67</v>
      </c>
      <c r="H7124" t="s">
        <v>26</v>
      </c>
      <c r="I7124" t="s">
        <v>2761</v>
      </c>
      <c r="J7124">
        <v>8</v>
      </c>
      <c r="K7124">
        <v>0.1666667</v>
      </c>
      <c r="L7124">
        <v>3</v>
      </c>
      <c r="M7124">
        <v>18</v>
      </c>
      <c r="N7124">
        <v>1991</v>
      </c>
      <c r="O7124">
        <v>2007</v>
      </c>
      <c r="P7124" t="s">
        <v>454</v>
      </c>
      <c r="Q7124" t="s">
        <v>2762</v>
      </c>
      <c r="R7124" t="s">
        <v>2768</v>
      </c>
      <c r="S7124" t="s">
        <v>2769</v>
      </c>
      <c r="T7124" t="s">
        <v>2770</v>
      </c>
      <c r="U7124" t="s">
        <v>1214</v>
      </c>
      <c r="V7124" t="s">
        <v>379</v>
      </c>
    </row>
    <row r="7125" spans="1:22">
      <c r="A7125">
        <v>35100</v>
      </c>
      <c r="B7125" t="s">
        <v>2778</v>
      </c>
      <c r="C7125">
        <v>2.9</v>
      </c>
      <c r="D7125" t="s">
        <v>373</v>
      </c>
      <c r="E7125" t="s">
        <v>374</v>
      </c>
      <c r="F7125" t="s">
        <v>142</v>
      </c>
      <c r="G7125">
        <v>67</v>
      </c>
      <c r="H7125" t="s">
        <v>26</v>
      </c>
      <c r="I7125" t="s">
        <v>2761</v>
      </c>
      <c r="J7125">
        <v>9</v>
      </c>
      <c r="K7125">
        <v>0.1666667</v>
      </c>
      <c r="L7125">
        <v>3</v>
      </c>
      <c r="M7125">
        <v>18</v>
      </c>
      <c r="N7125">
        <v>1991</v>
      </c>
      <c r="O7125">
        <v>2007</v>
      </c>
      <c r="P7125" t="s">
        <v>454</v>
      </c>
      <c r="Q7125" t="s">
        <v>2762</v>
      </c>
      <c r="R7125" t="s">
        <v>2778</v>
      </c>
      <c r="S7125" t="s">
        <v>2779</v>
      </c>
      <c r="T7125" t="s">
        <v>1532</v>
      </c>
      <c r="U7125" t="s">
        <v>572</v>
      </c>
      <c r="V7125" t="s">
        <v>379</v>
      </c>
    </row>
    <row r="7126" spans="1:22">
      <c r="A7126">
        <v>36102</v>
      </c>
      <c r="B7126" t="s">
        <v>2780</v>
      </c>
      <c r="C7126">
        <v>2.1</v>
      </c>
      <c r="D7126" t="s">
        <v>373</v>
      </c>
      <c r="E7126" t="s">
        <v>374</v>
      </c>
      <c r="F7126" t="s">
        <v>142</v>
      </c>
      <c r="G7126">
        <v>67</v>
      </c>
      <c r="H7126" t="s">
        <v>26</v>
      </c>
      <c r="I7126" t="s">
        <v>2761</v>
      </c>
      <c r="J7126">
        <v>9</v>
      </c>
      <c r="K7126">
        <v>0.1666667</v>
      </c>
      <c r="L7126">
        <v>3</v>
      </c>
      <c r="M7126">
        <v>18</v>
      </c>
      <c r="N7126">
        <v>1991</v>
      </c>
      <c r="O7126">
        <v>2007</v>
      </c>
      <c r="P7126" t="s">
        <v>454</v>
      </c>
      <c r="Q7126" t="s">
        <v>2762</v>
      </c>
      <c r="R7126" t="s">
        <v>2780</v>
      </c>
      <c r="S7126" t="s">
        <v>2781</v>
      </c>
      <c r="T7126" t="s">
        <v>2782</v>
      </c>
      <c r="U7126" t="s">
        <v>459</v>
      </c>
      <c r="V7126" t="s">
        <v>379</v>
      </c>
    </row>
    <row r="7127" spans="1:22">
      <c r="A7127">
        <v>37102</v>
      </c>
      <c r="B7127" t="s">
        <v>2774</v>
      </c>
      <c r="C7127">
        <v>9.25</v>
      </c>
      <c r="D7127" t="s">
        <v>373</v>
      </c>
      <c r="E7127" t="s">
        <v>374</v>
      </c>
      <c r="F7127" t="s">
        <v>142</v>
      </c>
      <c r="G7127">
        <v>67</v>
      </c>
      <c r="H7127" t="s">
        <v>26</v>
      </c>
      <c r="I7127" t="s">
        <v>2761</v>
      </c>
      <c r="J7127">
        <v>9</v>
      </c>
      <c r="K7127">
        <v>0.1666667</v>
      </c>
      <c r="L7127">
        <v>3</v>
      </c>
      <c r="M7127">
        <v>18</v>
      </c>
      <c r="N7127">
        <v>1991</v>
      </c>
      <c r="O7127">
        <v>2007</v>
      </c>
      <c r="P7127" t="s">
        <v>454</v>
      </c>
      <c r="Q7127" t="s">
        <v>2762</v>
      </c>
      <c r="R7127" t="s">
        <v>2774</v>
      </c>
      <c r="S7127" t="s">
        <v>2763</v>
      </c>
      <c r="T7127" t="s">
        <v>2775</v>
      </c>
      <c r="U7127" t="s">
        <v>485</v>
      </c>
      <c r="V7127" t="s">
        <v>486</v>
      </c>
    </row>
    <row r="7128" spans="1:22">
      <c r="A7128">
        <v>38101</v>
      </c>
      <c r="B7128" t="s">
        <v>2768</v>
      </c>
      <c r="C7128">
        <v>8.4499999999999993</v>
      </c>
      <c r="D7128" t="s">
        <v>373</v>
      </c>
      <c r="E7128" t="s">
        <v>374</v>
      </c>
      <c r="F7128" t="s">
        <v>142</v>
      </c>
      <c r="G7128">
        <v>67</v>
      </c>
      <c r="H7128" t="s">
        <v>26</v>
      </c>
      <c r="I7128" t="s">
        <v>2761</v>
      </c>
      <c r="J7128">
        <v>9</v>
      </c>
      <c r="K7128">
        <v>0.1666667</v>
      </c>
      <c r="L7128">
        <v>3</v>
      </c>
      <c r="M7128">
        <v>18</v>
      </c>
      <c r="N7128">
        <v>1991</v>
      </c>
      <c r="O7128">
        <v>2007</v>
      </c>
      <c r="P7128" t="s">
        <v>454</v>
      </c>
      <c r="Q7128" t="s">
        <v>2762</v>
      </c>
      <c r="R7128" t="s">
        <v>2768</v>
      </c>
      <c r="S7128" t="s">
        <v>2769</v>
      </c>
      <c r="T7128" t="s">
        <v>2770</v>
      </c>
      <c r="U7128" t="s">
        <v>1214</v>
      </c>
      <c r="V7128" t="s">
        <v>379</v>
      </c>
    </row>
    <row r="7129" spans="1:22">
      <c r="A7129">
        <v>39102</v>
      </c>
      <c r="B7129" t="s">
        <v>2778</v>
      </c>
      <c r="C7129">
        <v>2.65</v>
      </c>
      <c r="D7129" t="s">
        <v>373</v>
      </c>
      <c r="E7129" t="s">
        <v>374</v>
      </c>
      <c r="F7129" t="s">
        <v>142</v>
      </c>
      <c r="G7129">
        <v>67</v>
      </c>
      <c r="H7129" t="s">
        <v>26</v>
      </c>
      <c r="I7129" t="s">
        <v>2761</v>
      </c>
      <c r="J7129">
        <v>10</v>
      </c>
      <c r="K7129">
        <v>0.1666667</v>
      </c>
      <c r="L7129">
        <v>3</v>
      </c>
      <c r="M7129">
        <v>18</v>
      </c>
      <c r="N7129">
        <v>1991</v>
      </c>
      <c r="O7129">
        <v>2007</v>
      </c>
      <c r="P7129" t="s">
        <v>454</v>
      </c>
      <c r="Q7129" t="s">
        <v>2762</v>
      </c>
      <c r="R7129" t="s">
        <v>2778</v>
      </c>
      <c r="S7129" t="s">
        <v>2779</v>
      </c>
      <c r="T7129" t="s">
        <v>1532</v>
      </c>
      <c r="U7129" t="s">
        <v>572</v>
      </c>
      <c r="V7129" t="s">
        <v>379</v>
      </c>
    </row>
    <row r="7130" spans="1:22">
      <c r="A7130">
        <v>4073</v>
      </c>
      <c r="B7130" t="s">
        <v>2780</v>
      </c>
      <c r="C7130">
        <v>3.1</v>
      </c>
      <c r="D7130" t="s">
        <v>373</v>
      </c>
      <c r="E7130" t="s">
        <v>374</v>
      </c>
      <c r="F7130" t="s">
        <v>142</v>
      </c>
      <c r="G7130">
        <v>67</v>
      </c>
      <c r="H7130" t="s">
        <v>26</v>
      </c>
      <c r="I7130" t="s">
        <v>2761</v>
      </c>
      <c r="J7130">
        <v>10</v>
      </c>
      <c r="K7130">
        <v>0.1666667</v>
      </c>
      <c r="L7130">
        <v>3</v>
      </c>
      <c r="M7130">
        <v>18</v>
      </c>
      <c r="N7130">
        <v>1991</v>
      </c>
      <c r="O7130">
        <v>2007</v>
      </c>
      <c r="P7130" t="s">
        <v>454</v>
      </c>
      <c r="Q7130" t="s">
        <v>2762</v>
      </c>
      <c r="R7130" t="s">
        <v>2780</v>
      </c>
      <c r="S7130" t="s">
        <v>2781</v>
      </c>
      <c r="T7130" t="s">
        <v>2782</v>
      </c>
      <c r="U7130" t="s">
        <v>459</v>
      </c>
      <c r="V7130" t="s">
        <v>379</v>
      </c>
    </row>
    <row r="7131" spans="1:22">
      <c r="A7131">
        <v>4115</v>
      </c>
      <c r="B7131" t="s">
        <v>2774</v>
      </c>
      <c r="C7131">
        <v>11.2</v>
      </c>
      <c r="D7131" t="s">
        <v>373</v>
      </c>
      <c r="E7131" t="s">
        <v>374</v>
      </c>
      <c r="F7131" t="s">
        <v>142</v>
      </c>
      <c r="G7131">
        <v>67</v>
      </c>
      <c r="H7131" t="s">
        <v>26</v>
      </c>
      <c r="I7131" t="s">
        <v>2761</v>
      </c>
      <c r="J7131">
        <v>10</v>
      </c>
      <c r="K7131">
        <v>0.1666667</v>
      </c>
      <c r="L7131">
        <v>3</v>
      </c>
      <c r="M7131">
        <v>18</v>
      </c>
      <c r="N7131">
        <v>1991</v>
      </c>
      <c r="O7131">
        <v>2007</v>
      </c>
      <c r="P7131" t="s">
        <v>454</v>
      </c>
      <c r="Q7131" t="s">
        <v>2762</v>
      </c>
      <c r="R7131" t="s">
        <v>2774</v>
      </c>
      <c r="S7131" t="s">
        <v>2763</v>
      </c>
      <c r="T7131" t="s">
        <v>2775</v>
      </c>
      <c r="U7131" t="s">
        <v>485</v>
      </c>
      <c r="V7131" t="s">
        <v>486</v>
      </c>
    </row>
    <row r="7132" spans="1:22">
      <c r="A7132">
        <v>4215</v>
      </c>
      <c r="B7132" t="s">
        <v>2760</v>
      </c>
      <c r="C7132">
        <v>10.7</v>
      </c>
      <c r="D7132" t="s">
        <v>373</v>
      </c>
      <c r="E7132" t="s">
        <v>374</v>
      </c>
      <c r="F7132" t="s">
        <v>142</v>
      </c>
      <c r="G7132">
        <v>67</v>
      </c>
      <c r="H7132" t="s">
        <v>26</v>
      </c>
      <c r="I7132" t="s">
        <v>2761</v>
      </c>
      <c r="J7132">
        <v>10</v>
      </c>
      <c r="K7132">
        <v>0.1666667</v>
      </c>
      <c r="L7132">
        <v>3</v>
      </c>
      <c r="M7132">
        <v>18</v>
      </c>
      <c r="N7132">
        <v>1991</v>
      </c>
      <c r="O7132">
        <v>2007</v>
      </c>
      <c r="P7132" t="s">
        <v>454</v>
      </c>
      <c r="Q7132" t="s">
        <v>2762</v>
      </c>
      <c r="R7132" t="s">
        <v>2760</v>
      </c>
      <c r="S7132" t="s">
        <v>2763</v>
      </c>
      <c r="T7132" t="s">
        <v>2764</v>
      </c>
      <c r="U7132" t="s">
        <v>485</v>
      </c>
      <c r="V7132" t="s">
        <v>486</v>
      </c>
    </row>
    <row r="7133" spans="1:22">
      <c r="A7133">
        <v>4314</v>
      </c>
      <c r="B7133" t="s">
        <v>2768</v>
      </c>
      <c r="C7133">
        <v>5.0999999999999996</v>
      </c>
      <c r="D7133" t="s">
        <v>373</v>
      </c>
      <c r="E7133" t="s">
        <v>374</v>
      </c>
      <c r="F7133" t="s">
        <v>142</v>
      </c>
      <c r="G7133">
        <v>67</v>
      </c>
      <c r="H7133" t="s">
        <v>26</v>
      </c>
      <c r="I7133" t="s">
        <v>2761</v>
      </c>
      <c r="J7133">
        <v>10</v>
      </c>
      <c r="K7133">
        <v>0.1666667</v>
      </c>
      <c r="L7133">
        <v>3</v>
      </c>
      <c r="M7133">
        <v>18</v>
      </c>
      <c r="N7133">
        <v>1991</v>
      </c>
      <c r="O7133">
        <v>2007</v>
      </c>
      <c r="P7133" t="s">
        <v>454</v>
      </c>
      <c r="Q7133" t="s">
        <v>2762</v>
      </c>
      <c r="R7133" t="s">
        <v>2768</v>
      </c>
      <c r="S7133" t="s">
        <v>2769</v>
      </c>
      <c r="T7133" t="s">
        <v>2770</v>
      </c>
      <c r="U7133" t="s">
        <v>1214</v>
      </c>
      <c r="V7133" t="s">
        <v>379</v>
      </c>
    </row>
    <row r="7134" spans="1:22">
      <c r="A7134">
        <v>4416</v>
      </c>
      <c r="B7134" t="s">
        <v>2778</v>
      </c>
      <c r="C7134">
        <v>3.3</v>
      </c>
      <c r="D7134" t="s">
        <v>373</v>
      </c>
      <c r="E7134" t="s">
        <v>374</v>
      </c>
      <c r="F7134" t="s">
        <v>142</v>
      </c>
      <c r="G7134">
        <v>67</v>
      </c>
      <c r="H7134" t="s">
        <v>26</v>
      </c>
      <c r="I7134" t="s">
        <v>2761</v>
      </c>
      <c r="J7134">
        <v>11</v>
      </c>
      <c r="K7134">
        <v>0.1666667</v>
      </c>
      <c r="L7134">
        <v>3</v>
      </c>
      <c r="M7134">
        <v>18</v>
      </c>
      <c r="N7134">
        <v>1991</v>
      </c>
      <c r="O7134">
        <v>2007</v>
      </c>
      <c r="P7134" t="s">
        <v>454</v>
      </c>
      <c r="Q7134" t="s">
        <v>2762</v>
      </c>
      <c r="R7134" t="s">
        <v>2778</v>
      </c>
      <c r="S7134" t="s">
        <v>2779</v>
      </c>
      <c r="T7134" t="s">
        <v>1532</v>
      </c>
      <c r="U7134" t="s">
        <v>572</v>
      </c>
      <c r="V7134" t="s">
        <v>379</v>
      </c>
    </row>
    <row r="7135" spans="1:22">
      <c r="A7135">
        <v>4516</v>
      </c>
      <c r="B7135" t="s">
        <v>2780</v>
      </c>
      <c r="C7135">
        <v>0.2</v>
      </c>
      <c r="D7135" t="s">
        <v>373</v>
      </c>
      <c r="E7135" t="s">
        <v>374</v>
      </c>
      <c r="F7135" t="s">
        <v>142</v>
      </c>
      <c r="G7135">
        <v>67</v>
      </c>
      <c r="H7135" t="s">
        <v>26</v>
      </c>
      <c r="I7135" t="s">
        <v>2761</v>
      </c>
      <c r="J7135">
        <v>11</v>
      </c>
      <c r="K7135">
        <v>0.1666667</v>
      </c>
      <c r="L7135">
        <v>3</v>
      </c>
      <c r="M7135">
        <v>18</v>
      </c>
      <c r="N7135">
        <v>1991</v>
      </c>
      <c r="O7135">
        <v>2007</v>
      </c>
      <c r="P7135" t="s">
        <v>454</v>
      </c>
      <c r="Q7135" t="s">
        <v>2762</v>
      </c>
      <c r="R7135" t="s">
        <v>2780</v>
      </c>
      <c r="S7135" t="s">
        <v>2781</v>
      </c>
      <c r="T7135" t="s">
        <v>2782</v>
      </c>
      <c r="U7135" t="s">
        <v>459</v>
      </c>
      <c r="V7135" t="s">
        <v>379</v>
      </c>
    </row>
    <row r="7136" spans="1:22">
      <c r="A7136">
        <v>4615</v>
      </c>
      <c r="B7136" t="s">
        <v>2786</v>
      </c>
      <c r="C7136">
        <v>1.4</v>
      </c>
      <c r="D7136" t="s">
        <v>373</v>
      </c>
      <c r="E7136" t="s">
        <v>374</v>
      </c>
      <c r="F7136" t="s">
        <v>142</v>
      </c>
      <c r="G7136">
        <v>67</v>
      </c>
      <c r="H7136" t="s">
        <v>26</v>
      </c>
      <c r="I7136" t="s">
        <v>2761</v>
      </c>
      <c r="J7136">
        <v>11</v>
      </c>
      <c r="K7136">
        <v>0.1666667</v>
      </c>
      <c r="L7136">
        <v>3</v>
      </c>
      <c r="M7136">
        <v>18</v>
      </c>
      <c r="N7136">
        <v>1991</v>
      </c>
      <c r="O7136">
        <v>2007</v>
      </c>
      <c r="P7136" t="s">
        <v>454</v>
      </c>
      <c r="Q7136" t="s">
        <v>2762</v>
      </c>
      <c r="R7136" t="s">
        <v>2786</v>
      </c>
      <c r="S7136" t="s">
        <v>2787</v>
      </c>
      <c r="T7136" t="s">
        <v>2072</v>
      </c>
      <c r="U7136" t="s">
        <v>2788</v>
      </c>
      <c r="V7136" t="s">
        <v>379</v>
      </c>
    </row>
    <row r="7137" spans="1:22">
      <c r="A7137">
        <v>4716</v>
      </c>
      <c r="B7137" t="s">
        <v>2760</v>
      </c>
      <c r="C7137">
        <v>47.4</v>
      </c>
      <c r="D7137" t="s">
        <v>373</v>
      </c>
      <c r="E7137" t="s">
        <v>374</v>
      </c>
      <c r="F7137" t="s">
        <v>142</v>
      </c>
      <c r="G7137">
        <v>67</v>
      </c>
      <c r="H7137" t="s">
        <v>26</v>
      </c>
      <c r="I7137" t="s">
        <v>2761</v>
      </c>
      <c r="J7137">
        <v>11</v>
      </c>
      <c r="K7137">
        <v>0.1666667</v>
      </c>
      <c r="L7137">
        <v>3</v>
      </c>
      <c r="M7137">
        <v>18</v>
      </c>
      <c r="N7137">
        <v>1991</v>
      </c>
      <c r="O7137">
        <v>2007</v>
      </c>
      <c r="P7137" t="s">
        <v>454</v>
      </c>
      <c r="Q7137" t="s">
        <v>2762</v>
      </c>
      <c r="R7137" t="s">
        <v>2760</v>
      </c>
      <c r="S7137" t="s">
        <v>2763</v>
      </c>
      <c r="T7137" t="s">
        <v>2764</v>
      </c>
      <c r="U7137" t="s">
        <v>485</v>
      </c>
      <c r="V7137" t="s">
        <v>486</v>
      </c>
    </row>
    <row r="7138" spans="1:22">
      <c r="A7138">
        <v>4816</v>
      </c>
      <c r="B7138" t="s">
        <v>2765</v>
      </c>
      <c r="C7138">
        <v>5.95</v>
      </c>
      <c r="D7138" t="s">
        <v>373</v>
      </c>
      <c r="E7138" t="s">
        <v>374</v>
      </c>
      <c r="F7138" t="s">
        <v>142</v>
      </c>
      <c r="G7138">
        <v>67</v>
      </c>
      <c r="H7138" t="s">
        <v>26</v>
      </c>
      <c r="I7138" t="s">
        <v>2761</v>
      </c>
      <c r="J7138">
        <v>11</v>
      </c>
      <c r="K7138">
        <v>0.1666667</v>
      </c>
      <c r="L7138">
        <v>3</v>
      </c>
      <c r="M7138">
        <v>18</v>
      </c>
      <c r="N7138">
        <v>1991</v>
      </c>
      <c r="O7138">
        <v>2007</v>
      </c>
      <c r="P7138" t="s">
        <v>454</v>
      </c>
      <c r="Q7138" t="s">
        <v>2762</v>
      </c>
      <c r="R7138" t="s">
        <v>2765</v>
      </c>
      <c r="S7138" t="s">
        <v>2766</v>
      </c>
      <c r="T7138" t="s">
        <v>2767</v>
      </c>
      <c r="U7138" t="s">
        <v>663</v>
      </c>
      <c r="V7138" t="s">
        <v>379</v>
      </c>
    </row>
    <row r="7139" spans="1:22">
      <c r="A7139">
        <v>4915</v>
      </c>
      <c r="B7139" t="s">
        <v>2778</v>
      </c>
      <c r="C7139">
        <v>4.25</v>
      </c>
      <c r="D7139" t="s">
        <v>373</v>
      </c>
      <c r="E7139" t="s">
        <v>374</v>
      </c>
      <c r="F7139" t="s">
        <v>142</v>
      </c>
      <c r="G7139">
        <v>67</v>
      </c>
      <c r="H7139" t="s">
        <v>26</v>
      </c>
      <c r="I7139" t="s">
        <v>2761</v>
      </c>
      <c r="J7139">
        <v>12</v>
      </c>
      <c r="K7139">
        <v>0.1666667</v>
      </c>
      <c r="L7139">
        <v>3</v>
      </c>
      <c r="M7139">
        <v>18</v>
      </c>
      <c r="N7139">
        <v>1991</v>
      </c>
      <c r="O7139">
        <v>2007</v>
      </c>
      <c r="P7139" t="s">
        <v>454</v>
      </c>
      <c r="Q7139" t="s">
        <v>2762</v>
      </c>
      <c r="R7139" t="s">
        <v>2778</v>
      </c>
      <c r="S7139" t="s">
        <v>2779</v>
      </c>
      <c r="T7139" t="s">
        <v>1532</v>
      </c>
      <c r="U7139" t="s">
        <v>572</v>
      </c>
      <c r="V7139" t="s">
        <v>379</v>
      </c>
    </row>
    <row r="7140" spans="1:22">
      <c r="A7140">
        <v>5016</v>
      </c>
      <c r="B7140" t="s">
        <v>2786</v>
      </c>
      <c r="C7140">
        <v>0.7</v>
      </c>
      <c r="D7140" t="s">
        <v>373</v>
      </c>
      <c r="E7140" t="s">
        <v>374</v>
      </c>
      <c r="F7140" t="s">
        <v>142</v>
      </c>
      <c r="G7140">
        <v>67</v>
      </c>
      <c r="H7140" t="s">
        <v>26</v>
      </c>
      <c r="I7140" t="s">
        <v>2761</v>
      </c>
      <c r="J7140">
        <v>12</v>
      </c>
      <c r="K7140">
        <v>0.1666667</v>
      </c>
      <c r="L7140">
        <v>3</v>
      </c>
      <c r="M7140">
        <v>18</v>
      </c>
      <c r="N7140">
        <v>1991</v>
      </c>
      <c r="O7140">
        <v>2007</v>
      </c>
      <c r="P7140" t="s">
        <v>454</v>
      </c>
      <c r="Q7140" t="s">
        <v>2762</v>
      </c>
      <c r="R7140" t="s">
        <v>2786</v>
      </c>
      <c r="S7140" t="s">
        <v>2787</v>
      </c>
      <c r="T7140" t="s">
        <v>2072</v>
      </c>
      <c r="U7140" t="s">
        <v>2788</v>
      </c>
      <c r="V7140" t="s">
        <v>379</v>
      </c>
    </row>
    <row r="7141" spans="1:22">
      <c r="A7141">
        <v>5116</v>
      </c>
      <c r="B7141" t="s">
        <v>2760</v>
      </c>
      <c r="C7141">
        <v>18.8</v>
      </c>
      <c r="D7141" t="s">
        <v>373</v>
      </c>
      <c r="E7141" t="s">
        <v>374</v>
      </c>
      <c r="F7141" t="s">
        <v>142</v>
      </c>
      <c r="G7141">
        <v>67</v>
      </c>
      <c r="H7141" t="s">
        <v>26</v>
      </c>
      <c r="I7141" t="s">
        <v>2761</v>
      </c>
      <c r="J7141">
        <v>12</v>
      </c>
      <c r="K7141">
        <v>0.1666667</v>
      </c>
      <c r="L7141">
        <v>3</v>
      </c>
      <c r="M7141">
        <v>18</v>
      </c>
      <c r="N7141">
        <v>1991</v>
      </c>
      <c r="O7141">
        <v>2007</v>
      </c>
      <c r="P7141" t="s">
        <v>454</v>
      </c>
      <c r="Q7141" t="s">
        <v>2762</v>
      </c>
      <c r="R7141" t="s">
        <v>2760</v>
      </c>
      <c r="S7141" t="s">
        <v>2763</v>
      </c>
      <c r="T7141" t="s">
        <v>2764</v>
      </c>
      <c r="U7141" t="s">
        <v>485</v>
      </c>
      <c r="V7141" t="s">
        <v>486</v>
      </c>
    </row>
    <row r="7142" spans="1:22">
      <c r="A7142">
        <v>5215</v>
      </c>
      <c r="B7142" t="s">
        <v>2774</v>
      </c>
      <c r="C7142">
        <v>6.6</v>
      </c>
      <c r="D7142" t="s">
        <v>373</v>
      </c>
      <c r="E7142" t="s">
        <v>374</v>
      </c>
      <c r="F7142" t="s">
        <v>142</v>
      </c>
      <c r="G7142">
        <v>67</v>
      </c>
      <c r="H7142" t="s">
        <v>26</v>
      </c>
      <c r="I7142" t="s">
        <v>2761</v>
      </c>
      <c r="J7142">
        <v>12</v>
      </c>
      <c r="K7142">
        <v>0.1666667</v>
      </c>
      <c r="L7142">
        <v>3</v>
      </c>
      <c r="M7142">
        <v>18</v>
      </c>
      <c r="N7142">
        <v>1991</v>
      </c>
      <c r="O7142">
        <v>2007</v>
      </c>
      <c r="P7142" t="s">
        <v>454</v>
      </c>
      <c r="Q7142" t="s">
        <v>2762</v>
      </c>
      <c r="R7142" t="s">
        <v>2774</v>
      </c>
      <c r="S7142" t="s">
        <v>2763</v>
      </c>
      <c r="T7142" t="s">
        <v>2775</v>
      </c>
      <c r="U7142" t="s">
        <v>485</v>
      </c>
      <c r="V7142" t="s">
        <v>486</v>
      </c>
    </row>
    <row r="7143" spans="1:22">
      <c r="A7143">
        <v>5315</v>
      </c>
      <c r="B7143" t="s">
        <v>2765</v>
      </c>
      <c r="C7143">
        <v>3.6</v>
      </c>
      <c r="D7143" t="s">
        <v>373</v>
      </c>
      <c r="E7143" t="s">
        <v>374</v>
      </c>
      <c r="F7143" t="s">
        <v>142</v>
      </c>
      <c r="G7143">
        <v>67</v>
      </c>
      <c r="H7143" t="s">
        <v>26</v>
      </c>
      <c r="I7143" t="s">
        <v>2761</v>
      </c>
      <c r="J7143">
        <v>12</v>
      </c>
      <c r="K7143">
        <v>0.1666667</v>
      </c>
      <c r="L7143">
        <v>3</v>
      </c>
      <c r="M7143">
        <v>18</v>
      </c>
      <c r="N7143">
        <v>1991</v>
      </c>
      <c r="O7143">
        <v>2007</v>
      </c>
      <c r="P7143" t="s">
        <v>454</v>
      </c>
      <c r="Q7143" t="s">
        <v>2762</v>
      </c>
      <c r="R7143" t="s">
        <v>2765</v>
      </c>
      <c r="S7143" t="s">
        <v>2766</v>
      </c>
      <c r="T7143" t="s">
        <v>2767</v>
      </c>
      <c r="U7143" t="s">
        <v>663</v>
      </c>
      <c r="V7143" t="s">
        <v>379</v>
      </c>
    </row>
    <row r="7144" spans="1:22">
      <c r="A7144">
        <v>5415</v>
      </c>
      <c r="B7144" t="s">
        <v>2780</v>
      </c>
      <c r="C7144">
        <v>1.25</v>
      </c>
      <c r="D7144" t="s">
        <v>373</v>
      </c>
      <c r="E7144" t="s">
        <v>374</v>
      </c>
      <c r="F7144" t="s">
        <v>142</v>
      </c>
      <c r="G7144">
        <v>67</v>
      </c>
      <c r="H7144" t="s">
        <v>26</v>
      </c>
      <c r="I7144" t="s">
        <v>2761</v>
      </c>
      <c r="J7144">
        <v>13</v>
      </c>
      <c r="K7144">
        <v>0.1666667</v>
      </c>
      <c r="L7144">
        <v>3</v>
      </c>
      <c r="M7144">
        <v>18</v>
      </c>
      <c r="N7144">
        <v>1991</v>
      </c>
      <c r="O7144">
        <v>2007</v>
      </c>
      <c r="P7144" t="s">
        <v>454</v>
      </c>
      <c r="Q7144" t="s">
        <v>2762</v>
      </c>
      <c r="R7144" t="s">
        <v>2780</v>
      </c>
      <c r="S7144" t="s">
        <v>2781</v>
      </c>
      <c r="T7144" t="s">
        <v>2782</v>
      </c>
      <c r="U7144" t="s">
        <v>459</v>
      </c>
      <c r="V7144" t="s">
        <v>379</v>
      </c>
    </row>
    <row r="7145" spans="1:22">
      <c r="A7145">
        <v>5515</v>
      </c>
      <c r="B7145" t="s">
        <v>2786</v>
      </c>
      <c r="C7145">
        <v>12.15</v>
      </c>
      <c r="D7145" t="s">
        <v>373</v>
      </c>
      <c r="E7145" t="s">
        <v>374</v>
      </c>
      <c r="F7145" t="s">
        <v>142</v>
      </c>
      <c r="G7145">
        <v>67</v>
      </c>
      <c r="H7145" t="s">
        <v>26</v>
      </c>
      <c r="I7145" t="s">
        <v>2761</v>
      </c>
      <c r="J7145">
        <v>13</v>
      </c>
      <c r="K7145">
        <v>0.1666667</v>
      </c>
      <c r="L7145">
        <v>3</v>
      </c>
      <c r="M7145">
        <v>18</v>
      </c>
      <c r="N7145">
        <v>1991</v>
      </c>
      <c r="O7145">
        <v>2007</v>
      </c>
      <c r="P7145" t="s">
        <v>454</v>
      </c>
      <c r="Q7145" t="s">
        <v>2762</v>
      </c>
      <c r="R7145" t="s">
        <v>2786</v>
      </c>
      <c r="S7145" t="s">
        <v>2787</v>
      </c>
      <c r="T7145" t="s">
        <v>2072</v>
      </c>
      <c r="U7145" t="s">
        <v>2788</v>
      </c>
      <c r="V7145" t="s">
        <v>379</v>
      </c>
    </row>
    <row r="7146" spans="1:22">
      <c r="A7146">
        <v>5615</v>
      </c>
      <c r="B7146" t="s">
        <v>2760</v>
      </c>
      <c r="C7146">
        <v>50.55</v>
      </c>
      <c r="D7146" t="s">
        <v>373</v>
      </c>
      <c r="E7146" t="s">
        <v>374</v>
      </c>
      <c r="F7146" t="s">
        <v>142</v>
      </c>
      <c r="G7146">
        <v>67</v>
      </c>
      <c r="H7146" t="s">
        <v>26</v>
      </c>
      <c r="I7146" t="s">
        <v>2761</v>
      </c>
      <c r="J7146">
        <v>13</v>
      </c>
      <c r="K7146">
        <v>0.1666667</v>
      </c>
      <c r="L7146">
        <v>3</v>
      </c>
      <c r="M7146">
        <v>18</v>
      </c>
      <c r="N7146">
        <v>1991</v>
      </c>
      <c r="O7146">
        <v>2007</v>
      </c>
      <c r="P7146" t="s">
        <v>454</v>
      </c>
      <c r="Q7146" t="s">
        <v>2762</v>
      </c>
      <c r="R7146" t="s">
        <v>2760</v>
      </c>
      <c r="S7146" t="s">
        <v>2763</v>
      </c>
      <c r="T7146" t="s">
        <v>2764</v>
      </c>
      <c r="U7146" t="s">
        <v>485</v>
      </c>
      <c r="V7146" t="s">
        <v>486</v>
      </c>
    </row>
    <row r="7147" spans="1:22">
      <c r="A7147">
        <v>5715</v>
      </c>
      <c r="B7147" t="s">
        <v>2774</v>
      </c>
      <c r="C7147">
        <v>5.0999999999999996</v>
      </c>
      <c r="D7147" t="s">
        <v>373</v>
      </c>
      <c r="E7147" t="s">
        <v>374</v>
      </c>
      <c r="F7147" t="s">
        <v>142</v>
      </c>
      <c r="G7147">
        <v>67</v>
      </c>
      <c r="H7147" t="s">
        <v>26</v>
      </c>
      <c r="I7147" t="s">
        <v>2761</v>
      </c>
      <c r="J7147">
        <v>13</v>
      </c>
      <c r="K7147">
        <v>0.1666667</v>
      </c>
      <c r="L7147">
        <v>3</v>
      </c>
      <c r="M7147">
        <v>18</v>
      </c>
      <c r="N7147">
        <v>1991</v>
      </c>
      <c r="O7147">
        <v>2007</v>
      </c>
      <c r="P7147" t="s">
        <v>454</v>
      </c>
      <c r="Q7147" t="s">
        <v>2762</v>
      </c>
      <c r="R7147" t="s">
        <v>2774</v>
      </c>
      <c r="S7147" t="s">
        <v>2763</v>
      </c>
      <c r="T7147" t="s">
        <v>2775</v>
      </c>
      <c r="U7147" t="s">
        <v>485</v>
      </c>
      <c r="V7147" t="s">
        <v>486</v>
      </c>
    </row>
    <row r="7148" spans="1:22">
      <c r="A7148">
        <v>5814</v>
      </c>
      <c r="B7148" t="s">
        <v>2765</v>
      </c>
      <c r="C7148">
        <v>1</v>
      </c>
      <c r="D7148" t="s">
        <v>373</v>
      </c>
      <c r="E7148" t="s">
        <v>374</v>
      </c>
      <c r="F7148" t="s">
        <v>142</v>
      </c>
      <c r="G7148">
        <v>67</v>
      </c>
      <c r="H7148" t="s">
        <v>26</v>
      </c>
      <c r="I7148" t="s">
        <v>2761</v>
      </c>
      <c r="J7148">
        <v>13</v>
      </c>
      <c r="K7148">
        <v>0.1666667</v>
      </c>
      <c r="L7148">
        <v>3</v>
      </c>
      <c r="M7148">
        <v>18</v>
      </c>
      <c r="N7148">
        <v>1991</v>
      </c>
      <c r="O7148">
        <v>2007</v>
      </c>
      <c r="P7148" t="s">
        <v>454</v>
      </c>
      <c r="Q7148" t="s">
        <v>2762</v>
      </c>
      <c r="R7148" t="s">
        <v>2765</v>
      </c>
      <c r="S7148" t="s">
        <v>2766</v>
      </c>
      <c r="T7148" t="s">
        <v>2767</v>
      </c>
      <c r="U7148" t="s">
        <v>663</v>
      </c>
      <c r="V7148" t="s">
        <v>379</v>
      </c>
    </row>
    <row r="7149" spans="1:22">
      <c r="A7149">
        <v>5914</v>
      </c>
      <c r="B7149" t="s">
        <v>2780</v>
      </c>
      <c r="C7149">
        <v>3.9</v>
      </c>
      <c r="D7149" t="s">
        <v>373</v>
      </c>
      <c r="E7149" t="s">
        <v>374</v>
      </c>
      <c r="F7149" t="s">
        <v>142</v>
      </c>
      <c r="G7149">
        <v>67</v>
      </c>
      <c r="H7149" t="s">
        <v>26</v>
      </c>
      <c r="I7149" t="s">
        <v>2761</v>
      </c>
      <c r="J7149">
        <v>15</v>
      </c>
      <c r="K7149">
        <v>0.1666667</v>
      </c>
      <c r="L7149">
        <v>3</v>
      </c>
      <c r="M7149">
        <v>18</v>
      </c>
      <c r="N7149">
        <v>1991</v>
      </c>
      <c r="O7149">
        <v>2007</v>
      </c>
      <c r="P7149" t="s">
        <v>454</v>
      </c>
      <c r="Q7149" t="s">
        <v>2762</v>
      </c>
      <c r="R7149" t="s">
        <v>2780</v>
      </c>
      <c r="S7149" t="s">
        <v>2781</v>
      </c>
      <c r="T7149" t="s">
        <v>2782</v>
      </c>
      <c r="U7149" t="s">
        <v>459</v>
      </c>
      <c r="V7149" t="s">
        <v>379</v>
      </c>
    </row>
    <row r="7150" spans="1:22">
      <c r="A7150">
        <v>6014</v>
      </c>
      <c r="B7150" t="s">
        <v>2786</v>
      </c>
      <c r="C7150">
        <v>7.65</v>
      </c>
      <c r="D7150" t="s">
        <v>373</v>
      </c>
      <c r="E7150" t="s">
        <v>374</v>
      </c>
      <c r="F7150" t="s">
        <v>142</v>
      </c>
      <c r="G7150">
        <v>67</v>
      </c>
      <c r="H7150" t="s">
        <v>26</v>
      </c>
      <c r="I7150" t="s">
        <v>2761</v>
      </c>
      <c r="J7150">
        <v>15</v>
      </c>
      <c r="K7150">
        <v>0.1666667</v>
      </c>
      <c r="L7150">
        <v>3</v>
      </c>
      <c r="M7150">
        <v>18</v>
      </c>
      <c r="N7150">
        <v>1991</v>
      </c>
      <c r="O7150">
        <v>2007</v>
      </c>
      <c r="P7150" t="s">
        <v>454</v>
      </c>
      <c r="Q7150" t="s">
        <v>2762</v>
      </c>
      <c r="R7150" t="s">
        <v>2786</v>
      </c>
      <c r="S7150" t="s">
        <v>2787</v>
      </c>
      <c r="T7150" t="s">
        <v>2072</v>
      </c>
      <c r="U7150" t="s">
        <v>2788</v>
      </c>
      <c r="V7150" t="s">
        <v>379</v>
      </c>
    </row>
    <row r="7151" spans="1:22">
      <c r="A7151">
        <v>6114</v>
      </c>
      <c r="B7151" t="s">
        <v>2760</v>
      </c>
      <c r="C7151">
        <v>28.6</v>
      </c>
      <c r="D7151" t="s">
        <v>373</v>
      </c>
      <c r="E7151" t="s">
        <v>374</v>
      </c>
      <c r="F7151" t="s">
        <v>142</v>
      </c>
      <c r="G7151">
        <v>67</v>
      </c>
      <c r="H7151" t="s">
        <v>26</v>
      </c>
      <c r="I7151" t="s">
        <v>2761</v>
      </c>
      <c r="J7151">
        <v>15</v>
      </c>
      <c r="K7151">
        <v>0.1666667</v>
      </c>
      <c r="L7151">
        <v>3</v>
      </c>
      <c r="M7151">
        <v>18</v>
      </c>
      <c r="N7151">
        <v>1991</v>
      </c>
      <c r="O7151">
        <v>2007</v>
      </c>
      <c r="P7151" t="s">
        <v>454</v>
      </c>
      <c r="Q7151" t="s">
        <v>2762</v>
      </c>
      <c r="R7151" t="s">
        <v>2760</v>
      </c>
      <c r="S7151" t="s">
        <v>2763</v>
      </c>
      <c r="T7151" t="s">
        <v>2764</v>
      </c>
      <c r="U7151" t="s">
        <v>485</v>
      </c>
      <c r="V7151" t="s">
        <v>486</v>
      </c>
    </row>
    <row r="7152" spans="1:22">
      <c r="A7152">
        <v>6214</v>
      </c>
      <c r="B7152" t="s">
        <v>2774</v>
      </c>
      <c r="C7152">
        <v>4.9000000000000004</v>
      </c>
      <c r="D7152" t="s">
        <v>373</v>
      </c>
      <c r="E7152" t="s">
        <v>374</v>
      </c>
      <c r="F7152" t="s">
        <v>142</v>
      </c>
      <c r="G7152">
        <v>67</v>
      </c>
      <c r="H7152" t="s">
        <v>26</v>
      </c>
      <c r="I7152" t="s">
        <v>2761</v>
      </c>
      <c r="J7152">
        <v>15</v>
      </c>
      <c r="K7152">
        <v>0.1666667</v>
      </c>
      <c r="L7152">
        <v>3</v>
      </c>
      <c r="M7152">
        <v>18</v>
      </c>
      <c r="N7152">
        <v>1991</v>
      </c>
      <c r="O7152">
        <v>2007</v>
      </c>
      <c r="P7152" t="s">
        <v>454</v>
      </c>
      <c r="Q7152" t="s">
        <v>2762</v>
      </c>
      <c r="R7152" t="s">
        <v>2774</v>
      </c>
      <c r="S7152" t="s">
        <v>2763</v>
      </c>
      <c r="T7152" t="s">
        <v>2775</v>
      </c>
      <c r="U7152" t="s">
        <v>485</v>
      </c>
      <c r="V7152" t="s">
        <v>486</v>
      </c>
    </row>
    <row r="7153" spans="1:22">
      <c r="A7153">
        <v>6313</v>
      </c>
      <c r="B7153" t="s">
        <v>2765</v>
      </c>
      <c r="C7153">
        <v>15</v>
      </c>
      <c r="D7153" t="s">
        <v>373</v>
      </c>
      <c r="E7153" t="s">
        <v>374</v>
      </c>
      <c r="F7153" t="s">
        <v>142</v>
      </c>
      <c r="G7153">
        <v>67</v>
      </c>
      <c r="H7153" t="s">
        <v>26</v>
      </c>
      <c r="I7153" t="s">
        <v>2761</v>
      </c>
      <c r="J7153">
        <v>15</v>
      </c>
      <c r="K7153">
        <v>0.1666667</v>
      </c>
      <c r="L7153">
        <v>3</v>
      </c>
      <c r="M7153">
        <v>18</v>
      </c>
      <c r="N7153">
        <v>1991</v>
      </c>
      <c r="O7153">
        <v>2007</v>
      </c>
      <c r="P7153" t="s">
        <v>454</v>
      </c>
      <c r="Q7153" t="s">
        <v>2762</v>
      </c>
      <c r="R7153" t="s">
        <v>2765</v>
      </c>
      <c r="S7153" t="s">
        <v>2766</v>
      </c>
      <c r="T7153" t="s">
        <v>2767</v>
      </c>
      <c r="U7153" t="s">
        <v>663</v>
      </c>
      <c r="V7153" t="s">
        <v>379</v>
      </c>
    </row>
    <row r="7154" spans="1:22">
      <c r="A7154">
        <v>6413</v>
      </c>
      <c r="B7154" t="s">
        <v>2789</v>
      </c>
      <c r="C7154">
        <v>3.5</v>
      </c>
      <c r="D7154" t="s">
        <v>373</v>
      </c>
      <c r="E7154" t="s">
        <v>374</v>
      </c>
      <c r="F7154" t="s">
        <v>142</v>
      </c>
      <c r="G7154">
        <v>67</v>
      </c>
      <c r="H7154" t="s">
        <v>26</v>
      </c>
      <c r="I7154" t="s">
        <v>2761</v>
      </c>
      <c r="J7154">
        <v>15</v>
      </c>
      <c r="K7154">
        <v>0.1666667</v>
      </c>
      <c r="L7154">
        <v>3</v>
      </c>
      <c r="M7154">
        <v>18</v>
      </c>
      <c r="N7154">
        <v>1991</v>
      </c>
      <c r="O7154">
        <v>2007</v>
      </c>
      <c r="P7154" t="s">
        <v>454</v>
      </c>
      <c r="Q7154" t="s">
        <v>2762</v>
      </c>
      <c r="R7154" t="s">
        <v>2789</v>
      </c>
      <c r="S7154" t="s">
        <v>2790</v>
      </c>
      <c r="T7154" t="s">
        <v>2791</v>
      </c>
      <c r="U7154" t="s">
        <v>1206</v>
      </c>
      <c r="V7154" t="s">
        <v>379</v>
      </c>
    </row>
    <row r="7155" spans="1:22">
      <c r="A7155">
        <v>6513</v>
      </c>
      <c r="B7155" t="s">
        <v>2786</v>
      </c>
      <c r="C7155">
        <v>9.65</v>
      </c>
      <c r="D7155" t="s">
        <v>373</v>
      </c>
      <c r="E7155" t="s">
        <v>374</v>
      </c>
      <c r="F7155" t="s">
        <v>142</v>
      </c>
      <c r="G7155">
        <v>67</v>
      </c>
      <c r="H7155" t="s">
        <v>26</v>
      </c>
      <c r="I7155" t="s">
        <v>2761</v>
      </c>
      <c r="J7155">
        <v>16</v>
      </c>
      <c r="K7155">
        <v>0.1666667</v>
      </c>
      <c r="L7155">
        <v>3</v>
      </c>
      <c r="M7155">
        <v>18</v>
      </c>
      <c r="N7155">
        <v>1991</v>
      </c>
      <c r="O7155">
        <v>2007</v>
      </c>
      <c r="P7155" t="s">
        <v>454</v>
      </c>
      <c r="Q7155" t="s">
        <v>2762</v>
      </c>
      <c r="R7155" t="s">
        <v>2786</v>
      </c>
      <c r="S7155" t="s">
        <v>2787</v>
      </c>
      <c r="T7155" t="s">
        <v>2072</v>
      </c>
      <c r="U7155" t="s">
        <v>2788</v>
      </c>
      <c r="V7155" t="s">
        <v>379</v>
      </c>
    </row>
    <row r="7156" spans="1:22">
      <c r="A7156">
        <v>6613</v>
      </c>
      <c r="B7156" t="s">
        <v>2760</v>
      </c>
      <c r="C7156">
        <v>11.35</v>
      </c>
      <c r="D7156" t="s">
        <v>373</v>
      </c>
      <c r="E7156" t="s">
        <v>374</v>
      </c>
      <c r="F7156" t="s">
        <v>142</v>
      </c>
      <c r="G7156">
        <v>67</v>
      </c>
      <c r="H7156" t="s">
        <v>26</v>
      </c>
      <c r="I7156" t="s">
        <v>2761</v>
      </c>
      <c r="J7156">
        <v>16</v>
      </c>
      <c r="K7156">
        <v>0.1666667</v>
      </c>
      <c r="L7156">
        <v>3</v>
      </c>
      <c r="M7156">
        <v>18</v>
      </c>
      <c r="N7156">
        <v>1991</v>
      </c>
      <c r="O7156">
        <v>2007</v>
      </c>
      <c r="P7156" t="s">
        <v>454</v>
      </c>
      <c r="Q7156" t="s">
        <v>2762</v>
      </c>
      <c r="R7156" t="s">
        <v>2760</v>
      </c>
      <c r="S7156" t="s">
        <v>2763</v>
      </c>
      <c r="T7156" t="s">
        <v>2764</v>
      </c>
      <c r="U7156" t="s">
        <v>485</v>
      </c>
      <c r="V7156" t="s">
        <v>486</v>
      </c>
    </row>
    <row r="7157" spans="1:22">
      <c r="A7157">
        <v>6713</v>
      </c>
      <c r="B7157" t="s">
        <v>2765</v>
      </c>
      <c r="C7157">
        <v>18.05</v>
      </c>
      <c r="D7157" t="s">
        <v>373</v>
      </c>
      <c r="E7157" t="s">
        <v>374</v>
      </c>
      <c r="F7157" t="s">
        <v>142</v>
      </c>
      <c r="G7157">
        <v>67</v>
      </c>
      <c r="H7157" t="s">
        <v>26</v>
      </c>
      <c r="I7157" t="s">
        <v>2761</v>
      </c>
      <c r="J7157">
        <v>16</v>
      </c>
      <c r="K7157">
        <v>0.1666667</v>
      </c>
      <c r="L7157">
        <v>3</v>
      </c>
      <c r="M7157">
        <v>18</v>
      </c>
      <c r="N7157">
        <v>1991</v>
      </c>
      <c r="O7157">
        <v>2007</v>
      </c>
      <c r="P7157" t="s">
        <v>454</v>
      </c>
      <c r="Q7157" t="s">
        <v>2762</v>
      </c>
      <c r="R7157" t="s">
        <v>2765</v>
      </c>
      <c r="S7157" t="s">
        <v>2766</v>
      </c>
      <c r="T7157" t="s">
        <v>2767</v>
      </c>
      <c r="U7157" t="s">
        <v>663</v>
      </c>
      <c r="V7157" t="s">
        <v>379</v>
      </c>
    </row>
    <row r="7158" spans="1:22">
      <c r="A7158">
        <v>6813</v>
      </c>
      <c r="B7158" t="s">
        <v>2778</v>
      </c>
      <c r="C7158">
        <v>3.2</v>
      </c>
      <c r="D7158" t="s">
        <v>373</v>
      </c>
      <c r="E7158" t="s">
        <v>374</v>
      </c>
      <c r="F7158" t="s">
        <v>142</v>
      </c>
      <c r="G7158">
        <v>67</v>
      </c>
      <c r="H7158" t="s">
        <v>26</v>
      </c>
      <c r="I7158" t="s">
        <v>2761</v>
      </c>
      <c r="J7158">
        <v>17</v>
      </c>
      <c r="K7158">
        <v>0.1666667</v>
      </c>
      <c r="L7158">
        <v>3</v>
      </c>
      <c r="M7158">
        <v>18</v>
      </c>
      <c r="N7158">
        <v>1991</v>
      </c>
      <c r="O7158">
        <v>2007</v>
      </c>
      <c r="P7158" t="s">
        <v>454</v>
      </c>
      <c r="Q7158" t="s">
        <v>2762</v>
      </c>
      <c r="R7158" t="s">
        <v>2778</v>
      </c>
      <c r="S7158" t="s">
        <v>2779</v>
      </c>
      <c r="T7158" t="s">
        <v>1532</v>
      </c>
      <c r="U7158" t="s">
        <v>572</v>
      </c>
      <c r="V7158" t="s">
        <v>379</v>
      </c>
    </row>
    <row r="7159" spans="1:22">
      <c r="A7159">
        <v>6913</v>
      </c>
      <c r="B7159" t="s">
        <v>2780</v>
      </c>
      <c r="C7159">
        <v>2.4500000000000002</v>
      </c>
      <c r="D7159" t="s">
        <v>373</v>
      </c>
      <c r="E7159" t="s">
        <v>374</v>
      </c>
      <c r="F7159" t="s">
        <v>142</v>
      </c>
      <c r="G7159">
        <v>67</v>
      </c>
      <c r="H7159" t="s">
        <v>26</v>
      </c>
      <c r="I7159" t="s">
        <v>2761</v>
      </c>
      <c r="J7159">
        <v>17</v>
      </c>
      <c r="K7159">
        <v>0.1666667</v>
      </c>
      <c r="L7159">
        <v>3</v>
      </c>
      <c r="M7159">
        <v>18</v>
      </c>
      <c r="N7159">
        <v>1991</v>
      </c>
      <c r="O7159">
        <v>2007</v>
      </c>
      <c r="P7159" t="s">
        <v>454</v>
      </c>
      <c r="Q7159" t="s">
        <v>2762</v>
      </c>
      <c r="R7159" t="s">
        <v>2780</v>
      </c>
      <c r="S7159" t="s">
        <v>2781</v>
      </c>
      <c r="T7159" t="s">
        <v>2782</v>
      </c>
      <c r="U7159" t="s">
        <v>459</v>
      </c>
      <c r="V7159" t="s">
        <v>379</v>
      </c>
    </row>
    <row r="7160" spans="1:22">
      <c r="A7160">
        <v>7013</v>
      </c>
      <c r="B7160" t="s">
        <v>2786</v>
      </c>
      <c r="C7160">
        <v>14.15</v>
      </c>
      <c r="D7160" t="s">
        <v>373</v>
      </c>
      <c r="E7160" t="s">
        <v>374</v>
      </c>
      <c r="F7160" t="s">
        <v>142</v>
      </c>
      <c r="G7160">
        <v>67</v>
      </c>
      <c r="H7160" t="s">
        <v>26</v>
      </c>
      <c r="I7160" t="s">
        <v>2761</v>
      </c>
      <c r="J7160">
        <v>17</v>
      </c>
      <c r="K7160">
        <v>0.1666667</v>
      </c>
      <c r="L7160">
        <v>3</v>
      </c>
      <c r="M7160">
        <v>18</v>
      </c>
      <c r="N7160">
        <v>1991</v>
      </c>
      <c r="O7160">
        <v>2007</v>
      </c>
      <c r="P7160" t="s">
        <v>454</v>
      </c>
      <c r="Q7160" t="s">
        <v>2762</v>
      </c>
      <c r="R7160" t="s">
        <v>2786</v>
      </c>
      <c r="S7160" t="s">
        <v>2787</v>
      </c>
      <c r="T7160" t="s">
        <v>2072</v>
      </c>
      <c r="U7160" t="s">
        <v>2788</v>
      </c>
      <c r="V7160" t="s">
        <v>379</v>
      </c>
    </row>
    <row r="7161" spans="1:22">
      <c r="A7161">
        <v>7113</v>
      </c>
      <c r="B7161" t="s">
        <v>2760</v>
      </c>
      <c r="C7161">
        <v>39.9</v>
      </c>
      <c r="D7161" t="s">
        <v>373</v>
      </c>
      <c r="E7161" t="s">
        <v>374</v>
      </c>
      <c r="F7161" t="s">
        <v>142</v>
      </c>
      <c r="G7161">
        <v>67</v>
      </c>
      <c r="H7161" t="s">
        <v>26</v>
      </c>
      <c r="I7161" t="s">
        <v>2761</v>
      </c>
      <c r="J7161">
        <v>17</v>
      </c>
      <c r="K7161">
        <v>0.1666667</v>
      </c>
      <c r="L7161">
        <v>3</v>
      </c>
      <c r="M7161">
        <v>18</v>
      </c>
      <c r="N7161">
        <v>1991</v>
      </c>
      <c r="O7161">
        <v>2007</v>
      </c>
      <c r="P7161" t="s">
        <v>454</v>
      </c>
      <c r="Q7161" t="s">
        <v>2762</v>
      </c>
      <c r="R7161" t="s">
        <v>2760</v>
      </c>
      <c r="S7161" t="s">
        <v>2763</v>
      </c>
      <c r="T7161" t="s">
        <v>2764</v>
      </c>
      <c r="U7161" t="s">
        <v>485</v>
      </c>
      <c r="V7161" t="s">
        <v>486</v>
      </c>
    </row>
    <row r="7162" spans="1:22">
      <c r="A7162">
        <v>7213</v>
      </c>
      <c r="B7162" t="s">
        <v>2792</v>
      </c>
      <c r="C7162">
        <v>2.4500000000000002</v>
      </c>
      <c r="D7162" t="s">
        <v>373</v>
      </c>
      <c r="E7162" t="s">
        <v>374</v>
      </c>
      <c r="F7162" t="s">
        <v>142</v>
      </c>
      <c r="G7162">
        <v>67</v>
      </c>
      <c r="H7162" t="s">
        <v>26</v>
      </c>
      <c r="I7162" t="s">
        <v>2761</v>
      </c>
      <c r="J7162">
        <v>17</v>
      </c>
      <c r="K7162">
        <v>0.1666667</v>
      </c>
      <c r="L7162">
        <v>3</v>
      </c>
      <c r="M7162">
        <v>18</v>
      </c>
      <c r="N7162">
        <v>1991</v>
      </c>
      <c r="O7162">
        <v>2007</v>
      </c>
      <c r="P7162" t="s">
        <v>454</v>
      </c>
      <c r="Q7162" t="s">
        <v>2762</v>
      </c>
      <c r="R7162" t="s">
        <v>2792</v>
      </c>
      <c r="S7162" t="s">
        <v>2793</v>
      </c>
      <c r="T7162" t="s">
        <v>2794</v>
      </c>
      <c r="U7162" t="s">
        <v>485</v>
      </c>
      <c r="V7162" t="s">
        <v>486</v>
      </c>
    </row>
    <row r="7163" spans="1:22">
      <c r="A7163">
        <v>7313</v>
      </c>
      <c r="B7163" t="s">
        <v>2774</v>
      </c>
      <c r="C7163">
        <v>1.8</v>
      </c>
      <c r="D7163" t="s">
        <v>373</v>
      </c>
      <c r="E7163" t="s">
        <v>374</v>
      </c>
      <c r="F7163" t="s">
        <v>142</v>
      </c>
      <c r="G7163">
        <v>67</v>
      </c>
      <c r="H7163" t="s">
        <v>26</v>
      </c>
      <c r="I7163" t="s">
        <v>2761</v>
      </c>
      <c r="J7163">
        <v>17</v>
      </c>
      <c r="K7163">
        <v>0.1666667</v>
      </c>
      <c r="L7163">
        <v>3</v>
      </c>
      <c r="M7163">
        <v>18</v>
      </c>
      <c r="N7163">
        <v>1991</v>
      </c>
      <c r="O7163">
        <v>2007</v>
      </c>
      <c r="P7163" t="s">
        <v>454</v>
      </c>
      <c r="Q7163" t="s">
        <v>2762</v>
      </c>
      <c r="R7163" t="s">
        <v>2774</v>
      </c>
      <c r="S7163" t="s">
        <v>2763</v>
      </c>
      <c r="T7163" t="s">
        <v>2775</v>
      </c>
      <c r="U7163" t="s">
        <v>485</v>
      </c>
      <c r="V7163" t="s">
        <v>486</v>
      </c>
    </row>
    <row r="7164" spans="1:22">
      <c r="A7164">
        <v>7413</v>
      </c>
      <c r="B7164" t="s">
        <v>2765</v>
      </c>
      <c r="C7164">
        <v>8.9</v>
      </c>
      <c r="D7164" t="s">
        <v>373</v>
      </c>
      <c r="E7164" t="s">
        <v>374</v>
      </c>
      <c r="F7164" t="s">
        <v>142</v>
      </c>
      <c r="G7164">
        <v>67</v>
      </c>
      <c r="H7164" t="s">
        <v>26</v>
      </c>
      <c r="I7164" t="s">
        <v>2761</v>
      </c>
      <c r="J7164">
        <v>17</v>
      </c>
      <c r="K7164">
        <v>0.1666667</v>
      </c>
      <c r="L7164">
        <v>3</v>
      </c>
      <c r="M7164">
        <v>18</v>
      </c>
      <c r="N7164">
        <v>1991</v>
      </c>
      <c r="O7164">
        <v>2007</v>
      </c>
      <c r="P7164" t="s">
        <v>454</v>
      </c>
      <c r="Q7164" t="s">
        <v>2762</v>
      </c>
      <c r="R7164" t="s">
        <v>2765</v>
      </c>
      <c r="S7164" t="s">
        <v>2766</v>
      </c>
      <c r="T7164" t="s">
        <v>2767</v>
      </c>
      <c r="U7164" t="s">
        <v>663</v>
      </c>
      <c r="V7164" t="s">
        <v>379</v>
      </c>
    </row>
    <row r="7165" spans="1:22">
      <c r="A7165">
        <v>7513</v>
      </c>
      <c r="B7165" t="s">
        <v>2795</v>
      </c>
      <c r="C7165">
        <v>1.7</v>
      </c>
      <c r="D7165" t="s">
        <v>373</v>
      </c>
      <c r="E7165" t="s">
        <v>374</v>
      </c>
      <c r="F7165" t="s">
        <v>142</v>
      </c>
      <c r="G7165">
        <v>67</v>
      </c>
      <c r="H7165" t="s">
        <v>26</v>
      </c>
      <c r="I7165" t="s">
        <v>2761</v>
      </c>
      <c r="J7165">
        <v>17</v>
      </c>
      <c r="K7165">
        <v>0.1666667</v>
      </c>
      <c r="L7165">
        <v>3</v>
      </c>
      <c r="M7165">
        <v>18</v>
      </c>
      <c r="N7165">
        <v>1991</v>
      </c>
      <c r="O7165">
        <v>2007</v>
      </c>
      <c r="P7165" t="s">
        <v>454</v>
      </c>
      <c r="Q7165" t="s">
        <v>2762</v>
      </c>
      <c r="R7165" t="s">
        <v>2795</v>
      </c>
      <c r="S7165" t="s">
        <v>2796</v>
      </c>
      <c r="T7165" t="s">
        <v>2797</v>
      </c>
      <c r="U7165" t="s">
        <v>2638</v>
      </c>
      <c r="V7165" t="s">
        <v>379</v>
      </c>
    </row>
    <row r="7166" spans="1:22">
      <c r="A7166">
        <v>7614</v>
      </c>
      <c r="B7166" t="s">
        <v>2780</v>
      </c>
      <c r="C7166">
        <v>3.45</v>
      </c>
      <c r="D7166" t="s">
        <v>373</v>
      </c>
      <c r="E7166" t="s">
        <v>374</v>
      </c>
      <c r="F7166" t="s">
        <v>142</v>
      </c>
      <c r="G7166">
        <v>67</v>
      </c>
      <c r="H7166" t="s">
        <v>26</v>
      </c>
      <c r="I7166" t="s">
        <v>2761</v>
      </c>
      <c r="J7166">
        <v>18</v>
      </c>
      <c r="K7166">
        <v>0.1666667</v>
      </c>
      <c r="L7166">
        <v>3</v>
      </c>
      <c r="M7166">
        <v>18</v>
      </c>
      <c r="N7166">
        <v>1991</v>
      </c>
      <c r="O7166">
        <v>2007</v>
      </c>
      <c r="P7166" t="s">
        <v>454</v>
      </c>
      <c r="Q7166" t="s">
        <v>2762</v>
      </c>
      <c r="R7166" t="s">
        <v>2780</v>
      </c>
      <c r="S7166" t="s">
        <v>2781</v>
      </c>
      <c r="T7166" t="s">
        <v>2782</v>
      </c>
      <c r="U7166" t="s">
        <v>459</v>
      </c>
      <c r="V7166" t="s">
        <v>379</v>
      </c>
    </row>
    <row r="7167" spans="1:22">
      <c r="A7167">
        <v>7714</v>
      </c>
      <c r="B7167" t="s">
        <v>2786</v>
      </c>
      <c r="C7167">
        <v>19.600000000000001</v>
      </c>
      <c r="D7167" t="s">
        <v>373</v>
      </c>
      <c r="E7167" t="s">
        <v>374</v>
      </c>
      <c r="F7167" t="s">
        <v>142</v>
      </c>
      <c r="G7167">
        <v>67</v>
      </c>
      <c r="H7167" t="s">
        <v>26</v>
      </c>
      <c r="I7167" t="s">
        <v>2761</v>
      </c>
      <c r="J7167">
        <v>18</v>
      </c>
      <c r="K7167">
        <v>0.1666667</v>
      </c>
      <c r="L7167">
        <v>3</v>
      </c>
      <c r="M7167">
        <v>18</v>
      </c>
      <c r="N7167">
        <v>1991</v>
      </c>
      <c r="O7167">
        <v>2007</v>
      </c>
      <c r="P7167" t="s">
        <v>454</v>
      </c>
      <c r="Q7167" t="s">
        <v>2762</v>
      </c>
      <c r="R7167" t="s">
        <v>2786</v>
      </c>
      <c r="S7167" t="s">
        <v>2787</v>
      </c>
      <c r="T7167" t="s">
        <v>2072</v>
      </c>
      <c r="U7167" t="s">
        <v>2788</v>
      </c>
      <c r="V7167" t="s">
        <v>379</v>
      </c>
    </row>
    <row r="7168" spans="1:22">
      <c r="A7168">
        <v>7814</v>
      </c>
      <c r="B7168" t="s">
        <v>2760</v>
      </c>
      <c r="C7168">
        <v>32.85</v>
      </c>
      <c r="D7168" t="s">
        <v>373</v>
      </c>
      <c r="E7168" t="s">
        <v>374</v>
      </c>
      <c r="F7168" t="s">
        <v>142</v>
      </c>
      <c r="G7168">
        <v>67</v>
      </c>
      <c r="H7168" t="s">
        <v>26</v>
      </c>
      <c r="I7168" t="s">
        <v>2761</v>
      </c>
      <c r="J7168">
        <v>18</v>
      </c>
      <c r="K7168">
        <v>0.1666667</v>
      </c>
      <c r="L7168">
        <v>3</v>
      </c>
      <c r="M7168">
        <v>18</v>
      </c>
      <c r="N7168">
        <v>1991</v>
      </c>
      <c r="O7168">
        <v>2007</v>
      </c>
      <c r="P7168" t="s">
        <v>454</v>
      </c>
      <c r="Q7168" t="s">
        <v>2762</v>
      </c>
      <c r="R7168" t="s">
        <v>2760</v>
      </c>
      <c r="S7168" t="s">
        <v>2763</v>
      </c>
      <c r="T7168" t="s">
        <v>2764</v>
      </c>
      <c r="U7168" t="s">
        <v>485</v>
      </c>
      <c r="V7168" t="s">
        <v>486</v>
      </c>
    </row>
    <row r="7169" spans="1:22">
      <c r="A7169">
        <v>7914</v>
      </c>
      <c r="B7169" t="s">
        <v>2774</v>
      </c>
      <c r="C7169">
        <v>0.5</v>
      </c>
      <c r="D7169" t="s">
        <v>373</v>
      </c>
      <c r="E7169" t="s">
        <v>374</v>
      </c>
      <c r="F7169" t="s">
        <v>142</v>
      </c>
      <c r="G7169">
        <v>67</v>
      </c>
      <c r="H7169" t="s">
        <v>26</v>
      </c>
      <c r="I7169" t="s">
        <v>2761</v>
      </c>
      <c r="J7169">
        <v>18</v>
      </c>
      <c r="K7169">
        <v>0.1666667</v>
      </c>
      <c r="L7169">
        <v>3</v>
      </c>
      <c r="M7169">
        <v>18</v>
      </c>
      <c r="N7169">
        <v>1991</v>
      </c>
      <c r="O7169">
        <v>2007</v>
      </c>
      <c r="P7169" t="s">
        <v>454</v>
      </c>
      <c r="Q7169" t="s">
        <v>2762</v>
      </c>
      <c r="R7169" t="s">
        <v>2774</v>
      </c>
      <c r="S7169" t="s">
        <v>2763</v>
      </c>
      <c r="T7169" t="s">
        <v>2775</v>
      </c>
      <c r="U7169" t="s">
        <v>485</v>
      </c>
      <c r="V7169" t="s">
        <v>486</v>
      </c>
    </row>
    <row r="7170" spans="1:22">
      <c r="A7170">
        <v>8014</v>
      </c>
      <c r="B7170" t="s">
        <v>2765</v>
      </c>
      <c r="C7170">
        <v>4.95</v>
      </c>
      <c r="D7170" t="s">
        <v>373</v>
      </c>
      <c r="E7170" t="s">
        <v>374</v>
      </c>
      <c r="F7170" t="s">
        <v>142</v>
      </c>
      <c r="G7170">
        <v>67</v>
      </c>
      <c r="H7170" t="s">
        <v>26</v>
      </c>
      <c r="I7170" t="s">
        <v>2761</v>
      </c>
      <c r="J7170">
        <v>18</v>
      </c>
      <c r="K7170">
        <v>0.1666667</v>
      </c>
      <c r="L7170">
        <v>3</v>
      </c>
      <c r="M7170">
        <v>18</v>
      </c>
      <c r="N7170">
        <v>1991</v>
      </c>
      <c r="O7170">
        <v>2007</v>
      </c>
      <c r="P7170" t="s">
        <v>454</v>
      </c>
      <c r="Q7170" t="s">
        <v>2762</v>
      </c>
      <c r="R7170" t="s">
        <v>2765</v>
      </c>
      <c r="S7170" t="s">
        <v>2766</v>
      </c>
      <c r="T7170" t="s">
        <v>2767</v>
      </c>
      <c r="U7170" t="s">
        <v>663</v>
      </c>
      <c r="V7170" t="s">
        <v>379</v>
      </c>
    </row>
    <row r="7171" spans="1:22">
      <c r="A7171">
        <v>8114</v>
      </c>
      <c r="B7171" t="s">
        <v>2778</v>
      </c>
      <c r="C7171">
        <v>1.45</v>
      </c>
      <c r="D7171" t="s">
        <v>373</v>
      </c>
      <c r="E7171" t="s">
        <v>374</v>
      </c>
      <c r="F7171" t="s">
        <v>142</v>
      </c>
      <c r="G7171">
        <v>67</v>
      </c>
      <c r="H7171" t="s">
        <v>26</v>
      </c>
      <c r="I7171" t="s">
        <v>2761</v>
      </c>
      <c r="J7171">
        <v>19</v>
      </c>
      <c r="K7171">
        <v>0.1666667</v>
      </c>
      <c r="L7171">
        <v>3</v>
      </c>
      <c r="M7171">
        <v>18</v>
      </c>
      <c r="N7171">
        <v>1991</v>
      </c>
      <c r="O7171">
        <v>2007</v>
      </c>
      <c r="P7171" t="s">
        <v>454</v>
      </c>
      <c r="Q7171" t="s">
        <v>2762</v>
      </c>
      <c r="R7171" t="s">
        <v>2778</v>
      </c>
      <c r="S7171" t="s">
        <v>2779</v>
      </c>
      <c r="T7171" t="s">
        <v>1532</v>
      </c>
      <c r="U7171" t="s">
        <v>572</v>
      </c>
      <c r="V7171" t="s">
        <v>379</v>
      </c>
    </row>
    <row r="7172" spans="1:22">
      <c r="A7172">
        <v>8214</v>
      </c>
      <c r="B7172" t="s">
        <v>2780</v>
      </c>
      <c r="C7172">
        <v>3.1</v>
      </c>
      <c r="D7172" t="s">
        <v>373</v>
      </c>
      <c r="E7172" t="s">
        <v>374</v>
      </c>
      <c r="F7172" t="s">
        <v>142</v>
      </c>
      <c r="G7172">
        <v>67</v>
      </c>
      <c r="H7172" t="s">
        <v>26</v>
      </c>
      <c r="I7172" t="s">
        <v>2761</v>
      </c>
      <c r="J7172">
        <v>19</v>
      </c>
      <c r="K7172">
        <v>0.1666667</v>
      </c>
      <c r="L7172">
        <v>3</v>
      </c>
      <c r="M7172">
        <v>18</v>
      </c>
      <c r="N7172">
        <v>1991</v>
      </c>
      <c r="O7172">
        <v>2007</v>
      </c>
      <c r="P7172" t="s">
        <v>454</v>
      </c>
      <c r="Q7172" t="s">
        <v>2762</v>
      </c>
      <c r="R7172" t="s">
        <v>2780</v>
      </c>
      <c r="S7172" t="s">
        <v>2781</v>
      </c>
      <c r="T7172" t="s">
        <v>2782</v>
      </c>
      <c r="U7172" t="s">
        <v>459</v>
      </c>
      <c r="V7172" t="s">
        <v>379</v>
      </c>
    </row>
    <row r="7173" spans="1:22">
      <c r="A7173">
        <v>8314</v>
      </c>
      <c r="B7173" t="s">
        <v>2786</v>
      </c>
      <c r="C7173">
        <v>19.399999999999999</v>
      </c>
      <c r="D7173" t="s">
        <v>373</v>
      </c>
      <c r="E7173" t="s">
        <v>374</v>
      </c>
      <c r="F7173" t="s">
        <v>142</v>
      </c>
      <c r="G7173">
        <v>67</v>
      </c>
      <c r="H7173" t="s">
        <v>26</v>
      </c>
      <c r="I7173" t="s">
        <v>2761</v>
      </c>
      <c r="J7173">
        <v>19</v>
      </c>
      <c r="K7173">
        <v>0.1666667</v>
      </c>
      <c r="L7173">
        <v>3</v>
      </c>
      <c r="M7173">
        <v>18</v>
      </c>
      <c r="N7173">
        <v>1991</v>
      </c>
      <c r="O7173">
        <v>2007</v>
      </c>
      <c r="P7173" t="s">
        <v>454</v>
      </c>
      <c r="Q7173" t="s">
        <v>2762</v>
      </c>
      <c r="R7173" t="s">
        <v>2786</v>
      </c>
      <c r="S7173" t="s">
        <v>2787</v>
      </c>
      <c r="T7173" t="s">
        <v>2072</v>
      </c>
      <c r="U7173" t="s">
        <v>2788</v>
      </c>
      <c r="V7173" t="s">
        <v>379</v>
      </c>
    </row>
    <row r="7174" spans="1:22">
      <c r="A7174">
        <v>8414</v>
      </c>
      <c r="B7174" t="s">
        <v>2760</v>
      </c>
      <c r="C7174">
        <v>24.9</v>
      </c>
      <c r="D7174" t="s">
        <v>373</v>
      </c>
      <c r="E7174" t="s">
        <v>374</v>
      </c>
      <c r="F7174" t="s">
        <v>142</v>
      </c>
      <c r="G7174">
        <v>67</v>
      </c>
      <c r="H7174" t="s">
        <v>26</v>
      </c>
      <c r="I7174" t="s">
        <v>2761</v>
      </c>
      <c r="J7174">
        <v>19</v>
      </c>
      <c r="K7174">
        <v>0.1666667</v>
      </c>
      <c r="L7174">
        <v>3</v>
      </c>
      <c r="M7174">
        <v>18</v>
      </c>
      <c r="N7174">
        <v>1991</v>
      </c>
      <c r="O7174">
        <v>2007</v>
      </c>
      <c r="P7174" t="s">
        <v>454</v>
      </c>
      <c r="Q7174" t="s">
        <v>2762</v>
      </c>
      <c r="R7174" t="s">
        <v>2760</v>
      </c>
      <c r="S7174" t="s">
        <v>2763</v>
      </c>
      <c r="T7174" t="s">
        <v>2764</v>
      </c>
      <c r="U7174" t="s">
        <v>485</v>
      </c>
      <c r="V7174" t="s">
        <v>486</v>
      </c>
    </row>
    <row r="7175" spans="1:22">
      <c r="A7175">
        <v>8514</v>
      </c>
      <c r="B7175" t="s">
        <v>2774</v>
      </c>
      <c r="C7175">
        <v>0.5</v>
      </c>
      <c r="D7175" t="s">
        <v>373</v>
      </c>
      <c r="E7175" t="s">
        <v>374</v>
      </c>
      <c r="F7175" t="s">
        <v>142</v>
      </c>
      <c r="G7175">
        <v>67</v>
      </c>
      <c r="H7175" t="s">
        <v>26</v>
      </c>
      <c r="I7175" t="s">
        <v>2761</v>
      </c>
      <c r="J7175">
        <v>19</v>
      </c>
      <c r="K7175">
        <v>0.1666667</v>
      </c>
      <c r="L7175">
        <v>3</v>
      </c>
      <c r="M7175">
        <v>18</v>
      </c>
      <c r="N7175">
        <v>1991</v>
      </c>
      <c r="O7175">
        <v>2007</v>
      </c>
      <c r="P7175" t="s">
        <v>454</v>
      </c>
      <c r="Q7175" t="s">
        <v>2762</v>
      </c>
      <c r="R7175" t="s">
        <v>2774</v>
      </c>
      <c r="S7175" t="s">
        <v>2763</v>
      </c>
      <c r="T7175" t="s">
        <v>2775</v>
      </c>
      <c r="U7175" t="s">
        <v>485</v>
      </c>
      <c r="V7175" t="s">
        <v>486</v>
      </c>
    </row>
    <row r="7176" spans="1:22">
      <c r="A7176">
        <v>8614</v>
      </c>
      <c r="B7176" t="s">
        <v>2765</v>
      </c>
      <c r="C7176">
        <v>5.05</v>
      </c>
      <c r="D7176" t="s">
        <v>373</v>
      </c>
      <c r="E7176" t="s">
        <v>374</v>
      </c>
      <c r="F7176" t="s">
        <v>142</v>
      </c>
      <c r="G7176">
        <v>67</v>
      </c>
      <c r="H7176" t="s">
        <v>26</v>
      </c>
      <c r="I7176" t="s">
        <v>2761</v>
      </c>
      <c r="J7176">
        <v>19</v>
      </c>
      <c r="K7176">
        <v>0.1666667</v>
      </c>
      <c r="L7176">
        <v>3</v>
      </c>
      <c r="M7176">
        <v>18</v>
      </c>
      <c r="N7176">
        <v>1991</v>
      </c>
      <c r="O7176">
        <v>2007</v>
      </c>
      <c r="P7176" t="s">
        <v>454</v>
      </c>
      <c r="Q7176" t="s">
        <v>2762</v>
      </c>
      <c r="R7176" t="s">
        <v>2765</v>
      </c>
      <c r="S7176" t="s">
        <v>2766</v>
      </c>
      <c r="T7176" t="s">
        <v>2767</v>
      </c>
      <c r="U7176" t="s">
        <v>663</v>
      </c>
      <c r="V7176" t="s">
        <v>379</v>
      </c>
    </row>
    <row r="7177" spans="1:22">
      <c r="A7177">
        <v>8714</v>
      </c>
      <c r="B7177" t="s">
        <v>2780</v>
      </c>
      <c r="C7177">
        <v>1.95</v>
      </c>
      <c r="D7177" t="s">
        <v>373</v>
      </c>
      <c r="E7177" t="s">
        <v>374</v>
      </c>
      <c r="F7177" t="s">
        <v>142</v>
      </c>
      <c r="G7177">
        <v>67</v>
      </c>
      <c r="H7177" t="s">
        <v>26</v>
      </c>
      <c r="I7177" t="s">
        <v>2761</v>
      </c>
      <c r="J7177">
        <v>20</v>
      </c>
      <c r="K7177">
        <v>0.1666667</v>
      </c>
      <c r="L7177">
        <v>3</v>
      </c>
      <c r="M7177">
        <v>18</v>
      </c>
      <c r="N7177">
        <v>1991</v>
      </c>
      <c r="O7177">
        <v>2007</v>
      </c>
      <c r="P7177" t="s">
        <v>454</v>
      </c>
      <c r="Q7177" t="s">
        <v>2762</v>
      </c>
      <c r="R7177" t="s">
        <v>2780</v>
      </c>
      <c r="S7177" t="s">
        <v>2781</v>
      </c>
      <c r="T7177" t="s">
        <v>2782</v>
      </c>
      <c r="U7177" t="s">
        <v>459</v>
      </c>
      <c r="V7177" t="s">
        <v>379</v>
      </c>
    </row>
    <row r="7178" spans="1:22">
      <c r="A7178">
        <v>8814</v>
      </c>
      <c r="B7178" t="s">
        <v>2786</v>
      </c>
      <c r="C7178">
        <v>6.6</v>
      </c>
      <c r="D7178" t="s">
        <v>373</v>
      </c>
      <c r="E7178" t="s">
        <v>374</v>
      </c>
      <c r="F7178" t="s">
        <v>142</v>
      </c>
      <c r="G7178">
        <v>67</v>
      </c>
      <c r="H7178" t="s">
        <v>26</v>
      </c>
      <c r="I7178" t="s">
        <v>2761</v>
      </c>
      <c r="J7178">
        <v>20</v>
      </c>
      <c r="K7178">
        <v>0.1666667</v>
      </c>
      <c r="L7178">
        <v>3</v>
      </c>
      <c r="M7178">
        <v>18</v>
      </c>
      <c r="N7178">
        <v>1991</v>
      </c>
      <c r="O7178">
        <v>2007</v>
      </c>
      <c r="P7178" t="s">
        <v>454</v>
      </c>
      <c r="Q7178" t="s">
        <v>2762</v>
      </c>
      <c r="R7178" t="s">
        <v>2786</v>
      </c>
      <c r="S7178" t="s">
        <v>2787</v>
      </c>
      <c r="T7178" t="s">
        <v>2072</v>
      </c>
      <c r="U7178" t="s">
        <v>2788</v>
      </c>
      <c r="V7178" t="s">
        <v>379</v>
      </c>
    </row>
    <row r="7179" spans="1:22">
      <c r="A7179">
        <v>8914</v>
      </c>
      <c r="B7179" t="s">
        <v>2760</v>
      </c>
      <c r="C7179">
        <v>15.8</v>
      </c>
      <c r="D7179" t="s">
        <v>373</v>
      </c>
      <c r="E7179" t="s">
        <v>374</v>
      </c>
      <c r="F7179" t="s">
        <v>142</v>
      </c>
      <c r="G7179">
        <v>67</v>
      </c>
      <c r="H7179" t="s">
        <v>26</v>
      </c>
      <c r="I7179" t="s">
        <v>2761</v>
      </c>
      <c r="J7179">
        <v>20</v>
      </c>
      <c r="K7179">
        <v>0.1666667</v>
      </c>
      <c r="L7179">
        <v>3</v>
      </c>
      <c r="M7179">
        <v>18</v>
      </c>
      <c r="N7179">
        <v>1991</v>
      </c>
      <c r="O7179">
        <v>2007</v>
      </c>
      <c r="P7179" t="s">
        <v>454</v>
      </c>
      <c r="Q7179" t="s">
        <v>2762</v>
      </c>
      <c r="R7179" t="s">
        <v>2760</v>
      </c>
      <c r="S7179" t="s">
        <v>2763</v>
      </c>
      <c r="T7179" t="s">
        <v>2764</v>
      </c>
      <c r="U7179" t="s">
        <v>485</v>
      </c>
      <c r="V7179" t="s">
        <v>486</v>
      </c>
    </row>
    <row r="7180" spans="1:22">
      <c r="A7180">
        <v>9014</v>
      </c>
      <c r="B7180" t="s">
        <v>2765</v>
      </c>
      <c r="C7180">
        <v>9.0500000000000007</v>
      </c>
      <c r="D7180" t="s">
        <v>373</v>
      </c>
      <c r="E7180" t="s">
        <v>374</v>
      </c>
      <c r="F7180" t="s">
        <v>142</v>
      </c>
      <c r="G7180">
        <v>67</v>
      </c>
      <c r="H7180" t="s">
        <v>26</v>
      </c>
      <c r="I7180" t="s">
        <v>2761</v>
      </c>
      <c r="J7180">
        <v>20</v>
      </c>
      <c r="K7180">
        <v>0.1666667</v>
      </c>
      <c r="L7180">
        <v>3</v>
      </c>
      <c r="M7180">
        <v>18</v>
      </c>
      <c r="N7180">
        <v>1991</v>
      </c>
      <c r="O7180">
        <v>2007</v>
      </c>
      <c r="P7180" t="s">
        <v>454</v>
      </c>
      <c r="Q7180" t="s">
        <v>2762</v>
      </c>
      <c r="R7180" t="s">
        <v>2765</v>
      </c>
      <c r="S7180" t="s">
        <v>2766</v>
      </c>
      <c r="T7180" t="s">
        <v>2767</v>
      </c>
      <c r="U7180" t="s">
        <v>663</v>
      </c>
      <c r="V7180" t="s">
        <v>379</v>
      </c>
    </row>
    <row r="7181" spans="1:22">
      <c r="A7181">
        <v>9114</v>
      </c>
      <c r="B7181" t="s">
        <v>2780</v>
      </c>
      <c r="C7181">
        <v>9.6</v>
      </c>
      <c r="D7181" t="s">
        <v>373</v>
      </c>
      <c r="E7181" t="s">
        <v>374</v>
      </c>
      <c r="F7181" t="s">
        <v>142</v>
      </c>
      <c r="G7181">
        <v>67</v>
      </c>
      <c r="H7181" t="s">
        <v>26</v>
      </c>
      <c r="I7181" t="s">
        <v>2761</v>
      </c>
      <c r="J7181">
        <v>14</v>
      </c>
      <c r="K7181">
        <v>0.1666667</v>
      </c>
      <c r="L7181">
        <v>3</v>
      </c>
      <c r="M7181">
        <v>18</v>
      </c>
      <c r="N7181">
        <v>1991</v>
      </c>
      <c r="O7181">
        <v>2007</v>
      </c>
      <c r="P7181" t="s">
        <v>454</v>
      </c>
      <c r="Q7181" t="s">
        <v>2762</v>
      </c>
      <c r="R7181" t="s">
        <v>2780</v>
      </c>
      <c r="S7181" t="s">
        <v>2781</v>
      </c>
      <c r="T7181" t="s">
        <v>2782</v>
      </c>
      <c r="U7181" t="s">
        <v>459</v>
      </c>
      <c r="V7181" t="s">
        <v>379</v>
      </c>
    </row>
    <row r="7182" spans="1:22">
      <c r="A7182">
        <v>9214</v>
      </c>
      <c r="B7182" t="s">
        <v>2786</v>
      </c>
      <c r="C7182">
        <v>3.3</v>
      </c>
      <c r="D7182" t="s">
        <v>373</v>
      </c>
      <c r="E7182" t="s">
        <v>374</v>
      </c>
      <c r="F7182" t="s">
        <v>142</v>
      </c>
      <c r="G7182">
        <v>67</v>
      </c>
      <c r="H7182" t="s">
        <v>26</v>
      </c>
      <c r="I7182" t="s">
        <v>2761</v>
      </c>
      <c r="J7182">
        <v>14</v>
      </c>
      <c r="K7182">
        <v>0.1666667</v>
      </c>
      <c r="L7182">
        <v>3</v>
      </c>
      <c r="M7182">
        <v>18</v>
      </c>
      <c r="N7182">
        <v>1991</v>
      </c>
      <c r="O7182">
        <v>2007</v>
      </c>
      <c r="P7182" t="s">
        <v>454</v>
      </c>
      <c r="Q7182" t="s">
        <v>2762</v>
      </c>
      <c r="R7182" t="s">
        <v>2786</v>
      </c>
      <c r="S7182" t="s">
        <v>2787</v>
      </c>
      <c r="T7182" t="s">
        <v>2072</v>
      </c>
      <c r="U7182" t="s">
        <v>2788</v>
      </c>
      <c r="V7182" t="s">
        <v>379</v>
      </c>
    </row>
    <row r="7183" spans="1:22">
      <c r="A7183">
        <v>9314</v>
      </c>
      <c r="B7183" t="s">
        <v>2760</v>
      </c>
      <c r="C7183">
        <v>33.85</v>
      </c>
      <c r="D7183" t="s">
        <v>373</v>
      </c>
      <c r="E7183" t="s">
        <v>374</v>
      </c>
      <c r="F7183" t="s">
        <v>142</v>
      </c>
      <c r="G7183">
        <v>67</v>
      </c>
      <c r="H7183" t="s">
        <v>26</v>
      </c>
      <c r="I7183" t="s">
        <v>2761</v>
      </c>
      <c r="J7183">
        <v>14</v>
      </c>
      <c r="K7183">
        <v>0.1666667</v>
      </c>
      <c r="L7183">
        <v>3</v>
      </c>
      <c r="M7183">
        <v>18</v>
      </c>
      <c r="N7183">
        <v>1991</v>
      </c>
      <c r="O7183">
        <v>2007</v>
      </c>
      <c r="P7183" t="s">
        <v>454</v>
      </c>
      <c r="Q7183" t="s">
        <v>2762</v>
      </c>
      <c r="R7183" t="s">
        <v>2760</v>
      </c>
      <c r="S7183" t="s">
        <v>2763</v>
      </c>
      <c r="T7183" t="s">
        <v>2764</v>
      </c>
      <c r="U7183" t="s">
        <v>485</v>
      </c>
      <c r="V7183" t="s">
        <v>486</v>
      </c>
    </row>
    <row r="7184" spans="1:22">
      <c r="A7184">
        <v>9414</v>
      </c>
      <c r="B7184" t="s">
        <v>2774</v>
      </c>
      <c r="C7184">
        <v>4</v>
      </c>
      <c r="D7184" t="s">
        <v>373</v>
      </c>
      <c r="E7184" t="s">
        <v>374</v>
      </c>
      <c r="F7184" t="s">
        <v>142</v>
      </c>
      <c r="G7184">
        <v>67</v>
      </c>
      <c r="H7184" t="s">
        <v>26</v>
      </c>
      <c r="I7184" t="s">
        <v>2761</v>
      </c>
      <c r="J7184">
        <v>14</v>
      </c>
      <c r="K7184">
        <v>0.1666667</v>
      </c>
      <c r="L7184">
        <v>3</v>
      </c>
      <c r="M7184">
        <v>18</v>
      </c>
      <c r="N7184">
        <v>1991</v>
      </c>
      <c r="O7184">
        <v>2007</v>
      </c>
      <c r="P7184" t="s">
        <v>454</v>
      </c>
      <c r="Q7184" t="s">
        <v>2762</v>
      </c>
      <c r="R7184" t="s">
        <v>2774</v>
      </c>
      <c r="S7184" t="s">
        <v>2763</v>
      </c>
      <c r="T7184" t="s">
        <v>2775</v>
      </c>
      <c r="U7184" t="s">
        <v>485</v>
      </c>
      <c r="V7184" t="s">
        <v>486</v>
      </c>
    </row>
    <row r="7185" spans="1:22">
      <c r="A7185">
        <v>9512</v>
      </c>
      <c r="B7185" t="s">
        <v>2765</v>
      </c>
      <c r="C7185">
        <v>3.2</v>
      </c>
      <c r="D7185" t="s">
        <v>373</v>
      </c>
      <c r="E7185" t="s">
        <v>374</v>
      </c>
      <c r="F7185" t="s">
        <v>142</v>
      </c>
      <c r="G7185">
        <v>67</v>
      </c>
      <c r="H7185" t="s">
        <v>26</v>
      </c>
      <c r="I7185" t="s">
        <v>2761</v>
      </c>
      <c r="J7185">
        <v>14</v>
      </c>
      <c r="K7185">
        <v>0.1666667</v>
      </c>
      <c r="L7185">
        <v>3</v>
      </c>
      <c r="M7185">
        <v>18</v>
      </c>
      <c r="N7185">
        <v>1991</v>
      </c>
      <c r="O7185">
        <v>2007</v>
      </c>
      <c r="P7185" t="s">
        <v>454</v>
      </c>
      <c r="Q7185" t="s">
        <v>2762</v>
      </c>
      <c r="R7185" t="s">
        <v>2765</v>
      </c>
      <c r="S7185" t="s">
        <v>2766</v>
      </c>
      <c r="T7185" t="s">
        <v>2767</v>
      </c>
      <c r="U7185" t="s">
        <v>663</v>
      </c>
      <c r="V7185" t="s">
        <v>379</v>
      </c>
    </row>
    <row r="7186" spans="1:22">
      <c r="A7186">
        <v>965</v>
      </c>
      <c r="B7186" t="s">
        <v>2798</v>
      </c>
      <c r="C7186">
        <v>0.05</v>
      </c>
      <c r="D7186" t="s">
        <v>373</v>
      </c>
      <c r="E7186" t="s">
        <v>374</v>
      </c>
      <c r="F7186" t="s">
        <v>142</v>
      </c>
      <c r="G7186">
        <v>69</v>
      </c>
      <c r="H7186" t="s">
        <v>26</v>
      </c>
      <c r="I7186" t="s">
        <v>2761</v>
      </c>
      <c r="J7186">
        <v>1</v>
      </c>
      <c r="K7186">
        <v>0.17647060000000001</v>
      </c>
      <c r="L7186">
        <v>3</v>
      </c>
      <c r="M7186">
        <v>17</v>
      </c>
      <c r="N7186">
        <v>1991</v>
      </c>
      <c r="O7186">
        <v>2007</v>
      </c>
      <c r="P7186" t="s">
        <v>454</v>
      </c>
      <c r="Q7186" t="s">
        <v>2762</v>
      </c>
      <c r="R7186" t="s">
        <v>2798</v>
      </c>
      <c r="S7186" t="s">
        <v>2781</v>
      </c>
      <c r="T7186" t="s">
        <v>2799</v>
      </c>
      <c r="U7186" t="s">
        <v>459</v>
      </c>
      <c r="V7186" t="s">
        <v>379</v>
      </c>
    </row>
    <row r="7187" spans="1:22">
      <c r="A7187">
        <v>975</v>
      </c>
      <c r="B7187" t="s">
        <v>2800</v>
      </c>
      <c r="C7187">
        <v>9.0500000000000007</v>
      </c>
      <c r="D7187" t="s">
        <v>373</v>
      </c>
      <c r="E7187" t="s">
        <v>374</v>
      </c>
      <c r="F7187" t="s">
        <v>142</v>
      </c>
      <c r="G7187">
        <v>69</v>
      </c>
      <c r="H7187" t="s">
        <v>26</v>
      </c>
      <c r="I7187" t="s">
        <v>2761</v>
      </c>
      <c r="J7187">
        <v>1</v>
      </c>
      <c r="K7187">
        <v>0.17647060000000001</v>
      </c>
      <c r="L7187">
        <v>3</v>
      </c>
      <c r="M7187">
        <v>17</v>
      </c>
      <c r="N7187">
        <v>1991</v>
      </c>
      <c r="O7187">
        <v>2007</v>
      </c>
      <c r="P7187" t="s">
        <v>454</v>
      </c>
      <c r="Q7187" t="s">
        <v>2762</v>
      </c>
      <c r="R7187" t="s">
        <v>2800</v>
      </c>
      <c r="S7187" t="s">
        <v>652</v>
      </c>
      <c r="T7187" t="s">
        <v>2801</v>
      </c>
      <c r="U7187" t="s">
        <v>421</v>
      </c>
      <c r="V7187" t="s">
        <v>379</v>
      </c>
    </row>
    <row r="7188" spans="1:22">
      <c r="A7188">
        <v>985</v>
      </c>
      <c r="B7188" t="s">
        <v>2802</v>
      </c>
      <c r="C7188">
        <v>4.1749999999999998</v>
      </c>
      <c r="D7188" t="s">
        <v>373</v>
      </c>
      <c r="E7188" t="s">
        <v>374</v>
      </c>
      <c r="F7188" t="s">
        <v>142</v>
      </c>
      <c r="G7188">
        <v>69</v>
      </c>
      <c r="H7188" t="s">
        <v>26</v>
      </c>
      <c r="I7188" t="s">
        <v>2761</v>
      </c>
      <c r="J7188">
        <v>1</v>
      </c>
      <c r="K7188">
        <v>0.17647060000000001</v>
      </c>
      <c r="L7188">
        <v>3</v>
      </c>
      <c r="M7188">
        <v>17</v>
      </c>
      <c r="N7188">
        <v>1991</v>
      </c>
      <c r="O7188">
        <v>2007</v>
      </c>
      <c r="P7188" t="s">
        <v>454</v>
      </c>
      <c r="Q7188" t="s">
        <v>2762</v>
      </c>
      <c r="R7188" t="s">
        <v>2802</v>
      </c>
      <c r="S7188" t="s">
        <v>2803</v>
      </c>
      <c r="T7188" t="s">
        <v>1899</v>
      </c>
      <c r="U7188" t="s">
        <v>421</v>
      </c>
      <c r="V7188" t="s">
        <v>379</v>
      </c>
    </row>
    <row r="7189" spans="1:22">
      <c r="A7189">
        <v>995</v>
      </c>
      <c r="B7189" t="s">
        <v>2804</v>
      </c>
      <c r="C7189">
        <v>3.85</v>
      </c>
      <c r="D7189" t="s">
        <v>373</v>
      </c>
      <c r="E7189" t="s">
        <v>374</v>
      </c>
      <c r="F7189" t="s">
        <v>142</v>
      </c>
      <c r="G7189">
        <v>69</v>
      </c>
      <c r="H7189" t="s">
        <v>26</v>
      </c>
      <c r="I7189" t="s">
        <v>2761</v>
      </c>
      <c r="J7189">
        <v>1</v>
      </c>
      <c r="K7189">
        <v>0.17647060000000001</v>
      </c>
      <c r="L7189">
        <v>3</v>
      </c>
      <c r="M7189">
        <v>17</v>
      </c>
      <c r="N7189">
        <v>1991</v>
      </c>
      <c r="O7189">
        <v>2007</v>
      </c>
      <c r="P7189" t="s">
        <v>454</v>
      </c>
      <c r="Q7189" t="s">
        <v>2762</v>
      </c>
      <c r="R7189" t="s">
        <v>2804</v>
      </c>
      <c r="S7189" t="s">
        <v>1317</v>
      </c>
      <c r="T7189" t="s">
        <v>2805</v>
      </c>
      <c r="U7189" t="s">
        <v>421</v>
      </c>
      <c r="V7189" t="s">
        <v>379</v>
      </c>
    </row>
    <row r="7190" spans="1:22">
      <c r="A7190">
        <v>1005</v>
      </c>
      <c r="B7190" t="s">
        <v>2806</v>
      </c>
      <c r="C7190">
        <v>2.2749999999999999</v>
      </c>
      <c r="D7190" t="s">
        <v>373</v>
      </c>
      <c r="E7190" t="s">
        <v>374</v>
      </c>
      <c r="F7190" t="s">
        <v>142</v>
      </c>
      <c r="G7190">
        <v>69</v>
      </c>
      <c r="H7190" t="s">
        <v>26</v>
      </c>
      <c r="I7190" t="s">
        <v>2761</v>
      </c>
      <c r="J7190">
        <v>1</v>
      </c>
      <c r="K7190">
        <v>0.17647060000000001</v>
      </c>
      <c r="L7190">
        <v>3</v>
      </c>
      <c r="M7190">
        <v>17</v>
      </c>
      <c r="N7190">
        <v>1991</v>
      </c>
      <c r="O7190">
        <v>2007</v>
      </c>
      <c r="P7190" t="s">
        <v>454</v>
      </c>
      <c r="Q7190" t="s">
        <v>2762</v>
      </c>
      <c r="R7190" t="s">
        <v>2806</v>
      </c>
      <c r="S7190" t="s">
        <v>652</v>
      </c>
      <c r="T7190" t="s">
        <v>726</v>
      </c>
      <c r="U7190" t="s">
        <v>421</v>
      </c>
      <c r="V7190" t="s">
        <v>379</v>
      </c>
    </row>
    <row r="7191" spans="1:22">
      <c r="A7191">
        <v>1019</v>
      </c>
      <c r="B7191" t="s">
        <v>2807</v>
      </c>
      <c r="C7191">
        <v>0.15</v>
      </c>
      <c r="D7191" t="s">
        <v>373</v>
      </c>
      <c r="E7191" t="s">
        <v>374</v>
      </c>
      <c r="F7191" t="s">
        <v>142</v>
      </c>
      <c r="G7191">
        <v>69</v>
      </c>
      <c r="H7191" t="s">
        <v>26</v>
      </c>
      <c r="I7191" t="s">
        <v>2761</v>
      </c>
      <c r="J7191">
        <v>1</v>
      </c>
      <c r="K7191">
        <v>0.17647060000000001</v>
      </c>
      <c r="L7191">
        <v>3</v>
      </c>
      <c r="M7191">
        <v>17</v>
      </c>
      <c r="N7191">
        <v>1991</v>
      </c>
      <c r="O7191">
        <v>2007</v>
      </c>
      <c r="P7191" t="s">
        <v>454</v>
      </c>
      <c r="Q7191" t="s">
        <v>2762</v>
      </c>
      <c r="R7191" t="s">
        <v>2807</v>
      </c>
      <c r="S7191" t="s">
        <v>2808</v>
      </c>
      <c r="T7191" t="s">
        <v>2809</v>
      </c>
      <c r="U7191" t="s">
        <v>421</v>
      </c>
      <c r="V7191" t="s">
        <v>379</v>
      </c>
    </row>
    <row r="7192" spans="1:22">
      <c r="A7192">
        <v>1025</v>
      </c>
      <c r="B7192" t="s">
        <v>2798</v>
      </c>
      <c r="C7192">
        <v>2.4</v>
      </c>
      <c r="D7192" t="s">
        <v>373</v>
      </c>
      <c r="E7192" t="s">
        <v>374</v>
      </c>
      <c r="F7192" t="s">
        <v>142</v>
      </c>
      <c r="G7192">
        <v>69</v>
      </c>
      <c r="H7192" t="s">
        <v>26</v>
      </c>
      <c r="I7192" t="s">
        <v>2761</v>
      </c>
      <c r="J7192">
        <v>2</v>
      </c>
      <c r="K7192">
        <v>0.17647060000000001</v>
      </c>
      <c r="L7192">
        <v>3</v>
      </c>
      <c r="M7192">
        <v>17</v>
      </c>
      <c r="N7192">
        <v>1991</v>
      </c>
      <c r="O7192">
        <v>2007</v>
      </c>
      <c r="P7192" t="s">
        <v>454</v>
      </c>
      <c r="Q7192" t="s">
        <v>2762</v>
      </c>
      <c r="R7192" t="s">
        <v>2798</v>
      </c>
      <c r="S7192" t="s">
        <v>2781</v>
      </c>
      <c r="T7192" t="s">
        <v>2799</v>
      </c>
      <c r="U7192" t="s">
        <v>459</v>
      </c>
      <c r="V7192" t="s">
        <v>379</v>
      </c>
    </row>
    <row r="7193" spans="1:22">
      <c r="A7193">
        <v>1035</v>
      </c>
      <c r="B7193" t="s">
        <v>2810</v>
      </c>
      <c r="C7193">
        <v>0.92500000000000004</v>
      </c>
      <c r="D7193" t="s">
        <v>373</v>
      </c>
      <c r="E7193" t="s">
        <v>374</v>
      </c>
      <c r="F7193" t="s">
        <v>142</v>
      </c>
      <c r="G7193">
        <v>69</v>
      </c>
      <c r="H7193" t="s">
        <v>26</v>
      </c>
      <c r="I7193" t="s">
        <v>2761</v>
      </c>
      <c r="J7193">
        <v>2</v>
      </c>
      <c r="K7193">
        <v>0.17647060000000001</v>
      </c>
      <c r="L7193">
        <v>3</v>
      </c>
      <c r="M7193">
        <v>17</v>
      </c>
      <c r="N7193">
        <v>1991</v>
      </c>
      <c r="O7193">
        <v>2007</v>
      </c>
      <c r="P7193" t="s">
        <v>454</v>
      </c>
      <c r="Q7193" t="s">
        <v>2762</v>
      </c>
      <c r="R7193" t="s">
        <v>2810</v>
      </c>
      <c r="S7193" t="s">
        <v>2811</v>
      </c>
      <c r="T7193" t="s">
        <v>2812</v>
      </c>
      <c r="U7193" t="s">
        <v>1095</v>
      </c>
      <c r="V7193" t="s">
        <v>379</v>
      </c>
    </row>
    <row r="7194" spans="1:22">
      <c r="A7194">
        <v>1045</v>
      </c>
      <c r="B7194" t="s">
        <v>2806</v>
      </c>
      <c r="C7194">
        <v>13.875</v>
      </c>
      <c r="D7194" t="s">
        <v>373</v>
      </c>
      <c r="E7194" t="s">
        <v>374</v>
      </c>
      <c r="F7194" t="s">
        <v>142</v>
      </c>
      <c r="G7194">
        <v>69</v>
      </c>
      <c r="H7194" t="s">
        <v>26</v>
      </c>
      <c r="I7194" t="s">
        <v>2761</v>
      </c>
      <c r="J7194">
        <v>2</v>
      </c>
      <c r="K7194">
        <v>0.17647060000000001</v>
      </c>
      <c r="L7194">
        <v>3</v>
      </c>
      <c r="M7194">
        <v>17</v>
      </c>
      <c r="N7194">
        <v>1991</v>
      </c>
      <c r="O7194">
        <v>2007</v>
      </c>
      <c r="P7194" t="s">
        <v>454</v>
      </c>
      <c r="Q7194" t="s">
        <v>2762</v>
      </c>
      <c r="R7194" t="s">
        <v>2806</v>
      </c>
      <c r="S7194" t="s">
        <v>652</v>
      </c>
      <c r="T7194" t="s">
        <v>726</v>
      </c>
      <c r="U7194" t="s">
        <v>421</v>
      </c>
      <c r="V7194" t="s">
        <v>379</v>
      </c>
    </row>
    <row r="7195" spans="1:22">
      <c r="A7195">
        <v>1055</v>
      </c>
      <c r="B7195" t="s">
        <v>2804</v>
      </c>
      <c r="C7195">
        <v>5.95</v>
      </c>
      <c r="D7195" t="s">
        <v>373</v>
      </c>
      <c r="E7195" t="s">
        <v>374</v>
      </c>
      <c r="F7195" t="s">
        <v>142</v>
      </c>
      <c r="G7195">
        <v>69</v>
      </c>
      <c r="H7195" t="s">
        <v>26</v>
      </c>
      <c r="I7195" t="s">
        <v>2761</v>
      </c>
      <c r="J7195">
        <v>2</v>
      </c>
      <c r="K7195">
        <v>0.17647060000000001</v>
      </c>
      <c r="L7195">
        <v>3</v>
      </c>
      <c r="M7195">
        <v>17</v>
      </c>
      <c r="N7195">
        <v>1991</v>
      </c>
      <c r="O7195">
        <v>2007</v>
      </c>
      <c r="P7195" t="s">
        <v>454</v>
      </c>
      <c r="Q7195" t="s">
        <v>2762</v>
      </c>
      <c r="R7195" t="s">
        <v>2804</v>
      </c>
      <c r="S7195" t="s">
        <v>1317</v>
      </c>
      <c r="T7195" t="s">
        <v>2805</v>
      </c>
      <c r="U7195" t="s">
        <v>421</v>
      </c>
      <c r="V7195" t="s">
        <v>379</v>
      </c>
    </row>
    <row r="7196" spans="1:22">
      <c r="A7196">
        <v>1065</v>
      </c>
      <c r="B7196" t="s">
        <v>2802</v>
      </c>
      <c r="C7196">
        <v>2.25</v>
      </c>
      <c r="D7196" t="s">
        <v>373</v>
      </c>
      <c r="E7196" t="s">
        <v>374</v>
      </c>
      <c r="F7196" t="s">
        <v>142</v>
      </c>
      <c r="G7196">
        <v>69</v>
      </c>
      <c r="H7196" t="s">
        <v>26</v>
      </c>
      <c r="I7196" t="s">
        <v>2761</v>
      </c>
      <c r="J7196">
        <v>2</v>
      </c>
      <c r="K7196">
        <v>0.17647060000000001</v>
      </c>
      <c r="L7196">
        <v>3</v>
      </c>
      <c r="M7196">
        <v>17</v>
      </c>
      <c r="N7196">
        <v>1991</v>
      </c>
      <c r="O7196">
        <v>2007</v>
      </c>
      <c r="P7196" t="s">
        <v>454</v>
      </c>
      <c r="Q7196" t="s">
        <v>2762</v>
      </c>
      <c r="R7196" t="s">
        <v>2802</v>
      </c>
      <c r="S7196" t="s">
        <v>2803</v>
      </c>
      <c r="T7196" t="s">
        <v>1899</v>
      </c>
      <c r="U7196" t="s">
        <v>421</v>
      </c>
      <c r="V7196" t="s">
        <v>379</v>
      </c>
    </row>
    <row r="7197" spans="1:22">
      <c r="A7197">
        <v>1075</v>
      </c>
      <c r="B7197" t="s">
        <v>2800</v>
      </c>
      <c r="C7197">
        <v>0.8</v>
      </c>
      <c r="D7197" t="s">
        <v>373</v>
      </c>
      <c r="E7197" t="s">
        <v>374</v>
      </c>
      <c r="F7197" t="s">
        <v>142</v>
      </c>
      <c r="G7197">
        <v>69</v>
      </c>
      <c r="H7197" t="s">
        <v>26</v>
      </c>
      <c r="I7197" t="s">
        <v>2761</v>
      </c>
      <c r="J7197">
        <v>2</v>
      </c>
      <c r="K7197">
        <v>0.17647060000000001</v>
      </c>
      <c r="L7197">
        <v>3</v>
      </c>
      <c r="M7197">
        <v>17</v>
      </c>
      <c r="N7197">
        <v>1991</v>
      </c>
      <c r="O7197">
        <v>2007</v>
      </c>
      <c r="P7197" t="s">
        <v>454</v>
      </c>
      <c r="Q7197" t="s">
        <v>2762</v>
      </c>
      <c r="R7197" t="s">
        <v>2800</v>
      </c>
      <c r="S7197" t="s">
        <v>652</v>
      </c>
      <c r="T7197" t="s">
        <v>2801</v>
      </c>
      <c r="U7197" t="s">
        <v>421</v>
      </c>
      <c r="V7197" t="s">
        <v>379</v>
      </c>
    </row>
    <row r="7198" spans="1:22">
      <c r="A7198">
        <v>1084</v>
      </c>
      <c r="B7198" t="s">
        <v>2813</v>
      </c>
      <c r="C7198">
        <v>0.77500000000000002</v>
      </c>
      <c r="D7198" t="s">
        <v>373</v>
      </c>
      <c r="E7198" t="s">
        <v>374</v>
      </c>
      <c r="F7198" t="s">
        <v>142</v>
      </c>
      <c r="G7198">
        <v>69</v>
      </c>
      <c r="H7198" t="s">
        <v>26</v>
      </c>
      <c r="I7198" t="s">
        <v>2761</v>
      </c>
      <c r="J7198">
        <v>2</v>
      </c>
      <c r="K7198">
        <v>0.17647060000000001</v>
      </c>
      <c r="L7198">
        <v>3</v>
      </c>
      <c r="M7198">
        <v>17</v>
      </c>
      <c r="N7198">
        <v>1991</v>
      </c>
      <c r="O7198">
        <v>2007</v>
      </c>
      <c r="P7198" t="s">
        <v>454</v>
      </c>
      <c r="Q7198" t="s">
        <v>2762</v>
      </c>
      <c r="R7198" t="s">
        <v>2813</v>
      </c>
      <c r="S7198" t="s">
        <v>2808</v>
      </c>
      <c r="T7198" t="s">
        <v>2814</v>
      </c>
      <c r="U7198" t="s">
        <v>421</v>
      </c>
      <c r="V7198" t="s">
        <v>379</v>
      </c>
    </row>
    <row r="7199" spans="1:22">
      <c r="A7199">
        <v>1094</v>
      </c>
      <c r="B7199" t="s">
        <v>2815</v>
      </c>
      <c r="C7199">
        <v>2.5000000000000001E-2</v>
      </c>
      <c r="D7199" t="s">
        <v>373</v>
      </c>
      <c r="E7199" t="s">
        <v>374</v>
      </c>
      <c r="F7199" t="s">
        <v>142</v>
      </c>
      <c r="G7199">
        <v>69</v>
      </c>
      <c r="H7199" t="s">
        <v>26</v>
      </c>
      <c r="I7199" t="s">
        <v>2761</v>
      </c>
      <c r="J7199">
        <v>2</v>
      </c>
      <c r="K7199">
        <v>0.17647060000000001</v>
      </c>
      <c r="L7199">
        <v>3</v>
      </c>
      <c r="M7199">
        <v>17</v>
      </c>
      <c r="N7199">
        <v>1991</v>
      </c>
      <c r="O7199">
        <v>2007</v>
      </c>
      <c r="P7199" t="s">
        <v>454</v>
      </c>
      <c r="Q7199" t="s">
        <v>2762</v>
      </c>
      <c r="R7199" t="s">
        <v>2815</v>
      </c>
      <c r="S7199" t="s">
        <v>2816</v>
      </c>
      <c r="T7199" t="s">
        <v>2026</v>
      </c>
      <c r="U7199" t="s">
        <v>1206</v>
      </c>
      <c r="V7199" t="s">
        <v>379</v>
      </c>
    </row>
    <row r="7200" spans="1:22">
      <c r="A7200">
        <v>1107</v>
      </c>
      <c r="B7200" t="s">
        <v>2798</v>
      </c>
      <c r="C7200">
        <v>0.05</v>
      </c>
      <c r="D7200" t="s">
        <v>373</v>
      </c>
      <c r="E7200" t="s">
        <v>374</v>
      </c>
      <c r="F7200" t="s">
        <v>142</v>
      </c>
      <c r="G7200">
        <v>69</v>
      </c>
      <c r="H7200" t="s">
        <v>26</v>
      </c>
      <c r="I7200" t="s">
        <v>2761</v>
      </c>
      <c r="J7200">
        <v>3</v>
      </c>
      <c r="K7200">
        <v>0.17647060000000001</v>
      </c>
      <c r="L7200">
        <v>3</v>
      </c>
      <c r="M7200">
        <v>17</v>
      </c>
      <c r="N7200">
        <v>1991</v>
      </c>
      <c r="O7200">
        <v>2007</v>
      </c>
      <c r="P7200" t="s">
        <v>454</v>
      </c>
      <c r="Q7200" t="s">
        <v>2762</v>
      </c>
      <c r="R7200" t="s">
        <v>2798</v>
      </c>
      <c r="S7200" t="s">
        <v>2781</v>
      </c>
      <c r="T7200" t="s">
        <v>2799</v>
      </c>
      <c r="U7200" t="s">
        <v>459</v>
      </c>
      <c r="V7200" t="s">
        <v>379</v>
      </c>
    </row>
    <row r="7201" spans="1:22">
      <c r="A7201">
        <v>1118</v>
      </c>
      <c r="B7201" t="s">
        <v>2806</v>
      </c>
      <c r="C7201">
        <v>3.75</v>
      </c>
      <c r="D7201" t="s">
        <v>373</v>
      </c>
      <c r="E7201" t="s">
        <v>374</v>
      </c>
      <c r="F7201" t="s">
        <v>142</v>
      </c>
      <c r="G7201">
        <v>69</v>
      </c>
      <c r="H7201" t="s">
        <v>26</v>
      </c>
      <c r="I7201" t="s">
        <v>2761</v>
      </c>
      <c r="J7201">
        <v>3</v>
      </c>
      <c r="K7201">
        <v>0.17647060000000001</v>
      </c>
      <c r="L7201">
        <v>3</v>
      </c>
      <c r="M7201">
        <v>17</v>
      </c>
      <c r="N7201">
        <v>1991</v>
      </c>
      <c r="O7201">
        <v>2007</v>
      </c>
      <c r="P7201" t="s">
        <v>454</v>
      </c>
      <c r="Q7201" t="s">
        <v>2762</v>
      </c>
      <c r="R7201" t="s">
        <v>2806</v>
      </c>
      <c r="S7201" t="s">
        <v>652</v>
      </c>
      <c r="T7201" t="s">
        <v>726</v>
      </c>
      <c r="U7201" t="s">
        <v>421</v>
      </c>
      <c r="V7201" t="s">
        <v>379</v>
      </c>
    </row>
    <row r="7202" spans="1:22">
      <c r="A7202">
        <v>1124</v>
      </c>
      <c r="B7202" t="s">
        <v>2802</v>
      </c>
      <c r="C7202">
        <v>1.75</v>
      </c>
      <c r="D7202" t="s">
        <v>373</v>
      </c>
      <c r="E7202" t="s">
        <v>374</v>
      </c>
      <c r="F7202" t="s">
        <v>142</v>
      </c>
      <c r="G7202">
        <v>69</v>
      </c>
      <c r="H7202" t="s">
        <v>26</v>
      </c>
      <c r="I7202" t="s">
        <v>2761</v>
      </c>
      <c r="J7202">
        <v>3</v>
      </c>
      <c r="K7202">
        <v>0.17647060000000001</v>
      </c>
      <c r="L7202">
        <v>3</v>
      </c>
      <c r="M7202">
        <v>17</v>
      </c>
      <c r="N7202">
        <v>1991</v>
      </c>
      <c r="O7202">
        <v>2007</v>
      </c>
      <c r="P7202" t="s">
        <v>454</v>
      </c>
      <c r="Q7202" t="s">
        <v>2762</v>
      </c>
      <c r="R7202" t="s">
        <v>2802</v>
      </c>
      <c r="S7202" t="s">
        <v>2803</v>
      </c>
      <c r="T7202" t="s">
        <v>1899</v>
      </c>
      <c r="U7202" t="s">
        <v>421</v>
      </c>
      <c r="V7202" t="s">
        <v>379</v>
      </c>
    </row>
    <row r="7203" spans="1:22">
      <c r="A7203">
        <v>1133</v>
      </c>
      <c r="B7203" t="s">
        <v>2804</v>
      </c>
      <c r="C7203">
        <v>1.125</v>
      </c>
      <c r="D7203" t="s">
        <v>373</v>
      </c>
      <c r="E7203" t="s">
        <v>374</v>
      </c>
      <c r="F7203" t="s">
        <v>142</v>
      </c>
      <c r="G7203">
        <v>69</v>
      </c>
      <c r="H7203" t="s">
        <v>26</v>
      </c>
      <c r="I7203" t="s">
        <v>2761</v>
      </c>
      <c r="J7203">
        <v>3</v>
      </c>
      <c r="K7203">
        <v>0.17647060000000001</v>
      </c>
      <c r="L7203">
        <v>3</v>
      </c>
      <c r="M7203">
        <v>17</v>
      </c>
      <c r="N7203">
        <v>1991</v>
      </c>
      <c r="O7203">
        <v>2007</v>
      </c>
      <c r="P7203" t="s">
        <v>454</v>
      </c>
      <c r="Q7203" t="s">
        <v>2762</v>
      </c>
      <c r="R7203" t="s">
        <v>2804</v>
      </c>
      <c r="S7203" t="s">
        <v>1317</v>
      </c>
      <c r="T7203" t="s">
        <v>2805</v>
      </c>
      <c r="U7203" t="s">
        <v>421</v>
      </c>
      <c r="V7203" t="s">
        <v>379</v>
      </c>
    </row>
    <row r="7204" spans="1:22">
      <c r="A7204">
        <v>1143</v>
      </c>
      <c r="B7204" t="s">
        <v>2800</v>
      </c>
      <c r="C7204">
        <v>0.32500000000000001</v>
      </c>
      <c r="D7204" t="s">
        <v>373</v>
      </c>
      <c r="E7204" t="s">
        <v>374</v>
      </c>
      <c r="F7204" t="s">
        <v>142</v>
      </c>
      <c r="G7204">
        <v>69</v>
      </c>
      <c r="H7204" t="s">
        <v>26</v>
      </c>
      <c r="I7204" t="s">
        <v>2761</v>
      </c>
      <c r="J7204">
        <v>3</v>
      </c>
      <c r="K7204">
        <v>0.17647060000000001</v>
      </c>
      <c r="L7204">
        <v>3</v>
      </c>
      <c r="M7204">
        <v>17</v>
      </c>
      <c r="N7204">
        <v>1991</v>
      </c>
      <c r="O7204">
        <v>2007</v>
      </c>
      <c r="P7204" t="s">
        <v>454</v>
      </c>
      <c r="Q7204" t="s">
        <v>2762</v>
      </c>
      <c r="R7204" t="s">
        <v>2800</v>
      </c>
      <c r="S7204" t="s">
        <v>652</v>
      </c>
      <c r="T7204" t="s">
        <v>2801</v>
      </c>
      <c r="U7204" t="s">
        <v>421</v>
      </c>
      <c r="V7204" t="s">
        <v>379</v>
      </c>
    </row>
    <row r="7205" spans="1:22">
      <c r="A7205">
        <v>1153</v>
      </c>
      <c r="B7205" t="s">
        <v>2817</v>
      </c>
      <c r="C7205">
        <v>0.15</v>
      </c>
      <c r="D7205" t="s">
        <v>373</v>
      </c>
      <c r="E7205" t="s">
        <v>374</v>
      </c>
      <c r="F7205" t="s">
        <v>142</v>
      </c>
      <c r="G7205">
        <v>69</v>
      </c>
      <c r="H7205" t="s">
        <v>26</v>
      </c>
      <c r="I7205" t="s">
        <v>2761</v>
      </c>
      <c r="J7205">
        <v>4</v>
      </c>
      <c r="K7205">
        <v>0.17647060000000001</v>
      </c>
      <c r="L7205">
        <v>3</v>
      </c>
      <c r="M7205">
        <v>17</v>
      </c>
      <c r="N7205">
        <v>1991</v>
      </c>
      <c r="O7205">
        <v>2007</v>
      </c>
      <c r="P7205" t="s">
        <v>454</v>
      </c>
      <c r="Q7205" t="s">
        <v>2762</v>
      </c>
      <c r="R7205" t="s">
        <v>2817</v>
      </c>
      <c r="S7205" t="s">
        <v>2781</v>
      </c>
      <c r="T7205" t="s">
        <v>2818</v>
      </c>
      <c r="U7205" t="s">
        <v>459</v>
      </c>
      <c r="V7205" t="s">
        <v>379</v>
      </c>
    </row>
    <row r="7206" spans="1:22">
      <c r="A7206">
        <v>1163</v>
      </c>
      <c r="B7206" t="s">
        <v>2810</v>
      </c>
      <c r="C7206">
        <v>0.5</v>
      </c>
      <c r="D7206" t="s">
        <v>373</v>
      </c>
      <c r="E7206" t="s">
        <v>374</v>
      </c>
      <c r="F7206" t="s">
        <v>142</v>
      </c>
      <c r="G7206">
        <v>69</v>
      </c>
      <c r="H7206" t="s">
        <v>26</v>
      </c>
      <c r="I7206" t="s">
        <v>2761</v>
      </c>
      <c r="J7206">
        <v>4</v>
      </c>
      <c r="K7206">
        <v>0.17647060000000001</v>
      </c>
      <c r="L7206">
        <v>3</v>
      </c>
      <c r="M7206">
        <v>17</v>
      </c>
      <c r="N7206">
        <v>1991</v>
      </c>
      <c r="O7206">
        <v>2007</v>
      </c>
      <c r="P7206" t="s">
        <v>454</v>
      </c>
      <c r="Q7206" t="s">
        <v>2762</v>
      </c>
      <c r="R7206" t="s">
        <v>2810</v>
      </c>
      <c r="S7206" t="s">
        <v>2811</v>
      </c>
      <c r="T7206" t="s">
        <v>2812</v>
      </c>
      <c r="U7206" t="s">
        <v>1095</v>
      </c>
      <c r="V7206" t="s">
        <v>379</v>
      </c>
    </row>
    <row r="7207" spans="1:22">
      <c r="A7207">
        <v>1173</v>
      </c>
      <c r="B7207" t="s">
        <v>2806</v>
      </c>
      <c r="C7207">
        <v>16.8</v>
      </c>
      <c r="D7207" t="s">
        <v>373</v>
      </c>
      <c r="E7207" t="s">
        <v>374</v>
      </c>
      <c r="F7207" t="s">
        <v>142</v>
      </c>
      <c r="G7207">
        <v>69</v>
      </c>
      <c r="H7207" t="s">
        <v>26</v>
      </c>
      <c r="I7207" t="s">
        <v>2761</v>
      </c>
      <c r="J7207">
        <v>4</v>
      </c>
      <c r="K7207">
        <v>0.17647060000000001</v>
      </c>
      <c r="L7207">
        <v>3</v>
      </c>
      <c r="M7207">
        <v>17</v>
      </c>
      <c r="N7207">
        <v>1991</v>
      </c>
      <c r="O7207">
        <v>2007</v>
      </c>
      <c r="P7207" t="s">
        <v>454</v>
      </c>
      <c r="Q7207" t="s">
        <v>2762</v>
      </c>
      <c r="R7207" t="s">
        <v>2806</v>
      </c>
      <c r="S7207" t="s">
        <v>652</v>
      </c>
      <c r="T7207" t="s">
        <v>726</v>
      </c>
      <c r="U7207" t="s">
        <v>421</v>
      </c>
      <c r="V7207" t="s">
        <v>379</v>
      </c>
    </row>
    <row r="7208" spans="1:22">
      <c r="A7208">
        <v>1183</v>
      </c>
      <c r="B7208" t="s">
        <v>2804</v>
      </c>
      <c r="C7208">
        <v>4.7</v>
      </c>
      <c r="D7208" t="s">
        <v>373</v>
      </c>
      <c r="E7208" t="s">
        <v>374</v>
      </c>
      <c r="F7208" t="s">
        <v>142</v>
      </c>
      <c r="G7208">
        <v>69</v>
      </c>
      <c r="H7208" t="s">
        <v>26</v>
      </c>
      <c r="I7208" t="s">
        <v>2761</v>
      </c>
      <c r="J7208">
        <v>4</v>
      </c>
      <c r="K7208">
        <v>0.17647060000000001</v>
      </c>
      <c r="L7208">
        <v>3</v>
      </c>
      <c r="M7208">
        <v>17</v>
      </c>
      <c r="N7208">
        <v>1991</v>
      </c>
      <c r="O7208">
        <v>2007</v>
      </c>
      <c r="P7208" t="s">
        <v>454</v>
      </c>
      <c r="Q7208" t="s">
        <v>2762</v>
      </c>
      <c r="R7208" t="s">
        <v>2804</v>
      </c>
      <c r="S7208" t="s">
        <v>1317</v>
      </c>
      <c r="T7208" t="s">
        <v>2805</v>
      </c>
      <c r="U7208" t="s">
        <v>421</v>
      </c>
      <c r="V7208" t="s">
        <v>379</v>
      </c>
    </row>
    <row r="7209" spans="1:22">
      <c r="A7209">
        <v>1193</v>
      </c>
      <c r="B7209" t="s">
        <v>2802</v>
      </c>
      <c r="C7209">
        <v>3.4750000000000001</v>
      </c>
      <c r="D7209" t="s">
        <v>373</v>
      </c>
      <c r="E7209" t="s">
        <v>374</v>
      </c>
      <c r="F7209" t="s">
        <v>142</v>
      </c>
      <c r="G7209">
        <v>69</v>
      </c>
      <c r="H7209" t="s">
        <v>26</v>
      </c>
      <c r="I7209" t="s">
        <v>2761</v>
      </c>
      <c r="J7209">
        <v>4</v>
      </c>
      <c r="K7209">
        <v>0.17647060000000001</v>
      </c>
      <c r="L7209">
        <v>3</v>
      </c>
      <c r="M7209">
        <v>17</v>
      </c>
      <c r="N7209">
        <v>1991</v>
      </c>
      <c r="O7209">
        <v>2007</v>
      </c>
      <c r="P7209" t="s">
        <v>454</v>
      </c>
      <c r="Q7209" t="s">
        <v>2762</v>
      </c>
      <c r="R7209" t="s">
        <v>2802</v>
      </c>
      <c r="S7209" t="s">
        <v>2803</v>
      </c>
      <c r="T7209" t="s">
        <v>1899</v>
      </c>
      <c r="U7209" t="s">
        <v>421</v>
      </c>
      <c r="V7209" t="s">
        <v>379</v>
      </c>
    </row>
    <row r="7210" spans="1:22">
      <c r="A7210">
        <v>1203</v>
      </c>
      <c r="B7210" t="s">
        <v>2800</v>
      </c>
      <c r="C7210">
        <v>0.75</v>
      </c>
      <c r="D7210" t="s">
        <v>373</v>
      </c>
      <c r="E7210" t="s">
        <v>374</v>
      </c>
      <c r="F7210" t="s">
        <v>142</v>
      </c>
      <c r="G7210">
        <v>69</v>
      </c>
      <c r="H7210" t="s">
        <v>26</v>
      </c>
      <c r="I7210" t="s">
        <v>2761</v>
      </c>
      <c r="J7210">
        <v>4</v>
      </c>
      <c r="K7210">
        <v>0.17647060000000001</v>
      </c>
      <c r="L7210">
        <v>3</v>
      </c>
      <c r="M7210">
        <v>17</v>
      </c>
      <c r="N7210">
        <v>1991</v>
      </c>
      <c r="O7210">
        <v>2007</v>
      </c>
      <c r="P7210" t="s">
        <v>454</v>
      </c>
      <c r="Q7210" t="s">
        <v>2762</v>
      </c>
      <c r="R7210" t="s">
        <v>2800</v>
      </c>
      <c r="S7210" t="s">
        <v>652</v>
      </c>
      <c r="T7210" t="s">
        <v>2801</v>
      </c>
      <c r="U7210" t="s">
        <v>421</v>
      </c>
      <c r="V7210" t="s">
        <v>379</v>
      </c>
    </row>
    <row r="7211" spans="1:22">
      <c r="A7211">
        <v>1217</v>
      </c>
      <c r="B7211" t="s">
        <v>2815</v>
      </c>
      <c r="C7211">
        <v>2.5000000000000001E-2</v>
      </c>
      <c r="D7211" t="s">
        <v>373</v>
      </c>
      <c r="E7211" t="s">
        <v>374</v>
      </c>
      <c r="F7211" t="s">
        <v>142</v>
      </c>
      <c r="G7211">
        <v>69</v>
      </c>
      <c r="H7211" t="s">
        <v>26</v>
      </c>
      <c r="I7211" t="s">
        <v>2761</v>
      </c>
      <c r="J7211">
        <v>4</v>
      </c>
      <c r="K7211">
        <v>0.17647060000000001</v>
      </c>
      <c r="L7211">
        <v>3</v>
      </c>
      <c r="M7211">
        <v>17</v>
      </c>
      <c r="N7211">
        <v>1991</v>
      </c>
      <c r="O7211">
        <v>2007</v>
      </c>
      <c r="P7211" t="s">
        <v>454</v>
      </c>
      <c r="Q7211" t="s">
        <v>2762</v>
      </c>
      <c r="R7211" t="s">
        <v>2815</v>
      </c>
      <c r="S7211" t="s">
        <v>2816</v>
      </c>
      <c r="T7211" t="s">
        <v>2026</v>
      </c>
      <c r="U7211" t="s">
        <v>1206</v>
      </c>
      <c r="V7211" t="s">
        <v>379</v>
      </c>
    </row>
    <row r="7212" spans="1:22">
      <c r="A7212">
        <v>1223</v>
      </c>
      <c r="B7212" t="s">
        <v>2804</v>
      </c>
      <c r="C7212">
        <v>8.0250000000000004</v>
      </c>
      <c r="D7212" t="s">
        <v>373</v>
      </c>
      <c r="E7212" t="s">
        <v>374</v>
      </c>
      <c r="F7212" t="s">
        <v>142</v>
      </c>
      <c r="G7212">
        <v>69</v>
      </c>
      <c r="H7212" t="s">
        <v>26</v>
      </c>
      <c r="I7212" t="s">
        <v>2761</v>
      </c>
      <c r="J7212">
        <v>5</v>
      </c>
      <c r="K7212">
        <v>0.17647060000000001</v>
      </c>
      <c r="L7212">
        <v>3</v>
      </c>
      <c r="M7212">
        <v>17</v>
      </c>
      <c r="N7212">
        <v>1991</v>
      </c>
      <c r="O7212">
        <v>2007</v>
      </c>
      <c r="P7212" t="s">
        <v>454</v>
      </c>
      <c r="Q7212" t="s">
        <v>2762</v>
      </c>
      <c r="R7212" t="s">
        <v>2804</v>
      </c>
      <c r="S7212" t="s">
        <v>1317</v>
      </c>
      <c r="T7212" t="s">
        <v>2805</v>
      </c>
      <c r="U7212" t="s">
        <v>421</v>
      </c>
      <c r="V7212" t="s">
        <v>379</v>
      </c>
    </row>
    <row r="7213" spans="1:22">
      <c r="A7213">
        <v>1233</v>
      </c>
      <c r="B7213" t="s">
        <v>2800</v>
      </c>
      <c r="C7213">
        <v>4.125</v>
      </c>
      <c r="D7213" t="s">
        <v>373</v>
      </c>
      <c r="E7213" t="s">
        <v>374</v>
      </c>
      <c r="F7213" t="s">
        <v>142</v>
      </c>
      <c r="G7213">
        <v>69</v>
      </c>
      <c r="H7213" t="s">
        <v>26</v>
      </c>
      <c r="I7213" t="s">
        <v>2761</v>
      </c>
      <c r="J7213">
        <v>5</v>
      </c>
      <c r="K7213">
        <v>0.17647060000000001</v>
      </c>
      <c r="L7213">
        <v>3</v>
      </c>
      <c r="M7213">
        <v>17</v>
      </c>
      <c r="N7213">
        <v>1991</v>
      </c>
      <c r="O7213">
        <v>2007</v>
      </c>
      <c r="P7213" t="s">
        <v>454</v>
      </c>
      <c r="Q7213" t="s">
        <v>2762</v>
      </c>
      <c r="R7213" t="s">
        <v>2800</v>
      </c>
      <c r="S7213" t="s">
        <v>652</v>
      </c>
      <c r="T7213" t="s">
        <v>2801</v>
      </c>
      <c r="U7213" t="s">
        <v>421</v>
      </c>
      <c r="V7213" t="s">
        <v>379</v>
      </c>
    </row>
    <row r="7214" spans="1:22">
      <c r="A7214">
        <v>1243</v>
      </c>
      <c r="B7214" t="s">
        <v>2802</v>
      </c>
      <c r="C7214">
        <v>4.0250000000000004</v>
      </c>
      <c r="D7214" t="s">
        <v>373</v>
      </c>
      <c r="E7214" t="s">
        <v>374</v>
      </c>
      <c r="F7214" t="s">
        <v>142</v>
      </c>
      <c r="G7214">
        <v>69</v>
      </c>
      <c r="H7214" t="s">
        <v>26</v>
      </c>
      <c r="I7214" t="s">
        <v>2761</v>
      </c>
      <c r="J7214">
        <v>5</v>
      </c>
      <c r="K7214">
        <v>0.17647060000000001</v>
      </c>
      <c r="L7214">
        <v>3</v>
      </c>
      <c r="M7214">
        <v>17</v>
      </c>
      <c r="N7214">
        <v>1991</v>
      </c>
      <c r="O7214">
        <v>2007</v>
      </c>
      <c r="P7214" t="s">
        <v>454</v>
      </c>
      <c r="Q7214" t="s">
        <v>2762</v>
      </c>
      <c r="R7214" t="s">
        <v>2802</v>
      </c>
      <c r="S7214" t="s">
        <v>2803</v>
      </c>
      <c r="T7214" t="s">
        <v>1899</v>
      </c>
      <c r="U7214" t="s">
        <v>421</v>
      </c>
      <c r="V7214" t="s">
        <v>379</v>
      </c>
    </row>
    <row r="7215" spans="1:22">
      <c r="A7215">
        <v>1253</v>
      </c>
      <c r="B7215" t="s">
        <v>2806</v>
      </c>
      <c r="C7215">
        <v>2.0750000000000002</v>
      </c>
      <c r="D7215" t="s">
        <v>373</v>
      </c>
      <c r="E7215" t="s">
        <v>374</v>
      </c>
      <c r="F7215" t="s">
        <v>142</v>
      </c>
      <c r="G7215">
        <v>69</v>
      </c>
      <c r="H7215" t="s">
        <v>26</v>
      </c>
      <c r="I7215" t="s">
        <v>2761</v>
      </c>
      <c r="J7215">
        <v>5</v>
      </c>
      <c r="K7215">
        <v>0.17647060000000001</v>
      </c>
      <c r="L7215">
        <v>3</v>
      </c>
      <c r="M7215">
        <v>17</v>
      </c>
      <c r="N7215">
        <v>1991</v>
      </c>
      <c r="O7215">
        <v>2007</v>
      </c>
      <c r="P7215" t="s">
        <v>454</v>
      </c>
      <c r="Q7215" t="s">
        <v>2762</v>
      </c>
      <c r="R7215" t="s">
        <v>2806</v>
      </c>
      <c r="S7215" t="s">
        <v>652</v>
      </c>
      <c r="T7215" t="s">
        <v>726</v>
      </c>
      <c r="U7215" t="s">
        <v>421</v>
      </c>
      <c r="V7215" t="s">
        <v>379</v>
      </c>
    </row>
    <row r="7216" spans="1:22">
      <c r="A7216">
        <v>1263</v>
      </c>
      <c r="B7216" t="s">
        <v>2819</v>
      </c>
      <c r="C7216">
        <v>0.75</v>
      </c>
      <c r="D7216" t="s">
        <v>373</v>
      </c>
      <c r="E7216" t="s">
        <v>374</v>
      </c>
      <c r="F7216" t="s">
        <v>142</v>
      </c>
      <c r="G7216">
        <v>69</v>
      </c>
      <c r="H7216" t="s">
        <v>26</v>
      </c>
      <c r="I7216" t="s">
        <v>2761</v>
      </c>
      <c r="J7216">
        <v>5</v>
      </c>
      <c r="K7216">
        <v>0.17647060000000001</v>
      </c>
      <c r="L7216">
        <v>3</v>
      </c>
      <c r="M7216">
        <v>17</v>
      </c>
      <c r="N7216">
        <v>1991</v>
      </c>
      <c r="O7216">
        <v>2007</v>
      </c>
      <c r="P7216" t="s">
        <v>454</v>
      </c>
      <c r="Q7216" t="s">
        <v>2762</v>
      </c>
      <c r="R7216" t="s">
        <v>2819</v>
      </c>
      <c r="S7216" t="s">
        <v>2803</v>
      </c>
      <c r="T7216" t="s">
        <v>2820</v>
      </c>
      <c r="U7216" t="s">
        <v>421</v>
      </c>
      <c r="V7216" t="s">
        <v>379</v>
      </c>
    </row>
    <row r="7217" spans="1:22">
      <c r="A7217">
        <v>1273</v>
      </c>
      <c r="B7217" t="s">
        <v>2798</v>
      </c>
      <c r="C7217">
        <v>0.9</v>
      </c>
      <c r="D7217" t="s">
        <v>373</v>
      </c>
      <c r="E7217" t="s">
        <v>374</v>
      </c>
      <c r="F7217" t="s">
        <v>142</v>
      </c>
      <c r="G7217">
        <v>69</v>
      </c>
      <c r="H7217" t="s">
        <v>26</v>
      </c>
      <c r="I7217" t="s">
        <v>2761</v>
      </c>
      <c r="J7217">
        <v>6</v>
      </c>
      <c r="K7217">
        <v>0.17647060000000001</v>
      </c>
      <c r="L7217">
        <v>3</v>
      </c>
      <c r="M7217">
        <v>17</v>
      </c>
      <c r="N7217">
        <v>1991</v>
      </c>
      <c r="O7217">
        <v>2007</v>
      </c>
      <c r="P7217" t="s">
        <v>454</v>
      </c>
      <c r="Q7217" t="s">
        <v>2762</v>
      </c>
      <c r="R7217" t="s">
        <v>2798</v>
      </c>
      <c r="S7217" t="s">
        <v>2781</v>
      </c>
      <c r="T7217" t="s">
        <v>2799</v>
      </c>
      <c r="U7217" t="s">
        <v>459</v>
      </c>
      <c r="V7217" t="s">
        <v>379</v>
      </c>
    </row>
    <row r="7218" spans="1:22">
      <c r="A7218">
        <v>1283</v>
      </c>
      <c r="B7218" t="s">
        <v>2802</v>
      </c>
      <c r="C7218">
        <v>12</v>
      </c>
      <c r="D7218" t="s">
        <v>373</v>
      </c>
      <c r="E7218" t="s">
        <v>374</v>
      </c>
      <c r="F7218" t="s">
        <v>142</v>
      </c>
      <c r="G7218">
        <v>69</v>
      </c>
      <c r="H7218" t="s">
        <v>26</v>
      </c>
      <c r="I7218" t="s">
        <v>2761</v>
      </c>
      <c r="J7218">
        <v>6</v>
      </c>
      <c r="K7218">
        <v>0.17647060000000001</v>
      </c>
      <c r="L7218">
        <v>3</v>
      </c>
      <c r="M7218">
        <v>17</v>
      </c>
      <c r="N7218">
        <v>1991</v>
      </c>
      <c r="O7218">
        <v>2007</v>
      </c>
      <c r="P7218" t="s">
        <v>454</v>
      </c>
      <c r="Q7218" t="s">
        <v>2762</v>
      </c>
      <c r="R7218" t="s">
        <v>2802</v>
      </c>
      <c r="S7218" t="s">
        <v>2803</v>
      </c>
      <c r="T7218" t="s">
        <v>1899</v>
      </c>
      <c r="U7218" t="s">
        <v>421</v>
      </c>
      <c r="V7218" t="s">
        <v>379</v>
      </c>
    </row>
    <row r="7219" spans="1:22">
      <c r="A7219">
        <v>1293</v>
      </c>
      <c r="B7219" t="s">
        <v>2800</v>
      </c>
      <c r="C7219">
        <v>3.1</v>
      </c>
      <c r="D7219" t="s">
        <v>373</v>
      </c>
      <c r="E7219" t="s">
        <v>374</v>
      </c>
      <c r="F7219" t="s">
        <v>142</v>
      </c>
      <c r="G7219">
        <v>69</v>
      </c>
      <c r="H7219" t="s">
        <v>26</v>
      </c>
      <c r="I7219" t="s">
        <v>2761</v>
      </c>
      <c r="J7219">
        <v>6</v>
      </c>
      <c r="K7219">
        <v>0.17647060000000001</v>
      </c>
      <c r="L7219">
        <v>3</v>
      </c>
      <c r="M7219">
        <v>17</v>
      </c>
      <c r="N7219">
        <v>1991</v>
      </c>
      <c r="O7219">
        <v>2007</v>
      </c>
      <c r="P7219" t="s">
        <v>454</v>
      </c>
      <c r="Q7219" t="s">
        <v>2762</v>
      </c>
      <c r="R7219" t="s">
        <v>2800</v>
      </c>
      <c r="S7219" t="s">
        <v>652</v>
      </c>
      <c r="T7219" t="s">
        <v>2801</v>
      </c>
      <c r="U7219" t="s">
        <v>421</v>
      </c>
      <c r="V7219" t="s">
        <v>379</v>
      </c>
    </row>
    <row r="7220" spans="1:22">
      <c r="A7220">
        <v>1303</v>
      </c>
      <c r="B7220" t="s">
        <v>2806</v>
      </c>
      <c r="C7220">
        <v>2.65</v>
      </c>
      <c r="D7220" t="s">
        <v>373</v>
      </c>
      <c r="E7220" t="s">
        <v>374</v>
      </c>
      <c r="F7220" t="s">
        <v>142</v>
      </c>
      <c r="G7220">
        <v>69</v>
      </c>
      <c r="H7220" t="s">
        <v>26</v>
      </c>
      <c r="I7220" t="s">
        <v>2761</v>
      </c>
      <c r="J7220">
        <v>6</v>
      </c>
      <c r="K7220">
        <v>0.17647060000000001</v>
      </c>
      <c r="L7220">
        <v>3</v>
      </c>
      <c r="M7220">
        <v>17</v>
      </c>
      <c r="N7220">
        <v>1991</v>
      </c>
      <c r="O7220">
        <v>2007</v>
      </c>
      <c r="P7220" t="s">
        <v>454</v>
      </c>
      <c r="Q7220" t="s">
        <v>2762</v>
      </c>
      <c r="R7220" t="s">
        <v>2806</v>
      </c>
      <c r="S7220" t="s">
        <v>652</v>
      </c>
      <c r="T7220" t="s">
        <v>726</v>
      </c>
      <c r="U7220" t="s">
        <v>421</v>
      </c>
      <c r="V7220" t="s">
        <v>379</v>
      </c>
    </row>
    <row r="7221" spans="1:22">
      <c r="A7221">
        <v>1316</v>
      </c>
      <c r="B7221" t="s">
        <v>2804</v>
      </c>
      <c r="C7221">
        <v>1.95</v>
      </c>
      <c r="D7221" t="s">
        <v>373</v>
      </c>
      <c r="E7221" t="s">
        <v>374</v>
      </c>
      <c r="F7221" t="s">
        <v>142</v>
      </c>
      <c r="G7221">
        <v>69</v>
      </c>
      <c r="H7221" t="s">
        <v>26</v>
      </c>
      <c r="I7221" t="s">
        <v>2761</v>
      </c>
      <c r="J7221">
        <v>6</v>
      </c>
      <c r="K7221">
        <v>0.17647060000000001</v>
      </c>
      <c r="L7221">
        <v>3</v>
      </c>
      <c r="M7221">
        <v>17</v>
      </c>
      <c r="N7221">
        <v>1991</v>
      </c>
      <c r="O7221">
        <v>2007</v>
      </c>
      <c r="P7221" t="s">
        <v>454</v>
      </c>
      <c r="Q7221" t="s">
        <v>2762</v>
      </c>
      <c r="R7221" t="s">
        <v>2804</v>
      </c>
      <c r="S7221" t="s">
        <v>1317</v>
      </c>
      <c r="T7221" t="s">
        <v>2805</v>
      </c>
      <c r="U7221" t="s">
        <v>421</v>
      </c>
      <c r="V7221" t="s">
        <v>379</v>
      </c>
    </row>
    <row r="7222" spans="1:22">
      <c r="A7222">
        <v>1323</v>
      </c>
      <c r="B7222" t="s">
        <v>2798</v>
      </c>
      <c r="C7222">
        <v>0.8</v>
      </c>
      <c r="D7222" t="s">
        <v>373</v>
      </c>
      <c r="E7222" t="s">
        <v>374</v>
      </c>
      <c r="F7222" t="s">
        <v>142</v>
      </c>
      <c r="G7222">
        <v>69</v>
      </c>
      <c r="H7222" t="s">
        <v>26</v>
      </c>
      <c r="I7222" t="s">
        <v>2761</v>
      </c>
      <c r="J7222">
        <v>7</v>
      </c>
      <c r="K7222">
        <v>0.17647060000000001</v>
      </c>
      <c r="L7222">
        <v>3</v>
      </c>
      <c r="M7222">
        <v>17</v>
      </c>
      <c r="N7222">
        <v>1991</v>
      </c>
      <c r="O7222">
        <v>2007</v>
      </c>
      <c r="P7222" t="s">
        <v>454</v>
      </c>
      <c r="Q7222" t="s">
        <v>2762</v>
      </c>
      <c r="R7222" t="s">
        <v>2798</v>
      </c>
      <c r="S7222" t="s">
        <v>2781</v>
      </c>
      <c r="T7222" t="s">
        <v>2799</v>
      </c>
      <c r="U7222" t="s">
        <v>459</v>
      </c>
      <c r="V7222" t="s">
        <v>379</v>
      </c>
    </row>
    <row r="7223" spans="1:22">
      <c r="A7223">
        <v>1333</v>
      </c>
      <c r="B7223" t="s">
        <v>2804</v>
      </c>
      <c r="C7223">
        <v>9.3249999999999993</v>
      </c>
      <c r="D7223" t="s">
        <v>373</v>
      </c>
      <c r="E7223" t="s">
        <v>374</v>
      </c>
      <c r="F7223" t="s">
        <v>142</v>
      </c>
      <c r="G7223">
        <v>69</v>
      </c>
      <c r="H7223" t="s">
        <v>26</v>
      </c>
      <c r="I7223" t="s">
        <v>2761</v>
      </c>
      <c r="J7223">
        <v>7</v>
      </c>
      <c r="K7223">
        <v>0.17647060000000001</v>
      </c>
      <c r="L7223">
        <v>3</v>
      </c>
      <c r="M7223">
        <v>17</v>
      </c>
      <c r="N7223">
        <v>1991</v>
      </c>
      <c r="O7223">
        <v>2007</v>
      </c>
      <c r="P7223" t="s">
        <v>454</v>
      </c>
      <c r="Q7223" t="s">
        <v>2762</v>
      </c>
      <c r="R7223" t="s">
        <v>2804</v>
      </c>
      <c r="S7223" t="s">
        <v>1317</v>
      </c>
      <c r="T7223" t="s">
        <v>2805</v>
      </c>
      <c r="U7223" t="s">
        <v>421</v>
      </c>
      <c r="V7223" t="s">
        <v>379</v>
      </c>
    </row>
    <row r="7224" spans="1:22">
      <c r="A7224">
        <v>1343</v>
      </c>
      <c r="B7224" t="s">
        <v>2802</v>
      </c>
      <c r="C7224">
        <v>3.375</v>
      </c>
      <c r="D7224" t="s">
        <v>373</v>
      </c>
      <c r="E7224" t="s">
        <v>374</v>
      </c>
      <c r="F7224" t="s">
        <v>142</v>
      </c>
      <c r="G7224">
        <v>69</v>
      </c>
      <c r="H7224" t="s">
        <v>26</v>
      </c>
      <c r="I7224" t="s">
        <v>2761</v>
      </c>
      <c r="J7224">
        <v>7</v>
      </c>
      <c r="K7224">
        <v>0.17647060000000001</v>
      </c>
      <c r="L7224">
        <v>3</v>
      </c>
      <c r="M7224">
        <v>17</v>
      </c>
      <c r="N7224">
        <v>1991</v>
      </c>
      <c r="O7224">
        <v>2007</v>
      </c>
      <c r="P7224" t="s">
        <v>454</v>
      </c>
      <c r="Q7224" t="s">
        <v>2762</v>
      </c>
      <c r="R7224" t="s">
        <v>2802</v>
      </c>
      <c r="S7224" t="s">
        <v>2803</v>
      </c>
      <c r="T7224" t="s">
        <v>1899</v>
      </c>
      <c r="U7224" t="s">
        <v>421</v>
      </c>
      <c r="V7224" t="s">
        <v>379</v>
      </c>
    </row>
    <row r="7225" spans="1:22">
      <c r="A7225">
        <v>1353</v>
      </c>
      <c r="B7225" t="s">
        <v>2806</v>
      </c>
      <c r="C7225">
        <v>1.7250000000000001</v>
      </c>
      <c r="D7225" t="s">
        <v>373</v>
      </c>
      <c r="E7225" t="s">
        <v>374</v>
      </c>
      <c r="F7225" t="s">
        <v>142</v>
      </c>
      <c r="G7225">
        <v>69</v>
      </c>
      <c r="H7225" t="s">
        <v>26</v>
      </c>
      <c r="I7225" t="s">
        <v>2761</v>
      </c>
      <c r="J7225">
        <v>7</v>
      </c>
      <c r="K7225">
        <v>0.17647060000000001</v>
      </c>
      <c r="L7225">
        <v>3</v>
      </c>
      <c r="M7225">
        <v>17</v>
      </c>
      <c r="N7225">
        <v>1991</v>
      </c>
      <c r="O7225">
        <v>2007</v>
      </c>
      <c r="P7225" t="s">
        <v>454</v>
      </c>
      <c r="Q7225" t="s">
        <v>2762</v>
      </c>
      <c r="R7225" t="s">
        <v>2806</v>
      </c>
      <c r="S7225" t="s">
        <v>652</v>
      </c>
      <c r="T7225" t="s">
        <v>726</v>
      </c>
      <c r="U7225" t="s">
        <v>421</v>
      </c>
      <c r="V7225" t="s">
        <v>379</v>
      </c>
    </row>
    <row r="7226" spans="1:22">
      <c r="A7226">
        <v>1364</v>
      </c>
      <c r="B7226" t="s">
        <v>2819</v>
      </c>
      <c r="C7226">
        <v>1.05</v>
      </c>
      <c r="D7226" t="s">
        <v>373</v>
      </c>
      <c r="E7226" t="s">
        <v>374</v>
      </c>
      <c r="F7226" t="s">
        <v>142</v>
      </c>
      <c r="G7226">
        <v>69</v>
      </c>
      <c r="H7226" t="s">
        <v>26</v>
      </c>
      <c r="I7226" t="s">
        <v>2761</v>
      </c>
      <c r="J7226">
        <v>7</v>
      </c>
      <c r="K7226">
        <v>0.17647060000000001</v>
      </c>
      <c r="L7226">
        <v>3</v>
      </c>
      <c r="M7226">
        <v>17</v>
      </c>
      <c r="N7226">
        <v>1991</v>
      </c>
      <c r="O7226">
        <v>2007</v>
      </c>
      <c r="P7226" t="s">
        <v>454</v>
      </c>
      <c r="Q7226" t="s">
        <v>2762</v>
      </c>
      <c r="R7226" t="s">
        <v>2819</v>
      </c>
      <c r="S7226" t="s">
        <v>2803</v>
      </c>
      <c r="T7226" t="s">
        <v>2820</v>
      </c>
      <c r="U7226" t="s">
        <v>421</v>
      </c>
      <c r="V7226" t="s">
        <v>379</v>
      </c>
    </row>
    <row r="7227" spans="1:22">
      <c r="A7227">
        <v>1373</v>
      </c>
      <c r="B7227" t="s">
        <v>2821</v>
      </c>
      <c r="C7227">
        <v>0.9</v>
      </c>
      <c r="D7227" t="s">
        <v>373</v>
      </c>
      <c r="E7227" t="s">
        <v>374</v>
      </c>
      <c r="F7227" t="s">
        <v>142</v>
      </c>
      <c r="G7227">
        <v>69</v>
      </c>
      <c r="H7227" t="s">
        <v>26</v>
      </c>
      <c r="I7227" t="s">
        <v>2761</v>
      </c>
      <c r="J7227">
        <v>7</v>
      </c>
      <c r="K7227">
        <v>0.17647060000000001</v>
      </c>
      <c r="L7227">
        <v>3</v>
      </c>
      <c r="M7227">
        <v>17</v>
      </c>
      <c r="N7227">
        <v>1991</v>
      </c>
      <c r="O7227">
        <v>2007</v>
      </c>
      <c r="P7227" t="s">
        <v>454</v>
      </c>
      <c r="Q7227" t="s">
        <v>2762</v>
      </c>
      <c r="R7227" t="s">
        <v>2821</v>
      </c>
      <c r="S7227" t="s">
        <v>2808</v>
      </c>
      <c r="T7227" t="s">
        <v>1849</v>
      </c>
      <c r="U7227" t="s">
        <v>421</v>
      </c>
      <c r="V7227" t="s">
        <v>379</v>
      </c>
    </row>
    <row r="7228" spans="1:22">
      <c r="A7228">
        <v>1384</v>
      </c>
      <c r="B7228" t="s">
        <v>2798</v>
      </c>
      <c r="C7228">
        <v>0.75</v>
      </c>
      <c r="D7228" t="s">
        <v>373</v>
      </c>
      <c r="E7228" t="s">
        <v>374</v>
      </c>
      <c r="F7228" t="s">
        <v>142</v>
      </c>
      <c r="G7228">
        <v>69</v>
      </c>
      <c r="H7228" t="s">
        <v>26</v>
      </c>
      <c r="I7228" t="s">
        <v>2761</v>
      </c>
      <c r="J7228">
        <v>8</v>
      </c>
      <c r="K7228">
        <v>0.17647060000000001</v>
      </c>
      <c r="L7228">
        <v>3</v>
      </c>
      <c r="M7228">
        <v>17</v>
      </c>
      <c r="N7228">
        <v>1991</v>
      </c>
      <c r="O7228">
        <v>2007</v>
      </c>
      <c r="P7228" t="s">
        <v>454</v>
      </c>
      <c r="Q7228" t="s">
        <v>2762</v>
      </c>
      <c r="R7228" t="s">
        <v>2798</v>
      </c>
      <c r="S7228" t="s">
        <v>2781</v>
      </c>
      <c r="T7228" t="s">
        <v>2799</v>
      </c>
      <c r="U7228" t="s">
        <v>459</v>
      </c>
      <c r="V7228" t="s">
        <v>379</v>
      </c>
    </row>
    <row r="7229" spans="1:22">
      <c r="A7229">
        <v>1394</v>
      </c>
      <c r="B7229" t="s">
        <v>2810</v>
      </c>
      <c r="C7229">
        <v>0.2</v>
      </c>
      <c r="D7229" t="s">
        <v>373</v>
      </c>
      <c r="E7229" t="s">
        <v>374</v>
      </c>
      <c r="F7229" t="s">
        <v>142</v>
      </c>
      <c r="G7229">
        <v>69</v>
      </c>
      <c r="H7229" t="s">
        <v>26</v>
      </c>
      <c r="I7229" t="s">
        <v>2761</v>
      </c>
      <c r="J7229">
        <v>8</v>
      </c>
      <c r="K7229">
        <v>0.17647060000000001</v>
      </c>
      <c r="L7229">
        <v>3</v>
      </c>
      <c r="M7229">
        <v>17</v>
      </c>
      <c r="N7229">
        <v>1991</v>
      </c>
      <c r="O7229">
        <v>2007</v>
      </c>
      <c r="P7229" t="s">
        <v>454</v>
      </c>
      <c r="Q7229" t="s">
        <v>2762</v>
      </c>
      <c r="R7229" t="s">
        <v>2810</v>
      </c>
      <c r="S7229" t="s">
        <v>2811</v>
      </c>
      <c r="T7229" t="s">
        <v>2812</v>
      </c>
      <c r="U7229" t="s">
        <v>1095</v>
      </c>
      <c r="V7229" t="s">
        <v>379</v>
      </c>
    </row>
    <row r="7230" spans="1:22">
      <c r="A7230">
        <v>1404</v>
      </c>
      <c r="B7230" t="s">
        <v>2806</v>
      </c>
      <c r="C7230">
        <v>19.850000000000001</v>
      </c>
      <c r="D7230" t="s">
        <v>373</v>
      </c>
      <c r="E7230" t="s">
        <v>374</v>
      </c>
      <c r="F7230" t="s">
        <v>142</v>
      </c>
      <c r="G7230">
        <v>69</v>
      </c>
      <c r="H7230" t="s">
        <v>26</v>
      </c>
      <c r="I7230" t="s">
        <v>2761</v>
      </c>
      <c r="J7230">
        <v>8</v>
      </c>
      <c r="K7230">
        <v>0.17647060000000001</v>
      </c>
      <c r="L7230">
        <v>3</v>
      </c>
      <c r="M7230">
        <v>17</v>
      </c>
      <c r="N7230">
        <v>1991</v>
      </c>
      <c r="O7230">
        <v>2007</v>
      </c>
      <c r="P7230" t="s">
        <v>454</v>
      </c>
      <c r="Q7230" t="s">
        <v>2762</v>
      </c>
      <c r="R7230" t="s">
        <v>2806</v>
      </c>
      <c r="S7230" t="s">
        <v>652</v>
      </c>
      <c r="T7230" t="s">
        <v>726</v>
      </c>
      <c r="U7230" t="s">
        <v>421</v>
      </c>
      <c r="V7230" t="s">
        <v>379</v>
      </c>
    </row>
    <row r="7231" spans="1:22">
      <c r="A7231">
        <v>1418</v>
      </c>
      <c r="B7231" t="s">
        <v>2802</v>
      </c>
      <c r="C7231">
        <v>4.375</v>
      </c>
      <c r="D7231" t="s">
        <v>373</v>
      </c>
      <c r="E7231" t="s">
        <v>374</v>
      </c>
      <c r="F7231" t="s">
        <v>142</v>
      </c>
      <c r="G7231">
        <v>69</v>
      </c>
      <c r="H7231" t="s">
        <v>26</v>
      </c>
      <c r="I7231" t="s">
        <v>2761</v>
      </c>
      <c r="J7231">
        <v>8</v>
      </c>
      <c r="K7231">
        <v>0.17647060000000001</v>
      </c>
      <c r="L7231">
        <v>3</v>
      </c>
      <c r="M7231">
        <v>17</v>
      </c>
      <c r="N7231">
        <v>1991</v>
      </c>
      <c r="O7231">
        <v>2007</v>
      </c>
      <c r="P7231" t="s">
        <v>454</v>
      </c>
      <c r="Q7231" t="s">
        <v>2762</v>
      </c>
      <c r="R7231" t="s">
        <v>2802</v>
      </c>
      <c r="S7231" t="s">
        <v>2803</v>
      </c>
      <c r="T7231" t="s">
        <v>1899</v>
      </c>
      <c r="U7231" t="s">
        <v>421</v>
      </c>
      <c r="V7231" t="s">
        <v>379</v>
      </c>
    </row>
    <row r="7232" spans="1:22">
      <c r="A7232">
        <v>1424</v>
      </c>
      <c r="B7232" t="s">
        <v>2800</v>
      </c>
      <c r="C7232">
        <v>2.65</v>
      </c>
      <c r="D7232" t="s">
        <v>373</v>
      </c>
      <c r="E7232" t="s">
        <v>374</v>
      </c>
      <c r="F7232" t="s">
        <v>142</v>
      </c>
      <c r="G7232">
        <v>69</v>
      </c>
      <c r="H7232" t="s">
        <v>26</v>
      </c>
      <c r="I7232" t="s">
        <v>2761</v>
      </c>
      <c r="J7232">
        <v>8</v>
      </c>
      <c r="K7232">
        <v>0.17647060000000001</v>
      </c>
      <c r="L7232">
        <v>3</v>
      </c>
      <c r="M7232">
        <v>17</v>
      </c>
      <c r="N7232">
        <v>1991</v>
      </c>
      <c r="O7232">
        <v>2007</v>
      </c>
      <c r="P7232" t="s">
        <v>454</v>
      </c>
      <c r="Q7232" t="s">
        <v>2762</v>
      </c>
      <c r="R7232" t="s">
        <v>2800</v>
      </c>
      <c r="S7232" t="s">
        <v>652</v>
      </c>
      <c r="T7232" t="s">
        <v>2801</v>
      </c>
      <c r="U7232" t="s">
        <v>421</v>
      </c>
      <c r="V7232" t="s">
        <v>379</v>
      </c>
    </row>
    <row r="7233" spans="1:22">
      <c r="A7233">
        <v>1434</v>
      </c>
      <c r="B7233" t="s">
        <v>2804</v>
      </c>
      <c r="C7233">
        <v>0.9</v>
      </c>
      <c r="D7233" t="s">
        <v>373</v>
      </c>
      <c r="E7233" t="s">
        <v>374</v>
      </c>
      <c r="F7233" t="s">
        <v>142</v>
      </c>
      <c r="G7233">
        <v>69</v>
      </c>
      <c r="H7233" t="s">
        <v>26</v>
      </c>
      <c r="I7233" t="s">
        <v>2761</v>
      </c>
      <c r="J7233">
        <v>8</v>
      </c>
      <c r="K7233">
        <v>0.17647060000000001</v>
      </c>
      <c r="L7233">
        <v>3</v>
      </c>
      <c r="M7233">
        <v>17</v>
      </c>
      <c r="N7233">
        <v>1991</v>
      </c>
      <c r="O7233">
        <v>2007</v>
      </c>
      <c r="P7233" t="s">
        <v>454</v>
      </c>
      <c r="Q7233" t="s">
        <v>2762</v>
      </c>
      <c r="R7233" t="s">
        <v>2804</v>
      </c>
      <c r="S7233" t="s">
        <v>1317</v>
      </c>
      <c r="T7233" t="s">
        <v>2805</v>
      </c>
      <c r="U7233" t="s">
        <v>421</v>
      </c>
      <c r="V7233" t="s">
        <v>379</v>
      </c>
    </row>
    <row r="7234" spans="1:22">
      <c r="A7234">
        <v>1444</v>
      </c>
      <c r="B7234" t="s">
        <v>2821</v>
      </c>
      <c r="C7234">
        <v>0.15</v>
      </c>
      <c r="D7234" t="s">
        <v>373</v>
      </c>
      <c r="E7234" t="s">
        <v>374</v>
      </c>
      <c r="F7234" t="s">
        <v>142</v>
      </c>
      <c r="G7234">
        <v>69</v>
      </c>
      <c r="H7234" t="s">
        <v>26</v>
      </c>
      <c r="I7234" t="s">
        <v>2761</v>
      </c>
      <c r="J7234">
        <v>8</v>
      </c>
      <c r="K7234">
        <v>0.17647060000000001</v>
      </c>
      <c r="L7234">
        <v>3</v>
      </c>
      <c r="M7234">
        <v>17</v>
      </c>
      <c r="N7234">
        <v>1991</v>
      </c>
      <c r="O7234">
        <v>2007</v>
      </c>
      <c r="P7234" t="s">
        <v>454</v>
      </c>
      <c r="Q7234" t="s">
        <v>2762</v>
      </c>
      <c r="R7234" t="s">
        <v>2821</v>
      </c>
      <c r="S7234" t="s">
        <v>2808</v>
      </c>
      <c r="T7234" t="s">
        <v>1849</v>
      </c>
      <c r="U7234" t="s">
        <v>421</v>
      </c>
      <c r="V7234" t="s">
        <v>379</v>
      </c>
    </row>
    <row r="7235" spans="1:22">
      <c r="A7235">
        <v>1454</v>
      </c>
      <c r="B7235" t="s">
        <v>2815</v>
      </c>
      <c r="C7235">
        <v>0.05</v>
      </c>
      <c r="D7235" t="s">
        <v>373</v>
      </c>
      <c r="E7235" t="s">
        <v>374</v>
      </c>
      <c r="F7235" t="s">
        <v>142</v>
      </c>
      <c r="G7235">
        <v>69</v>
      </c>
      <c r="H7235" t="s">
        <v>26</v>
      </c>
      <c r="I7235" t="s">
        <v>2761</v>
      </c>
      <c r="J7235">
        <v>8</v>
      </c>
      <c r="K7235">
        <v>0.17647060000000001</v>
      </c>
      <c r="L7235">
        <v>3</v>
      </c>
      <c r="M7235">
        <v>17</v>
      </c>
      <c r="N7235">
        <v>1991</v>
      </c>
      <c r="O7235">
        <v>2007</v>
      </c>
      <c r="P7235" t="s">
        <v>454</v>
      </c>
      <c r="Q7235" t="s">
        <v>2762</v>
      </c>
      <c r="R7235" t="s">
        <v>2815</v>
      </c>
      <c r="S7235" t="s">
        <v>2816</v>
      </c>
      <c r="T7235" t="s">
        <v>2026</v>
      </c>
      <c r="U7235" t="s">
        <v>1206</v>
      </c>
      <c r="V7235" t="s">
        <v>379</v>
      </c>
    </row>
    <row r="7236" spans="1:22">
      <c r="A7236">
        <v>1464</v>
      </c>
      <c r="B7236" t="s">
        <v>2817</v>
      </c>
      <c r="C7236">
        <v>4.6500000000000004</v>
      </c>
      <c r="D7236" t="s">
        <v>373</v>
      </c>
      <c r="E7236" t="s">
        <v>374</v>
      </c>
      <c r="F7236" t="s">
        <v>142</v>
      </c>
      <c r="G7236">
        <v>69</v>
      </c>
      <c r="H7236" t="s">
        <v>26</v>
      </c>
      <c r="I7236" t="s">
        <v>2761</v>
      </c>
      <c r="J7236">
        <v>9</v>
      </c>
      <c r="K7236">
        <v>0.17647060000000001</v>
      </c>
      <c r="L7236">
        <v>3</v>
      </c>
      <c r="M7236">
        <v>17</v>
      </c>
      <c r="N7236">
        <v>1991</v>
      </c>
      <c r="O7236">
        <v>2007</v>
      </c>
      <c r="P7236" t="s">
        <v>454</v>
      </c>
      <c r="Q7236" t="s">
        <v>2762</v>
      </c>
      <c r="R7236" t="s">
        <v>2817</v>
      </c>
      <c r="S7236" t="s">
        <v>2781</v>
      </c>
      <c r="T7236" t="s">
        <v>2818</v>
      </c>
      <c r="U7236" t="s">
        <v>459</v>
      </c>
      <c r="V7236" t="s">
        <v>379</v>
      </c>
    </row>
    <row r="7237" spans="1:22">
      <c r="A7237">
        <v>1474</v>
      </c>
      <c r="B7237" t="s">
        <v>2822</v>
      </c>
      <c r="C7237">
        <v>0.17499999999999999</v>
      </c>
      <c r="D7237" t="s">
        <v>373</v>
      </c>
      <c r="E7237" t="s">
        <v>374</v>
      </c>
      <c r="F7237" t="s">
        <v>142</v>
      </c>
      <c r="G7237">
        <v>69</v>
      </c>
      <c r="H7237" t="s">
        <v>26</v>
      </c>
      <c r="I7237" t="s">
        <v>2761</v>
      </c>
      <c r="J7237">
        <v>9</v>
      </c>
      <c r="K7237">
        <v>0.17647060000000001</v>
      </c>
      <c r="L7237">
        <v>3</v>
      </c>
      <c r="M7237">
        <v>17</v>
      </c>
      <c r="N7237">
        <v>1991</v>
      </c>
      <c r="O7237">
        <v>2007</v>
      </c>
      <c r="P7237" t="s">
        <v>454</v>
      </c>
      <c r="Q7237" t="s">
        <v>2762</v>
      </c>
      <c r="R7237" t="s">
        <v>2822</v>
      </c>
      <c r="S7237" t="s">
        <v>2823</v>
      </c>
      <c r="T7237" t="s">
        <v>1103</v>
      </c>
      <c r="U7237" t="s">
        <v>1603</v>
      </c>
      <c r="V7237" t="s">
        <v>379</v>
      </c>
    </row>
    <row r="7238" spans="1:22">
      <c r="A7238">
        <v>1484</v>
      </c>
      <c r="B7238" t="s">
        <v>2806</v>
      </c>
      <c r="C7238">
        <v>7.375</v>
      </c>
      <c r="D7238" t="s">
        <v>373</v>
      </c>
      <c r="E7238" t="s">
        <v>374</v>
      </c>
      <c r="F7238" t="s">
        <v>142</v>
      </c>
      <c r="G7238">
        <v>69</v>
      </c>
      <c r="H7238" t="s">
        <v>26</v>
      </c>
      <c r="I7238" t="s">
        <v>2761</v>
      </c>
      <c r="J7238">
        <v>9</v>
      </c>
      <c r="K7238">
        <v>0.17647060000000001</v>
      </c>
      <c r="L7238">
        <v>3</v>
      </c>
      <c r="M7238">
        <v>17</v>
      </c>
      <c r="N7238">
        <v>1991</v>
      </c>
      <c r="O7238">
        <v>2007</v>
      </c>
      <c r="P7238" t="s">
        <v>454</v>
      </c>
      <c r="Q7238" t="s">
        <v>2762</v>
      </c>
      <c r="R7238" t="s">
        <v>2806</v>
      </c>
      <c r="S7238" t="s">
        <v>652</v>
      </c>
      <c r="T7238" t="s">
        <v>726</v>
      </c>
      <c r="U7238" t="s">
        <v>421</v>
      </c>
      <c r="V7238" t="s">
        <v>379</v>
      </c>
    </row>
    <row r="7239" spans="1:22">
      <c r="A7239">
        <v>1494</v>
      </c>
      <c r="B7239" t="s">
        <v>2802</v>
      </c>
      <c r="C7239">
        <v>6.6749999999999998</v>
      </c>
      <c r="D7239" t="s">
        <v>373</v>
      </c>
      <c r="E7239" t="s">
        <v>374</v>
      </c>
      <c r="F7239" t="s">
        <v>142</v>
      </c>
      <c r="G7239">
        <v>69</v>
      </c>
      <c r="H7239" t="s">
        <v>26</v>
      </c>
      <c r="I7239" t="s">
        <v>2761</v>
      </c>
      <c r="J7239">
        <v>9</v>
      </c>
      <c r="K7239">
        <v>0.17647060000000001</v>
      </c>
      <c r="L7239">
        <v>3</v>
      </c>
      <c r="M7239">
        <v>17</v>
      </c>
      <c r="N7239">
        <v>1991</v>
      </c>
      <c r="O7239">
        <v>2007</v>
      </c>
      <c r="P7239" t="s">
        <v>454</v>
      </c>
      <c r="Q7239" t="s">
        <v>2762</v>
      </c>
      <c r="R7239" t="s">
        <v>2802</v>
      </c>
      <c r="S7239" t="s">
        <v>2803</v>
      </c>
      <c r="T7239" t="s">
        <v>1899</v>
      </c>
      <c r="U7239" t="s">
        <v>421</v>
      </c>
      <c r="V7239" t="s">
        <v>379</v>
      </c>
    </row>
    <row r="7240" spans="1:22">
      <c r="A7240">
        <v>1504</v>
      </c>
      <c r="B7240" t="s">
        <v>2804</v>
      </c>
      <c r="C7240">
        <v>4.9000000000000004</v>
      </c>
      <c r="D7240" t="s">
        <v>373</v>
      </c>
      <c r="E7240" t="s">
        <v>374</v>
      </c>
      <c r="F7240" t="s">
        <v>142</v>
      </c>
      <c r="G7240">
        <v>69</v>
      </c>
      <c r="H7240" t="s">
        <v>26</v>
      </c>
      <c r="I7240" t="s">
        <v>2761</v>
      </c>
      <c r="J7240">
        <v>9</v>
      </c>
      <c r="K7240">
        <v>0.17647060000000001</v>
      </c>
      <c r="L7240">
        <v>3</v>
      </c>
      <c r="M7240">
        <v>17</v>
      </c>
      <c r="N7240">
        <v>1991</v>
      </c>
      <c r="O7240">
        <v>2007</v>
      </c>
      <c r="P7240" t="s">
        <v>454</v>
      </c>
      <c r="Q7240" t="s">
        <v>2762</v>
      </c>
      <c r="R7240" t="s">
        <v>2804</v>
      </c>
      <c r="S7240" t="s">
        <v>1317</v>
      </c>
      <c r="T7240" t="s">
        <v>2805</v>
      </c>
      <c r="U7240" t="s">
        <v>421</v>
      </c>
      <c r="V7240" t="s">
        <v>379</v>
      </c>
    </row>
    <row r="7241" spans="1:22">
      <c r="A7241">
        <v>1518</v>
      </c>
      <c r="B7241" t="s">
        <v>2800</v>
      </c>
      <c r="C7241">
        <v>1.5249999999999999</v>
      </c>
      <c r="D7241" t="s">
        <v>373</v>
      </c>
      <c r="E7241" t="s">
        <v>374</v>
      </c>
      <c r="F7241" t="s">
        <v>142</v>
      </c>
      <c r="G7241">
        <v>69</v>
      </c>
      <c r="H7241" t="s">
        <v>26</v>
      </c>
      <c r="I7241" t="s">
        <v>2761</v>
      </c>
      <c r="J7241">
        <v>9</v>
      </c>
      <c r="K7241">
        <v>0.17647060000000001</v>
      </c>
      <c r="L7241">
        <v>3</v>
      </c>
      <c r="M7241">
        <v>17</v>
      </c>
      <c r="N7241">
        <v>1991</v>
      </c>
      <c r="O7241">
        <v>2007</v>
      </c>
      <c r="P7241" t="s">
        <v>454</v>
      </c>
      <c r="Q7241" t="s">
        <v>2762</v>
      </c>
      <c r="R7241" t="s">
        <v>2800</v>
      </c>
      <c r="S7241" t="s">
        <v>652</v>
      </c>
      <c r="T7241" t="s">
        <v>2801</v>
      </c>
      <c r="U7241" t="s">
        <v>421</v>
      </c>
      <c r="V7241" t="s">
        <v>379</v>
      </c>
    </row>
    <row r="7242" spans="1:22">
      <c r="A7242">
        <v>1524</v>
      </c>
      <c r="B7242" t="s">
        <v>2813</v>
      </c>
      <c r="C7242">
        <v>0.17499999999999999</v>
      </c>
      <c r="D7242" t="s">
        <v>373</v>
      </c>
      <c r="E7242" t="s">
        <v>374</v>
      </c>
      <c r="F7242" t="s">
        <v>142</v>
      </c>
      <c r="G7242">
        <v>69</v>
      </c>
      <c r="H7242" t="s">
        <v>26</v>
      </c>
      <c r="I7242" t="s">
        <v>2761</v>
      </c>
      <c r="J7242">
        <v>9</v>
      </c>
      <c r="K7242">
        <v>0.17647060000000001</v>
      </c>
      <c r="L7242">
        <v>3</v>
      </c>
      <c r="M7242">
        <v>17</v>
      </c>
      <c r="N7242">
        <v>1991</v>
      </c>
      <c r="O7242">
        <v>2007</v>
      </c>
      <c r="P7242" t="s">
        <v>454</v>
      </c>
      <c r="Q7242" t="s">
        <v>2762</v>
      </c>
      <c r="R7242" t="s">
        <v>2813</v>
      </c>
      <c r="S7242" t="s">
        <v>2808</v>
      </c>
      <c r="T7242" t="s">
        <v>2814</v>
      </c>
      <c r="U7242" t="s">
        <v>421</v>
      </c>
      <c r="V7242" t="s">
        <v>379</v>
      </c>
    </row>
    <row r="7243" spans="1:22">
      <c r="A7243">
        <v>1534</v>
      </c>
      <c r="B7243" t="s">
        <v>2822</v>
      </c>
      <c r="C7243">
        <v>2.5000000000000001E-2</v>
      </c>
      <c r="D7243" t="s">
        <v>373</v>
      </c>
      <c r="E7243" t="s">
        <v>374</v>
      </c>
      <c r="F7243" t="s">
        <v>142</v>
      </c>
      <c r="G7243">
        <v>69</v>
      </c>
      <c r="H7243" t="s">
        <v>26</v>
      </c>
      <c r="I7243" t="s">
        <v>2761</v>
      </c>
      <c r="J7243">
        <v>10</v>
      </c>
      <c r="K7243">
        <v>0.17647060000000001</v>
      </c>
      <c r="L7243">
        <v>3</v>
      </c>
      <c r="M7243">
        <v>17</v>
      </c>
      <c r="N7243">
        <v>1991</v>
      </c>
      <c r="O7243">
        <v>2007</v>
      </c>
      <c r="P7243" t="s">
        <v>454</v>
      </c>
      <c r="Q7243" t="s">
        <v>2762</v>
      </c>
      <c r="R7243" t="s">
        <v>2822</v>
      </c>
      <c r="S7243" t="s">
        <v>2823</v>
      </c>
      <c r="T7243" t="s">
        <v>1103</v>
      </c>
      <c r="U7243" t="s">
        <v>1603</v>
      </c>
      <c r="V7243" t="s">
        <v>379</v>
      </c>
    </row>
    <row r="7244" spans="1:22">
      <c r="A7244">
        <v>1544</v>
      </c>
      <c r="B7244" t="s">
        <v>2810</v>
      </c>
      <c r="C7244">
        <v>0.17499999999999999</v>
      </c>
      <c r="D7244" t="s">
        <v>373</v>
      </c>
      <c r="E7244" t="s">
        <v>374</v>
      </c>
      <c r="F7244" t="s">
        <v>142</v>
      </c>
      <c r="G7244">
        <v>69</v>
      </c>
      <c r="H7244" t="s">
        <v>26</v>
      </c>
      <c r="I7244" t="s">
        <v>2761</v>
      </c>
      <c r="J7244">
        <v>10</v>
      </c>
      <c r="K7244">
        <v>0.17647060000000001</v>
      </c>
      <c r="L7244">
        <v>3</v>
      </c>
      <c r="M7244">
        <v>17</v>
      </c>
      <c r="N7244">
        <v>1991</v>
      </c>
      <c r="O7244">
        <v>2007</v>
      </c>
      <c r="P7244" t="s">
        <v>454</v>
      </c>
      <c r="Q7244" t="s">
        <v>2762</v>
      </c>
      <c r="R7244" t="s">
        <v>2810</v>
      </c>
      <c r="S7244" t="s">
        <v>2811</v>
      </c>
      <c r="T7244" t="s">
        <v>2812</v>
      </c>
      <c r="U7244" t="s">
        <v>1095</v>
      </c>
      <c r="V7244" t="s">
        <v>379</v>
      </c>
    </row>
    <row r="7245" spans="1:22">
      <c r="A7245">
        <v>1554</v>
      </c>
      <c r="B7245" t="s">
        <v>2802</v>
      </c>
      <c r="C7245">
        <v>7.3</v>
      </c>
      <c r="D7245" t="s">
        <v>373</v>
      </c>
      <c r="E7245" t="s">
        <v>374</v>
      </c>
      <c r="F7245" t="s">
        <v>142</v>
      </c>
      <c r="G7245">
        <v>69</v>
      </c>
      <c r="H7245" t="s">
        <v>26</v>
      </c>
      <c r="I7245" t="s">
        <v>2761</v>
      </c>
      <c r="J7245">
        <v>10</v>
      </c>
      <c r="K7245">
        <v>0.17647060000000001</v>
      </c>
      <c r="L7245">
        <v>3</v>
      </c>
      <c r="M7245">
        <v>17</v>
      </c>
      <c r="N7245">
        <v>1991</v>
      </c>
      <c r="O7245">
        <v>2007</v>
      </c>
      <c r="P7245" t="s">
        <v>454</v>
      </c>
      <c r="Q7245" t="s">
        <v>2762</v>
      </c>
      <c r="R7245" t="s">
        <v>2802</v>
      </c>
      <c r="S7245" t="s">
        <v>2803</v>
      </c>
      <c r="T7245" t="s">
        <v>1899</v>
      </c>
      <c r="U7245" t="s">
        <v>421</v>
      </c>
      <c r="V7245" t="s">
        <v>379</v>
      </c>
    </row>
    <row r="7246" spans="1:22">
      <c r="A7246">
        <v>1564</v>
      </c>
      <c r="B7246" t="s">
        <v>2804</v>
      </c>
      <c r="C7246">
        <v>6.5750000000000002</v>
      </c>
      <c r="D7246" t="s">
        <v>373</v>
      </c>
      <c r="E7246" t="s">
        <v>374</v>
      </c>
      <c r="F7246" t="s">
        <v>142</v>
      </c>
      <c r="G7246">
        <v>69</v>
      </c>
      <c r="H7246" t="s">
        <v>26</v>
      </c>
      <c r="I7246" t="s">
        <v>2761</v>
      </c>
      <c r="J7246">
        <v>10</v>
      </c>
      <c r="K7246">
        <v>0.17647060000000001</v>
      </c>
      <c r="L7246">
        <v>3</v>
      </c>
      <c r="M7246">
        <v>17</v>
      </c>
      <c r="N7246">
        <v>1991</v>
      </c>
      <c r="O7246">
        <v>2007</v>
      </c>
      <c r="P7246" t="s">
        <v>454</v>
      </c>
      <c r="Q7246" t="s">
        <v>2762</v>
      </c>
      <c r="R7246" t="s">
        <v>2804</v>
      </c>
      <c r="S7246" t="s">
        <v>1317</v>
      </c>
      <c r="T7246" t="s">
        <v>2805</v>
      </c>
      <c r="U7246" t="s">
        <v>421</v>
      </c>
      <c r="V7246" t="s">
        <v>379</v>
      </c>
    </row>
    <row r="7247" spans="1:22">
      <c r="A7247">
        <v>1574</v>
      </c>
      <c r="B7247" t="s">
        <v>2806</v>
      </c>
      <c r="C7247">
        <v>3.35</v>
      </c>
      <c r="D7247" t="s">
        <v>373</v>
      </c>
      <c r="E7247" t="s">
        <v>374</v>
      </c>
      <c r="F7247" t="s">
        <v>142</v>
      </c>
      <c r="G7247">
        <v>69</v>
      </c>
      <c r="H7247" t="s">
        <v>26</v>
      </c>
      <c r="I7247" t="s">
        <v>2761</v>
      </c>
      <c r="J7247">
        <v>10</v>
      </c>
      <c r="K7247">
        <v>0.17647060000000001</v>
      </c>
      <c r="L7247">
        <v>3</v>
      </c>
      <c r="M7247">
        <v>17</v>
      </c>
      <c r="N7247">
        <v>1991</v>
      </c>
      <c r="O7247">
        <v>2007</v>
      </c>
      <c r="P7247" t="s">
        <v>454</v>
      </c>
      <c r="Q7247" t="s">
        <v>2762</v>
      </c>
      <c r="R7247" t="s">
        <v>2806</v>
      </c>
      <c r="S7247" t="s">
        <v>652</v>
      </c>
      <c r="T7247" t="s">
        <v>726</v>
      </c>
      <c r="U7247" t="s">
        <v>421</v>
      </c>
      <c r="V7247" t="s">
        <v>379</v>
      </c>
    </row>
    <row r="7248" spans="1:22">
      <c r="A7248">
        <v>1584</v>
      </c>
      <c r="B7248" t="s">
        <v>2800</v>
      </c>
      <c r="C7248">
        <v>1.825</v>
      </c>
      <c r="D7248" t="s">
        <v>373</v>
      </c>
      <c r="E7248" t="s">
        <v>374</v>
      </c>
      <c r="F7248" t="s">
        <v>142</v>
      </c>
      <c r="G7248">
        <v>69</v>
      </c>
      <c r="H7248" t="s">
        <v>26</v>
      </c>
      <c r="I7248" t="s">
        <v>2761</v>
      </c>
      <c r="J7248">
        <v>10</v>
      </c>
      <c r="K7248">
        <v>0.17647060000000001</v>
      </c>
      <c r="L7248">
        <v>3</v>
      </c>
      <c r="M7248">
        <v>17</v>
      </c>
      <c r="N7248">
        <v>1991</v>
      </c>
      <c r="O7248">
        <v>2007</v>
      </c>
      <c r="P7248" t="s">
        <v>454</v>
      </c>
      <c r="Q7248" t="s">
        <v>2762</v>
      </c>
      <c r="R7248" t="s">
        <v>2800</v>
      </c>
      <c r="S7248" t="s">
        <v>652</v>
      </c>
      <c r="T7248" t="s">
        <v>2801</v>
      </c>
      <c r="U7248" t="s">
        <v>421</v>
      </c>
      <c r="V7248" t="s">
        <v>379</v>
      </c>
    </row>
    <row r="7249" spans="1:22">
      <c r="A7249">
        <v>1594</v>
      </c>
      <c r="B7249" t="s">
        <v>2822</v>
      </c>
      <c r="C7249">
        <v>0.05</v>
      </c>
      <c r="D7249" t="s">
        <v>373</v>
      </c>
      <c r="E7249" t="s">
        <v>374</v>
      </c>
      <c r="F7249" t="s">
        <v>142</v>
      </c>
      <c r="G7249">
        <v>69</v>
      </c>
      <c r="H7249" t="s">
        <v>26</v>
      </c>
      <c r="I7249" t="s">
        <v>2761</v>
      </c>
      <c r="J7249">
        <v>11</v>
      </c>
      <c r="K7249">
        <v>0.17647060000000001</v>
      </c>
      <c r="L7249">
        <v>3</v>
      </c>
      <c r="M7249">
        <v>17</v>
      </c>
      <c r="N7249">
        <v>1991</v>
      </c>
      <c r="O7249">
        <v>2007</v>
      </c>
      <c r="P7249" t="s">
        <v>454</v>
      </c>
      <c r="Q7249" t="s">
        <v>2762</v>
      </c>
      <c r="R7249" t="s">
        <v>2822</v>
      </c>
      <c r="S7249" t="s">
        <v>2823</v>
      </c>
      <c r="T7249" t="s">
        <v>1103</v>
      </c>
      <c r="U7249" t="s">
        <v>1603</v>
      </c>
      <c r="V7249" t="s">
        <v>379</v>
      </c>
    </row>
    <row r="7250" spans="1:22">
      <c r="A7250">
        <v>1604</v>
      </c>
      <c r="B7250" t="s">
        <v>2807</v>
      </c>
      <c r="C7250">
        <v>9</v>
      </c>
      <c r="D7250" t="s">
        <v>373</v>
      </c>
      <c r="E7250" t="s">
        <v>374</v>
      </c>
      <c r="F7250" t="s">
        <v>142</v>
      </c>
      <c r="G7250">
        <v>69</v>
      </c>
      <c r="H7250" t="s">
        <v>26</v>
      </c>
      <c r="I7250" t="s">
        <v>2761</v>
      </c>
      <c r="J7250">
        <v>11</v>
      </c>
      <c r="K7250">
        <v>0.17647060000000001</v>
      </c>
      <c r="L7250">
        <v>3</v>
      </c>
      <c r="M7250">
        <v>17</v>
      </c>
      <c r="N7250">
        <v>1991</v>
      </c>
      <c r="O7250">
        <v>2007</v>
      </c>
      <c r="P7250" t="s">
        <v>454</v>
      </c>
      <c r="Q7250" t="s">
        <v>2762</v>
      </c>
      <c r="R7250" t="s">
        <v>2807</v>
      </c>
      <c r="S7250" t="s">
        <v>2808</v>
      </c>
      <c r="T7250" t="s">
        <v>2809</v>
      </c>
      <c r="U7250" t="s">
        <v>421</v>
      </c>
      <c r="V7250" t="s">
        <v>379</v>
      </c>
    </row>
    <row r="7251" spans="1:22">
      <c r="A7251">
        <v>1618</v>
      </c>
      <c r="B7251" t="s">
        <v>2813</v>
      </c>
      <c r="C7251">
        <v>1.05</v>
      </c>
      <c r="D7251" t="s">
        <v>373</v>
      </c>
      <c r="E7251" t="s">
        <v>374</v>
      </c>
      <c r="F7251" t="s">
        <v>142</v>
      </c>
      <c r="G7251">
        <v>69</v>
      </c>
      <c r="H7251" t="s">
        <v>26</v>
      </c>
      <c r="I7251" t="s">
        <v>2761</v>
      </c>
      <c r="J7251">
        <v>11</v>
      </c>
      <c r="K7251">
        <v>0.17647060000000001</v>
      </c>
      <c r="L7251">
        <v>3</v>
      </c>
      <c r="M7251">
        <v>17</v>
      </c>
      <c r="N7251">
        <v>1991</v>
      </c>
      <c r="O7251">
        <v>2007</v>
      </c>
      <c r="P7251" t="s">
        <v>454</v>
      </c>
      <c r="Q7251" t="s">
        <v>2762</v>
      </c>
      <c r="R7251" t="s">
        <v>2813</v>
      </c>
      <c r="S7251" t="s">
        <v>2808</v>
      </c>
      <c r="T7251" t="s">
        <v>2814</v>
      </c>
      <c r="U7251" t="s">
        <v>421</v>
      </c>
      <c r="V7251" t="s">
        <v>379</v>
      </c>
    </row>
    <row r="7252" spans="1:22">
      <c r="A7252">
        <v>1624</v>
      </c>
      <c r="B7252" t="s">
        <v>2824</v>
      </c>
      <c r="C7252">
        <v>0.15</v>
      </c>
      <c r="D7252" t="s">
        <v>373</v>
      </c>
      <c r="E7252" t="s">
        <v>374</v>
      </c>
      <c r="F7252" t="s">
        <v>142</v>
      </c>
      <c r="G7252">
        <v>69</v>
      </c>
      <c r="H7252" t="s">
        <v>26</v>
      </c>
      <c r="I7252" t="s">
        <v>2761</v>
      </c>
      <c r="J7252">
        <v>11</v>
      </c>
      <c r="K7252">
        <v>0.17647060000000001</v>
      </c>
      <c r="L7252">
        <v>3</v>
      </c>
      <c r="M7252">
        <v>17</v>
      </c>
      <c r="N7252">
        <v>1991</v>
      </c>
      <c r="O7252">
        <v>2007</v>
      </c>
      <c r="P7252" t="s">
        <v>454</v>
      </c>
      <c r="Q7252" t="s">
        <v>2762</v>
      </c>
      <c r="R7252" t="s">
        <v>2824</v>
      </c>
      <c r="S7252" t="s">
        <v>2825</v>
      </c>
      <c r="T7252" t="s">
        <v>2826</v>
      </c>
      <c r="U7252" t="s">
        <v>421</v>
      </c>
      <c r="V7252" t="s">
        <v>379</v>
      </c>
    </row>
    <row r="7253" spans="1:22">
      <c r="A7253">
        <v>1633</v>
      </c>
      <c r="B7253" t="s">
        <v>2807</v>
      </c>
      <c r="C7253">
        <v>11.35</v>
      </c>
      <c r="D7253" t="s">
        <v>373</v>
      </c>
      <c r="E7253" t="s">
        <v>374</v>
      </c>
      <c r="F7253" t="s">
        <v>142</v>
      </c>
      <c r="G7253">
        <v>69</v>
      </c>
      <c r="H7253" t="s">
        <v>26</v>
      </c>
      <c r="I7253" t="s">
        <v>2761</v>
      </c>
      <c r="J7253">
        <v>12</v>
      </c>
      <c r="K7253">
        <v>0.17647060000000001</v>
      </c>
      <c r="L7253">
        <v>3</v>
      </c>
      <c r="M7253">
        <v>17</v>
      </c>
      <c r="N7253">
        <v>1991</v>
      </c>
      <c r="O7253">
        <v>2007</v>
      </c>
      <c r="P7253" t="s">
        <v>454</v>
      </c>
      <c r="Q7253" t="s">
        <v>2762</v>
      </c>
      <c r="R7253" t="s">
        <v>2807</v>
      </c>
      <c r="S7253" t="s">
        <v>2808</v>
      </c>
      <c r="T7253" t="s">
        <v>2809</v>
      </c>
      <c r="U7253" t="s">
        <v>421</v>
      </c>
      <c r="V7253" t="s">
        <v>379</v>
      </c>
    </row>
    <row r="7254" spans="1:22">
      <c r="A7254">
        <v>1643</v>
      </c>
      <c r="B7254" t="s">
        <v>2821</v>
      </c>
      <c r="C7254">
        <v>0.3</v>
      </c>
      <c r="D7254" t="s">
        <v>373</v>
      </c>
      <c r="E7254" t="s">
        <v>374</v>
      </c>
      <c r="F7254" t="s">
        <v>142</v>
      </c>
      <c r="G7254">
        <v>69</v>
      </c>
      <c r="H7254" t="s">
        <v>26</v>
      </c>
      <c r="I7254" t="s">
        <v>2761</v>
      </c>
      <c r="J7254">
        <v>12</v>
      </c>
      <c r="K7254">
        <v>0.17647060000000001</v>
      </c>
      <c r="L7254">
        <v>3</v>
      </c>
      <c r="M7254">
        <v>17</v>
      </c>
      <c r="N7254">
        <v>1991</v>
      </c>
      <c r="O7254">
        <v>2007</v>
      </c>
      <c r="P7254" t="s">
        <v>454</v>
      </c>
      <c r="Q7254" t="s">
        <v>2762</v>
      </c>
      <c r="R7254" t="s">
        <v>2821</v>
      </c>
      <c r="S7254" t="s">
        <v>2808</v>
      </c>
      <c r="T7254" t="s">
        <v>1849</v>
      </c>
      <c r="U7254" t="s">
        <v>421</v>
      </c>
      <c r="V7254" t="s">
        <v>379</v>
      </c>
    </row>
    <row r="7255" spans="1:22">
      <c r="A7255">
        <v>1653</v>
      </c>
      <c r="B7255" t="s">
        <v>2800</v>
      </c>
      <c r="C7255">
        <v>0.15</v>
      </c>
      <c r="D7255" t="s">
        <v>373</v>
      </c>
      <c r="E7255" t="s">
        <v>374</v>
      </c>
      <c r="F7255" t="s">
        <v>142</v>
      </c>
      <c r="G7255">
        <v>69</v>
      </c>
      <c r="H7255" t="s">
        <v>26</v>
      </c>
      <c r="I7255" t="s">
        <v>2761</v>
      </c>
      <c r="J7255">
        <v>12</v>
      </c>
      <c r="K7255">
        <v>0.17647060000000001</v>
      </c>
      <c r="L7255">
        <v>3</v>
      </c>
      <c r="M7255">
        <v>17</v>
      </c>
      <c r="N7255">
        <v>1991</v>
      </c>
      <c r="O7255">
        <v>2007</v>
      </c>
      <c r="P7255" t="s">
        <v>454</v>
      </c>
      <c r="Q7255" t="s">
        <v>2762</v>
      </c>
      <c r="R7255" t="s">
        <v>2800</v>
      </c>
      <c r="S7255" t="s">
        <v>652</v>
      </c>
      <c r="T7255" t="s">
        <v>2801</v>
      </c>
      <c r="U7255" t="s">
        <v>421</v>
      </c>
      <c r="V7255" t="s">
        <v>379</v>
      </c>
    </row>
    <row r="7256" spans="1:22">
      <c r="A7256">
        <v>1663</v>
      </c>
      <c r="B7256" t="s">
        <v>2806</v>
      </c>
      <c r="C7256">
        <v>7.4999999999999997E-2</v>
      </c>
      <c r="D7256" t="s">
        <v>373</v>
      </c>
      <c r="E7256" t="s">
        <v>374</v>
      </c>
      <c r="F7256" t="s">
        <v>142</v>
      </c>
      <c r="G7256">
        <v>69</v>
      </c>
      <c r="H7256" t="s">
        <v>26</v>
      </c>
      <c r="I7256" t="s">
        <v>2761</v>
      </c>
      <c r="J7256">
        <v>12</v>
      </c>
      <c r="K7256">
        <v>0.17647060000000001</v>
      </c>
      <c r="L7256">
        <v>3</v>
      </c>
      <c r="M7256">
        <v>17</v>
      </c>
      <c r="N7256">
        <v>1991</v>
      </c>
      <c r="O7256">
        <v>2007</v>
      </c>
      <c r="P7256" t="s">
        <v>454</v>
      </c>
      <c r="Q7256" t="s">
        <v>2762</v>
      </c>
      <c r="R7256" t="s">
        <v>2806</v>
      </c>
      <c r="S7256" t="s">
        <v>652</v>
      </c>
      <c r="T7256" t="s">
        <v>726</v>
      </c>
      <c r="U7256" t="s">
        <v>421</v>
      </c>
      <c r="V7256" t="s">
        <v>379</v>
      </c>
    </row>
    <row r="7257" spans="1:22">
      <c r="A7257">
        <v>1673</v>
      </c>
      <c r="B7257" t="s">
        <v>2544</v>
      </c>
      <c r="C7257">
        <v>0.05</v>
      </c>
      <c r="D7257" t="s">
        <v>373</v>
      </c>
      <c r="E7257" t="s">
        <v>374</v>
      </c>
      <c r="F7257" t="s">
        <v>142</v>
      </c>
      <c r="G7257">
        <v>69</v>
      </c>
      <c r="H7257" t="s">
        <v>26</v>
      </c>
      <c r="I7257" t="s">
        <v>2761</v>
      </c>
      <c r="J7257">
        <v>12</v>
      </c>
      <c r="K7257">
        <v>0.17647060000000001</v>
      </c>
      <c r="L7257">
        <v>3</v>
      </c>
      <c r="M7257">
        <v>17</v>
      </c>
      <c r="N7257">
        <v>1991</v>
      </c>
      <c r="O7257">
        <v>2007</v>
      </c>
      <c r="P7257" t="s">
        <v>454</v>
      </c>
      <c r="Q7257" t="s">
        <v>2762</v>
      </c>
      <c r="R7257" t="s">
        <v>2642</v>
      </c>
      <c r="S7257" t="s">
        <v>2544</v>
      </c>
      <c r="T7257" t="s">
        <v>142</v>
      </c>
      <c r="U7257" t="s">
        <v>687</v>
      </c>
      <c r="V7257" t="s">
        <v>379</v>
      </c>
    </row>
    <row r="7258" spans="1:22">
      <c r="A7258">
        <v>1683</v>
      </c>
      <c r="B7258" t="s">
        <v>2827</v>
      </c>
      <c r="C7258">
        <v>2.5000000000000001E-2</v>
      </c>
      <c r="D7258" t="s">
        <v>373</v>
      </c>
      <c r="E7258" t="s">
        <v>374</v>
      </c>
      <c r="F7258" t="s">
        <v>142</v>
      </c>
      <c r="G7258">
        <v>69</v>
      </c>
      <c r="H7258" t="s">
        <v>26</v>
      </c>
      <c r="I7258" t="s">
        <v>2761</v>
      </c>
      <c r="J7258">
        <v>13</v>
      </c>
      <c r="K7258">
        <v>0.17647060000000001</v>
      </c>
      <c r="L7258">
        <v>3</v>
      </c>
      <c r="M7258">
        <v>17</v>
      </c>
      <c r="N7258">
        <v>1991</v>
      </c>
      <c r="O7258">
        <v>2007</v>
      </c>
      <c r="P7258" t="s">
        <v>454</v>
      </c>
      <c r="Q7258" t="s">
        <v>2762</v>
      </c>
      <c r="R7258" t="s">
        <v>2827</v>
      </c>
      <c r="S7258" t="s">
        <v>2828</v>
      </c>
      <c r="T7258" t="s">
        <v>2829</v>
      </c>
      <c r="U7258" t="s">
        <v>485</v>
      </c>
      <c r="V7258" t="s">
        <v>379</v>
      </c>
    </row>
    <row r="7259" spans="1:22">
      <c r="A7259">
        <v>1693</v>
      </c>
      <c r="B7259" t="s">
        <v>2822</v>
      </c>
      <c r="C7259">
        <v>0.05</v>
      </c>
      <c r="D7259" t="s">
        <v>373</v>
      </c>
      <c r="E7259" t="s">
        <v>374</v>
      </c>
      <c r="F7259" t="s">
        <v>142</v>
      </c>
      <c r="G7259">
        <v>69</v>
      </c>
      <c r="H7259" t="s">
        <v>26</v>
      </c>
      <c r="I7259" t="s">
        <v>2761</v>
      </c>
      <c r="J7259">
        <v>13</v>
      </c>
      <c r="K7259">
        <v>0.17647060000000001</v>
      </c>
      <c r="L7259">
        <v>3</v>
      </c>
      <c r="M7259">
        <v>17</v>
      </c>
      <c r="N7259">
        <v>1991</v>
      </c>
      <c r="O7259">
        <v>2007</v>
      </c>
      <c r="P7259" t="s">
        <v>454</v>
      </c>
      <c r="Q7259" t="s">
        <v>2762</v>
      </c>
      <c r="R7259" t="s">
        <v>2822</v>
      </c>
      <c r="S7259" t="s">
        <v>2823</v>
      </c>
      <c r="T7259" t="s">
        <v>1103</v>
      </c>
      <c r="U7259" t="s">
        <v>1603</v>
      </c>
      <c r="V7259" t="s">
        <v>379</v>
      </c>
    </row>
    <row r="7260" spans="1:22">
      <c r="A7260">
        <v>1703</v>
      </c>
      <c r="B7260" t="s">
        <v>2807</v>
      </c>
      <c r="C7260">
        <v>14.275</v>
      </c>
      <c r="D7260" t="s">
        <v>373</v>
      </c>
      <c r="E7260" t="s">
        <v>374</v>
      </c>
      <c r="F7260" t="s">
        <v>142</v>
      </c>
      <c r="G7260">
        <v>69</v>
      </c>
      <c r="H7260" t="s">
        <v>26</v>
      </c>
      <c r="I7260" t="s">
        <v>2761</v>
      </c>
      <c r="J7260">
        <v>13</v>
      </c>
      <c r="K7260">
        <v>0.17647060000000001</v>
      </c>
      <c r="L7260">
        <v>3</v>
      </c>
      <c r="M7260">
        <v>17</v>
      </c>
      <c r="N7260">
        <v>1991</v>
      </c>
      <c r="O7260">
        <v>2007</v>
      </c>
      <c r="P7260" t="s">
        <v>454</v>
      </c>
      <c r="Q7260" t="s">
        <v>2762</v>
      </c>
      <c r="R7260" t="s">
        <v>2807</v>
      </c>
      <c r="S7260" t="s">
        <v>2808</v>
      </c>
      <c r="T7260" t="s">
        <v>2809</v>
      </c>
      <c r="U7260" t="s">
        <v>421</v>
      </c>
      <c r="V7260" t="s">
        <v>379</v>
      </c>
    </row>
    <row r="7261" spans="1:22">
      <c r="A7261">
        <v>1717</v>
      </c>
      <c r="B7261" t="s">
        <v>2806</v>
      </c>
      <c r="C7261">
        <v>0.1</v>
      </c>
      <c r="D7261" t="s">
        <v>373</v>
      </c>
      <c r="E7261" t="s">
        <v>374</v>
      </c>
      <c r="F7261" t="s">
        <v>142</v>
      </c>
      <c r="G7261">
        <v>69</v>
      </c>
      <c r="H7261" t="s">
        <v>26</v>
      </c>
      <c r="I7261" t="s">
        <v>2761</v>
      </c>
      <c r="J7261">
        <v>13</v>
      </c>
      <c r="K7261">
        <v>0.17647060000000001</v>
      </c>
      <c r="L7261">
        <v>3</v>
      </c>
      <c r="M7261">
        <v>17</v>
      </c>
      <c r="N7261">
        <v>1991</v>
      </c>
      <c r="O7261">
        <v>2007</v>
      </c>
      <c r="P7261" t="s">
        <v>454</v>
      </c>
      <c r="Q7261" t="s">
        <v>2762</v>
      </c>
      <c r="R7261" t="s">
        <v>2806</v>
      </c>
      <c r="S7261" t="s">
        <v>652</v>
      </c>
      <c r="T7261" t="s">
        <v>726</v>
      </c>
      <c r="U7261" t="s">
        <v>421</v>
      </c>
      <c r="V7261" t="s">
        <v>379</v>
      </c>
    </row>
    <row r="7262" spans="1:22">
      <c r="A7262">
        <v>1723</v>
      </c>
      <c r="B7262" t="s">
        <v>2544</v>
      </c>
      <c r="C7262">
        <v>0.1</v>
      </c>
      <c r="D7262" t="s">
        <v>373</v>
      </c>
      <c r="E7262" t="s">
        <v>374</v>
      </c>
      <c r="F7262" t="s">
        <v>142</v>
      </c>
      <c r="G7262">
        <v>69</v>
      </c>
      <c r="H7262" t="s">
        <v>26</v>
      </c>
      <c r="I7262" t="s">
        <v>2761</v>
      </c>
      <c r="J7262">
        <v>13</v>
      </c>
      <c r="K7262">
        <v>0.17647060000000001</v>
      </c>
      <c r="L7262">
        <v>3</v>
      </c>
      <c r="M7262">
        <v>17</v>
      </c>
      <c r="N7262">
        <v>1991</v>
      </c>
      <c r="O7262">
        <v>2007</v>
      </c>
      <c r="P7262" t="s">
        <v>454</v>
      </c>
      <c r="Q7262" t="s">
        <v>2762</v>
      </c>
      <c r="R7262" t="s">
        <v>2642</v>
      </c>
      <c r="S7262" t="s">
        <v>2544</v>
      </c>
      <c r="T7262" t="s">
        <v>142</v>
      </c>
      <c r="U7262" t="s">
        <v>687</v>
      </c>
      <c r="V7262" t="s">
        <v>379</v>
      </c>
    </row>
    <row r="7263" spans="1:22">
      <c r="A7263">
        <v>1733</v>
      </c>
      <c r="B7263" t="s">
        <v>2807</v>
      </c>
      <c r="C7263">
        <v>10.525</v>
      </c>
      <c r="D7263" t="s">
        <v>373</v>
      </c>
      <c r="E7263" t="s">
        <v>374</v>
      </c>
      <c r="F7263" t="s">
        <v>142</v>
      </c>
      <c r="G7263">
        <v>69</v>
      </c>
      <c r="H7263" t="s">
        <v>26</v>
      </c>
      <c r="I7263" t="s">
        <v>2761</v>
      </c>
      <c r="J7263">
        <v>15</v>
      </c>
      <c r="K7263">
        <v>0.17647060000000001</v>
      </c>
      <c r="L7263">
        <v>3</v>
      </c>
      <c r="M7263">
        <v>17</v>
      </c>
      <c r="N7263">
        <v>1991</v>
      </c>
      <c r="O7263">
        <v>2007</v>
      </c>
      <c r="P7263" t="s">
        <v>454</v>
      </c>
      <c r="Q7263" t="s">
        <v>2762</v>
      </c>
      <c r="R7263" t="s">
        <v>2807</v>
      </c>
      <c r="S7263" t="s">
        <v>2808</v>
      </c>
      <c r="T7263" t="s">
        <v>2809</v>
      </c>
      <c r="U7263" t="s">
        <v>421</v>
      </c>
      <c r="V7263" t="s">
        <v>379</v>
      </c>
    </row>
    <row r="7264" spans="1:22">
      <c r="A7264">
        <v>1743</v>
      </c>
      <c r="B7264" t="s">
        <v>2821</v>
      </c>
      <c r="C7264">
        <v>0.15</v>
      </c>
      <c r="D7264" t="s">
        <v>373</v>
      </c>
      <c r="E7264" t="s">
        <v>374</v>
      </c>
      <c r="F7264" t="s">
        <v>142</v>
      </c>
      <c r="G7264">
        <v>69</v>
      </c>
      <c r="H7264" t="s">
        <v>26</v>
      </c>
      <c r="I7264" t="s">
        <v>2761</v>
      </c>
      <c r="J7264">
        <v>15</v>
      </c>
      <c r="K7264">
        <v>0.17647060000000001</v>
      </c>
      <c r="L7264">
        <v>3</v>
      </c>
      <c r="M7264">
        <v>17</v>
      </c>
      <c r="N7264">
        <v>1991</v>
      </c>
      <c r="O7264">
        <v>2007</v>
      </c>
      <c r="P7264" t="s">
        <v>454</v>
      </c>
      <c r="Q7264" t="s">
        <v>2762</v>
      </c>
      <c r="R7264" t="s">
        <v>2821</v>
      </c>
      <c r="S7264" t="s">
        <v>2808</v>
      </c>
      <c r="T7264" t="s">
        <v>1849</v>
      </c>
      <c r="U7264" t="s">
        <v>421</v>
      </c>
      <c r="V7264" t="s">
        <v>379</v>
      </c>
    </row>
    <row r="7265" spans="1:22">
      <c r="A7265">
        <v>1753</v>
      </c>
      <c r="B7265" t="s">
        <v>2800</v>
      </c>
      <c r="C7265">
        <v>0.15</v>
      </c>
      <c r="D7265" t="s">
        <v>373</v>
      </c>
      <c r="E7265" t="s">
        <v>374</v>
      </c>
      <c r="F7265" t="s">
        <v>142</v>
      </c>
      <c r="G7265">
        <v>69</v>
      </c>
      <c r="H7265" t="s">
        <v>26</v>
      </c>
      <c r="I7265" t="s">
        <v>2761</v>
      </c>
      <c r="J7265">
        <v>15</v>
      </c>
      <c r="K7265">
        <v>0.17647060000000001</v>
      </c>
      <c r="L7265">
        <v>3</v>
      </c>
      <c r="M7265">
        <v>17</v>
      </c>
      <c r="N7265">
        <v>1991</v>
      </c>
      <c r="O7265">
        <v>2007</v>
      </c>
      <c r="P7265" t="s">
        <v>454</v>
      </c>
      <c r="Q7265" t="s">
        <v>2762</v>
      </c>
      <c r="R7265" t="s">
        <v>2800</v>
      </c>
      <c r="S7265" t="s">
        <v>652</v>
      </c>
      <c r="T7265" t="s">
        <v>2801</v>
      </c>
      <c r="U7265" t="s">
        <v>421</v>
      </c>
      <c r="V7265" t="s">
        <v>379</v>
      </c>
    </row>
    <row r="7266" spans="1:22">
      <c r="A7266">
        <v>1763</v>
      </c>
      <c r="B7266" t="s">
        <v>2544</v>
      </c>
      <c r="C7266">
        <v>0.2</v>
      </c>
      <c r="D7266" t="s">
        <v>373</v>
      </c>
      <c r="E7266" t="s">
        <v>374</v>
      </c>
      <c r="F7266" t="s">
        <v>142</v>
      </c>
      <c r="G7266">
        <v>69</v>
      </c>
      <c r="H7266" t="s">
        <v>26</v>
      </c>
      <c r="I7266" t="s">
        <v>2761</v>
      </c>
      <c r="J7266">
        <v>15</v>
      </c>
      <c r="K7266">
        <v>0.17647060000000001</v>
      </c>
      <c r="L7266">
        <v>3</v>
      </c>
      <c r="M7266">
        <v>17</v>
      </c>
      <c r="N7266">
        <v>1991</v>
      </c>
      <c r="O7266">
        <v>2007</v>
      </c>
      <c r="P7266" t="s">
        <v>454</v>
      </c>
      <c r="Q7266" t="s">
        <v>2762</v>
      </c>
      <c r="R7266" t="s">
        <v>2642</v>
      </c>
      <c r="S7266" t="s">
        <v>2544</v>
      </c>
      <c r="T7266" t="s">
        <v>142</v>
      </c>
      <c r="U7266" t="s">
        <v>687</v>
      </c>
      <c r="V7266" t="s">
        <v>379</v>
      </c>
    </row>
    <row r="7267" spans="1:22">
      <c r="A7267">
        <v>1773</v>
      </c>
      <c r="B7267" t="s">
        <v>2822</v>
      </c>
      <c r="C7267">
        <v>2.5000000000000001E-2</v>
      </c>
      <c r="D7267" t="s">
        <v>373</v>
      </c>
      <c r="E7267" t="s">
        <v>374</v>
      </c>
      <c r="F7267" t="s">
        <v>142</v>
      </c>
      <c r="G7267">
        <v>69</v>
      </c>
      <c r="H7267" t="s">
        <v>26</v>
      </c>
      <c r="I7267" t="s">
        <v>2761</v>
      </c>
      <c r="J7267">
        <v>16</v>
      </c>
      <c r="K7267">
        <v>0.17647060000000001</v>
      </c>
      <c r="L7267">
        <v>3</v>
      </c>
      <c r="M7267">
        <v>17</v>
      </c>
      <c r="N7267">
        <v>1991</v>
      </c>
      <c r="O7267">
        <v>2007</v>
      </c>
      <c r="P7267" t="s">
        <v>454</v>
      </c>
      <c r="Q7267" t="s">
        <v>2762</v>
      </c>
      <c r="R7267" t="s">
        <v>2822</v>
      </c>
      <c r="S7267" t="s">
        <v>2823</v>
      </c>
      <c r="T7267" t="s">
        <v>1103</v>
      </c>
      <c r="U7267" t="s">
        <v>1603</v>
      </c>
      <c r="V7267" t="s">
        <v>379</v>
      </c>
    </row>
    <row r="7268" spans="1:22">
      <c r="A7268">
        <v>1783</v>
      </c>
      <c r="B7268" t="s">
        <v>2807</v>
      </c>
      <c r="C7268">
        <v>8.2750000000000004</v>
      </c>
      <c r="D7268" t="s">
        <v>373</v>
      </c>
      <c r="E7268" t="s">
        <v>374</v>
      </c>
      <c r="F7268" t="s">
        <v>142</v>
      </c>
      <c r="G7268">
        <v>69</v>
      </c>
      <c r="H7268" t="s">
        <v>26</v>
      </c>
      <c r="I7268" t="s">
        <v>2761</v>
      </c>
      <c r="J7268">
        <v>16</v>
      </c>
      <c r="K7268">
        <v>0.17647060000000001</v>
      </c>
      <c r="L7268">
        <v>3</v>
      </c>
      <c r="M7268">
        <v>17</v>
      </c>
      <c r="N7268">
        <v>1991</v>
      </c>
      <c r="O7268">
        <v>2007</v>
      </c>
      <c r="P7268" t="s">
        <v>454</v>
      </c>
      <c r="Q7268" t="s">
        <v>2762</v>
      </c>
      <c r="R7268" t="s">
        <v>2807</v>
      </c>
      <c r="S7268" t="s">
        <v>2808</v>
      </c>
      <c r="T7268" t="s">
        <v>2809</v>
      </c>
      <c r="U7268" t="s">
        <v>421</v>
      </c>
      <c r="V7268" t="s">
        <v>379</v>
      </c>
    </row>
    <row r="7269" spans="1:22">
      <c r="A7269">
        <v>1793</v>
      </c>
      <c r="B7269" t="s">
        <v>2804</v>
      </c>
      <c r="C7269">
        <v>0.17499999999999999</v>
      </c>
      <c r="D7269" t="s">
        <v>373</v>
      </c>
      <c r="E7269" t="s">
        <v>374</v>
      </c>
      <c r="F7269" t="s">
        <v>142</v>
      </c>
      <c r="G7269">
        <v>69</v>
      </c>
      <c r="H7269" t="s">
        <v>26</v>
      </c>
      <c r="I7269" t="s">
        <v>2761</v>
      </c>
      <c r="J7269">
        <v>16</v>
      </c>
      <c r="K7269">
        <v>0.17647060000000001</v>
      </c>
      <c r="L7269">
        <v>3</v>
      </c>
      <c r="M7269">
        <v>17</v>
      </c>
      <c r="N7269">
        <v>1991</v>
      </c>
      <c r="O7269">
        <v>2007</v>
      </c>
      <c r="P7269" t="s">
        <v>454</v>
      </c>
      <c r="Q7269" t="s">
        <v>2762</v>
      </c>
      <c r="R7269" t="s">
        <v>2804</v>
      </c>
      <c r="S7269" t="s">
        <v>1317</v>
      </c>
      <c r="T7269" t="s">
        <v>2805</v>
      </c>
      <c r="U7269" t="s">
        <v>421</v>
      </c>
      <c r="V7269" t="s">
        <v>379</v>
      </c>
    </row>
    <row r="7270" spans="1:22">
      <c r="A7270">
        <v>1803</v>
      </c>
      <c r="B7270" t="s">
        <v>2806</v>
      </c>
      <c r="C7270">
        <v>0.17499999999999999</v>
      </c>
      <c r="D7270" t="s">
        <v>373</v>
      </c>
      <c r="E7270" t="s">
        <v>374</v>
      </c>
      <c r="F7270" t="s">
        <v>142</v>
      </c>
      <c r="G7270">
        <v>69</v>
      </c>
      <c r="H7270" t="s">
        <v>26</v>
      </c>
      <c r="I7270" t="s">
        <v>2761</v>
      </c>
      <c r="J7270">
        <v>16</v>
      </c>
      <c r="K7270">
        <v>0.17647060000000001</v>
      </c>
      <c r="L7270">
        <v>3</v>
      </c>
      <c r="M7270">
        <v>17</v>
      </c>
      <c r="N7270">
        <v>1991</v>
      </c>
      <c r="O7270">
        <v>2007</v>
      </c>
      <c r="P7270" t="s">
        <v>454</v>
      </c>
      <c r="Q7270" t="s">
        <v>2762</v>
      </c>
      <c r="R7270" t="s">
        <v>2806</v>
      </c>
      <c r="S7270" t="s">
        <v>652</v>
      </c>
      <c r="T7270" t="s">
        <v>726</v>
      </c>
      <c r="U7270" t="s">
        <v>421</v>
      </c>
      <c r="V7270" t="s">
        <v>379</v>
      </c>
    </row>
    <row r="7271" spans="1:22">
      <c r="A7271">
        <v>1817</v>
      </c>
      <c r="B7271" t="s">
        <v>2800</v>
      </c>
      <c r="C7271">
        <v>0.15</v>
      </c>
      <c r="D7271" t="s">
        <v>373</v>
      </c>
      <c r="E7271" t="s">
        <v>374</v>
      </c>
      <c r="F7271" t="s">
        <v>142</v>
      </c>
      <c r="G7271">
        <v>69</v>
      </c>
      <c r="H7271" t="s">
        <v>26</v>
      </c>
      <c r="I7271" t="s">
        <v>2761</v>
      </c>
      <c r="J7271">
        <v>16</v>
      </c>
      <c r="K7271">
        <v>0.17647060000000001</v>
      </c>
      <c r="L7271">
        <v>3</v>
      </c>
      <c r="M7271">
        <v>17</v>
      </c>
      <c r="N7271">
        <v>1991</v>
      </c>
      <c r="O7271">
        <v>2007</v>
      </c>
      <c r="P7271" t="s">
        <v>454</v>
      </c>
      <c r="Q7271" t="s">
        <v>2762</v>
      </c>
      <c r="R7271" t="s">
        <v>2800</v>
      </c>
      <c r="S7271" t="s">
        <v>652</v>
      </c>
      <c r="T7271" t="s">
        <v>2801</v>
      </c>
      <c r="U7271" t="s">
        <v>421</v>
      </c>
      <c r="V7271" t="s">
        <v>379</v>
      </c>
    </row>
    <row r="7272" spans="1:22">
      <c r="A7272">
        <v>1823</v>
      </c>
      <c r="B7272" t="s">
        <v>2544</v>
      </c>
      <c r="C7272">
        <v>7.4999999999999997E-2</v>
      </c>
      <c r="D7272" t="s">
        <v>373</v>
      </c>
      <c r="E7272" t="s">
        <v>374</v>
      </c>
      <c r="F7272" t="s">
        <v>142</v>
      </c>
      <c r="G7272">
        <v>69</v>
      </c>
      <c r="H7272" t="s">
        <v>26</v>
      </c>
      <c r="I7272" t="s">
        <v>2761</v>
      </c>
      <c r="J7272">
        <v>16</v>
      </c>
      <c r="K7272">
        <v>0.17647060000000001</v>
      </c>
      <c r="L7272">
        <v>3</v>
      </c>
      <c r="M7272">
        <v>17</v>
      </c>
      <c r="N7272">
        <v>1991</v>
      </c>
      <c r="O7272">
        <v>2007</v>
      </c>
      <c r="P7272" t="s">
        <v>454</v>
      </c>
      <c r="Q7272" t="s">
        <v>2762</v>
      </c>
      <c r="R7272" t="s">
        <v>2642</v>
      </c>
      <c r="S7272" t="s">
        <v>2544</v>
      </c>
      <c r="T7272" t="s">
        <v>142</v>
      </c>
      <c r="U7272" t="s">
        <v>687</v>
      </c>
      <c r="V7272" t="s">
        <v>379</v>
      </c>
    </row>
    <row r="7273" spans="1:22">
      <c r="A7273">
        <v>1833</v>
      </c>
      <c r="B7273" t="s">
        <v>2798</v>
      </c>
      <c r="C7273">
        <v>2.5000000000000001E-2</v>
      </c>
      <c r="D7273" t="s">
        <v>373</v>
      </c>
      <c r="E7273" t="s">
        <v>374</v>
      </c>
      <c r="F7273" t="s">
        <v>142</v>
      </c>
      <c r="G7273">
        <v>69</v>
      </c>
      <c r="H7273" t="s">
        <v>26</v>
      </c>
      <c r="I7273" t="s">
        <v>2761</v>
      </c>
      <c r="J7273">
        <v>17</v>
      </c>
      <c r="K7273">
        <v>0.17647060000000001</v>
      </c>
      <c r="L7273">
        <v>3</v>
      </c>
      <c r="M7273">
        <v>17</v>
      </c>
      <c r="N7273">
        <v>1991</v>
      </c>
      <c r="O7273">
        <v>2007</v>
      </c>
      <c r="P7273" t="s">
        <v>454</v>
      </c>
      <c r="Q7273" t="s">
        <v>2762</v>
      </c>
      <c r="R7273" t="s">
        <v>2798</v>
      </c>
      <c r="S7273" t="s">
        <v>2781</v>
      </c>
      <c r="T7273" t="s">
        <v>2799</v>
      </c>
      <c r="U7273" t="s">
        <v>459</v>
      </c>
      <c r="V7273" t="s">
        <v>379</v>
      </c>
    </row>
    <row r="7274" spans="1:22">
      <c r="A7274">
        <v>1843</v>
      </c>
      <c r="B7274" t="s">
        <v>2817</v>
      </c>
      <c r="C7274">
        <v>2.5000000000000001E-2</v>
      </c>
      <c r="D7274" t="s">
        <v>373</v>
      </c>
      <c r="E7274" t="s">
        <v>374</v>
      </c>
      <c r="F7274" t="s">
        <v>142</v>
      </c>
      <c r="G7274">
        <v>69</v>
      </c>
      <c r="H7274" t="s">
        <v>26</v>
      </c>
      <c r="I7274" t="s">
        <v>2761</v>
      </c>
      <c r="J7274">
        <v>17</v>
      </c>
      <c r="K7274">
        <v>0.17647060000000001</v>
      </c>
      <c r="L7274">
        <v>3</v>
      </c>
      <c r="M7274">
        <v>17</v>
      </c>
      <c r="N7274">
        <v>1991</v>
      </c>
      <c r="O7274">
        <v>2007</v>
      </c>
      <c r="P7274" t="s">
        <v>454</v>
      </c>
      <c r="Q7274" t="s">
        <v>2762</v>
      </c>
      <c r="R7274" t="s">
        <v>2817</v>
      </c>
      <c r="S7274" t="s">
        <v>2781</v>
      </c>
      <c r="T7274" t="s">
        <v>2818</v>
      </c>
      <c r="U7274" t="s">
        <v>459</v>
      </c>
      <c r="V7274" t="s">
        <v>379</v>
      </c>
    </row>
    <row r="7275" spans="1:22">
      <c r="A7275">
        <v>1853</v>
      </c>
      <c r="B7275" t="s">
        <v>2822</v>
      </c>
      <c r="C7275">
        <v>0.2</v>
      </c>
      <c r="D7275" t="s">
        <v>373</v>
      </c>
      <c r="E7275" t="s">
        <v>374</v>
      </c>
      <c r="F7275" t="s">
        <v>142</v>
      </c>
      <c r="G7275">
        <v>69</v>
      </c>
      <c r="H7275" t="s">
        <v>26</v>
      </c>
      <c r="I7275" t="s">
        <v>2761</v>
      </c>
      <c r="J7275">
        <v>17</v>
      </c>
      <c r="K7275">
        <v>0.17647060000000001</v>
      </c>
      <c r="L7275">
        <v>3</v>
      </c>
      <c r="M7275">
        <v>17</v>
      </c>
      <c r="N7275">
        <v>1991</v>
      </c>
      <c r="O7275">
        <v>2007</v>
      </c>
      <c r="P7275" t="s">
        <v>454</v>
      </c>
      <c r="Q7275" t="s">
        <v>2762</v>
      </c>
      <c r="R7275" t="s">
        <v>2822</v>
      </c>
      <c r="S7275" t="s">
        <v>2823</v>
      </c>
      <c r="T7275" t="s">
        <v>1103</v>
      </c>
      <c r="U7275" t="s">
        <v>1603</v>
      </c>
      <c r="V7275" t="s">
        <v>379</v>
      </c>
    </row>
    <row r="7276" spans="1:22">
      <c r="A7276">
        <v>1863</v>
      </c>
      <c r="B7276" t="s">
        <v>2800</v>
      </c>
      <c r="C7276">
        <v>7.85</v>
      </c>
      <c r="D7276" t="s">
        <v>373</v>
      </c>
      <c r="E7276" t="s">
        <v>374</v>
      </c>
      <c r="F7276" t="s">
        <v>142</v>
      </c>
      <c r="G7276">
        <v>69</v>
      </c>
      <c r="H7276" t="s">
        <v>26</v>
      </c>
      <c r="I7276" t="s">
        <v>2761</v>
      </c>
      <c r="J7276">
        <v>17</v>
      </c>
      <c r="K7276">
        <v>0.17647060000000001</v>
      </c>
      <c r="L7276">
        <v>3</v>
      </c>
      <c r="M7276">
        <v>17</v>
      </c>
      <c r="N7276">
        <v>1991</v>
      </c>
      <c r="O7276">
        <v>2007</v>
      </c>
      <c r="P7276" t="s">
        <v>454</v>
      </c>
      <c r="Q7276" t="s">
        <v>2762</v>
      </c>
      <c r="R7276" t="s">
        <v>2800</v>
      </c>
      <c r="S7276" t="s">
        <v>652</v>
      </c>
      <c r="T7276" t="s">
        <v>2801</v>
      </c>
      <c r="U7276" t="s">
        <v>421</v>
      </c>
      <c r="V7276" t="s">
        <v>379</v>
      </c>
    </row>
    <row r="7277" spans="1:22">
      <c r="A7277">
        <v>1873</v>
      </c>
      <c r="B7277" t="s">
        <v>2807</v>
      </c>
      <c r="C7277">
        <v>3.1</v>
      </c>
      <c r="D7277" t="s">
        <v>373</v>
      </c>
      <c r="E7277" t="s">
        <v>374</v>
      </c>
      <c r="F7277" t="s">
        <v>142</v>
      </c>
      <c r="G7277">
        <v>69</v>
      </c>
      <c r="H7277" t="s">
        <v>26</v>
      </c>
      <c r="I7277" t="s">
        <v>2761</v>
      </c>
      <c r="J7277">
        <v>17</v>
      </c>
      <c r="K7277">
        <v>0.17647060000000001</v>
      </c>
      <c r="L7277">
        <v>3</v>
      </c>
      <c r="M7277">
        <v>17</v>
      </c>
      <c r="N7277">
        <v>1991</v>
      </c>
      <c r="O7277">
        <v>2007</v>
      </c>
      <c r="P7277" t="s">
        <v>454</v>
      </c>
      <c r="Q7277" t="s">
        <v>2762</v>
      </c>
      <c r="R7277" t="s">
        <v>2807</v>
      </c>
      <c r="S7277" t="s">
        <v>2808</v>
      </c>
      <c r="T7277" t="s">
        <v>2809</v>
      </c>
      <c r="U7277" t="s">
        <v>421</v>
      </c>
      <c r="V7277" t="s">
        <v>379</v>
      </c>
    </row>
    <row r="7278" spans="1:22">
      <c r="A7278">
        <v>1883</v>
      </c>
      <c r="B7278" t="s">
        <v>2804</v>
      </c>
      <c r="C7278">
        <v>1.875</v>
      </c>
      <c r="D7278" t="s">
        <v>373</v>
      </c>
      <c r="E7278" t="s">
        <v>374</v>
      </c>
      <c r="F7278" t="s">
        <v>142</v>
      </c>
      <c r="G7278">
        <v>69</v>
      </c>
      <c r="H7278" t="s">
        <v>26</v>
      </c>
      <c r="I7278" t="s">
        <v>2761</v>
      </c>
      <c r="J7278">
        <v>17</v>
      </c>
      <c r="K7278">
        <v>0.17647060000000001</v>
      </c>
      <c r="L7278">
        <v>3</v>
      </c>
      <c r="M7278">
        <v>17</v>
      </c>
      <c r="N7278">
        <v>1991</v>
      </c>
      <c r="O7278">
        <v>2007</v>
      </c>
      <c r="P7278" t="s">
        <v>454</v>
      </c>
      <c r="Q7278" t="s">
        <v>2762</v>
      </c>
      <c r="R7278" t="s">
        <v>2804</v>
      </c>
      <c r="S7278" t="s">
        <v>1317</v>
      </c>
      <c r="T7278" t="s">
        <v>2805</v>
      </c>
      <c r="U7278" t="s">
        <v>421</v>
      </c>
      <c r="V7278" t="s">
        <v>379</v>
      </c>
    </row>
    <row r="7279" spans="1:22">
      <c r="A7279">
        <v>1893</v>
      </c>
      <c r="B7279" t="s">
        <v>2806</v>
      </c>
      <c r="C7279">
        <v>1.175</v>
      </c>
      <c r="D7279" t="s">
        <v>373</v>
      </c>
      <c r="E7279" t="s">
        <v>374</v>
      </c>
      <c r="F7279" t="s">
        <v>142</v>
      </c>
      <c r="G7279">
        <v>69</v>
      </c>
      <c r="H7279" t="s">
        <v>26</v>
      </c>
      <c r="I7279" t="s">
        <v>2761</v>
      </c>
      <c r="J7279">
        <v>17</v>
      </c>
      <c r="K7279">
        <v>0.17647060000000001</v>
      </c>
      <c r="L7279">
        <v>3</v>
      </c>
      <c r="M7279">
        <v>17</v>
      </c>
      <c r="N7279">
        <v>1991</v>
      </c>
      <c r="O7279">
        <v>2007</v>
      </c>
      <c r="P7279" t="s">
        <v>454</v>
      </c>
      <c r="Q7279" t="s">
        <v>2762</v>
      </c>
      <c r="R7279" t="s">
        <v>2806</v>
      </c>
      <c r="S7279" t="s">
        <v>652</v>
      </c>
      <c r="T7279" t="s">
        <v>726</v>
      </c>
      <c r="U7279" t="s">
        <v>421</v>
      </c>
      <c r="V7279" t="s">
        <v>379</v>
      </c>
    </row>
    <row r="7280" spans="1:22">
      <c r="A7280">
        <v>1903</v>
      </c>
      <c r="B7280" t="s">
        <v>2821</v>
      </c>
      <c r="C7280">
        <v>0.75</v>
      </c>
      <c r="D7280" t="s">
        <v>373</v>
      </c>
      <c r="E7280" t="s">
        <v>374</v>
      </c>
      <c r="F7280" t="s">
        <v>142</v>
      </c>
      <c r="G7280">
        <v>69</v>
      </c>
      <c r="H7280" t="s">
        <v>26</v>
      </c>
      <c r="I7280" t="s">
        <v>2761</v>
      </c>
      <c r="J7280">
        <v>17</v>
      </c>
      <c r="K7280">
        <v>0.17647060000000001</v>
      </c>
      <c r="L7280">
        <v>3</v>
      </c>
      <c r="M7280">
        <v>17</v>
      </c>
      <c r="N7280">
        <v>1991</v>
      </c>
      <c r="O7280">
        <v>2007</v>
      </c>
      <c r="P7280" t="s">
        <v>454</v>
      </c>
      <c r="Q7280" t="s">
        <v>2762</v>
      </c>
      <c r="R7280" t="s">
        <v>2821</v>
      </c>
      <c r="S7280" t="s">
        <v>2808</v>
      </c>
      <c r="T7280" t="s">
        <v>1849</v>
      </c>
      <c r="U7280" t="s">
        <v>421</v>
      </c>
      <c r="V7280" t="s">
        <v>379</v>
      </c>
    </row>
    <row r="7281" spans="1:22">
      <c r="A7281">
        <v>1916</v>
      </c>
      <c r="B7281" t="s">
        <v>2813</v>
      </c>
      <c r="C7281">
        <v>0.75</v>
      </c>
      <c r="D7281" t="s">
        <v>373</v>
      </c>
      <c r="E7281" t="s">
        <v>374</v>
      </c>
      <c r="F7281" t="s">
        <v>142</v>
      </c>
      <c r="G7281">
        <v>69</v>
      </c>
      <c r="H7281" t="s">
        <v>26</v>
      </c>
      <c r="I7281" t="s">
        <v>2761</v>
      </c>
      <c r="J7281">
        <v>17</v>
      </c>
      <c r="K7281">
        <v>0.17647060000000001</v>
      </c>
      <c r="L7281">
        <v>3</v>
      </c>
      <c r="M7281">
        <v>17</v>
      </c>
      <c r="N7281">
        <v>1991</v>
      </c>
      <c r="O7281">
        <v>2007</v>
      </c>
      <c r="P7281" t="s">
        <v>454</v>
      </c>
      <c r="Q7281" t="s">
        <v>2762</v>
      </c>
      <c r="R7281" t="s">
        <v>2813</v>
      </c>
      <c r="S7281" t="s">
        <v>2808</v>
      </c>
      <c r="T7281" t="s">
        <v>2814</v>
      </c>
      <c r="U7281" t="s">
        <v>421</v>
      </c>
      <c r="V7281" t="s">
        <v>379</v>
      </c>
    </row>
    <row r="7282" spans="1:22">
      <c r="A7282">
        <v>1923</v>
      </c>
      <c r="B7282" t="s">
        <v>2830</v>
      </c>
      <c r="C7282">
        <v>0.15</v>
      </c>
      <c r="D7282" t="s">
        <v>373</v>
      </c>
      <c r="E7282" t="s">
        <v>374</v>
      </c>
      <c r="F7282" t="s">
        <v>142</v>
      </c>
      <c r="G7282">
        <v>69</v>
      </c>
      <c r="H7282" t="s">
        <v>26</v>
      </c>
      <c r="I7282" t="s">
        <v>2761</v>
      </c>
      <c r="J7282">
        <v>17</v>
      </c>
      <c r="K7282">
        <v>0.17647060000000001</v>
      </c>
      <c r="L7282">
        <v>3</v>
      </c>
      <c r="M7282">
        <v>17</v>
      </c>
      <c r="N7282">
        <v>1991</v>
      </c>
      <c r="O7282">
        <v>2007</v>
      </c>
      <c r="P7282" t="s">
        <v>454</v>
      </c>
      <c r="Q7282" t="s">
        <v>2762</v>
      </c>
      <c r="R7282" t="s">
        <v>2830</v>
      </c>
      <c r="S7282" t="s">
        <v>2803</v>
      </c>
      <c r="T7282" t="s">
        <v>2831</v>
      </c>
      <c r="U7282" t="s">
        <v>421</v>
      </c>
      <c r="V7282" t="s">
        <v>379</v>
      </c>
    </row>
    <row r="7283" spans="1:22">
      <c r="A7283">
        <v>1933</v>
      </c>
      <c r="B7283" t="s">
        <v>2807</v>
      </c>
      <c r="C7283">
        <v>9.8000000000000007</v>
      </c>
      <c r="D7283" t="s">
        <v>373</v>
      </c>
      <c r="E7283" t="s">
        <v>374</v>
      </c>
      <c r="F7283" t="s">
        <v>142</v>
      </c>
      <c r="G7283">
        <v>69</v>
      </c>
      <c r="H7283" t="s">
        <v>26</v>
      </c>
      <c r="I7283" t="s">
        <v>2761</v>
      </c>
      <c r="J7283">
        <v>18</v>
      </c>
      <c r="K7283">
        <v>0.17647060000000001</v>
      </c>
      <c r="L7283">
        <v>3</v>
      </c>
      <c r="M7283">
        <v>17</v>
      </c>
      <c r="N7283">
        <v>1991</v>
      </c>
      <c r="O7283">
        <v>2007</v>
      </c>
      <c r="P7283" t="s">
        <v>454</v>
      </c>
      <c r="Q7283" t="s">
        <v>2762</v>
      </c>
      <c r="R7283" t="s">
        <v>2807</v>
      </c>
      <c r="S7283" t="s">
        <v>2808</v>
      </c>
      <c r="T7283" t="s">
        <v>2809</v>
      </c>
      <c r="U7283" t="s">
        <v>421</v>
      </c>
      <c r="V7283" t="s">
        <v>379</v>
      </c>
    </row>
    <row r="7284" spans="1:22">
      <c r="A7284">
        <v>1943</v>
      </c>
      <c r="B7284" t="s">
        <v>2813</v>
      </c>
      <c r="C7284">
        <v>0.92500000000000004</v>
      </c>
      <c r="D7284" t="s">
        <v>373</v>
      </c>
      <c r="E7284" t="s">
        <v>374</v>
      </c>
      <c r="F7284" t="s">
        <v>142</v>
      </c>
      <c r="G7284">
        <v>69</v>
      </c>
      <c r="H7284" t="s">
        <v>26</v>
      </c>
      <c r="I7284" t="s">
        <v>2761</v>
      </c>
      <c r="J7284">
        <v>18</v>
      </c>
      <c r="K7284">
        <v>0.17647060000000001</v>
      </c>
      <c r="L7284">
        <v>3</v>
      </c>
      <c r="M7284">
        <v>17</v>
      </c>
      <c r="N7284">
        <v>1991</v>
      </c>
      <c r="O7284">
        <v>2007</v>
      </c>
      <c r="P7284" t="s">
        <v>454</v>
      </c>
      <c r="Q7284" t="s">
        <v>2762</v>
      </c>
      <c r="R7284" t="s">
        <v>2813</v>
      </c>
      <c r="S7284" t="s">
        <v>2808</v>
      </c>
      <c r="T7284" t="s">
        <v>2814</v>
      </c>
      <c r="U7284" t="s">
        <v>421</v>
      </c>
      <c r="V7284" t="s">
        <v>379</v>
      </c>
    </row>
    <row r="7285" spans="1:22">
      <c r="A7285">
        <v>1953</v>
      </c>
      <c r="B7285" t="s">
        <v>2804</v>
      </c>
      <c r="C7285">
        <v>2.5000000000000001E-2</v>
      </c>
      <c r="D7285" t="s">
        <v>373</v>
      </c>
      <c r="E7285" t="s">
        <v>374</v>
      </c>
      <c r="F7285" t="s">
        <v>142</v>
      </c>
      <c r="G7285">
        <v>69</v>
      </c>
      <c r="H7285" t="s">
        <v>26</v>
      </c>
      <c r="I7285" t="s">
        <v>2761</v>
      </c>
      <c r="J7285">
        <v>18</v>
      </c>
      <c r="K7285">
        <v>0.17647060000000001</v>
      </c>
      <c r="L7285">
        <v>3</v>
      </c>
      <c r="M7285">
        <v>17</v>
      </c>
      <c r="N7285">
        <v>1991</v>
      </c>
      <c r="O7285">
        <v>2007</v>
      </c>
      <c r="P7285" t="s">
        <v>454</v>
      </c>
      <c r="Q7285" t="s">
        <v>2762</v>
      </c>
      <c r="R7285" t="s">
        <v>2804</v>
      </c>
      <c r="S7285" t="s">
        <v>1317</v>
      </c>
      <c r="T7285" t="s">
        <v>2805</v>
      </c>
      <c r="U7285" t="s">
        <v>421</v>
      </c>
      <c r="V7285" t="s">
        <v>379</v>
      </c>
    </row>
    <row r="7286" spans="1:22">
      <c r="A7286">
        <v>1963</v>
      </c>
      <c r="B7286" t="s">
        <v>2544</v>
      </c>
      <c r="C7286">
        <v>0.15</v>
      </c>
      <c r="D7286" t="s">
        <v>373</v>
      </c>
      <c r="E7286" t="s">
        <v>374</v>
      </c>
      <c r="F7286" t="s">
        <v>142</v>
      </c>
      <c r="G7286">
        <v>69</v>
      </c>
      <c r="H7286" t="s">
        <v>26</v>
      </c>
      <c r="I7286" t="s">
        <v>2761</v>
      </c>
      <c r="J7286">
        <v>18</v>
      </c>
      <c r="K7286">
        <v>0.17647060000000001</v>
      </c>
      <c r="L7286">
        <v>3</v>
      </c>
      <c r="M7286">
        <v>17</v>
      </c>
      <c r="N7286">
        <v>1991</v>
      </c>
      <c r="O7286">
        <v>2007</v>
      </c>
      <c r="P7286" t="s">
        <v>454</v>
      </c>
      <c r="Q7286" t="s">
        <v>2762</v>
      </c>
      <c r="R7286" t="s">
        <v>2642</v>
      </c>
      <c r="S7286" t="s">
        <v>2544</v>
      </c>
      <c r="T7286" t="s">
        <v>142</v>
      </c>
      <c r="U7286" t="s">
        <v>687</v>
      </c>
      <c r="V7286" t="s">
        <v>379</v>
      </c>
    </row>
    <row r="7287" spans="1:22">
      <c r="A7287">
        <v>1973</v>
      </c>
      <c r="B7287" t="s">
        <v>2807</v>
      </c>
      <c r="C7287">
        <v>11.75</v>
      </c>
      <c r="D7287" t="s">
        <v>373</v>
      </c>
      <c r="E7287" t="s">
        <v>374</v>
      </c>
      <c r="F7287" t="s">
        <v>142</v>
      </c>
      <c r="G7287">
        <v>69</v>
      </c>
      <c r="H7287" t="s">
        <v>26</v>
      </c>
      <c r="I7287" t="s">
        <v>2761</v>
      </c>
      <c r="J7287">
        <v>19</v>
      </c>
      <c r="K7287">
        <v>0.17647060000000001</v>
      </c>
      <c r="L7287">
        <v>3</v>
      </c>
      <c r="M7287">
        <v>17</v>
      </c>
      <c r="N7287">
        <v>1991</v>
      </c>
      <c r="O7287">
        <v>2007</v>
      </c>
      <c r="P7287" t="s">
        <v>454</v>
      </c>
      <c r="Q7287" t="s">
        <v>2762</v>
      </c>
      <c r="R7287" t="s">
        <v>2807</v>
      </c>
      <c r="S7287" t="s">
        <v>2808</v>
      </c>
      <c r="T7287" t="s">
        <v>2809</v>
      </c>
      <c r="U7287" t="s">
        <v>421</v>
      </c>
      <c r="V7287" t="s">
        <v>379</v>
      </c>
    </row>
    <row r="7288" spans="1:22">
      <c r="A7288">
        <v>1984</v>
      </c>
      <c r="B7288" t="s">
        <v>2544</v>
      </c>
      <c r="C7288">
        <v>0.17499999999999999</v>
      </c>
      <c r="D7288" t="s">
        <v>373</v>
      </c>
      <c r="E7288" t="s">
        <v>374</v>
      </c>
      <c r="F7288" t="s">
        <v>142</v>
      </c>
      <c r="G7288">
        <v>69</v>
      </c>
      <c r="H7288" t="s">
        <v>26</v>
      </c>
      <c r="I7288" t="s">
        <v>2761</v>
      </c>
      <c r="J7288">
        <v>19</v>
      </c>
      <c r="K7288">
        <v>0.17647060000000001</v>
      </c>
      <c r="L7288">
        <v>3</v>
      </c>
      <c r="M7288">
        <v>17</v>
      </c>
      <c r="N7288">
        <v>1991</v>
      </c>
      <c r="O7288">
        <v>2007</v>
      </c>
      <c r="P7288" t="s">
        <v>454</v>
      </c>
      <c r="Q7288" t="s">
        <v>2762</v>
      </c>
      <c r="R7288" t="s">
        <v>2642</v>
      </c>
      <c r="S7288" t="s">
        <v>2544</v>
      </c>
      <c r="T7288" t="s">
        <v>142</v>
      </c>
      <c r="U7288" t="s">
        <v>687</v>
      </c>
      <c r="V7288" t="s">
        <v>379</v>
      </c>
    </row>
    <row r="7289" spans="1:22">
      <c r="A7289">
        <v>1993</v>
      </c>
      <c r="B7289" t="s">
        <v>2798</v>
      </c>
      <c r="C7289">
        <v>0.3</v>
      </c>
      <c r="D7289" t="s">
        <v>373</v>
      </c>
      <c r="E7289" t="s">
        <v>374</v>
      </c>
      <c r="F7289" t="s">
        <v>142</v>
      </c>
      <c r="G7289">
        <v>69</v>
      </c>
      <c r="H7289" t="s">
        <v>26</v>
      </c>
      <c r="I7289" t="s">
        <v>2761</v>
      </c>
      <c r="J7289">
        <v>20</v>
      </c>
      <c r="K7289">
        <v>0.17647060000000001</v>
      </c>
      <c r="L7289">
        <v>3</v>
      </c>
      <c r="M7289">
        <v>17</v>
      </c>
      <c r="N7289">
        <v>1991</v>
      </c>
      <c r="O7289">
        <v>2007</v>
      </c>
      <c r="P7289" t="s">
        <v>454</v>
      </c>
      <c r="Q7289" t="s">
        <v>2762</v>
      </c>
      <c r="R7289" t="s">
        <v>2798</v>
      </c>
      <c r="S7289" t="s">
        <v>2781</v>
      </c>
      <c r="T7289" t="s">
        <v>2799</v>
      </c>
      <c r="U7289" t="s">
        <v>459</v>
      </c>
      <c r="V7289" t="s">
        <v>379</v>
      </c>
    </row>
    <row r="7290" spans="1:22">
      <c r="A7290">
        <v>2004</v>
      </c>
      <c r="B7290" t="s">
        <v>2817</v>
      </c>
      <c r="C7290">
        <v>2.5000000000000001E-2</v>
      </c>
      <c r="D7290" t="s">
        <v>373</v>
      </c>
      <c r="E7290" t="s">
        <v>374</v>
      </c>
      <c r="F7290" t="s">
        <v>142</v>
      </c>
      <c r="G7290">
        <v>69</v>
      </c>
      <c r="H7290" t="s">
        <v>26</v>
      </c>
      <c r="I7290" t="s">
        <v>2761</v>
      </c>
      <c r="J7290">
        <v>20</v>
      </c>
      <c r="K7290">
        <v>0.17647060000000001</v>
      </c>
      <c r="L7290">
        <v>3</v>
      </c>
      <c r="M7290">
        <v>17</v>
      </c>
      <c r="N7290">
        <v>1991</v>
      </c>
      <c r="O7290">
        <v>2007</v>
      </c>
      <c r="P7290" t="s">
        <v>454</v>
      </c>
      <c r="Q7290" t="s">
        <v>2762</v>
      </c>
      <c r="R7290" t="s">
        <v>2817</v>
      </c>
      <c r="S7290" t="s">
        <v>2781</v>
      </c>
      <c r="T7290" t="s">
        <v>2818</v>
      </c>
      <c r="U7290" t="s">
        <v>459</v>
      </c>
      <c r="V7290" t="s">
        <v>379</v>
      </c>
    </row>
    <row r="7291" spans="1:22">
      <c r="A7291">
        <v>2018</v>
      </c>
      <c r="B7291" t="s">
        <v>2807</v>
      </c>
      <c r="C7291">
        <v>8.15</v>
      </c>
      <c r="D7291" t="s">
        <v>373</v>
      </c>
      <c r="E7291" t="s">
        <v>374</v>
      </c>
      <c r="F7291" t="s">
        <v>142</v>
      </c>
      <c r="G7291">
        <v>69</v>
      </c>
      <c r="H7291" t="s">
        <v>26</v>
      </c>
      <c r="I7291" t="s">
        <v>2761</v>
      </c>
      <c r="J7291">
        <v>20</v>
      </c>
      <c r="K7291">
        <v>0.17647060000000001</v>
      </c>
      <c r="L7291">
        <v>3</v>
      </c>
      <c r="M7291">
        <v>17</v>
      </c>
      <c r="N7291">
        <v>1991</v>
      </c>
      <c r="O7291">
        <v>2007</v>
      </c>
      <c r="P7291" t="s">
        <v>454</v>
      </c>
      <c r="Q7291" t="s">
        <v>2762</v>
      </c>
      <c r="R7291" t="s">
        <v>2807</v>
      </c>
      <c r="S7291" t="s">
        <v>2808</v>
      </c>
      <c r="T7291" t="s">
        <v>2809</v>
      </c>
      <c r="U7291" t="s">
        <v>421</v>
      </c>
      <c r="V7291" t="s">
        <v>379</v>
      </c>
    </row>
    <row r="7292" spans="1:22">
      <c r="A7292">
        <v>2024</v>
      </c>
      <c r="B7292" t="s">
        <v>2817</v>
      </c>
      <c r="C7292">
        <v>0.22500000000000001</v>
      </c>
      <c r="D7292" t="s">
        <v>373</v>
      </c>
      <c r="E7292" t="s">
        <v>374</v>
      </c>
      <c r="F7292" t="s">
        <v>142</v>
      </c>
      <c r="G7292">
        <v>69</v>
      </c>
      <c r="H7292" t="s">
        <v>26</v>
      </c>
      <c r="I7292" t="s">
        <v>2761</v>
      </c>
      <c r="J7292">
        <v>14</v>
      </c>
      <c r="K7292">
        <v>0.17647060000000001</v>
      </c>
      <c r="L7292">
        <v>3</v>
      </c>
      <c r="M7292">
        <v>17</v>
      </c>
      <c r="N7292">
        <v>1991</v>
      </c>
      <c r="O7292">
        <v>2007</v>
      </c>
      <c r="P7292" t="s">
        <v>454</v>
      </c>
      <c r="Q7292" t="s">
        <v>2762</v>
      </c>
      <c r="R7292" t="s">
        <v>2817</v>
      </c>
      <c r="S7292" t="s">
        <v>2781</v>
      </c>
      <c r="T7292" t="s">
        <v>2818</v>
      </c>
      <c r="U7292" t="s">
        <v>459</v>
      </c>
      <c r="V7292" t="s">
        <v>379</v>
      </c>
    </row>
    <row r="7293" spans="1:22">
      <c r="A7293">
        <v>2034</v>
      </c>
      <c r="B7293" t="s">
        <v>2822</v>
      </c>
      <c r="C7293">
        <v>0.27500000000000002</v>
      </c>
      <c r="D7293" t="s">
        <v>373</v>
      </c>
      <c r="E7293" t="s">
        <v>374</v>
      </c>
      <c r="F7293" t="s">
        <v>142</v>
      </c>
      <c r="G7293">
        <v>69</v>
      </c>
      <c r="H7293" t="s">
        <v>26</v>
      </c>
      <c r="I7293" t="s">
        <v>2761</v>
      </c>
      <c r="J7293">
        <v>14</v>
      </c>
      <c r="K7293">
        <v>0.17647060000000001</v>
      </c>
      <c r="L7293">
        <v>3</v>
      </c>
      <c r="M7293">
        <v>17</v>
      </c>
      <c r="N7293">
        <v>1991</v>
      </c>
      <c r="O7293">
        <v>2007</v>
      </c>
      <c r="P7293" t="s">
        <v>454</v>
      </c>
      <c r="Q7293" t="s">
        <v>2762</v>
      </c>
      <c r="R7293" t="s">
        <v>2822</v>
      </c>
      <c r="S7293" t="s">
        <v>2823</v>
      </c>
      <c r="T7293" t="s">
        <v>1103</v>
      </c>
      <c r="U7293" t="s">
        <v>1603</v>
      </c>
      <c r="V7293" t="s">
        <v>379</v>
      </c>
    </row>
    <row r="7294" spans="1:22">
      <c r="A7294">
        <v>2044</v>
      </c>
      <c r="B7294" t="s">
        <v>2807</v>
      </c>
      <c r="C7294">
        <v>11.2</v>
      </c>
      <c r="D7294" t="s">
        <v>373</v>
      </c>
      <c r="E7294" t="s">
        <v>374</v>
      </c>
      <c r="F7294" t="s">
        <v>142</v>
      </c>
      <c r="G7294">
        <v>69</v>
      </c>
      <c r="H7294" t="s">
        <v>26</v>
      </c>
      <c r="I7294" t="s">
        <v>2761</v>
      </c>
      <c r="J7294">
        <v>14</v>
      </c>
      <c r="K7294">
        <v>0.17647060000000001</v>
      </c>
      <c r="L7294">
        <v>3</v>
      </c>
      <c r="M7294">
        <v>17</v>
      </c>
      <c r="N7294">
        <v>1991</v>
      </c>
      <c r="O7294">
        <v>2007</v>
      </c>
      <c r="P7294" t="s">
        <v>454</v>
      </c>
      <c r="Q7294" t="s">
        <v>2762</v>
      </c>
      <c r="R7294" t="s">
        <v>2807</v>
      </c>
      <c r="S7294" t="s">
        <v>2808</v>
      </c>
      <c r="T7294" t="s">
        <v>2809</v>
      </c>
      <c r="U7294" t="s">
        <v>421</v>
      </c>
      <c r="V7294" t="s">
        <v>379</v>
      </c>
    </row>
    <row r="7295" spans="1:22">
      <c r="A7295">
        <v>2054</v>
      </c>
      <c r="B7295" t="s">
        <v>2804</v>
      </c>
      <c r="C7295">
        <v>0.15</v>
      </c>
      <c r="D7295" t="s">
        <v>373</v>
      </c>
      <c r="E7295" t="s">
        <v>374</v>
      </c>
      <c r="F7295" t="s">
        <v>142</v>
      </c>
      <c r="G7295">
        <v>69</v>
      </c>
      <c r="H7295" t="s">
        <v>26</v>
      </c>
      <c r="I7295" t="s">
        <v>2761</v>
      </c>
      <c r="J7295">
        <v>14</v>
      </c>
      <c r="K7295">
        <v>0.17647060000000001</v>
      </c>
      <c r="L7295">
        <v>3</v>
      </c>
      <c r="M7295">
        <v>17</v>
      </c>
      <c r="N7295">
        <v>1991</v>
      </c>
      <c r="O7295">
        <v>2007</v>
      </c>
      <c r="P7295" t="s">
        <v>454</v>
      </c>
      <c r="Q7295" t="s">
        <v>2762</v>
      </c>
      <c r="R7295" t="s">
        <v>2804</v>
      </c>
      <c r="S7295" t="s">
        <v>1317</v>
      </c>
      <c r="T7295" t="s">
        <v>2805</v>
      </c>
      <c r="U7295" t="s">
        <v>421</v>
      </c>
      <c r="V7295" t="s">
        <v>379</v>
      </c>
    </row>
    <row r="7296" spans="1:22">
      <c r="A7296">
        <v>2064</v>
      </c>
      <c r="B7296" t="s">
        <v>2800</v>
      </c>
      <c r="C7296">
        <v>0.15</v>
      </c>
      <c r="D7296" t="s">
        <v>373</v>
      </c>
      <c r="E7296" t="s">
        <v>374</v>
      </c>
      <c r="F7296" t="s">
        <v>142</v>
      </c>
      <c r="G7296">
        <v>69</v>
      </c>
      <c r="H7296" t="s">
        <v>26</v>
      </c>
      <c r="I7296" t="s">
        <v>2761</v>
      </c>
      <c r="J7296">
        <v>14</v>
      </c>
      <c r="K7296">
        <v>0.17647060000000001</v>
      </c>
      <c r="L7296">
        <v>3</v>
      </c>
      <c r="M7296">
        <v>17</v>
      </c>
      <c r="N7296">
        <v>1991</v>
      </c>
      <c r="O7296">
        <v>2007</v>
      </c>
      <c r="P7296" t="s">
        <v>454</v>
      </c>
      <c r="Q7296" t="s">
        <v>2762</v>
      </c>
      <c r="R7296" t="s">
        <v>2800</v>
      </c>
      <c r="S7296" t="s">
        <v>652</v>
      </c>
      <c r="T7296" t="s">
        <v>2801</v>
      </c>
      <c r="U7296" t="s">
        <v>421</v>
      </c>
      <c r="V7296" t="s">
        <v>379</v>
      </c>
    </row>
    <row r="7297" spans="1:22">
      <c r="A7297">
        <v>2074</v>
      </c>
      <c r="B7297" t="s">
        <v>2806</v>
      </c>
      <c r="C7297">
        <v>0.1</v>
      </c>
      <c r="D7297" t="s">
        <v>373</v>
      </c>
      <c r="E7297" t="s">
        <v>374</v>
      </c>
      <c r="F7297" t="s">
        <v>142</v>
      </c>
      <c r="G7297">
        <v>69</v>
      </c>
      <c r="H7297" t="s">
        <v>26</v>
      </c>
      <c r="I7297" t="s">
        <v>2761</v>
      </c>
      <c r="J7297">
        <v>14</v>
      </c>
      <c r="K7297">
        <v>0.17647060000000001</v>
      </c>
      <c r="L7297">
        <v>3</v>
      </c>
      <c r="M7297">
        <v>17</v>
      </c>
      <c r="N7297">
        <v>1991</v>
      </c>
      <c r="O7297">
        <v>2007</v>
      </c>
      <c r="P7297" t="s">
        <v>454</v>
      </c>
      <c r="Q7297" t="s">
        <v>2762</v>
      </c>
      <c r="R7297" t="s">
        <v>2806</v>
      </c>
      <c r="S7297" t="s">
        <v>652</v>
      </c>
      <c r="T7297" t="s">
        <v>726</v>
      </c>
      <c r="U7297" t="s">
        <v>421</v>
      </c>
      <c r="V7297" t="s">
        <v>379</v>
      </c>
    </row>
    <row r="7298" spans="1:22">
      <c r="A7298">
        <v>2084</v>
      </c>
      <c r="B7298" t="s">
        <v>2783</v>
      </c>
      <c r="C7298">
        <v>1.2</v>
      </c>
      <c r="D7298" t="s">
        <v>373</v>
      </c>
      <c r="E7298" t="s">
        <v>374</v>
      </c>
      <c r="F7298" t="s">
        <v>142</v>
      </c>
      <c r="G7298">
        <v>67</v>
      </c>
      <c r="H7298" t="s">
        <v>26</v>
      </c>
      <c r="I7298" t="s">
        <v>2761</v>
      </c>
      <c r="J7298">
        <v>1</v>
      </c>
      <c r="K7298">
        <v>0.27777780000000002</v>
      </c>
      <c r="L7298">
        <v>5</v>
      </c>
      <c r="M7298">
        <v>18</v>
      </c>
      <c r="N7298">
        <v>1991</v>
      </c>
      <c r="O7298">
        <v>2007</v>
      </c>
      <c r="P7298" t="s">
        <v>454</v>
      </c>
      <c r="Q7298" t="s">
        <v>2762</v>
      </c>
      <c r="R7298" t="s">
        <v>2783</v>
      </c>
      <c r="S7298" t="s">
        <v>2784</v>
      </c>
      <c r="T7298" t="s">
        <v>2785</v>
      </c>
      <c r="U7298" t="s">
        <v>459</v>
      </c>
      <c r="V7298" t="s">
        <v>379</v>
      </c>
    </row>
    <row r="7299" spans="1:22">
      <c r="A7299">
        <v>2094</v>
      </c>
      <c r="B7299" t="s">
        <v>2760</v>
      </c>
      <c r="C7299">
        <v>7.6</v>
      </c>
      <c r="D7299" t="s">
        <v>373</v>
      </c>
      <c r="E7299" t="s">
        <v>374</v>
      </c>
      <c r="F7299" t="s">
        <v>142</v>
      </c>
      <c r="G7299">
        <v>67</v>
      </c>
      <c r="H7299" t="s">
        <v>26</v>
      </c>
      <c r="I7299" t="s">
        <v>2761</v>
      </c>
      <c r="J7299">
        <v>1</v>
      </c>
      <c r="K7299">
        <v>0.27777780000000002</v>
      </c>
      <c r="L7299">
        <v>5</v>
      </c>
      <c r="M7299">
        <v>18</v>
      </c>
      <c r="N7299">
        <v>1991</v>
      </c>
      <c r="O7299">
        <v>2007</v>
      </c>
      <c r="P7299" t="s">
        <v>454</v>
      </c>
      <c r="Q7299" t="s">
        <v>2762</v>
      </c>
      <c r="R7299" t="s">
        <v>2760</v>
      </c>
      <c r="S7299" t="s">
        <v>2763</v>
      </c>
      <c r="T7299" t="s">
        <v>2764</v>
      </c>
      <c r="U7299" t="s">
        <v>485</v>
      </c>
      <c r="V7299" t="s">
        <v>486</v>
      </c>
    </row>
    <row r="7300" spans="1:22">
      <c r="A7300">
        <v>2107</v>
      </c>
      <c r="B7300" t="s">
        <v>2765</v>
      </c>
      <c r="C7300">
        <v>4.0999999999999996</v>
      </c>
      <c r="D7300" t="s">
        <v>373</v>
      </c>
      <c r="E7300" t="s">
        <v>374</v>
      </c>
      <c r="F7300" t="s">
        <v>142</v>
      </c>
      <c r="G7300">
        <v>67</v>
      </c>
      <c r="H7300" t="s">
        <v>26</v>
      </c>
      <c r="I7300" t="s">
        <v>2761</v>
      </c>
      <c r="J7300">
        <v>1</v>
      </c>
      <c r="K7300">
        <v>0.27777780000000002</v>
      </c>
      <c r="L7300">
        <v>5</v>
      </c>
      <c r="M7300">
        <v>18</v>
      </c>
      <c r="N7300">
        <v>1991</v>
      </c>
      <c r="O7300">
        <v>2007</v>
      </c>
      <c r="P7300" t="s">
        <v>454</v>
      </c>
      <c r="Q7300" t="s">
        <v>2762</v>
      </c>
      <c r="R7300" t="s">
        <v>2765</v>
      </c>
      <c r="S7300" t="s">
        <v>2766</v>
      </c>
      <c r="T7300" t="s">
        <v>2767</v>
      </c>
      <c r="U7300" t="s">
        <v>663</v>
      </c>
      <c r="V7300" t="s">
        <v>379</v>
      </c>
    </row>
    <row r="7301" spans="1:22">
      <c r="A7301">
        <v>2118</v>
      </c>
      <c r="B7301" t="s">
        <v>2768</v>
      </c>
      <c r="C7301">
        <v>3.35</v>
      </c>
      <c r="D7301" t="s">
        <v>373</v>
      </c>
      <c r="E7301" t="s">
        <v>374</v>
      </c>
      <c r="F7301" t="s">
        <v>142</v>
      </c>
      <c r="G7301">
        <v>67</v>
      </c>
      <c r="H7301" t="s">
        <v>26</v>
      </c>
      <c r="I7301" t="s">
        <v>2761</v>
      </c>
      <c r="J7301">
        <v>1</v>
      </c>
      <c r="K7301">
        <v>0.27777780000000002</v>
      </c>
      <c r="L7301">
        <v>5</v>
      </c>
      <c r="M7301">
        <v>18</v>
      </c>
      <c r="N7301">
        <v>1991</v>
      </c>
      <c r="O7301">
        <v>2007</v>
      </c>
      <c r="P7301" t="s">
        <v>454</v>
      </c>
      <c r="Q7301" t="s">
        <v>2762</v>
      </c>
      <c r="R7301" t="s">
        <v>2768</v>
      </c>
      <c r="S7301" t="s">
        <v>2769</v>
      </c>
      <c r="T7301" t="s">
        <v>2770</v>
      </c>
      <c r="U7301" t="s">
        <v>1214</v>
      </c>
      <c r="V7301" t="s">
        <v>379</v>
      </c>
    </row>
    <row r="7302" spans="1:22">
      <c r="A7302">
        <v>2124</v>
      </c>
      <c r="B7302" t="s">
        <v>2778</v>
      </c>
      <c r="C7302">
        <v>6.65</v>
      </c>
      <c r="D7302" t="s">
        <v>373</v>
      </c>
      <c r="E7302" t="s">
        <v>374</v>
      </c>
      <c r="F7302" t="s">
        <v>142</v>
      </c>
      <c r="G7302">
        <v>67</v>
      </c>
      <c r="H7302" t="s">
        <v>26</v>
      </c>
      <c r="I7302" t="s">
        <v>2761</v>
      </c>
      <c r="J7302">
        <v>2</v>
      </c>
      <c r="K7302">
        <v>0.27777780000000002</v>
      </c>
      <c r="L7302">
        <v>5</v>
      </c>
      <c r="M7302">
        <v>18</v>
      </c>
      <c r="N7302">
        <v>1991</v>
      </c>
      <c r="O7302">
        <v>2007</v>
      </c>
      <c r="P7302" t="s">
        <v>454</v>
      </c>
      <c r="Q7302" t="s">
        <v>2762</v>
      </c>
      <c r="R7302" t="s">
        <v>2778</v>
      </c>
      <c r="S7302" t="s">
        <v>2779</v>
      </c>
      <c r="T7302" t="s">
        <v>1532</v>
      </c>
      <c r="U7302" t="s">
        <v>572</v>
      </c>
      <c r="V7302" t="s">
        <v>379</v>
      </c>
    </row>
    <row r="7303" spans="1:22">
      <c r="A7303">
        <v>2134</v>
      </c>
      <c r="B7303" t="s">
        <v>2760</v>
      </c>
      <c r="C7303">
        <v>16.600000000000001</v>
      </c>
      <c r="D7303" t="s">
        <v>373</v>
      </c>
      <c r="E7303" t="s">
        <v>374</v>
      </c>
      <c r="F7303" t="s">
        <v>142</v>
      </c>
      <c r="G7303">
        <v>67</v>
      </c>
      <c r="H7303" t="s">
        <v>26</v>
      </c>
      <c r="I7303" t="s">
        <v>2761</v>
      </c>
      <c r="J7303">
        <v>2</v>
      </c>
      <c r="K7303">
        <v>0.27777780000000002</v>
      </c>
      <c r="L7303">
        <v>5</v>
      </c>
      <c r="M7303">
        <v>18</v>
      </c>
      <c r="N7303">
        <v>1991</v>
      </c>
      <c r="O7303">
        <v>2007</v>
      </c>
      <c r="P7303" t="s">
        <v>454</v>
      </c>
      <c r="Q7303" t="s">
        <v>2762</v>
      </c>
      <c r="R7303" t="s">
        <v>2760</v>
      </c>
      <c r="S7303" t="s">
        <v>2763</v>
      </c>
      <c r="T7303" t="s">
        <v>2764</v>
      </c>
      <c r="U7303" t="s">
        <v>485</v>
      </c>
      <c r="V7303" t="s">
        <v>486</v>
      </c>
    </row>
    <row r="7304" spans="1:22">
      <c r="A7304">
        <v>2144</v>
      </c>
      <c r="B7304" t="s">
        <v>2765</v>
      </c>
      <c r="C7304">
        <v>11.1</v>
      </c>
      <c r="D7304" t="s">
        <v>373</v>
      </c>
      <c r="E7304" t="s">
        <v>374</v>
      </c>
      <c r="F7304" t="s">
        <v>142</v>
      </c>
      <c r="G7304">
        <v>67</v>
      </c>
      <c r="H7304" t="s">
        <v>26</v>
      </c>
      <c r="I7304" t="s">
        <v>2761</v>
      </c>
      <c r="J7304">
        <v>2</v>
      </c>
      <c r="K7304">
        <v>0.27777780000000002</v>
      </c>
      <c r="L7304">
        <v>5</v>
      </c>
      <c r="M7304">
        <v>18</v>
      </c>
      <c r="N7304">
        <v>1991</v>
      </c>
      <c r="O7304">
        <v>2007</v>
      </c>
      <c r="P7304" t="s">
        <v>454</v>
      </c>
      <c r="Q7304" t="s">
        <v>2762</v>
      </c>
      <c r="R7304" t="s">
        <v>2765</v>
      </c>
      <c r="S7304" t="s">
        <v>2766</v>
      </c>
      <c r="T7304" t="s">
        <v>2767</v>
      </c>
      <c r="U7304" t="s">
        <v>663</v>
      </c>
      <c r="V7304" t="s">
        <v>379</v>
      </c>
    </row>
    <row r="7305" spans="1:22">
      <c r="A7305">
        <v>2154</v>
      </c>
      <c r="B7305" t="s">
        <v>2789</v>
      </c>
      <c r="C7305">
        <v>1.3</v>
      </c>
      <c r="D7305" t="s">
        <v>373</v>
      </c>
      <c r="E7305" t="s">
        <v>374</v>
      </c>
      <c r="F7305" t="s">
        <v>142</v>
      </c>
      <c r="G7305">
        <v>67</v>
      </c>
      <c r="H7305" t="s">
        <v>26</v>
      </c>
      <c r="I7305" t="s">
        <v>2761</v>
      </c>
      <c r="J7305">
        <v>2</v>
      </c>
      <c r="K7305">
        <v>0.27777780000000002</v>
      </c>
      <c r="L7305">
        <v>5</v>
      </c>
      <c r="M7305">
        <v>18</v>
      </c>
      <c r="N7305">
        <v>1991</v>
      </c>
      <c r="O7305">
        <v>2007</v>
      </c>
      <c r="P7305" t="s">
        <v>454</v>
      </c>
      <c r="Q7305" t="s">
        <v>2762</v>
      </c>
      <c r="R7305" t="s">
        <v>2789</v>
      </c>
      <c r="S7305" t="s">
        <v>2790</v>
      </c>
      <c r="T7305" t="s">
        <v>2791</v>
      </c>
      <c r="U7305" t="s">
        <v>1206</v>
      </c>
      <c r="V7305" t="s">
        <v>379</v>
      </c>
    </row>
    <row r="7306" spans="1:22">
      <c r="A7306">
        <v>2164</v>
      </c>
      <c r="B7306" t="s">
        <v>2768</v>
      </c>
      <c r="C7306">
        <v>1.1499999999999999</v>
      </c>
      <c r="D7306" t="s">
        <v>373</v>
      </c>
      <c r="E7306" t="s">
        <v>374</v>
      </c>
      <c r="F7306" t="s">
        <v>142</v>
      </c>
      <c r="G7306">
        <v>67</v>
      </c>
      <c r="H7306" t="s">
        <v>26</v>
      </c>
      <c r="I7306" t="s">
        <v>2761</v>
      </c>
      <c r="J7306">
        <v>2</v>
      </c>
      <c r="K7306">
        <v>0.27777780000000002</v>
      </c>
      <c r="L7306">
        <v>5</v>
      </c>
      <c r="M7306">
        <v>18</v>
      </c>
      <c r="N7306">
        <v>1991</v>
      </c>
      <c r="O7306">
        <v>2007</v>
      </c>
      <c r="P7306" t="s">
        <v>454</v>
      </c>
      <c r="Q7306" t="s">
        <v>2762</v>
      </c>
      <c r="R7306" t="s">
        <v>2768</v>
      </c>
      <c r="S7306" t="s">
        <v>2769</v>
      </c>
      <c r="T7306" t="s">
        <v>2770</v>
      </c>
      <c r="U7306" t="s">
        <v>1214</v>
      </c>
      <c r="V7306" t="s">
        <v>379</v>
      </c>
    </row>
    <row r="7307" spans="1:22">
      <c r="A7307">
        <v>2174</v>
      </c>
      <c r="B7307" t="s">
        <v>2832</v>
      </c>
      <c r="C7307">
        <v>1.75</v>
      </c>
      <c r="D7307" t="s">
        <v>373</v>
      </c>
      <c r="E7307" t="s">
        <v>374</v>
      </c>
      <c r="F7307" t="s">
        <v>142</v>
      </c>
      <c r="G7307">
        <v>67</v>
      </c>
      <c r="H7307" t="s">
        <v>26</v>
      </c>
      <c r="I7307" t="s">
        <v>2761</v>
      </c>
      <c r="J7307">
        <v>3</v>
      </c>
      <c r="K7307">
        <v>0.27777780000000002</v>
      </c>
      <c r="L7307">
        <v>5</v>
      </c>
      <c r="M7307">
        <v>18</v>
      </c>
      <c r="N7307">
        <v>1991</v>
      </c>
      <c r="O7307">
        <v>2007</v>
      </c>
      <c r="P7307" t="s">
        <v>454</v>
      </c>
      <c r="Q7307" t="s">
        <v>2762</v>
      </c>
      <c r="R7307" t="s">
        <v>2832</v>
      </c>
      <c r="S7307" t="s">
        <v>2781</v>
      </c>
      <c r="T7307" t="s">
        <v>2833</v>
      </c>
      <c r="U7307" t="s">
        <v>459</v>
      </c>
      <c r="V7307" t="s">
        <v>379</v>
      </c>
    </row>
    <row r="7308" spans="1:22">
      <c r="A7308">
        <v>2184</v>
      </c>
      <c r="B7308" t="s">
        <v>2765</v>
      </c>
      <c r="C7308">
        <v>7</v>
      </c>
      <c r="D7308" t="s">
        <v>373</v>
      </c>
      <c r="E7308" t="s">
        <v>374</v>
      </c>
      <c r="F7308" t="s">
        <v>142</v>
      </c>
      <c r="G7308">
        <v>67</v>
      </c>
      <c r="H7308" t="s">
        <v>26</v>
      </c>
      <c r="I7308" t="s">
        <v>2761</v>
      </c>
      <c r="J7308">
        <v>3</v>
      </c>
      <c r="K7308">
        <v>0.27777780000000002</v>
      </c>
      <c r="L7308">
        <v>5</v>
      </c>
      <c r="M7308">
        <v>18</v>
      </c>
      <c r="N7308">
        <v>1991</v>
      </c>
      <c r="O7308">
        <v>2007</v>
      </c>
      <c r="P7308" t="s">
        <v>454</v>
      </c>
      <c r="Q7308" t="s">
        <v>2762</v>
      </c>
      <c r="R7308" t="s">
        <v>2765</v>
      </c>
      <c r="S7308" t="s">
        <v>2766</v>
      </c>
      <c r="T7308" t="s">
        <v>2767</v>
      </c>
      <c r="U7308" t="s">
        <v>663</v>
      </c>
      <c r="V7308" t="s">
        <v>379</v>
      </c>
    </row>
    <row r="7309" spans="1:22">
      <c r="A7309">
        <v>2194</v>
      </c>
      <c r="B7309" t="s">
        <v>2768</v>
      </c>
      <c r="C7309">
        <v>2.75</v>
      </c>
      <c r="D7309" t="s">
        <v>373</v>
      </c>
      <c r="E7309" t="s">
        <v>374</v>
      </c>
      <c r="F7309" t="s">
        <v>142</v>
      </c>
      <c r="G7309">
        <v>67</v>
      </c>
      <c r="H7309" t="s">
        <v>26</v>
      </c>
      <c r="I7309" t="s">
        <v>2761</v>
      </c>
      <c r="J7309">
        <v>3</v>
      </c>
      <c r="K7309">
        <v>0.27777780000000002</v>
      </c>
      <c r="L7309">
        <v>5</v>
      </c>
      <c r="M7309">
        <v>18</v>
      </c>
      <c r="N7309">
        <v>1991</v>
      </c>
      <c r="O7309">
        <v>2007</v>
      </c>
      <c r="P7309" t="s">
        <v>454</v>
      </c>
      <c r="Q7309" t="s">
        <v>2762</v>
      </c>
      <c r="R7309" t="s">
        <v>2768</v>
      </c>
      <c r="S7309" t="s">
        <v>2769</v>
      </c>
      <c r="T7309" t="s">
        <v>2770</v>
      </c>
      <c r="U7309" t="s">
        <v>1214</v>
      </c>
      <c r="V7309" t="s">
        <v>379</v>
      </c>
    </row>
    <row r="7310" spans="1:22">
      <c r="A7310">
        <v>2204</v>
      </c>
      <c r="B7310" t="s">
        <v>2795</v>
      </c>
      <c r="C7310">
        <v>4.8</v>
      </c>
      <c r="D7310" t="s">
        <v>373</v>
      </c>
      <c r="E7310" t="s">
        <v>374</v>
      </c>
      <c r="F7310" t="s">
        <v>142</v>
      </c>
      <c r="G7310">
        <v>67</v>
      </c>
      <c r="H7310" t="s">
        <v>26</v>
      </c>
      <c r="I7310" t="s">
        <v>2761</v>
      </c>
      <c r="J7310">
        <v>3</v>
      </c>
      <c r="K7310">
        <v>0.27777780000000002</v>
      </c>
      <c r="L7310">
        <v>5</v>
      </c>
      <c r="M7310">
        <v>18</v>
      </c>
      <c r="N7310">
        <v>1991</v>
      </c>
      <c r="O7310">
        <v>2007</v>
      </c>
      <c r="P7310" t="s">
        <v>454</v>
      </c>
      <c r="Q7310" t="s">
        <v>2762</v>
      </c>
      <c r="R7310" t="s">
        <v>2795</v>
      </c>
      <c r="S7310" t="s">
        <v>2796</v>
      </c>
      <c r="T7310" t="s">
        <v>2797</v>
      </c>
      <c r="U7310" t="s">
        <v>2638</v>
      </c>
      <c r="V7310" t="s">
        <v>379</v>
      </c>
    </row>
    <row r="7311" spans="1:22">
      <c r="A7311">
        <v>2218</v>
      </c>
      <c r="B7311" t="s">
        <v>2780</v>
      </c>
      <c r="C7311">
        <v>1.5</v>
      </c>
      <c r="D7311" t="s">
        <v>373</v>
      </c>
      <c r="E7311" t="s">
        <v>374</v>
      </c>
      <c r="F7311" t="s">
        <v>142</v>
      </c>
      <c r="G7311">
        <v>67</v>
      </c>
      <c r="H7311" t="s">
        <v>26</v>
      </c>
      <c r="I7311" t="s">
        <v>2761</v>
      </c>
      <c r="J7311">
        <v>4</v>
      </c>
      <c r="K7311">
        <v>0.27777780000000002</v>
      </c>
      <c r="L7311">
        <v>5</v>
      </c>
      <c r="M7311">
        <v>18</v>
      </c>
      <c r="N7311">
        <v>1991</v>
      </c>
      <c r="O7311">
        <v>2007</v>
      </c>
      <c r="P7311" t="s">
        <v>454</v>
      </c>
      <c r="Q7311" t="s">
        <v>2762</v>
      </c>
      <c r="R7311" t="s">
        <v>2780</v>
      </c>
      <c r="S7311" t="s">
        <v>2781</v>
      </c>
      <c r="T7311" t="s">
        <v>2782</v>
      </c>
      <c r="U7311" t="s">
        <v>459</v>
      </c>
      <c r="V7311" t="s">
        <v>379</v>
      </c>
    </row>
    <row r="7312" spans="1:22">
      <c r="A7312">
        <v>2224</v>
      </c>
      <c r="B7312" t="s">
        <v>2786</v>
      </c>
      <c r="C7312">
        <v>1.4</v>
      </c>
      <c r="D7312" t="s">
        <v>373</v>
      </c>
      <c r="E7312" t="s">
        <v>374</v>
      </c>
      <c r="F7312" t="s">
        <v>142</v>
      </c>
      <c r="G7312">
        <v>67</v>
      </c>
      <c r="H7312" t="s">
        <v>26</v>
      </c>
      <c r="I7312" t="s">
        <v>2761</v>
      </c>
      <c r="J7312">
        <v>4</v>
      </c>
      <c r="K7312">
        <v>0.27777780000000002</v>
      </c>
      <c r="L7312">
        <v>5</v>
      </c>
      <c r="M7312">
        <v>18</v>
      </c>
      <c r="N7312">
        <v>1991</v>
      </c>
      <c r="O7312">
        <v>2007</v>
      </c>
      <c r="P7312" t="s">
        <v>454</v>
      </c>
      <c r="Q7312" t="s">
        <v>2762</v>
      </c>
      <c r="R7312" t="s">
        <v>2786</v>
      </c>
      <c r="S7312" t="s">
        <v>2787</v>
      </c>
      <c r="T7312" t="s">
        <v>2072</v>
      </c>
      <c r="U7312" t="s">
        <v>2788</v>
      </c>
      <c r="V7312" t="s">
        <v>379</v>
      </c>
    </row>
    <row r="7313" spans="1:22">
      <c r="A7313">
        <v>2234</v>
      </c>
      <c r="B7313" t="s">
        <v>2760</v>
      </c>
      <c r="C7313">
        <v>33.4</v>
      </c>
      <c r="D7313" t="s">
        <v>373</v>
      </c>
      <c r="E7313" t="s">
        <v>374</v>
      </c>
      <c r="F7313" t="s">
        <v>142</v>
      </c>
      <c r="G7313">
        <v>67</v>
      </c>
      <c r="H7313" t="s">
        <v>26</v>
      </c>
      <c r="I7313" t="s">
        <v>2761</v>
      </c>
      <c r="J7313">
        <v>4</v>
      </c>
      <c r="K7313">
        <v>0.27777780000000002</v>
      </c>
      <c r="L7313">
        <v>5</v>
      </c>
      <c r="M7313">
        <v>18</v>
      </c>
      <c r="N7313">
        <v>1991</v>
      </c>
      <c r="O7313">
        <v>2007</v>
      </c>
      <c r="P7313" t="s">
        <v>454</v>
      </c>
      <c r="Q7313" t="s">
        <v>2762</v>
      </c>
      <c r="R7313" t="s">
        <v>2760</v>
      </c>
      <c r="S7313" t="s">
        <v>2763</v>
      </c>
      <c r="T7313" t="s">
        <v>2764</v>
      </c>
      <c r="U7313" t="s">
        <v>485</v>
      </c>
      <c r="V7313" t="s">
        <v>486</v>
      </c>
    </row>
    <row r="7314" spans="1:22">
      <c r="A7314">
        <v>2244</v>
      </c>
      <c r="B7314" t="s">
        <v>2765</v>
      </c>
      <c r="C7314">
        <v>5.85</v>
      </c>
      <c r="D7314" t="s">
        <v>373</v>
      </c>
      <c r="E7314" t="s">
        <v>374</v>
      </c>
      <c r="F7314" t="s">
        <v>142</v>
      </c>
      <c r="G7314">
        <v>67</v>
      </c>
      <c r="H7314" t="s">
        <v>26</v>
      </c>
      <c r="I7314" t="s">
        <v>2761</v>
      </c>
      <c r="J7314">
        <v>4</v>
      </c>
      <c r="K7314">
        <v>0.27777780000000002</v>
      </c>
      <c r="L7314">
        <v>5</v>
      </c>
      <c r="M7314">
        <v>18</v>
      </c>
      <c r="N7314">
        <v>1991</v>
      </c>
      <c r="O7314">
        <v>2007</v>
      </c>
      <c r="P7314" t="s">
        <v>454</v>
      </c>
      <c r="Q7314" t="s">
        <v>2762</v>
      </c>
      <c r="R7314" t="s">
        <v>2765</v>
      </c>
      <c r="S7314" t="s">
        <v>2766</v>
      </c>
      <c r="T7314" t="s">
        <v>2767</v>
      </c>
      <c r="U7314" t="s">
        <v>663</v>
      </c>
      <c r="V7314" t="s">
        <v>379</v>
      </c>
    </row>
    <row r="7315" spans="1:22">
      <c r="A7315">
        <v>2254</v>
      </c>
      <c r="B7315" t="s">
        <v>2795</v>
      </c>
      <c r="C7315">
        <v>2</v>
      </c>
      <c r="D7315" t="s">
        <v>373</v>
      </c>
      <c r="E7315" t="s">
        <v>374</v>
      </c>
      <c r="F7315" t="s">
        <v>142</v>
      </c>
      <c r="G7315">
        <v>67</v>
      </c>
      <c r="H7315" t="s">
        <v>26</v>
      </c>
      <c r="I7315" t="s">
        <v>2761</v>
      </c>
      <c r="J7315">
        <v>4</v>
      </c>
      <c r="K7315">
        <v>0.27777780000000002</v>
      </c>
      <c r="L7315">
        <v>5</v>
      </c>
      <c r="M7315">
        <v>18</v>
      </c>
      <c r="N7315">
        <v>1991</v>
      </c>
      <c r="O7315">
        <v>2007</v>
      </c>
      <c r="P7315" t="s">
        <v>454</v>
      </c>
      <c r="Q7315" t="s">
        <v>2762</v>
      </c>
      <c r="R7315" t="s">
        <v>2795</v>
      </c>
      <c r="S7315" t="s">
        <v>2796</v>
      </c>
      <c r="T7315" t="s">
        <v>2797</v>
      </c>
      <c r="U7315" t="s">
        <v>2638</v>
      </c>
      <c r="V7315" t="s">
        <v>379</v>
      </c>
    </row>
    <row r="7316" spans="1:22">
      <c r="A7316">
        <v>2264</v>
      </c>
      <c r="B7316" t="s">
        <v>2780</v>
      </c>
      <c r="C7316">
        <v>7.05</v>
      </c>
      <c r="D7316" t="s">
        <v>373</v>
      </c>
      <c r="E7316" t="s">
        <v>374</v>
      </c>
      <c r="F7316" t="s">
        <v>142</v>
      </c>
      <c r="G7316">
        <v>67</v>
      </c>
      <c r="H7316" t="s">
        <v>26</v>
      </c>
      <c r="I7316" t="s">
        <v>2761</v>
      </c>
      <c r="J7316">
        <v>5</v>
      </c>
      <c r="K7316">
        <v>0.27777780000000002</v>
      </c>
      <c r="L7316">
        <v>5</v>
      </c>
      <c r="M7316">
        <v>18</v>
      </c>
      <c r="N7316">
        <v>1991</v>
      </c>
      <c r="O7316">
        <v>2007</v>
      </c>
      <c r="P7316" t="s">
        <v>454</v>
      </c>
      <c r="Q7316" t="s">
        <v>2762</v>
      </c>
      <c r="R7316" t="s">
        <v>2780</v>
      </c>
      <c r="S7316" t="s">
        <v>2781</v>
      </c>
      <c r="T7316" t="s">
        <v>2782</v>
      </c>
      <c r="U7316" t="s">
        <v>459</v>
      </c>
      <c r="V7316" t="s">
        <v>379</v>
      </c>
    </row>
    <row r="7317" spans="1:22">
      <c r="A7317">
        <v>2274</v>
      </c>
      <c r="B7317" t="s">
        <v>2760</v>
      </c>
      <c r="C7317">
        <v>16.850000000000001</v>
      </c>
      <c r="D7317" t="s">
        <v>373</v>
      </c>
      <c r="E7317" t="s">
        <v>374</v>
      </c>
      <c r="F7317" t="s">
        <v>142</v>
      </c>
      <c r="G7317">
        <v>67</v>
      </c>
      <c r="H7317" t="s">
        <v>26</v>
      </c>
      <c r="I7317" t="s">
        <v>2761</v>
      </c>
      <c r="J7317">
        <v>5</v>
      </c>
      <c r="K7317">
        <v>0.27777780000000002</v>
      </c>
      <c r="L7317">
        <v>5</v>
      </c>
      <c r="M7317">
        <v>18</v>
      </c>
      <c r="N7317">
        <v>1991</v>
      </c>
      <c r="O7317">
        <v>2007</v>
      </c>
      <c r="P7317" t="s">
        <v>454</v>
      </c>
      <c r="Q7317" t="s">
        <v>2762</v>
      </c>
      <c r="R7317" t="s">
        <v>2760</v>
      </c>
      <c r="S7317" t="s">
        <v>2763</v>
      </c>
      <c r="T7317" t="s">
        <v>2764</v>
      </c>
      <c r="U7317" t="s">
        <v>485</v>
      </c>
      <c r="V7317" t="s">
        <v>486</v>
      </c>
    </row>
    <row r="7318" spans="1:22">
      <c r="A7318">
        <v>2284</v>
      </c>
      <c r="B7318" t="s">
        <v>2774</v>
      </c>
      <c r="C7318">
        <v>6.1</v>
      </c>
      <c r="D7318" t="s">
        <v>373</v>
      </c>
      <c r="E7318" t="s">
        <v>374</v>
      </c>
      <c r="F7318" t="s">
        <v>142</v>
      </c>
      <c r="G7318">
        <v>67</v>
      </c>
      <c r="H7318" t="s">
        <v>26</v>
      </c>
      <c r="I7318" t="s">
        <v>2761</v>
      </c>
      <c r="J7318">
        <v>5</v>
      </c>
      <c r="K7318">
        <v>0.27777780000000002</v>
      </c>
      <c r="L7318">
        <v>5</v>
      </c>
      <c r="M7318">
        <v>18</v>
      </c>
      <c r="N7318">
        <v>1991</v>
      </c>
      <c r="O7318">
        <v>2007</v>
      </c>
      <c r="P7318" t="s">
        <v>454</v>
      </c>
      <c r="Q7318" t="s">
        <v>2762</v>
      </c>
      <c r="R7318" t="s">
        <v>2774</v>
      </c>
      <c r="S7318" t="s">
        <v>2763</v>
      </c>
      <c r="T7318" t="s">
        <v>2775</v>
      </c>
      <c r="U7318" t="s">
        <v>485</v>
      </c>
      <c r="V7318" t="s">
        <v>486</v>
      </c>
    </row>
    <row r="7319" spans="1:22">
      <c r="A7319">
        <v>2294</v>
      </c>
      <c r="B7319" t="s">
        <v>2765</v>
      </c>
      <c r="C7319">
        <v>4.95</v>
      </c>
      <c r="D7319" t="s">
        <v>373</v>
      </c>
      <c r="E7319" t="s">
        <v>374</v>
      </c>
      <c r="F7319" t="s">
        <v>142</v>
      </c>
      <c r="G7319">
        <v>67</v>
      </c>
      <c r="H7319" t="s">
        <v>26</v>
      </c>
      <c r="I7319" t="s">
        <v>2761</v>
      </c>
      <c r="J7319">
        <v>5</v>
      </c>
      <c r="K7319">
        <v>0.27777780000000002</v>
      </c>
      <c r="L7319">
        <v>5</v>
      </c>
      <c r="M7319">
        <v>18</v>
      </c>
      <c r="N7319">
        <v>1991</v>
      </c>
      <c r="O7319">
        <v>2007</v>
      </c>
      <c r="P7319" t="s">
        <v>454</v>
      </c>
      <c r="Q7319" t="s">
        <v>2762</v>
      </c>
      <c r="R7319" t="s">
        <v>2765</v>
      </c>
      <c r="S7319" t="s">
        <v>2766</v>
      </c>
      <c r="T7319" t="s">
        <v>2767</v>
      </c>
      <c r="U7319" t="s">
        <v>663</v>
      </c>
      <c r="V7319" t="s">
        <v>379</v>
      </c>
    </row>
    <row r="7320" spans="1:22">
      <c r="A7320">
        <v>2304</v>
      </c>
      <c r="B7320" t="s">
        <v>2783</v>
      </c>
      <c r="C7320">
        <v>1.65</v>
      </c>
      <c r="D7320" t="s">
        <v>373</v>
      </c>
      <c r="E7320" t="s">
        <v>374</v>
      </c>
      <c r="F7320" t="s">
        <v>142</v>
      </c>
      <c r="G7320">
        <v>67</v>
      </c>
      <c r="H7320" t="s">
        <v>26</v>
      </c>
      <c r="I7320" t="s">
        <v>2761</v>
      </c>
      <c r="J7320">
        <v>6</v>
      </c>
      <c r="K7320">
        <v>0.27777780000000002</v>
      </c>
      <c r="L7320">
        <v>5</v>
      </c>
      <c r="M7320">
        <v>18</v>
      </c>
      <c r="N7320">
        <v>1991</v>
      </c>
      <c r="O7320">
        <v>2007</v>
      </c>
      <c r="P7320" t="s">
        <v>454</v>
      </c>
      <c r="Q7320" t="s">
        <v>2762</v>
      </c>
      <c r="R7320" t="s">
        <v>2783</v>
      </c>
      <c r="S7320" t="s">
        <v>2784</v>
      </c>
      <c r="T7320" t="s">
        <v>2785</v>
      </c>
      <c r="U7320" t="s">
        <v>459</v>
      </c>
      <c r="V7320" t="s">
        <v>379</v>
      </c>
    </row>
    <row r="7321" spans="1:22">
      <c r="A7321">
        <v>2317</v>
      </c>
      <c r="B7321" t="s">
        <v>2760</v>
      </c>
      <c r="C7321">
        <v>3.1</v>
      </c>
      <c r="D7321" t="s">
        <v>373</v>
      </c>
      <c r="E7321" t="s">
        <v>374</v>
      </c>
      <c r="F7321" t="s">
        <v>142</v>
      </c>
      <c r="G7321">
        <v>67</v>
      </c>
      <c r="H7321" t="s">
        <v>26</v>
      </c>
      <c r="I7321" t="s">
        <v>2761</v>
      </c>
      <c r="J7321">
        <v>6</v>
      </c>
      <c r="K7321">
        <v>0.27777780000000002</v>
      </c>
      <c r="L7321">
        <v>5</v>
      </c>
      <c r="M7321">
        <v>18</v>
      </c>
      <c r="N7321">
        <v>1991</v>
      </c>
      <c r="O7321">
        <v>2007</v>
      </c>
      <c r="P7321" t="s">
        <v>454</v>
      </c>
      <c r="Q7321" t="s">
        <v>2762</v>
      </c>
      <c r="R7321" t="s">
        <v>2760</v>
      </c>
      <c r="S7321" t="s">
        <v>2763</v>
      </c>
      <c r="T7321" t="s">
        <v>2764</v>
      </c>
      <c r="U7321" t="s">
        <v>485</v>
      </c>
      <c r="V7321" t="s">
        <v>486</v>
      </c>
    </row>
    <row r="7322" spans="1:22">
      <c r="A7322">
        <v>2324</v>
      </c>
      <c r="B7322" t="s">
        <v>2765</v>
      </c>
      <c r="C7322">
        <v>4.3499999999999996</v>
      </c>
      <c r="D7322" t="s">
        <v>373</v>
      </c>
      <c r="E7322" t="s">
        <v>374</v>
      </c>
      <c r="F7322" t="s">
        <v>142</v>
      </c>
      <c r="G7322">
        <v>67</v>
      </c>
      <c r="H7322" t="s">
        <v>26</v>
      </c>
      <c r="I7322" t="s">
        <v>2761</v>
      </c>
      <c r="J7322">
        <v>6</v>
      </c>
      <c r="K7322">
        <v>0.27777780000000002</v>
      </c>
      <c r="L7322">
        <v>5</v>
      </c>
      <c r="M7322">
        <v>18</v>
      </c>
      <c r="N7322">
        <v>1991</v>
      </c>
      <c r="O7322">
        <v>2007</v>
      </c>
      <c r="P7322" t="s">
        <v>454</v>
      </c>
      <c r="Q7322" t="s">
        <v>2762</v>
      </c>
      <c r="R7322" t="s">
        <v>2765</v>
      </c>
      <c r="S7322" t="s">
        <v>2766</v>
      </c>
      <c r="T7322" t="s">
        <v>2767</v>
      </c>
      <c r="U7322" t="s">
        <v>663</v>
      </c>
      <c r="V7322" t="s">
        <v>379</v>
      </c>
    </row>
    <row r="7323" spans="1:22">
      <c r="A7323">
        <v>2334</v>
      </c>
      <c r="B7323" t="s">
        <v>2768</v>
      </c>
      <c r="C7323">
        <v>7.55</v>
      </c>
      <c r="D7323" t="s">
        <v>373</v>
      </c>
      <c r="E7323" t="s">
        <v>374</v>
      </c>
      <c r="F7323" t="s">
        <v>142</v>
      </c>
      <c r="G7323">
        <v>67</v>
      </c>
      <c r="H7323" t="s">
        <v>26</v>
      </c>
      <c r="I7323" t="s">
        <v>2761</v>
      </c>
      <c r="J7323">
        <v>6</v>
      </c>
      <c r="K7323">
        <v>0.27777780000000002</v>
      </c>
      <c r="L7323">
        <v>5</v>
      </c>
      <c r="M7323">
        <v>18</v>
      </c>
      <c r="N7323">
        <v>1991</v>
      </c>
      <c r="O7323">
        <v>2007</v>
      </c>
      <c r="P7323" t="s">
        <v>454</v>
      </c>
      <c r="Q7323" t="s">
        <v>2762</v>
      </c>
      <c r="R7323" t="s">
        <v>2768</v>
      </c>
      <c r="S7323" t="s">
        <v>2769</v>
      </c>
      <c r="T7323" t="s">
        <v>2770</v>
      </c>
      <c r="U7323" t="s">
        <v>1214</v>
      </c>
      <c r="V7323" t="s">
        <v>379</v>
      </c>
    </row>
    <row r="7324" spans="1:22">
      <c r="A7324">
        <v>2344</v>
      </c>
      <c r="B7324" t="s">
        <v>2795</v>
      </c>
      <c r="C7324">
        <v>0.35</v>
      </c>
      <c r="D7324" t="s">
        <v>373</v>
      </c>
      <c r="E7324" t="s">
        <v>374</v>
      </c>
      <c r="F7324" t="s">
        <v>142</v>
      </c>
      <c r="G7324">
        <v>67</v>
      </c>
      <c r="H7324" t="s">
        <v>26</v>
      </c>
      <c r="I7324" t="s">
        <v>2761</v>
      </c>
      <c r="J7324">
        <v>6</v>
      </c>
      <c r="K7324">
        <v>0.27777780000000002</v>
      </c>
      <c r="L7324">
        <v>5</v>
      </c>
      <c r="M7324">
        <v>18</v>
      </c>
      <c r="N7324">
        <v>1991</v>
      </c>
      <c r="O7324">
        <v>2007</v>
      </c>
      <c r="P7324" t="s">
        <v>454</v>
      </c>
      <c r="Q7324" t="s">
        <v>2762</v>
      </c>
      <c r="R7324" t="s">
        <v>2795</v>
      </c>
      <c r="S7324" t="s">
        <v>2796</v>
      </c>
      <c r="T7324" t="s">
        <v>2797</v>
      </c>
      <c r="U7324" t="s">
        <v>2638</v>
      </c>
      <c r="V7324" t="s">
        <v>379</v>
      </c>
    </row>
    <row r="7325" spans="1:22">
      <c r="A7325">
        <v>2354</v>
      </c>
      <c r="B7325" t="s">
        <v>2778</v>
      </c>
      <c r="C7325">
        <v>7.2</v>
      </c>
      <c r="D7325" t="s">
        <v>373</v>
      </c>
      <c r="E7325" t="s">
        <v>374</v>
      </c>
      <c r="F7325" t="s">
        <v>142</v>
      </c>
      <c r="G7325">
        <v>67</v>
      </c>
      <c r="H7325" t="s">
        <v>26</v>
      </c>
      <c r="I7325" t="s">
        <v>2761</v>
      </c>
      <c r="J7325">
        <v>7</v>
      </c>
      <c r="K7325">
        <v>0.27777780000000002</v>
      </c>
      <c r="L7325">
        <v>5</v>
      </c>
      <c r="M7325">
        <v>18</v>
      </c>
      <c r="N7325">
        <v>1991</v>
      </c>
      <c r="O7325">
        <v>2007</v>
      </c>
      <c r="P7325" t="s">
        <v>454</v>
      </c>
      <c r="Q7325" t="s">
        <v>2762</v>
      </c>
      <c r="R7325" t="s">
        <v>2778</v>
      </c>
      <c r="S7325" t="s">
        <v>2779</v>
      </c>
      <c r="T7325" t="s">
        <v>1532</v>
      </c>
      <c r="U7325" t="s">
        <v>572</v>
      </c>
      <c r="V7325" t="s">
        <v>379</v>
      </c>
    </row>
    <row r="7326" spans="1:22">
      <c r="A7326">
        <v>2364</v>
      </c>
      <c r="B7326" t="s">
        <v>2780</v>
      </c>
      <c r="C7326">
        <v>2.1</v>
      </c>
      <c r="D7326" t="s">
        <v>373</v>
      </c>
      <c r="E7326" t="s">
        <v>374</v>
      </c>
      <c r="F7326" t="s">
        <v>142</v>
      </c>
      <c r="G7326">
        <v>67</v>
      </c>
      <c r="H7326" t="s">
        <v>26</v>
      </c>
      <c r="I7326" t="s">
        <v>2761</v>
      </c>
      <c r="J7326">
        <v>7</v>
      </c>
      <c r="K7326">
        <v>0.27777780000000002</v>
      </c>
      <c r="L7326">
        <v>5</v>
      </c>
      <c r="M7326">
        <v>18</v>
      </c>
      <c r="N7326">
        <v>1991</v>
      </c>
      <c r="O7326">
        <v>2007</v>
      </c>
      <c r="P7326" t="s">
        <v>454</v>
      </c>
      <c r="Q7326" t="s">
        <v>2762</v>
      </c>
      <c r="R7326" t="s">
        <v>2780</v>
      </c>
      <c r="S7326" t="s">
        <v>2781</v>
      </c>
      <c r="T7326" t="s">
        <v>2782</v>
      </c>
      <c r="U7326" t="s">
        <v>459</v>
      </c>
      <c r="V7326" t="s">
        <v>379</v>
      </c>
    </row>
    <row r="7327" spans="1:22">
      <c r="A7327">
        <v>2374</v>
      </c>
      <c r="B7327" t="s">
        <v>2834</v>
      </c>
      <c r="C7327">
        <v>7</v>
      </c>
      <c r="D7327" t="s">
        <v>373</v>
      </c>
      <c r="E7327" t="s">
        <v>374</v>
      </c>
      <c r="F7327" t="s">
        <v>142</v>
      </c>
      <c r="G7327">
        <v>67</v>
      </c>
      <c r="H7327" t="s">
        <v>26</v>
      </c>
      <c r="I7327" t="s">
        <v>2761</v>
      </c>
      <c r="J7327">
        <v>7</v>
      </c>
      <c r="K7327">
        <v>0.27777780000000002</v>
      </c>
      <c r="L7327">
        <v>5</v>
      </c>
      <c r="M7327">
        <v>18</v>
      </c>
      <c r="N7327">
        <v>1991</v>
      </c>
      <c r="O7327">
        <v>2007</v>
      </c>
      <c r="P7327" t="s">
        <v>454</v>
      </c>
      <c r="Q7327" t="s">
        <v>2762</v>
      </c>
      <c r="R7327" t="s">
        <v>2834</v>
      </c>
      <c r="S7327" t="s">
        <v>2787</v>
      </c>
      <c r="T7327" t="s">
        <v>2835</v>
      </c>
      <c r="U7327" t="s">
        <v>2788</v>
      </c>
      <c r="V7327" t="s">
        <v>379</v>
      </c>
    </row>
    <row r="7328" spans="1:22">
      <c r="A7328">
        <v>2384</v>
      </c>
      <c r="B7328" t="s">
        <v>2760</v>
      </c>
      <c r="C7328">
        <v>0.4</v>
      </c>
      <c r="D7328" t="s">
        <v>373</v>
      </c>
      <c r="E7328" t="s">
        <v>374</v>
      </c>
      <c r="F7328" t="s">
        <v>142</v>
      </c>
      <c r="G7328">
        <v>67</v>
      </c>
      <c r="H7328" t="s">
        <v>26</v>
      </c>
      <c r="I7328" t="s">
        <v>2761</v>
      </c>
      <c r="J7328">
        <v>7</v>
      </c>
      <c r="K7328">
        <v>0.27777780000000002</v>
      </c>
      <c r="L7328">
        <v>5</v>
      </c>
      <c r="M7328">
        <v>18</v>
      </c>
      <c r="N7328">
        <v>1991</v>
      </c>
      <c r="O7328">
        <v>2007</v>
      </c>
      <c r="P7328" t="s">
        <v>454</v>
      </c>
      <c r="Q7328" t="s">
        <v>2762</v>
      </c>
      <c r="R7328" t="s">
        <v>2760</v>
      </c>
      <c r="S7328" t="s">
        <v>2763</v>
      </c>
      <c r="T7328" t="s">
        <v>2764</v>
      </c>
      <c r="U7328" t="s">
        <v>485</v>
      </c>
      <c r="V7328" t="s">
        <v>486</v>
      </c>
    </row>
    <row r="7329" spans="1:22">
      <c r="A7329">
        <v>2394</v>
      </c>
      <c r="B7329" t="s">
        <v>2776</v>
      </c>
      <c r="C7329">
        <v>1.8</v>
      </c>
      <c r="D7329" t="s">
        <v>373</v>
      </c>
      <c r="E7329" t="s">
        <v>374</v>
      </c>
      <c r="F7329" t="s">
        <v>142</v>
      </c>
      <c r="G7329">
        <v>67</v>
      </c>
      <c r="H7329" t="s">
        <v>26</v>
      </c>
      <c r="I7329" t="s">
        <v>2761</v>
      </c>
      <c r="J7329">
        <v>7</v>
      </c>
      <c r="K7329">
        <v>0.27777780000000002</v>
      </c>
      <c r="L7329">
        <v>5</v>
      </c>
      <c r="M7329">
        <v>18</v>
      </c>
      <c r="N7329">
        <v>1991</v>
      </c>
      <c r="O7329">
        <v>2007</v>
      </c>
      <c r="P7329" t="s">
        <v>454</v>
      </c>
      <c r="Q7329" t="s">
        <v>2762</v>
      </c>
      <c r="R7329" t="s">
        <v>2776</v>
      </c>
      <c r="S7329" t="s">
        <v>2777</v>
      </c>
      <c r="T7329" t="s">
        <v>2767</v>
      </c>
      <c r="U7329" t="s">
        <v>1159</v>
      </c>
      <c r="V7329" t="s">
        <v>379</v>
      </c>
    </row>
    <row r="7330" spans="1:22">
      <c r="A7330">
        <v>2404</v>
      </c>
      <c r="B7330" t="s">
        <v>2765</v>
      </c>
      <c r="C7330">
        <v>0.5</v>
      </c>
      <c r="D7330" t="s">
        <v>373</v>
      </c>
      <c r="E7330" t="s">
        <v>374</v>
      </c>
      <c r="F7330" t="s">
        <v>142</v>
      </c>
      <c r="G7330">
        <v>67</v>
      </c>
      <c r="H7330" t="s">
        <v>26</v>
      </c>
      <c r="I7330" t="s">
        <v>2761</v>
      </c>
      <c r="J7330">
        <v>7</v>
      </c>
      <c r="K7330">
        <v>0.27777780000000002</v>
      </c>
      <c r="L7330">
        <v>5</v>
      </c>
      <c r="M7330">
        <v>18</v>
      </c>
      <c r="N7330">
        <v>1991</v>
      </c>
      <c r="O7330">
        <v>2007</v>
      </c>
      <c r="P7330" t="s">
        <v>454</v>
      </c>
      <c r="Q7330" t="s">
        <v>2762</v>
      </c>
      <c r="R7330" t="s">
        <v>2765</v>
      </c>
      <c r="S7330" t="s">
        <v>2766</v>
      </c>
      <c r="T7330" t="s">
        <v>2767</v>
      </c>
      <c r="U7330" t="s">
        <v>663</v>
      </c>
      <c r="V7330" t="s">
        <v>379</v>
      </c>
    </row>
    <row r="7331" spans="1:22">
      <c r="A7331">
        <v>2416</v>
      </c>
      <c r="B7331" t="s">
        <v>2778</v>
      </c>
      <c r="C7331">
        <v>2.8</v>
      </c>
      <c r="D7331" t="s">
        <v>373</v>
      </c>
      <c r="E7331" t="s">
        <v>374</v>
      </c>
      <c r="F7331" t="s">
        <v>142</v>
      </c>
      <c r="G7331">
        <v>67</v>
      </c>
      <c r="H7331" t="s">
        <v>26</v>
      </c>
      <c r="I7331" t="s">
        <v>2761</v>
      </c>
      <c r="J7331">
        <v>8</v>
      </c>
      <c r="K7331">
        <v>0.27777780000000002</v>
      </c>
      <c r="L7331">
        <v>5</v>
      </c>
      <c r="M7331">
        <v>18</v>
      </c>
      <c r="N7331">
        <v>1991</v>
      </c>
      <c r="O7331">
        <v>2007</v>
      </c>
      <c r="P7331" t="s">
        <v>454</v>
      </c>
      <c r="Q7331" t="s">
        <v>2762</v>
      </c>
      <c r="R7331" t="s">
        <v>2778</v>
      </c>
      <c r="S7331" t="s">
        <v>2779</v>
      </c>
      <c r="T7331" t="s">
        <v>1532</v>
      </c>
      <c r="U7331" t="s">
        <v>572</v>
      </c>
      <c r="V7331" t="s">
        <v>379</v>
      </c>
    </row>
    <row r="7332" spans="1:22">
      <c r="A7332">
        <v>2423</v>
      </c>
      <c r="B7332" t="s">
        <v>2834</v>
      </c>
      <c r="C7332">
        <v>3.8</v>
      </c>
      <c r="D7332" t="s">
        <v>373</v>
      </c>
      <c r="E7332" t="s">
        <v>374</v>
      </c>
      <c r="F7332" t="s">
        <v>142</v>
      </c>
      <c r="G7332">
        <v>67</v>
      </c>
      <c r="H7332" t="s">
        <v>26</v>
      </c>
      <c r="I7332" t="s">
        <v>2761</v>
      </c>
      <c r="J7332">
        <v>8</v>
      </c>
      <c r="K7332">
        <v>0.27777780000000002</v>
      </c>
      <c r="L7332">
        <v>5</v>
      </c>
      <c r="M7332">
        <v>18</v>
      </c>
      <c r="N7332">
        <v>1991</v>
      </c>
      <c r="O7332">
        <v>2007</v>
      </c>
      <c r="P7332" t="s">
        <v>454</v>
      </c>
      <c r="Q7332" t="s">
        <v>2762</v>
      </c>
      <c r="R7332" t="s">
        <v>2834</v>
      </c>
      <c r="S7332" t="s">
        <v>2787</v>
      </c>
      <c r="T7332" t="s">
        <v>2835</v>
      </c>
      <c r="U7332" t="s">
        <v>2788</v>
      </c>
      <c r="V7332" t="s">
        <v>379</v>
      </c>
    </row>
    <row r="7333" spans="1:22">
      <c r="A7333">
        <v>2433</v>
      </c>
      <c r="B7333" t="s">
        <v>2771</v>
      </c>
      <c r="C7333">
        <v>6.35</v>
      </c>
      <c r="D7333" t="s">
        <v>373</v>
      </c>
      <c r="E7333" t="s">
        <v>374</v>
      </c>
      <c r="F7333" t="s">
        <v>142</v>
      </c>
      <c r="G7333">
        <v>67</v>
      </c>
      <c r="H7333" t="s">
        <v>26</v>
      </c>
      <c r="I7333" t="s">
        <v>2761</v>
      </c>
      <c r="J7333">
        <v>8</v>
      </c>
      <c r="K7333">
        <v>0.27777780000000002</v>
      </c>
      <c r="L7333">
        <v>5</v>
      </c>
      <c r="M7333">
        <v>18</v>
      </c>
      <c r="N7333">
        <v>1991</v>
      </c>
      <c r="O7333">
        <v>2007</v>
      </c>
      <c r="P7333" t="s">
        <v>454</v>
      </c>
      <c r="Q7333" t="s">
        <v>2762</v>
      </c>
      <c r="R7333" t="s">
        <v>2771</v>
      </c>
      <c r="S7333" t="s">
        <v>2772</v>
      </c>
      <c r="T7333" t="s">
        <v>2773</v>
      </c>
      <c r="U7333" t="s">
        <v>485</v>
      </c>
      <c r="V7333" t="s">
        <v>486</v>
      </c>
    </row>
    <row r="7334" spans="1:22">
      <c r="A7334">
        <v>2443</v>
      </c>
      <c r="B7334" t="s">
        <v>2765</v>
      </c>
      <c r="C7334">
        <v>4.7</v>
      </c>
      <c r="D7334" t="s">
        <v>373</v>
      </c>
      <c r="E7334" t="s">
        <v>374</v>
      </c>
      <c r="F7334" t="s">
        <v>142</v>
      </c>
      <c r="G7334">
        <v>67</v>
      </c>
      <c r="H7334" t="s">
        <v>26</v>
      </c>
      <c r="I7334" t="s">
        <v>2761</v>
      </c>
      <c r="J7334">
        <v>8</v>
      </c>
      <c r="K7334">
        <v>0.27777780000000002</v>
      </c>
      <c r="L7334">
        <v>5</v>
      </c>
      <c r="M7334">
        <v>18</v>
      </c>
      <c r="N7334">
        <v>1991</v>
      </c>
      <c r="O7334">
        <v>2007</v>
      </c>
      <c r="P7334" t="s">
        <v>454</v>
      </c>
      <c r="Q7334" t="s">
        <v>2762</v>
      </c>
      <c r="R7334" t="s">
        <v>2765</v>
      </c>
      <c r="S7334" t="s">
        <v>2766</v>
      </c>
      <c r="T7334" t="s">
        <v>2767</v>
      </c>
      <c r="U7334" t="s">
        <v>663</v>
      </c>
      <c r="V7334" t="s">
        <v>379</v>
      </c>
    </row>
    <row r="7335" spans="1:22">
      <c r="A7335">
        <v>2453</v>
      </c>
      <c r="B7335" t="s">
        <v>2768</v>
      </c>
      <c r="C7335">
        <v>3.5</v>
      </c>
      <c r="D7335" t="s">
        <v>373</v>
      </c>
      <c r="E7335" t="s">
        <v>374</v>
      </c>
      <c r="F7335" t="s">
        <v>142</v>
      </c>
      <c r="G7335">
        <v>67</v>
      </c>
      <c r="H7335" t="s">
        <v>26</v>
      </c>
      <c r="I7335" t="s">
        <v>2761</v>
      </c>
      <c r="J7335">
        <v>8</v>
      </c>
      <c r="K7335">
        <v>0.27777780000000002</v>
      </c>
      <c r="L7335">
        <v>5</v>
      </c>
      <c r="M7335">
        <v>18</v>
      </c>
      <c r="N7335">
        <v>1991</v>
      </c>
      <c r="O7335">
        <v>2007</v>
      </c>
      <c r="P7335" t="s">
        <v>454</v>
      </c>
      <c r="Q7335" t="s">
        <v>2762</v>
      </c>
      <c r="R7335" t="s">
        <v>2768</v>
      </c>
      <c r="S7335" t="s">
        <v>2769</v>
      </c>
      <c r="T7335" t="s">
        <v>2770</v>
      </c>
      <c r="U7335" t="s">
        <v>1214</v>
      </c>
      <c r="V7335" t="s">
        <v>379</v>
      </c>
    </row>
    <row r="7336" spans="1:22">
      <c r="A7336">
        <v>2463</v>
      </c>
      <c r="B7336" t="s">
        <v>2778</v>
      </c>
      <c r="C7336">
        <v>3</v>
      </c>
      <c r="D7336" t="s">
        <v>373</v>
      </c>
      <c r="E7336" t="s">
        <v>374</v>
      </c>
      <c r="F7336" t="s">
        <v>142</v>
      </c>
      <c r="G7336">
        <v>67</v>
      </c>
      <c r="H7336" t="s">
        <v>26</v>
      </c>
      <c r="I7336" t="s">
        <v>2761</v>
      </c>
      <c r="J7336">
        <v>9</v>
      </c>
      <c r="K7336">
        <v>0.27777780000000002</v>
      </c>
      <c r="L7336">
        <v>5</v>
      </c>
      <c r="M7336">
        <v>18</v>
      </c>
      <c r="N7336">
        <v>1991</v>
      </c>
      <c r="O7336">
        <v>2007</v>
      </c>
      <c r="P7336" t="s">
        <v>454</v>
      </c>
      <c r="Q7336" t="s">
        <v>2762</v>
      </c>
      <c r="R7336" t="s">
        <v>2778</v>
      </c>
      <c r="S7336" t="s">
        <v>2779</v>
      </c>
      <c r="T7336" t="s">
        <v>1532</v>
      </c>
      <c r="U7336" t="s">
        <v>572</v>
      </c>
      <c r="V7336" t="s">
        <v>379</v>
      </c>
    </row>
    <row r="7337" spans="1:22">
      <c r="A7337">
        <v>2473</v>
      </c>
      <c r="B7337" t="s">
        <v>2780</v>
      </c>
      <c r="C7337">
        <v>1.75</v>
      </c>
      <c r="D7337" t="s">
        <v>373</v>
      </c>
      <c r="E7337" t="s">
        <v>374</v>
      </c>
      <c r="F7337" t="s">
        <v>142</v>
      </c>
      <c r="G7337">
        <v>67</v>
      </c>
      <c r="H7337" t="s">
        <v>26</v>
      </c>
      <c r="I7337" t="s">
        <v>2761</v>
      </c>
      <c r="J7337">
        <v>9</v>
      </c>
      <c r="K7337">
        <v>0.27777780000000002</v>
      </c>
      <c r="L7337">
        <v>5</v>
      </c>
      <c r="M7337">
        <v>18</v>
      </c>
      <c r="N7337">
        <v>1991</v>
      </c>
      <c r="O7337">
        <v>2007</v>
      </c>
      <c r="P7337" t="s">
        <v>454</v>
      </c>
      <c r="Q7337" t="s">
        <v>2762</v>
      </c>
      <c r="R7337" t="s">
        <v>2780</v>
      </c>
      <c r="S7337" t="s">
        <v>2781</v>
      </c>
      <c r="T7337" t="s">
        <v>2782</v>
      </c>
      <c r="U7337" t="s">
        <v>459</v>
      </c>
      <c r="V7337" t="s">
        <v>379</v>
      </c>
    </row>
    <row r="7338" spans="1:22">
      <c r="A7338">
        <v>2483</v>
      </c>
      <c r="B7338" t="s">
        <v>2783</v>
      </c>
      <c r="C7338">
        <v>0.5</v>
      </c>
      <c r="D7338" t="s">
        <v>373</v>
      </c>
      <c r="E7338" t="s">
        <v>374</v>
      </c>
      <c r="F7338" t="s">
        <v>142</v>
      </c>
      <c r="G7338">
        <v>67</v>
      </c>
      <c r="H7338" t="s">
        <v>26</v>
      </c>
      <c r="I7338" t="s">
        <v>2761</v>
      </c>
      <c r="J7338">
        <v>9</v>
      </c>
      <c r="K7338">
        <v>0.27777780000000002</v>
      </c>
      <c r="L7338">
        <v>5</v>
      </c>
      <c r="M7338">
        <v>18</v>
      </c>
      <c r="N7338">
        <v>1991</v>
      </c>
      <c r="O7338">
        <v>2007</v>
      </c>
      <c r="P7338" t="s">
        <v>454</v>
      </c>
      <c r="Q7338" t="s">
        <v>2762</v>
      </c>
      <c r="R7338" t="s">
        <v>2783</v>
      </c>
      <c r="S7338" t="s">
        <v>2784</v>
      </c>
      <c r="T7338" t="s">
        <v>2785</v>
      </c>
      <c r="U7338" t="s">
        <v>459</v>
      </c>
      <c r="V7338" t="s">
        <v>379</v>
      </c>
    </row>
    <row r="7339" spans="1:22">
      <c r="A7339">
        <v>2493</v>
      </c>
      <c r="B7339" t="s">
        <v>2774</v>
      </c>
      <c r="C7339">
        <v>12.2</v>
      </c>
      <c r="D7339" t="s">
        <v>373</v>
      </c>
      <c r="E7339" t="s">
        <v>374</v>
      </c>
      <c r="F7339" t="s">
        <v>142</v>
      </c>
      <c r="G7339">
        <v>67</v>
      </c>
      <c r="H7339" t="s">
        <v>26</v>
      </c>
      <c r="I7339" t="s">
        <v>2761</v>
      </c>
      <c r="J7339">
        <v>9</v>
      </c>
      <c r="K7339">
        <v>0.27777780000000002</v>
      </c>
      <c r="L7339">
        <v>5</v>
      </c>
      <c r="M7339">
        <v>18</v>
      </c>
      <c r="N7339">
        <v>1991</v>
      </c>
      <c r="O7339">
        <v>2007</v>
      </c>
      <c r="P7339" t="s">
        <v>454</v>
      </c>
      <c r="Q7339" t="s">
        <v>2762</v>
      </c>
      <c r="R7339" t="s">
        <v>2774</v>
      </c>
      <c r="S7339" t="s">
        <v>2763</v>
      </c>
      <c r="T7339" t="s">
        <v>2775</v>
      </c>
      <c r="U7339" t="s">
        <v>485</v>
      </c>
      <c r="V7339" t="s">
        <v>486</v>
      </c>
    </row>
    <row r="7340" spans="1:22">
      <c r="A7340">
        <v>2503</v>
      </c>
      <c r="B7340" t="s">
        <v>2760</v>
      </c>
      <c r="C7340">
        <v>3</v>
      </c>
      <c r="D7340" t="s">
        <v>373</v>
      </c>
      <c r="E7340" t="s">
        <v>374</v>
      </c>
      <c r="F7340" t="s">
        <v>142</v>
      </c>
      <c r="G7340">
        <v>67</v>
      </c>
      <c r="H7340" t="s">
        <v>26</v>
      </c>
      <c r="I7340" t="s">
        <v>2761</v>
      </c>
      <c r="J7340">
        <v>9</v>
      </c>
      <c r="K7340">
        <v>0.27777780000000002</v>
      </c>
      <c r="L7340">
        <v>5</v>
      </c>
      <c r="M7340">
        <v>18</v>
      </c>
      <c r="N7340">
        <v>1991</v>
      </c>
      <c r="O7340">
        <v>2007</v>
      </c>
      <c r="P7340" t="s">
        <v>454</v>
      </c>
      <c r="Q7340" t="s">
        <v>2762</v>
      </c>
      <c r="R7340" t="s">
        <v>2760</v>
      </c>
      <c r="S7340" t="s">
        <v>2763</v>
      </c>
      <c r="T7340" t="s">
        <v>2764</v>
      </c>
      <c r="U7340" t="s">
        <v>485</v>
      </c>
      <c r="V7340" t="s">
        <v>486</v>
      </c>
    </row>
    <row r="7341" spans="1:22">
      <c r="A7341">
        <v>2516</v>
      </c>
      <c r="B7341" t="s">
        <v>2768</v>
      </c>
      <c r="C7341">
        <v>3.7</v>
      </c>
      <c r="D7341" t="s">
        <v>373</v>
      </c>
      <c r="E7341" t="s">
        <v>374</v>
      </c>
      <c r="F7341" t="s">
        <v>142</v>
      </c>
      <c r="G7341">
        <v>67</v>
      </c>
      <c r="H7341" t="s">
        <v>26</v>
      </c>
      <c r="I7341" t="s">
        <v>2761</v>
      </c>
      <c r="J7341">
        <v>9</v>
      </c>
      <c r="K7341">
        <v>0.27777780000000002</v>
      </c>
      <c r="L7341">
        <v>5</v>
      </c>
      <c r="M7341">
        <v>18</v>
      </c>
      <c r="N7341">
        <v>1991</v>
      </c>
      <c r="O7341">
        <v>2007</v>
      </c>
      <c r="P7341" t="s">
        <v>454</v>
      </c>
      <c r="Q7341" t="s">
        <v>2762</v>
      </c>
      <c r="R7341" t="s">
        <v>2768</v>
      </c>
      <c r="S7341" t="s">
        <v>2769</v>
      </c>
      <c r="T7341" t="s">
        <v>2770</v>
      </c>
      <c r="U7341" t="s">
        <v>1214</v>
      </c>
      <c r="V7341" t="s">
        <v>379</v>
      </c>
    </row>
    <row r="7342" spans="1:22">
      <c r="A7342">
        <v>2523</v>
      </c>
      <c r="B7342" t="s">
        <v>2795</v>
      </c>
      <c r="C7342">
        <v>2.65</v>
      </c>
      <c r="D7342" t="s">
        <v>373</v>
      </c>
      <c r="E7342" t="s">
        <v>374</v>
      </c>
      <c r="F7342" t="s">
        <v>142</v>
      </c>
      <c r="G7342">
        <v>67</v>
      </c>
      <c r="H7342" t="s">
        <v>26</v>
      </c>
      <c r="I7342" t="s">
        <v>2761</v>
      </c>
      <c r="J7342">
        <v>9</v>
      </c>
      <c r="K7342">
        <v>0.27777780000000002</v>
      </c>
      <c r="L7342">
        <v>5</v>
      </c>
      <c r="M7342">
        <v>18</v>
      </c>
      <c r="N7342">
        <v>1991</v>
      </c>
      <c r="O7342">
        <v>2007</v>
      </c>
      <c r="P7342" t="s">
        <v>454</v>
      </c>
      <c r="Q7342" t="s">
        <v>2762</v>
      </c>
      <c r="R7342" t="s">
        <v>2795</v>
      </c>
      <c r="S7342" t="s">
        <v>2796</v>
      </c>
      <c r="T7342" t="s">
        <v>2797</v>
      </c>
      <c r="U7342" t="s">
        <v>2638</v>
      </c>
      <c r="V7342" t="s">
        <v>379</v>
      </c>
    </row>
    <row r="7343" spans="1:22">
      <c r="A7343">
        <v>2533</v>
      </c>
      <c r="B7343" t="s">
        <v>2780</v>
      </c>
      <c r="C7343">
        <v>8.3000000000000007</v>
      </c>
      <c r="D7343" t="s">
        <v>373</v>
      </c>
      <c r="E7343" t="s">
        <v>374</v>
      </c>
      <c r="F7343" t="s">
        <v>142</v>
      </c>
      <c r="G7343">
        <v>67</v>
      </c>
      <c r="H7343" t="s">
        <v>26</v>
      </c>
      <c r="I7343" t="s">
        <v>2761</v>
      </c>
      <c r="J7343">
        <v>10</v>
      </c>
      <c r="K7343">
        <v>0.27777780000000002</v>
      </c>
      <c r="L7343">
        <v>5</v>
      </c>
      <c r="M7343">
        <v>18</v>
      </c>
      <c r="N7343">
        <v>1991</v>
      </c>
      <c r="O7343">
        <v>2007</v>
      </c>
      <c r="P7343" t="s">
        <v>454</v>
      </c>
      <c r="Q7343" t="s">
        <v>2762</v>
      </c>
      <c r="R7343" t="s">
        <v>2780</v>
      </c>
      <c r="S7343" t="s">
        <v>2781</v>
      </c>
      <c r="T7343" t="s">
        <v>2782</v>
      </c>
      <c r="U7343" t="s">
        <v>459</v>
      </c>
      <c r="V7343" t="s">
        <v>379</v>
      </c>
    </row>
    <row r="7344" spans="1:22">
      <c r="A7344">
        <v>2543</v>
      </c>
      <c r="B7344" t="s">
        <v>2774</v>
      </c>
      <c r="C7344">
        <v>11.95</v>
      </c>
      <c r="D7344" t="s">
        <v>373</v>
      </c>
      <c r="E7344" t="s">
        <v>374</v>
      </c>
      <c r="F7344" t="s">
        <v>142</v>
      </c>
      <c r="G7344">
        <v>67</v>
      </c>
      <c r="H7344" t="s">
        <v>26</v>
      </c>
      <c r="I7344" t="s">
        <v>2761</v>
      </c>
      <c r="J7344">
        <v>10</v>
      </c>
      <c r="K7344">
        <v>0.27777780000000002</v>
      </c>
      <c r="L7344">
        <v>5</v>
      </c>
      <c r="M7344">
        <v>18</v>
      </c>
      <c r="N7344">
        <v>1991</v>
      </c>
      <c r="O7344">
        <v>2007</v>
      </c>
      <c r="P7344" t="s">
        <v>454</v>
      </c>
      <c r="Q7344" t="s">
        <v>2762</v>
      </c>
      <c r="R7344" t="s">
        <v>2774</v>
      </c>
      <c r="S7344" t="s">
        <v>2763</v>
      </c>
      <c r="T7344" t="s">
        <v>2775</v>
      </c>
      <c r="U7344" t="s">
        <v>485</v>
      </c>
      <c r="V7344" t="s">
        <v>486</v>
      </c>
    </row>
    <row r="7345" spans="1:22">
      <c r="A7345">
        <v>2553</v>
      </c>
      <c r="B7345" t="s">
        <v>2776</v>
      </c>
      <c r="C7345">
        <v>1</v>
      </c>
      <c r="D7345" t="s">
        <v>373</v>
      </c>
      <c r="E7345" t="s">
        <v>374</v>
      </c>
      <c r="F7345" t="s">
        <v>142</v>
      </c>
      <c r="G7345">
        <v>67</v>
      </c>
      <c r="H7345" t="s">
        <v>26</v>
      </c>
      <c r="I7345" t="s">
        <v>2761</v>
      </c>
      <c r="J7345">
        <v>10</v>
      </c>
      <c r="K7345">
        <v>0.27777780000000002</v>
      </c>
      <c r="L7345">
        <v>5</v>
      </c>
      <c r="M7345">
        <v>18</v>
      </c>
      <c r="N7345">
        <v>1991</v>
      </c>
      <c r="O7345">
        <v>2007</v>
      </c>
      <c r="P7345" t="s">
        <v>454</v>
      </c>
      <c r="Q7345" t="s">
        <v>2762</v>
      </c>
      <c r="R7345" t="s">
        <v>2776</v>
      </c>
      <c r="S7345" t="s">
        <v>2777</v>
      </c>
      <c r="T7345" t="s">
        <v>2767</v>
      </c>
      <c r="U7345" t="s">
        <v>1159</v>
      </c>
      <c r="V7345" t="s">
        <v>379</v>
      </c>
    </row>
    <row r="7346" spans="1:22">
      <c r="A7346">
        <v>2563</v>
      </c>
      <c r="B7346" t="s">
        <v>2832</v>
      </c>
      <c r="C7346">
        <v>1.5</v>
      </c>
      <c r="D7346" t="s">
        <v>373</v>
      </c>
      <c r="E7346" t="s">
        <v>374</v>
      </c>
      <c r="F7346" t="s">
        <v>142</v>
      </c>
      <c r="G7346">
        <v>67</v>
      </c>
      <c r="H7346" t="s">
        <v>26</v>
      </c>
      <c r="I7346" t="s">
        <v>2761</v>
      </c>
      <c r="J7346">
        <v>11</v>
      </c>
      <c r="K7346">
        <v>0.27777780000000002</v>
      </c>
      <c r="L7346">
        <v>5</v>
      </c>
      <c r="M7346">
        <v>18</v>
      </c>
      <c r="N7346">
        <v>1991</v>
      </c>
      <c r="O7346">
        <v>2007</v>
      </c>
      <c r="P7346" t="s">
        <v>454</v>
      </c>
      <c r="Q7346" t="s">
        <v>2762</v>
      </c>
      <c r="R7346" t="s">
        <v>2832</v>
      </c>
      <c r="S7346" t="s">
        <v>2781</v>
      </c>
      <c r="T7346" t="s">
        <v>2833</v>
      </c>
      <c r="U7346" t="s">
        <v>459</v>
      </c>
      <c r="V7346" t="s">
        <v>379</v>
      </c>
    </row>
    <row r="7347" spans="1:22">
      <c r="A7347">
        <v>2573</v>
      </c>
      <c r="B7347" t="s">
        <v>2760</v>
      </c>
      <c r="C7347">
        <v>3</v>
      </c>
      <c r="D7347" t="s">
        <v>373</v>
      </c>
      <c r="E7347" t="s">
        <v>374</v>
      </c>
      <c r="F7347" t="s">
        <v>142</v>
      </c>
      <c r="G7347">
        <v>67</v>
      </c>
      <c r="H7347" t="s">
        <v>26</v>
      </c>
      <c r="I7347" t="s">
        <v>2761</v>
      </c>
      <c r="J7347">
        <v>11</v>
      </c>
      <c r="K7347">
        <v>0.27777780000000002</v>
      </c>
      <c r="L7347">
        <v>5</v>
      </c>
      <c r="M7347">
        <v>18</v>
      </c>
      <c r="N7347">
        <v>1991</v>
      </c>
      <c r="O7347">
        <v>2007</v>
      </c>
      <c r="P7347" t="s">
        <v>454</v>
      </c>
      <c r="Q7347" t="s">
        <v>2762</v>
      </c>
      <c r="R7347" t="s">
        <v>2760</v>
      </c>
      <c r="S7347" t="s">
        <v>2763</v>
      </c>
      <c r="T7347" t="s">
        <v>2764</v>
      </c>
      <c r="U7347" t="s">
        <v>485</v>
      </c>
      <c r="V7347" t="s">
        <v>486</v>
      </c>
    </row>
    <row r="7348" spans="1:22">
      <c r="A7348">
        <v>2583</v>
      </c>
      <c r="B7348" t="s">
        <v>2765</v>
      </c>
      <c r="C7348">
        <v>2.5</v>
      </c>
      <c r="D7348" t="s">
        <v>373</v>
      </c>
      <c r="E7348" t="s">
        <v>374</v>
      </c>
      <c r="F7348" t="s">
        <v>142</v>
      </c>
      <c r="G7348">
        <v>67</v>
      </c>
      <c r="H7348" t="s">
        <v>26</v>
      </c>
      <c r="I7348" t="s">
        <v>2761</v>
      </c>
      <c r="J7348">
        <v>11</v>
      </c>
      <c r="K7348">
        <v>0.27777780000000002</v>
      </c>
      <c r="L7348">
        <v>5</v>
      </c>
      <c r="M7348">
        <v>18</v>
      </c>
      <c r="N7348">
        <v>1991</v>
      </c>
      <c r="O7348">
        <v>2007</v>
      </c>
      <c r="P7348" t="s">
        <v>454</v>
      </c>
      <c r="Q7348" t="s">
        <v>2762</v>
      </c>
      <c r="R7348" t="s">
        <v>2765</v>
      </c>
      <c r="S7348" t="s">
        <v>2766</v>
      </c>
      <c r="T7348" t="s">
        <v>2767</v>
      </c>
      <c r="U7348" t="s">
        <v>663</v>
      </c>
      <c r="V7348" t="s">
        <v>379</v>
      </c>
    </row>
    <row r="7349" spans="1:22">
      <c r="A7349">
        <v>2593</v>
      </c>
      <c r="B7349" t="s">
        <v>2783</v>
      </c>
      <c r="C7349">
        <v>1.9</v>
      </c>
      <c r="D7349" t="s">
        <v>373</v>
      </c>
      <c r="E7349" t="s">
        <v>374</v>
      </c>
      <c r="F7349" t="s">
        <v>142</v>
      </c>
      <c r="G7349">
        <v>67</v>
      </c>
      <c r="H7349" t="s">
        <v>26</v>
      </c>
      <c r="I7349" t="s">
        <v>2761</v>
      </c>
      <c r="J7349">
        <v>12</v>
      </c>
      <c r="K7349">
        <v>0.27777780000000002</v>
      </c>
      <c r="L7349">
        <v>5</v>
      </c>
      <c r="M7349">
        <v>18</v>
      </c>
      <c r="N7349">
        <v>1991</v>
      </c>
      <c r="O7349">
        <v>2007</v>
      </c>
      <c r="P7349" t="s">
        <v>454</v>
      </c>
      <c r="Q7349" t="s">
        <v>2762</v>
      </c>
      <c r="R7349" t="s">
        <v>2783</v>
      </c>
      <c r="S7349" t="s">
        <v>2784</v>
      </c>
      <c r="T7349" t="s">
        <v>2785</v>
      </c>
      <c r="U7349" t="s">
        <v>459</v>
      </c>
      <c r="V7349" t="s">
        <v>379</v>
      </c>
    </row>
    <row r="7350" spans="1:22">
      <c r="A7350">
        <v>2603</v>
      </c>
      <c r="B7350" t="s">
        <v>2760</v>
      </c>
      <c r="C7350">
        <v>9.5</v>
      </c>
      <c r="D7350" t="s">
        <v>373</v>
      </c>
      <c r="E7350" t="s">
        <v>374</v>
      </c>
      <c r="F7350" t="s">
        <v>142</v>
      </c>
      <c r="G7350">
        <v>67</v>
      </c>
      <c r="H7350" t="s">
        <v>26</v>
      </c>
      <c r="I7350" t="s">
        <v>2761</v>
      </c>
      <c r="J7350">
        <v>12</v>
      </c>
      <c r="K7350">
        <v>0.27777780000000002</v>
      </c>
      <c r="L7350">
        <v>5</v>
      </c>
      <c r="M7350">
        <v>18</v>
      </c>
      <c r="N7350">
        <v>1991</v>
      </c>
      <c r="O7350">
        <v>2007</v>
      </c>
      <c r="P7350" t="s">
        <v>454</v>
      </c>
      <c r="Q7350" t="s">
        <v>2762</v>
      </c>
      <c r="R7350" t="s">
        <v>2760</v>
      </c>
      <c r="S7350" t="s">
        <v>2763</v>
      </c>
      <c r="T7350" t="s">
        <v>2764</v>
      </c>
      <c r="U7350" t="s">
        <v>485</v>
      </c>
      <c r="V7350" t="s">
        <v>486</v>
      </c>
    </row>
    <row r="7351" spans="1:22">
      <c r="A7351">
        <v>2616</v>
      </c>
      <c r="B7351" t="s">
        <v>2774</v>
      </c>
      <c r="C7351">
        <v>2.5</v>
      </c>
      <c r="D7351" t="s">
        <v>373</v>
      </c>
      <c r="E7351" t="s">
        <v>374</v>
      </c>
      <c r="F7351" t="s">
        <v>142</v>
      </c>
      <c r="G7351">
        <v>67</v>
      </c>
      <c r="H7351" t="s">
        <v>26</v>
      </c>
      <c r="I7351" t="s">
        <v>2761</v>
      </c>
      <c r="J7351">
        <v>12</v>
      </c>
      <c r="K7351">
        <v>0.27777780000000002</v>
      </c>
      <c r="L7351">
        <v>5</v>
      </c>
      <c r="M7351">
        <v>18</v>
      </c>
      <c r="N7351">
        <v>1991</v>
      </c>
      <c r="O7351">
        <v>2007</v>
      </c>
      <c r="P7351" t="s">
        <v>454</v>
      </c>
      <c r="Q7351" t="s">
        <v>2762</v>
      </c>
      <c r="R7351" t="s">
        <v>2774</v>
      </c>
      <c r="S7351" t="s">
        <v>2763</v>
      </c>
      <c r="T7351" t="s">
        <v>2775</v>
      </c>
      <c r="U7351" t="s">
        <v>485</v>
      </c>
      <c r="V7351" t="s">
        <v>486</v>
      </c>
    </row>
    <row r="7352" spans="1:22">
      <c r="A7352">
        <v>2623</v>
      </c>
      <c r="B7352" t="s">
        <v>2771</v>
      </c>
      <c r="C7352">
        <v>2.15</v>
      </c>
      <c r="D7352" t="s">
        <v>373</v>
      </c>
      <c r="E7352" t="s">
        <v>374</v>
      </c>
      <c r="F7352" t="s">
        <v>142</v>
      </c>
      <c r="G7352">
        <v>67</v>
      </c>
      <c r="H7352" t="s">
        <v>26</v>
      </c>
      <c r="I7352" t="s">
        <v>2761</v>
      </c>
      <c r="J7352">
        <v>12</v>
      </c>
      <c r="K7352">
        <v>0.27777780000000002</v>
      </c>
      <c r="L7352">
        <v>5</v>
      </c>
      <c r="M7352">
        <v>18</v>
      </c>
      <c r="N7352">
        <v>1991</v>
      </c>
      <c r="O7352">
        <v>2007</v>
      </c>
      <c r="P7352" t="s">
        <v>454</v>
      </c>
      <c r="Q7352" t="s">
        <v>2762</v>
      </c>
      <c r="R7352" t="s">
        <v>2771</v>
      </c>
      <c r="S7352" t="s">
        <v>2772</v>
      </c>
      <c r="T7352" t="s">
        <v>2773</v>
      </c>
      <c r="U7352" t="s">
        <v>485</v>
      </c>
      <c r="V7352" t="s">
        <v>486</v>
      </c>
    </row>
    <row r="7353" spans="1:22">
      <c r="A7353">
        <v>2633</v>
      </c>
      <c r="B7353" t="s">
        <v>2776</v>
      </c>
      <c r="C7353">
        <v>3.55</v>
      </c>
      <c r="D7353" t="s">
        <v>373</v>
      </c>
      <c r="E7353" t="s">
        <v>374</v>
      </c>
      <c r="F7353" t="s">
        <v>142</v>
      </c>
      <c r="G7353">
        <v>67</v>
      </c>
      <c r="H7353" t="s">
        <v>26</v>
      </c>
      <c r="I7353" t="s">
        <v>2761</v>
      </c>
      <c r="J7353">
        <v>12</v>
      </c>
      <c r="K7353">
        <v>0.27777780000000002</v>
      </c>
      <c r="L7353">
        <v>5</v>
      </c>
      <c r="M7353">
        <v>18</v>
      </c>
      <c r="N7353">
        <v>1991</v>
      </c>
      <c r="O7353">
        <v>2007</v>
      </c>
      <c r="P7353" t="s">
        <v>454</v>
      </c>
      <c r="Q7353" t="s">
        <v>2762</v>
      </c>
      <c r="R7353" t="s">
        <v>2776</v>
      </c>
      <c r="S7353" t="s">
        <v>2777</v>
      </c>
      <c r="T7353" t="s">
        <v>2767</v>
      </c>
      <c r="U7353" t="s">
        <v>1159</v>
      </c>
      <c r="V7353" t="s">
        <v>379</v>
      </c>
    </row>
    <row r="7354" spans="1:22">
      <c r="A7354">
        <v>2643</v>
      </c>
      <c r="B7354" t="s">
        <v>2768</v>
      </c>
      <c r="C7354">
        <v>0.75</v>
      </c>
      <c r="D7354" t="s">
        <v>373</v>
      </c>
      <c r="E7354" t="s">
        <v>374</v>
      </c>
      <c r="F7354" t="s">
        <v>142</v>
      </c>
      <c r="G7354">
        <v>67</v>
      </c>
      <c r="H7354" t="s">
        <v>26</v>
      </c>
      <c r="I7354" t="s">
        <v>2761</v>
      </c>
      <c r="J7354">
        <v>12</v>
      </c>
      <c r="K7354">
        <v>0.27777780000000002</v>
      </c>
      <c r="L7354">
        <v>5</v>
      </c>
      <c r="M7354">
        <v>18</v>
      </c>
      <c r="N7354">
        <v>1991</v>
      </c>
      <c r="O7354">
        <v>2007</v>
      </c>
      <c r="P7354" t="s">
        <v>454</v>
      </c>
      <c r="Q7354" t="s">
        <v>2762</v>
      </c>
      <c r="R7354" t="s">
        <v>2768</v>
      </c>
      <c r="S7354" t="s">
        <v>2769</v>
      </c>
      <c r="T7354" t="s">
        <v>2770</v>
      </c>
      <c r="U7354" t="s">
        <v>1214</v>
      </c>
      <c r="V7354" t="s">
        <v>379</v>
      </c>
    </row>
    <row r="7355" spans="1:22">
      <c r="A7355">
        <v>2653</v>
      </c>
      <c r="B7355" t="s">
        <v>2778</v>
      </c>
      <c r="C7355">
        <v>2.85</v>
      </c>
      <c r="D7355" t="s">
        <v>373</v>
      </c>
      <c r="E7355" t="s">
        <v>374</v>
      </c>
      <c r="F7355" t="s">
        <v>142</v>
      </c>
      <c r="G7355">
        <v>67</v>
      </c>
      <c r="H7355" t="s">
        <v>26</v>
      </c>
      <c r="I7355" t="s">
        <v>2761</v>
      </c>
      <c r="J7355">
        <v>13</v>
      </c>
      <c r="K7355">
        <v>0.27777780000000002</v>
      </c>
      <c r="L7355">
        <v>5</v>
      </c>
      <c r="M7355">
        <v>18</v>
      </c>
      <c r="N7355">
        <v>1991</v>
      </c>
      <c r="O7355">
        <v>2007</v>
      </c>
      <c r="P7355" t="s">
        <v>454</v>
      </c>
      <c r="Q7355" t="s">
        <v>2762</v>
      </c>
      <c r="R7355" t="s">
        <v>2778</v>
      </c>
      <c r="S7355" t="s">
        <v>2779</v>
      </c>
      <c r="T7355" t="s">
        <v>1532</v>
      </c>
      <c r="U7355" t="s">
        <v>572</v>
      </c>
      <c r="V7355" t="s">
        <v>379</v>
      </c>
    </row>
    <row r="7356" spans="1:22">
      <c r="A7356">
        <v>2663</v>
      </c>
      <c r="B7356" t="s">
        <v>2774</v>
      </c>
      <c r="C7356">
        <v>4.05</v>
      </c>
      <c r="D7356" t="s">
        <v>373</v>
      </c>
      <c r="E7356" t="s">
        <v>374</v>
      </c>
      <c r="F7356" t="s">
        <v>142</v>
      </c>
      <c r="G7356">
        <v>67</v>
      </c>
      <c r="H7356" t="s">
        <v>26</v>
      </c>
      <c r="I7356" t="s">
        <v>2761</v>
      </c>
      <c r="J7356">
        <v>13</v>
      </c>
      <c r="K7356">
        <v>0.27777780000000002</v>
      </c>
      <c r="L7356">
        <v>5</v>
      </c>
      <c r="M7356">
        <v>18</v>
      </c>
      <c r="N7356">
        <v>1991</v>
      </c>
      <c r="O7356">
        <v>2007</v>
      </c>
      <c r="P7356" t="s">
        <v>454</v>
      </c>
      <c r="Q7356" t="s">
        <v>2762</v>
      </c>
      <c r="R7356" t="s">
        <v>2774</v>
      </c>
      <c r="S7356" t="s">
        <v>2763</v>
      </c>
      <c r="T7356" t="s">
        <v>2775</v>
      </c>
      <c r="U7356" t="s">
        <v>485</v>
      </c>
      <c r="V7356" t="s">
        <v>486</v>
      </c>
    </row>
    <row r="7357" spans="1:22">
      <c r="A7357">
        <v>2673</v>
      </c>
      <c r="B7357" t="s">
        <v>2776</v>
      </c>
      <c r="C7357">
        <v>0.9</v>
      </c>
      <c r="D7357" t="s">
        <v>373</v>
      </c>
      <c r="E7357" t="s">
        <v>374</v>
      </c>
      <c r="F7357" t="s">
        <v>142</v>
      </c>
      <c r="G7357">
        <v>67</v>
      </c>
      <c r="H7357" t="s">
        <v>26</v>
      </c>
      <c r="I7357" t="s">
        <v>2761</v>
      </c>
      <c r="J7357">
        <v>13</v>
      </c>
      <c r="K7357">
        <v>0.27777780000000002</v>
      </c>
      <c r="L7357">
        <v>5</v>
      </c>
      <c r="M7357">
        <v>18</v>
      </c>
      <c r="N7357">
        <v>1991</v>
      </c>
      <c r="O7357">
        <v>2007</v>
      </c>
      <c r="P7357" t="s">
        <v>454</v>
      </c>
      <c r="Q7357" t="s">
        <v>2762</v>
      </c>
      <c r="R7357" t="s">
        <v>2776</v>
      </c>
      <c r="S7357" t="s">
        <v>2777</v>
      </c>
      <c r="T7357" t="s">
        <v>2767</v>
      </c>
      <c r="U7357" t="s">
        <v>1159</v>
      </c>
      <c r="V7357" t="s">
        <v>379</v>
      </c>
    </row>
    <row r="7358" spans="1:22">
      <c r="A7358">
        <v>2683</v>
      </c>
      <c r="B7358" t="s">
        <v>2765</v>
      </c>
      <c r="C7358">
        <v>0.7</v>
      </c>
      <c r="D7358" t="s">
        <v>373</v>
      </c>
      <c r="E7358" t="s">
        <v>374</v>
      </c>
      <c r="F7358" t="s">
        <v>142</v>
      </c>
      <c r="G7358">
        <v>67</v>
      </c>
      <c r="H7358" t="s">
        <v>26</v>
      </c>
      <c r="I7358" t="s">
        <v>2761</v>
      </c>
      <c r="J7358">
        <v>13</v>
      </c>
      <c r="K7358">
        <v>0.27777780000000002</v>
      </c>
      <c r="L7358">
        <v>5</v>
      </c>
      <c r="M7358">
        <v>18</v>
      </c>
      <c r="N7358">
        <v>1991</v>
      </c>
      <c r="O7358">
        <v>2007</v>
      </c>
      <c r="P7358" t="s">
        <v>454</v>
      </c>
      <c r="Q7358" t="s">
        <v>2762</v>
      </c>
      <c r="R7358" t="s">
        <v>2765</v>
      </c>
      <c r="S7358" t="s">
        <v>2766</v>
      </c>
      <c r="T7358" t="s">
        <v>2767</v>
      </c>
      <c r="U7358" t="s">
        <v>663</v>
      </c>
      <c r="V7358" t="s">
        <v>379</v>
      </c>
    </row>
    <row r="7359" spans="1:22">
      <c r="A7359">
        <v>2693</v>
      </c>
      <c r="B7359" t="s">
        <v>2768</v>
      </c>
      <c r="C7359">
        <v>0.7</v>
      </c>
      <c r="D7359" t="s">
        <v>373</v>
      </c>
      <c r="E7359" t="s">
        <v>374</v>
      </c>
      <c r="F7359" t="s">
        <v>142</v>
      </c>
      <c r="G7359">
        <v>67</v>
      </c>
      <c r="H7359" t="s">
        <v>26</v>
      </c>
      <c r="I7359" t="s">
        <v>2761</v>
      </c>
      <c r="J7359">
        <v>13</v>
      </c>
      <c r="K7359">
        <v>0.27777780000000002</v>
      </c>
      <c r="L7359">
        <v>5</v>
      </c>
      <c r="M7359">
        <v>18</v>
      </c>
      <c r="N7359">
        <v>1991</v>
      </c>
      <c r="O7359">
        <v>2007</v>
      </c>
      <c r="P7359" t="s">
        <v>454</v>
      </c>
      <c r="Q7359" t="s">
        <v>2762</v>
      </c>
      <c r="R7359" t="s">
        <v>2768</v>
      </c>
      <c r="S7359" t="s">
        <v>2769</v>
      </c>
      <c r="T7359" t="s">
        <v>2770</v>
      </c>
      <c r="U7359" t="s">
        <v>1214</v>
      </c>
      <c r="V7359" t="s">
        <v>379</v>
      </c>
    </row>
    <row r="7360" spans="1:22">
      <c r="A7360">
        <v>2703</v>
      </c>
      <c r="B7360" t="s">
        <v>2778</v>
      </c>
      <c r="C7360">
        <v>2</v>
      </c>
      <c r="D7360" t="s">
        <v>373</v>
      </c>
      <c r="E7360" t="s">
        <v>374</v>
      </c>
      <c r="F7360" t="s">
        <v>142</v>
      </c>
      <c r="G7360">
        <v>67</v>
      </c>
      <c r="H7360" t="s">
        <v>26</v>
      </c>
      <c r="I7360" t="s">
        <v>2761</v>
      </c>
      <c r="J7360">
        <v>15</v>
      </c>
      <c r="K7360">
        <v>0.27777780000000002</v>
      </c>
      <c r="L7360">
        <v>5</v>
      </c>
      <c r="M7360">
        <v>18</v>
      </c>
      <c r="N7360">
        <v>1991</v>
      </c>
      <c r="O7360">
        <v>2007</v>
      </c>
      <c r="P7360" t="s">
        <v>454</v>
      </c>
      <c r="Q7360" t="s">
        <v>2762</v>
      </c>
      <c r="R7360" t="s">
        <v>2778</v>
      </c>
      <c r="S7360" t="s">
        <v>2779</v>
      </c>
      <c r="T7360" t="s">
        <v>1532</v>
      </c>
      <c r="U7360" t="s">
        <v>572</v>
      </c>
      <c r="V7360" t="s">
        <v>379</v>
      </c>
    </row>
    <row r="7361" spans="1:22">
      <c r="A7361">
        <v>2716</v>
      </c>
      <c r="B7361" t="s">
        <v>2832</v>
      </c>
      <c r="C7361">
        <v>7.05</v>
      </c>
      <c r="D7361" t="s">
        <v>373</v>
      </c>
      <c r="E7361" t="s">
        <v>374</v>
      </c>
      <c r="F7361" t="s">
        <v>142</v>
      </c>
      <c r="G7361">
        <v>67</v>
      </c>
      <c r="H7361" t="s">
        <v>26</v>
      </c>
      <c r="I7361" t="s">
        <v>2761</v>
      </c>
      <c r="J7361">
        <v>15</v>
      </c>
      <c r="K7361">
        <v>0.27777780000000002</v>
      </c>
      <c r="L7361">
        <v>5</v>
      </c>
      <c r="M7361">
        <v>18</v>
      </c>
      <c r="N7361">
        <v>1991</v>
      </c>
      <c r="O7361">
        <v>2007</v>
      </c>
      <c r="P7361" t="s">
        <v>454</v>
      </c>
      <c r="Q7361" t="s">
        <v>2762</v>
      </c>
      <c r="R7361" t="s">
        <v>2832</v>
      </c>
      <c r="S7361" t="s">
        <v>2781</v>
      </c>
      <c r="T7361" t="s">
        <v>2833</v>
      </c>
      <c r="U7361" t="s">
        <v>459</v>
      </c>
      <c r="V7361" t="s">
        <v>379</v>
      </c>
    </row>
    <row r="7362" spans="1:22">
      <c r="A7362">
        <v>2723</v>
      </c>
      <c r="B7362" t="s">
        <v>2760</v>
      </c>
      <c r="C7362">
        <v>3.45</v>
      </c>
      <c r="D7362" t="s">
        <v>373</v>
      </c>
      <c r="E7362" t="s">
        <v>374</v>
      </c>
      <c r="F7362" t="s">
        <v>142</v>
      </c>
      <c r="G7362">
        <v>67</v>
      </c>
      <c r="H7362" t="s">
        <v>26</v>
      </c>
      <c r="I7362" t="s">
        <v>2761</v>
      </c>
      <c r="J7362">
        <v>15</v>
      </c>
      <c r="K7362">
        <v>0.27777780000000002</v>
      </c>
      <c r="L7362">
        <v>5</v>
      </c>
      <c r="M7362">
        <v>18</v>
      </c>
      <c r="N7362">
        <v>1991</v>
      </c>
      <c r="O7362">
        <v>2007</v>
      </c>
      <c r="P7362" t="s">
        <v>454</v>
      </c>
      <c r="Q7362" t="s">
        <v>2762</v>
      </c>
      <c r="R7362" t="s">
        <v>2760</v>
      </c>
      <c r="S7362" t="s">
        <v>2763</v>
      </c>
      <c r="T7362" t="s">
        <v>2764</v>
      </c>
      <c r="U7362" t="s">
        <v>485</v>
      </c>
      <c r="V7362" t="s">
        <v>486</v>
      </c>
    </row>
    <row r="7363" spans="1:22">
      <c r="A7363">
        <v>2733</v>
      </c>
      <c r="B7363" t="s">
        <v>2765</v>
      </c>
      <c r="C7363">
        <v>4.8499999999999996</v>
      </c>
      <c r="D7363" t="s">
        <v>373</v>
      </c>
      <c r="E7363" t="s">
        <v>374</v>
      </c>
      <c r="F7363" t="s">
        <v>142</v>
      </c>
      <c r="G7363">
        <v>67</v>
      </c>
      <c r="H7363" t="s">
        <v>26</v>
      </c>
      <c r="I7363" t="s">
        <v>2761</v>
      </c>
      <c r="J7363">
        <v>15</v>
      </c>
      <c r="K7363">
        <v>0.27777780000000002</v>
      </c>
      <c r="L7363">
        <v>5</v>
      </c>
      <c r="M7363">
        <v>18</v>
      </c>
      <c r="N7363">
        <v>1991</v>
      </c>
      <c r="O7363">
        <v>2007</v>
      </c>
      <c r="P7363" t="s">
        <v>454</v>
      </c>
      <c r="Q7363" t="s">
        <v>2762</v>
      </c>
      <c r="R7363" t="s">
        <v>2765</v>
      </c>
      <c r="S7363" t="s">
        <v>2766</v>
      </c>
      <c r="T7363" t="s">
        <v>2767</v>
      </c>
      <c r="U7363" t="s">
        <v>663</v>
      </c>
      <c r="V7363" t="s">
        <v>379</v>
      </c>
    </row>
    <row r="7364" spans="1:22">
      <c r="A7364">
        <v>2743</v>
      </c>
      <c r="B7364" t="s">
        <v>2832</v>
      </c>
      <c r="C7364">
        <v>1.2</v>
      </c>
      <c r="D7364" t="s">
        <v>373</v>
      </c>
      <c r="E7364" t="s">
        <v>374</v>
      </c>
      <c r="F7364" t="s">
        <v>142</v>
      </c>
      <c r="G7364">
        <v>67</v>
      </c>
      <c r="H7364" t="s">
        <v>26</v>
      </c>
      <c r="I7364" t="s">
        <v>2761</v>
      </c>
      <c r="J7364">
        <v>16</v>
      </c>
      <c r="K7364">
        <v>0.27777780000000002</v>
      </c>
      <c r="L7364">
        <v>5</v>
      </c>
      <c r="M7364">
        <v>18</v>
      </c>
      <c r="N7364">
        <v>1991</v>
      </c>
      <c r="O7364">
        <v>2007</v>
      </c>
      <c r="P7364" t="s">
        <v>454</v>
      </c>
      <c r="Q7364" t="s">
        <v>2762</v>
      </c>
      <c r="R7364" t="s">
        <v>2832</v>
      </c>
      <c r="S7364" t="s">
        <v>2781</v>
      </c>
      <c r="T7364" t="s">
        <v>2833</v>
      </c>
      <c r="U7364" t="s">
        <v>459</v>
      </c>
      <c r="V7364" t="s">
        <v>379</v>
      </c>
    </row>
    <row r="7365" spans="1:22">
      <c r="A7365">
        <v>2753</v>
      </c>
      <c r="B7365" t="s">
        <v>2760</v>
      </c>
      <c r="C7365">
        <v>6.65</v>
      </c>
      <c r="D7365" t="s">
        <v>373</v>
      </c>
      <c r="E7365" t="s">
        <v>374</v>
      </c>
      <c r="F7365" t="s">
        <v>142</v>
      </c>
      <c r="G7365">
        <v>67</v>
      </c>
      <c r="H7365" t="s">
        <v>26</v>
      </c>
      <c r="I7365" t="s">
        <v>2761</v>
      </c>
      <c r="J7365">
        <v>16</v>
      </c>
      <c r="K7365">
        <v>0.27777780000000002</v>
      </c>
      <c r="L7365">
        <v>5</v>
      </c>
      <c r="M7365">
        <v>18</v>
      </c>
      <c r="N7365">
        <v>1991</v>
      </c>
      <c r="O7365">
        <v>2007</v>
      </c>
      <c r="P7365" t="s">
        <v>454</v>
      </c>
      <c r="Q7365" t="s">
        <v>2762</v>
      </c>
      <c r="R7365" t="s">
        <v>2760</v>
      </c>
      <c r="S7365" t="s">
        <v>2763</v>
      </c>
      <c r="T7365" t="s">
        <v>2764</v>
      </c>
      <c r="U7365" t="s">
        <v>485</v>
      </c>
      <c r="V7365" t="s">
        <v>486</v>
      </c>
    </row>
    <row r="7366" spans="1:22">
      <c r="A7366">
        <v>2763</v>
      </c>
      <c r="B7366" t="s">
        <v>2774</v>
      </c>
      <c r="C7366">
        <v>3</v>
      </c>
      <c r="D7366" t="s">
        <v>373</v>
      </c>
      <c r="E7366" t="s">
        <v>374</v>
      </c>
      <c r="F7366" t="s">
        <v>142</v>
      </c>
      <c r="G7366">
        <v>67</v>
      </c>
      <c r="H7366" t="s">
        <v>26</v>
      </c>
      <c r="I7366" t="s">
        <v>2761</v>
      </c>
      <c r="J7366">
        <v>16</v>
      </c>
      <c r="K7366">
        <v>0.27777780000000002</v>
      </c>
      <c r="L7366">
        <v>5</v>
      </c>
      <c r="M7366">
        <v>18</v>
      </c>
      <c r="N7366">
        <v>1991</v>
      </c>
      <c r="O7366">
        <v>2007</v>
      </c>
      <c r="P7366" t="s">
        <v>454</v>
      </c>
      <c r="Q7366" t="s">
        <v>2762</v>
      </c>
      <c r="R7366" t="s">
        <v>2774</v>
      </c>
      <c r="S7366" t="s">
        <v>2763</v>
      </c>
      <c r="T7366" t="s">
        <v>2775</v>
      </c>
      <c r="U7366" t="s">
        <v>485</v>
      </c>
      <c r="V7366" t="s">
        <v>486</v>
      </c>
    </row>
    <row r="7367" spans="1:22">
      <c r="A7367">
        <v>2773</v>
      </c>
      <c r="B7367" t="s">
        <v>2765</v>
      </c>
      <c r="C7367">
        <v>5.5</v>
      </c>
      <c r="D7367" t="s">
        <v>373</v>
      </c>
      <c r="E7367" t="s">
        <v>374</v>
      </c>
      <c r="F7367" t="s">
        <v>142</v>
      </c>
      <c r="G7367">
        <v>67</v>
      </c>
      <c r="H7367" t="s">
        <v>26</v>
      </c>
      <c r="I7367" t="s">
        <v>2761</v>
      </c>
      <c r="J7367">
        <v>16</v>
      </c>
      <c r="K7367">
        <v>0.27777780000000002</v>
      </c>
      <c r="L7367">
        <v>5</v>
      </c>
      <c r="M7367">
        <v>18</v>
      </c>
      <c r="N7367">
        <v>1991</v>
      </c>
      <c r="O7367">
        <v>2007</v>
      </c>
      <c r="P7367" t="s">
        <v>454</v>
      </c>
      <c r="Q7367" t="s">
        <v>2762</v>
      </c>
      <c r="R7367" t="s">
        <v>2765</v>
      </c>
      <c r="S7367" t="s">
        <v>2766</v>
      </c>
      <c r="T7367" t="s">
        <v>2767</v>
      </c>
      <c r="U7367" t="s">
        <v>663</v>
      </c>
      <c r="V7367" t="s">
        <v>379</v>
      </c>
    </row>
    <row r="7368" spans="1:22">
      <c r="A7368">
        <v>2783</v>
      </c>
      <c r="B7368" t="s">
        <v>2795</v>
      </c>
      <c r="C7368">
        <v>2.75</v>
      </c>
      <c r="D7368" t="s">
        <v>373</v>
      </c>
      <c r="E7368" t="s">
        <v>374</v>
      </c>
      <c r="F7368" t="s">
        <v>142</v>
      </c>
      <c r="G7368">
        <v>67</v>
      </c>
      <c r="H7368" t="s">
        <v>26</v>
      </c>
      <c r="I7368" t="s">
        <v>2761</v>
      </c>
      <c r="J7368">
        <v>16</v>
      </c>
      <c r="K7368">
        <v>0.27777780000000002</v>
      </c>
      <c r="L7368">
        <v>5</v>
      </c>
      <c r="M7368">
        <v>18</v>
      </c>
      <c r="N7368">
        <v>1991</v>
      </c>
      <c r="O7368">
        <v>2007</v>
      </c>
      <c r="P7368" t="s">
        <v>454</v>
      </c>
      <c r="Q7368" t="s">
        <v>2762</v>
      </c>
      <c r="R7368" t="s">
        <v>2795</v>
      </c>
      <c r="S7368" t="s">
        <v>2796</v>
      </c>
      <c r="T7368" t="s">
        <v>2797</v>
      </c>
      <c r="U7368" t="s">
        <v>2638</v>
      </c>
      <c r="V7368" t="s">
        <v>379</v>
      </c>
    </row>
    <row r="7369" spans="1:22">
      <c r="A7369">
        <v>2793</v>
      </c>
      <c r="B7369" t="s">
        <v>2780</v>
      </c>
      <c r="C7369">
        <v>2.15</v>
      </c>
      <c r="D7369" t="s">
        <v>373</v>
      </c>
      <c r="E7369" t="s">
        <v>374</v>
      </c>
      <c r="F7369" t="s">
        <v>142</v>
      </c>
      <c r="G7369">
        <v>67</v>
      </c>
      <c r="H7369" t="s">
        <v>26</v>
      </c>
      <c r="I7369" t="s">
        <v>2761</v>
      </c>
      <c r="J7369">
        <v>17</v>
      </c>
      <c r="K7369">
        <v>0.27777780000000002</v>
      </c>
      <c r="L7369">
        <v>5</v>
      </c>
      <c r="M7369">
        <v>18</v>
      </c>
      <c r="N7369">
        <v>1991</v>
      </c>
      <c r="O7369">
        <v>2007</v>
      </c>
      <c r="P7369" t="s">
        <v>454</v>
      </c>
      <c r="Q7369" t="s">
        <v>2762</v>
      </c>
      <c r="R7369" t="s">
        <v>2780</v>
      </c>
      <c r="S7369" t="s">
        <v>2781</v>
      </c>
      <c r="T7369" t="s">
        <v>2782</v>
      </c>
      <c r="U7369" t="s">
        <v>459</v>
      </c>
      <c r="V7369" t="s">
        <v>379</v>
      </c>
    </row>
    <row r="7370" spans="1:22">
      <c r="A7370">
        <v>2803</v>
      </c>
      <c r="B7370" t="s">
        <v>2774</v>
      </c>
      <c r="C7370">
        <v>14.05</v>
      </c>
      <c r="D7370" t="s">
        <v>373</v>
      </c>
      <c r="E7370" t="s">
        <v>374</v>
      </c>
      <c r="F7370" t="s">
        <v>142</v>
      </c>
      <c r="G7370">
        <v>67</v>
      </c>
      <c r="H7370" t="s">
        <v>26</v>
      </c>
      <c r="I7370" t="s">
        <v>2761</v>
      </c>
      <c r="J7370">
        <v>17</v>
      </c>
      <c r="K7370">
        <v>0.27777780000000002</v>
      </c>
      <c r="L7370">
        <v>5</v>
      </c>
      <c r="M7370">
        <v>18</v>
      </c>
      <c r="N7370">
        <v>1991</v>
      </c>
      <c r="O7370">
        <v>2007</v>
      </c>
      <c r="P7370" t="s">
        <v>454</v>
      </c>
      <c r="Q7370" t="s">
        <v>2762</v>
      </c>
      <c r="R7370" t="s">
        <v>2774</v>
      </c>
      <c r="S7370" t="s">
        <v>2763</v>
      </c>
      <c r="T7370" t="s">
        <v>2775</v>
      </c>
      <c r="U7370" t="s">
        <v>485</v>
      </c>
      <c r="V7370" t="s">
        <v>486</v>
      </c>
    </row>
    <row r="7371" spans="1:22">
      <c r="A7371">
        <v>2815</v>
      </c>
      <c r="B7371" t="s">
        <v>2765</v>
      </c>
      <c r="C7371">
        <v>2.2999999999999998</v>
      </c>
      <c r="D7371" t="s">
        <v>373</v>
      </c>
      <c r="E7371" t="s">
        <v>374</v>
      </c>
      <c r="F7371" t="s">
        <v>142</v>
      </c>
      <c r="G7371">
        <v>67</v>
      </c>
      <c r="H7371" t="s">
        <v>26</v>
      </c>
      <c r="I7371" t="s">
        <v>2761</v>
      </c>
      <c r="J7371">
        <v>17</v>
      </c>
      <c r="K7371">
        <v>0.27777780000000002</v>
      </c>
      <c r="L7371">
        <v>5</v>
      </c>
      <c r="M7371">
        <v>18</v>
      </c>
      <c r="N7371">
        <v>1991</v>
      </c>
      <c r="O7371">
        <v>2007</v>
      </c>
      <c r="P7371" t="s">
        <v>454</v>
      </c>
      <c r="Q7371" t="s">
        <v>2762</v>
      </c>
      <c r="R7371" t="s">
        <v>2765</v>
      </c>
      <c r="S7371" t="s">
        <v>2766</v>
      </c>
      <c r="T7371" t="s">
        <v>2767</v>
      </c>
      <c r="U7371" t="s">
        <v>663</v>
      </c>
      <c r="V7371" t="s">
        <v>379</v>
      </c>
    </row>
    <row r="7372" spans="1:22">
      <c r="A7372">
        <v>2823</v>
      </c>
      <c r="B7372" t="s">
        <v>2795</v>
      </c>
      <c r="C7372">
        <v>4</v>
      </c>
      <c r="D7372" t="s">
        <v>373</v>
      </c>
      <c r="E7372" t="s">
        <v>374</v>
      </c>
      <c r="F7372" t="s">
        <v>142</v>
      </c>
      <c r="G7372">
        <v>67</v>
      </c>
      <c r="H7372" t="s">
        <v>26</v>
      </c>
      <c r="I7372" t="s">
        <v>2761</v>
      </c>
      <c r="J7372">
        <v>17</v>
      </c>
      <c r="K7372">
        <v>0.27777780000000002</v>
      </c>
      <c r="L7372">
        <v>5</v>
      </c>
      <c r="M7372">
        <v>18</v>
      </c>
      <c r="N7372">
        <v>1991</v>
      </c>
      <c r="O7372">
        <v>2007</v>
      </c>
      <c r="P7372" t="s">
        <v>454</v>
      </c>
      <c r="Q7372" t="s">
        <v>2762</v>
      </c>
      <c r="R7372" t="s">
        <v>2795</v>
      </c>
      <c r="S7372" t="s">
        <v>2796</v>
      </c>
      <c r="T7372" t="s">
        <v>2797</v>
      </c>
      <c r="U7372" t="s">
        <v>2638</v>
      </c>
      <c r="V7372" t="s">
        <v>379</v>
      </c>
    </row>
    <row r="7373" spans="1:22">
      <c r="A7373">
        <v>2833</v>
      </c>
      <c r="B7373" t="s">
        <v>2778</v>
      </c>
      <c r="C7373">
        <v>5.5</v>
      </c>
      <c r="D7373" t="s">
        <v>373</v>
      </c>
      <c r="E7373" t="s">
        <v>374</v>
      </c>
      <c r="F7373" t="s">
        <v>142</v>
      </c>
      <c r="G7373">
        <v>67</v>
      </c>
      <c r="H7373" t="s">
        <v>26</v>
      </c>
      <c r="I7373" t="s">
        <v>2761</v>
      </c>
      <c r="J7373">
        <v>18</v>
      </c>
      <c r="K7373">
        <v>0.27777780000000002</v>
      </c>
      <c r="L7373">
        <v>5</v>
      </c>
      <c r="M7373">
        <v>18</v>
      </c>
      <c r="N7373">
        <v>1991</v>
      </c>
      <c r="O7373">
        <v>2007</v>
      </c>
      <c r="P7373" t="s">
        <v>454</v>
      </c>
      <c r="Q7373" t="s">
        <v>2762</v>
      </c>
      <c r="R7373" t="s">
        <v>2778</v>
      </c>
      <c r="S7373" t="s">
        <v>2779</v>
      </c>
      <c r="T7373" t="s">
        <v>1532</v>
      </c>
      <c r="U7373" t="s">
        <v>572</v>
      </c>
      <c r="V7373" t="s">
        <v>379</v>
      </c>
    </row>
    <row r="7374" spans="1:22">
      <c r="A7374">
        <v>2843</v>
      </c>
      <c r="B7374" t="s">
        <v>2780</v>
      </c>
      <c r="C7374">
        <v>1.55</v>
      </c>
      <c r="D7374" t="s">
        <v>373</v>
      </c>
      <c r="E7374" t="s">
        <v>374</v>
      </c>
      <c r="F7374" t="s">
        <v>142</v>
      </c>
      <c r="G7374">
        <v>67</v>
      </c>
      <c r="H7374" t="s">
        <v>26</v>
      </c>
      <c r="I7374" t="s">
        <v>2761</v>
      </c>
      <c r="J7374">
        <v>18</v>
      </c>
      <c r="K7374">
        <v>0.27777780000000002</v>
      </c>
      <c r="L7374">
        <v>5</v>
      </c>
      <c r="M7374">
        <v>18</v>
      </c>
      <c r="N7374">
        <v>1991</v>
      </c>
      <c r="O7374">
        <v>2007</v>
      </c>
      <c r="P7374" t="s">
        <v>454</v>
      </c>
      <c r="Q7374" t="s">
        <v>2762</v>
      </c>
      <c r="R7374" t="s">
        <v>2780</v>
      </c>
      <c r="S7374" t="s">
        <v>2781</v>
      </c>
      <c r="T7374" t="s">
        <v>2782</v>
      </c>
      <c r="U7374" t="s">
        <v>459</v>
      </c>
      <c r="V7374" t="s">
        <v>379</v>
      </c>
    </row>
    <row r="7375" spans="1:22">
      <c r="A7375">
        <v>2853</v>
      </c>
      <c r="B7375" t="s">
        <v>2760</v>
      </c>
      <c r="C7375">
        <v>6.75</v>
      </c>
      <c r="D7375" t="s">
        <v>373</v>
      </c>
      <c r="E7375" t="s">
        <v>374</v>
      </c>
      <c r="F7375" t="s">
        <v>142</v>
      </c>
      <c r="G7375">
        <v>67</v>
      </c>
      <c r="H7375" t="s">
        <v>26</v>
      </c>
      <c r="I7375" t="s">
        <v>2761</v>
      </c>
      <c r="J7375">
        <v>18</v>
      </c>
      <c r="K7375">
        <v>0.27777780000000002</v>
      </c>
      <c r="L7375">
        <v>5</v>
      </c>
      <c r="M7375">
        <v>18</v>
      </c>
      <c r="N7375">
        <v>1991</v>
      </c>
      <c r="O7375">
        <v>2007</v>
      </c>
      <c r="P7375" t="s">
        <v>454</v>
      </c>
      <c r="Q7375" t="s">
        <v>2762</v>
      </c>
      <c r="R7375" t="s">
        <v>2760</v>
      </c>
      <c r="S7375" t="s">
        <v>2763</v>
      </c>
      <c r="T7375" t="s">
        <v>2764</v>
      </c>
      <c r="U7375" t="s">
        <v>485</v>
      </c>
      <c r="V7375" t="s">
        <v>486</v>
      </c>
    </row>
    <row r="7376" spans="1:22">
      <c r="A7376">
        <v>28610</v>
      </c>
      <c r="B7376" t="s">
        <v>2780</v>
      </c>
      <c r="C7376">
        <v>5.55</v>
      </c>
      <c r="D7376" t="s">
        <v>373</v>
      </c>
      <c r="E7376" t="s">
        <v>374</v>
      </c>
      <c r="F7376" t="s">
        <v>142</v>
      </c>
      <c r="G7376">
        <v>67</v>
      </c>
      <c r="H7376" t="s">
        <v>26</v>
      </c>
      <c r="I7376" t="s">
        <v>2761</v>
      </c>
      <c r="J7376">
        <v>19</v>
      </c>
      <c r="K7376">
        <v>0.27777780000000002</v>
      </c>
      <c r="L7376">
        <v>5</v>
      </c>
      <c r="M7376">
        <v>18</v>
      </c>
      <c r="N7376">
        <v>1991</v>
      </c>
      <c r="O7376">
        <v>2007</v>
      </c>
      <c r="P7376" t="s">
        <v>454</v>
      </c>
      <c r="Q7376" t="s">
        <v>2762</v>
      </c>
      <c r="R7376" t="s">
        <v>2780</v>
      </c>
      <c r="S7376" t="s">
        <v>2781</v>
      </c>
      <c r="T7376" t="s">
        <v>2782</v>
      </c>
      <c r="U7376" t="s">
        <v>459</v>
      </c>
      <c r="V7376" t="s">
        <v>379</v>
      </c>
    </row>
    <row r="7377" spans="1:22">
      <c r="A7377">
        <v>28712</v>
      </c>
      <c r="B7377" t="s">
        <v>2760</v>
      </c>
      <c r="C7377">
        <v>23</v>
      </c>
      <c r="D7377" t="s">
        <v>373</v>
      </c>
      <c r="E7377" t="s">
        <v>374</v>
      </c>
      <c r="F7377" t="s">
        <v>142</v>
      </c>
      <c r="G7377">
        <v>67</v>
      </c>
      <c r="H7377" t="s">
        <v>26</v>
      </c>
      <c r="I7377" t="s">
        <v>2761</v>
      </c>
      <c r="J7377">
        <v>19</v>
      </c>
      <c r="K7377">
        <v>0.27777780000000002</v>
      </c>
      <c r="L7377">
        <v>5</v>
      </c>
      <c r="M7377">
        <v>18</v>
      </c>
      <c r="N7377">
        <v>1991</v>
      </c>
      <c r="O7377">
        <v>2007</v>
      </c>
      <c r="P7377" t="s">
        <v>454</v>
      </c>
      <c r="Q7377" t="s">
        <v>2762</v>
      </c>
      <c r="R7377" t="s">
        <v>2760</v>
      </c>
      <c r="S7377" t="s">
        <v>2763</v>
      </c>
      <c r="T7377" t="s">
        <v>2764</v>
      </c>
      <c r="U7377" t="s">
        <v>485</v>
      </c>
      <c r="V7377" t="s">
        <v>486</v>
      </c>
    </row>
    <row r="7378" spans="1:22">
      <c r="A7378">
        <v>28812</v>
      </c>
      <c r="B7378" t="s">
        <v>2774</v>
      </c>
      <c r="C7378">
        <v>12</v>
      </c>
      <c r="D7378" t="s">
        <v>373</v>
      </c>
      <c r="E7378" t="s">
        <v>374</v>
      </c>
      <c r="F7378" t="s">
        <v>142</v>
      </c>
      <c r="G7378">
        <v>67</v>
      </c>
      <c r="H7378" t="s">
        <v>26</v>
      </c>
      <c r="I7378" t="s">
        <v>2761</v>
      </c>
      <c r="J7378">
        <v>19</v>
      </c>
      <c r="K7378">
        <v>0.27777780000000002</v>
      </c>
      <c r="L7378">
        <v>5</v>
      </c>
      <c r="M7378">
        <v>18</v>
      </c>
      <c r="N7378">
        <v>1991</v>
      </c>
      <c r="O7378">
        <v>2007</v>
      </c>
      <c r="P7378" t="s">
        <v>454</v>
      </c>
      <c r="Q7378" t="s">
        <v>2762</v>
      </c>
      <c r="R7378" t="s">
        <v>2774</v>
      </c>
      <c r="S7378" t="s">
        <v>2763</v>
      </c>
      <c r="T7378" t="s">
        <v>2775</v>
      </c>
      <c r="U7378" t="s">
        <v>485</v>
      </c>
      <c r="V7378" t="s">
        <v>486</v>
      </c>
    </row>
    <row r="7379" spans="1:22">
      <c r="A7379">
        <v>28913</v>
      </c>
      <c r="B7379" t="s">
        <v>2765</v>
      </c>
      <c r="C7379">
        <v>7.25</v>
      </c>
      <c r="D7379" t="s">
        <v>373</v>
      </c>
      <c r="E7379" t="s">
        <v>374</v>
      </c>
      <c r="F7379" t="s">
        <v>142</v>
      </c>
      <c r="G7379">
        <v>67</v>
      </c>
      <c r="H7379" t="s">
        <v>26</v>
      </c>
      <c r="I7379" t="s">
        <v>2761</v>
      </c>
      <c r="J7379">
        <v>19</v>
      </c>
      <c r="K7379">
        <v>0.27777780000000002</v>
      </c>
      <c r="L7379">
        <v>5</v>
      </c>
      <c r="M7379">
        <v>18</v>
      </c>
      <c r="N7379">
        <v>1991</v>
      </c>
      <c r="O7379">
        <v>2007</v>
      </c>
      <c r="P7379" t="s">
        <v>454</v>
      </c>
      <c r="Q7379" t="s">
        <v>2762</v>
      </c>
      <c r="R7379" t="s">
        <v>2765</v>
      </c>
      <c r="S7379" t="s">
        <v>2766</v>
      </c>
      <c r="T7379" t="s">
        <v>2767</v>
      </c>
      <c r="U7379" t="s">
        <v>663</v>
      </c>
      <c r="V7379" t="s">
        <v>379</v>
      </c>
    </row>
    <row r="7380" spans="1:22">
      <c r="A7380">
        <v>29010</v>
      </c>
      <c r="B7380" t="s">
        <v>2778</v>
      </c>
      <c r="C7380">
        <v>1.65</v>
      </c>
      <c r="D7380" t="s">
        <v>373</v>
      </c>
      <c r="E7380" t="s">
        <v>374</v>
      </c>
      <c r="F7380" t="s">
        <v>142</v>
      </c>
      <c r="G7380">
        <v>67</v>
      </c>
      <c r="H7380" t="s">
        <v>26</v>
      </c>
      <c r="I7380" t="s">
        <v>2761</v>
      </c>
      <c r="J7380">
        <v>20</v>
      </c>
      <c r="K7380">
        <v>0.27777780000000002</v>
      </c>
      <c r="L7380">
        <v>5</v>
      </c>
      <c r="M7380">
        <v>18</v>
      </c>
      <c r="N7380">
        <v>1991</v>
      </c>
      <c r="O7380">
        <v>2007</v>
      </c>
      <c r="P7380" t="s">
        <v>454</v>
      </c>
      <c r="Q7380" t="s">
        <v>2762</v>
      </c>
      <c r="R7380" t="s">
        <v>2778</v>
      </c>
      <c r="S7380" t="s">
        <v>2779</v>
      </c>
      <c r="T7380" t="s">
        <v>1532</v>
      </c>
      <c r="U7380" t="s">
        <v>572</v>
      </c>
      <c r="V7380" t="s">
        <v>379</v>
      </c>
    </row>
    <row r="7381" spans="1:22">
      <c r="A7381">
        <v>29113</v>
      </c>
      <c r="B7381" t="s">
        <v>2780</v>
      </c>
      <c r="C7381">
        <v>3.2</v>
      </c>
      <c r="D7381" t="s">
        <v>373</v>
      </c>
      <c r="E7381" t="s">
        <v>374</v>
      </c>
      <c r="F7381" t="s">
        <v>142</v>
      </c>
      <c r="G7381">
        <v>67</v>
      </c>
      <c r="H7381" t="s">
        <v>26</v>
      </c>
      <c r="I7381" t="s">
        <v>2761</v>
      </c>
      <c r="J7381">
        <v>20</v>
      </c>
      <c r="K7381">
        <v>0.27777780000000002</v>
      </c>
      <c r="L7381">
        <v>5</v>
      </c>
      <c r="M7381">
        <v>18</v>
      </c>
      <c r="N7381">
        <v>1991</v>
      </c>
      <c r="O7381">
        <v>2007</v>
      </c>
      <c r="P7381" t="s">
        <v>454</v>
      </c>
      <c r="Q7381" t="s">
        <v>2762</v>
      </c>
      <c r="R7381" t="s">
        <v>2780</v>
      </c>
      <c r="S7381" t="s">
        <v>2781</v>
      </c>
      <c r="T7381" t="s">
        <v>2782</v>
      </c>
      <c r="U7381" t="s">
        <v>459</v>
      </c>
      <c r="V7381" t="s">
        <v>379</v>
      </c>
    </row>
    <row r="7382" spans="1:22">
      <c r="A7382">
        <v>29213</v>
      </c>
      <c r="B7382" t="s">
        <v>2760</v>
      </c>
      <c r="C7382">
        <v>7.05</v>
      </c>
      <c r="D7382" t="s">
        <v>373</v>
      </c>
      <c r="E7382" t="s">
        <v>374</v>
      </c>
      <c r="F7382" t="s">
        <v>142</v>
      </c>
      <c r="G7382">
        <v>67</v>
      </c>
      <c r="H7382" t="s">
        <v>26</v>
      </c>
      <c r="I7382" t="s">
        <v>2761</v>
      </c>
      <c r="J7382">
        <v>20</v>
      </c>
      <c r="K7382">
        <v>0.27777780000000002</v>
      </c>
      <c r="L7382">
        <v>5</v>
      </c>
      <c r="M7382">
        <v>18</v>
      </c>
      <c r="N7382">
        <v>1991</v>
      </c>
      <c r="O7382">
        <v>2007</v>
      </c>
      <c r="P7382" t="s">
        <v>454</v>
      </c>
      <c r="Q7382" t="s">
        <v>2762</v>
      </c>
      <c r="R7382" t="s">
        <v>2760</v>
      </c>
      <c r="S7382" t="s">
        <v>2763</v>
      </c>
      <c r="T7382" t="s">
        <v>2764</v>
      </c>
      <c r="U7382" t="s">
        <v>485</v>
      </c>
      <c r="V7382" t="s">
        <v>486</v>
      </c>
    </row>
    <row r="7383" spans="1:22">
      <c r="A7383">
        <v>29312</v>
      </c>
      <c r="B7383" t="s">
        <v>2771</v>
      </c>
      <c r="C7383">
        <v>1.6</v>
      </c>
      <c r="D7383" t="s">
        <v>373</v>
      </c>
      <c r="E7383" t="s">
        <v>374</v>
      </c>
      <c r="F7383" t="s">
        <v>142</v>
      </c>
      <c r="G7383">
        <v>67</v>
      </c>
      <c r="H7383" t="s">
        <v>26</v>
      </c>
      <c r="I7383" t="s">
        <v>2761</v>
      </c>
      <c r="J7383">
        <v>20</v>
      </c>
      <c r="K7383">
        <v>0.27777780000000002</v>
      </c>
      <c r="L7383">
        <v>5</v>
      </c>
      <c r="M7383">
        <v>18</v>
      </c>
      <c r="N7383">
        <v>1991</v>
      </c>
      <c r="O7383">
        <v>2007</v>
      </c>
      <c r="P7383" t="s">
        <v>454</v>
      </c>
      <c r="Q7383" t="s">
        <v>2762</v>
      </c>
      <c r="R7383" t="s">
        <v>2771</v>
      </c>
      <c r="S7383" t="s">
        <v>2772</v>
      </c>
      <c r="T7383" t="s">
        <v>2773</v>
      </c>
      <c r="U7383" t="s">
        <v>485</v>
      </c>
      <c r="V7383" t="s">
        <v>486</v>
      </c>
    </row>
    <row r="7384" spans="1:22">
      <c r="A7384">
        <v>29413</v>
      </c>
      <c r="B7384" t="s">
        <v>2765</v>
      </c>
      <c r="C7384">
        <v>4</v>
      </c>
      <c r="D7384" t="s">
        <v>373</v>
      </c>
      <c r="E7384" t="s">
        <v>374</v>
      </c>
      <c r="F7384" t="s">
        <v>142</v>
      </c>
      <c r="G7384">
        <v>67</v>
      </c>
      <c r="H7384" t="s">
        <v>26</v>
      </c>
      <c r="I7384" t="s">
        <v>2761</v>
      </c>
      <c r="J7384">
        <v>20</v>
      </c>
      <c r="K7384">
        <v>0.27777780000000002</v>
      </c>
      <c r="L7384">
        <v>5</v>
      </c>
      <c r="M7384">
        <v>18</v>
      </c>
      <c r="N7384">
        <v>1991</v>
      </c>
      <c r="O7384">
        <v>2007</v>
      </c>
      <c r="P7384" t="s">
        <v>454</v>
      </c>
      <c r="Q7384" t="s">
        <v>2762</v>
      </c>
      <c r="R7384" t="s">
        <v>2765</v>
      </c>
      <c r="S7384" t="s">
        <v>2766</v>
      </c>
      <c r="T7384" t="s">
        <v>2767</v>
      </c>
      <c r="U7384" t="s">
        <v>663</v>
      </c>
      <c r="V7384" t="s">
        <v>379</v>
      </c>
    </row>
    <row r="7385" spans="1:22">
      <c r="A7385">
        <v>29513</v>
      </c>
      <c r="B7385" t="s">
        <v>2768</v>
      </c>
      <c r="C7385">
        <v>2.85</v>
      </c>
      <c r="D7385" t="s">
        <v>373</v>
      </c>
      <c r="E7385" t="s">
        <v>374</v>
      </c>
      <c r="F7385" t="s">
        <v>142</v>
      </c>
      <c r="G7385">
        <v>67</v>
      </c>
      <c r="H7385" t="s">
        <v>26</v>
      </c>
      <c r="I7385" t="s">
        <v>2761</v>
      </c>
      <c r="J7385">
        <v>20</v>
      </c>
      <c r="K7385">
        <v>0.27777780000000002</v>
      </c>
      <c r="L7385">
        <v>5</v>
      </c>
      <c r="M7385">
        <v>18</v>
      </c>
      <c r="N7385">
        <v>1991</v>
      </c>
      <c r="O7385">
        <v>2007</v>
      </c>
      <c r="P7385" t="s">
        <v>454</v>
      </c>
      <c r="Q7385" t="s">
        <v>2762</v>
      </c>
      <c r="R7385" t="s">
        <v>2768</v>
      </c>
      <c r="S7385" t="s">
        <v>2769</v>
      </c>
      <c r="T7385" t="s">
        <v>2770</v>
      </c>
      <c r="U7385" t="s">
        <v>1214</v>
      </c>
      <c r="V7385" t="s">
        <v>379</v>
      </c>
    </row>
    <row r="7386" spans="1:22">
      <c r="A7386">
        <v>29613</v>
      </c>
      <c r="B7386" t="s">
        <v>2795</v>
      </c>
      <c r="C7386">
        <v>2.2999999999999998</v>
      </c>
      <c r="D7386" t="s">
        <v>373</v>
      </c>
      <c r="E7386" t="s">
        <v>374</v>
      </c>
      <c r="F7386" t="s">
        <v>142</v>
      </c>
      <c r="G7386">
        <v>67</v>
      </c>
      <c r="H7386" t="s">
        <v>26</v>
      </c>
      <c r="I7386" t="s">
        <v>2761</v>
      </c>
      <c r="J7386">
        <v>20</v>
      </c>
      <c r="K7386">
        <v>0.27777780000000002</v>
      </c>
      <c r="L7386">
        <v>5</v>
      </c>
      <c r="M7386">
        <v>18</v>
      </c>
      <c r="N7386">
        <v>1991</v>
      </c>
      <c r="O7386">
        <v>2007</v>
      </c>
      <c r="P7386" t="s">
        <v>454</v>
      </c>
      <c r="Q7386" t="s">
        <v>2762</v>
      </c>
      <c r="R7386" t="s">
        <v>2795</v>
      </c>
      <c r="S7386" t="s">
        <v>2796</v>
      </c>
      <c r="T7386" t="s">
        <v>2797</v>
      </c>
      <c r="U7386" t="s">
        <v>2638</v>
      </c>
      <c r="V7386" t="s">
        <v>379</v>
      </c>
    </row>
    <row r="7387" spans="1:22">
      <c r="A7387">
        <v>29713</v>
      </c>
      <c r="B7387" t="s">
        <v>2778</v>
      </c>
      <c r="C7387">
        <v>6.6</v>
      </c>
      <c r="D7387" t="s">
        <v>373</v>
      </c>
      <c r="E7387" t="s">
        <v>374</v>
      </c>
      <c r="F7387" t="s">
        <v>142</v>
      </c>
      <c r="G7387">
        <v>67</v>
      </c>
      <c r="H7387" t="s">
        <v>26</v>
      </c>
      <c r="I7387" t="s">
        <v>2761</v>
      </c>
      <c r="J7387">
        <v>14</v>
      </c>
      <c r="K7387">
        <v>0.27777780000000002</v>
      </c>
      <c r="L7387">
        <v>5</v>
      </c>
      <c r="M7387">
        <v>18</v>
      </c>
      <c r="N7387">
        <v>1991</v>
      </c>
      <c r="O7387">
        <v>2007</v>
      </c>
      <c r="P7387" t="s">
        <v>454</v>
      </c>
      <c r="Q7387" t="s">
        <v>2762</v>
      </c>
      <c r="R7387" t="s">
        <v>2778</v>
      </c>
      <c r="S7387" t="s">
        <v>2779</v>
      </c>
      <c r="T7387" t="s">
        <v>1532</v>
      </c>
      <c r="U7387" t="s">
        <v>572</v>
      </c>
      <c r="V7387" t="s">
        <v>379</v>
      </c>
    </row>
    <row r="7388" spans="1:22">
      <c r="A7388">
        <v>29812</v>
      </c>
      <c r="B7388" t="s">
        <v>2780</v>
      </c>
      <c r="C7388">
        <v>5.5</v>
      </c>
      <c r="D7388" t="s">
        <v>373</v>
      </c>
      <c r="E7388" t="s">
        <v>374</v>
      </c>
      <c r="F7388" t="s">
        <v>142</v>
      </c>
      <c r="G7388">
        <v>67</v>
      </c>
      <c r="H7388" t="s">
        <v>26</v>
      </c>
      <c r="I7388" t="s">
        <v>2761</v>
      </c>
      <c r="J7388">
        <v>14</v>
      </c>
      <c r="K7388">
        <v>0.27777780000000002</v>
      </c>
      <c r="L7388">
        <v>5</v>
      </c>
      <c r="M7388">
        <v>18</v>
      </c>
      <c r="N7388">
        <v>1991</v>
      </c>
      <c r="O7388">
        <v>2007</v>
      </c>
      <c r="P7388" t="s">
        <v>454</v>
      </c>
      <c r="Q7388" t="s">
        <v>2762</v>
      </c>
      <c r="R7388" t="s">
        <v>2780</v>
      </c>
      <c r="S7388" t="s">
        <v>2781</v>
      </c>
      <c r="T7388" t="s">
        <v>2782</v>
      </c>
      <c r="U7388" t="s">
        <v>459</v>
      </c>
      <c r="V7388" t="s">
        <v>379</v>
      </c>
    </row>
    <row r="7389" spans="1:22">
      <c r="A7389">
        <v>29913</v>
      </c>
      <c r="B7389" t="s">
        <v>2783</v>
      </c>
      <c r="C7389">
        <v>0.75</v>
      </c>
      <c r="D7389" t="s">
        <v>373</v>
      </c>
      <c r="E7389" t="s">
        <v>374</v>
      </c>
      <c r="F7389" t="s">
        <v>142</v>
      </c>
      <c r="G7389">
        <v>67</v>
      </c>
      <c r="H7389" t="s">
        <v>26</v>
      </c>
      <c r="I7389" t="s">
        <v>2761</v>
      </c>
      <c r="J7389">
        <v>14</v>
      </c>
      <c r="K7389">
        <v>0.27777780000000002</v>
      </c>
      <c r="L7389">
        <v>5</v>
      </c>
      <c r="M7389">
        <v>18</v>
      </c>
      <c r="N7389">
        <v>1991</v>
      </c>
      <c r="O7389">
        <v>2007</v>
      </c>
      <c r="P7389" t="s">
        <v>454</v>
      </c>
      <c r="Q7389" t="s">
        <v>2762</v>
      </c>
      <c r="R7389" t="s">
        <v>2783</v>
      </c>
      <c r="S7389" t="s">
        <v>2784</v>
      </c>
      <c r="T7389" t="s">
        <v>2785</v>
      </c>
      <c r="U7389" t="s">
        <v>459</v>
      </c>
      <c r="V7389" t="s">
        <v>379</v>
      </c>
    </row>
    <row r="7390" spans="1:22">
      <c r="A7390">
        <v>30013</v>
      </c>
      <c r="B7390" t="s">
        <v>2774</v>
      </c>
      <c r="C7390">
        <v>7.85</v>
      </c>
      <c r="D7390" t="s">
        <v>373</v>
      </c>
      <c r="E7390" t="s">
        <v>374</v>
      </c>
      <c r="F7390" t="s">
        <v>142</v>
      </c>
      <c r="G7390">
        <v>67</v>
      </c>
      <c r="H7390" t="s">
        <v>26</v>
      </c>
      <c r="I7390" t="s">
        <v>2761</v>
      </c>
      <c r="J7390">
        <v>14</v>
      </c>
      <c r="K7390">
        <v>0.27777780000000002</v>
      </c>
      <c r="L7390">
        <v>5</v>
      </c>
      <c r="M7390">
        <v>18</v>
      </c>
      <c r="N7390">
        <v>1991</v>
      </c>
      <c r="O7390">
        <v>2007</v>
      </c>
      <c r="P7390" t="s">
        <v>454</v>
      </c>
      <c r="Q7390" t="s">
        <v>2762</v>
      </c>
      <c r="R7390" t="s">
        <v>2774</v>
      </c>
      <c r="S7390" t="s">
        <v>2763</v>
      </c>
      <c r="T7390" t="s">
        <v>2775</v>
      </c>
      <c r="U7390" t="s">
        <v>485</v>
      </c>
      <c r="V7390" t="s">
        <v>486</v>
      </c>
    </row>
    <row r="7391" spans="1:22">
      <c r="A7391">
        <v>30113</v>
      </c>
      <c r="B7391" t="s">
        <v>2765</v>
      </c>
      <c r="C7391">
        <v>4.8499999999999996</v>
      </c>
      <c r="D7391" t="s">
        <v>373</v>
      </c>
      <c r="E7391" t="s">
        <v>374</v>
      </c>
      <c r="F7391" t="s">
        <v>142</v>
      </c>
      <c r="G7391">
        <v>67</v>
      </c>
      <c r="H7391" t="s">
        <v>26</v>
      </c>
      <c r="I7391" t="s">
        <v>2761</v>
      </c>
      <c r="J7391">
        <v>14</v>
      </c>
      <c r="K7391">
        <v>0.27777780000000002</v>
      </c>
      <c r="L7391">
        <v>5</v>
      </c>
      <c r="M7391">
        <v>18</v>
      </c>
      <c r="N7391">
        <v>1991</v>
      </c>
      <c r="O7391">
        <v>2007</v>
      </c>
      <c r="P7391" t="s">
        <v>454</v>
      </c>
      <c r="Q7391" t="s">
        <v>2762</v>
      </c>
      <c r="R7391" t="s">
        <v>2765</v>
      </c>
      <c r="S7391" t="s">
        <v>2766</v>
      </c>
      <c r="T7391" t="s">
        <v>2767</v>
      </c>
      <c r="U7391" t="s">
        <v>663</v>
      </c>
      <c r="V7391" t="s">
        <v>379</v>
      </c>
    </row>
    <row r="7392" spans="1:22">
      <c r="A7392">
        <v>30213</v>
      </c>
      <c r="B7392" t="s">
        <v>2822</v>
      </c>
      <c r="C7392">
        <v>2.5000000000000001E-2</v>
      </c>
      <c r="D7392" t="s">
        <v>373</v>
      </c>
      <c r="E7392" t="s">
        <v>374</v>
      </c>
      <c r="F7392" t="s">
        <v>142</v>
      </c>
      <c r="G7392">
        <v>69</v>
      </c>
      <c r="H7392" t="s">
        <v>26</v>
      </c>
      <c r="I7392" t="s">
        <v>2761</v>
      </c>
      <c r="J7392">
        <v>1</v>
      </c>
      <c r="K7392">
        <v>0.29411759999999998</v>
      </c>
      <c r="L7392">
        <v>5</v>
      </c>
      <c r="M7392">
        <v>17</v>
      </c>
      <c r="N7392">
        <v>1991</v>
      </c>
      <c r="O7392">
        <v>2007</v>
      </c>
      <c r="P7392" t="s">
        <v>454</v>
      </c>
      <c r="Q7392" t="s">
        <v>2762</v>
      </c>
      <c r="R7392" t="s">
        <v>2822</v>
      </c>
      <c r="S7392" t="s">
        <v>2823</v>
      </c>
      <c r="T7392" t="s">
        <v>1103</v>
      </c>
      <c r="U7392" t="s">
        <v>1603</v>
      </c>
      <c r="V7392" t="s">
        <v>379</v>
      </c>
    </row>
    <row r="7393" spans="1:22">
      <c r="A7393">
        <v>30312</v>
      </c>
      <c r="B7393" t="s">
        <v>2804</v>
      </c>
      <c r="C7393">
        <v>16.75</v>
      </c>
      <c r="D7393" t="s">
        <v>373</v>
      </c>
      <c r="E7393" t="s">
        <v>374</v>
      </c>
      <c r="F7393" t="s">
        <v>142</v>
      </c>
      <c r="G7393">
        <v>69</v>
      </c>
      <c r="H7393" t="s">
        <v>26</v>
      </c>
      <c r="I7393" t="s">
        <v>2761</v>
      </c>
      <c r="J7393">
        <v>1</v>
      </c>
      <c r="K7393">
        <v>0.29411759999999998</v>
      </c>
      <c r="L7393">
        <v>5</v>
      </c>
      <c r="M7393">
        <v>17</v>
      </c>
      <c r="N7393">
        <v>1991</v>
      </c>
      <c r="O7393">
        <v>2007</v>
      </c>
      <c r="P7393" t="s">
        <v>454</v>
      </c>
      <c r="Q7393" t="s">
        <v>2762</v>
      </c>
      <c r="R7393" t="s">
        <v>2804</v>
      </c>
      <c r="S7393" t="s">
        <v>1317</v>
      </c>
      <c r="T7393" t="s">
        <v>2805</v>
      </c>
      <c r="U7393" t="s">
        <v>421</v>
      </c>
      <c r="V7393" t="s">
        <v>379</v>
      </c>
    </row>
    <row r="7394" spans="1:22">
      <c r="A7394">
        <v>30413</v>
      </c>
      <c r="B7394" t="s">
        <v>2800</v>
      </c>
      <c r="C7394">
        <v>3.15</v>
      </c>
      <c r="D7394" t="s">
        <v>373</v>
      </c>
      <c r="E7394" t="s">
        <v>374</v>
      </c>
      <c r="F7394" t="s">
        <v>142</v>
      </c>
      <c r="G7394">
        <v>69</v>
      </c>
      <c r="H7394" t="s">
        <v>26</v>
      </c>
      <c r="I7394" t="s">
        <v>2761</v>
      </c>
      <c r="J7394">
        <v>1</v>
      </c>
      <c r="K7394">
        <v>0.29411759999999998</v>
      </c>
      <c r="L7394">
        <v>5</v>
      </c>
      <c r="M7394">
        <v>17</v>
      </c>
      <c r="N7394">
        <v>1991</v>
      </c>
      <c r="O7394">
        <v>2007</v>
      </c>
      <c r="P7394" t="s">
        <v>454</v>
      </c>
      <c r="Q7394" t="s">
        <v>2762</v>
      </c>
      <c r="R7394" t="s">
        <v>2800</v>
      </c>
      <c r="S7394" t="s">
        <v>652</v>
      </c>
      <c r="T7394" t="s">
        <v>2801</v>
      </c>
      <c r="U7394" t="s">
        <v>421</v>
      </c>
      <c r="V7394" t="s">
        <v>379</v>
      </c>
    </row>
    <row r="7395" spans="1:22">
      <c r="A7395">
        <v>30513</v>
      </c>
      <c r="B7395" t="s">
        <v>2819</v>
      </c>
      <c r="C7395">
        <v>2.375</v>
      </c>
      <c r="D7395" t="s">
        <v>373</v>
      </c>
      <c r="E7395" t="s">
        <v>374</v>
      </c>
      <c r="F7395" t="s">
        <v>142</v>
      </c>
      <c r="G7395">
        <v>69</v>
      </c>
      <c r="H7395" t="s">
        <v>26</v>
      </c>
      <c r="I7395" t="s">
        <v>2761</v>
      </c>
      <c r="J7395">
        <v>1</v>
      </c>
      <c r="K7395">
        <v>0.29411759999999998</v>
      </c>
      <c r="L7395">
        <v>5</v>
      </c>
      <c r="M7395">
        <v>17</v>
      </c>
      <c r="N7395">
        <v>1991</v>
      </c>
      <c r="O7395">
        <v>2007</v>
      </c>
      <c r="P7395" t="s">
        <v>454</v>
      </c>
      <c r="Q7395" t="s">
        <v>2762</v>
      </c>
      <c r="R7395" t="s">
        <v>2819</v>
      </c>
      <c r="S7395" t="s">
        <v>2803</v>
      </c>
      <c r="T7395" t="s">
        <v>2820</v>
      </c>
      <c r="U7395" t="s">
        <v>421</v>
      </c>
      <c r="V7395" t="s">
        <v>379</v>
      </c>
    </row>
    <row r="7396" spans="1:22">
      <c r="A7396">
        <v>30613</v>
      </c>
      <c r="B7396" t="s">
        <v>2806</v>
      </c>
      <c r="C7396">
        <v>0.77500000000000002</v>
      </c>
      <c r="D7396" t="s">
        <v>373</v>
      </c>
      <c r="E7396" t="s">
        <v>374</v>
      </c>
      <c r="F7396" t="s">
        <v>142</v>
      </c>
      <c r="G7396">
        <v>69</v>
      </c>
      <c r="H7396" t="s">
        <v>26</v>
      </c>
      <c r="I7396" t="s">
        <v>2761</v>
      </c>
      <c r="J7396">
        <v>1</v>
      </c>
      <c r="K7396">
        <v>0.29411759999999998</v>
      </c>
      <c r="L7396">
        <v>5</v>
      </c>
      <c r="M7396">
        <v>17</v>
      </c>
      <c r="N7396">
        <v>1991</v>
      </c>
      <c r="O7396">
        <v>2007</v>
      </c>
      <c r="P7396" t="s">
        <v>454</v>
      </c>
      <c r="Q7396" t="s">
        <v>2762</v>
      </c>
      <c r="R7396" t="s">
        <v>2806</v>
      </c>
      <c r="S7396" t="s">
        <v>652</v>
      </c>
      <c r="T7396" t="s">
        <v>726</v>
      </c>
      <c r="U7396" t="s">
        <v>421</v>
      </c>
      <c r="V7396" t="s">
        <v>379</v>
      </c>
    </row>
    <row r="7397" spans="1:22">
      <c r="A7397">
        <v>30713</v>
      </c>
      <c r="B7397" t="s">
        <v>2821</v>
      </c>
      <c r="C7397">
        <v>0.47499999999999998</v>
      </c>
      <c r="D7397" t="s">
        <v>373</v>
      </c>
      <c r="E7397" t="s">
        <v>374</v>
      </c>
      <c r="F7397" t="s">
        <v>142</v>
      </c>
      <c r="G7397">
        <v>69</v>
      </c>
      <c r="H7397" t="s">
        <v>26</v>
      </c>
      <c r="I7397" t="s">
        <v>2761</v>
      </c>
      <c r="J7397">
        <v>1</v>
      </c>
      <c r="K7397">
        <v>0.29411759999999998</v>
      </c>
      <c r="L7397">
        <v>5</v>
      </c>
      <c r="M7397">
        <v>17</v>
      </c>
      <c r="N7397">
        <v>1991</v>
      </c>
      <c r="O7397">
        <v>2007</v>
      </c>
      <c r="P7397" t="s">
        <v>454</v>
      </c>
      <c r="Q7397" t="s">
        <v>2762</v>
      </c>
      <c r="R7397" t="s">
        <v>2821</v>
      </c>
      <c r="S7397" t="s">
        <v>2808</v>
      </c>
      <c r="T7397" t="s">
        <v>1849</v>
      </c>
      <c r="U7397" t="s">
        <v>421</v>
      </c>
      <c r="V7397" t="s">
        <v>379</v>
      </c>
    </row>
    <row r="7398" spans="1:22">
      <c r="A7398">
        <v>30813</v>
      </c>
      <c r="B7398" t="s">
        <v>2802</v>
      </c>
      <c r="C7398">
        <v>0.15</v>
      </c>
      <c r="D7398" t="s">
        <v>373</v>
      </c>
      <c r="E7398" t="s">
        <v>374</v>
      </c>
      <c r="F7398" t="s">
        <v>142</v>
      </c>
      <c r="G7398">
        <v>69</v>
      </c>
      <c r="H7398" t="s">
        <v>26</v>
      </c>
      <c r="I7398" t="s">
        <v>2761</v>
      </c>
      <c r="J7398">
        <v>1</v>
      </c>
      <c r="K7398">
        <v>0.29411759999999998</v>
      </c>
      <c r="L7398">
        <v>5</v>
      </c>
      <c r="M7398">
        <v>17</v>
      </c>
      <c r="N7398">
        <v>1991</v>
      </c>
      <c r="O7398">
        <v>2007</v>
      </c>
      <c r="P7398" t="s">
        <v>454</v>
      </c>
      <c r="Q7398" t="s">
        <v>2762</v>
      </c>
      <c r="R7398" t="s">
        <v>2802</v>
      </c>
      <c r="S7398" t="s">
        <v>2803</v>
      </c>
      <c r="T7398" t="s">
        <v>1899</v>
      </c>
      <c r="U7398" t="s">
        <v>421</v>
      </c>
      <c r="V7398" t="s">
        <v>379</v>
      </c>
    </row>
    <row r="7399" spans="1:22">
      <c r="A7399">
        <v>30912</v>
      </c>
      <c r="B7399" t="s">
        <v>2817</v>
      </c>
      <c r="C7399">
        <v>3.8</v>
      </c>
      <c r="D7399" t="s">
        <v>373</v>
      </c>
      <c r="E7399" t="s">
        <v>374</v>
      </c>
      <c r="F7399" t="s">
        <v>142</v>
      </c>
      <c r="G7399">
        <v>69</v>
      </c>
      <c r="H7399" t="s">
        <v>26</v>
      </c>
      <c r="I7399" t="s">
        <v>2761</v>
      </c>
      <c r="J7399">
        <v>2</v>
      </c>
      <c r="K7399">
        <v>0.29411759999999998</v>
      </c>
      <c r="L7399">
        <v>5</v>
      </c>
      <c r="M7399">
        <v>17</v>
      </c>
      <c r="N7399">
        <v>1991</v>
      </c>
      <c r="O7399">
        <v>2007</v>
      </c>
      <c r="P7399" t="s">
        <v>454</v>
      </c>
      <c r="Q7399" t="s">
        <v>2762</v>
      </c>
      <c r="R7399" t="s">
        <v>2817</v>
      </c>
      <c r="S7399" t="s">
        <v>2781</v>
      </c>
      <c r="T7399" t="s">
        <v>2818</v>
      </c>
      <c r="U7399" t="s">
        <v>459</v>
      </c>
      <c r="V7399" t="s">
        <v>379</v>
      </c>
    </row>
    <row r="7400" spans="1:22">
      <c r="A7400">
        <v>31013</v>
      </c>
      <c r="B7400" t="s">
        <v>2822</v>
      </c>
      <c r="C7400">
        <v>0.15</v>
      </c>
      <c r="D7400" t="s">
        <v>373</v>
      </c>
      <c r="E7400" t="s">
        <v>374</v>
      </c>
      <c r="F7400" t="s">
        <v>142</v>
      </c>
      <c r="G7400">
        <v>69</v>
      </c>
      <c r="H7400" t="s">
        <v>26</v>
      </c>
      <c r="I7400" t="s">
        <v>2761</v>
      </c>
      <c r="J7400">
        <v>2</v>
      </c>
      <c r="K7400">
        <v>0.29411759999999998</v>
      </c>
      <c r="L7400">
        <v>5</v>
      </c>
      <c r="M7400">
        <v>17</v>
      </c>
      <c r="N7400">
        <v>1991</v>
      </c>
      <c r="O7400">
        <v>2007</v>
      </c>
      <c r="P7400" t="s">
        <v>454</v>
      </c>
      <c r="Q7400" t="s">
        <v>2762</v>
      </c>
      <c r="R7400" t="s">
        <v>2822</v>
      </c>
      <c r="S7400" t="s">
        <v>2823</v>
      </c>
      <c r="T7400" t="s">
        <v>1103</v>
      </c>
      <c r="U7400" t="s">
        <v>1603</v>
      </c>
      <c r="V7400" t="s">
        <v>379</v>
      </c>
    </row>
    <row r="7401" spans="1:22">
      <c r="A7401">
        <v>31113</v>
      </c>
      <c r="B7401" t="s">
        <v>2810</v>
      </c>
      <c r="C7401">
        <v>0.375</v>
      </c>
      <c r="D7401" t="s">
        <v>373</v>
      </c>
      <c r="E7401" t="s">
        <v>374</v>
      </c>
      <c r="F7401" t="s">
        <v>142</v>
      </c>
      <c r="G7401">
        <v>69</v>
      </c>
      <c r="H7401" t="s">
        <v>26</v>
      </c>
      <c r="I7401" t="s">
        <v>2761</v>
      </c>
      <c r="J7401">
        <v>2</v>
      </c>
      <c r="K7401">
        <v>0.29411759999999998</v>
      </c>
      <c r="L7401">
        <v>5</v>
      </c>
      <c r="M7401">
        <v>17</v>
      </c>
      <c r="N7401">
        <v>1991</v>
      </c>
      <c r="O7401">
        <v>2007</v>
      </c>
      <c r="P7401" t="s">
        <v>454</v>
      </c>
      <c r="Q7401" t="s">
        <v>2762</v>
      </c>
      <c r="R7401" t="s">
        <v>2810</v>
      </c>
      <c r="S7401" t="s">
        <v>2811</v>
      </c>
      <c r="T7401" t="s">
        <v>2812</v>
      </c>
      <c r="U7401" t="s">
        <v>1095</v>
      </c>
      <c r="V7401" t="s">
        <v>379</v>
      </c>
    </row>
    <row r="7402" spans="1:22">
      <c r="A7402">
        <v>31213</v>
      </c>
      <c r="B7402" t="s">
        <v>2806</v>
      </c>
      <c r="C7402">
        <v>6.0750000000000002</v>
      </c>
      <c r="D7402" t="s">
        <v>373</v>
      </c>
      <c r="E7402" t="s">
        <v>374</v>
      </c>
      <c r="F7402" t="s">
        <v>142</v>
      </c>
      <c r="G7402">
        <v>69</v>
      </c>
      <c r="H7402" t="s">
        <v>26</v>
      </c>
      <c r="I7402" t="s">
        <v>2761</v>
      </c>
      <c r="J7402">
        <v>2</v>
      </c>
      <c r="K7402">
        <v>0.29411759999999998</v>
      </c>
      <c r="L7402">
        <v>5</v>
      </c>
      <c r="M7402">
        <v>17</v>
      </c>
      <c r="N7402">
        <v>1991</v>
      </c>
      <c r="O7402">
        <v>2007</v>
      </c>
      <c r="P7402" t="s">
        <v>454</v>
      </c>
      <c r="Q7402" t="s">
        <v>2762</v>
      </c>
      <c r="R7402" t="s">
        <v>2806</v>
      </c>
      <c r="S7402" t="s">
        <v>652</v>
      </c>
      <c r="T7402" t="s">
        <v>726</v>
      </c>
      <c r="U7402" t="s">
        <v>421</v>
      </c>
      <c r="V7402" t="s">
        <v>379</v>
      </c>
    </row>
    <row r="7403" spans="1:22">
      <c r="A7403">
        <v>31313</v>
      </c>
      <c r="B7403" t="s">
        <v>2802</v>
      </c>
      <c r="C7403">
        <v>5.0250000000000004</v>
      </c>
      <c r="D7403" t="s">
        <v>373</v>
      </c>
      <c r="E7403" t="s">
        <v>374</v>
      </c>
      <c r="F7403" t="s">
        <v>142</v>
      </c>
      <c r="G7403">
        <v>69</v>
      </c>
      <c r="H7403" t="s">
        <v>26</v>
      </c>
      <c r="I7403" t="s">
        <v>2761</v>
      </c>
      <c r="J7403">
        <v>2</v>
      </c>
      <c r="K7403">
        <v>0.29411759999999998</v>
      </c>
      <c r="L7403">
        <v>5</v>
      </c>
      <c r="M7403">
        <v>17</v>
      </c>
      <c r="N7403">
        <v>1991</v>
      </c>
      <c r="O7403">
        <v>2007</v>
      </c>
      <c r="P7403" t="s">
        <v>454</v>
      </c>
      <c r="Q7403" t="s">
        <v>2762</v>
      </c>
      <c r="R7403" t="s">
        <v>2802</v>
      </c>
      <c r="S7403" t="s">
        <v>2803</v>
      </c>
      <c r="T7403" t="s">
        <v>1899</v>
      </c>
      <c r="U7403" t="s">
        <v>421</v>
      </c>
      <c r="V7403" t="s">
        <v>379</v>
      </c>
    </row>
    <row r="7404" spans="1:22">
      <c r="A7404">
        <v>31413</v>
      </c>
      <c r="B7404" t="s">
        <v>2800</v>
      </c>
      <c r="C7404">
        <v>3</v>
      </c>
      <c r="D7404" t="s">
        <v>373</v>
      </c>
      <c r="E7404" t="s">
        <v>374</v>
      </c>
      <c r="F7404" t="s">
        <v>142</v>
      </c>
      <c r="G7404">
        <v>69</v>
      </c>
      <c r="H7404" t="s">
        <v>26</v>
      </c>
      <c r="I7404" t="s">
        <v>2761</v>
      </c>
      <c r="J7404">
        <v>2</v>
      </c>
      <c r="K7404">
        <v>0.29411759999999998</v>
      </c>
      <c r="L7404">
        <v>5</v>
      </c>
      <c r="M7404">
        <v>17</v>
      </c>
      <c r="N7404">
        <v>1991</v>
      </c>
      <c r="O7404">
        <v>2007</v>
      </c>
      <c r="P7404" t="s">
        <v>454</v>
      </c>
      <c r="Q7404" t="s">
        <v>2762</v>
      </c>
      <c r="R7404" t="s">
        <v>2800</v>
      </c>
      <c r="S7404" t="s">
        <v>652</v>
      </c>
      <c r="T7404" t="s">
        <v>2801</v>
      </c>
      <c r="U7404" t="s">
        <v>421</v>
      </c>
      <c r="V7404" t="s">
        <v>379</v>
      </c>
    </row>
    <row r="7405" spans="1:22">
      <c r="A7405">
        <v>31513</v>
      </c>
      <c r="B7405" t="s">
        <v>2804</v>
      </c>
      <c r="C7405">
        <v>1.5249999999999999</v>
      </c>
      <c r="D7405" t="s">
        <v>373</v>
      </c>
      <c r="E7405" t="s">
        <v>374</v>
      </c>
      <c r="F7405" t="s">
        <v>142</v>
      </c>
      <c r="G7405">
        <v>69</v>
      </c>
      <c r="H7405" t="s">
        <v>26</v>
      </c>
      <c r="I7405" t="s">
        <v>2761</v>
      </c>
      <c r="J7405">
        <v>2</v>
      </c>
      <c r="K7405">
        <v>0.29411759999999998</v>
      </c>
      <c r="L7405">
        <v>5</v>
      </c>
      <c r="M7405">
        <v>17</v>
      </c>
      <c r="N7405">
        <v>1991</v>
      </c>
      <c r="O7405">
        <v>2007</v>
      </c>
      <c r="P7405" t="s">
        <v>454</v>
      </c>
      <c r="Q7405" t="s">
        <v>2762</v>
      </c>
      <c r="R7405" t="s">
        <v>2804</v>
      </c>
      <c r="S7405" t="s">
        <v>1317</v>
      </c>
      <c r="T7405" t="s">
        <v>2805</v>
      </c>
      <c r="U7405" t="s">
        <v>421</v>
      </c>
      <c r="V7405" t="s">
        <v>379</v>
      </c>
    </row>
    <row r="7406" spans="1:22">
      <c r="A7406">
        <v>31612</v>
      </c>
      <c r="B7406" t="s">
        <v>2810</v>
      </c>
      <c r="C7406">
        <v>0.35</v>
      </c>
      <c r="D7406" t="s">
        <v>373</v>
      </c>
      <c r="E7406" t="s">
        <v>374</v>
      </c>
      <c r="F7406" t="s">
        <v>142</v>
      </c>
      <c r="G7406">
        <v>69</v>
      </c>
      <c r="H7406" t="s">
        <v>26</v>
      </c>
      <c r="I7406" t="s">
        <v>2761</v>
      </c>
      <c r="J7406">
        <v>3</v>
      </c>
      <c r="K7406">
        <v>0.29411759999999998</v>
      </c>
      <c r="L7406">
        <v>5</v>
      </c>
      <c r="M7406">
        <v>17</v>
      </c>
      <c r="N7406">
        <v>1991</v>
      </c>
      <c r="O7406">
        <v>2007</v>
      </c>
      <c r="P7406" t="s">
        <v>454</v>
      </c>
      <c r="Q7406" t="s">
        <v>2762</v>
      </c>
      <c r="R7406" t="s">
        <v>2810</v>
      </c>
      <c r="S7406" t="s">
        <v>2811</v>
      </c>
      <c r="T7406" t="s">
        <v>2812</v>
      </c>
      <c r="U7406" t="s">
        <v>1095</v>
      </c>
      <c r="V7406" t="s">
        <v>379</v>
      </c>
    </row>
    <row r="7407" spans="1:22">
      <c r="A7407">
        <v>31713</v>
      </c>
      <c r="B7407" t="s">
        <v>2804</v>
      </c>
      <c r="C7407">
        <v>11.675000000000001</v>
      </c>
      <c r="D7407" t="s">
        <v>373</v>
      </c>
      <c r="E7407" t="s">
        <v>374</v>
      </c>
      <c r="F7407" t="s">
        <v>142</v>
      </c>
      <c r="G7407">
        <v>69</v>
      </c>
      <c r="H7407" t="s">
        <v>26</v>
      </c>
      <c r="I7407" t="s">
        <v>2761</v>
      </c>
      <c r="J7407">
        <v>3</v>
      </c>
      <c r="K7407">
        <v>0.29411759999999998</v>
      </c>
      <c r="L7407">
        <v>5</v>
      </c>
      <c r="M7407">
        <v>17</v>
      </c>
      <c r="N7407">
        <v>1991</v>
      </c>
      <c r="O7407">
        <v>2007</v>
      </c>
      <c r="P7407" t="s">
        <v>454</v>
      </c>
      <c r="Q7407" t="s">
        <v>2762</v>
      </c>
      <c r="R7407" t="s">
        <v>2804</v>
      </c>
      <c r="S7407" t="s">
        <v>1317</v>
      </c>
      <c r="T7407" t="s">
        <v>2805</v>
      </c>
      <c r="U7407" t="s">
        <v>421</v>
      </c>
      <c r="V7407" t="s">
        <v>379</v>
      </c>
    </row>
    <row r="7408" spans="1:22">
      <c r="A7408">
        <v>31813</v>
      </c>
      <c r="B7408" t="s">
        <v>2806</v>
      </c>
      <c r="C7408">
        <v>6.625</v>
      </c>
      <c r="D7408" t="s">
        <v>373</v>
      </c>
      <c r="E7408" t="s">
        <v>374</v>
      </c>
      <c r="F7408" t="s">
        <v>142</v>
      </c>
      <c r="G7408">
        <v>69</v>
      </c>
      <c r="H7408" t="s">
        <v>26</v>
      </c>
      <c r="I7408" t="s">
        <v>2761</v>
      </c>
      <c r="J7408">
        <v>3</v>
      </c>
      <c r="K7408">
        <v>0.29411759999999998</v>
      </c>
      <c r="L7408">
        <v>5</v>
      </c>
      <c r="M7408">
        <v>17</v>
      </c>
      <c r="N7408">
        <v>1991</v>
      </c>
      <c r="O7408">
        <v>2007</v>
      </c>
      <c r="P7408" t="s">
        <v>454</v>
      </c>
      <c r="Q7408" t="s">
        <v>2762</v>
      </c>
      <c r="R7408" t="s">
        <v>2806</v>
      </c>
      <c r="S7408" t="s">
        <v>652</v>
      </c>
      <c r="T7408" t="s">
        <v>726</v>
      </c>
      <c r="U7408" t="s">
        <v>421</v>
      </c>
      <c r="V7408" t="s">
        <v>379</v>
      </c>
    </row>
    <row r="7409" spans="1:22">
      <c r="A7409">
        <v>31913</v>
      </c>
      <c r="B7409" t="s">
        <v>2830</v>
      </c>
      <c r="C7409">
        <v>0.9</v>
      </c>
      <c r="D7409" t="s">
        <v>373</v>
      </c>
      <c r="E7409" t="s">
        <v>374</v>
      </c>
      <c r="F7409" t="s">
        <v>142</v>
      </c>
      <c r="G7409">
        <v>69</v>
      </c>
      <c r="H7409" t="s">
        <v>26</v>
      </c>
      <c r="I7409" t="s">
        <v>2761</v>
      </c>
      <c r="J7409">
        <v>3</v>
      </c>
      <c r="K7409">
        <v>0.29411759999999998</v>
      </c>
      <c r="L7409">
        <v>5</v>
      </c>
      <c r="M7409">
        <v>17</v>
      </c>
      <c r="N7409">
        <v>1991</v>
      </c>
      <c r="O7409">
        <v>2007</v>
      </c>
      <c r="P7409" t="s">
        <v>454</v>
      </c>
      <c r="Q7409" t="s">
        <v>2762</v>
      </c>
      <c r="R7409" t="s">
        <v>2830</v>
      </c>
      <c r="S7409" t="s">
        <v>2803</v>
      </c>
      <c r="T7409" t="s">
        <v>2831</v>
      </c>
      <c r="U7409" t="s">
        <v>421</v>
      </c>
      <c r="V7409" t="s">
        <v>379</v>
      </c>
    </row>
    <row r="7410" spans="1:22">
      <c r="A7410">
        <v>32013</v>
      </c>
      <c r="B7410" t="s">
        <v>2819</v>
      </c>
      <c r="C7410">
        <v>0.75</v>
      </c>
      <c r="D7410" t="s">
        <v>373</v>
      </c>
      <c r="E7410" t="s">
        <v>374</v>
      </c>
      <c r="F7410" t="s">
        <v>142</v>
      </c>
      <c r="G7410">
        <v>69</v>
      </c>
      <c r="H7410" t="s">
        <v>26</v>
      </c>
      <c r="I7410" t="s">
        <v>2761</v>
      </c>
      <c r="J7410">
        <v>3</v>
      </c>
      <c r="K7410">
        <v>0.29411759999999998</v>
      </c>
      <c r="L7410">
        <v>5</v>
      </c>
      <c r="M7410">
        <v>17</v>
      </c>
      <c r="N7410">
        <v>1991</v>
      </c>
      <c r="O7410">
        <v>2007</v>
      </c>
      <c r="P7410" t="s">
        <v>454</v>
      </c>
      <c r="Q7410" t="s">
        <v>2762</v>
      </c>
      <c r="R7410" t="s">
        <v>2819</v>
      </c>
      <c r="S7410" t="s">
        <v>2803</v>
      </c>
      <c r="T7410" t="s">
        <v>2820</v>
      </c>
      <c r="U7410" t="s">
        <v>421</v>
      </c>
      <c r="V7410" t="s">
        <v>379</v>
      </c>
    </row>
    <row r="7411" spans="1:22">
      <c r="A7411">
        <v>32113</v>
      </c>
      <c r="B7411" t="s">
        <v>2802</v>
      </c>
      <c r="C7411">
        <v>0.75</v>
      </c>
      <c r="D7411" t="s">
        <v>373</v>
      </c>
      <c r="E7411" t="s">
        <v>374</v>
      </c>
      <c r="F7411" t="s">
        <v>142</v>
      </c>
      <c r="G7411">
        <v>69</v>
      </c>
      <c r="H7411" t="s">
        <v>26</v>
      </c>
      <c r="I7411" t="s">
        <v>2761</v>
      </c>
      <c r="J7411">
        <v>3</v>
      </c>
      <c r="K7411">
        <v>0.29411759999999998</v>
      </c>
      <c r="L7411">
        <v>5</v>
      </c>
      <c r="M7411">
        <v>17</v>
      </c>
      <c r="N7411">
        <v>1991</v>
      </c>
      <c r="O7411">
        <v>2007</v>
      </c>
      <c r="P7411" t="s">
        <v>454</v>
      </c>
      <c r="Q7411" t="s">
        <v>2762</v>
      </c>
      <c r="R7411" t="s">
        <v>2802</v>
      </c>
      <c r="S7411" t="s">
        <v>2803</v>
      </c>
      <c r="T7411" t="s">
        <v>1899</v>
      </c>
      <c r="U7411" t="s">
        <v>421</v>
      </c>
      <c r="V7411" t="s">
        <v>379</v>
      </c>
    </row>
    <row r="7412" spans="1:22">
      <c r="A7412">
        <v>32212</v>
      </c>
      <c r="B7412" t="s">
        <v>2807</v>
      </c>
      <c r="C7412">
        <v>0.17499999999999999</v>
      </c>
      <c r="D7412" t="s">
        <v>373</v>
      </c>
      <c r="E7412" t="s">
        <v>374</v>
      </c>
      <c r="F7412" t="s">
        <v>142</v>
      </c>
      <c r="G7412">
        <v>69</v>
      </c>
      <c r="H7412" t="s">
        <v>26</v>
      </c>
      <c r="I7412" t="s">
        <v>2761</v>
      </c>
      <c r="J7412">
        <v>3</v>
      </c>
      <c r="K7412">
        <v>0.29411759999999998</v>
      </c>
      <c r="L7412">
        <v>5</v>
      </c>
      <c r="M7412">
        <v>17</v>
      </c>
      <c r="N7412">
        <v>1991</v>
      </c>
      <c r="O7412">
        <v>2007</v>
      </c>
      <c r="P7412" t="s">
        <v>454</v>
      </c>
      <c r="Q7412" t="s">
        <v>2762</v>
      </c>
      <c r="R7412" t="s">
        <v>2807</v>
      </c>
      <c r="S7412" t="s">
        <v>2808</v>
      </c>
      <c r="T7412" t="s">
        <v>2809</v>
      </c>
      <c r="U7412" t="s">
        <v>421</v>
      </c>
      <c r="V7412" t="s">
        <v>379</v>
      </c>
    </row>
    <row r="7413" spans="1:22">
      <c r="A7413">
        <v>32313</v>
      </c>
      <c r="B7413" t="s">
        <v>2815</v>
      </c>
      <c r="C7413">
        <v>2.5000000000000001E-2</v>
      </c>
      <c r="D7413" t="s">
        <v>373</v>
      </c>
      <c r="E7413" t="s">
        <v>374</v>
      </c>
      <c r="F7413" t="s">
        <v>142</v>
      </c>
      <c r="G7413">
        <v>69</v>
      </c>
      <c r="H7413" t="s">
        <v>26</v>
      </c>
      <c r="I7413" t="s">
        <v>2761</v>
      </c>
      <c r="J7413">
        <v>3</v>
      </c>
      <c r="K7413">
        <v>0.29411759999999998</v>
      </c>
      <c r="L7413">
        <v>5</v>
      </c>
      <c r="M7413">
        <v>17</v>
      </c>
      <c r="N7413">
        <v>1991</v>
      </c>
      <c r="O7413">
        <v>2007</v>
      </c>
      <c r="P7413" t="s">
        <v>454</v>
      </c>
      <c r="Q7413" t="s">
        <v>2762</v>
      </c>
      <c r="R7413" t="s">
        <v>2815</v>
      </c>
      <c r="S7413" t="s">
        <v>2816</v>
      </c>
      <c r="T7413" t="s">
        <v>2026</v>
      </c>
      <c r="U7413" t="s">
        <v>1206</v>
      </c>
      <c r="V7413" t="s">
        <v>379</v>
      </c>
    </row>
    <row r="7414" spans="1:22">
      <c r="A7414">
        <v>32413</v>
      </c>
      <c r="B7414" t="s">
        <v>2836</v>
      </c>
      <c r="C7414">
        <v>0.05</v>
      </c>
      <c r="D7414" t="s">
        <v>373</v>
      </c>
      <c r="E7414" t="s">
        <v>374</v>
      </c>
      <c r="F7414" t="s">
        <v>142</v>
      </c>
      <c r="G7414">
        <v>69</v>
      </c>
      <c r="H7414" t="s">
        <v>26</v>
      </c>
      <c r="I7414" t="s">
        <v>2761</v>
      </c>
      <c r="J7414">
        <v>4</v>
      </c>
      <c r="K7414">
        <v>0.29411759999999998</v>
      </c>
      <c r="L7414">
        <v>5</v>
      </c>
      <c r="M7414">
        <v>17</v>
      </c>
      <c r="N7414">
        <v>1991</v>
      </c>
      <c r="O7414">
        <v>2007</v>
      </c>
      <c r="P7414" t="s">
        <v>454</v>
      </c>
      <c r="Q7414" t="s">
        <v>2762</v>
      </c>
      <c r="R7414" t="s">
        <v>2836</v>
      </c>
      <c r="S7414" t="s">
        <v>470</v>
      </c>
      <c r="T7414" t="s">
        <v>2826</v>
      </c>
      <c r="U7414" t="s">
        <v>459</v>
      </c>
      <c r="V7414" t="s">
        <v>379</v>
      </c>
    </row>
    <row r="7415" spans="1:22">
      <c r="A7415">
        <v>32513</v>
      </c>
      <c r="B7415" t="s">
        <v>2810</v>
      </c>
      <c r="C7415">
        <v>7.4999999999999997E-2</v>
      </c>
      <c r="D7415" t="s">
        <v>373</v>
      </c>
      <c r="E7415" t="s">
        <v>374</v>
      </c>
      <c r="F7415" t="s">
        <v>142</v>
      </c>
      <c r="G7415">
        <v>69</v>
      </c>
      <c r="H7415" t="s">
        <v>26</v>
      </c>
      <c r="I7415" t="s">
        <v>2761</v>
      </c>
      <c r="J7415">
        <v>4</v>
      </c>
      <c r="K7415">
        <v>0.29411759999999998</v>
      </c>
      <c r="L7415">
        <v>5</v>
      </c>
      <c r="M7415">
        <v>17</v>
      </c>
      <c r="N7415">
        <v>1991</v>
      </c>
      <c r="O7415">
        <v>2007</v>
      </c>
      <c r="P7415" t="s">
        <v>454</v>
      </c>
      <c r="Q7415" t="s">
        <v>2762</v>
      </c>
      <c r="R7415" t="s">
        <v>2810</v>
      </c>
      <c r="S7415" t="s">
        <v>2811</v>
      </c>
      <c r="T7415" t="s">
        <v>2812</v>
      </c>
      <c r="U7415" t="s">
        <v>1095</v>
      </c>
      <c r="V7415" t="s">
        <v>379</v>
      </c>
    </row>
    <row r="7416" spans="1:22">
      <c r="A7416">
        <v>32612</v>
      </c>
      <c r="B7416" t="s">
        <v>2804</v>
      </c>
      <c r="C7416">
        <v>10.824999999999999</v>
      </c>
      <c r="D7416" t="s">
        <v>373</v>
      </c>
      <c r="E7416" t="s">
        <v>374</v>
      </c>
      <c r="F7416" t="s">
        <v>142</v>
      </c>
      <c r="G7416">
        <v>69</v>
      </c>
      <c r="H7416" t="s">
        <v>26</v>
      </c>
      <c r="I7416" t="s">
        <v>2761</v>
      </c>
      <c r="J7416">
        <v>4</v>
      </c>
      <c r="K7416">
        <v>0.29411759999999998</v>
      </c>
      <c r="L7416">
        <v>5</v>
      </c>
      <c r="M7416">
        <v>17</v>
      </c>
      <c r="N7416">
        <v>1991</v>
      </c>
      <c r="O7416">
        <v>2007</v>
      </c>
      <c r="P7416" t="s">
        <v>454</v>
      </c>
      <c r="Q7416" t="s">
        <v>2762</v>
      </c>
      <c r="R7416" t="s">
        <v>2804</v>
      </c>
      <c r="S7416" t="s">
        <v>1317</v>
      </c>
      <c r="T7416" t="s">
        <v>2805</v>
      </c>
      <c r="U7416" t="s">
        <v>421</v>
      </c>
      <c r="V7416" t="s">
        <v>379</v>
      </c>
    </row>
    <row r="7417" spans="1:22">
      <c r="A7417">
        <v>32712</v>
      </c>
      <c r="B7417" t="s">
        <v>2800</v>
      </c>
      <c r="C7417">
        <v>6.125</v>
      </c>
      <c r="D7417" t="s">
        <v>373</v>
      </c>
      <c r="E7417" t="s">
        <v>374</v>
      </c>
      <c r="F7417" t="s">
        <v>142</v>
      </c>
      <c r="G7417">
        <v>69</v>
      </c>
      <c r="H7417" t="s">
        <v>26</v>
      </c>
      <c r="I7417" t="s">
        <v>2761</v>
      </c>
      <c r="J7417">
        <v>4</v>
      </c>
      <c r="K7417">
        <v>0.29411759999999998</v>
      </c>
      <c r="L7417">
        <v>5</v>
      </c>
      <c r="M7417">
        <v>17</v>
      </c>
      <c r="N7417">
        <v>1991</v>
      </c>
      <c r="O7417">
        <v>2007</v>
      </c>
      <c r="P7417" t="s">
        <v>454</v>
      </c>
      <c r="Q7417" t="s">
        <v>2762</v>
      </c>
      <c r="R7417" t="s">
        <v>2800</v>
      </c>
      <c r="S7417" t="s">
        <v>652</v>
      </c>
      <c r="T7417" t="s">
        <v>2801</v>
      </c>
      <c r="U7417" t="s">
        <v>421</v>
      </c>
      <c r="V7417" t="s">
        <v>379</v>
      </c>
    </row>
    <row r="7418" spans="1:22">
      <c r="A7418">
        <v>32812</v>
      </c>
      <c r="B7418" t="s">
        <v>2806</v>
      </c>
      <c r="C7418">
        <v>4.8499999999999996</v>
      </c>
      <c r="D7418" t="s">
        <v>373</v>
      </c>
      <c r="E7418" t="s">
        <v>374</v>
      </c>
      <c r="F7418" t="s">
        <v>142</v>
      </c>
      <c r="G7418">
        <v>69</v>
      </c>
      <c r="H7418" t="s">
        <v>26</v>
      </c>
      <c r="I7418" t="s">
        <v>2761</v>
      </c>
      <c r="J7418">
        <v>4</v>
      </c>
      <c r="K7418">
        <v>0.29411759999999998</v>
      </c>
      <c r="L7418">
        <v>5</v>
      </c>
      <c r="M7418">
        <v>17</v>
      </c>
      <c r="N7418">
        <v>1991</v>
      </c>
      <c r="O7418">
        <v>2007</v>
      </c>
      <c r="P7418" t="s">
        <v>454</v>
      </c>
      <c r="Q7418" t="s">
        <v>2762</v>
      </c>
      <c r="R7418" t="s">
        <v>2806</v>
      </c>
      <c r="S7418" t="s">
        <v>652</v>
      </c>
      <c r="T7418" t="s">
        <v>726</v>
      </c>
      <c r="U7418" t="s">
        <v>421</v>
      </c>
      <c r="V7418" t="s">
        <v>379</v>
      </c>
    </row>
    <row r="7419" spans="1:22">
      <c r="A7419">
        <v>32912</v>
      </c>
      <c r="B7419" t="s">
        <v>2802</v>
      </c>
      <c r="C7419">
        <v>2.7</v>
      </c>
      <c r="D7419" t="s">
        <v>373</v>
      </c>
      <c r="E7419" t="s">
        <v>374</v>
      </c>
      <c r="F7419" t="s">
        <v>142</v>
      </c>
      <c r="G7419">
        <v>69</v>
      </c>
      <c r="H7419" t="s">
        <v>26</v>
      </c>
      <c r="I7419" t="s">
        <v>2761</v>
      </c>
      <c r="J7419">
        <v>4</v>
      </c>
      <c r="K7419">
        <v>0.29411759999999998</v>
      </c>
      <c r="L7419">
        <v>5</v>
      </c>
      <c r="M7419">
        <v>17</v>
      </c>
      <c r="N7419">
        <v>1991</v>
      </c>
      <c r="O7419">
        <v>2007</v>
      </c>
      <c r="P7419" t="s">
        <v>454</v>
      </c>
      <c r="Q7419" t="s">
        <v>2762</v>
      </c>
      <c r="R7419" t="s">
        <v>2802</v>
      </c>
      <c r="S7419" t="s">
        <v>2803</v>
      </c>
      <c r="T7419" t="s">
        <v>1899</v>
      </c>
      <c r="U7419" t="s">
        <v>421</v>
      </c>
      <c r="V7419" t="s">
        <v>379</v>
      </c>
    </row>
    <row r="7420" spans="1:22">
      <c r="A7420">
        <v>33012</v>
      </c>
      <c r="B7420" t="s">
        <v>2821</v>
      </c>
      <c r="C7420">
        <v>0.92500000000000004</v>
      </c>
      <c r="D7420" t="s">
        <v>373</v>
      </c>
      <c r="E7420" t="s">
        <v>374</v>
      </c>
      <c r="F7420" t="s">
        <v>142</v>
      </c>
      <c r="G7420">
        <v>69</v>
      </c>
      <c r="H7420" t="s">
        <v>26</v>
      </c>
      <c r="I7420" t="s">
        <v>2761</v>
      </c>
      <c r="J7420">
        <v>4</v>
      </c>
      <c r="K7420">
        <v>0.29411759999999998</v>
      </c>
      <c r="L7420">
        <v>5</v>
      </c>
      <c r="M7420">
        <v>17</v>
      </c>
      <c r="N7420">
        <v>1991</v>
      </c>
      <c r="O7420">
        <v>2007</v>
      </c>
      <c r="P7420" t="s">
        <v>454</v>
      </c>
      <c r="Q7420" t="s">
        <v>2762</v>
      </c>
      <c r="R7420" t="s">
        <v>2821</v>
      </c>
      <c r="S7420" t="s">
        <v>2808</v>
      </c>
      <c r="T7420" t="s">
        <v>1849</v>
      </c>
      <c r="U7420" t="s">
        <v>421</v>
      </c>
      <c r="V7420" t="s">
        <v>379</v>
      </c>
    </row>
    <row r="7421" spans="1:22">
      <c r="A7421">
        <v>33112</v>
      </c>
      <c r="B7421" t="s">
        <v>2807</v>
      </c>
      <c r="C7421">
        <v>0.3</v>
      </c>
      <c r="D7421" t="s">
        <v>373</v>
      </c>
      <c r="E7421" t="s">
        <v>374</v>
      </c>
      <c r="F7421" t="s">
        <v>142</v>
      </c>
      <c r="G7421">
        <v>69</v>
      </c>
      <c r="H7421" t="s">
        <v>26</v>
      </c>
      <c r="I7421" t="s">
        <v>2761</v>
      </c>
      <c r="J7421">
        <v>4</v>
      </c>
      <c r="K7421">
        <v>0.29411759999999998</v>
      </c>
      <c r="L7421">
        <v>5</v>
      </c>
      <c r="M7421">
        <v>17</v>
      </c>
      <c r="N7421">
        <v>1991</v>
      </c>
      <c r="O7421">
        <v>2007</v>
      </c>
      <c r="P7421" t="s">
        <v>454</v>
      </c>
      <c r="Q7421" t="s">
        <v>2762</v>
      </c>
      <c r="R7421" t="s">
        <v>2807</v>
      </c>
      <c r="S7421" t="s">
        <v>2808</v>
      </c>
      <c r="T7421" t="s">
        <v>2809</v>
      </c>
      <c r="U7421" t="s">
        <v>421</v>
      </c>
      <c r="V7421" t="s">
        <v>379</v>
      </c>
    </row>
    <row r="7422" spans="1:22">
      <c r="A7422">
        <v>33212</v>
      </c>
      <c r="B7422" t="s">
        <v>2817</v>
      </c>
      <c r="C7422">
        <v>2.5000000000000001E-2</v>
      </c>
      <c r="D7422" t="s">
        <v>373</v>
      </c>
      <c r="E7422" t="s">
        <v>374</v>
      </c>
      <c r="F7422" t="s">
        <v>142</v>
      </c>
      <c r="G7422">
        <v>69</v>
      </c>
      <c r="H7422" t="s">
        <v>26</v>
      </c>
      <c r="I7422" t="s">
        <v>2761</v>
      </c>
      <c r="J7422">
        <v>5</v>
      </c>
      <c r="K7422">
        <v>0.29411759999999998</v>
      </c>
      <c r="L7422">
        <v>5</v>
      </c>
      <c r="M7422">
        <v>17</v>
      </c>
      <c r="N7422">
        <v>1991</v>
      </c>
      <c r="O7422">
        <v>2007</v>
      </c>
      <c r="P7422" t="s">
        <v>454</v>
      </c>
      <c r="Q7422" t="s">
        <v>2762</v>
      </c>
      <c r="R7422" t="s">
        <v>2817</v>
      </c>
      <c r="S7422" t="s">
        <v>2781</v>
      </c>
      <c r="T7422" t="s">
        <v>2818</v>
      </c>
      <c r="U7422" t="s">
        <v>459</v>
      </c>
      <c r="V7422" t="s">
        <v>379</v>
      </c>
    </row>
    <row r="7423" spans="1:22">
      <c r="A7423">
        <v>33312</v>
      </c>
      <c r="B7423" t="s">
        <v>2822</v>
      </c>
      <c r="C7423">
        <v>0.22500000000000001</v>
      </c>
      <c r="D7423" t="s">
        <v>373</v>
      </c>
      <c r="E7423" t="s">
        <v>374</v>
      </c>
      <c r="F7423" t="s">
        <v>142</v>
      </c>
      <c r="G7423">
        <v>69</v>
      </c>
      <c r="H7423" t="s">
        <v>26</v>
      </c>
      <c r="I7423" t="s">
        <v>2761</v>
      </c>
      <c r="J7423">
        <v>5</v>
      </c>
      <c r="K7423">
        <v>0.29411759999999998</v>
      </c>
      <c r="L7423">
        <v>5</v>
      </c>
      <c r="M7423">
        <v>17</v>
      </c>
      <c r="N7423">
        <v>1991</v>
      </c>
      <c r="O7423">
        <v>2007</v>
      </c>
      <c r="P7423" t="s">
        <v>454</v>
      </c>
      <c r="Q7423" t="s">
        <v>2762</v>
      </c>
      <c r="R7423" t="s">
        <v>2822</v>
      </c>
      <c r="S7423" t="s">
        <v>2823</v>
      </c>
      <c r="T7423" t="s">
        <v>1103</v>
      </c>
      <c r="U7423" t="s">
        <v>1603</v>
      </c>
      <c r="V7423" t="s">
        <v>379</v>
      </c>
    </row>
    <row r="7424" spans="1:22">
      <c r="A7424">
        <v>33412</v>
      </c>
      <c r="B7424" t="s">
        <v>2800</v>
      </c>
      <c r="C7424">
        <v>11.65</v>
      </c>
      <c r="D7424" t="s">
        <v>373</v>
      </c>
      <c r="E7424" t="s">
        <v>374</v>
      </c>
      <c r="F7424" t="s">
        <v>142</v>
      </c>
      <c r="G7424">
        <v>69</v>
      </c>
      <c r="H7424" t="s">
        <v>26</v>
      </c>
      <c r="I7424" t="s">
        <v>2761</v>
      </c>
      <c r="J7424">
        <v>5</v>
      </c>
      <c r="K7424">
        <v>0.29411759999999998</v>
      </c>
      <c r="L7424">
        <v>5</v>
      </c>
      <c r="M7424">
        <v>17</v>
      </c>
      <c r="N7424">
        <v>1991</v>
      </c>
      <c r="O7424">
        <v>2007</v>
      </c>
      <c r="P7424" t="s">
        <v>454</v>
      </c>
      <c r="Q7424" t="s">
        <v>2762</v>
      </c>
      <c r="R7424" t="s">
        <v>2800</v>
      </c>
      <c r="S7424" t="s">
        <v>652</v>
      </c>
      <c r="T7424" t="s">
        <v>2801</v>
      </c>
      <c r="U7424" t="s">
        <v>421</v>
      </c>
      <c r="V7424" t="s">
        <v>379</v>
      </c>
    </row>
    <row r="7425" spans="1:22">
      <c r="A7425">
        <v>33512</v>
      </c>
      <c r="B7425" t="s">
        <v>2804</v>
      </c>
      <c r="C7425">
        <v>5.05</v>
      </c>
      <c r="D7425" t="s">
        <v>373</v>
      </c>
      <c r="E7425" t="s">
        <v>374</v>
      </c>
      <c r="F7425" t="s">
        <v>142</v>
      </c>
      <c r="G7425">
        <v>69</v>
      </c>
      <c r="H7425" t="s">
        <v>26</v>
      </c>
      <c r="I7425" t="s">
        <v>2761</v>
      </c>
      <c r="J7425">
        <v>5</v>
      </c>
      <c r="K7425">
        <v>0.29411759999999998</v>
      </c>
      <c r="L7425">
        <v>5</v>
      </c>
      <c r="M7425">
        <v>17</v>
      </c>
      <c r="N7425">
        <v>1991</v>
      </c>
      <c r="O7425">
        <v>2007</v>
      </c>
      <c r="P7425" t="s">
        <v>454</v>
      </c>
      <c r="Q7425" t="s">
        <v>2762</v>
      </c>
      <c r="R7425" t="s">
        <v>2804</v>
      </c>
      <c r="S7425" t="s">
        <v>1317</v>
      </c>
      <c r="T7425" t="s">
        <v>2805</v>
      </c>
      <c r="U7425" t="s">
        <v>421</v>
      </c>
      <c r="V7425" t="s">
        <v>379</v>
      </c>
    </row>
    <row r="7426" spans="1:22">
      <c r="A7426">
        <v>33612</v>
      </c>
      <c r="B7426" t="s">
        <v>2807</v>
      </c>
      <c r="C7426">
        <v>4.1500000000000004</v>
      </c>
      <c r="D7426" t="s">
        <v>373</v>
      </c>
      <c r="E7426" t="s">
        <v>374</v>
      </c>
      <c r="F7426" t="s">
        <v>142</v>
      </c>
      <c r="G7426">
        <v>69</v>
      </c>
      <c r="H7426" t="s">
        <v>26</v>
      </c>
      <c r="I7426" t="s">
        <v>2761</v>
      </c>
      <c r="J7426">
        <v>5</v>
      </c>
      <c r="K7426">
        <v>0.29411759999999998</v>
      </c>
      <c r="L7426">
        <v>5</v>
      </c>
      <c r="M7426">
        <v>17</v>
      </c>
      <c r="N7426">
        <v>1991</v>
      </c>
      <c r="O7426">
        <v>2007</v>
      </c>
      <c r="P7426" t="s">
        <v>454</v>
      </c>
      <c r="Q7426" t="s">
        <v>2762</v>
      </c>
      <c r="R7426" t="s">
        <v>2807</v>
      </c>
      <c r="S7426" t="s">
        <v>2808</v>
      </c>
      <c r="T7426" t="s">
        <v>2809</v>
      </c>
      <c r="U7426" t="s">
        <v>421</v>
      </c>
      <c r="V7426" t="s">
        <v>379</v>
      </c>
    </row>
    <row r="7427" spans="1:22">
      <c r="A7427">
        <v>33712</v>
      </c>
      <c r="B7427" t="s">
        <v>2821</v>
      </c>
      <c r="C7427">
        <v>2.0499999999999998</v>
      </c>
      <c r="D7427" t="s">
        <v>373</v>
      </c>
      <c r="E7427" t="s">
        <v>374</v>
      </c>
      <c r="F7427" t="s">
        <v>142</v>
      </c>
      <c r="G7427">
        <v>69</v>
      </c>
      <c r="H7427" t="s">
        <v>26</v>
      </c>
      <c r="I7427" t="s">
        <v>2761</v>
      </c>
      <c r="J7427">
        <v>5</v>
      </c>
      <c r="K7427">
        <v>0.29411759999999998</v>
      </c>
      <c r="L7427">
        <v>5</v>
      </c>
      <c r="M7427">
        <v>17</v>
      </c>
      <c r="N7427">
        <v>1991</v>
      </c>
      <c r="O7427">
        <v>2007</v>
      </c>
      <c r="P7427" t="s">
        <v>454</v>
      </c>
      <c r="Q7427" t="s">
        <v>2762</v>
      </c>
      <c r="R7427" t="s">
        <v>2821</v>
      </c>
      <c r="S7427" t="s">
        <v>2808</v>
      </c>
      <c r="T7427" t="s">
        <v>1849</v>
      </c>
      <c r="U7427" t="s">
        <v>421</v>
      </c>
      <c r="V7427" t="s">
        <v>379</v>
      </c>
    </row>
    <row r="7428" spans="1:22">
      <c r="A7428">
        <v>33812</v>
      </c>
      <c r="B7428" t="s">
        <v>2819</v>
      </c>
      <c r="C7428">
        <v>1.075</v>
      </c>
      <c r="D7428" t="s">
        <v>373</v>
      </c>
      <c r="E7428" t="s">
        <v>374</v>
      </c>
      <c r="F7428" t="s">
        <v>142</v>
      </c>
      <c r="G7428">
        <v>69</v>
      </c>
      <c r="H7428" t="s">
        <v>26</v>
      </c>
      <c r="I7428" t="s">
        <v>2761</v>
      </c>
      <c r="J7428">
        <v>5</v>
      </c>
      <c r="K7428">
        <v>0.29411759999999998</v>
      </c>
      <c r="L7428">
        <v>5</v>
      </c>
      <c r="M7428">
        <v>17</v>
      </c>
      <c r="N7428">
        <v>1991</v>
      </c>
      <c r="O7428">
        <v>2007</v>
      </c>
      <c r="P7428" t="s">
        <v>454</v>
      </c>
      <c r="Q7428" t="s">
        <v>2762</v>
      </c>
      <c r="R7428" t="s">
        <v>2819</v>
      </c>
      <c r="S7428" t="s">
        <v>2803</v>
      </c>
      <c r="T7428" t="s">
        <v>2820</v>
      </c>
      <c r="U7428" t="s">
        <v>421</v>
      </c>
      <c r="V7428" t="s">
        <v>379</v>
      </c>
    </row>
    <row r="7429" spans="1:22">
      <c r="A7429">
        <v>33912</v>
      </c>
      <c r="B7429" t="s">
        <v>2806</v>
      </c>
      <c r="C7429">
        <v>0.85</v>
      </c>
      <c r="D7429" t="s">
        <v>373</v>
      </c>
      <c r="E7429" t="s">
        <v>374</v>
      </c>
      <c r="F7429" t="s">
        <v>142</v>
      </c>
      <c r="G7429">
        <v>69</v>
      </c>
      <c r="H7429" t="s">
        <v>26</v>
      </c>
      <c r="I7429" t="s">
        <v>2761</v>
      </c>
      <c r="J7429">
        <v>5</v>
      </c>
      <c r="K7429">
        <v>0.29411759999999998</v>
      </c>
      <c r="L7429">
        <v>5</v>
      </c>
      <c r="M7429">
        <v>17</v>
      </c>
      <c r="N7429">
        <v>1991</v>
      </c>
      <c r="O7429">
        <v>2007</v>
      </c>
      <c r="P7429" t="s">
        <v>454</v>
      </c>
      <c r="Q7429" t="s">
        <v>2762</v>
      </c>
      <c r="R7429" t="s">
        <v>2806</v>
      </c>
      <c r="S7429" t="s">
        <v>652</v>
      </c>
      <c r="T7429" t="s">
        <v>726</v>
      </c>
      <c r="U7429" t="s">
        <v>421</v>
      </c>
      <c r="V7429" t="s">
        <v>379</v>
      </c>
    </row>
    <row r="7430" spans="1:22">
      <c r="A7430">
        <v>34012</v>
      </c>
      <c r="B7430" t="s">
        <v>2798</v>
      </c>
      <c r="C7430">
        <v>2.5000000000000001E-2</v>
      </c>
      <c r="D7430" t="s">
        <v>373</v>
      </c>
      <c r="E7430" t="s">
        <v>374</v>
      </c>
      <c r="F7430" t="s">
        <v>142</v>
      </c>
      <c r="G7430">
        <v>69</v>
      </c>
      <c r="H7430" t="s">
        <v>26</v>
      </c>
      <c r="I7430" t="s">
        <v>2761</v>
      </c>
      <c r="J7430">
        <v>6</v>
      </c>
      <c r="K7430">
        <v>0.29411759999999998</v>
      </c>
      <c r="L7430">
        <v>5</v>
      </c>
      <c r="M7430">
        <v>17</v>
      </c>
      <c r="N7430">
        <v>1991</v>
      </c>
      <c r="O7430">
        <v>2007</v>
      </c>
      <c r="P7430" t="s">
        <v>454</v>
      </c>
      <c r="Q7430" t="s">
        <v>2762</v>
      </c>
      <c r="R7430" t="s">
        <v>2798</v>
      </c>
      <c r="S7430" t="s">
        <v>2781</v>
      </c>
      <c r="T7430" t="s">
        <v>2799</v>
      </c>
      <c r="U7430" t="s">
        <v>459</v>
      </c>
      <c r="V7430" t="s">
        <v>379</v>
      </c>
    </row>
    <row r="7431" spans="1:22">
      <c r="A7431">
        <v>34112</v>
      </c>
      <c r="B7431" t="s">
        <v>2817</v>
      </c>
      <c r="C7431">
        <v>2.5000000000000001E-2</v>
      </c>
      <c r="D7431" t="s">
        <v>373</v>
      </c>
      <c r="E7431" t="s">
        <v>374</v>
      </c>
      <c r="F7431" t="s">
        <v>142</v>
      </c>
      <c r="G7431">
        <v>69</v>
      </c>
      <c r="H7431" t="s">
        <v>26</v>
      </c>
      <c r="I7431" t="s">
        <v>2761</v>
      </c>
      <c r="J7431">
        <v>6</v>
      </c>
      <c r="K7431">
        <v>0.29411759999999998</v>
      </c>
      <c r="L7431">
        <v>5</v>
      </c>
      <c r="M7431">
        <v>17</v>
      </c>
      <c r="N7431">
        <v>1991</v>
      </c>
      <c r="O7431">
        <v>2007</v>
      </c>
      <c r="P7431" t="s">
        <v>454</v>
      </c>
      <c r="Q7431" t="s">
        <v>2762</v>
      </c>
      <c r="R7431" t="s">
        <v>2817</v>
      </c>
      <c r="S7431" t="s">
        <v>2781</v>
      </c>
      <c r="T7431" t="s">
        <v>2818</v>
      </c>
      <c r="U7431" t="s">
        <v>459</v>
      </c>
      <c r="V7431" t="s">
        <v>379</v>
      </c>
    </row>
    <row r="7432" spans="1:22">
      <c r="A7432">
        <v>34212</v>
      </c>
      <c r="B7432" t="s">
        <v>2827</v>
      </c>
      <c r="C7432">
        <v>0.05</v>
      </c>
      <c r="D7432" t="s">
        <v>373</v>
      </c>
      <c r="E7432" t="s">
        <v>374</v>
      </c>
      <c r="F7432" t="s">
        <v>142</v>
      </c>
      <c r="G7432">
        <v>69</v>
      </c>
      <c r="H7432" t="s">
        <v>26</v>
      </c>
      <c r="I7432" t="s">
        <v>2761</v>
      </c>
      <c r="J7432">
        <v>6</v>
      </c>
      <c r="K7432">
        <v>0.29411759999999998</v>
      </c>
      <c r="L7432">
        <v>5</v>
      </c>
      <c r="M7432">
        <v>17</v>
      </c>
      <c r="N7432">
        <v>1991</v>
      </c>
      <c r="O7432">
        <v>2007</v>
      </c>
      <c r="P7432" t="s">
        <v>454</v>
      </c>
      <c r="Q7432" t="s">
        <v>2762</v>
      </c>
      <c r="R7432" t="s">
        <v>2827</v>
      </c>
      <c r="S7432" t="s">
        <v>2828</v>
      </c>
      <c r="T7432" t="s">
        <v>2829</v>
      </c>
      <c r="U7432" t="s">
        <v>485</v>
      </c>
      <c r="V7432" t="s">
        <v>379</v>
      </c>
    </row>
    <row r="7433" spans="1:22">
      <c r="A7433">
        <v>34312</v>
      </c>
      <c r="B7433" t="s">
        <v>2822</v>
      </c>
      <c r="C7433">
        <v>0.17499999999999999</v>
      </c>
      <c r="D7433" t="s">
        <v>373</v>
      </c>
      <c r="E7433" t="s">
        <v>374</v>
      </c>
      <c r="F7433" t="s">
        <v>142</v>
      </c>
      <c r="G7433">
        <v>69</v>
      </c>
      <c r="H7433" t="s">
        <v>26</v>
      </c>
      <c r="I7433" t="s">
        <v>2761</v>
      </c>
      <c r="J7433">
        <v>6</v>
      </c>
      <c r="K7433">
        <v>0.29411759999999998</v>
      </c>
      <c r="L7433">
        <v>5</v>
      </c>
      <c r="M7433">
        <v>17</v>
      </c>
      <c r="N7433">
        <v>1991</v>
      </c>
      <c r="O7433">
        <v>2007</v>
      </c>
      <c r="P7433" t="s">
        <v>454</v>
      </c>
      <c r="Q7433" t="s">
        <v>2762</v>
      </c>
      <c r="R7433" t="s">
        <v>2822</v>
      </c>
      <c r="S7433" t="s">
        <v>2823</v>
      </c>
      <c r="T7433" t="s">
        <v>1103</v>
      </c>
      <c r="U7433" t="s">
        <v>1603</v>
      </c>
      <c r="V7433" t="s">
        <v>379</v>
      </c>
    </row>
    <row r="7434" spans="1:22">
      <c r="A7434">
        <v>34412</v>
      </c>
      <c r="B7434" t="s">
        <v>2800</v>
      </c>
      <c r="C7434">
        <v>14.525</v>
      </c>
      <c r="D7434" t="s">
        <v>373</v>
      </c>
      <c r="E7434" t="s">
        <v>374</v>
      </c>
      <c r="F7434" t="s">
        <v>142</v>
      </c>
      <c r="G7434">
        <v>69</v>
      </c>
      <c r="H7434" t="s">
        <v>26</v>
      </c>
      <c r="I7434" t="s">
        <v>2761</v>
      </c>
      <c r="J7434">
        <v>6</v>
      </c>
      <c r="K7434">
        <v>0.29411759999999998</v>
      </c>
      <c r="L7434">
        <v>5</v>
      </c>
      <c r="M7434">
        <v>17</v>
      </c>
      <c r="N7434">
        <v>1991</v>
      </c>
      <c r="O7434">
        <v>2007</v>
      </c>
      <c r="P7434" t="s">
        <v>454</v>
      </c>
      <c r="Q7434" t="s">
        <v>2762</v>
      </c>
      <c r="R7434" t="s">
        <v>2800</v>
      </c>
      <c r="S7434" t="s">
        <v>652</v>
      </c>
      <c r="T7434" t="s">
        <v>2801</v>
      </c>
      <c r="U7434" t="s">
        <v>421</v>
      </c>
      <c r="V7434" t="s">
        <v>379</v>
      </c>
    </row>
    <row r="7435" spans="1:22">
      <c r="A7435">
        <v>34512</v>
      </c>
      <c r="B7435" t="s">
        <v>2807</v>
      </c>
      <c r="C7435">
        <v>3.6749999999999998</v>
      </c>
      <c r="D7435" t="s">
        <v>373</v>
      </c>
      <c r="E7435" t="s">
        <v>374</v>
      </c>
      <c r="F7435" t="s">
        <v>142</v>
      </c>
      <c r="G7435">
        <v>69</v>
      </c>
      <c r="H7435" t="s">
        <v>26</v>
      </c>
      <c r="I7435" t="s">
        <v>2761</v>
      </c>
      <c r="J7435">
        <v>6</v>
      </c>
      <c r="K7435">
        <v>0.29411759999999998</v>
      </c>
      <c r="L7435">
        <v>5</v>
      </c>
      <c r="M7435">
        <v>17</v>
      </c>
      <c r="N7435">
        <v>1991</v>
      </c>
      <c r="O7435">
        <v>2007</v>
      </c>
      <c r="P7435" t="s">
        <v>454</v>
      </c>
      <c r="Q7435" t="s">
        <v>2762</v>
      </c>
      <c r="R7435" t="s">
        <v>2807</v>
      </c>
      <c r="S7435" t="s">
        <v>2808</v>
      </c>
      <c r="T7435" t="s">
        <v>2809</v>
      </c>
      <c r="U7435" t="s">
        <v>421</v>
      </c>
      <c r="V7435" t="s">
        <v>379</v>
      </c>
    </row>
    <row r="7436" spans="1:22">
      <c r="A7436">
        <v>34612</v>
      </c>
      <c r="B7436" t="s">
        <v>2819</v>
      </c>
      <c r="C7436">
        <v>3.4249999999999998</v>
      </c>
      <c r="D7436" t="s">
        <v>373</v>
      </c>
      <c r="E7436" t="s">
        <v>374</v>
      </c>
      <c r="F7436" t="s">
        <v>142</v>
      </c>
      <c r="G7436">
        <v>69</v>
      </c>
      <c r="H7436" t="s">
        <v>26</v>
      </c>
      <c r="I7436" t="s">
        <v>2761</v>
      </c>
      <c r="J7436">
        <v>6</v>
      </c>
      <c r="K7436">
        <v>0.29411759999999998</v>
      </c>
      <c r="L7436">
        <v>5</v>
      </c>
      <c r="M7436">
        <v>17</v>
      </c>
      <c r="N7436">
        <v>1991</v>
      </c>
      <c r="O7436">
        <v>2007</v>
      </c>
      <c r="P7436" t="s">
        <v>454</v>
      </c>
      <c r="Q7436" t="s">
        <v>2762</v>
      </c>
      <c r="R7436" t="s">
        <v>2819</v>
      </c>
      <c r="S7436" t="s">
        <v>2803</v>
      </c>
      <c r="T7436" t="s">
        <v>2820</v>
      </c>
      <c r="U7436" t="s">
        <v>421</v>
      </c>
      <c r="V7436" t="s">
        <v>379</v>
      </c>
    </row>
    <row r="7437" spans="1:22">
      <c r="A7437">
        <v>34712</v>
      </c>
      <c r="B7437" t="s">
        <v>2806</v>
      </c>
      <c r="C7437">
        <v>0.27500000000000002</v>
      </c>
      <c r="D7437" t="s">
        <v>373</v>
      </c>
      <c r="E7437" t="s">
        <v>374</v>
      </c>
      <c r="F7437" t="s">
        <v>142</v>
      </c>
      <c r="G7437">
        <v>69</v>
      </c>
      <c r="H7437" t="s">
        <v>26</v>
      </c>
      <c r="I7437" t="s">
        <v>2761</v>
      </c>
      <c r="J7437">
        <v>6</v>
      </c>
      <c r="K7437">
        <v>0.29411759999999998</v>
      </c>
      <c r="L7437">
        <v>5</v>
      </c>
      <c r="M7437">
        <v>17</v>
      </c>
      <c r="N7437">
        <v>1991</v>
      </c>
      <c r="O7437">
        <v>2007</v>
      </c>
      <c r="P7437" t="s">
        <v>454</v>
      </c>
      <c r="Q7437" t="s">
        <v>2762</v>
      </c>
      <c r="R7437" t="s">
        <v>2806</v>
      </c>
      <c r="S7437" t="s">
        <v>652</v>
      </c>
      <c r="T7437" t="s">
        <v>726</v>
      </c>
      <c r="U7437" t="s">
        <v>421</v>
      </c>
      <c r="V7437" t="s">
        <v>379</v>
      </c>
    </row>
    <row r="7438" spans="1:22">
      <c r="A7438">
        <v>34812</v>
      </c>
      <c r="B7438" t="s">
        <v>2822</v>
      </c>
      <c r="C7438">
        <v>0.15</v>
      </c>
      <c r="D7438" t="s">
        <v>373</v>
      </c>
      <c r="E7438" t="s">
        <v>374</v>
      </c>
      <c r="F7438" t="s">
        <v>142</v>
      </c>
      <c r="G7438">
        <v>69</v>
      </c>
      <c r="H7438" t="s">
        <v>26</v>
      </c>
      <c r="I7438" t="s">
        <v>2761</v>
      </c>
      <c r="J7438">
        <v>7</v>
      </c>
      <c r="K7438">
        <v>0.29411759999999998</v>
      </c>
      <c r="L7438">
        <v>5</v>
      </c>
      <c r="M7438">
        <v>17</v>
      </c>
      <c r="N7438">
        <v>1991</v>
      </c>
      <c r="O7438">
        <v>2007</v>
      </c>
      <c r="P7438" t="s">
        <v>454</v>
      </c>
      <c r="Q7438" t="s">
        <v>2762</v>
      </c>
      <c r="R7438" t="s">
        <v>2822</v>
      </c>
      <c r="S7438" t="s">
        <v>2823</v>
      </c>
      <c r="T7438" t="s">
        <v>1103</v>
      </c>
      <c r="U7438" t="s">
        <v>1603</v>
      </c>
      <c r="V7438" t="s">
        <v>379</v>
      </c>
    </row>
    <row r="7439" spans="1:22">
      <c r="A7439">
        <v>34911</v>
      </c>
      <c r="B7439" t="s">
        <v>2804</v>
      </c>
      <c r="C7439">
        <v>18.25</v>
      </c>
      <c r="D7439" t="s">
        <v>373</v>
      </c>
      <c r="E7439" t="s">
        <v>374</v>
      </c>
      <c r="F7439" t="s">
        <v>142</v>
      </c>
      <c r="G7439">
        <v>69</v>
      </c>
      <c r="H7439" t="s">
        <v>26</v>
      </c>
      <c r="I7439" t="s">
        <v>2761</v>
      </c>
      <c r="J7439">
        <v>7</v>
      </c>
      <c r="K7439">
        <v>0.29411759999999998</v>
      </c>
      <c r="L7439">
        <v>5</v>
      </c>
      <c r="M7439">
        <v>17</v>
      </c>
      <c r="N7439">
        <v>1991</v>
      </c>
      <c r="O7439">
        <v>2007</v>
      </c>
      <c r="P7439" t="s">
        <v>454</v>
      </c>
      <c r="Q7439" t="s">
        <v>2762</v>
      </c>
      <c r="R7439" t="s">
        <v>2804</v>
      </c>
      <c r="S7439" t="s">
        <v>1317</v>
      </c>
      <c r="T7439" t="s">
        <v>2805</v>
      </c>
      <c r="U7439" t="s">
        <v>421</v>
      </c>
      <c r="V7439" t="s">
        <v>379</v>
      </c>
    </row>
    <row r="7440" spans="1:22">
      <c r="A7440">
        <v>35012</v>
      </c>
      <c r="B7440" t="s">
        <v>2800</v>
      </c>
      <c r="C7440">
        <v>4.3</v>
      </c>
      <c r="D7440" t="s">
        <v>373</v>
      </c>
      <c r="E7440" t="s">
        <v>374</v>
      </c>
      <c r="F7440" t="s">
        <v>142</v>
      </c>
      <c r="G7440">
        <v>69</v>
      </c>
      <c r="H7440" t="s">
        <v>26</v>
      </c>
      <c r="I7440" t="s">
        <v>2761</v>
      </c>
      <c r="J7440">
        <v>7</v>
      </c>
      <c r="K7440">
        <v>0.29411759999999998</v>
      </c>
      <c r="L7440">
        <v>5</v>
      </c>
      <c r="M7440">
        <v>17</v>
      </c>
      <c r="N7440">
        <v>1991</v>
      </c>
      <c r="O7440">
        <v>2007</v>
      </c>
      <c r="P7440" t="s">
        <v>454</v>
      </c>
      <c r="Q7440" t="s">
        <v>2762</v>
      </c>
      <c r="R7440" t="s">
        <v>2800</v>
      </c>
      <c r="S7440" t="s">
        <v>652</v>
      </c>
      <c r="T7440" t="s">
        <v>2801</v>
      </c>
      <c r="U7440" t="s">
        <v>421</v>
      </c>
      <c r="V7440" t="s">
        <v>379</v>
      </c>
    </row>
    <row r="7441" spans="1:22">
      <c r="A7441">
        <v>35112</v>
      </c>
      <c r="B7441" t="s">
        <v>2821</v>
      </c>
      <c r="C7441">
        <v>1.5</v>
      </c>
      <c r="D7441" t="s">
        <v>373</v>
      </c>
      <c r="E7441" t="s">
        <v>374</v>
      </c>
      <c r="F7441" t="s">
        <v>142</v>
      </c>
      <c r="G7441">
        <v>69</v>
      </c>
      <c r="H7441" t="s">
        <v>26</v>
      </c>
      <c r="I7441" t="s">
        <v>2761</v>
      </c>
      <c r="J7441">
        <v>7</v>
      </c>
      <c r="K7441">
        <v>0.29411759999999998</v>
      </c>
      <c r="L7441">
        <v>5</v>
      </c>
      <c r="M7441">
        <v>17</v>
      </c>
      <c r="N7441">
        <v>1991</v>
      </c>
      <c r="O7441">
        <v>2007</v>
      </c>
      <c r="P7441" t="s">
        <v>454</v>
      </c>
      <c r="Q7441" t="s">
        <v>2762</v>
      </c>
      <c r="R7441" t="s">
        <v>2821</v>
      </c>
      <c r="S7441" t="s">
        <v>2808</v>
      </c>
      <c r="T7441" t="s">
        <v>1849</v>
      </c>
      <c r="U7441" t="s">
        <v>421</v>
      </c>
      <c r="V7441" t="s">
        <v>379</v>
      </c>
    </row>
    <row r="7442" spans="1:22">
      <c r="A7442">
        <v>35212</v>
      </c>
      <c r="B7442" t="s">
        <v>2806</v>
      </c>
      <c r="C7442">
        <v>1.45</v>
      </c>
      <c r="D7442" t="s">
        <v>373</v>
      </c>
      <c r="E7442" t="s">
        <v>374</v>
      </c>
      <c r="F7442" t="s">
        <v>142</v>
      </c>
      <c r="G7442">
        <v>69</v>
      </c>
      <c r="H7442" t="s">
        <v>26</v>
      </c>
      <c r="I7442" t="s">
        <v>2761</v>
      </c>
      <c r="J7442">
        <v>7</v>
      </c>
      <c r="K7442">
        <v>0.29411759999999998</v>
      </c>
      <c r="L7442">
        <v>5</v>
      </c>
      <c r="M7442">
        <v>17</v>
      </c>
      <c r="N7442">
        <v>1991</v>
      </c>
      <c r="O7442">
        <v>2007</v>
      </c>
      <c r="P7442" t="s">
        <v>454</v>
      </c>
      <c r="Q7442" t="s">
        <v>2762</v>
      </c>
      <c r="R7442" t="s">
        <v>2806</v>
      </c>
      <c r="S7442" t="s">
        <v>652</v>
      </c>
      <c r="T7442" t="s">
        <v>726</v>
      </c>
      <c r="U7442" t="s">
        <v>421</v>
      </c>
      <c r="V7442" t="s">
        <v>379</v>
      </c>
    </row>
    <row r="7443" spans="1:22">
      <c r="A7443">
        <v>35312</v>
      </c>
      <c r="B7443" t="s">
        <v>2819</v>
      </c>
      <c r="C7443">
        <v>0.15</v>
      </c>
      <c r="D7443" t="s">
        <v>373</v>
      </c>
      <c r="E7443" t="s">
        <v>374</v>
      </c>
      <c r="F7443" t="s">
        <v>142</v>
      </c>
      <c r="G7443">
        <v>69</v>
      </c>
      <c r="H7443" t="s">
        <v>26</v>
      </c>
      <c r="I7443" t="s">
        <v>2761</v>
      </c>
      <c r="J7443">
        <v>7</v>
      </c>
      <c r="K7443">
        <v>0.29411759999999998</v>
      </c>
      <c r="L7443">
        <v>5</v>
      </c>
      <c r="M7443">
        <v>17</v>
      </c>
      <c r="N7443">
        <v>1991</v>
      </c>
      <c r="O7443">
        <v>2007</v>
      </c>
      <c r="P7443" t="s">
        <v>454</v>
      </c>
      <c r="Q7443" t="s">
        <v>2762</v>
      </c>
      <c r="R7443" t="s">
        <v>2819</v>
      </c>
      <c r="S7443" t="s">
        <v>2803</v>
      </c>
      <c r="T7443" t="s">
        <v>2820</v>
      </c>
      <c r="U7443" t="s">
        <v>421</v>
      </c>
      <c r="V7443" t="s">
        <v>379</v>
      </c>
    </row>
    <row r="7444" spans="1:22">
      <c r="A7444">
        <v>35412</v>
      </c>
      <c r="B7444" t="s">
        <v>2802</v>
      </c>
      <c r="C7444">
        <v>2.5000000000000001E-2</v>
      </c>
      <c r="D7444" t="s">
        <v>373</v>
      </c>
      <c r="E7444" t="s">
        <v>374</v>
      </c>
      <c r="F7444" t="s">
        <v>142</v>
      </c>
      <c r="G7444">
        <v>69</v>
      </c>
      <c r="H7444" t="s">
        <v>26</v>
      </c>
      <c r="I7444" t="s">
        <v>2761</v>
      </c>
      <c r="J7444">
        <v>7</v>
      </c>
      <c r="K7444">
        <v>0.29411759999999998</v>
      </c>
      <c r="L7444">
        <v>5</v>
      </c>
      <c r="M7444">
        <v>17</v>
      </c>
      <c r="N7444">
        <v>1991</v>
      </c>
      <c r="O7444">
        <v>2007</v>
      </c>
      <c r="P7444" t="s">
        <v>454</v>
      </c>
      <c r="Q7444" t="s">
        <v>2762</v>
      </c>
      <c r="R7444" t="s">
        <v>2802</v>
      </c>
      <c r="S7444" t="s">
        <v>2803</v>
      </c>
      <c r="T7444" t="s">
        <v>1899</v>
      </c>
      <c r="U7444" t="s">
        <v>421</v>
      </c>
      <c r="V7444" t="s">
        <v>379</v>
      </c>
    </row>
    <row r="7445" spans="1:22">
      <c r="A7445">
        <v>35512</v>
      </c>
      <c r="B7445" t="s">
        <v>2798</v>
      </c>
      <c r="C7445">
        <v>2.5000000000000001E-2</v>
      </c>
      <c r="D7445" t="s">
        <v>373</v>
      </c>
      <c r="E7445" t="s">
        <v>374</v>
      </c>
      <c r="F7445" t="s">
        <v>142</v>
      </c>
      <c r="G7445">
        <v>69</v>
      </c>
      <c r="H7445" t="s">
        <v>26</v>
      </c>
      <c r="I7445" t="s">
        <v>2761</v>
      </c>
      <c r="J7445">
        <v>8</v>
      </c>
      <c r="K7445">
        <v>0.29411759999999998</v>
      </c>
      <c r="L7445">
        <v>5</v>
      </c>
      <c r="M7445">
        <v>17</v>
      </c>
      <c r="N7445">
        <v>1991</v>
      </c>
      <c r="O7445">
        <v>2007</v>
      </c>
      <c r="P7445" t="s">
        <v>454</v>
      </c>
      <c r="Q7445" t="s">
        <v>2762</v>
      </c>
      <c r="R7445" t="s">
        <v>2798</v>
      </c>
      <c r="S7445" t="s">
        <v>2781</v>
      </c>
      <c r="T7445" t="s">
        <v>2799</v>
      </c>
      <c r="U7445" t="s">
        <v>459</v>
      </c>
      <c r="V7445" t="s">
        <v>379</v>
      </c>
    </row>
    <row r="7446" spans="1:22">
      <c r="A7446">
        <v>35612</v>
      </c>
      <c r="B7446" t="s">
        <v>2810</v>
      </c>
      <c r="C7446">
        <v>2.5000000000000001E-2</v>
      </c>
      <c r="D7446" t="s">
        <v>373</v>
      </c>
      <c r="E7446" t="s">
        <v>374</v>
      </c>
      <c r="F7446" t="s">
        <v>142</v>
      </c>
      <c r="G7446">
        <v>69</v>
      </c>
      <c r="H7446" t="s">
        <v>26</v>
      </c>
      <c r="I7446" t="s">
        <v>2761</v>
      </c>
      <c r="J7446">
        <v>8</v>
      </c>
      <c r="K7446">
        <v>0.29411759999999998</v>
      </c>
      <c r="L7446">
        <v>5</v>
      </c>
      <c r="M7446">
        <v>17</v>
      </c>
      <c r="N7446">
        <v>1991</v>
      </c>
      <c r="O7446">
        <v>2007</v>
      </c>
      <c r="P7446" t="s">
        <v>454</v>
      </c>
      <c r="Q7446" t="s">
        <v>2762</v>
      </c>
      <c r="R7446" t="s">
        <v>2810</v>
      </c>
      <c r="S7446" t="s">
        <v>2811</v>
      </c>
      <c r="T7446" t="s">
        <v>2812</v>
      </c>
      <c r="U7446" t="s">
        <v>1095</v>
      </c>
      <c r="V7446" t="s">
        <v>379</v>
      </c>
    </row>
    <row r="7447" spans="1:22">
      <c r="A7447">
        <v>35711</v>
      </c>
      <c r="B7447" t="s">
        <v>2804</v>
      </c>
      <c r="C7447">
        <v>22.45</v>
      </c>
      <c r="D7447" t="s">
        <v>373</v>
      </c>
      <c r="E7447" t="s">
        <v>374</v>
      </c>
      <c r="F7447" t="s">
        <v>142</v>
      </c>
      <c r="G7447">
        <v>69</v>
      </c>
      <c r="H7447" t="s">
        <v>26</v>
      </c>
      <c r="I7447" t="s">
        <v>2761</v>
      </c>
      <c r="J7447">
        <v>8</v>
      </c>
      <c r="K7447">
        <v>0.29411759999999998</v>
      </c>
      <c r="L7447">
        <v>5</v>
      </c>
      <c r="M7447">
        <v>17</v>
      </c>
      <c r="N7447">
        <v>1991</v>
      </c>
      <c r="O7447">
        <v>2007</v>
      </c>
      <c r="P7447" t="s">
        <v>454</v>
      </c>
      <c r="Q7447" t="s">
        <v>2762</v>
      </c>
      <c r="R7447" t="s">
        <v>2804</v>
      </c>
      <c r="S7447" t="s">
        <v>1317</v>
      </c>
      <c r="T7447" t="s">
        <v>2805</v>
      </c>
      <c r="U7447" t="s">
        <v>421</v>
      </c>
      <c r="V7447" t="s">
        <v>379</v>
      </c>
    </row>
    <row r="7448" spans="1:22">
      <c r="A7448">
        <v>35812</v>
      </c>
      <c r="B7448" t="s">
        <v>2806</v>
      </c>
      <c r="C7448">
        <v>1.85</v>
      </c>
      <c r="D7448" t="s">
        <v>373</v>
      </c>
      <c r="E7448" t="s">
        <v>374</v>
      </c>
      <c r="F7448" t="s">
        <v>142</v>
      </c>
      <c r="G7448">
        <v>69</v>
      </c>
      <c r="H7448" t="s">
        <v>26</v>
      </c>
      <c r="I7448" t="s">
        <v>2761</v>
      </c>
      <c r="J7448">
        <v>8</v>
      </c>
      <c r="K7448">
        <v>0.29411759999999998</v>
      </c>
      <c r="L7448">
        <v>5</v>
      </c>
      <c r="M7448">
        <v>17</v>
      </c>
      <c r="N7448">
        <v>1991</v>
      </c>
      <c r="O7448">
        <v>2007</v>
      </c>
      <c r="P7448" t="s">
        <v>454</v>
      </c>
      <c r="Q7448" t="s">
        <v>2762</v>
      </c>
      <c r="R7448" t="s">
        <v>2806</v>
      </c>
      <c r="S7448" t="s">
        <v>652</v>
      </c>
      <c r="T7448" t="s">
        <v>726</v>
      </c>
      <c r="U7448" t="s">
        <v>421</v>
      </c>
      <c r="V7448" t="s">
        <v>379</v>
      </c>
    </row>
    <row r="7449" spans="1:22">
      <c r="A7449">
        <v>35913</v>
      </c>
      <c r="B7449" t="s">
        <v>2800</v>
      </c>
      <c r="C7449">
        <v>0.77500000000000002</v>
      </c>
      <c r="D7449" t="s">
        <v>373</v>
      </c>
      <c r="E7449" t="s">
        <v>374</v>
      </c>
      <c r="F7449" t="s">
        <v>142</v>
      </c>
      <c r="G7449">
        <v>69</v>
      </c>
      <c r="H7449" t="s">
        <v>26</v>
      </c>
      <c r="I7449" t="s">
        <v>2761</v>
      </c>
      <c r="J7449">
        <v>8</v>
      </c>
      <c r="K7449">
        <v>0.29411759999999998</v>
      </c>
      <c r="L7449">
        <v>5</v>
      </c>
      <c r="M7449">
        <v>17</v>
      </c>
      <c r="N7449">
        <v>1991</v>
      </c>
      <c r="O7449">
        <v>2007</v>
      </c>
      <c r="P7449" t="s">
        <v>454</v>
      </c>
      <c r="Q7449" t="s">
        <v>2762</v>
      </c>
      <c r="R7449" t="s">
        <v>2800</v>
      </c>
      <c r="S7449" t="s">
        <v>652</v>
      </c>
      <c r="T7449" t="s">
        <v>2801</v>
      </c>
      <c r="U7449" t="s">
        <v>421</v>
      </c>
      <c r="V7449" t="s">
        <v>379</v>
      </c>
    </row>
    <row r="7450" spans="1:22">
      <c r="A7450">
        <v>36012</v>
      </c>
      <c r="B7450" t="s">
        <v>2819</v>
      </c>
      <c r="C7450">
        <v>2.5000000000000001E-2</v>
      </c>
      <c r="D7450" t="s">
        <v>373</v>
      </c>
      <c r="E7450" t="s">
        <v>374</v>
      </c>
      <c r="F7450" t="s">
        <v>142</v>
      </c>
      <c r="G7450">
        <v>69</v>
      </c>
      <c r="H7450" t="s">
        <v>26</v>
      </c>
      <c r="I7450" t="s">
        <v>2761</v>
      </c>
      <c r="J7450">
        <v>8</v>
      </c>
      <c r="K7450">
        <v>0.29411759999999998</v>
      </c>
      <c r="L7450">
        <v>5</v>
      </c>
      <c r="M7450">
        <v>17</v>
      </c>
      <c r="N7450">
        <v>1991</v>
      </c>
      <c r="O7450">
        <v>2007</v>
      </c>
      <c r="P7450" t="s">
        <v>454</v>
      </c>
      <c r="Q7450" t="s">
        <v>2762</v>
      </c>
      <c r="R7450" t="s">
        <v>2819</v>
      </c>
      <c r="S7450" t="s">
        <v>2803</v>
      </c>
      <c r="T7450" t="s">
        <v>2820</v>
      </c>
      <c r="U7450" t="s">
        <v>421</v>
      </c>
      <c r="V7450" t="s">
        <v>379</v>
      </c>
    </row>
    <row r="7451" spans="1:22">
      <c r="A7451">
        <v>36113</v>
      </c>
      <c r="B7451" t="s">
        <v>2802</v>
      </c>
      <c r="C7451">
        <v>2.5000000000000001E-2</v>
      </c>
      <c r="D7451" t="s">
        <v>373</v>
      </c>
      <c r="E7451" t="s">
        <v>374</v>
      </c>
      <c r="F7451" t="s">
        <v>142</v>
      </c>
      <c r="G7451">
        <v>69</v>
      </c>
      <c r="H7451" t="s">
        <v>26</v>
      </c>
      <c r="I7451" t="s">
        <v>2761</v>
      </c>
      <c r="J7451">
        <v>8</v>
      </c>
      <c r="K7451">
        <v>0.29411759999999998</v>
      </c>
      <c r="L7451">
        <v>5</v>
      </c>
      <c r="M7451">
        <v>17</v>
      </c>
      <c r="N7451">
        <v>1991</v>
      </c>
      <c r="O7451">
        <v>2007</v>
      </c>
      <c r="P7451" t="s">
        <v>454</v>
      </c>
      <c r="Q7451" t="s">
        <v>2762</v>
      </c>
      <c r="R7451" t="s">
        <v>2802</v>
      </c>
      <c r="S7451" t="s">
        <v>2803</v>
      </c>
      <c r="T7451" t="s">
        <v>1899</v>
      </c>
      <c r="U7451" t="s">
        <v>421</v>
      </c>
      <c r="V7451" t="s">
        <v>379</v>
      </c>
    </row>
    <row r="7452" spans="1:22">
      <c r="A7452">
        <v>36212</v>
      </c>
      <c r="B7452" t="s">
        <v>2817</v>
      </c>
      <c r="C7452">
        <v>5.65</v>
      </c>
      <c r="D7452" t="s">
        <v>373</v>
      </c>
      <c r="E7452" t="s">
        <v>374</v>
      </c>
      <c r="F7452" t="s">
        <v>142</v>
      </c>
      <c r="G7452">
        <v>69</v>
      </c>
      <c r="H7452" t="s">
        <v>26</v>
      </c>
      <c r="I7452" t="s">
        <v>2761</v>
      </c>
      <c r="J7452">
        <v>9</v>
      </c>
      <c r="K7452">
        <v>0.29411759999999998</v>
      </c>
      <c r="L7452">
        <v>5</v>
      </c>
      <c r="M7452">
        <v>17</v>
      </c>
      <c r="N7452">
        <v>1991</v>
      </c>
      <c r="O7452">
        <v>2007</v>
      </c>
      <c r="P7452" t="s">
        <v>454</v>
      </c>
      <c r="Q7452" t="s">
        <v>2762</v>
      </c>
      <c r="R7452" t="s">
        <v>2817</v>
      </c>
      <c r="S7452" t="s">
        <v>2781</v>
      </c>
      <c r="T7452" t="s">
        <v>2818</v>
      </c>
      <c r="U7452" t="s">
        <v>459</v>
      </c>
      <c r="V7452" t="s">
        <v>379</v>
      </c>
    </row>
    <row r="7453" spans="1:22">
      <c r="A7453">
        <v>36313</v>
      </c>
      <c r="B7453" t="s">
        <v>2798</v>
      </c>
      <c r="C7453">
        <v>3</v>
      </c>
      <c r="D7453" t="s">
        <v>373</v>
      </c>
      <c r="E7453" t="s">
        <v>374</v>
      </c>
      <c r="F7453" t="s">
        <v>142</v>
      </c>
      <c r="G7453">
        <v>69</v>
      </c>
      <c r="H7453" t="s">
        <v>26</v>
      </c>
      <c r="I7453" t="s">
        <v>2761</v>
      </c>
      <c r="J7453">
        <v>9</v>
      </c>
      <c r="K7453">
        <v>0.29411759999999998</v>
      </c>
      <c r="L7453">
        <v>5</v>
      </c>
      <c r="M7453">
        <v>17</v>
      </c>
      <c r="N7453">
        <v>1991</v>
      </c>
      <c r="O7453">
        <v>2007</v>
      </c>
      <c r="P7453" t="s">
        <v>454</v>
      </c>
      <c r="Q7453" t="s">
        <v>2762</v>
      </c>
      <c r="R7453" t="s">
        <v>2798</v>
      </c>
      <c r="S7453" t="s">
        <v>2781</v>
      </c>
      <c r="T7453" t="s">
        <v>2799</v>
      </c>
      <c r="U7453" t="s">
        <v>459</v>
      </c>
      <c r="V7453" t="s">
        <v>379</v>
      </c>
    </row>
    <row r="7454" spans="1:22">
      <c r="A7454">
        <v>36413</v>
      </c>
      <c r="B7454" t="s">
        <v>2802</v>
      </c>
      <c r="C7454">
        <v>5.375</v>
      </c>
      <c r="D7454" t="s">
        <v>373</v>
      </c>
      <c r="E7454" t="s">
        <v>374</v>
      </c>
      <c r="F7454" t="s">
        <v>142</v>
      </c>
      <c r="G7454">
        <v>69</v>
      </c>
      <c r="H7454" t="s">
        <v>26</v>
      </c>
      <c r="I7454" t="s">
        <v>2761</v>
      </c>
      <c r="J7454">
        <v>9</v>
      </c>
      <c r="K7454">
        <v>0.29411759999999998</v>
      </c>
      <c r="L7454">
        <v>5</v>
      </c>
      <c r="M7454">
        <v>17</v>
      </c>
      <c r="N7454">
        <v>1991</v>
      </c>
      <c r="O7454">
        <v>2007</v>
      </c>
      <c r="P7454" t="s">
        <v>454</v>
      </c>
      <c r="Q7454" t="s">
        <v>2762</v>
      </c>
      <c r="R7454" t="s">
        <v>2802</v>
      </c>
      <c r="S7454" t="s">
        <v>2803</v>
      </c>
      <c r="T7454" t="s">
        <v>1899</v>
      </c>
      <c r="U7454" t="s">
        <v>421</v>
      </c>
      <c r="V7454" t="s">
        <v>379</v>
      </c>
    </row>
    <row r="7455" spans="1:22">
      <c r="A7455">
        <v>36513</v>
      </c>
      <c r="B7455" t="s">
        <v>2800</v>
      </c>
      <c r="C7455">
        <v>4.7249999999999996</v>
      </c>
      <c r="D7455" t="s">
        <v>373</v>
      </c>
      <c r="E7455" t="s">
        <v>374</v>
      </c>
      <c r="F7455" t="s">
        <v>142</v>
      </c>
      <c r="G7455">
        <v>69</v>
      </c>
      <c r="H7455" t="s">
        <v>26</v>
      </c>
      <c r="I7455" t="s">
        <v>2761</v>
      </c>
      <c r="J7455">
        <v>9</v>
      </c>
      <c r="K7455">
        <v>0.29411759999999998</v>
      </c>
      <c r="L7455">
        <v>5</v>
      </c>
      <c r="M7455">
        <v>17</v>
      </c>
      <c r="N7455">
        <v>1991</v>
      </c>
      <c r="O7455">
        <v>2007</v>
      </c>
      <c r="P7455" t="s">
        <v>454</v>
      </c>
      <c r="Q7455" t="s">
        <v>2762</v>
      </c>
      <c r="R7455" t="s">
        <v>2800</v>
      </c>
      <c r="S7455" t="s">
        <v>652</v>
      </c>
      <c r="T7455" t="s">
        <v>2801</v>
      </c>
      <c r="U7455" t="s">
        <v>421</v>
      </c>
      <c r="V7455" t="s">
        <v>379</v>
      </c>
    </row>
    <row r="7456" spans="1:22">
      <c r="A7456">
        <v>36613</v>
      </c>
      <c r="B7456" t="s">
        <v>2813</v>
      </c>
      <c r="C7456">
        <v>0.75</v>
      </c>
      <c r="D7456" t="s">
        <v>373</v>
      </c>
      <c r="E7456" t="s">
        <v>374</v>
      </c>
      <c r="F7456" t="s">
        <v>142</v>
      </c>
      <c r="G7456">
        <v>69</v>
      </c>
      <c r="H7456" t="s">
        <v>26</v>
      </c>
      <c r="I7456" t="s">
        <v>2761</v>
      </c>
      <c r="J7456">
        <v>9</v>
      </c>
      <c r="K7456">
        <v>0.29411759999999998</v>
      </c>
      <c r="L7456">
        <v>5</v>
      </c>
      <c r="M7456">
        <v>17</v>
      </c>
      <c r="N7456">
        <v>1991</v>
      </c>
      <c r="O7456">
        <v>2007</v>
      </c>
      <c r="P7456" t="s">
        <v>454</v>
      </c>
      <c r="Q7456" t="s">
        <v>2762</v>
      </c>
      <c r="R7456" t="s">
        <v>2813</v>
      </c>
      <c r="S7456" t="s">
        <v>2808</v>
      </c>
      <c r="T7456" t="s">
        <v>2814</v>
      </c>
      <c r="U7456" t="s">
        <v>421</v>
      </c>
      <c r="V7456" t="s">
        <v>379</v>
      </c>
    </row>
    <row r="7457" spans="1:22">
      <c r="A7457">
        <v>36713</v>
      </c>
      <c r="B7457" t="s">
        <v>2807</v>
      </c>
      <c r="C7457">
        <v>0.15</v>
      </c>
      <c r="D7457" t="s">
        <v>373</v>
      </c>
      <c r="E7457" t="s">
        <v>374</v>
      </c>
      <c r="F7457" t="s">
        <v>142</v>
      </c>
      <c r="G7457">
        <v>69</v>
      </c>
      <c r="H7457" t="s">
        <v>26</v>
      </c>
      <c r="I7457" t="s">
        <v>2761</v>
      </c>
      <c r="J7457">
        <v>9</v>
      </c>
      <c r="K7457">
        <v>0.29411759999999998</v>
      </c>
      <c r="L7457">
        <v>5</v>
      </c>
      <c r="M7457">
        <v>17</v>
      </c>
      <c r="N7457">
        <v>1991</v>
      </c>
      <c r="O7457">
        <v>2007</v>
      </c>
      <c r="P7457" t="s">
        <v>454</v>
      </c>
      <c r="Q7457" t="s">
        <v>2762</v>
      </c>
      <c r="R7457" t="s">
        <v>2807</v>
      </c>
      <c r="S7457" t="s">
        <v>2808</v>
      </c>
      <c r="T7457" t="s">
        <v>2809</v>
      </c>
      <c r="U7457" t="s">
        <v>421</v>
      </c>
      <c r="V7457" t="s">
        <v>379</v>
      </c>
    </row>
    <row r="7458" spans="1:22">
      <c r="A7458">
        <v>36813</v>
      </c>
      <c r="B7458" t="s">
        <v>2806</v>
      </c>
      <c r="C7458">
        <v>0.1</v>
      </c>
      <c r="D7458" t="s">
        <v>373</v>
      </c>
      <c r="E7458" t="s">
        <v>374</v>
      </c>
      <c r="F7458" t="s">
        <v>142</v>
      </c>
      <c r="G7458">
        <v>69</v>
      </c>
      <c r="H7458" t="s">
        <v>26</v>
      </c>
      <c r="I7458" t="s">
        <v>2761</v>
      </c>
      <c r="J7458">
        <v>9</v>
      </c>
      <c r="K7458">
        <v>0.29411759999999998</v>
      </c>
      <c r="L7458">
        <v>5</v>
      </c>
      <c r="M7458">
        <v>17</v>
      </c>
      <c r="N7458">
        <v>1991</v>
      </c>
      <c r="O7458">
        <v>2007</v>
      </c>
      <c r="P7458" t="s">
        <v>454</v>
      </c>
      <c r="Q7458" t="s">
        <v>2762</v>
      </c>
      <c r="R7458" t="s">
        <v>2806</v>
      </c>
      <c r="S7458" t="s">
        <v>652</v>
      </c>
      <c r="T7458" t="s">
        <v>726</v>
      </c>
      <c r="U7458" t="s">
        <v>421</v>
      </c>
      <c r="V7458" t="s">
        <v>379</v>
      </c>
    </row>
    <row r="7459" spans="1:22">
      <c r="A7459">
        <v>36913</v>
      </c>
      <c r="B7459" t="s">
        <v>2804</v>
      </c>
      <c r="C7459">
        <v>0.05</v>
      </c>
      <c r="D7459" t="s">
        <v>373</v>
      </c>
      <c r="E7459" t="s">
        <v>374</v>
      </c>
      <c r="F7459" t="s">
        <v>142</v>
      </c>
      <c r="G7459">
        <v>69</v>
      </c>
      <c r="H7459" t="s">
        <v>26</v>
      </c>
      <c r="I7459" t="s">
        <v>2761</v>
      </c>
      <c r="J7459">
        <v>9</v>
      </c>
      <c r="K7459">
        <v>0.29411759999999998</v>
      </c>
      <c r="L7459">
        <v>5</v>
      </c>
      <c r="M7459">
        <v>17</v>
      </c>
      <c r="N7459">
        <v>1991</v>
      </c>
      <c r="O7459">
        <v>2007</v>
      </c>
      <c r="P7459" t="s">
        <v>454</v>
      </c>
      <c r="Q7459" t="s">
        <v>2762</v>
      </c>
      <c r="R7459" t="s">
        <v>2804</v>
      </c>
      <c r="S7459" t="s">
        <v>1317</v>
      </c>
      <c r="T7459" t="s">
        <v>2805</v>
      </c>
      <c r="U7459" t="s">
        <v>421</v>
      </c>
      <c r="V7459" t="s">
        <v>379</v>
      </c>
    </row>
    <row r="7460" spans="1:22">
      <c r="A7460">
        <v>37011</v>
      </c>
      <c r="B7460" t="s">
        <v>2798</v>
      </c>
      <c r="C7460">
        <v>2.7250000000000001</v>
      </c>
      <c r="D7460" t="s">
        <v>373</v>
      </c>
      <c r="E7460" t="s">
        <v>374</v>
      </c>
      <c r="F7460" t="s">
        <v>142</v>
      </c>
      <c r="G7460">
        <v>69</v>
      </c>
      <c r="H7460" t="s">
        <v>26</v>
      </c>
      <c r="I7460" t="s">
        <v>2761</v>
      </c>
      <c r="J7460">
        <v>10</v>
      </c>
      <c r="K7460">
        <v>0.29411759999999998</v>
      </c>
      <c r="L7460">
        <v>5</v>
      </c>
      <c r="M7460">
        <v>17</v>
      </c>
      <c r="N7460">
        <v>1991</v>
      </c>
      <c r="O7460">
        <v>2007</v>
      </c>
      <c r="P7460" t="s">
        <v>454</v>
      </c>
      <c r="Q7460" t="s">
        <v>2762</v>
      </c>
      <c r="R7460" t="s">
        <v>2798</v>
      </c>
      <c r="S7460" t="s">
        <v>2781</v>
      </c>
      <c r="T7460" t="s">
        <v>2799</v>
      </c>
      <c r="U7460" t="s">
        <v>459</v>
      </c>
      <c r="V7460" t="s">
        <v>379</v>
      </c>
    </row>
    <row r="7461" spans="1:22">
      <c r="A7461">
        <v>37113</v>
      </c>
      <c r="B7461" t="s">
        <v>2822</v>
      </c>
      <c r="C7461">
        <v>0.17499999999999999</v>
      </c>
      <c r="D7461" t="s">
        <v>373</v>
      </c>
      <c r="E7461" t="s">
        <v>374</v>
      </c>
      <c r="F7461" t="s">
        <v>142</v>
      </c>
      <c r="G7461">
        <v>69</v>
      </c>
      <c r="H7461" t="s">
        <v>26</v>
      </c>
      <c r="I7461" t="s">
        <v>2761</v>
      </c>
      <c r="J7461">
        <v>10</v>
      </c>
      <c r="K7461">
        <v>0.29411759999999998</v>
      </c>
      <c r="L7461">
        <v>5</v>
      </c>
      <c r="M7461">
        <v>17</v>
      </c>
      <c r="N7461">
        <v>1991</v>
      </c>
      <c r="O7461">
        <v>2007</v>
      </c>
      <c r="P7461" t="s">
        <v>454</v>
      </c>
      <c r="Q7461" t="s">
        <v>2762</v>
      </c>
      <c r="R7461" t="s">
        <v>2822</v>
      </c>
      <c r="S7461" t="s">
        <v>2823</v>
      </c>
      <c r="T7461" t="s">
        <v>1103</v>
      </c>
      <c r="U7461" t="s">
        <v>1603</v>
      </c>
      <c r="V7461" t="s">
        <v>379</v>
      </c>
    </row>
    <row r="7462" spans="1:22">
      <c r="A7462">
        <v>37213</v>
      </c>
      <c r="B7462" t="s">
        <v>2810</v>
      </c>
      <c r="C7462">
        <v>0.22500000000000001</v>
      </c>
      <c r="D7462" t="s">
        <v>373</v>
      </c>
      <c r="E7462" t="s">
        <v>374</v>
      </c>
      <c r="F7462" t="s">
        <v>142</v>
      </c>
      <c r="G7462">
        <v>69</v>
      </c>
      <c r="H7462" t="s">
        <v>26</v>
      </c>
      <c r="I7462" t="s">
        <v>2761</v>
      </c>
      <c r="J7462">
        <v>10</v>
      </c>
      <c r="K7462">
        <v>0.29411759999999998</v>
      </c>
      <c r="L7462">
        <v>5</v>
      </c>
      <c r="M7462">
        <v>17</v>
      </c>
      <c r="N7462">
        <v>1991</v>
      </c>
      <c r="O7462">
        <v>2007</v>
      </c>
      <c r="P7462" t="s">
        <v>454</v>
      </c>
      <c r="Q7462" t="s">
        <v>2762</v>
      </c>
      <c r="R7462" t="s">
        <v>2810</v>
      </c>
      <c r="S7462" t="s">
        <v>2811</v>
      </c>
      <c r="T7462" t="s">
        <v>2812</v>
      </c>
      <c r="U7462" t="s">
        <v>1095</v>
      </c>
      <c r="V7462" t="s">
        <v>379</v>
      </c>
    </row>
    <row r="7463" spans="1:22">
      <c r="A7463">
        <v>37313</v>
      </c>
      <c r="B7463" t="s">
        <v>2804</v>
      </c>
      <c r="C7463">
        <v>19.05</v>
      </c>
      <c r="D7463" t="s">
        <v>373</v>
      </c>
      <c r="E7463" t="s">
        <v>374</v>
      </c>
      <c r="F7463" t="s">
        <v>142</v>
      </c>
      <c r="G7463">
        <v>69</v>
      </c>
      <c r="H7463" t="s">
        <v>26</v>
      </c>
      <c r="I7463" t="s">
        <v>2761</v>
      </c>
      <c r="J7463">
        <v>10</v>
      </c>
      <c r="K7463">
        <v>0.29411759999999998</v>
      </c>
      <c r="L7463">
        <v>5</v>
      </c>
      <c r="M7463">
        <v>17</v>
      </c>
      <c r="N7463">
        <v>1991</v>
      </c>
      <c r="O7463">
        <v>2007</v>
      </c>
      <c r="P7463" t="s">
        <v>454</v>
      </c>
      <c r="Q7463" t="s">
        <v>2762</v>
      </c>
      <c r="R7463" t="s">
        <v>2804</v>
      </c>
      <c r="S7463" t="s">
        <v>1317</v>
      </c>
      <c r="T7463" t="s">
        <v>2805</v>
      </c>
      <c r="U7463" t="s">
        <v>421</v>
      </c>
      <c r="V7463" t="s">
        <v>379</v>
      </c>
    </row>
    <row r="7464" spans="1:22">
      <c r="A7464">
        <v>37413</v>
      </c>
      <c r="B7464" t="s">
        <v>2806</v>
      </c>
      <c r="C7464">
        <v>2.1</v>
      </c>
      <c r="D7464" t="s">
        <v>373</v>
      </c>
      <c r="E7464" t="s">
        <v>374</v>
      </c>
      <c r="F7464" t="s">
        <v>142</v>
      </c>
      <c r="G7464">
        <v>69</v>
      </c>
      <c r="H7464" t="s">
        <v>26</v>
      </c>
      <c r="I7464" t="s">
        <v>2761</v>
      </c>
      <c r="J7464">
        <v>10</v>
      </c>
      <c r="K7464">
        <v>0.29411759999999998</v>
      </c>
      <c r="L7464">
        <v>5</v>
      </c>
      <c r="M7464">
        <v>17</v>
      </c>
      <c r="N7464">
        <v>1991</v>
      </c>
      <c r="O7464">
        <v>2007</v>
      </c>
      <c r="P7464" t="s">
        <v>454</v>
      </c>
      <c r="Q7464" t="s">
        <v>2762</v>
      </c>
      <c r="R7464" t="s">
        <v>2806</v>
      </c>
      <c r="S7464" t="s">
        <v>652</v>
      </c>
      <c r="T7464" t="s">
        <v>726</v>
      </c>
      <c r="U7464" t="s">
        <v>421</v>
      </c>
      <c r="V7464" t="s">
        <v>379</v>
      </c>
    </row>
    <row r="7465" spans="1:22">
      <c r="A7465">
        <v>37512</v>
      </c>
      <c r="B7465" t="s">
        <v>2821</v>
      </c>
      <c r="C7465">
        <v>1.2</v>
      </c>
      <c r="D7465" t="s">
        <v>373</v>
      </c>
      <c r="E7465" t="s">
        <v>374</v>
      </c>
      <c r="F7465" t="s">
        <v>142</v>
      </c>
      <c r="G7465">
        <v>69</v>
      </c>
      <c r="H7465" t="s">
        <v>26</v>
      </c>
      <c r="I7465" t="s">
        <v>2761</v>
      </c>
      <c r="J7465">
        <v>10</v>
      </c>
      <c r="K7465">
        <v>0.29411759999999998</v>
      </c>
      <c r="L7465">
        <v>5</v>
      </c>
      <c r="M7465">
        <v>17</v>
      </c>
      <c r="N7465">
        <v>1991</v>
      </c>
      <c r="O7465">
        <v>2007</v>
      </c>
      <c r="P7465" t="s">
        <v>454</v>
      </c>
      <c r="Q7465" t="s">
        <v>2762</v>
      </c>
      <c r="R7465" t="s">
        <v>2821</v>
      </c>
      <c r="S7465" t="s">
        <v>2808</v>
      </c>
      <c r="T7465" t="s">
        <v>1849</v>
      </c>
      <c r="U7465" t="s">
        <v>421</v>
      </c>
      <c r="V7465" t="s">
        <v>379</v>
      </c>
    </row>
    <row r="7466" spans="1:22">
      <c r="A7466">
        <v>37613</v>
      </c>
      <c r="B7466" t="s">
        <v>2802</v>
      </c>
      <c r="C7466">
        <v>0.77500000000000002</v>
      </c>
      <c r="D7466" t="s">
        <v>373</v>
      </c>
      <c r="E7466" t="s">
        <v>374</v>
      </c>
      <c r="F7466" t="s">
        <v>142</v>
      </c>
      <c r="G7466">
        <v>69</v>
      </c>
      <c r="H7466" t="s">
        <v>26</v>
      </c>
      <c r="I7466" t="s">
        <v>2761</v>
      </c>
      <c r="J7466">
        <v>10</v>
      </c>
      <c r="K7466">
        <v>0.29411759999999998</v>
      </c>
      <c r="L7466">
        <v>5</v>
      </c>
      <c r="M7466">
        <v>17</v>
      </c>
      <c r="N7466">
        <v>1991</v>
      </c>
      <c r="O7466">
        <v>2007</v>
      </c>
      <c r="P7466" t="s">
        <v>454</v>
      </c>
      <c r="Q7466" t="s">
        <v>2762</v>
      </c>
      <c r="R7466" t="s">
        <v>2802</v>
      </c>
      <c r="S7466" t="s">
        <v>2803</v>
      </c>
      <c r="T7466" t="s">
        <v>1899</v>
      </c>
      <c r="U7466" t="s">
        <v>421</v>
      </c>
      <c r="V7466" t="s">
        <v>379</v>
      </c>
    </row>
    <row r="7467" spans="1:22">
      <c r="A7467">
        <v>37713</v>
      </c>
      <c r="B7467" t="s">
        <v>2800</v>
      </c>
      <c r="C7467">
        <v>0.15</v>
      </c>
      <c r="D7467" t="s">
        <v>373</v>
      </c>
      <c r="E7467" t="s">
        <v>374</v>
      </c>
      <c r="F7467" t="s">
        <v>142</v>
      </c>
      <c r="G7467">
        <v>69</v>
      </c>
      <c r="H7467" t="s">
        <v>26</v>
      </c>
      <c r="I7467" t="s">
        <v>2761</v>
      </c>
      <c r="J7467">
        <v>10</v>
      </c>
      <c r="K7467">
        <v>0.29411759999999998</v>
      </c>
      <c r="L7467">
        <v>5</v>
      </c>
      <c r="M7467">
        <v>17</v>
      </c>
      <c r="N7467">
        <v>1991</v>
      </c>
      <c r="O7467">
        <v>2007</v>
      </c>
      <c r="P7467" t="s">
        <v>454</v>
      </c>
      <c r="Q7467" t="s">
        <v>2762</v>
      </c>
      <c r="R7467" t="s">
        <v>2800</v>
      </c>
      <c r="S7467" t="s">
        <v>652</v>
      </c>
      <c r="T7467" t="s">
        <v>2801</v>
      </c>
      <c r="U7467" t="s">
        <v>421</v>
      </c>
      <c r="V7467" t="s">
        <v>379</v>
      </c>
    </row>
    <row r="7468" spans="1:22">
      <c r="A7468">
        <v>37813</v>
      </c>
      <c r="B7468" t="s">
        <v>2815</v>
      </c>
      <c r="C7468">
        <v>2.5000000000000001E-2</v>
      </c>
      <c r="D7468" t="s">
        <v>373</v>
      </c>
      <c r="E7468" t="s">
        <v>374</v>
      </c>
      <c r="F7468" t="s">
        <v>142</v>
      </c>
      <c r="G7468">
        <v>69</v>
      </c>
      <c r="H7468" t="s">
        <v>26</v>
      </c>
      <c r="I7468" t="s">
        <v>2761</v>
      </c>
      <c r="J7468">
        <v>10</v>
      </c>
      <c r="K7468">
        <v>0.29411759999999998</v>
      </c>
      <c r="L7468">
        <v>5</v>
      </c>
      <c r="M7468">
        <v>17</v>
      </c>
      <c r="N7468">
        <v>1991</v>
      </c>
      <c r="O7468">
        <v>2007</v>
      </c>
      <c r="P7468" t="s">
        <v>454</v>
      </c>
      <c r="Q7468" t="s">
        <v>2762</v>
      </c>
      <c r="R7468" t="s">
        <v>2815</v>
      </c>
      <c r="S7468" t="s">
        <v>2816</v>
      </c>
      <c r="T7468" t="s">
        <v>2026</v>
      </c>
      <c r="U7468" t="s">
        <v>1206</v>
      </c>
      <c r="V7468" t="s">
        <v>379</v>
      </c>
    </row>
    <row r="7469" spans="1:22">
      <c r="A7469">
        <v>37913</v>
      </c>
      <c r="B7469" t="s">
        <v>2810</v>
      </c>
      <c r="C7469">
        <v>0.3</v>
      </c>
      <c r="D7469" t="s">
        <v>373</v>
      </c>
      <c r="E7469" t="s">
        <v>374</v>
      </c>
      <c r="F7469" t="s">
        <v>142</v>
      </c>
      <c r="G7469">
        <v>69</v>
      </c>
      <c r="H7469" t="s">
        <v>26</v>
      </c>
      <c r="I7469" t="s">
        <v>2761</v>
      </c>
      <c r="J7469">
        <v>11</v>
      </c>
      <c r="K7469">
        <v>0.29411759999999998</v>
      </c>
      <c r="L7469">
        <v>5</v>
      </c>
      <c r="M7469">
        <v>17</v>
      </c>
      <c r="N7469">
        <v>1991</v>
      </c>
      <c r="O7469">
        <v>2007</v>
      </c>
      <c r="P7469" t="s">
        <v>454</v>
      </c>
      <c r="Q7469" t="s">
        <v>2762</v>
      </c>
      <c r="R7469" t="s">
        <v>2810</v>
      </c>
      <c r="S7469" t="s">
        <v>2811</v>
      </c>
      <c r="T7469" t="s">
        <v>2812</v>
      </c>
      <c r="U7469" t="s">
        <v>1095</v>
      </c>
      <c r="V7469" t="s">
        <v>379</v>
      </c>
    </row>
    <row r="7470" spans="1:22">
      <c r="A7470">
        <v>38013</v>
      </c>
      <c r="B7470" t="s">
        <v>2806</v>
      </c>
      <c r="C7470">
        <v>18.225000000000001</v>
      </c>
      <c r="D7470" t="s">
        <v>373</v>
      </c>
      <c r="E7470" t="s">
        <v>374</v>
      </c>
      <c r="F7470" t="s">
        <v>142</v>
      </c>
      <c r="G7470">
        <v>69</v>
      </c>
      <c r="H7470" t="s">
        <v>26</v>
      </c>
      <c r="I7470" t="s">
        <v>2761</v>
      </c>
      <c r="J7470">
        <v>11</v>
      </c>
      <c r="K7470">
        <v>0.29411759999999998</v>
      </c>
      <c r="L7470">
        <v>5</v>
      </c>
      <c r="M7470">
        <v>17</v>
      </c>
      <c r="N7470">
        <v>1991</v>
      </c>
      <c r="O7470">
        <v>2007</v>
      </c>
      <c r="P7470" t="s">
        <v>454</v>
      </c>
      <c r="Q7470" t="s">
        <v>2762</v>
      </c>
      <c r="R7470" t="s">
        <v>2806</v>
      </c>
      <c r="S7470" t="s">
        <v>652</v>
      </c>
      <c r="T7470" t="s">
        <v>726</v>
      </c>
      <c r="U7470" t="s">
        <v>421</v>
      </c>
      <c r="V7470" t="s">
        <v>379</v>
      </c>
    </row>
    <row r="7471" spans="1:22">
      <c r="A7471">
        <v>38112</v>
      </c>
      <c r="B7471" t="s">
        <v>2807</v>
      </c>
      <c r="C7471">
        <v>2.625</v>
      </c>
      <c r="D7471" t="s">
        <v>373</v>
      </c>
      <c r="E7471" t="s">
        <v>374</v>
      </c>
      <c r="F7471" t="s">
        <v>142</v>
      </c>
      <c r="G7471">
        <v>69</v>
      </c>
      <c r="H7471" t="s">
        <v>26</v>
      </c>
      <c r="I7471" t="s">
        <v>2761</v>
      </c>
      <c r="J7471">
        <v>11</v>
      </c>
      <c r="K7471">
        <v>0.29411759999999998</v>
      </c>
      <c r="L7471">
        <v>5</v>
      </c>
      <c r="M7471">
        <v>17</v>
      </c>
      <c r="N7471">
        <v>1991</v>
      </c>
      <c r="O7471">
        <v>2007</v>
      </c>
      <c r="P7471" t="s">
        <v>454</v>
      </c>
      <c r="Q7471" t="s">
        <v>2762</v>
      </c>
      <c r="R7471" t="s">
        <v>2807</v>
      </c>
      <c r="S7471" t="s">
        <v>2808</v>
      </c>
      <c r="T7471" t="s">
        <v>2809</v>
      </c>
      <c r="U7471" t="s">
        <v>421</v>
      </c>
      <c r="V7471" t="s">
        <v>379</v>
      </c>
    </row>
    <row r="7472" spans="1:22">
      <c r="A7472">
        <v>38213</v>
      </c>
      <c r="B7472" t="s">
        <v>2800</v>
      </c>
      <c r="C7472">
        <v>0.82499999999999996</v>
      </c>
      <c r="D7472" t="s">
        <v>373</v>
      </c>
      <c r="E7472" t="s">
        <v>374</v>
      </c>
      <c r="F7472" t="s">
        <v>142</v>
      </c>
      <c r="G7472">
        <v>69</v>
      </c>
      <c r="H7472" t="s">
        <v>26</v>
      </c>
      <c r="I7472" t="s">
        <v>2761</v>
      </c>
      <c r="J7472">
        <v>11</v>
      </c>
      <c r="K7472">
        <v>0.29411759999999998</v>
      </c>
      <c r="L7472">
        <v>5</v>
      </c>
      <c r="M7472">
        <v>17</v>
      </c>
      <c r="N7472">
        <v>1991</v>
      </c>
      <c r="O7472">
        <v>2007</v>
      </c>
      <c r="P7472" t="s">
        <v>454</v>
      </c>
      <c r="Q7472" t="s">
        <v>2762</v>
      </c>
      <c r="R7472" t="s">
        <v>2800</v>
      </c>
      <c r="S7472" t="s">
        <v>652</v>
      </c>
      <c r="T7472" t="s">
        <v>2801</v>
      </c>
      <c r="U7472" t="s">
        <v>421</v>
      </c>
      <c r="V7472" t="s">
        <v>379</v>
      </c>
    </row>
    <row r="7473" spans="1:22">
      <c r="A7473">
        <v>38313</v>
      </c>
      <c r="B7473" t="s">
        <v>2802</v>
      </c>
      <c r="C7473">
        <v>0.82499999999999996</v>
      </c>
      <c r="D7473" t="s">
        <v>373</v>
      </c>
      <c r="E7473" t="s">
        <v>374</v>
      </c>
      <c r="F7473" t="s">
        <v>142</v>
      </c>
      <c r="G7473">
        <v>69</v>
      </c>
      <c r="H7473" t="s">
        <v>26</v>
      </c>
      <c r="I7473" t="s">
        <v>2761</v>
      </c>
      <c r="J7473">
        <v>11</v>
      </c>
      <c r="K7473">
        <v>0.29411759999999998</v>
      </c>
      <c r="L7473">
        <v>5</v>
      </c>
      <c r="M7473">
        <v>17</v>
      </c>
      <c r="N7473">
        <v>1991</v>
      </c>
      <c r="O7473">
        <v>2007</v>
      </c>
      <c r="P7473" t="s">
        <v>454</v>
      </c>
      <c r="Q7473" t="s">
        <v>2762</v>
      </c>
      <c r="R7473" t="s">
        <v>2802</v>
      </c>
      <c r="S7473" t="s">
        <v>2803</v>
      </c>
      <c r="T7473" t="s">
        <v>1899</v>
      </c>
      <c r="U7473" t="s">
        <v>421</v>
      </c>
      <c r="V7473" t="s">
        <v>379</v>
      </c>
    </row>
    <row r="7474" spans="1:22">
      <c r="A7474">
        <v>38413</v>
      </c>
      <c r="B7474" t="s">
        <v>2804</v>
      </c>
      <c r="C7474">
        <v>0.77500000000000002</v>
      </c>
      <c r="D7474" t="s">
        <v>373</v>
      </c>
      <c r="E7474" t="s">
        <v>374</v>
      </c>
      <c r="F7474" t="s">
        <v>142</v>
      </c>
      <c r="G7474">
        <v>69</v>
      </c>
      <c r="H7474" t="s">
        <v>26</v>
      </c>
      <c r="I7474" t="s">
        <v>2761</v>
      </c>
      <c r="J7474">
        <v>11</v>
      </c>
      <c r="K7474">
        <v>0.29411759999999998</v>
      </c>
      <c r="L7474">
        <v>5</v>
      </c>
      <c r="M7474">
        <v>17</v>
      </c>
      <c r="N7474">
        <v>1991</v>
      </c>
      <c r="O7474">
        <v>2007</v>
      </c>
      <c r="P7474" t="s">
        <v>454</v>
      </c>
      <c r="Q7474" t="s">
        <v>2762</v>
      </c>
      <c r="R7474" t="s">
        <v>2804</v>
      </c>
      <c r="S7474" t="s">
        <v>1317</v>
      </c>
      <c r="T7474" t="s">
        <v>2805</v>
      </c>
      <c r="U7474" t="s">
        <v>421</v>
      </c>
      <c r="V7474" t="s">
        <v>379</v>
      </c>
    </row>
    <row r="7475" spans="1:22">
      <c r="A7475">
        <v>38513</v>
      </c>
      <c r="B7475" t="s">
        <v>2817</v>
      </c>
      <c r="C7475">
        <v>2.5000000000000001E-2</v>
      </c>
      <c r="D7475" t="s">
        <v>373</v>
      </c>
      <c r="E7475" t="s">
        <v>374</v>
      </c>
      <c r="F7475" t="s">
        <v>142</v>
      </c>
      <c r="G7475">
        <v>69</v>
      </c>
      <c r="H7475" t="s">
        <v>26</v>
      </c>
      <c r="I7475" t="s">
        <v>2761</v>
      </c>
      <c r="J7475">
        <v>12</v>
      </c>
      <c r="K7475">
        <v>0.29411759999999998</v>
      </c>
      <c r="L7475">
        <v>5</v>
      </c>
      <c r="M7475">
        <v>17</v>
      </c>
      <c r="N7475">
        <v>1991</v>
      </c>
      <c r="O7475">
        <v>2007</v>
      </c>
      <c r="P7475" t="s">
        <v>454</v>
      </c>
      <c r="Q7475" t="s">
        <v>2762</v>
      </c>
      <c r="R7475" t="s">
        <v>2817</v>
      </c>
      <c r="S7475" t="s">
        <v>2781</v>
      </c>
      <c r="T7475" t="s">
        <v>2818</v>
      </c>
      <c r="U7475" t="s">
        <v>459</v>
      </c>
      <c r="V7475" t="s">
        <v>379</v>
      </c>
    </row>
    <row r="7476" spans="1:22">
      <c r="A7476">
        <v>38613</v>
      </c>
      <c r="B7476" t="s">
        <v>2822</v>
      </c>
      <c r="C7476">
        <v>2.5000000000000001E-2</v>
      </c>
      <c r="D7476" t="s">
        <v>373</v>
      </c>
      <c r="E7476" t="s">
        <v>374</v>
      </c>
      <c r="F7476" t="s">
        <v>142</v>
      </c>
      <c r="G7476">
        <v>69</v>
      </c>
      <c r="H7476" t="s">
        <v>26</v>
      </c>
      <c r="I7476" t="s">
        <v>2761</v>
      </c>
      <c r="J7476">
        <v>12</v>
      </c>
      <c r="K7476">
        <v>0.29411759999999998</v>
      </c>
      <c r="L7476">
        <v>5</v>
      </c>
      <c r="M7476">
        <v>17</v>
      </c>
      <c r="N7476">
        <v>1991</v>
      </c>
      <c r="O7476">
        <v>2007</v>
      </c>
      <c r="P7476" t="s">
        <v>454</v>
      </c>
      <c r="Q7476" t="s">
        <v>2762</v>
      </c>
      <c r="R7476" t="s">
        <v>2822</v>
      </c>
      <c r="S7476" t="s">
        <v>2823</v>
      </c>
      <c r="T7476" t="s">
        <v>1103</v>
      </c>
      <c r="U7476" t="s">
        <v>1603</v>
      </c>
      <c r="V7476" t="s">
        <v>379</v>
      </c>
    </row>
    <row r="7477" spans="1:22">
      <c r="A7477">
        <v>38713</v>
      </c>
      <c r="B7477" t="s">
        <v>2804</v>
      </c>
      <c r="C7477">
        <v>8.2750000000000004</v>
      </c>
      <c r="D7477" t="s">
        <v>373</v>
      </c>
      <c r="E7477" t="s">
        <v>374</v>
      </c>
      <c r="F7477" t="s">
        <v>142</v>
      </c>
      <c r="G7477">
        <v>69</v>
      </c>
      <c r="H7477" t="s">
        <v>26</v>
      </c>
      <c r="I7477" t="s">
        <v>2761</v>
      </c>
      <c r="J7477">
        <v>12</v>
      </c>
      <c r="K7477">
        <v>0.29411759999999998</v>
      </c>
      <c r="L7477">
        <v>5</v>
      </c>
      <c r="M7477">
        <v>17</v>
      </c>
      <c r="N7477">
        <v>1991</v>
      </c>
      <c r="O7477">
        <v>2007</v>
      </c>
      <c r="P7477" t="s">
        <v>454</v>
      </c>
      <c r="Q7477" t="s">
        <v>2762</v>
      </c>
      <c r="R7477" t="s">
        <v>2804</v>
      </c>
      <c r="S7477" t="s">
        <v>1317</v>
      </c>
      <c r="T7477" t="s">
        <v>2805</v>
      </c>
      <c r="U7477" t="s">
        <v>421</v>
      </c>
      <c r="V7477" t="s">
        <v>379</v>
      </c>
    </row>
    <row r="7478" spans="1:22">
      <c r="A7478">
        <v>38812</v>
      </c>
      <c r="B7478" t="s">
        <v>2800</v>
      </c>
      <c r="C7478">
        <v>4.1500000000000004</v>
      </c>
      <c r="D7478" t="s">
        <v>373</v>
      </c>
      <c r="E7478" t="s">
        <v>374</v>
      </c>
      <c r="F7478" t="s">
        <v>142</v>
      </c>
      <c r="G7478">
        <v>69</v>
      </c>
      <c r="H7478" t="s">
        <v>26</v>
      </c>
      <c r="I7478" t="s">
        <v>2761</v>
      </c>
      <c r="J7478">
        <v>12</v>
      </c>
      <c r="K7478">
        <v>0.29411759999999998</v>
      </c>
      <c r="L7478">
        <v>5</v>
      </c>
      <c r="M7478">
        <v>17</v>
      </c>
      <c r="N7478">
        <v>1991</v>
      </c>
      <c r="O7478">
        <v>2007</v>
      </c>
      <c r="P7478" t="s">
        <v>454</v>
      </c>
      <c r="Q7478" t="s">
        <v>2762</v>
      </c>
      <c r="R7478" t="s">
        <v>2800</v>
      </c>
      <c r="S7478" t="s">
        <v>652</v>
      </c>
      <c r="T7478" t="s">
        <v>2801</v>
      </c>
      <c r="U7478" t="s">
        <v>421</v>
      </c>
      <c r="V7478" t="s">
        <v>379</v>
      </c>
    </row>
    <row r="7479" spans="1:22">
      <c r="A7479">
        <v>38913</v>
      </c>
      <c r="B7479" t="s">
        <v>2802</v>
      </c>
      <c r="C7479">
        <v>2.5499999999999998</v>
      </c>
      <c r="D7479" t="s">
        <v>373</v>
      </c>
      <c r="E7479" t="s">
        <v>374</v>
      </c>
      <c r="F7479" t="s">
        <v>142</v>
      </c>
      <c r="G7479">
        <v>69</v>
      </c>
      <c r="H7479" t="s">
        <v>26</v>
      </c>
      <c r="I7479" t="s">
        <v>2761</v>
      </c>
      <c r="J7479">
        <v>12</v>
      </c>
      <c r="K7479">
        <v>0.29411759999999998</v>
      </c>
      <c r="L7479">
        <v>5</v>
      </c>
      <c r="M7479">
        <v>17</v>
      </c>
      <c r="N7479">
        <v>1991</v>
      </c>
      <c r="O7479">
        <v>2007</v>
      </c>
      <c r="P7479" t="s">
        <v>454</v>
      </c>
      <c r="Q7479" t="s">
        <v>2762</v>
      </c>
      <c r="R7479" t="s">
        <v>2802</v>
      </c>
      <c r="S7479" t="s">
        <v>2803</v>
      </c>
      <c r="T7479" t="s">
        <v>1899</v>
      </c>
      <c r="U7479" t="s">
        <v>421</v>
      </c>
      <c r="V7479" t="s">
        <v>379</v>
      </c>
    </row>
    <row r="7480" spans="1:22">
      <c r="A7480">
        <v>39013</v>
      </c>
      <c r="B7480" t="s">
        <v>2806</v>
      </c>
      <c r="C7480">
        <v>0.85</v>
      </c>
      <c r="D7480" t="s">
        <v>373</v>
      </c>
      <c r="E7480" t="s">
        <v>374</v>
      </c>
      <c r="F7480" t="s">
        <v>142</v>
      </c>
      <c r="G7480">
        <v>69</v>
      </c>
      <c r="H7480" t="s">
        <v>26</v>
      </c>
      <c r="I7480" t="s">
        <v>2761</v>
      </c>
      <c r="J7480">
        <v>12</v>
      </c>
      <c r="K7480">
        <v>0.29411759999999998</v>
      </c>
      <c r="L7480">
        <v>5</v>
      </c>
      <c r="M7480">
        <v>17</v>
      </c>
      <c r="N7480">
        <v>1991</v>
      </c>
      <c r="O7480">
        <v>2007</v>
      </c>
      <c r="P7480" t="s">
        <v>454</v>
      </c>
      <c r="Q7480" t="s">
        <v>2762</v>
      </c>
      <c r="R7480" t="s">
        <v>2806</v>
      </c>
      <c r="S7480" t="s">
        <v>652</v>
      </c>
      <c r="T7480" t="s">
        <v>726</v>
      </c>
      <c r="U7480" t="s">
        <v>421</v>
      </c>
      <c r="V7480" t="s">
        <v>379</v>
      </c>
    </row>
    <row r="7481" spans="1:22">
      <c r="A7481">
        <v>39113</v>
      </c>
      <c r="B7481" t="s">
        <v>2807</v>
      </c>
      <c r="C7481">
        <v>0.15</v>
      </c>
      <c r="D7481" t="s">
        <v>373</v>
      </c>
      <c r="E7481" t="s">
        <v>374</v>
      </c>
      <c r="F7481" t="s">
        <v>142</v>
      </c>
      <c r="G7481">
        <v>69</v>
      </c>
      <c r="H7481" t="s">
        <v>26</v>
      </c>
      <c r="I7481" t="s">
        <v>2761</v>
      </c>
      <c r="J7481">
        <v>12</v>
      </c>
      <c r="K7481">
        <v>0.29411759999999998</v>
      </c>
      <c r="L7481">
        <v>5</v>
      </c>
      <c r="M7481">
        <v>17</v>
      </c>
      <c r="N7481">
        <v>1991</v>
      </c>
      <c r="O7481">
        <v>2007</v>
      </c>
      <c r="P7481" t="s">
        <v>454</v>
      </c>
      <c r="Q7481" t="s">
        <v>2762</v>
      </c>
      <c r="R7481" t="s">
        <v>2807</v>
      </c>
      <c r="S7481" t="s">
        <v>2808</v>
      </c>
      <c r="T7481" t="s">
        <v>2809</v>
      </c>
      <c r="U7481" t="s">
        <v>421</v>
      </c>
      <c r="V7481" t="s">
        <v>379</v>
      </c>
    </row>
    <row r="7482" spans="1:22">
      <c r="A7482">
        <v>39213</v>
      </c>
      <c r="B7482" t="s">
        <v>2817</v>
      </c>
      <c r="C7482">
        <v>6.4</v>
      </c>
      <c r="D7482" t="s">
        <v>373</v>
      </c>
      <c r="E7482" t="s">
        <v>374</v>
      </c>
      <c r="F7482" t="s">
        <v>142</v>
      </c>
      <c r="G7482">
        <v>69</v>
      </c>
      <c r="H7482" t="s">
        <v>26</v>
      </c>
      <c r="I7482" t="s">
        <v>2761</v>
      </c>
      <c r="J7482">
        <v>13</v>
      </c>
      <c r="K7482">
        <v>0.29411759999999998</v>
      </c>
      <c r="L7482">
        <v>5</v>
      </c>
      <c r="M7482">
        <v>17</v>
      </c>
      <c r="N7482">
        <v>1991</v>
      </c>
      <c r="O7482">
        <v>2007</v>
      </c>
      <c r="P7482" t="s">
        <v>454</v>
      </c>
      <c r="Q7482" t="s">
        <v>2762</v>
      </c>
      <c r="R7482" t="s">
        <v>2817</v>
      </c>
      <c r="S7482" t="s">
        <v>2781</v>
      </c>
      <c r="T7482" t="s">
        <v>2818</v>
      </c>
      <c r="U7482" t="s">
        <v>459</v>
      </c>
      <c r="V7482" t="s">
        <v>379</v>
      </c>
    </row>
    <row r="7483" spans="1:22">
      <c r="A7483">
        <v>39313</v>
      </c>
      <c r="B7483" t="s">
        <v>2806</v>
      </c>
      <c r="C7483">
        <v>1.825</v>
      </c>
      <c r="D7483" t="s">
        <v>373</v>
      </c>
      <c r="E7483" t="s">
        <v>374</v>
      </c>
      <c r="F7483" t="s">
        <v>142</v>
      </c>
      <c r="G7483">
        <v>69</v>
      </c>
      <c r="H7483" t="s">
        <v>26</v>
      </c>
      <c r="I7483" t="s">
        <v>2761</v>
      </c>
      <c r="J7483">
        <v>13</v>
      </c>
      <c r="K7483">
        <v>0.29411759999999998</v>
      </c>
      <c r="L7483">
        <v>5</v>
      </c>
      <c r="M7483">
        <v>17</v>
      </c>
      <c r="N7483">
        <v>1991</v>
      </c>
      <c r="O7483">
        <v>2007</v>
      </c>
      <c r="P7483" t="s">
        <v>454</v>
      </c>
      <c r="Q7483" t="s">
        <v>2762</v>
      </c>
      <c r="R7483" t="s">
        <v>2806</v>
      </c>
      <c r="S7483" t="s">
        <v>652</v>
      </c>
      <c r="T7483" t="s">
        <v>726</v>
      </c>
      <c r="U7483" t="s">
        <v>421</v>
      </c>
      <c r="V7483" t="s">
        <v>379</v>
      </c>
    </row>
    <row r="7484" spans="1:22">
      <c r="A7484">
        <v>39412</v>
      </c>
      <c r="B7484" t="s">
        <v>2819</v>
      </c>
      <c r="C7484">
        <v>1.65</v>
      </c>
      <c r="D7484" t="s">
        <v>373</v>
      </c>
      <c r="E7484" t="s">
        <v>374</v>
      </c>
      <c r="F7484" t="s">
        <v>142</v>
      </c>
      <c r="G7484">
        <v>69</v>
      </c>
      <c r="H7484" t="s">
        <v>26</v>
      </c>
      <c r="I7484" t="s">
        <v>2761</v>
      </c>
      <c r="J7484">
        <v>13</v>
      </c>
      <c r="K7484">
        <v>0.29411759999999998</v>
      </c>
      <c r="L7484">
        <v>5</v>
      </c>
      <c r="M7484">
        <v>17</v>
      </c>
      <c r="N7484">
        <v>1991</v>
      </c>
      <c r="O7484">
        <v>2007</v>
      </c>
      <c r="P7484" t="s">
        <v>454</v>
      </c>
      <c r="Q7484" t="s">
        <v>2762</v>
      </c>
      <c r="R7484" t="s">
        <v>2819</v>
      </c>
      <c r="S7484" t="s">
        <v>2803</v>
      </c>
      <c r="T7484" t="s">
        <v>2820</v>
      </c>
      <c r="U7484" t="s">
        <v>421</v>
      </c>
      <c r="V7484" t="s">
        <v>379</v>
      </c>
    </row>
    <row r="7485" spans="1:22">
      <c r="A7485">
        <v>39513</v>
      </c>
      <c r="B7485" t="s">
        <v>2804</v>
      </c>
      <c r="C7485">
        <v>1.55</v>
      </c>
      <c r="D7485" t="s">
        <v>373</v>
      </c>
      <c r="E7485" t="s">
        <v>374</v>
      </c>
      <c r="F7485" t="s">
        <v>142</v>
      </c>
      <c r="G7485">
        <v>69</v>
      </c>
      <c r="H7485" t="s">
        <v>26</v>
      </c>
      <c r="I7485" t="s">
        <v>2761</v>
      </c>
      <c r="J7485">
        <v>13</v>
      </c>
      <c r="K7485">
        <v>0.29411759999999998</v>
      </c>
      <c r="L7485">
        <v>5</v>
      </c>
      <c r="M7485">
        <v>17</v>
      </c>
      <c r="N7485">
        <v>1991</v>
      </c>
      <c r="O7485">
        <v>2007</v>
      </c>
      <c r="P7485" t="s">
        <v>454</v>
      </c>
      <c r="Q7485" t="s">
        <v>2762</v>
      </c>
      <c r="R7485" t="s">
        <v>2804</v>
      </c>
      <c r="S7485" t="s">
        <v>1317</v>
      </c>
      <c r="T7485" t="s">
        <v>2805</v>
      </c>
      <c r="U7485" t="s">
        <v>421</v>
      </c>
      <c r="V7485" t="s">
        <v>379</v>
      </c>
    </row>
    <row r="7486" spans="1:22">
      <c r="A7486">
        <v>39613</v>
      </c>
      <c r="B7486" t="s">
        <v>2802</v>
      </c>
      <c r="C7486">
        <v>0.3</v>
      </c>
      <c r="D7486" t="s">
        <v>373</v>
      </c>
      <c r="E7486" t="s">
        <v>374</v>
      </c>
      <c r="F7486" t="s">
        <v>142</v>
      </c>
      <c r="G7486">
        <v>69</v>
      </c>
      <c r="H7486" t="s">
        <v>26</v>
      </c>
      <c r="I7486" t="s">
        <v>2761</v>
      </c>
      <c r="J7486">
        <v>13</v>
      </c>
      <c r="K7486">
        <v>0.29411759999999998</v>
      </c>
      <c r="L7486">
        <v>5</v>
      </c>
      <c r="M7486">
        <v>17</v>
      </c>
      <c r="N7486">
        <v>1991</v>
      </c>
      <c r="O7486">
        <v>2007</v>
      </c>
      <c r="P7486" t="s">
        <v>454</v>
      </c>
      <c r="Q7486" t="s">
        <v>2762</v>
      </c>
      <c r="R7486" t="s">
        <v>2802</v>
      </c>
      <c r="S7486" t="s">
        <v>2803</v>
      </c>
      <c r="T7486" t="s">
        <v>1899</v>
      </c>
      <c r="U7486" t="s">
        <v>421</v>
      </c>
      <c r="V7486" t="s">
        <v>379</v>
      </c>
    </row>
    <row r="7487" spans="1:22">
      <c r="A7487">
        <v>39713</v>
      </c>
      <c r="B7487" t="s">
        <v>2810</v>
      </c>
      <c r="C7487">
        <v>0.22500000000000001</v>
      </c>
      <c r="D7487" t="s">
        <v>373</v>
      </c>
      <c r="E7487" t="s">
        <v>374</v>
      </c>
      <c r="F7487" t="s">
        <v>142</v>
      </c>
      <c r="G7487">
        <v>69</v>
      </c>
      <c r="H7487" t="s">
        <v>26</v>
      </c>
      <c r="I7487" t="s">
        <v>2761</v>
      </c>
      <c r="J7487">
        <v>15</v>
      </c>
      <c r="K7487">
        <v>0.29411759999999998</v>
      </c>
      <c r="L7487">
        <v>5</v>
      </c>
      <c r="M7487">
        <v>17</v>
      </c>
      <c r="N7487">
        <v>1991</v>
      </c>
      <c r="O7487">
        <v>2007</v>
      </c>
      <c r="P7487" t="s">
        <v>454</v>
      </c>
      <c r="Q7487" t="s">
        <v>2762</v>
      </c>
      <c r="R7487" t="s">
        <v>2810</v>
      </c>
      <c r="S7487" t="s">
        <v>2811</v>
      </c>
      <c r="T7487" t="s">
        <v>2812</v>
      </c>
      <c r="U7487" t="s">
        <v>1095</v>
      </c>
      <c r="V7487" t="s">
        <v>379</v>
      </c>
    </row>
    <row r="7488" spans="1:22">
      <c r="A7488">
        <v>39813</v>
      </c>
      <c r="B7488" t="s">
        <v>2804</v>
      </c>
      <c r="C7488">
        <v>16.05</v>
      </c>
      <c r="D7488" t="s">
        <v>373</v>
      </c>
      <c r="E7488" t="s">
        <v>374</v>
      </c>
      <c r="F7488" t="s">
        <v>142</v>
      </c>
      <c r="G7488">
        <v>69</v>
      </c>
      <c r="H7488" t="s">
        <v>26</v>
      </c>
      <c r="I7488" t="s">
        <v>2761</v>
      </c>
      <c r="J7488">
        <v>15</v>
      </c>
      <c r="K7488">
        <v>0.29411759999999998</v>
      </c>
      <c r="L7488">
        <v>5</v>
      </c>
      <c r="M7488">
        <v>17</v>
      </c>
      <c r="N7488">
        <v>1991</v>
      </c>
      <c r="O7488">
        <v>2007</v>
      </c>
      <c r="P7488" t="s">
        <v>454</v>
      </c>
      <c r="Q7488" t="s">
        <v>2762</v>
      </c>
      <c r="R7488" t="s">
        <v>2804</v>
      </c>
      <c r="S7488" t="s">
        <v>1317</v>
      </c>
      <c r="T7488" t="s">
        <v>2805</v>
      </c>
      <c r="U7488" t="s">
        <v>421</v>
      </c>
      <c r="V7488" t="s">
        <v>379</v>
      </c>
    </row>
    <row r="7489" spans="1:22">
      <c r="A7489">
        <v>39913</v>
      </c>
      <c r="B7489" t="s">
        <v>2800</v>
      </c>
      <c r="C7489">
        <v>3.8</v>
      </c>
      <c r="D7489" t="s">
        <v>373</v>
      </c>
      <c r="E7489" t="s">
        <v>374</v>
      </c>
      <c r="F7489" t="s">
        <v>142</v>
      </c>
      <c r="G7489">
        <v>69</v>
      </c>
      <c r="H7489" t="s">
        <v>26</v>
      </c>
      <c r="I7489" t="s">
        <v>2761</v>
      </c>
      <c r="J7489">
        <v>15</v>
      </c>
      <c r="K7489">
        <v>0.29411759999999998</v>
      </c>
      <c r="L7489">
        <v>5</v>
      </c>
      <c r="M7489">
        <v>17</v>
      </c>
      <c r="N7489">
        <v>1991</v>
      </c>
      <c r="O7489">
        <v>2007</v>
      </c>
      <c r="P7489" t="s">
        <v>454</v>
      </c>
      <c r="Q7489" t="s">
        <v>2762</v>
      </c>
      <c r="R7489" t="s">
        <v>2800</v>
      </c>
      <c r="S7489" t="s">
        <v>652</v>
      </c>
      <c r="T7489" t="s">
        <v>2801</v>
      </c>
      <c r="U7489" t="s">
        <v>421</v>
      </c>
      <c r="V7489" t="s">
        <v>379</v>
      </c>
    </row>
    <row r="7490" spans="1:22">
      <c r="A7490">
        <v>40010</v>
      </c>
      <c r="B7490" t="s">
        <v>2806</v>
      </c>
      <c r="C7490">
        <v>3.15</v>
      </c>
      <c r="D7490" t="s">
        <v>373</v>
      </c>
      <c r="E7490" t="s">
        <v>374</v>
      </c>
      <c r="F7490" t="s">
        <v>142</v>
      </c>
      <c r="G7490">
        <v>69</v>
      </c>
      <c r="H7490" t="s">
        <v>26</v>
      </c>
      <c r="I7490" t="s">
        <v>2761</v>
      </c>
      <c r="J7490">
        <v>15</v>
      </c>
      <c r="K7490">
        <v>0.29411759999999998</v>
      </c>
      <c r="L7490">
        <v>5</v>
      </c>
      <c r="M7490">
        <v>17</v>
      </c>
      <c r="N7490">
        <v>1991</v>
      </c>
      <c r="O7490">
        <v>2007</v>
      </c>
      <c r="P7490" t="s">
        <v>454</v>
      </c>
      <c r="Q7490" t="s">
        <v>2762</v>
      </c>
      <c r="R7490" t="s">
        <v>2806</v>
      </c>
      <c r="S7490" t="s">
        <v>652</v>
      </c>
      <c r="T7490" t="s">
        <v>726</v>
      </c>
      <c r="U7490" t="s">
        <v>421</v>
      </c>
      <c r="V7490" t="s">
        <v>379</v>
      </c>
    </row>
    <row r="7491" spans="1:22">
      <c r="A7491">
        <v>40112</v>
      </c>
      <c r="B7491" t="s">
        <v>2813</v>
      </c>
      <c r="C7491">
        <v>1.9</v>
      </c>
      <c r="D7491" t="s">
        <v>373</v>
      </c>
      <c r="E7491" t="s">
        <v>374</v>
      </c>
      <c r="F7491" t="s">
        <v>142</v>
      </c>
      <c r="G7491">
        <v>69</v>
      </c>
      <c r="H7491" t="s">
        <v>26</v>
      </c>
      <c r="I7491" t="s">
        <v>2761</v>
      </c>
      <c r="J7491">
        <v>15</v>
      </c>
      <c r="K7491">
        <v>0.29411759999999998</v>
      </c>
      <c r="L7491">
        <v>5</v>
      </c>
      <c r="M7491">
        <v>17</v>
      </c>
      <c r="N7491">
        <v>1991</v>
      </c>
      <c r="O7491">
        <v>2007</v>
      </c>
      <c r="P7491" t="s">
        <v>454</v>
      </c>
      <c r="Q7491" t="s">
        <v>2762</v>
      </c>
      <c r="R7491" t="s">
        <v>2813</v>
      </c>
      <c r="S7491" t="s">
        <v>2808</v>
      </c>
      <c r="T7491" t="s">
        <v>2814</v>
      </c>
      <c r="U7491" t="s">
        <v>421</v>
      </c>
      <c r="V7491" t="s">
        <v>379</v>
      </c>
    </row>
    <row r="7492" spans="1:22">
      <c r="A7492">
        <v>40212</v>
      </c>
      <c r="B7492" t="s">
        <v>2821</v>
      </c>
      <c r="C7492">
        <v>1.65</v>
      </c>
      <c r="D7492" t="s">
        <v>373</v>
      </c>
      <c r="E7492" t="s">
        <v>374</v>
      </c>
      <c r="F7492" t="s">
        <v>142</v>
      </c>
      <c r="G7492">
        <v>69</v>
      </c>
      <c r="H7492" t="s">
        <v>26</v>
      </c>
      <c r="I7492" t="s">
        <v>2761</v>
      </c>
      <c r="J7492">
        <v>15</v>
      </c>
      <c r="K7492">
        <v>0.29411759999999998</v>
      </c>
      <c r="L7492">
        <v>5</v>
      </c>
      <c r="M7492">
        <v>17</v>
      </c>
      <c r="N7492">
        <v>1991</v>
      </c>
      <c r="O7492">
        <v>2007</v>
      </c>
      <c r="P7492" t="s">
        <v>454</v>
      </c>
      <c r="Q7492" t="s">
        <v>2762</v>
      </c>
      <c r="R7492" t="s">
        <v>2821</v>
      </c>
      <c r="S7492" t="s">
        <v>2808</v>
      </c>
      <c r="T7492" t="s">
        <v>1849</v>
      </c>
      <c r="U7492" t="s">
        <v>421</v>
      </c>
      <c r="V7492" t="s">
        <v>379</v>
      </c>
    </row>
    <row r="7493" spans="1:22">
      <c r="A7493">
        <v>40312</v>
      </c>
      <c r="B7493" t="s">
        <v>2807</v>
      </c>
      <c r="C7493">
        <v>2.5000000000000001E-2</v>
      </c>
      <c r="D7493" t="s">
        <v>373</v>
      </c>
      <c r="E7493" t="s">
        <v>374</v>
      </c>
      <c r="F7493" t="s">
        <v>142</v>
      </c>
      <c r="G7493">
        <v>69</v>
      </c>
      <c r="H7493" t="s">
        <v>26</v>
      </c>
      <c r="I7493" t="s">
        <v>2761</v>
      </c>
      <c r="J7493">
        <v>15</v>
      </c>
      <c r="K7493">
        <v>0.29411759999999998</v>
      </c>
      <c r="L7493">
        <v>5</v>
      </c>
      <c r="M7493">
        <v>17</v>
      </c>
      <c r="N7493">
        <v>1991</v>
      </c>
      <c r="O7493">
        <v>2007</v>
      </c>
      <c r="P7493" t="s">
        <v>454</v>
      </c>
      <c r="Q7493" t="s">
        <v>2762</v>
      </c>
      <c r="R7493" t="s">
        <v>2807</v>
      </c>
      <c r="S7493" t="s">
        <v>2808</v>
      </c>
      <c r="T7493" t="s">
        <v>2809</v>
      </c>
      <c r="U7493" t="s">
        <v>421</v>
      </c>
      <c r="V7493" t="s">
        <v>379</v>
      </c>
    </row>
    <row r="7494" spans="1:22">
      <c r="A7494">
        <v>40412</v>
      </c>
      <c r="B7494" t="s">
        <v>2815</v>
      </c>
      <c r="C7494">
        <v>2.5000000000000001E-2</v>
      </c>
      <c r="D7494" t="s">
        <v>373</v>
      </c>
      <c r="E7494" t="s">
        <v>374</v>
      </c>
      <c r="F7494" t="s">
        <v>142</v>
      </c>
      <c r="G7494">
        <v>69</v>
      </c>
      <c r="H7494" t="s">
        <v>26</v>
      </c>
      <c r="I7494" t="s">
        <v>2761</v>
      </c>
      <c r="J7494">
        <v>15</v>
      </c>
      <c r="K7494">
        <v>0.29411759999999998</v>
      </c>
      <c r="L7494">
        <v>5</v>
      </c>
      <c r="M7494">
        <v>17</v>
      </c>
      <c r="N7494">
        <v>1991</v>
      </c>
      <c r="O7494">
        <v>2007</v>
      </c>
      <c r="P7494" t="s">
        <v>454</v>
      </c>
      <c r="Q7494" t="s">
        <v>2762</v>
      </c>
      <c r="R7494" t="s">
        <v>2815</v>
      </c>
      <c r="S7494" t="s">
        <v>2816</v>
      </c>
      <c r="T7494" t="s">
        <v>2026</v>
      </c>
      <c r="U7494" t="s">
        <v>1206</v>
      </c>
      <c r="V7494" t="s">
        <v>379</v>
      </c>
    </row>
    <row r="7495" spans="1:22">
      <c r="A7495">
        <v>40512</v>
      </c>
      <c r="B7495" t="s">
        <v>2798</v>
      </c>
      <c r="C7495">
        <v>2.25</v>
      </c>
      <c r="D7495" t="s">
        <v>373</v>
      </c>
      <c r="E7495" t="s">
        <v>374</v>
      </c>
      <c r="F7495" t="s">
        <v>142</v>
      </c>
      <c r="G7495">
        <v>69</v>
      </c>
      <c r="H7495" t="s">
        <v>26</v>
      </c>
      <c r="I7495" t="s">
        <v>2761</v>
      </c>
      <c r="J7495">
        <v>16</v>
      </c>
      <c r="K7495">
        <v>0.29411759999999998</v>
      </c>
      <c r="L7495">
        <v>5</v>
      </c>
      <c r="M7495">
        <v>17</v>
      </c>
      <c r="N7495">
        <v>1991</v>
      </c>
      <c r="O7495">
        <v>2007</v>
      </c>
      <c r="P7495" t="s">
        <v>454</v>
      </c>
      <c r="Q7495" t="s">
        <v>2762</v>
      </c>
      <c r="R7495" t="s">
        <v>2798</v>
      </c>
      <c r="S7495" t="s">
        <v>2781</v>
      </c>
      <c r="T7495" t="s">
        <v>2799</v>
      </c>
      <c r="U7495" t="s">
        <v>459</v>
      </c>
      <c r="V7495" t="s">
        <v>379</v>
      </c>
    </row>
    <row r="7496" spans="1:22">
      <c r="A7496">
        <v>40612</v>
      </c>
      <c r="B7496" t="s">
        <v>2806</v>
      </c>
      <c r="C7496">
        <v>14.1</v>
      </c>
      <c r="D7496" t="s">
        <v>373</v>
      </c>
      <c r="E7496" t="s">
        <v>374</v>
      </c>
      <c r="F7496" t="s">
        <v>142</v>
      </c>
      <c r="G7496">
        <v>69</v>
      </c>
      <c r="H7496" t="s">
        <v>26</v>
      </c>
      <c r="I7496" t="s">
        <v>2761</v>
      </c>
      <c r="J7496">
        <v>16</v>
      </c>
      <c r="K7496">
        <v>0.29411759999999998</v>
      </c>
      <c r="L7496">
        <v>5</v>
      </c>
      <c r="M7496">
        <v>17</v>
      </c>
      <c r="N7496">
        <v>1991</v>
      </c>
      <c r="O7496">
        <v>2007</v>
      </c>
      <c r="P7496" t="s">
        <v>454</v>
      </c>
      <c r="Q7496" t="s">
        <v>2762</v>
      </c>
      <c r="R7496" t="s">
        <v>2806</v>
      </c>
      <c r="S7496" t="s">
        <v>652</v>
      </c>
      <c r="T7496" t="s">
        <v>726</v>
      </c>
      <c r="U7496" t="s">
        <v>421</v>
      </c>
      <c r="V7496" t="s">
        <v>379</v>
      </c>
    </row>
    <row r="7497" spans="1:22">
      <c r="A7497">
        <v>4074</v>
      </c>
      <c r="B7497" t="s">
        <v>2800</v>
      </c>
      <c r="C7497">
        <v>5.4249999999999998</v>
      </c>
      <c r="D7497" t="s">
        <v>373</v>
      </c>
      <c r="E7497" t="s">
        <v>374</v>
      </c>
      <c r="F7497" t="s">
        <v>142</v>
      </c>
      <c r="G7497">
        <v>69</v>
      </c>
      <c r="H7497" t="s">
        <v>26</v>
      </c>
      <c r="I7497" t="s">
        <v>2761</v>
      </c>
      <c r="J7497">
        <v>16</v>
      </c>
      <c r="K7497">
        <v>0.29411759999999998</v>
      </c>
      <c r="L7497">
        <v>5</v>
      </c>
      <c r="M7497">
        <v>17</v>
      </c>
      <c r="N7497">
        <v>1991</v>
      </c>
      <c r="O7497">
        <v>2007</v>
      </c>
      <c r="P7497" t="s">
        <v>454</v>
      </c>
      <c r="Q7497" t="s">
        <v>2762</v>
      </c>
      <c r="R7497" t="s">
        <v>2800</v>
      </c>
      <c r="S7497" t="s">
        <v>652</v>
      </c>
      <c r="T7497" t="s">
        <v>2801</v>
      </c>
      <c r="U7497" t="s">
        <v>421</v>
      </c>
      <c r="V7497" t="s">
        <v>379</v>
      </c>
    </row>
    <row r="7498" spans="1:22">
      <c r="A7498">
        <v>4083</v>
      </c>
      <c r="B7498" t="s">
        <v>2807</v>
      </c>
      <c r="C7498">
        <v>0.92500000000000004</v>
      </c>
      <c r="D7498" t="s">
        <v>373</v>
      </c>
      <c r="E7498" t="s">
        <v>374</v>
      </c>
      <c r="F7498" t="s">
        <v>142</v>
      </c>
      <c r="G7498">
        <v>69</v>
      </c>
      <c r="H7498" t="s">
        <v>26</v>
      </c>
      <c r="I7498" t="s">
        <v>2761</v>
      </c>
      <c r="J7498">
        <v>16</v>
      </c>
      <c r="K7498">
        <v>0.29411759999999998</v>
      </c>
      <c r="L7498">
        <v>5</v>
      </c>
      <c r="M7498">
        <v>17</v>
      </c>
      <c r="N7498">
        <v>1991</v>
      </c>
      <c r="O7498">
        <v>2007</v>
      </c>
      <c r="P7498" t="s">
        <v>454</v>
      </c>
      <c r="Q7498" t="s">
        <v>2762</v>
      </c>
      <c r="R7498" t="s">
        <v>2807</v>
      </c>
      <c r="S7498" t="s">
        <v>2808</v>
      </c>
      <c r="T7498" t="s">
        <v>2809</v>
      </c>
      <c r="U7498" t="s">
        <v>421</v>
      </c>
      <c r="V7498" t="s">
        <v>379</v>
      </c>
    </row>
    <row r="7499" spans="1:22">
      <c r="A7499">
        <v>4093</v>
      </c>
      <c r="B7499" t="s">
        <v>2802</v>
      </c>
      <c r="C7499">
        <v>0.92500000000000004</v>
      </c>
      <c r="D7499" t="s">
        <v>373</v>
      </c>
      <c r="E7499" t="s">
        <v>374</v>
      </c>
      <c r="F7499" t="s">
        <v>142</v>
      </c>
      <c r="G7499">
        <v>69</v>
      </c>
      <c r="H7499" t="s">
        <v>26</v>
      </c>
      <c r="I7499" t="s">
        <v>2761</v>
      </c>
      <c r="J7499">
        <v>16</v>
      </c>
      <c r="K7499">
        <v>0.29411759999999998</v>
      </c>
      <c r="L7499">
        <v>5</v>
      </c>
      <c r="M7499">
        <v>17</v>
      </c>
      <c r="N7499">
        <v>1991</v>
      </c>
      <c r="O7499">
        <v>2007</v>
      </c>
      <c r="P7499" t="s">
        <v>454</v>
      </c>
      <c r="Q7499" t="s">
        <v>2762</v>
      </c>
      <c r="R7499" t="s">
        <v>2802</v>
      </c>
      <c r="S7499" t="s">
        <v>2803</v>
      </c>
      <c r="T7499" t="s">
        <v>1899</v>
      </c>
      <c r="U7499" t="s">
        <v>421</v>
      </c>
      <c r="V7499" t="s">
        <v>379</v>
      </c>
    </row>
    <row r="7500" spans="1:22">
      <c r="A7500">
        <v>4106</v>
      </c>
      <c r="B7500" t="s">
        <v>2815</v>
      </c>
      <c r="C7500">
        <v>2.5000000000000001E-2</v>
      </c>
      <c r="D7500" t="s">
        <v>373</v>
      </c>
      <c r="E7500" t="s">
        <v>374</v>
      </c>
      <c r="F7500" t="s">
        <v>142</v>
      </c>
      <c r="G7500">
        <v>69</v>
      </c>
      <c r="H7500" t="s">
        <v>26</v>
      </c>
      <c r="I7500" t="s">
        <v>2761</v>
      </c>
      <c r="J7500">
        <v>16</v>
      </c>
      <c r="K7500">
        <v>0.29411759999999998</v>
      </c>
      <c r="L7500">
        <v>5</v>
      </c>
      <c r="M7500">
        <v>17</v>
      </c>
      <c r="N7500">
        <v>1991</v>
      </c>
      <c r="O7500">
        <v>2007</v>
      </c>
      <c r="P7500" t="s">
        <v>454</v>
      </c>
      <c r="Q7500" t="s">
        <v>2762</v>
      </c>
      <c r="R7500" t="s">
        <v>2815</v>
      </c>
      <c r="S7500" t="s">
        <v>2816</v>
      </c>
      <c r="T7500" t="s">
        <v>2026</v>
      </c>
      <c r="U7500" t="s">
        <v>1206</v>
      </c>
      <c r="V7500" t="s">
        <v>379</v>
      </c>
    </row>
    <row r="7501" spans="1:22">
      <c r="A7501">
        <v>4116</v>
      </c>
      <c r="B7501" t="s">
        <v>2798</v>
      </c>
      <c r="C7501">
        <v>10.775</v>
      </c>
      <c r="D7501" t="s">
        <v>373</v>
      </c>
      <c r="E7501" t="s">
        <v>374</v>
      </c>
      <c r="F7501" t="s">
        <v>142</v>
      </c>
      <c r="G7501">
        <v>69</v>
      </c>
      <c r="H7501" t="s">
        <v>26</v>
      </c>
      <c r="I7501" t="s">
        <v>2761</v>
      </c>
      <c r="J7501">
        <v>17</v>
      </c>
      <c r="K7501">
        <v>0.29411759999999998</v>
      </c>
      <c r="L7501">
        <v>5</v>
      </c>
      <c r="M7501">
        <v>17</v>
      </c>
      <c r="N7501">
        <v>1991</v>
      </c>
      <c r="O7501">
        <v>2007</v>
      </c>
      <c r="P7501" t="s">
        <v>454</v>
      </c>
      <c r="Q7501" t="s">
        <v>2762</v>
      </c>
      <c r="R7501" t="s">
        <v>2798</v>
      </c>
      <c r="S7501" t="s">
        <v>2781</v>
      </c>
      <c r="T7501" t="s">
        <v>2799</v>
      </c>
      <c r="U7501" t="s">
        <v>459</v>
      </c>
      <c r="V7501" t="s">
        <v>379</v>
      </c>
    </row>
    <row r="7502" spans="1:22">
      <c r="A7502">
        <v>4123</v>
      </c>
      <c r="B7502" t="s">
        <v>2822</v>
      </c>
      <c r="C7502">
        <v>0.15</v>
      </c>
      <c r="D7502" t="s">
        <v>373</v>
      </c>
      <c r="E7502" t="s">
        <v>374</v>
      </c>
      <c r="F7502" t="s">
        <v>142</v>
      </c>
      <c r="G7502">
        <v>69</v>
      </c>
      <c r="H7502" t="s">
        <v>26</v>
      </c>
      <c r="I7502" t="s">
        <v>2761</v>
      </c>
      <c r="J7502">
        <v>17</v>
      </c>
      <c r="K7502">
        <v>0.29411759999999998</v>
      </c>
      <c r="L7502">
        <v>5</v>
      </c>
      <c r="M7502">
        <v>17</v>
      </c>
      <c r="N7502">
        <v>1991</v>
      </c>
      <c r="O7502">
        <v>2007</v>
      </c>
      <c r="P7502" t="s">
        <v>454</v>
      </c>
      <c r="Q7502" t="s">
        <v>2762</v>
      </c>
      <c r="R7502" t="s">
        <v>2822</v>
      </c>
      <c r="S7502" t="s">
        <v>2823</v>
      </c>
      <c r="T7502" t="s">
        <v>1103</v>
      </c>
      <c r="U7502" t="s">
        <v>1603</v>
      </c>
      <c r="V7502" t="s">
        <v>379</v>
      </c>
    </row>
    <row r="7503" spans="1:22">
      <c r="A7503">
        <v>4133</v>
      </c>
      <c r="B7503" t="s">
        <v>2810</v>
      </c>
      <c r="C7503">
        <v>0.3</v>
      </c>
      <c r="D7503" t="s">
        <v>373</v>
      </c>
      <c r="E7503" t="s">
        <v>374</v>
      </c>
      <c r="F7503" t="s">
        <v>142</v>
      </c>
      <c r="G7503">
        <v>69</v>
      </c>
      <c r="H7503" t="s">
        <v>26</v>
      </c>
      <c r="I7503" t="s">
        <v>2761</v>
      </c>
      <c r="J7503">
        <v>17</v>
      </c>
      <c r="K7503">
        <v>0.29411759999999998</v>
      </c>
      <c r="L7503">
        <v>5</v>
      </c>
      <c r="M7503">
        <v>17</v>
      </c>
      <c r="N7503">
        <v>1991</v>
      </c>
      <c r="O7503">
        <v>2007</v>
      </c>
      <c r="P7503" t="s">
        <v>454</v>
      </c>
      <c r="Q7503" t="s">
        <v>2762</v>
      </c>
      <c r="R7503" t="s">
        <v>2810</v>
      </c>
      <c r="S7503" t="s">
        <v>2811</v>
      </c>
      <c r="T7503" t="s">
        <v>2812</v>
      </c>
      <c r="U7503" t="s">
        <v>1095</v>
      </c>
      <c r="V7503" t="s">
        <v>379</v>
      </c>
    </row>
    <row r="7504" spans="1:22">
      <c r="A7504">
        <v>4143</v>
      </c>
      <c r="B7504" t="s">
        <v>2806</v>
      </c>
      <c r="C7504">
        <v>13.925000000000001</v>
      </c>
      <c r="D7504" t="s">
        <v>373</v>
      </c>
      <c r="E7504" t="s">
        <v>374</v>
      </c>
      <c r="F7504" t="s">
        <v>142</v>
      </c>
      <c r="G7504">
        <v>69</v>
      </c>
      <c r="H7504" t="s">
        <v>26</v>
      </c>
      <c r="I7504" t="s">
        <v>2761</v>
      </c>
      <c r="J7504">
        <v>17</v>
      </c>
      <c r="K7504">
        <v>0.29411759999999998</v>
      </c>
      <c r="L7504">
        <v>5</v>
      </c>
      <c r="M7504">
        <v>17</v>
      </c>
      <c r="N7504">
        <v>1991</v>
      </c>
      <c r="O7504">
        <v>2007</v>
      </c>
      <c r="P7504" t="s">
        <v>454</v>
      </c>
      <c r="Q7504" t="s">
        <v>2762</v>
      </c>
      <c r="R7504" t="s">
        <v>2806</v>
      </c>
      <c r="S7504" t="s">
        <v>652</v>
      </c>
      <c r="T7504" t="s">
        <v>726</v>
      </c>
      <c r="U7504" t="s">
        <v>421</v>
      </c>
      <c r="V7504" t="s">
        <v>379</v>
      </c>
    </row>
    <row r="7505" spans="1:22">
      <c r="A7505">
        <v>4153</v>
      </c>
      <c r="B7505" t="s">
        <v>2800</v>
      </c>
      <c r="C7505">
        <v>3.8</v>
      </c>
      <c r="D7505" t="s">
        <v>373</v>
      </c>
      <c r="E7505" t="s">
        <v>374</v>
      </c>
      <c r="F7505" t="s">
        <v>142</v>
      </c>
      <c r="G7505">
        <v>69</v>
      </c>
      <c r="H7505" t="s">
        <v>26</v>
      </c>
      <c r="I7505" t="s">
        <v>2761</v>
      </c>
      <c r="J7505">
        <v>17</v>
      </c>
      <c r="K7505">
        <v>0.29411759999999998</v>
      </c>
      <c r="L7505">
        <v>5</v>
      </c>
      <c r="M7505">
        <v>17</v>
      </c>
      <c r="N7505">
        <v>1991</v>
      </c>
      <c r="O7505">
        <v>2007</v>
      </c>
      <c r="P7505" t="s">
        <v>454</v>
      </c>
      <c r="Q7505" t="s">
        <v>2762</v>
      </c>
      <c r="R7505" t="s">
        <v>2800</v>
      </c>
      <c r="S7505" t="s">
        <v>652</v>
      </c>
      <c r="T7505" t="s">
        <v>2801</v>
      </c>
      <c r="U7505" t="s">
        <v>421</v>
      </c>
      <c r="V7505" t="s">
        <v>379</v>
      </c>
    </row>
    <row r="7506" spans="1:22">
      <c r="A7506">
        <v>4163</v>
      </c>
      <c r="B7506" t="s">
        <v>2804</v>
      </c>
      <c r="C7506">
        <v>3.0750000000000002</v>
      </c>
      <c r="D7506" t="s">
        <v>373</v>
      </c>
      <c r="E7506" t="s">
        <v>374</v>
      </c>
      <c r="F7506" t="s">
        <v>142</v>
      </c>
      <c r="G7506">
        <v>69</v>
      </c>
      <c r="H7506" t="s">
        <v>26</v>
      </c>
      <c r="I7506" t="s">
        <v>2761</v>
      </c>
      <c r="J7506">
        <v>17</v>
      </c>
      <c r="K7506">
        <v>0.29411759999999998</v>
      </c>
      <c r="L7506">
        <v>5</v>
      </c>
      <c r="M7506">
        <v>17</v>
      </c>
      <c r="N7506">
        <v>1991</v>
      </c>
      <c r="O7506">
        <v>2007</v>
      </c>
      <c r="P7506" t="s">
        <v>454</v>
      </c>
      <c r="Q7506" t="s">
        <v>2762</v>
      </c>
      <c r="R7506" t="s">
        <v>2804</v>
      </c>
      <c r="S7506" t="s">
        <v>1317</v>
      </c>
      <c r="T7506" t="s">
        <v>2805</v>
      </c>
      <c r="U7506" t="s">
        <v>421</v>
      </c>
      <c r="V7506" t="s">
        <v>379</v>
      </c>
    </row>
    <row r="7507" spans="1:22">
      <c r="A7507">
        <v>4173</v>
      </c>
      <c r="B7507" t="s">
        <v>2802</v>
      </c>
      <c r="C7507">
        <v>0.15</v>
      </c>
      <c r="D7507" t="s">
        <v>373</v>
      </c>
      <c r="E7507" t="s">
        <v>374</v>
      </c>
      <c r="F7507" t="s">
        <v>142</v>
      </c>
      <c r="G7507">
        <v>69</v>
      </c>
      <c r="H7507" t="s">
        <v>26</v>
      </c>
      <c r="I7507" t="s">
        <v>2761</v>
      </c>
      <c r="J7507">
        <v>17</v>
      </c>
      <c r="K7507">
        <v>0.29411759999999998</v>
      </c>
      <c r="L7507">
        <v>5</v>
      </c>
      <c r="M7507">
        <v>17</v>
      </c>
      <c r="N7507">
        <v>1991</v>
      </c>
      <c r="O7507">
        <v>2007</v>
      </c>
      <c r="P7507" t="s">
        <v>454</v>
      </c>
      <c r="Q7507" t="s">
        <v>2762</v>
      </c>
      <c r="R7507" t="s">
        <v>2802</v>
      </c>
      <c r="S7507" t="s">
        <v>2803</v>
      </c>
      <c r="T7507" t="s">
        <v>1899</v>
      </c>
      <c r="U7507" t="s">
        <v>421</v>
      </c>
      <c r="V7507" t="s">
        <v>379</v>
      </c>
    </row>
    <row r="7508" spans="1:22">
      <c r="A7508">
        <v>4183</v>
      </c>
      <c r="B7508" t="s">
        <v>2813</v>
      </c>
      <c r="C7508">
        <v>2.5000000000000001E-2</v>
      </c>
      <c r="D7508" t="s">
        <v>373</v>
      </c>
      <c r="E7508" t="s">
        <v>374</v>
      </c>
      <c r="F7508" t="s">
        <v>142</v>
      </c>
      <c r="G7508">
        <v>69</v>
      </c>
      <c r="H7508" t="s">
        <v>26</v>
      </c>
      <c r="I7508" t="s">
        <v>2761</v>
      </c>
      <c r="J7508">
        <v>17</v>
      </c>
      <c r="K7508">
        <v>0.29411759999999998</v>
      </c>
      <c r="L7508">
        <v>5</v>
      </c>
      <c r="M7508">
        <v>17</v>
      </c>
      <c r="N7508">
        <v>1991</v>
      </c>
      <c r="O7508">
        <v>2007</v>
      </c>
      <c r="P7508" t="s">
        <v>454</v>
      </c>
      <c r="Q7508" t="s">
        <v>2762</v>
      </c>
      <c r="R7508" t="s">
        <v>2813</v>
      </c>
      <c r="S7508" t="s">
        <v>2808</v>
      </c>
      <c r="T7508" t="s">
        <v>2814</v>
      </c>
      <c r="U7508" t="s">
        <v>421</v>
      </c>
      <c r="V7508" t="s">
        <v>379</v>
      </c>
    </row>
    <row r="7509" spans="1:22">
      <c r="A7509">
        <v>4193</v>
      </c>
      <c r="B7509" t="s">
        <v>2544</v>
      </c>
      <c r="C7509">
        <v>0.15</v>
      </c>
      <c r="D7509" t="s">
        <v>373</v>
      </c>
      <c r="E7509" t="s">
        <v>374</v>
      </c>
      <c r="F7509" t="s">
        <v>142</v>
      </c>
      <c r="G7509">
        <v>69</v>
      </c>
      <c r="H7509" t="s">
        <v>26</v>
      </c>
      <c r="I7509" t="s">
        <v>2761</v>
      </c>
      <c r="J7509">
        <v>17</v>
      </c>
      <c r="K7509">
        <v>0.29411759999999998</v>
      </c>
      <c r="L7509">
        <v>5</v>
      </c>
      <c r="M7509">
        <v>17</v>
      </c>
      <c r="N7509">
        <v>1991</v>
      </c>
      <c r="O7509">
        <v>2007</v>
      </c>
      <c r="P7509" t="s">
        <v>454</v>
      </c>
      <c r="Q7509" t="s">
        <v>2762</v>
      </c>
      <c r="R7509" t="s">
        <v>2642</v>
      </c>
      <c r="S7509" t="s">
        <v>2544</v>
      </c>
      <c r="T7509" t="s">
        <v>142</v>
      </c>
      <c r="U7509" t="s">
        <v>687</v>
      </c>
      <c r="V7509" t="s">
        <v>379</v>
      </c>
    </row>
    <row r="7510" spans="1:22">
      <c r="A7510">
        <v>4203</v>
      </c>
      <c r="B7510" t="s">
        <v>2798</v>
      </c>
      <c r="C7510">
        <v>2.5000000000000001E-2</v>
      </c>
      <c r="D7510" t="s">
        <v>373</v>
      </c>
      <c r="E7510" t="s">
        <v>374</v>
      </c>
      <c r="F7510" t="s">
        <v>142</v>
      </c>
      <c r="G7510">
        <v>69</v>
      </c>
      <c r="H7510" t="s">
        <v>26</v>
      </c>
      <c r="I7510" t="s">
        <v>2761</v>
      </c>
      <c r="J7510">
        <v>18</v>
      </c>
      <c r="K7510">
        <v>0.29411759999999998</v>
      </c>
      <c r="L7510">
        <v>5</v>
      </c>
      <c r="M7510">
        <v>17</v>
      </c>
      <c r="N7510">
        <v>1991</v>
      </c>
      <c r="O7510">
        <v>2007</v>
      </c>
      <c r="P7510" t="s">
        <v>454</v>
      </c>
      <c r="Q7510" t="s">
        <v>2762</v>
      </c>
      <c r="R7510" t="s">
        <v>2798</v>
      </c>
      <c r="S7510" t="s">
        <v>2781</v>
      </c>
      <c r="T7510" t="s">
        <v>2799</v>
      </c>
      <c r="U7510" t="s">
        <v>459</v>
      </c>
      <c r="V7510" t="s">
        <v>379</v>
      </c>
    </row>
    <row r="7511" spans="1:22">
      <c r="A7511">
        <v>4216</v>
      </c>
      <c r="B7511" t="s">
        <v>2810</v>
      </c>
      <c r="C7511">
        <v>0.32500000000000001</v>
      </c>
      <c r="D7511" t="s">
        <v>373</v>
      </c>
      <c r="E7511" t="s">
        <v>374</v>
      </c>
      <c r="F7511" t="s">
        <v>142</v>
      </c>
      <c r="G7511">
        <v>69</v>
      </c>
      <c r="H7511" t="s">
        <v>26</v>
      </c>
      <c r="I7511" t="s">
        <v>2761</v>
      </c>
      <c r="J7511">
        <v>18</v>
      </c>
      <c r="K7511">
        <v>0.29411759999999998</v>
      </c>
      <c r="L7511">
        <v>5</v>
      </c>
      <c r="M7511">
        <v>17</v>
      </c>
      <c r="N7511">
        <v>1991</v>
      </c>
      <c r="O7511">
        <v>2007</v>
      </c>
      <c r="P7511" t="s">
        <v>454</v>
      </c>
      <c r="Q7511" t="s">
        <v>2762</v>
      </c>
      <c r="R7511" t="s">
        <v>2810</v>
      </c>
      <c r="S7511" t="s">
        <v>2811</v>
      </c>
      <c r="T7511" t="s">
        <v>2812</v>
      </c>
      <c r="U7511" t="s">
        <v>1095</v>
      </c>
      <c r="V7511" t="s">
        <v>379</v>
      </c>
    </row>
    <row r="7512" spans="1:22">
      <c r="A7512">
        <v>4223</v>
      </c>
      <c r="B7512" t="s">
        <v>2804</v>
      </c>
      <c r="C7512">
        <v>7.125</v>
      </c>
      <c r="D7512" t="s">
        <v>373</v>
      </c>
      <c r="E7512" t="s">
        <v>374</v>
      </c>
      <c r="F7512" t="s">
        <v>142</v>
      </c>
      <c r="G7512">
        <v>69</v>
      </c>
      <c r="H7512" t="s">
        <v>26</v>
      </c>
      <c r="I7512" t="s">
        <v>2761</v>
      </c>
      <c r="J7512">
        <v>18</v>
      </c>
      <c r="K7512">
        <v>0.29411759999999998</v>
      </c>
      <c r="L7512">
        <v>5</v>
      </c>
      <c r="M7512">
        <v>17</v>
      </c>
      <c r="N7512">
        <v>1991</v>
      </c>
      <c r="O7512">
        <v>2007</v>
      </c>
      <c r="P7512" t="s">
        <v>454</v>
      </c>
      <c r="Q7512" t="s">
        <v>2762</v>
      </c>
      <c r="R7512" t="s">
        <v>2804</v>
      </c>
      <c r="S7512" t="s">
        <v>1317</v>
      </c>
      <c r="T7512" t="s">
        <v>2805</v>
      </c>
      <c r="U7512" t="s">
        <v>421</v>
      </c>
      <c r="V7512" t="s">
        <v>379</v>
      </c>
    </row>
    <row r="7513" spans="1:22">
      <c r="A7513">
        <v>4233</v>
      </c>
      <c r="B7513" t="s">
        <v>2800</v>
      </c>
      <c r="C7513">
        <v>3.9249999999999998</v>
      </c>
      <c r="D7513" t="s">
        <v>373</v>
      </c>
      <c r="E7513" t="s">
        <v>374</v>
      </c>
      <c r="F7513" t="s">
        <v>142</v>
      </c>
      <c r="G7513">
        <v>69</v>
      </c>
      <c r="H7513" t="s">
        <v>26</v>
      </c>
      <c r="I7513" t="s">
        <v>2761</v>
      </c>
      <c r="J7513">
        <v>18</v>
      </c>
      <c r="K7513">
        <v>0.29411759999999998</v>
      </c>
      <c r="L7513">
        <v>5</v>
      </c>
      <c r="M7513">
        <v>17</v>
      </c>
      <c r="N7513">
        <v>1991</v>
      </c>
      <c r="O7513">
        <v>2007</v>
      </c>
      <c r="P7513" t="s">
        <v>454</v>
      </c>
      <c r="Q7513" t="s">
        <v>2762</v>
      </c>
      <c r="R7513" t="s">
        <v>2800</v>
      </c>
      <c r="S7513" t="s">
        <v>652</v>
      </c>
      <c r="T7513" t="s">
        <v>2801</v>
      </c>
      <c r="U7513" t="s">
        <v>421</v>
      </c>
      <c r="V7513" t="s">
        <v>379</v>
      </c>
    </row>
    <row r="7514" spans="1:22">
      <c r="A7514">
        <v>4243</v>
      </c>
      <c r="B7514" t="s">
        <v>2802</v>
      </c>
      <c r="C7514">
        <v>1.875</v>
      </c>
      <c r="D7514" t="s">
        <v>373</v>
      </c>
      <c r="E7514" t="s">
        <v>374</v>
      </c>
      <c r="F7514" t="s">
        <v>142</v>
      </c>
      <c r="G7514">
        <v>69</v>
      </c>
      <c r="H7514" t="s">
        <v>26</v>
      </c>
      <c r="I7514" t="s">
        <v>2761</v>
      </c>
      <c r="J7514">
        <v>18</v>
      </c>
      <c r="K7514">
        <v>0.29411759999999998</v>
      </c>
      <c r="L7514">
        <v>5</v>
      </c>
      <c r="M7514">
        <v>17</v>
      </c>
      <c r="N7514">
        <v>1991</v>
      </c>
      <c r="O7514">
        <v>2007</v>
      </c>
      <c r="P7514" t="s">
        <v>454</v>
      </c>
      <c r="Q7514" t="s">
        <v>2762</v>
      </c>
      <c r="R7514" t="s">
        <v>2802</v>
      </c>
      <c r="S7514" t="s">
        <v>2803</v>
      </c>
      <c r="T7514" t="s">
        <v>1899</v>
      </c>
      <c r="U7514" t="s">
        <v>421</v>
      </c>
      <c r="V7514" t="s">
        <v>379</v>
      </c>
    </row>
    <row r="7515" spans="1:22">
      <c r="A7515">
        <v>4253</v>
      </c>
      <c r="B7515" t="s">
        <v>2806</v>
      </c>
      <c r="C7515">
        <v>1.675</v>
      </c>
      <c r="D7515" t="s">
        <v>373</v>
      </c>
      <c r="E7515" t="s">
        <v>374</v>
      </c>
      <c r="F7515" t="s">
        <v>142</v>
      </c>
      <c r="G7515">
        <v>69</v>
      </c>
      <c r="H7515" t="s">
        <v>26</v>
      </c>
      <c r="I7515" t="s">
        <v>2761</v>
      </c>
      <c r="J7515">
        <v>18</v>
      </c>
      <c r="K7515">
        <v>0.29411759999999998</v>
      </c>
      <c r="L7515">
        <v>5</v>
      </c>
      <c r="M7515">
        <v>17</v>
      </c>
      <c r="N7515">
        <v>1991</v>
      </c>
      <c r="O7515">
        <v>2007</v>
      </c>
      <c r="P7515" t="s">
        <v>454</v>
      </c>
      <c r="Q7515" t="s">
        <v>2762</v>
      </c>
      <c r="R7515" t="s">
        <v>2806</v>
      </c>
      <c r="S7515" t="s">
        <v>652</v>
      </c>
      <c r="T7515" t="s">
        <v>726</v>
      </c>
      <c r="U7515" t="s">
        <v>421</v>
      </c>
      <c r="V7515" t="s">
        <v>379</v>
      </c>
    </row>
    <row r="7516" spans="1:22">
      <c r="A7516">
        <v>4263</v>
      </c>
      <c r="B7516" t="s">
        <v>2821</v>
      </c>
      <c r="C7516">
        <v>0.15</v>
      </c>
      <c r="D7516" t="s">
        <v>373</v>
      </c>
      <c r="E7516" t="s">
        <v>374</v>
      </c>
      <c r="F7516" t="s">
        <v>142</v>
      </c>
      <c r="G7516">
        <v>69</v>
      </c>
      <c r="H7516" t="s">
        <v>26</v>
      </c>
      <c r="I7516" t="s">
        <v>2761</v>
      </c>
      <c r="J7516">
        <v>18</v>
      </c>
      <c r="K7516">
        <v>0.29411759999999998</v>
      </c>
      <c r="L7516">
        <v>5</v>
      </c>
      <c r="M7516">
        <v>17</v>
      </c>
      <c r="N7516">
        <v>1991</v>
      </c>
      <c r="O7516">
        <v>2007</v>
      </c>
      <c r="P7516" t="s">
        <v>454</v>
      </c>
      <c r="Q7516" t="s">
        <v>2762</v>
      </c>
      <c r="R7516" t="s">
        <v>2821</v>
      </c>
      <c r="S7516" t="s">
        <v>2808</v>
      </c>
      <c r="T7516" t="s">
        <v>1849</v>
      </c>
      <c r="U7516" t="s">
        <v>421</v>
      </c>
      <c r="V7516" t="s">
        <v>379</v>
      </c>
    </row>
    <row r="7517" spans="1:22">
      <c r="A7517">
        <v>4273</v>
      </c>
      <c r="B7517" t="s">
        <v>2817</v>
      </c>
      <c r="C7517">
        <v>0.05</v>
      </c>
      <c r="D7517" t="s">
        <v>373</v>
      </c>
      <c r="E7517" t="s">
        <v>374</v>
      </c>
      <c r="F7517" t="s">
        <v>142</v>
      </c>
      <c r="G7517">
        <v>69</v>
      </c>
      <c r="H7517" t="s">
        <v>26</v>
      </c>
      <c r="I7517" t="s">
        <v>2761</v>
      </c>
      <c r="J7517">
        <v>19</v>
      </c>
      <c r="K7517">
        <v>0.29411759999999998</v>
      </c>
      <c r="L7517">
        <v>5</v>
      </c>
      <c r="M7517">
        <v>17</v>
      </c>
      <c r="N7517">
        <v>1991</v>
      </c>
      <c r="O7517">
        <v>2007</v>
      </c>
      <c r="P7517" t="s">
        <v>454</v>
      </c>
      <c r="Q7517" t="s">
        <v>2762</v>
      </c>
      <c r="R7517" t="s">
        <v>2817</v>
      </c>
      <c r="S7517" t="s">
        <v>2781</v>
      </c>
      <c r="T7517" t="s">
        <v>2818</v>
      </c>
      <c r="U7517" t="s">
        <v>459</v>
      </c>
      <c r="V7517" t="s">
        <v>379</v>
      </c>
    </row>
    <row r="7518" spans="1:22">
      <c r="A7518">
        <v>4283</v>
      </c>
      <c r="B7518" t="s">
        <v>2804</v>
      </c>
      <c r="C7518">
        <v>10.050000000000001</v>
      </c>
      <c r="D7518" t="s">
        <v>373</v>
      </c>
      <c r="E7518" t="s">
        <v>374</v>
      </c>
      <c r="F7518" t="s">
        <v>142</v>
      </c>
      <c r="G7518">
        <v>69</v>
      </c>
      <c r="H7518" t="s">
        <v>26</v>
      </c>
      <c r="I7518" t="s">
        <v>2761</v>
      </c>
      <c r="J7518">
        <v>19</v>
      </c>
      <c r="K7518">
        <v>0.29411759999999998</v>
      </c>
      <c r="L7518">
        <v>5</v>
      </c>
      <c r="M7518">
        <v>17</v>
      </c>
      <c r="N7518">
        <v>1991</v>
      </c>
      <c r="O7518">
        <v>2007</v>
      </c>
      <c r="P7518" t="s">
        <v>454</v>
      </c>
      <c r="Q7518" t="s">
        <v>2762</v>
      </c>
      <c r="R7518" t="s">
        <v>2804</v>
      </c>
      <c r="S7518" t="s">
        <v>1317</v>
      </c>
      <c r="T7518" t="s">
        <v>2805</v>
      </c>
      <c r="U7518" t="s">
        <v>421</v>
      </c>
      <c r="V7518" t="s">
        <v>379</v>
      </c>
    </row>
    <row r="7519" spans="1:22">
      <c r="A7519">
        <v>4293</v>
      </c>
      <c r="B7519" t="s">
        <v>2807</v>
      </c>
      <c r="C7519">
        <v>7.8</v>
      </c>
      <c r="D7519" t="s">
        <v>373</v>
      </c>
      <c r="E7519" t="s">
        <v>374</v>
      </c>
      <c r="F7519" t="s">
        <v>142</v>
      </c>
      <c r="G7519">
        <v>69</v>
      </c>
      <c r="H7519" t="s">
        <v>26</v>
      </c>
      <c r="I7519" t="s">
        <v>2761</v>
      </c>
      <c r="J7519">
        <v>19</v>
      </c>
      <c r="K7519">
        <v>0.29411759999999998</v>
      </c>
      <c r="L7519">
        <v>5</v>
      </c>
      <c r="M7519">
        <v>17</v>
      </c>
      <c r="N7519">
        <v>1991</v>
      </c>
      <c r="O7519">
        <v>2007</v>
      </c>
      <c r="P7519" t="s">
        <v>454</v>
      </c>
      <c r="Q7519" t="s">
        <v>2762</v>
      </c>
      <c r="R7519" t="s">
        <v>2807</v>
      </c>
      <c r="S7519" t="s">
        <v>2808</v>
      </c>
      <c r="T7519" t="s">
        <v>2809</v>
      </c>
      <c r="U7519" t="s">
        <v>421</v>
      </c>
      <c r="V7519" t="s">
        <v>379</v>
      </c>
    </row>
    <row r="7520" spans="1:22">
      <c r="A7520">
        <v>4303</v>
      </c>
      <c r="B7520" t="s">
        <v>2800</v>
      </c>
      <c r="C7520">
        <v>1.9</v>
      </c>
      <c r="D7520" t="s">
        <v>373</v>
      </c>
      <c r="E7520" t="s">
        <v>374</v>
      </c>
      <c r="F7520" t="s">
        <v>142</v>
      </c>
      <c r="G7520">
        <v>69</v>
      </c>
      <c r="H7520" t="s">
        <v>26</v>
      </c>
      <c r="I7520" t="s">
        <v>2761</v>
      </c>
      <c r="J7520">
        <v>19</v>
      </c>
      <c r="K7520">
        <v>0.29411759999999998</v>
      </c>
      <c r="L7520">
        <v>5</v>
      </c>
      <c r="M7520">
        <v>17</v>
      </c>
      <c r="N7520">
        <v>1991</v>
      </c>
      <c r="O7520">
        <v>2007</v>
      </c>
      <c r="P7520" t="s">
        <v>454</v>
      </c>
      <c r="Q7520" t="s">
        <v>2762</v>
      </c>
      <c r="R7520" t="s">
        <v>2800</v>
      </c>
      <c r="S7520" t="s">
        <v>652</v>
      </c>
      <c r="T7520" t="s">
        <v>2801</v>
      </c>
      <c r="U7520" t="s">
        <v>421</v>
      </c>
      <c r="V7520" t="s">
        <v>379</v>
      </c>
    </row>
    <row r="7521" spans="1:22">
      <c r="A7521">
        <v>4315</v>
      </c>
      <c r="B7521" t="s">
        <v>2802</v>
      </c>
      <c r="C7521">
        <v>1.65</v>
      </c>
      <c r="D7521" t="s">
        <v>373</v>
      </c>
      <c r="E7521" t="s">
        <v>374</v>
      </c>
      <c r="F7521" t="s">
        <v>142</v>
      </c>
      <c r="G7521">
        <v>69</v>
      </c>
      <c r="H7521" t="s">
        <v>26</v>
      </c>
      <c r="I7521" t="s">
        <v>2761</v>
      </c>
      <c r="J7521">
        <v>19</v>
      </c>
      <c r="K7521">
        <v>0.29411759999999998</v>
      </c>
      <c r="L7521">
        <v>5</v>
      </c>
      <c r="M7521">
        <v>17</v>
      </c>
      <c r="N7521">
        <v>1991</v>
      </c>
      <c r="O7521">
        <v>2007</v>
      </c>
      <c r="P7521" t="s">
        <v>454</v>
      </c>
      <c r="Q7521" t="s">
        <v>2762</v>
      </c>
      <c r="R7521" t="s">
        <v>2802</v>
      </c>
      <c r="S7521" t="s">
        <v>2803</v>
      </c>
      <c r="T7521" t="s">
        <v>1899</v>
      </c>
      <c r="U7521" t="s">
        <v>421</v>
      </c>
      <c r="V7521" t="s">
        <v>379</v>
      </c>
    </row>
    <row r="7522" spans="1:22">
      <c r="A7522">
        <v>4323</v>
      </c>
      <c r="B7522" t="s">
        <v>2806</v>
      </c>
      <c r="C7522">
        <v>0.875</v>
      </c>
      <c r="D7522" t="s">
        <v>373</v>
      </c>
      <c r="E7522" t="s">
        <v>374</v>
      </c>
      <c r="F7522" t="s">
        <v>142</v>
      </c>
      <c r="G7522">
        <v>69</v>
      </c>
      <c r="H7522" t="s">
        <v>26</v>
      </c>
      <c r="I7522" t="s">
        <v>2761</v>
      </c>
      <c r="J7522">
        <v>19</v>
      </c>
      <c r="K7522">
        <v>0.29411759999999998</v>
      </c>
      <c r="L7522">
        <v>5</v>
      </c>
      <c r="M7522">
        <v>17</v>
      </c>
      <c r="N7522">
        <v>1991</v>
      </c>
      <c r="O7522">
        <v>2007</v>
      </c>
      <c r="P7522" t="s">
        <v>454</v>
      </c>
      <c r="Q7522" t="s">
        <v>2762</v>
      </c>
      <c r="R7522" t="s">
        <v>2806</v>
      </c>
      <c r="S7522" t="s">
        <v>652</v>
      </c>
      <c r="T7522" t="s">
        <v>726</v>
      </c>
      <c r="U7522" t="s">
        <v>421</v>
      </c>
      <c r="V7522" t="s">
        <v>379</v>
      </c>
    </row>
    <row r="7523" spans="1:22">
      <c r="A7523">
        <v>4333</v>
      </c>
      <c r="B7523" t="s">
        <v>2817</v>
      </c>
      <c r="C7523">
        <v>7.4999999999999997E-2</v>
      </c>
      <c r="D7523" t="s">
        <v>373</v>
      </c>
      <c r="E7523" t="s">
        <v>374</v>
      </c>
      <c r="F7523" t="s">
        <v>142</v>
      </c>
      <c r="G7523">
        <v>69</v>
      </c>
      <c r="H7523" t="s">
        <v>26</v>
      </c>
      <c r="I7523" t="s">
        <v>2761</v>
      </c>
      <c r="J7523">
        <v>20</v>
      </c>
      <c r="K7523">
        <v>0.29411759999999998</v>
      </c>
      <c r="L7523">
        <v>5</v>
      </c>
      <c r="M7523">
        <v>17</v>
      </c>
      <c r="N7523">
        <v>1991</v>
      </c>
      <c r="O7523">
        <v>2007</v>
      </c>
      <c r="P7523" t="s">
        <v>454</v>
      </c>
      <c r="Q7523" t="s">
        <v>2762</v>
      </c>
      <c r="R7523" t="s">
        <v>2817</v>
      </c>
      <c r="S7523" t="s">
        <v>2781</v>
      </c>
      <c r="T7523" t="s">
        <v>2818</v>
      </c>
      <c r="U7523" t="s">
        <v>459</v>
      </c>
      <c r="V7523" t="s">
        <v>379</v>
      </c>
    </row>
    <row r="7524" spans="1:22">
      <c r="A7524">
        <v>4343</v>
      </c>
      <c r="B7524" t="s">
        <v>2827</v>
      </c>
      <c r="C7524">
        <v>7.4999999999999997E-2</v>
      </c>
      <c r="D7524" t="s">
        <v>373</v>
      </c>
      <c r="E7524" t="s">
        <v>374</v>
      </c>
      <c r="F7524" t="s">
        <v>142</v>
      </c>
      <c r="G7524">
        <v>69</v>
      </c>
      <c r="H7524" t="s">
        <v>26</v>
      </c>
      <c r="I7524" t="s">
        <v>2761</v>
      </c>
      <c r="J7524">
        <v>20</v>
      </c>
      <c r="K7524">
        <v>0.29411759999999998</v>
      </c>
      <c r="L7524">
        <v>5</v>
      </c>
      <c r="M7524">
        <v>17</v>
      </c>
      <c r="N7524">
        <v>1991</v>
      </c>
      <c r="O7524">
        <v>2007</v>
      </c>
      <c r="P7524" t="s">
        <v>454</v>
      </c>
      <c r="Q7524" t="s">
        <v>2762</v>
      </c>
      <c r="R7524" t="s">
        <v>2827</v>
      </c>
      <c r="S7524" t="s">
        <v>2828</v>
      </c>
      <c r="T7524" t="s">
        <v>2829</v>
      </c>
      <c r="U7524" t="s">
        <v>485</v>
      </c>
      <c r="V7524" t="s">
        <v>379</v>
      </c>
    </row>
    <row r="7525" spans="1:22">
      <c r="A7525">
        <v>4354</v>
      </c>
      <c r="B7525" t="s">
        <v>2822</v>
      </c>
      <c r="C7525">
        <v>2.5000000000000001E-2</v>
      </c>
      <c r="D7525" t="s">
        <v>373</v>
      </c>
      <c r="E7525" t="s">
        <v>374</v>
      </c>
      <c r="F7525" t="s">
        <v>142</v>
      </c>
      <c r="G7525">
        <v>69</v>
      </c>
      <c r="H7525" t="s">
        <v>26</v>
      </c>
      <c r="I7525" t="s">
        <v>2761</v>
      </c>
      <c r="J7525">
        <v>20</v>
      </c>
      <c r="K7525">
        <v>0.29411759999999998</v>
      </c>
      <c r="L7525">
        <v>5</v>
      </c>
      <c r="M7525">
        <v>17</v>
      </c>
      <c r="N7525">
        <v>1991</v>
      </c>
      <c r="O7525">
        <v>2007</v>
      </c>
      <c r="P7525" t="s">
        <v>454</v>
      </c>
      <c r="Q7525" t="s">
        <v>2762</v>
      </c>
      <c r="R7525" t="s">
        <v>2822</v>
      </c>
      <c r="S7525" t="s">
        <v>2823</v>
      </c>
      <c r="T7525" t="s">
        <v>1103</v>
      </c>
      <c r="U7525" t="s">
        <v>1603</v>
      </c>
      <c r="V7525" t="s">
        <v>379</v>
      </c>
    </row>
    <row r="7526" spans="1:22">
      <c r="A7526">
        <v>4364</v>
      </c>
      <c r="B7526" t="s">
        <v>2807</v>
      </c>
      <c r="C7526">
        <v>15.175000000000001</v>
      </c>
      <c r="D7526" t="s">
        <v>373</v>
      </c>
      <c r="E7526" t="s">
        <v>374</v>
      </c>
      <c r="F7526" t="s">
        <v>142</v>
      </c>
      <c r="G7526">
        <v>69</v>
      </c>
      <c r="H7526" t="s">
        <v>26</v>
      </c>
      <c r="I7526" t="s">
        <v>2761</v>
      </c>
      <c r="J7526">
        <v>20</v>
      </c>
      <c r="K7526">
        <v>0.29411759999999998</v>
      </c>
      <c r="L7526">
        <v>5</v>
      </c>
      <c r="M7526">
        <v>17</v>
      </c>
      <c r="N7526">
        <v>1991</v>
      </c>
      <c r="O7526">
        <v>2007</v>
      </c>
      <c r="P7526" t="s">
        <v>454</v>
      </c>
      <c r="Q7526" t="s">
        <v>2762</v>
      </c>
      <c r="R7526" t="s">
        <v>2807</v>
      </c>
      <c r="S7526" t="s">
        <v>2808</v>
      </c>
      <c r="T7526" t="s">
        <v>2809</v>
      </c>
      <c r="U7526" t="s">
        <v>421</v>
      </c>
      <c r="V7526" t="s">
        <v>379</v>
      </c>
    </row>
    <row r="7527" spans="1:22">
      <c r="A7527">
        <v>4374</v>
      </c>
      <c r="B7527" t="s">
        <v>2819</v>
      </c>
      <c r="C7527">
        <v>3.0750000000000002</v>
      </c>
      <c r="D7527" t="s">
        <v>373</v>
      </c>
      <c r="E7527" t="s">
        <v>374</v>
      </c>
      <c r="F7527" t="s">
        <v>142</v>
      </c>
      <c r="G7527">
        <v>69</v>
      </c>
      <c r="H7527" t="s">
        <v>26</v>
      </c>
      <c r="I7527" t="s">
        <v>2761</v>
      </c>
      <c r="J7527">
        <v>20</v>
      </c>
      <c r="K7527">
        <v>0.29411759999999998</v>
      </c>
      <c r="L7527">
        <v>5</v>
      </c>
      <c r="M7527">
        <v>17</v>
      </c>
      <c r="N7527">
        <v>1991</v>
      </c>
      <c r="O7527">
        <v>2007</v>
      </c>
      <c r="P7527" t="s">
        <v>454</v>
      </c>
      <c r="Q7527" t="s">
        <v>2762</v>
      </c>
      <c r="R7527" t="s">
        <v>2819</v>
      </c>
      <c r="S7527" t="s">
        <v>2803</v>
      </c>
      <c r="T7527" t="s">
        <v>2820</v>
      </c>
      <c r="U7527" t="s">
        <v>421</v>
      </c>
      <c r="V7527" t="s">
        <v>379</v>
      </c>
    </row>
    <row r="7528" spans="1:22">
      <c r="A7528">
        <v>4384</v>
      </c>
      <c r="B7528" t="s">
        <v>2800</v>
      </c>
      <c r="C7528">
        <v>0.9</v>
      </c>
      <c r="D7528" t="s">
        <v>373</v>
      </c>
      <c r="E7528" t="s">
        <v>374</v>
      </c>
      <c r="F7528" t="s">
        <v>142</v>
      </c>
      <c r="G7528">
        <v>69</v>
      </c>
      <c r="H7528" t="s">
        <v>26</v>
      </c>
      <c r="I7528" t="s">
        <v>2761</v>
      </c>
      <c r="J7528">
        <v>20</v>
      </c>
      <c r="K7528">
        <v>0.29411759999999998</v>
      </c>
      <c r="L7528">
        <v>5</v>
      </c>
      <c r="M7528">
        <v>17</v>
      </c>
      <c r="N7528">
        <v>1991</v>
      </c>
      <c r="O7528">
        <v>2007</v>
      </c>
      <c r="P7528" t="s">
        <v>454</v>
      </c>
      <c r="Q7528" t="s">
        <v>2762</v>
      </c>
      <c r="R7528" t="s">
        <v>2800</v>
      </c>
      <c r="S7528" t="s">
        <v>652</v>
      </c>
      <c r="T7528" t="s">
        <v>2801</v>
      </c>
      <c r="U7528" t="s">
        <v>421</v>
      </c>
      <c r="V7528" t="s">
        <v>379</v>
      </c>
    </row>
    <row r="7529" spans="1:22">
      <c r="A7529">
        <v>4394</v>
      </c>
      <c r="B7529" t="s">
        <v>2806</v>
      </c>
      <c r="C7529">
        <v>0.17499999999999999</v>
      </c>
      <c r="D7529" t="s">
        <v>373</v>
      </c>
      <c r="E7529" t="s">
        <v>374</v>
      </c>
      <c r="F7529" t="s">
        <v>142</v>
      </c>
      <c r="G7529">
        <v>69</v>
      </c>
      <c r="H7529" t="s">
        <v>26</v>
      </c>
      <c r="I7529" t="s">
        <v>2761</v>
      </c>
      <c r="J7529">
        <v>20</v>
      </c>
      <c r="K7529">
        <v>0.29411759999999998</v>
      </c>
      <c r="L7529">
        <v>5</v>
      </c>
      <c r="M7529">
        <v>17</v>
      </c>
      <c r="N7529">
        <v>1991</v>
      </c>
      <c r="O7529">
        <v>2007</v>
      </c>
      <c r="P7529" t="s">
        <v>454</v>
      </c>
      <c r="Q7529" t="s">
        <v>2762</v>
      </c>
      <c r="R7529" t="s">
        <v>2806</v>
      </c>
      <c r="S7529" t="s">
        <v>652</v>
      </c>
      <c r="T7529" t="s">
        <v>726</v>
      </c>
      <c r="U7529" t="s">
        <v>421</v>
      </c>
      <c r="V7529" t="s">
        <v>379</v>
      </c>
    </row>
    <row r="7530" spans="1:22">
      <c r="A7530">
        <v>4404</v>
      </c>
      <c r="B7530" t="s">
        <v>2804</v>
      </c>
      <c r="C7530">
        <v>0.15</v>
      </c>
      <c r="D7530" t="s">
        <v>373</v>
      </c>
      <c r="E7530" t="s">
        <v>374</v>
      </c>
      <c r="F7530" t="s">
        <v>142</v>
      </c>
      <c r="G7530">
        <v>69</v>
      </c>
      <c r="H7530" t="s">
        <v>26</v>
      </c>
      <c r="I7530" t="s">
        <v>2761</v>
      </c>
      <c r="J7530">
        <v>20</v>
      </c>
      <c r="K7530">
        <v>0.29411759999999998</v>
      </c>
      <c r="L7530">
        <v>5</v>
      </c>
      <c r="M7530">
        <v>17</v>
      </c>
      <c r="N7530">
        <v>1991</v>
      </c>
      <c r="O7530">
        <v>2007</v>
      </c>
      <c r="P7530" t="s">
        <v>454</v>
      </c>
      <c r="Q7530" t="s">
        <v>2762</v>
      </c>
      <c r="R7530" t="s">
        <v>2804</v>
      </c>
      <c r="S7530" t="s">
        <v>1317</v>
      </c>
      <c r="T7530" t="s">
        <v>2805</v>
      </c>
      <c r="U7530" t="s">
        <v>421</v>
      </c>
      <c r="V7530" t="s">
        <v>379</v>
      </c>
    </row>
    <row r="7531" spans="1:22">
      <c r="A7531">
        <v>4417</v>
      </c>
      <c r="B7531" t="s">
        <v>2800</v>
      </c>
      <c r="C7531">
        <v>4.0999999999999996</v>
      </c>
      <c r="D7531" t="s">
        <v>373</v>
      </c>
      <c r="E7531" t="s">
        <v>374</v>
      </c>
      <c r="F7531" t="s">
        <v>142</v>
      </c>
      <c r="G7531">
        <v>69</v>
      </c>
      <c r="H7531" t="s">
        <v>26</v>
      </c>
      <c r="I7531" t="s">
        <v>2761</v>
      </c>
      <c r="J7531">
        <v>14</v>
      </c>
      <c r="K7531">
        <v>0.29411759999999998</v>
      </c>
      <c r="L7531">
        <v>5</v>
      </c>
      <c r="M7531">
        <v>17</v>
      </c>
      <c r="N7531">
        <v>1991</v>
      </c>
      <c r="O7531">
        <v>2007</v>
      </c>
      <c r="P7531" t="s">
        <v>454</v>
      </c>
      <c r="Q7531" t="s">
        <v>2762</v>
      </c>
      <c r="R7531" t="s">
        <v>2800</v>
      </c>
      <c r="S7531" t="s">
        <v>652</v>
      </c>
      <c r="T7531" t="s">
        <v>2801</v>
      </c>
      <c r="U7531" t="s">
        <v>421</v>
      </c>
      <c r="V7531" t="s">
        <v>379</v>
      </c>
    </row>
    <row r="7532" spans="1:22">
      <c r="A7532">
        <v>4424</v>
      </c>
      <c r="B7532" t="s">
        <v>2804</v>
      </c>
      <c r="C7532">
        <v>3.2</v>
      </c>
      <c r="D7532" t="s">
        <v>373</v>
      </c>
      <c r="E7532" t="s">
        <v>374</v>
      </c>
      <c r="F7532" t="s">
        <v>142</v>
      </c>
      <c r="G7532">
        <v>69</v>
      </c>
      <c r="H7532" t="s">
        <v>26</v>
      </c>
      <c r="I7532" t="s">
        <v>2761</v>
      </c>
      <c r="J7532">
        <v>14</v>
      </c>
      <c r="K7532">
        <v>0.29411759999999998</v>
      </c>
      <c r="L7532">
        <v>5</v>
      </c>
      <c r="M7532">
        <v>17</v>
      </c>
      <c r="N7532">
        <v>1991</v>
      </c>
      <c r="O7532">
        <v>2007</v>
      </c>
      <c r="P7532" t="s">
        <v>454</v>
      </c>
      <c r="Q7532" t="s">
        <v>2762</v>
      </c>
      <c r="R7532" t="s">
        <v>2804</v>
      </c>
      <c r="S7532" t="s">
        <v>1317</v>
      </c>
      <c r="T7532" t="s">
        <v>2805</v>
      </c>
      <c r="U7532" t="s">
        <v>421</v>
      </c>
      <c r="V7532" t="s">
        <v>379</v>
      </c>
    </row>
    <row r="7533" spans="1:22">
      <c r="A7533">
        <v>4434</v>
      </c>
      <c r="B7533" t="s">
        <v>2807</v>
      </c>
      <c r="C7533">
        <v>2.625</v>
      </c>
      <c r="D7533" t="s">
        <v>373</v>
      </c>
      <c r="E7533" t="s">
        <v>374</v>
      </c>
      <c r="F7533" t="s">
        <v>142</v>
      </c>
      <c r="G7533">
        <v>69</v>
      </c>
      <c r="H7533" t="s">
        <v>26</v>
      </c>
      <c r="I7533" t="s">
        <v>2761</v>
      </c>
      <c r="J7533">
        <v>14</v>
      </c>
      <c r="K7533">
        <v>0.29411759999999998</v>
      </c>
      <c r="L7533">
        <v>5</v>
      </c>
      <c r="M7533">
        <v>17</v>
      </c>
      <c r="N7533">
        <v>1991</v>
      </c>
      <c r="O7533">
        <v>2007</v>
      </c>
      <c r="P7533" t="s">
        <v>454</v>
      </c>
      <c r="Q7533" t="s">
        <v>2762</v>
      </c>
      <c r="R7533" t="s">
        <v>2807</v>
      </c>
      <c r="S7533" t="s">
        <v>2808</v>
      </c>
      <c r="T7533" t="s">
        <v>2809</v>
      </c>
      <c r="U7533" t="s">
        <v>421</v>
      </c>
      <c r="V7533" t="s">
        <v>379</v>
      </c>
    </row>
    <row r="7534" spans="1:22">
      <c r="A7534">
        <v>4444</v>
      </c>
      <c r="B7534" t="s">
        <v>2802</v>
      </c>
      <c r="C7534">
        <v>1.9</v>
      </c>
      <c r="D7534" t="s">
        <v>373</v>
      </c>
      <c r="E7534" t="s">
        <v>374</v>
      </c>
      <c r="F7534" t="s">
        <v>142</v>
      </c>
      <c r="G7534">
        <v>69</v>
      </c>
      <c r="H7534" t="s">
        <v>26</v>
      </c>
      <c r="I7534" t="s">
        <v>2761</v>
      </c>
      <c r="J7534">
        <v>14</v>
      </c>
      <c r="K7534">
        <v>0.29411759999999998</v>
      </c>
      <c r="L7534">
        <v>5</v>
      </c>
      <c r="M7534">
        <v>17</v>
      </c>
      <c r="N7534">
        <v>1991</v>
      </c>
      <c r="O7534">
        <v>2007</v>
      </c>
      <c r="P7534" t="s">
        <v>454</v>
      </c>
      <c r="Q7534" t="s">
        <v>2762</v>
      </c>
      <c r="R7534" t="s">
        <v>2802</v>
      </c>
      <c r="S7534" t="s">
        <v>2803</v>
      </c>
      <c r="T7534" t="s">
        <v>1899</v>
      </c>
      <c r="U7534" t="s">
        <v>421</v>
      </c>
      <c r="V7534" t="s">
        <v>379</v>
      </c>
    </row>
    <row r="7535" spans="1:22">
      <c r="A7535">
        <v>4454</v>
      </c>
      <c r="B7535" t="s">
        <v>2806</v>
      </c>
      <c r="C7535">
        <v>0.52500000000000002</v>
      </c>
      <c r="D7535" t="s">
        <v>373</v>
      </c>
      <c r="E7535" t="s">
        <v>374</v>
      </c>
      <c r="F7535" t="s">
        <v>142</v>
      </c>
      <c r="G7535">
        <v>69</v>
      </c>
      <c r="H7535" t="s">
        <v>26</v>
      </c>
      <c r="I7535" t="s">
        <v>2761</v>
      </c>
      <c r="J7535">
        <v>14</v>
      </c>
      <c r="K7535">
        <v>0.29411759999999998</v>
      </c>
      <c r="L7535">
        <v>5</v>
      </c>
      <c r="M7535">
        <v>17</v>
      </c>
      <c r="N7535">
        <v>1991</v>
      </c>
      <c r="O7535">
        <v>2007</v>
      </c>
      <c r="P7535" t="s">
        <v>454</v>
      </c>
      <c r="Q7535" t="s">
        <v>2762</v>
      </c>
      <c r="R7535" t="s">
        <v>2806</v>
      </c>
      <c r="S7535" t="s">
        <v>652</v>
      </c>
      <c r="T7535" t="s">
        <v>726</v>
      </c>
      <c r="U7535" t="s">
        <v>421</v>
      </c>
      <c r="V7535" t="s">
        <v>379</v>
      </c>
    </row>
    <row r="7536" spans="1:22">
      <c r="A7536">
        <v>4464</v>
      </c>
      <c r="B7536" t="s">
        <v>2819</v>
      </c>
      <c r="C7536">
        <v>0.15</v>
      </c>
      <c r="D7536" t="s">
        <v>373</v>
      </c>
      <c r="E7536" t="s">
        <v>374</v>
      </c>
      <c r="F7536" t="s">
        <v>142</v>
      </c>
      <c r="G7536">
        <v>69</v>
      </c>
      <c r="H7536" t="s">
        <v>26</v>
      </c>
      <c r="I7536" t="s">
        <v>2761</v>
      </c>
      <c r="J7536">
        <v>14</v>
      </c>
      <c r="K7536">
        <v>0.29411759999999998</v>
      </c>
      <c r="L7536">
        <v>5</v>
      </c>
      <c r="M7536">
        <v>17</v>
      </c>
      <c r="N7536">
        <v>1991</v>
      </c>
      <c r="O7536">
        <v>2007</v>
      </c>
      <c r="P7536" t="s">
        <v>454</v>
      </c>
      <c r="Q7536" t="s">
        <v>2762</v>
      </c>
      <c r="R7536" t="s">
        <v>2819</v>
      </c>
      <c r="S7536" t="s">
        <v>2803</v>
      </c>
      <c r="T7536" t="s">
        <v>2820</v>
      </c>
      <c r="U7536" t="s">
        <v>421</v>
      </c>
      <c r="V7536" t="s">
        <v>379</v>
      </c>
    </row>
    <row r="7537" spans="1:22">
      <c r="A7537">
        <v>4474</v>
      </c>
      <c r="B7537" t="s">
        <v>2817</v>
      </c>
      <c r="C7537">
        <v>2.5000000000000001E-2</v>
      </c>
      <c r="D7537" t="s">
        <v>373</v>
      </c>
      <c r="E7537" t="s">
        <v>374</v>
      </c>
      <c r="F7537" t="s">
        <v>142</v>
      </c>
      <c r="G7537">
        <v>69</v>
      </c>
      <c r="H7537" t="s">
        <v>26</v>
      </c>
      <c r="I7537" t="s">
        <v>2761</v>
      </c>
      <c r="J7537">
        <v>1</v>
      </c>
      <c r="K7537">
        <v>0</v>
      </c>
      <c r="L7537" t="s">
        <v>142</v>
      </c>
      <c r="M7537">
        <v>0</v>
      </c>
      <c r="N7537" t="s">
        <v>142</v>
      </c>
      <c r="O7537" t="s">
        <v>142</v>
      </c>
      <c r="P7537" t="s">
        <v>375</v>
      </c>
      <c r="Q7537" t="s">
        <v>335</v>
      </c>
      <c r="R7537" t="s">
        <v>2817</v>
      </c>
      <c r="S7537" t="s">
        <v>2781</v>
      </c>
      <c r="T7537" t="s">
        <v>2818</v>
      </c>
      <c r="U7537" t="s">
        <v>459</v>
      </c>
      <c r="V7537" t="s">
        <v>379</v>
      </c>
    </row>
    <row r="7538" spans="1:22">
      <c r="A7538">
        <v>4484</v>
      </c>
      <c r="B7538" t="s">
        <v>2807</v>
      </c>
      <c r="C7538">
        <v>7.5750000000000002</v>
      </c>
      <c r="D7538" t="s">
        <v>373</v>
      </c>
      <c r="E7538" t="s">
        <v>374</v>
      </c>
      <c r="F7538" t="s">
        <v>142</v>
      </c>
      <c r="G7538">
        <v>69</v>
      </c>
      <c r="H7538" t="s">
        <v>26</v>
      </c>
      <c r="I7538" t="s">
        <v>2761</v>
      </c>
      <c r="J7538">
        <v>1</v>
      </c>
      <c r="K7538">
        <v>0</v>
      </c>
      <c r="L7538" t="s">
        <v>142</v>
      </c>
      <c r="M7538">
        <v>0</v>
      </c>
      <c r="N7538" t="s">
        <v>142</v>
      </c>
      <c r="O7538" t="s">
        <v>142</v>
      </c>
      <c r="P7538" t="s">
        <v>375</v>
      </c>
      <c r="Q7538" t="s">
        <v>335</v>
      </c>
      <c r="R7538" t="s">
        <v>2807</v>
      </c>
      <c r="S7538" t="s">
        <v>2808</v>
      </c>
      <c r="T7538" t="s">
        <v>2809</v>
      </c>
      <c r="U7538" t="s">
        <v>421</v>
      </c>
      <c r="V7538" t="s">
        <v>379</v>
      </c>
    </row>
    <row r="7539" spans="1:22">
      <c r="A7539">
        <v>4494</v>
      </c>
      <c r="B7539" t="s">
        <v>2819</v>
      </c>
      <c r="C7539">
        <v>1.9750000000000001</v>
      </c>
      <c r="D7539" t="s">
        <v>373</v>
      </c>
      <c r="E7539" t="s">
        <v>374</v>
      </c>
      <c r="F7539" t="s">
        <v>142</v>
      </c>
      <c r="G7539">
        <v>69</v>
      </c>
      <c r="H7539" t="s">
        <v>26</v>
      </c>
      <c r="I7539" t="s">
        <v>2761</v>
      </c>
      <c r="J7539">
        <v>1</v>
      </c>
      <c r="K7539">
        <v>0</v>
      </c>
      <c r="L7539" t="s">
        <v>142</v>
      </c>
      <c r="M7539">
        <v>0</v>
      </c>
      <c r="N7539" t="s">
        <v>142</v>
      </c>
      <c r="O7539" t="s">
        <v>142</v>
      </c>
      <c r="P7539" t="s">
        <v>375</v>
      </c>
      <c r="Q7539" t="s">
        <v>335</v>
      </c>
      <c r="R7539" t="s">
        <v>2819</v>
      </c>
      <c r="S7539" t="s">
        <v>2803</v>
      </c>
      <c r="T7539" t="s">
        <v>2820</v>
      </c>
      <c r="U7539" t="s">
        <v>421</v>
      </c>
      <c r="V7539" t="s">
        <v>379</v>
      </c>
    </row>
    <row r="7540" spans="1:22">
      <c r="A7540">
        <v>4504</v>
      </c>
      <c r="B7540" t="s">
        <v>2813</v>
      </c>
      <c r="C7540">
        <v>0.75</v>
      </c>
      <c r="D7540" t="s">
        <v>373</v>
      </c>
      <c r="E7540" t="s">
        <v>374</v>
      </c>
      <c r="F7540" t="s">
        <v>142</v>
      </c>
      <c r="G7540">
        <v>69</v>
      </c>
      <c r="H7540" t="s">
        <v>26</v>
      </c>
      <c r="I7540" t="s">
        <v>2761</v>
      </c>
      <c r="J7540">
        <v>1</v>
      </c>
      <c r="K7540">
        <v>0</v>
      </c>
      <c r="L7540" t="s">
        <v>142</v>
      </c>
      <c r="M7540">
        <v>0</v>
      </c>
      <c r="N7540" t="s">
        <v>142</v>
      </c>
      <c r="O7540" t="s">
        <v>142</v>
      </c>
      <c r="P7540" t="s">
        <v>375</v>
      </c>
      <c r="Q7540" t="s">
        <v>335</v>
      </c>
      <c r="R7540" t="s">
        <v>2813</v>
      </c>
      <c r="S7540" t="s">
        <v>2808</v>
      </c>
      <c r="T7540" t="s">
        <v>2814</v>
      </c>
      <c r="U7540" t="s">
        <v>421</v>
      </c>
      <c r="V7540" t="s">
        <v>379</v>
      </c>
    </row>
    <row r="7541" spans="1:22">
      <c r="A7541">
        <v>4517</v>
      </c>
      <c r="B7541" t="s">
        <v>2802</v>
      </c>
      <c r="C7541">
        <v>0.75</v>
      </c>
      <c r="D7541" t="s">
        <v>373</v>
      </c>
      <c r="E7541" t="s">
        <v>374</v>
      </c>
      <c r="F7541" t="s">
        <v>142</v>
      </c>
      <c r="G7541">
        <v>69</v>
      </c>
      <c r="H7541" t="s">
        <v>26</v>
      </c>
      <c r="I7541" t="s">
        <v>2761</v>
      </c>
      <c r="J7541">
        <v>1</v>
      </c>
      <c r="K7541">
        <v>0</v>
      </c>
      <c r="L7541" t="s">
        <v>142</v>
      </c>
      <c r="M7541">
        <v>0</v>
      </c>
      <c r="N7541" t="s">
        <v>142</v>
      </c>
      <c r="O7541" t="s">
        <v>142</v>
      </c>
      <c r="P7541" t="s">
        <v>375</v>
      </c>
      <c r="Q7541" t="s">
        <v>335</v>
      </c>
      <c r="R7541" t="s">
        <v>2802</v>
      </c>
      <c r="S7541" t="s">
        <v>2803</v>
      </c>
      <c r="T7541" t="s">
        <v>1899</v>
      </c>
      <c r="U7541" t="s">
        <v>421</v>
      </c>
      <c r="V7541" t="s">
        <v>379</v>
      </c>
    </row>
    <row r="7542" spans="1:22">
      <c r="A7542">
        <v>4524</v>
      </c>
      <c r="B7542" t="s">
        <v>2804</v>
      </c>
      <c r="C7542">
        <v>0.17499999999999999</v>
      </c>
      <c r="D7542" t="s">
        <v>373</v>
      </c>
      <c r="E7542" t="s">
        <v>374</v>
      </c>
      <c r="F7542" t="s">
        <v>142</v>
      </c>
      <c r="G7542">
        <v>69</v>
      </c>
      <c r="H7542" t="s">
        <v>26</v>
      </c>
      <c r="I7542" t="s">
        <v>2761</v>
      </c>
      <c r="J7542">
        <v>1</v>
      </c>
      <c r="K7542">
        <v>0</v>
      </c>
      <c r="L7542" t="s">
        <v>142</v>
      </c>
      <c r="M7542">
        <v>0</v>
      </c>
      <c r="N7542" t="s">
        <v>142</v>
      </c>
      <c r="O7542" t="s">
        <v>142</v>
      </c>
      <c r="P7542" t="s">
        <v>375</v>
      </c>
      <c r="Q7542" t="s">
        <v>335</v>
      </c>
      <c r="R7542" t="s">
        <v>2804</v>
      </c>
      <c r="S7542" t="s">
        <v>1317</v>
      </c>
      <c r="T7542" t="s">
        <v>2805</v>
      </c>
      <c r="U7542" t="s">
        <v>421</v>
      </c>
      <c r="V7542" t="s">
        <v>379</v>
      </c>
    </row>
    <row r="7543" spans="1:22">
      <c r="A7543">
        <v>4534</v>
      </c>
      <c r="B7543" t="s">
        <v>2800</v>
      </c>
      <c r="C7543">
        <v>0.15</v>
      </c>
      <c r="D7543" t="s">
        <v>373</v>
      </c>
      <c r="E7543" t="s">
        <v>374</v>
      </c>
      <c r="F7543" t="s">
        <v>142</v>
      </c>
      <c r="G7543">
        <v>69</v>
      </c>
      <c r="H7543" t="s">
        <v>26</v>
      </c>
      <c r="I7543" t="s">
        <v>2761</v>
      </c>
      <c r="J7543">
        <v>1</v>
      </c>
      <c r="K7543">
        <v>0</v>
      </c>
      <c r="L7543" t="s">
        <v>142</v>
      </c>
      <c r="M7543">
        <v>0</v>
      </c>
      <c r="N7543" t="s">
        <v>142</v>
      </c>
      <c r="O7543" t="s">
        <v>142</v>
      </c>
      <c r="P7543" t="s">
        <v>375</v>
      </c>
      <c r="Q7543" t="s">
        <v>335</v>
      </c>
      <c r="R7543" t="s">
        <v>2800</v>
      </c>
      <c r="S7543" t="s">
        <v>652</v>
      </c>
      <c r="T7543" t="s">
        <v>2801</v>
      </c>
      <c r="U7543" t="s">
        <v>421</v>
      </c>
      <c r="V7543" t="s">
        <v>379</v>
      </c>
    </row>
    <row r="7544" spans="1:22">
      <c r="A7544">
        <v>4544</v>
      </c>
      <c r="B7544" t="s">
        <v>2806</v>
      </c>
      <c r="C7544">
        <v>0.05</v>
      </c>
      <c r="D7544" t="s">
        <v>373</v>
      </c>
      <c r="E7544" t="s">
        <v>374</v>
      </c>
      <c r="F7544" t="s">
        <v>142</v>
      </c>
      <c r="G7544">
        <v>69</v>
      </c>
      <c r="H7544" t="s">
        <v>26</v>
      </c>
      <c r="I7544" t="s">
        <v>2761</v>
      </c>
      <c r="J7544">
        <v>1</v>
      </c>
      <c r="K7544">
        <v>0</v>
      </c>
      <c r="L7544" t="s">
        <v>142</v>
      </c>
      <c r="M7544">
        <v>0</v>
      </c>
      <c r="N7544" t="s">
        <v>142</v>
      </c>
      <c r="O7544" t="s">
        <v>142</v>
      </c>
      <c r="P7544" t="s">
        <v>375</v>
      </c>
      <c r="Q7544" t="s">
        <v>335</v>
      </c>
      <c r="R7544" t="s">
        <v>2806</v>
      </c>
      <c r="S7544" t="s">
        <v>652</v>
      </c>
      <c r="T7544" t="s">
        <v>726</v>
      </c>
      <c r="U7544" t="s">
        <v>421</v>
      </c>
      <c r="V7544" t="s">
        <v>379</v>
      </c>
    </row>
    <row r="7545" spans="1:22">
      <c r="A7545">
        <v>4554</v>
      </c>
      <c r="B7545" t="s">
        <v>2765</v>
      </c>
      <c r="C7545">
        <v>49.8</v>
      </c>
      <c r="D7545" t="s">
        <v>373</v>
      </c>
      <c r="E7545" t="s">
        <v>374</v>
      </c>
      <c r="F7545" t="s">
        <v>142</v>
      </c>
      <c r="G7545">
        <v>67</v>
      </c>
      <c r="H7545" t="s">
        <v>26</v>
      </c>
      <c r="I7545" t="s">
        <v>2761</v>
      </c>
      <c r="J7545">
        <v>1</v>
      </c>
      <c r="K7545">
        <v>0</v>
      </c>
      <c r="L7545" t="s">
        <v>142</v>
      </c>
      <c r="M7545">
        <v>0</v>
      </c>
      <c r="N7545" t="s">
        <v>142</v>
      </c>
      <c r="O7545" t="s">
        <v>142</v>
      </c>
      <c r="P7545" t="s">
        <v>375</v>
      </c>
      <c r="Q7545" t="s">
        <v>335</v>
      </c>
      <c r="R7545" t="s">
        <v>2765</v>
      </c>
      <c r="S7545" t="s">
        <v>2766</v>
      </c>
      <c r="T7545" t="s">
        <v>2767</v>
      </c>
      <c r="U7545" t="s">
        <v>663</v>
      </c>
      <c r="V7545" t="s">
        <v>379</v>
      </c>
    </row>
    <row r="7546" spans="1:22">
      <c r="A7546">
        <v>4564</v>
      </c>
      <c r="B7546" t="s">
        <v>2778</v>
      </c>
      <c r="C7546">
        <v>1.5</v>
      </c>
      <c r="D7546" t="s">
        <v>373</v>
      </c>
      <c r="E7546" t="s">
        <v>374</v>
      </c>
      <c r="F7546" t="s">
        <v>142</v>
      </c>
      <c r="G7546">
        <v>67</v>
      </c>
      <c r="H7546" t="s">
        <v>26</v>
      </c>
      <c r="I7546" t="s">
        <v>2761</v>
      </c>
      <c r="J7546">
        <v>2</v>
      </c>
      <c r="K7546">
        <v>0</v>
      </c>
      <c r="L7546" t="s">
        <v>142</v>
      </c>
      <c r="M7546">
        <v>0</v>
      </c>
      <c r="N7546" t="s">
        <v>142</v>
      </c>
      <c r="O7546" t="s">
        <v>142</v>
      </c>
      <c r="P7546" t="s">
        <v>375</v>
      </c>
      <c r="Q7546" t="s">
        <v>335</v>
      </c>
      <c r="R7546" t="s">
        <v>2778</v>
      </c>
      <c r="S7546" t="s">
        <v>2779</v>
      </c>
      <c r="T7546" t="s">
        <v>1532</v>
      </c>
      <c r="U7546" t="s">
        <v>572</v>
      </c>
      <c r="V7546" t="s">
        <v>379</v>
      </c>
    </row>
    <row r="7547" spans="1:22">
      <c r="A7547">
        <v>4574</v>
      </c>
      <c r="B7547" t="s">
        <v>2817</v>
      </c>
      <c r="C7547">
        <v>1.05</v>
      </c>
      <c r="D7547" t="s">
        <v>373</v>
      </c>
      <c r="E7547" t="s">
        <v>374</v>
      </c>
      <c r="F7547" t="s">
        <v>142</v>
      </c>
      <c r="G7547">
        <v>69</v>
      </c>
      <c r="H7547" t="s">
        <v>26</v>
      </c>
      <c r="I7547" t="s">
        <v>2761</v>
      </c>
      <c r="J7547">
        <v>2</v>
      </c>
      <c r="K7547">
        <v>0</v>
      </c>
      <c r="L7547" t="s">
        <v>142</v>
      </c>
      <c r="M7547">
        <v>0</v>
      </c>
      <c r="N7547" t="s">
        <v>142</v>
      </c>
      <c r="O7547" t="s">
        <v>142</v>
      </c>
      <c r="P7547" t="s">
        <v>375</v>
      </c>
      <c r="Q7547" t="s">
        <v>335</v>
      </c>
      <c r="R7547" t="s">
        <v>2817</v>
      </c>
      <c r="S7547" t="s">
        <v>2781</v>
      </c>
      <c r="T7547" t="s">
        <v>2818</v>
      </c>
      <c r="U7547" t="s">
        <v>459</v>
      </c>
      <c r="V7547" t="s">
        <v>379</v>
      </c>
    </row>
    <row r="7548" spans="1:22">
      <c r="A7548">
        <v>4584</v>
      </c>
      <c r="B7548" t="s">
        <v>2780</v>
      </c>
      <c r="C7548">
        <v>0.5</v>
      </c>
      <c r="D7548" t="s">
        <v>373</v>
      </c>
      <c r="E7548" t="s">
        <v>374</v>
      </c>
      <c r="F7548" t="s">
        <v>142</v>
      </c>
      <c r="G7548">
        <v>67</v>
      </c>
      <c r="H7548" t="s">
        <v>26</v>
      </c>
      <c r="I7548" t="s">
        <v>2761</v>
      </c>
      <c r="J7548">
        <v>2</v>
      </c>
      <c r="K7548">
        <v>0</v>
      </c>
      <c r="L7548" t="s">
        <v>142</v>
      </c>
      <c r="M7548">
        <v>0</v>
      </c>
      <c r="N7548" t="s">
        <v>142</v>
      </c>
      <c r="O7548" t="s">
        <v>142</v>
      </c>
      <c r="P7548" t="s">
        <v>375</v>
      </c>
      <c r="Q7548" t="s">
        <v>335</v>
      </c>
      <c r="R7548" t="s">
        <v>2780</v>
      </c>
      <c r="S7548" t="s">
        <v>2781</v>
      </c>
      <c r="T7548" t="s">
        <v>2782</v>
      </c>
      <c r="U7548" t="s">
        <v>459</v>
      </c>
      <c r="V7548" t="s">
        <v>379</v>
      </c>
    </row>
    <row r="7549" spans="1:22">
      <c r="A7549">
        <v>4594</v>
      </c>
      <c r="B7549" t="s">
        <v>2760</v>
      </c>
      <c r="C7549">
        <v>41.2</v>
      </c>
      <c r="D7549" t="s">
        <v>373</v>
      </c>
      <c r="E7549" t="s">
        <v>374</v>
      </c>
      <c r="F7549" t="s">
        <v>142</v>
      </c>
      <c r="G7549">
        <v>67</v>
      </c>
      <c r="H7549" t="s">
        <v>26</v>
      </c>
      <c r="I7549" t="s">
        <v>2761</v>
      </c>
      <c r="J7549">
        <v>2</v>
      </c>
      <c r="K7549">
        <v>0</v>
      </c>
      <c r="L7549" t="s">
        <v>142</v>
      </c>
      <c r="M7549">
        <v>0</v>
      </c>
      <c r="N7549" t="s">
        <v>142</v>
      </c>
      <c r="O7549" t="s">
        <v>142</v>
      </c>
      <c r="P7549" t="s">
        <v>375</v>
      </c>
      <c r="Q7549" t="s">
        <v>335</v>
      </c>
      <c r="R7549" t="s">
        <v>2760</v>
      </c>
      <c r="S7549" t="s">
        <v>2763</v>
      </c>
      <c r="T7549" t="s">
        <v>2764</v>
      </c>
      <c r="U7549" t="s">
        <v>485</v>
      </c>
      <c r="V7549" t="s">
        <v>486</v>
      </c>
    </row>
    <row r="7550" spans="1:22">
      <c r="A7550">
        <v>4604</v>
      </c>
      <c r="B7550" t="s">
        <v>2774</v>
      </c>
      <c r="C7550">
        <v>21.2</v>
      </c>
      <c r="D7550" t="s">
        <v>373</v>
      </c>
      <c r="E7550" t="s">
        <v>374</v>
      </c>
      <c r="F7550" t="s">
        <v>142</v>
      </c>
      <c r="G7550">
        <v>67</v>
      </c>
      <c r="H7550" t="s">
        <v>26</v>
      </c>
      <c r="I7550" t="s">
        <v>2761</v>
      </c>
      <c r="J7550">
        <v>2</v>
      </c>
      <c r="K7550">
        <v>0</v>
      </c>
      <c r="L7550" t="s">
        <v>142</v>
      </c>
      <c r="M7550">
        <v>0</v>
      </c>
      <c r="N7550" t="s">
        <v>142</v>
      </c>
      <c r="O7550" t="s">
        <v>142</v>
      </c>
      <c r="P7550" t="s">
        <v>375</v>
      </c>
      <c r="Q7550" t="s">
        <v>335</v>
      </c>
      <c r="R7550" t="s">
        <v>2774</v>
      </c>
      <c r="S7550" t="s">
        <v>2763</v>
      </c>
      <c r="T7550" t="s">
        <v>2775</v>
      </c>
      <c r="U7550" t="s">
        <v>485</v>
      </c>
      <c r="V7550" t="s">
        <v>486</v>
      </c>
    </row>
    <row r="7551" spans="1:22">
      <c r="A7551">
        <v>4616</v>
      </c>
      <c r="B7551" t="s">
        <v>2827</v>
      </c>
      <c r="C7551">
        <v>0.05</v>
      </c>
      <c r="D7551" t="s">
        <v>373</v>
      </c>
      <c r="E7551" t="s">
        <v>374</v>
      </c>
      <c r="F7551" t="s">
        <v>142</v>
      </c>
      <c r="G7551">
        <v>69</v>
      </c>
      <c r="H7551" t="s">
        <v>26</v>
      </c>
      <c r="I7551" t="s">
        <v>2761</v>
      </c>
      <c r="J7551">
        <v>2</v>
      </c>
      <c r="K7551">
        <v>0</v>
      </c>
      <c r="L7551" t="s">
        <v>142</v>
      </c>
      <c r="M7551">
        <v>0</v>
      </c>
      <c r="N7551" t="s">
        <v>142</v>
      </c>
      <c r="O7551" t="s">
        <v>142</v>
      </c>
      <c r="P7551" t="s">
        <v>375</v>
      </c>
      <c r="Q7551" t="s">
        <v>335</v>
      </c>
      <c r="R7551" t="s">
        <v>2827</v>
      </c>
      <c r="S7551" t="s">
        <v>2828</v>
      </c>
      <c r="T7551" t="s">
        <v>2829</v>
      </c>
      <c r="U7551" t="s">
        <v>485</v>
      </c>
      <c r="V7551" t="s">
        <v>379</v>
      </c>
    </row>
    <row r="7552" spans="1:22">
      <c r="A7552">
        <v>4623</v>
      </c>
      <c r="B7552" t="s">
        <v>2810</v>
      </c>
      <c r="C7552">
        <v>2.5000000000000001E-2</v>
      </c>
      <c r="D7552" t="s">
        <v>373</v>
      </c>
      <c r="E7552" t="s">
        <v>374</v>
      </c>
      <c r="F7552" t="s">
        <v>142</v>
      </c>
      <c r="G7552">
        <v>69</v>
      </c>
      <c r="H7552" t="s">
        <v>26</v>
      </c>
      <c r="I7552" t="s">
        <v>2761</v>
      </c>
      <c r="J7552">
        <v>2</v>
      </c>
      <c r="K7552">
        <v>0</v>
      </c>
      <c r="L7552" t="s">
        <v>142</v>
      </c>
      <c r="M7552">
        <v>0</v>
      </c>
      <c r="N7552" t="s">
        <v>142</v>
      </c>
      <c r="O7552" t="s">
        <v>142</v>
      </c>
      <c r="P7552" t="s">
        <v>375</v>
      </c>
      <c r="Q7552" t="s">
        <v>335</v>
      </c>
      <c r="R7552" t="s">
        <v>2810</v>
      </c>
      <c r="S7552" t="s">
        <v>2811</v>
      </c>
      <c r="T7552" t="s">
        <v>2812</v>
      </c>
      <c r="U7552" t="s">
        <v>1095</v>
      </c>
      <c r="V7552" t="s">
        <v>379</v>
      </c>
    </row>
    <row r="7553" spans="1:22">
      <c r="A7553">
        <v>4633</v>
      </c>
      <c r="B7553" t="s">
        <v>2807</v>
      </c>
      <c r="C7553">
        <v>6.8</v>
      </c>
      <c r="D7553" t="s">
        <v>373</v>
      </c>
      <c r="E7553" t="s">
        <v>374</v>
      </c>
      <c r="F7553" t="s">
        <v>142</v>
      </c>
      <c r="G7553">
        <v>69</v>
      </c>
      <c r="H7553" t="s">
        <v>26</v>
      </c>
      <c r="I7553" t="s">
        <v>2761</v>
      </c>
      <c r="J7553">
        <v>2</v>
      </c>
      <c r="K7553">
        <v>0</v>
      </c>
      <c r="L7553" t="s">
        <v>142</v>
      </c>
      <c r="M7553">
        <v>0</v>
      </c>
      <c r="N7553" t="s">
        <v>142</v>
      </c>
      <c r="O7553" t="s">
        <v>142</v>
      </c>
      <c r="P7553" t="s">
        <v>375</v>
      </c>
      <c r="Q7553" t="s">
        <v>335</v>
      </c>
      <c r="R7553" t="s">
        <v>2807</v>
      </c>
      <c r="S7553" t="s">
        <v>2808</v>
      </c>
      <c r="T7553" t="s">
        <v>2809</v>
      </c>
      <c r="U7553" t="s">
        <v>421</v>
      </c>
      <c r="V7553" t="s">
        <v>379</v>
      </c>
    </row>
    <row r="7554" spans="1:22">
      <c r="A7554">
        <v>4643</v>
      </c>
      <c r="B7554" t="s">
        <v>2813</v>
      </c>
      <c r="C7554">
        <v>5.8</v>
      </c>
      <c r="D7554" t="s">
        <v>373</v>
      </c>
      <c r="E7554" t="s">
        <v>374</v>
      </c>
      <c r="F7554" t="s">
        <v>142</v>
      </c>
      <c r="G7554">
        <v>69</v>
      </c>
      <c r="H7554" t="s">
        <v>26</v>
      </c>
      <c r="I7554" t="s">
        <v>2761</v>
      </c>
      <c r="J7554">
        <v>2</v>
      </c>
      <c r="K7554">
        <v>0</v>
      </c>
      <c r="L7554" t="s">
        <v>142</v>
      </c>
      <c r="M7554">
        <v>0</v>
      </c>
      <c r="N7554" t="s">
        <v>142</v>
      </c>
      <c r="O7554" t="s">
        <v>142</v>
      </c>
      <c r="P7554" t="s">
        <v>375</v>
      </c>
      <c r="Q7554" t="s">
        <v>335</v>
      </c>
      <c r="R7554" t="s">
        <v>2813</v>
      </c>
      <c r="S7554" t="s">
        <v>2808</v>
      </c>
      <c r="T7554" t="s">
        <v>2814</v>
      </c>
      <c r="U7554" t="s">
        <v>421</v>
      </c>
      <c r="V7554" t="s">
        <v>379</v>
      </c>
    </row>
    <row r="7555" spans="1:22">
      <c r="A7555">
        <v>4653</v>
      </c>
      <c r="B7555" t="s">
        <v>2819</v>
      </c>
      <c r="C7555">
        <v>1.675</v>
      </c>
      <c r="D7555" t="s">
        <v>373</v>
      </c>
      <c r="E7555" t="s">
        <v>374</v>
      </c>
      <c r="F7555" t="s">
        <v>142</v>
      </c>
      <c r="G7555">
        <v>69</v>
      </c>
      <c r="H7555" t="s">
        <v>26</v>
      </c>
      <c r="I7555" t="s">
        <v>2761</v>
      </c>
      <c r="J7555">
        <v>2</v>
      </c>
      <c r="K7555">
        <v>0</v>
      </c>
      <c r="L7555" t="s">
        <v>142</v>
      </c>
      <c r="M7555">
        <v>0</v>
      </c>
      <c r="N7555" t="s">
        <v>142</v>
      </c>
      <c r="O7555" t="s">
        <v>142</v>
      </c>
      <c r="P7555" t="s">
        <v>375</v>
      </c>
      <c r="Q7555" t="s">
        <v>335</v>
      </c>
      <c r="R7555" t="s">
        <v>2819</v>
      </c>
      <c r="S7555" t="s">
        <v>2803</v>
      </c>
      <c r="T7555" t="s">
        <v>2820</v>
      </c>
      <c r="U7555" t="s">
        <v>421</v>
      </c>
      <c r="V7555" t="s">
        <v>379</v>
      </c>
    </row>
    <row r="7556" spans="1:22">
      <c r="A7556">
        <v>4663</v>
      </c>
      <c r="B7556" t="s">
        <v>2837</v>
      </c>
      <c r="C7556">
        <v>0.77500000000000002</v>
      </c>
      <c r="D7556" t="s">
        <v>373</v>
      </c>
      <c r="E7556" t="s">
        <v>374</v>
      </c>
      <c r="F7556" t="s">
        <v>142</v>
      </c>
      <c r="G7556">
        <v>69</v>
      </c>
      <c r="H7556" t="s">
        <v>26</v>
      </c>
      <c r="I7556" t="s">
        <v>2761</v>
      </c>
      <c r="J7556">
        <v>2</v>
      </c>
      <c r="K7556">
        <v>0</v>
      </c>
      <c r="L7556" t="s">
        <v>142</v>
      </c>
      <c r="M7556">
        <v>0</v>
      </c>
      <c r="N7556" t="s">
        <v>142</v>
      </c>
      <c r="O7556" t="s">
        <v>142</v>
      </c>
      <c r="P7556" t="s">
        <v>375</v>
      </c>
      <c r="Q7556" t="s">
        <v>335</v>
      </c>
      <c r="R7556" t="s">
        <v>2837</v>
      </c>
      <c r="S7556" t="s">
        <v>2803</v>
      </c>
      <c r="T7556" t="s">
        <v>2838</v>
      </c>
      <c r="U7556" t="s">
        <v>421</v>
      </c>
      <c r="V7556" t="s">
        <v>379</v>
      </c>
    </row>
    <row r="7557" spans="1:22">
      <c r="A7557">
        <v>4673</v>
      </c>
      <c r="B7557" t="s">
        <v>2804</v>
      </c>
      <c r="C7557">
        <v>0.15</v>
      </c>
      <c r="D7557" t="s">
        <v>373</v>
      </c>
      <c r="E7557" t="s">
        <v>374</v>
      </c>
      <c r="F7557" t="s">
        <v>142</v>
      </c>
      <c r="G7557">
        <v>69</v>
      </c>
      <c r="H7557" t="s">
        <v>26</v>
      </c>
      <c r="I7557" t="s">
        <v>2761</v>
      </c>
      <c r="J7557">
        <v>2</v>
      </c>
      <c r="K7557">
        <v>0</v>
      </c>
      <c r="L7557" t="s">
        <v>142</v>
      </c>
      <c r="M7557">
        <v>0</v>
      </c>
      <c r="N7557" t="s">
        <v>142</v>
      </c>
      <c r="O7557" t="s">
        <v>142</v>
      </c>
      <c r="P7557" t="s">
        <v>375</v>
      </c>
      <c r="Q7557" t="s">
        <v>335</v>
      </c>
      <c r="R7557" t="s">
        <v>2804</v>
      </c>
      <c r="S7557" t="s">
        <v>1317</v>
      </c>
      <c r="T7557" t="s">
        <v>2805</v>
      </c>
      <c r="U7557" t="s">
        <v>421</v>
      </c>
      <c r="V7557" t="s">
        <v>379</v>
      </c>
    </row>
    <row r="7558" spans="1:22">
      <c r="A7558">
        <v>4683</v>
      </c>
      <c r="B7558" t="s">
        <v>2765</v>
      </c>
      <c r="C7558">
        <v>23.6</v>
      </c>
      <c r="D7558" t="s">
        <v>373</v>
      </c>
      <c r="E7558" t="s">
        <v>374</v>
      </c>
      <c r="F7558" t="s">
        <v>142</v>
      </c>
      <c r="G7558">
        <v>67</v>
      </c>
      <c r="H7558" t="s">
        <v>26</v>
      </c>
      <c r="I7558" t="s">
        <v>2761</v>
      </c>
      <c r="J7558">
        <v>2</v>
      </c>
      <c r="K7558">
        <v>0</v>
      </c>
      <c r="L7558" t="s">
        <v>142</v>
      </c>
      <c r="M7558">
        <v>0</v>
      </c>
      <c r="N7558" t="s">
        <v>142</v>
      </c>
      <c r="O7558" t="s">
        <v>142</v>
      </c>
      <c r="P7558" t="s">
        <v>375</v>
      </c>
      <c r="Q7558" t="s">
        <v>335</v>
      </c>
      <c r="R7558" t="s">
        <v>2765</v>
      </c>
      <c r="S7558" t="s">
        <v>2766</v>
      </c>
      <c r="T7558" t="s">
        <v>2767</v>
      </c>
      <c r="U7558" t="s">
        <v>663</v>
      </c>
      <c r="V7558" t="s">
        <v>379</v>
      </c>
    </row>
    <row r="7559" spans="1:22">
      <c r="A7559">
        <v>4693</v>
      </c>
      <c r="B7559" t="s">
        <v>2795</v>
      </c>
      <c r="C7559">
        <v>8</v>
      </c>
      <c r="D7559" t="s">
        <v>373</v>
      </c>
      <c r="E7559" t="s">
        <v>374</v>
      </c>
      <c r="F7559" t="s">
        <v>142</v>
      </c>
      <c r="G7559">
        <v>67</v>
      </c>
      <c r="H7559" t="s">
        <v>26</v>
      </c>
      <c r="I7559" t="s">
        <v>2761</v>
      </c>
      <c r="J7559">
        <v>2</v>
      </c>
      <c r="K7559">
        <v>0</v>
      </c>
      <c r="L7559" t="s">
        <v>142</v>
      </c>
      <c r="M7559">
        <v>0</v>
      </c>
      <c r="N7559" t="s">
        <v>142</v>
      </c>
      <c r="O7559" t="s">
        <v>142</v>
      </c>
      <c r="P7559" t="s">
        <v>375</v>
      </c>
      <c r="Q7559" t="s">
        <v>335</v>
      </c>
      <c r="R7559" t="s">
        <v>2795</v>
      </c>
      <c r="S7559" t="s">
        <v>2796</v>
      </c>
      <c r="T7559" t="s">
        <v>2797</v>
      </c>
      <c r="U7559" t="s">
        <v>2638</v>
      </c>
      <c r="V7559" t="s">
        <v>379</v>
      </c>
    </row>
    <row r="7560" spans="1:22">
      <c r="A7560">
        <v>4703</v>
      </c>
      <c r="B7560" t="s">
        <v>2778</v>
      </c>
      <c r="C7560">
        <v>2.75</v>
      </c>
      <c r="D7560" t="s">
        <v>373</v>
      </c>
      <c r="E7560" t="s">
        <v>374</v>
      </c>
      <c r="F7560" t="s">
        <v>142</v>
      </c>
      <c r="G7560">
        <v>67</v>
      </c>
      <c r="H7560" t="s">
        <v>26</v>
      </c>
      <c r="I7560" t="s">
        <v>2761</v>
      </c>
      <c r="J7560">
        <v>3</v>
      </c>
      <c r="K7560">
        <v>0</v>
      </c>
      <c r="L7560" t="s">
        <v>142</v>
      </c>
      <c r="M7560">
        <v>0</v>
      </c>
      <c r="N7560" t="s">
        <v>142</v>
      </c>
      <c r="O7560" t="s">
        <v>142</v>
      </c>
      <c r="P7560" t="s">
        <v>375</v>
      </c>
      <c r="Q7560" t="s">
        <v>335</v>
      </c>
      <c r="R7560" t="s">
        <v>2778</v>
      </c>
      <c r="S7560" t="s">
        <v>2779</v>
      </c>
      <c r="T7560" t="s">
        <v>1532</v>
      </c>
      <c r="U7560" t="s">
        <v>572</v>
      </c>
      <c r="V7560" t="s">
        <v>379</v>
      </c>
    </row>
    <row r="7561" spans="1:22">
      <c r="A7561">
        <v>4717</v>
      </c>
      <c r="B7561" t="s">
        <v>2780</v>
      </c>
      <c r="C7561">
        <v>6.45</v>
      </c>
      <c r="D7561" t="s">
        <v>373</v>
      </c>
      <c r="E7561" t="s">
        <v>374</v>
      </c>
      <c r="F7561" t="s">
        <v>142</v>
      </c>
      <c r="G7561">
        <v>67</v>
      </c>
      <c r="H7561" t="s">
        <v>26</v>
      </c>
      <c r="I7561" t="s">
        <v>2761</v>
      </c>
      <c r="J7561">
        <v>3</v>
      </c>
      <c r="K7561">
        <v>0</v>
      </c>
      <c r="L7561" t="s">
        <v>142</v>
      </c>
      <c r="M7561">
        <v>0</v>
      </c>
      <c r="N7561" t="s">
        <v>142</v>
      </c>
      <c r="O7561" t="s">
        <v>142</v>
      </c>
      <c r="P7561" t="s">
        <v>375</v>
      </c>
      <c r="Q7561" t="s">
        <v>335</v>
      </c>
      <c r="R7561" t="s">
        <v>2780</v>
      </c>
      <c r="S7561" t="s">
        <v>2781</v>
      </c>
      <c r="T7561" t="s">
        <v>2782</v>
      </c>
      <c r="U7561" t="s">
        <v>459</v>
      </c>
      <c r="V7561" t="s">
        <v>379</v>
      </c>
    </row>
    <row r="7562" spans="1:22">
      <c r="A7562">
        <v>4723</v>
      </c>
      <c r="B7562" t="s">
        <v>2760</v>
      </c>
      <c r="C7562">
        <v>96.1</v>
      </c>
      <c r="D7562" t="s">
        <v>373</v>
      </c>
      <c r="E7562" t="s">
        <v>374</v>
      </c>
      <c r="F7562" t="s">
        <v>142</v>
      </c>
      <c r="G7562">
        <v>67</v>
      </c>
      <c r="H7562" t="s">
        <v>26</v>
      </c>
      <c r="I7562" t="s">
        <v>2761</v>
      </c>
      <c r="J7562">
        <v>3</v>
      </c>
      <c r="K7562">
        <v>0</v>
      </c>
      <c r="L7562" t="s">
        <v>142</v>
      </c>
      <c r="M7562">
        <v>0</v>
      </c>
      <c r="N7562" t="s">
        <v>142</v>
      </c>
      <c r="O7562" t="s">
        <v>142</v>
      </c>
      <c r="P7562" t="s">
        <v>375</v>
      </c>
      <c r="Q7562" t="s">
        <v>335</v>
      </c>
      <c r="R7562" t="s">
        <v>2760</v>
      </c>
      <c r="S7562" t="s">
        <v>2763</v>
      </c>
      <c r="T7562" t="s">
        <v>2764</v>
      </c>
      <c r="U7562" t="s">
        <v>485</v>
      </c>
      <c r="V7562" t="s">
        <v>486</v>
      </c>
    </row>
    <row r="7563" spans="1:22">
      <c r="A7563">
        <v>4733</v>
      </c>
      <c r="B7563" t="s">
        <v>2774</v>
      </c>
      <c r="C7563">
        <v>4.25</v>
      </c>
      <c r="D7563" t="s">
        <v>373</v>
      </c>
      <c r="E7563" t="s">
        <v>374</v>
      </c>
      <c r="F7563" t="s">
        <v>142</v>
      </c>
      <c r="G7563">
        <v>67</v>
      </c>
      <c r="H7563" t="s">
        <v>26</v>
      </c>
      <c r="I7563" t="s">
        <v>2761</v>
      </c>
      <c r="J7563">
        <v>3</v>
      </c>
      <c r="K7563">
        <v>0</v>
      </c>
      <c r="L7563" t="s">
        <v>142</v>
      </c>
      <c r="M7563">
        <v>0</v>
      </c>
      <c r="N7563" t="s">
        <v>142</v>
      </c>
      <c r="O7563" t="s">
        <v>142</v>
      </c>
      <c r="P7563" t="s">
        <v>375</v>
      </c>
      <c r="Q7563" t="s">
        <v>335</v>
      </c>
      <c r="R7563" t="s">
        <v>2774</v>
      </c>
      <c r="S7563" t="s">
        <v>2763</v>
      </c>
      <c r="T7563" t="s">
        <v>2775</v>
      </c>
      <c r="U7563" t="s">
        <v>485</v>
      </c>
      <c r="V7563" t="s">
        <v>486</v>
      </c>
    </row>
    <row r="7564" spans="1:22">
      <c r="A7564">
        <v>4743</v>
      </c>
      <c r="B7564" t="s">
        <v>2807</v>
      </c>
      <c r="C7564">
        <v>4.7249999999999996</v>
      </c>
      <c r="D7564" t="s">
        <v>373</v>
      </c>
      <c r="E7564" t="s">
        <v>374</v>
      </c>
      <c r="F7564" t="s">
        <v>142</v>
      </c>
      <c r="G7564">
        <v>69</v>
      </c>
      <c r="H7564" t="s">
        <v>26</v>
      </c>
      <c r="I7564" t="s">
        <v>2761</v>
      </c>
      <c r="J7564">
        <v>3</v>
      </c>
      <c r="K7564">
        <v>0</v>
      </c>
      <c r="L7564" t="s">
        <v>142</v>
      </c>
      <c r="M7564">
        <v>0</v>
      </c>
      <c r="N7564" t="s">
        <v>142</v>
      </c>
      <c r="O7564" t="s">
        <v>142</v>
      </c>
      <c r="P7564" t="s">
        <v>375</v>
      </c>
      <c r="Q7564" t="s">
        <v>335</v>
      </c>
      <c r="R7564" t="s">
        <v>2807</v>
      </c>
      <c r="S7564" t="s">
        <v>2808</v>
      </c>
      <c r="T7564" t="s">
        <v>2809</v>
      </c>
      <c r="U7564" t="s">
        <v>421</v>
      </c>
      <c r="V7564" t="s">
        <v>379</v>
      </c>
    </row>
    <row r="7565" spans="1:22">
      <c r="A7565">
        <v>4753</v>
      </c>
      <c r="B7565" t="s">
        <v>2813</v>
      </c>
      <c r="C7565">
        <v>1.8</v>
      </c>
      <c r="D7565" t="s">
        <v>373</v>
      </c>
      <c r="E7565" t="s">
        <v>374</v>
      </c>
      <c r="F7565" t="s">
        <v>142</v>
      </c>
      <c r="G7565">
        <v>69</v>
      </c>
      <c r="H7565" t="s">
        <v>26</v>
      </c>
      <c r="I7565" t="s">
        <v>2761</v>
      </c>
      <c r="J7565">
        <v>3</v>
      </c>
      <c r="K7565">
        <v>0</v>
      </c>
      <c r="L7565" t="s">
        <v>142</v>
      </c>
      <c r="M7565">
        <v>0</v>
      </c>
      <c r="N7565" t="s">
        <v>142</v>
      </c>
      <c r="O7565" t="s">
        <v>142</v>
      </c>
      <c r="P7565" t="s">
        <v>375</v>
      </c>
      <c r="Q7565" t="s">
        <v>335</v>
      </c>
      <c r="R7565" t="s">
        <v>2813</v>
      </c>
      <c r="S7565" t="s">
        <v>2808</v>
      </c>
      <c r="T7565" t="s">
        <v>2814</v>
      </c>
      <c r="U7565" t="s">
        <v>421</v>
      </c>
      <c r="V7565" t="s">
        <v>379</v>
      </c>
    </row>
    <row r="7566" spans="1:22">
      <c r="A7566">
        <v>4763</v>
      </c>
      <c r="B7566" t="s">
        <v>2819</v>
      </c>
      <c r="C7566">
        <v>1.1499999999999999</v>
      </c>
      <c r="D7566" t="s">
        <v>373</v>
      </c>
      <c r="E7566" t="s">
        <v>374</v>
      </c>
      <c r="F7566" t="s">
        <v>142</v>
      </c>
      <c r="G7566">
        <v>69</v>
      </c>
      <c r="H7566" t="s">
        <v>26</v>
      </c>
      <c r="I7566" t="s">
        <v>2761</v>
      </c>
      <c r="J7566">
        <v>3</v>
      </c>
      <c r="K7566">
        <v>0</v>
      </c>
      <c r="L7566" t="s">
        <v>142</v>
      </c>
      <c r="M7566">
        <v>0</v>
      </c>
      <c r="N7566" t="s">
        <v>142</v>
      </c>
      <c r="O7566" t="s">
        <v>142</v>
      </c>
      <c r="P7566" t="s">
        <v>375</v>
      </c>
      <c r="Q7566" t="s">
        <v>335</v>
      </c>
      <c r="R7566" t="s">
        <v>2819</v>
      </c>
      <c r="S7566" t="s">
        <v>2803</v>
      </c>
      <c r="T7566" t="s">
        <v>2820</v>
      </c>
      <c r="U7566" t="s">
        <v>421</v>
      </c>
      <c r="V7566" t="s">
        <v>379</v>
      </c>
    </row>
    <row r="7567" spans="1:22">
      <c r="A7567">
        <v>4773</v>
      </c>
      <c r="B7567" t="s">
        <v>2837</v>
      </c>
      <c r="C7567">
        <v>0.17499999999999999</v>
      </c>
      <c r="D7567" t="s">
        <v>373</v>
      </c>
      <c r="E7567" t="s">
        <v>374</v>
      </c>
      <c r="F7567" t="s">
        <v>142</v>
      </c>
      <c r="G7567">
        <v>69</v>
      </c>
      <c r="H7567" t="s">
        <v>26</v>
      </c>
      <c r="I7567" t="s">
        <v>2761</v>
      </c>
      <c r="J7567">
        <v>3</v>
      </c>
      <c r="K7567">
        <v>0</v>
      </c>
      <c r="L7567" t="s">
        <v>142</v>
      </c>
      <c r="M7567">
        <v>0</v>
      </c>
      <c r="N7567" t="s">
        <v>142</v>
      </c>
      <c r="O7567" t="s">
        <v>142</v>
      </c>
      <c r="P7567" t="s">
        <v>375</v>
      </c>
      <c r="Q7567" t="s">
        <v>335</v>
      </c>
      <c r="R7567" t="s">
        <v>2837</v>
      </c>
      <c r="S7567" t="s">
        <v>2803</v>
      </c>
      <c r="T7567" t="s">
        <v>2838</v>
      </c>
      <c r="U7567" t="s">
        <v>421</v>
      </c>
      <c r="V7567" t="s">
        <v>379</v>
      </c>
    </row>
    <row r="7568" spans="1:22">
      <c r="A7568">
        <v>4783</v>
      </c>
      <c r="B7568" t="s">
        <v>2824</v>
      </c>
      <c r="C7568">
        <v>0.15</v>
      </c>
      <c r="D7568" t="s">
        <v>373</v>
      </c>
      <c r="E7568" t="s">
        <v>374</v>
      </c>
      <c r="F7568" t="s">
        <v>142</v>
      </c>
      <c r="G7568">
        <v>69</v>
      </c>
      <c r="H7568" t="s">
        <v>26</v>
      </c>
      <c r="I7568" t="s">
        <v>2761</v>
      </c>
      <c r="J7568">
        <v>3</v>
      </c>
      <c r="K7568">
        <v>0</v>
      </c>
      <c r="L7568" t="s">
        <v>142</v>
      </c>
      <c r="M7568">
        <v>0</v>
      </c>
      <c r="N7568" t="s">
        <v>142</v>
      </c>
      <c r="O7568" t="s">
        <v>142</v>
      </c>
      <c r="P7568" t="s">
        <v>375</v>
      </c>
      <c r="Q7568" t="s">
        <v>335</v>
      </c>
      <c r="R7568" t="s">
        <v>2824</v>
      </c>
      <c r="S7568" t="s">
        <v>2825</v>
      </c>
      <c r="T7568" t="s">
        <v>2826</v>
      </c>
      <c r="U7568" t="s">
        <v>421</v>
      </c>
      <c r="V7568" t="s">
        <v>379</v>
      </c>
    </row>
    <row r="7569" spans="1:22">
      <c r="A7569">
        <v>4793</v>
      </c>
      <c r="B7569" t="s">
        <v>2804</v>
      </c>
      <c r="C7569">
        <v>0.15</v>
      </c>
      <c r="D7569" t="s">
        <v>373</v>
      </c>
      <c r="E7569" t="s">
        <v>374</v>
      </c>
      <c r="F7569" t="s">
        <v>142</v>
      </c>
      <c r="G7569">
        <v>69</v>
      </c>
      <c r="H7569" t="s">
        <v>26</v>
      </c>
      <c r="I7569" t="s">
        <v>2761</v>
      </c>
      <c r="J7569">
        <v>3</v>
      </c>
      <c r="K7569">
        <v>0</v>
      </c>
      <c r="L7569" t="s">
        <v>142</v>
      </c>
      <c r="M7569">
        <v>0</v>
      </c>
      <c r="N7569" t="s">
        <v>142</v>
      </c>
      <c r="O7569" t="s">
        <v>142</v>
      </c>
      <c r="P7569" t="s">
        <v>375</v>
      </c>
      <c r="Q7569" t="s">
        <v>335</v>
      </c>
      <c r="R7569" t="s">
        <v>2804</v>
      </c>
      <c r="S7569" t="s">
        <v>1317</v>
      </c>
      <c r="T7569" t="s">
        <v>2805</v>
      </c>
      <c r="U7569" t="s">
        <v>421</v>
      </c>
      <c r="V7569" t="s">
        <v>379</v>
      </c>
    </row>
    <row r="7570" spans="1:22">
      <c r="A7570">
        <v>4803</v>
      </c>
      <c r="B7570" t="s">
        <v>2765</v>
      </c>
      <c r="C7570">
        <v>30.75</v>
      </c>
      <c r="D7570" t="s">
        <v>373</v>
      </c>
      <c r="E7570" t="s">
        <v>374</v>
      </c>
      <c r="F7570" t="s">
        <v>142</v>
      </c>
      <c r="G7570">
        <v>67</v>
      </c>
      <c r="H7570" t="s">
        <v>26</v>
      </c>
      <c r="I7570" t="s">
        <v>2761</v>
      </c>
      <c r="J7570">
        <v>3</v>
      </c>
      <c r="K7570">
        <v>0</v>
      </c>
      <c r="L7570" t="s">
        <v>142</v>
      </c>
      <c r="M7570">
        <v>0</v>
      </c>
      <c r="N7570" t="s">
        <v>142</v>
      </c>
      <c r="O7570" t="s">
        <v>142</v>
      </c>
      <c r="P7570" t="s">
        <v>375</v>
      </c>
      <c r="Q7570" t="s">
        <v>335</v>
      </c>
      <c r="R7570" t="s">
        <v>2765</v>
      </c>
      <c r="S7570" t="s">
        <v>2766</v>
      </c>
      <c r="T7570" t="s">
        <v>2767</v>
      </c>
      <c r="U7570" t="s">
        <v>663</v>
      </c>
      <c r="V7570" t="s">
        <v>379</v>
      </c>
    </row>
    <row r="7571" spans="1:22">
      <c r="A7571">
        <v>4817</v>
      </c>
      <c r="B7571" t="s">
        <v>2789</v>
      </c>
      <c r="C7571">
        <v>1.1499999999999999</v>
      </c>
      <c r="D7571" t="s">
        <v>373</v>
      </c>
      <c r="E7571" t="s">
        <v>374</v>
      </c>
      <c r="F7571" t="s">
        <v>142</v>
      </c>
      <c r="G7571">
        <v>67</v>
      </c>
      <c r="H7571" t="s">
        <v>26</v>
      </c>
      <c r="I7571" t="s">
        <v>2761</v>
      </c>
      <c r="J7571">
        <v>3</v>
      </c>
      <c r="K7571">
        <v>0</v>
      </c>
      <c r="L7571" t="s">
        <v>142</v>
      </c>
      <c r="M7571">
        <v>0</v>
      </c>
      <c r="N7571" t="s">
        <v>142</v>
      </c>
      <c r="O7571" t="s">
        <v>142</v>
      </c>
      <c r="P7571" t="s">
        <v>375</v>
      </c>
      <c r="Q7571" t="s">
        <v>335</v>
      </c>
      <c r="R7571" t="s">
        <v>2789</v>
      </c>
      <c r="S7571" t="s">
        <v>2790</v>
      </c>
      <c r="T7571" t="s">
        <v>2791</v>
      </c>
      <c r="U7571" t="s">
        <v>1206</v>
      </c>
      <c r="V7571" t="s">
        <v>379</v>
      </c>
    </row>
    <row r="7572" spans="1:22">
      <c r="A7572">
        <v>4823</v>
      </c>
      <c r="B7572" t="s">
        <v>2795</v>
      </c>
      <c r="C7572">
        <v>1.25</v>
      </c>
      <c r="D7572" t="s">
        <v>373</v>
      </c>
      <c r="E7572" t="s">
        <v>374</v>
      </c>
      <c r="F7572" t="s">
        <v>142</v>
      </c>
      <c r="G7572">
        <v>67</v>
      </c>
      <c r="H7572" t="s">
        <v>26</v>
      </c>
      <c r="I7572" t="s">
        <v>2761</v>
      </c>
      <c r="J7572">
        <v>3</v>
      </c>
      <c r="K7572">
        <v>0</v>
      </c>
      <c r="L7572" t="s">
        <v>142</v>
      </c>
      <c r="M7572">
        <v>0</v>
      </c>
      <c r="N7572" t="s">
        <v>142</v>
      </c>
      <c r="O7572" t="s">
        <v>142</v>
      </c>
      <c r="P7572" t="s">
        <v>375</v>
      </c>
      <c r="Q7572" t="s">
        <v>335</v>
      </c>
      <c r="R7572" t="s">
        <v>2795</v>
      </c>
      <c r="S7572" t="s">
        <v>2796</v>
      </c>
      <c r="T7572" t="s">
        <v>2797</v>
      </c>
      <c r="U7572" t="s">
        <v>2638</v>
      </c>
      <c r="V7572" t="s">
        <v>379</v>
      </c>
    </row>
    <row r="7573" spans="1:22">
      <c r="A7573">
        <v>4833</v>
      </c>
      <c r="B7573" t="s">
        <v>2778</v>
      </c>
      <c r="C7573">
        <v>3.65</v>
      </c>
      <c r="D7573" t="s">
        <v>373</v>
      </c>
      <c r="E7573" t="s">
        <v>374</v>
      </c>
      <c r="F7573" t="s">
        <v>142</v>
      </c>
      <c r="G7573">
        <v>67</v>
      </c>
      <c r="H7573" t="s">
        <v>26</v>
      </c>
      <c r="I7573" t="s">
        <v>2761</v>
      </c>
      <c r="J7573">
        <v>4</v>
      </c>
      <c r="K7573">
        <v>0</v>
      </c>
      <c r="L7573" t="s">
        <v>142</v>
      </c>
      <c r="M7573">
        <v>0</v>
      </c>
      <c r="N7573" t="s">
        <v>142</v>
      </c>
      <c r="O7573" t="s">
        <v>142</v>
      </c>
      <c r="P7573" t="s">
        <v>375</v>
      </c>
      <c r="Q7573" t="s">
        <v>335</v>
      </c>
      <c r="R7573" t="s">
        <v>2778</v>
      </c>
      <c r="S7573" t="s">
        <v>2779</v>
      </c>
      <c r="T7573" t="s">
        <v>1532</v>
      </c>
      <c r="U7573" t="s">
        <v>572</v>
      </c>
      <c r="V7573" t="s">
        <v>379</v>
      </c>
    </row>
    <row r="7574" spans="1:22">
      <c r="A7574">
        <v>4843</v>
      </c>
      <c r="B7574" t="s">
        <v>2780</v>
      </c>
      <c r="C7574">
        <v>0.5</v>
      </c>
      <c r="D7574" t="s">
        <v>373</v>
      </c>
      <c r="E7574" t="s">
        <v>374</v>
      </c>
      <c r="F7574" t="s">
        <v>142</v>
      </c>
      <c r="G7574">
        <v>67</v>
      </c>
      <c r="H7574" t="s">
        <v>26</v>
      </c>
      <c r="I7574" t="s">
        <v>2761</v>
      </c>
      <c r="J7574">
        <v>4</v>
      </c>
      <c r="K7574">
        <v>0</v>
      </c>
      <c r="L7574" t="s">
        <v>142</v>
      </c>
      <c r="M7574">
        <v>0</v>
      </c>
      <c r="N7574" t="s">
        <v>142</v>
      </c>
      <c r="O7574" t="s">
        <v>142</v>
      </c>
      <c r="P7574" t="s">
        <v>375</v>
      </c>
      <c r="Q7574" t="s">
        <v>335</v>
      </c>
      <c r="R7574" t="s">
        <v>2780</v>
      </c>
      <c r="S7574" t="s">
        <v>2781</v>
      </c>
      <c r="T7574" t="s">
        <v>2782</v>
      </c>
      <c r="U7574" t="s">
        <v>459</v>
      </c>
      <c r="V7574" t="s">
        <v>379</v>
      </c>
    </row>
    <row r="7575" spans="1:22">
      <c r="A7575">
        <v>4853</v>
      </c>
      <c r="B7575" t="s">
        <v>2760</v>
      </c>
      <c r="C7575">
        <v>45.75</v>
      </c>
      <c r="D7575" t="s">
        <v>373</v>
      </c>
      <c r="E7575" t="s">
        <v>374</v>
      </c>
      <c r="F7575" t="s">
        <v>142</v>
      </c>
      <c r="G7575">
        <v>67</v>
      </c>
      <c r="H7575" t="s">
        <v>26</v>
      </c>
      <c r="I7575" t="s">
        <v>2761</v>
      </c>
      <c r="J7575">
        <v>4</v>
      </c>
      <c r="K7575">
        <v>0</v>
      </c>
      <c r="L7575" t="s">
        <v>142</v>
      </c>
      <c r="M7575">
        <v>0</v>
      </c>
      <c r="N7575" t="s">
        <v>142</v>
      </c>
      <c r="O7575" t="s">
        <v>142</v>
      </c>
      <c r="P7575" t="s">
        <v>375</v>
      </c>
      <c r="Q7575" t="s">
        <v>335</v>
      </c>
      <c r="R7575" t="s">
        <v>2760</v>
      </c>
      <c r="S7575" t="s">
        <v>2763</v>
      </c>
      <c r="T7575" t="s">
        <v>2764</v>
      </c>
      <c r="U7575" t="s">
        <v>485</v>
      </c>
      <c r="V7575" t="s">
        <v>486</v>
      </c>
    </row>
    <row r="7576" spans="1:22">
      <c r="A7576">
        <v>4863</v>
      </c>
      <c r="B7576" t="s">
        <v>2774</v>
      </c>
      <c r="C7576">
        <v>3.5</v>
      </c>
      <c r="D7576" t="s">
        <v>373</v>
      </c>
      <c r="E7576" t="s">
        <v>374</v>
      </c>
      <c r="F7576" t="s">
        <v>142</v>
      </c>
      <c r="G7576">
        <v>67</v>
      </c>
      <c r="H7576" t="s">
        <v>26</v>
      </c>
      <c r="I7576" t="s">
        <v>2761</v>
      </c>
      <c r="J7576">
        <v>4</v>
      </c>
      <c r="K7576">
        <v>0</v>
      </c>
      <c r="L7576" t="s">
        <v>142</v>
      </c>
      <c r="M7576">
        <v>0</v>
      </c>
      <c r="N7576" t="s">
        <v>142</v>
      </c>
      <c r="O7576" t="s">
        <v>142</v>
      </c>
      <c r="P7576" t="s">
        <v>375</v>
      </c>
      <c r="Q7576" t="s">
        <v>335</v>
      </c>
      <c r="R7576" t="s">
        <v>2774</v>
      </c>
      <c r="S7576" t="s">
        <v>2763</v>
      </c>
      <c r="T7576" t="s">
        <v>2775</v>
      </c>
      <c r="U7576" t="s">
        <v>485</v>
      </c>
      <c r="V7576" t="s">
        <v>486</v>
      </c>
    </row>
    <row r="7577" spans="1:22">
      <c r="A7577">
        <v>4873</v>
      </c>
      <c r="B7577" t="s">
        <v>2813</v>
      </c>
      <c r="C7577">
        <v>3.5249999999999999</v>
      </c>
      <c r="D7577" t="s">
        <v>373</v>
      </c>
      <c r="E7577" t="s">
        <v>374</v>
      </c>
      <c r="F7577" t="s">
        <v>142</v>
      </c>
      <c r="G7577">
        <v>69</v>
      </c>
      <c r="H7577" t="s">
        <v>26</v>
      </c>
      <c r="I7577" t="s">
        <v>2761</v>
      </c>
      <c r="J7577">
        <v>4</v>
      </c>
      <c r="K7577">
        <v>0</v>
      </c>
      <c r="L7577" t="s">
        <v>142</v>
      </c>
      <c r="M7577">
        <v>0</v>
      </c>
      <c r="N7577" t="s">
        <v>142</v>
      </c>
      <c r="O7577" t="s">
        <v>142</v>
      </c>
      <c r="P7577" t="s">
        <v>375</v>
      </c>
      <c r="Q7577" t="s">
        <v>335</v>
      </c>
      <c r="R7577" t="s">
        <v>2813</v>
      </c>
      <c r="S7577" t="s">
        <v>2808</v>
      </c>
      <c r="T7577" t="s">
        <v>2814</v>
      </c>
      <c r="U7577" t="s">
        <v>421</v>
      </c>
      <c r="V7577" t="s">
        <v>379</v>
      </c>
    </row>
    <row r="7578" spans="1:22">
      <c r="A7578">
        <v>4883</v>
      </c>
      <c r="B7578" t="s">
        <v>2807</v>
      </c>
      <c r="C7578">
        <v>2.7749999999999999</v>
      </c>
      <c r="D7578" t="s">
        <v>373</v>
      </c>
      <c r="E7578" t="s">
        <v>374</v>
      </c>
      <c r="F7578" t="s">
        <v>142</v>
      </c>
      <c r="G7578">
        <v>69</v>
      </c>
      <c r="H7578" t="s">
        <v>26</v>
      </c>
      <c r="I7578" t="s">
        <v>2761</v>
      </c>
      <c r="J7578">
        <v>4</v>
      </c>
      <c r="K7578">
        <v>0</v>
      </c>
      <c r="L7578" t="s">
        <v>142</v>
      </c>
      <c r="M7578">
        <v>0</v>
      </c>
      <c r="N7578" t="s">
        <v>142</v>
      </c>
      <c r="O7578" t="s">
        <v>142</v>
      </c>
      <c r="P7578" t="s">
        <v>375</v>
      </c>
      <c r="Q7578" t="s">
        <v>335</v>
      </c>
      <c r="R7578" t="s">
        <v>2807</v>
      </c>
      <c r="S7578" t="s">
        <v>2808</v>
      </c>
      <c r="T7578" t="s">
        <v>2809</v>
      </c>
      <c r="U7578" t="s">
        <v>421</v>
      </c>
      <c r="V7578" t="s">
        <v>379</v>
      </c>
    </row>
    <row r="7579" spans="1:22">
      <c r="A7579">
        <v>4893</v>
      </c>
      <c r="B7579" t="s">
        <v>2804</v>
      </c>
      <c r="C7579">
        <v>1.65</v>
      </c>
      <c r="D7579" t="s">
        <v>373</v>
      </c>
      <c r="E7579" t="s">
        <v>374</v>
      </c>
      <c r="F7579" t="s">
        <v>142</v>
      </c>
      <c r="G7579">
        <v>69</v>
      </c>
      <c r="H7579" t="s">
        <v>26</v>
      </c>
      <c r="I7579" t="s">
        <v>2761</v>
      </c>
      <c r="J7579">
        <v>4</v>
      </c>
      <c r="K7579">
        <v>0</v>
      </c>
      <c r="L7579" t="s">
        <v>142</v>
      </c>
      <c r="M7579">
        <v>0</v>
      </c>
      <c r="N7579" t="s">
        <v>142</v>
      </c>
      <c r="O7579" t="s">
        <v>142</v>
      </c>
      <c r="P7579" t="s">
        <v>375</v>
      </c>
      <c r="Q7579" t="s">
        <v>335</v>
      </c>
      <c r="R7579" t="s">
        <v>2804</v>
      </c>
      <c r="S7579" t="s">
        <v>1317</v>
      </c>
      <c r="T7579" t="s">
        <v>2805</v>
      </c>
      <c r="U7579" t="s">
        <v>421</v>
      </c>
      <c r="V7579" t="s">
        <v>379</v>
      </c>
    </row>
    <row r="7580" spans="1:22">
      <c r="A7580">
        <v>4903</v>
      </c>
      <c r="B7580" t="s">
        <v>2824</v>
      </c>
      <c r="C7580">
        <v>0.32500000000000001</v>
      </c>
      <c r="D7580" t="s">
        <v>373</v>
      </c>
      <c r="E7580" t="s">
        <v>374</v>
      </c>
      <c r="F7580" t="s">
        <v>142</v>
      </c>
      <c r="G7580">
        <v>69</v>
      </c>
      <c r="H7580" t="s">
        <v>26</v>
      </c>
      <c r="I7580" t="s">
        <v>2761</v>
      </c>
      <c r="J7580">
        <v>4</v>
      </c>
      <c r="K7580">
        <v>0</v>
      </c>
      <c r="L7580" t="s">
        <v>142</v>
      </c>
      <c r="M7580">
        <v>0</v>
      </c>
      <c r="N7580" t="s">
        <v>142</v>
      </c>
      <c r="O7580" t="s">
        <v>142</v>
      </c>
      <c r="P7580" t="s">
        <v>375</v>
      </c>
      <c r="Q7580" t="s">
        <v>335</v>
      </c>
      <c r="R7580" t="s">
        <v>2824</v>
      </c>
      <c r="S7580" t="s">
        <v>2825</v>
      </c>
      <c r="T7580" t="s">
        <v>2826</v>
      </c>
      <c r="U7580" t="s">
        <v>421</v>
      </c>
      <c r="V7580" t="s">
        <v>379</v>
      </c>
    </row>
    <row r="7581" spans="1:22">
      <c r="A7581">
        <v>4916</v>
      </c>
      <c r="B7581" t="s">
        <v>2821</v>
      </c>
      <c r="C7581">
        <v>0.32500000000000001</v>
      </c>
      <c r="D7581" t="s">
        <v>373</v>
      </c>
      <c r="E7581" t="s">
        <v>374</v>
      </c>
      <c r="F7581" t="s">
        <v>142</v>
      </c>
      <c r="G7581">
        <v>69</v>
      </c>
      <c r="H7581" t="s">
        <v>26</v>
      </c>
      <c r="I7581" t="s">
        <v>2761</v>
      </c>
      <c r="J7581">
        <v>4</v>
      </c>
      <c r="K7581">
        <v>0</v>
      </c>
      <c r="L7581" t="s">
        <v>142</v>
      </c>
      <c r="M7581">
        <v>0</v>
      </c>
      <c r="N7581" t="s">
        <v>142</v>
      </c>
      <c r="O7581" t="s">
        <v>142</v>
      </c>
      <c r="P7581" t="s">
        <v>375</v>
      </c>
      <c r="Q7581" t="s">
        <v>335</v>
      </c>
      <c r="R7581" t="s">
        <v>2821</v>
      </c>
      <c r="S7581" t="s">
        <v>2808</v>
      </c>
      <c r="T7581" t="s">
        <v>1849</v>
      </c>
      <c r="U7581" t="s">
        <v>421</v>
      </c>
      <c r="V7581" t="s">
        <v>379</v>
      </c>
    </row>
    <row r="7582" spans="1:22">
      <c r="A7582">
        <v>4923</v>
      </c>
      <c r="B7582" t="s">
        <v>2819</v>
      </c>
      <c r="C7582">
        <v>0.32500000000000001</v>
      </c>
      <c r="D7582" t="s">
        <v>373</v>
      </c>
      <c r="E7582" t="s">
        <v>374</v>
      </c>
      <c r="F7582" t="s">
        <v>142</v>
      </c>
      <c r="G7582">
        <v>69</v>
      </c>
      <c r="H7582" t="s">
        <v>26</v>
      </c>
      <c r="I7582" t="s">
        <v>2761</v>
      </c>
      <c r="J7582">
        <v>4</v>
      </c>
      <c r="K7582">
        <v>0</v>
      </c>
      <c r="L7582" t="s">
        <v>142</v>
      </c>
      <c r="M7582">
        <v>0</v>
      </c>
      <c r="N7582" t="s">
        <v>142</v>
      </c>
      <c r="O7582" t="s">
        <v>142</v>
      </c>
      <c r="P7582" t="s">
        <v>375</v>
      </c>
      <c r="Q7582" t="s">
        <v>335</v>
      </c>
      <c r="R7582" t="s">
        <v>2819</v>
      </c>
      <c r="S7582" t="s">
        <v>2803</v>
      </c>
      <c r="T7582" t="s">
        <v>2820</v>
      </c>
      <c r="U7582" t="s">
        <v>421</v>
      </c>
      <c r="V7582" t="s">
        <v>379</v>
      </c>
    </row>
    <row r="7583" spans="1:22">
      <c r="A7583">
        <v>4933</v>
      </c>
      <c r="B7583" t="s">
        <v>2837</v>
      </c>
      <c r="C7583">
        <v>0.2</v>
      </c>
      <c r="D7583" t="s">
        <v>373</v>
      </c>
      <c r="E7583" t="s">
        <v>374</v>
      </c>
      <c r="F7583" t="s">
        <v>142</v>
      </c>
      <c r="G7583">
        <v>69</v>
      </c>
      <c r="H7583" t="s">
        <v>26</v>
      </c>
      <c r="I7583" t="s">
        <v>2761</v>
      </c>
      <c r="J7583">
        <v>4</v>
      </c>
      <c r="K7583">
        <v>0</v>
      </c>
      <c r="L7583" t="s">
        <v>142</v>
      </c>
      <c r="M7583">
        <v>0</v>
      </c>
      <c r="N7583" t="s">
        <v>142</v>
      </c>
      <c r="O7583" t="s">
        <v>142</v>
      </c>
      <c r="P7583" t="s">
        <v>375</v>
      </c>
      <c r="Q7583" t="s">
        <v>335</v>
      </c>
      <c r="R7583" t="s">
        <v>2837</v>
      </c>
      <c r="S7583" t="s">
        <v>2803</v>
      </c>
      <c r="T7583" t="s">
        <v>2838</v>
      </c>
      <c r="U7583" t="s">
        <v>421</v>
      </c>
      <c r="V7583" t="s">
        <v>379</v>
      </c>
    </row>
    <row r="7584" spans="1:22">
      <c r="A7584">
        <v>4943</v>
      </c>
      <c r="B7584" t="s">
        <v>2800</v>
      </c>
      <c r="C7584">
        <v>0.15</v>
      </c>
      <c r="D7584" t="s">
        <v>373</v>
      </c>
      <c r="E7584" t="s">
        <v>374</v>
      </c>
      <c r="F7584" t="s">
        <v>142</v>
      </c>
      <c r="G7584">
        <v>69</v>
      </c>
      <c r="H7584" t="s">
        <v>26</v>
      </c>
      <c r="I7584" t="s">
        <v>2761</v>
      </c>
      <c r="J7584">
        <v>4</v>
      </c>
      <c r="K7584">
        <v>0</v>
      </c>
      <c r="L7584" t="s">
        <v>142</v>
      </c>
      <c r="M7584">
        <v>0</v>
      </c>
      <c r="N7584" t="s">
        <v>142</v>
      </c>
      <c r="O7584" t="s">
        <v>142</v>
      </c>
      <c r="P7584" t="s">
        <v>375</v>
      </c>
      <c r="Q7584" t="s">
        <v>335</v>
      </c>
      <c r="R7584" t="s">
        <v>2800</v>
      </c>
      <c r="S7584" t="s">
        <v>652</v>
      </c>
      <c r="T7584" t="s">
        <v>2801</v>
      </c>
      <c r="U7584" t="s">
        <v>421</v>
      </c>
      <c r="V7584" t="s">
        <v>379</v>
      </c>
    </row>
    <row r="7585" spans="1:22">
      <c r="A7585">
        <v>4953</v>
      </c>
      <c r="B7585" t="s">
        <v>2802</v>
      </c>
      <c r="C7585">
        <v>2.5000000000000001E-2</v>
      </c>
      <c r="D7585" t="s">
        <v>373</v>
      </c>
      <c r="E7585" t="s">
        <v>374</v>
      </c>
      <c r="F7585" t="s">
        <v>142</v>
      </c>
      <c r="G7585">
        <v>69</v>
      </c>
      <c r="H7585" t="s">
        <v>26</v>
      </c>
      <c r="I7585" t="s">
        <v>2761</v>
      </c>
      <c r="J7585">
        <v>4</v>
      </c>
      <c r="K7585">
        <v>0</v>
      </c>
      <c r="L7585" t="s">
        <v>142</v>
      </c>
      <c r="M7585">
        <v>0</v>
      </c>
      <c r="N7585" t="s">
        <v>142</v>
      </c>
      <c r="O7585" t="s">
        <v>142</v>
      </c>
      <c r="P7585" t="s">
        <v>375</v>
      </c>
      <c r="Q7585" t="s">
        <v>335</v>
      </c>
      <c r="R7585" t="s">
        <v>2802</v>
      </c>
      <c r="S7585" t="s">
        <v>2803</v>
      </c>
      <c r="T7585" t="s">
        <v>1899</v>
      </c>
      <c r="U7585" t="s">
        <v>421</v>
      </c>
      <c r="V7585" t="s">
        <v>379</v>
      </c>
    </row>
    <row r="7586" spans="1:22">
      <c r="A7586">
        <v>4963</v>
      </c>
      <c r="B7586" t="s">
        <v>2776</v>
      </c>
      <c r="C7586">
        <v>10.1</v>
      </c>
      <c r="D7586" t="s">
        <v>373</v>
      </c>
      <c r="E7586" t="s">
        <v>374</v>
      </c>
      <c r="F7586" t="s">
        <v>142</v>
      </c>
      <c r="G7586">
        <v>67</v>
      </c>
      <c r="H7586" t="s">
        <v>26</v>
      </c>
      <c r="I7586" t="s">
        <v>2761</v>
      </c>
      <c r="J7586">
        <v>4</v>
      </c>
      <c r="K7586">
        <v>0</v>
      </c>
      <c r="L7586" t="s">
        <v>142</v>
      </c>
      <c r="M7586">
        <v>0</v>
      </c>
      <c r="N7586" t="s">
        <v>142</v>
      </c>
      <c r="O7586" t="s">
        <v>142</v>
      </c>
      <c r="P7586" t="s">
        <v>375</v>
      </c>
      <c r="Q7586" t="s">
        <v>335</v>
      </c>
      <c r="R7586" t="s">
        <v>2776</v>
      </c>
      <c r="S7586" t="s">
        <v>2777</v>
      </c>
      <c r="T7586" t="s">
        <v>2767</v>
      </c>
      <c r="U7586" t="s">
        <v>1159</v>
      </c>
      <c r="V7586" t="s">
        <v>379</v>
      </c>
    </row>
    <row r="7587" spans="1:22">
      <c r="A7587">
        <v>4973</v>
      </c>
      <c r="B7587" t="s">
        <v>2765</v>
      </c>
      <c r="C7587">
        <v>21.9</v>
      </c>
      <c r="D7587" t="s">
        <v>373</v>
      </c>
      <c r="E7587" t="s">
        <v>374</v>
      </c>
      <c r="F7587" t="s">
        <v>142</v>
      </c>
      <c r="G7587">
        <v>67</v>
      </c>
      <c r="H7587" t="s">
        <v>26</v>
      </c>
      <c r="I7587" t="s">
        <v>2761</v>
      </c>
      <c r="J7587">
        <v>4</v>
      </c>
      <c r="K7587">
        <v>0</v>
      </c>
      <c r="L7587" t="s">
        <v>142</v>
      </c>
      <c r="M7587">
        <v>0</v>
      </c>
      <c r="N7587" t="s">
        <v>142</v>
      </c>
      <c r="O7587" t="s">
        <v>142</v>
      </c>
      <c r="P7587" t="s">
        <v>375</v>
      </c>
      <c r="Q7587" t="s">
        <v>335</v>
      </c>
      <c r="R7587" t="s">
        <v>2765</v>
      </c>
      <c r="S7587" t="s">
        <v>2766</v>
      </c>
      <c r="T7587" t="s">
        <v>2767</v>
      </c>
      <c r="U7587" t="s">
        <v>663</v>
      </c>
      <c r="V7587" t="s">
        <v>379</v>
      </c>
    </row>
    <row r="7588" spans="1:22">
      <c r="A7588">
        <v>4984</v>
      </c>
      <c r="B7588" t="s">
        <v>2789</v>
      </c>
      <c r="C7588">
        <v>5.3</v>
      </c>
      <c r="D7588" t="s">
        <v>373</v>
      </c>
      <c r="E7588" t="s">
        <v>374</v>
      </c>
      <c r="F7588" t="s">
        <v>142</v>
      </c>
      <c r="G7588">
        <v>67</v>
      </c>
      <c r="H7588" t="s">
        <v>26</v>
      </c>
      <c r="I7588" t="s">
        <v>2761</v>
      </c>
      <c r="J7588">
        <v>4</v>
      </c>
      <c r="K7588">
        <v>0</v>
      </c>
      <c r="L7588" t="s">
        <v>142</v>
      </c>
      <c r="M7588">
        <v>0</v>
      </c>
      <c r="N7588" t="s">
        <v>142</v>
      </c>
      <c r="O7588" t="s">
        <v>142</v>
      </c>
      <c r="P7588" t="s">
        <v>375</v>
      </c>
      <c r="Q7588" t="s">
        <v>335</v>
      </c>
      <c r="R7588" t="s">
        <v>2789</v>
      </c>
      <c r="S7588" t="s">
        <v>2790</v>
      </c>
      <c r="T7588" t="s">
        <v>2791</v>
      </c>
      <c r="U7588" t="s">
        <v>1206</v>
      </c>
      <c r="V7588" t="s">
        <v>379</v>
      </c>
    </row>
    <row r="7589" spans="1:22">
      <c r="A7589">
        <v>4993</v>
      </c>
      <c r="B7589" t="s">
        <v>2815</v>
      </c>
      <c r="C7589">
        <v>2.5000000000000001E-2</v>
      </c>
      <c r="D7589" t="s">
        <v>373</v>
      </c>
      <c r="E7589" t="s">
        <v>374</v>
      </c>
      <c r="F7589" t="s">
        <v>142</v>
      </c>
      <c r="G7589">
        <v>69</v>
      </c>
      <c r="H7589" t="s">
        <v>26</v>
      </c>
      <c r="I7589" t="s">
        <v>2761</v>
      </c>
      <c r="J7589">
        <v>4</v>
      </c>
      <c r="K7589">
        <v>0</v>
      </c>
      <c r="L7589" t="s">
        <v>142</v>
      </c>
      <c r="M7589">
        <v>0</v>
      </c>
      <c r="N7589" t="s">
        <v>142</v>
      </c>
      <c r="O7589" t="s">
        <v>142</v>
      </c>
      <c r="P7589" t="s">
        <v>375</v>
      </c>
      <c r="Q7589" t="s">
        <v>335</v>
      </c>
      <c r="R7589" t="s">
        <v>2815</v>
      </c>
      <c r="S7589" t="s">
        <v>2816</v>
      </c>
      <c r="T7589" t="s">
        <v>2026</v>
      </c>
      <c r="U7589" t="s">
        <v>1206</v>
      </c>
      <c r="V7589" t="s">
        <v>379</v>
      </c>
    </row>
    <row r="7590" spans="1:22">
      <c r="A7590">
        <v>5003</v>
      </c>
      <c r="B7590" t="s">
        <v>2795</v>
      </c>
      <c r="C7590">
        <v>9.15</v>
      </c>
      <c r="D7590" t="s">
        <v>373</v>
      </c>
      <c r="E7590" t="s">
        <v>374</v>
      </c>
      <c r="F7590" t="s">
        <v>142</v>
      </c>
      <c r="G7590">
        <v>67</v>
      </c>
      <c r="H7590" t="s">
        <v>26</v>
      </c>
      <c r="I7590" t="s">
        <v>2761</v>
      </c>
      <c r="J7590">
        <v>4</v>
      </c>
      <c r="K7590">
        <v>0</v>
      </c>
      <c r="L7590" t="s">
        <v>142</v>
      </c>
      <c r="M7590">
        <v>0</v>
      </c>
      <c r="N7590" t="s">
        <v>142</v>
      </c>
      <c r="O7590" t="s">
        <v>142</v>
      </c>
      <c r="P7590" t="s">
        <v>375</v>
      </c>
      <c r="Q7590" t="s">
        <v>335</v>
      </c>
      <c r="R7590" t="s">
        <v>2795</v>
      </c>
      <c r="S7590" t="s">
        <v>2796</v>
      </c>
      <c r="T7590" t="s">
        <v>2797</v>
      </c>
      <c r="U7590" t="s">
        <v>2638</v>
      </c>
      <c r="V7590" t="s">
        <v>379</v>
      </c>
    </row>
    <row r="7591" spans="1:22">
      <c r="A7591">
        <v>5017</v>
      </c>
      <c r="B7591" t="s">
        <v>2778</v>
      </c>
      <c r="C7591">
        <v>1.55</v>
      </c>
      <c r="D7591" t="s">
        <v>373</v>
      </c>
      <c r="E7591" t="s">
        <v>374</v>
      </c>
      <c r="F7591" t="s">
        <v>142</v>
      </c>
      <c r="G7591">
        <v>67</v>
      </c>
      <c r="H7591" t="s">
        <v>26</v>
      </c>
      <c r="I7591" t="s">
        <v>2761</v>
      </c>
      <c r="J7591">
        <v>5</v>
      </c>
      <c r="K7591">
        <v>0</v>
      </c>
      <c r="L7591" t="s">
        <v>142</v>
      </c>
      <c r="M7591">
        <v>0</v>
      </c>
      <c r="N7591" t="s">
        <v>142</v>
      </c>
      <c r="O7591" t="s">
        <v>142</v>
      </c>
      <c r="P7591" t="s">
        <v>375</v>
      </c>
      <c r="Q7591" t="s">
        <v>335</v>
      </c>
      <c r="R7591" t="s">
        <v>2778</v>
      </c>
      <c r="S7591" t="s">
        <v>2779</v>
      </c>
      <c r="T7591" t="s">
        <v>1532</v>
      </c>
      <c r="U7591" t="s">
        <v>572</v>
      </c>
      <c r="V7591" t="s">
        <v>379</v>
      </c>
    </row>
    <row r="7592" spans="1:22">
      <c r="A7592">
        <v>5023</v>
      </c>
      <c r="B7592" t="s">
        <v>2783</v>
      </c>
      <c r="C7592">
        <v>4.9000000000000004</v>
      </c>
      <c r="D7592" t="s">
        <v>373</v>
      </c>
      <c r="E7592" t="s">
        <v>374</v>
      </c>
      <c r="F7592" t="s">
        <v>142</v>
      </c>
      <c r="G7592">
        <v>67</v>
      </c>
      <c r="H7592" t="s">
        <v>26</v>
      </c>
      <c r="I7592" t="s">
        <v>2761</v>
      </c>
      <c r="J7592">
        <v>5</v>
      </c>
      <c r="K7592">
        <v>0</v>
      </c>
      <c r="L7592" t="s">
        <v>142</v>
      </c>
      <c r="M7592">
        <v>0</v>
      </c>
      <c r="N7592" t="s">
        <v>142</v>
      </c>
      <c r="O7592" t="s">
        <v>142</v>
      </c>
      <c r="P7592" t="s">
        <v>375</v>
      </c>
      <c r="Q7592" t="s">
        <v>335</v>
      </c>
      <c r="R7592" t="s">
        <v>2783</v>
      </c>
      <c r="S7592" t="s">
        <v>2784</v>
      </c>
      <c r="T7592" t="s">
        <v>2785</v>
      </c>
      <c r="U7592" t="s">
        <v>459</v>
      </c>
      <c r="V7592" t="s">
        <v>379</v>
      </c>
    </row>
    <row r="7593" spans="1:22">
      <c r="A7593">
        <v>5033</v>
      </c>
      <c r="B7593" t="s">
        <v>2834</v>
      </c>
      <c r="C7593">
        <v>7.5</v>
      </c>
      <c r="D7593" t="s">
        <v>373</v>
      </c>
      <c r="E7593" t="s">
        <v>374</v>
      </c>
      <c r="F7593" t="s">
        <v>142</v>
      </c>
      <c r="G7593">
        <v>67</v>
      </c>
      <c r="H7593" t="s">
        <v>26</v>
      </c>
      <c r="I7593" t="s">
        <v>2761</v>
      </c>
      <c r="J7593">
        <v>5</v>
      </c>
      <c r="K7593">
        <v>0</v>
      </c>
      <c r="L7593" t="s">
        <v>142</v>
      </c>
      <c r="M7593">
        <v>0</v>
      </c>
      <c r="N7593" t="s">
        <v>142</v>
      </c>
      <c r="O7593" t="s">
        <v>142</v>
      </c>
      <c r="P7593" t="s">
        <v>375</v>
      </c>
      <c r="Q7593" t="s">
        <v>335</v>
      </c>
      <c r="R7593" t="s">
        <v>2834</v>
      </c>
      <c r="S7593" t="s">
        <v>2787</v>
      </c>
      <c r="T7593" t="s">
        <v>2835</v>
      </c>
      <c r="U7593" t="s">
        <v>2788</v>
      </c>
      <c r="V7593" t="s">
        <v>379</v>
      </c>
    </row>
    <row r="7594" spans="1:22">
      <c r="A7594">
        <v>5043</v>
      </c>
      <c r="B7594" t="s">
        <v>2760</v>
      </c>
      <c r="C7594">
        <v>39.65</v>
      </c>
      <c r="D7594" t="s">
        <v>373</v>
      </c>
      <c r="E7594" t="s">
        <v>374</v>
      </c>
      <c r="F7594" t="s">
        <v>142</v>
      </c>
      <c r="G7594">
        <v>67</v>
      </c>
      <c r="H7594" t="s">
        <v>26</v>
      </c>
      <c r="I7594" t="s">
        <v>2761</v>
      </c>
      <c r="J7594">
        <v>5</v>
      </c>
      <c r="K7594">
        <v>0</v>
      </c>
      <c r="L7594" t="s">
        <v>142</v>
      </c>
      <c r="M7594">
        <v>0</v>
      </c>
      <c r="N7594" t="s">
        <v>142</v>
      </c>
      <c r="O7594" t="s">
        <v>142</v>
      </c>
      <c r="P7594" t="s">
        <v>375</v>
      </c>
      <c r="Q7594" t="s">
        <v>335</v>
      </c>
      <c r="R7594" t="s">
        <v>2760</v>
      </c>
      <c r="S7594" t="s">
        <v>2763</v>
      </c>
      <c r="T7594" t="s">
        <v>2764</v>
      </c>
      <c r="U7594" t="s">
        <v>485</v>
      </c>
      <c r="V7594" t="s">
        <v>486</v>
      </c>
    </row>
    <row r="7595" spans="1:22">
      <c r="A7595">
        <v>5053</v>
      </c>
      <c r="B7595" t="s">
        <v>2774</v>
      </c>
      <c r="C7595">
        <v>19.399999999999999</v>
      </c>
      <c r="D7595" t="s">
        <v>373</v>
      </c>
      <c r="E7595" t="s">
        <v>374</v>
      </c>
      <c r="F7595" t="s">
        <v>142</v>
      </c>
      <c r="G7595">
        <v>67</v>
      </c>
      <c r="H7595" t="s">
        <v>26</v>
      </c>
      <c r="I7595" t="s">
        <v>2761</v>
      </c>
      <c r="J7595">
        <v>5</v>
      </c>
      <c r="K7595">
        <v>0</v>
      </c>
      <c r="L7595" t="s">
        <v>142</v>
      </c>
      <c r="M7595">
        <v>0</v>
      </c>
      <c r="N7595" t="s">
        <v>142</v>
      </c>
      <c r="O7595" t="s">
        <v>142</v>
      </c>
      <c r="P7595" t="s">
        <v>375</v>
      </c>
      <c r="Q7595" t="s">
        <v>335</v>
      </c>
      <c r="R7595" t="s">
        <v>2774</v>
      </c>
      <c r="S7595" t="s">
        <v>2763</v>
      </c>
      <c r="T7595" t="s">
        <v>2775</v>
      </c>
      <c r="U7595" t="s">
        <v>485</v>
      </c>
      <c r="V7595" t="s">
        <v>486</v>
      </c>
    </row>
    <row r="7596" spans="1:22">
      <c r="A7596">
        <v>5063</v>
      </c>
      <c r="B7596" t="s">
        <v>2819</v>
      </c>
      <c r="C7596">
        <v>9.15</v>
      </c>
      <c r="D7596" t="s">
        <v>373</v>
      </c>
      <c r="E7596" t="s">
        <v>374</v>
      </c>
      <c r="F7596" t="s">
        <v>142</v>
      </c>
      <c r="G7596">
        <v>69</v>
      </c>
      <c r="H7596" t="s">
        <v>26</v>
      </c>
      <c r="I7596" t="s">
        <v>2761</v>
      </c>
      <c r="J7596">
        <v>5</v>
      </c>
      <c r="K7596">
        <v>0</v>
      </c>
      <c r="L7596" t="s">
        <v>142</v>
      </c>
      <c r="M7596">
        <v>0</v>
      </c>
      <c r="N7596" t="s">
        <v>142</v>
      </c>
      <c r="O7596" t="s">
        <v>142</v>
      </c>
      <c r="P7596" t="s">
        <v>375</v>
      </c>
      <c r="Q7596" t="s">
        <v>335</v>
      </c>
      <c r="R7596" t="s">
        <v>2819</v>
      </c>
      <c r="S7596" t="s">
        <v>2803</v>
      </c>
      <c r="T7596" t="s">
        <v>2820</v>
      </c>
      <c r="U7596" t="s">
        <v>421</v>
      </c>
      <c r="V7596" t="s">
        <v>379</v>
      </c>
    </row>
    <row r="7597" spans="1:22">
      <c r="A7597">
        <v>5073</v>
      </c>
      <c r="B7597" t="s">
        <v>2804</v>
      </c>
      <c r="C7597">
        <v>0.47499999999999998</v>
      </c>
      <c r="D7597" t="s">
        <v>373</v>
      </c>
      <c r="E7597" t="s">
        <v>374</v>
      </c>
      <c r="F7597" t="s">
        <v>142</v>
      </c>
      <c r="G7597">
        <v>69</v>
      </c>
      <c r="H7597" t="s">
        <v>26</v>
      </c>
      <c r="I7597" t="s">
        <v>2761</v>
      </c>
      <c r="J7597">
        <v>5</v>
      </c>
      <c r="K7597">
        <v>0</v>
      </c>
      <c r="L7597" t="s">
        <v>142</v>
      </c>
      <c r="M7597">
        <v>0</v>
      </c>
      <c r="N7597" t="s">
        <v>142</v>
      </c>
      <c r="O7597" t="s">
        <v>142</v>
      </c>
      <c r="P7597" t="s">
        <v>375</v>
      </c>
      <c r="Q7597" t="s">
        <v>335</v>
      </c>
      <c r="R7597" t="s">
        <v>2804</v>
      </c>
      <c r="S7597" t="s">
        <v>1317</v>
      </c>
      <c r="T7597" t="s">
        <v>2805</v>
      </c>
      <c r="U7597" t="s">
        <v>421</v>
      </c>
      <c r="V7597" t="s">
        <v>379</v>
      </c>
    </row>
    <row r="7598" spans="1:22">
      <c r="A7598">
        <v>5083</v>
      </c>
      <c r="B7598" t="s">
        <v>2821</v>
      </c>
      <c r="C7598">
        <v>2.5000000000000001E-2</v>
      </c>
      <c r="D7598" t="s">
        <v>373</v>
      </c>
      <c r="E7598" t="s">
        <v>374</v>
      </c>
      <c r="F7598" t="s">
        <v>142</v>
      </c>
      <c r="G7598">
        <v>69</v>
      </c>
      <c r="H7598" t="s">
        <v>26</v>
      </c>
      <c r="I7598" t="s">
        <v>2761</v>
      </c>
      <c r="J7598">
        <v>5</v>
      </c>
      <c r="K7598">
        <v>0</v>
      </c>
      <c r="L7598" t="s">
        <v>142</v>
      </c>
      <c r="M7598">
        <v>0</v>
      </c>
      <c r="N7598" t="s">
        <v>142</v>
      </c>
      <c r="O7598" t="s">
        <v>142</v>
      </c>
      <c r="P7598" t="s">
        <v>375</v>
      </c>
      <c r="Q7598" t="s">
        <v>335</v>
      </c>
      <c r="R7598" t="s">
        <v>2821</v>
      </c>
      <c r="S7598" t="s">
        <v>2808</v>
      </c>
      <c r="T7598" t="s">
        <v>1849</v>
      </c>
      <c r="U7598" t="s">
        <v>421</v>
      </c>
      <c r="V7598" t="s">
        <v>379</v>
      </c>
    </row>
    <row r="7599" spans="1:22">
      <c r="A7599">
        <v>5093</v>
      </c>
      <c r="B7599" t="s">
        <v>2806</v>
      </c>
      <c r="C7599">
        <v>2.5000000000000001E-2</v>
      </c>
      <c r="D7599" t="s">
        <v>373</v>
      </c>
      <c r="E7599" t="s">
        <v>374</v>
      </c>
      <c r="F7599" t="s">
        <v>142</v>
      </c>
      <c r="G7599">
        <v>69</v>
      </c>
      <c r="H7599" t="s">
        <v>26</v>
      </c>
      <c r="I7599" t="s">
        <v>2761</v>
      </c>
      <c r="J7599">
        <v>5</v>
      </c>
      <c r="K7599">
        <v>0</v>
      </c>
      <c r="L7599" t="s">
        <v>142</v>
      </c>
      <c r="M7599">
        <v>0</v>
      </c>
      <c r="N7599" t="s">
        <v>142</v>
      </c>
      <c r="O7599" t="s">
        <v>142</v>
      </c>
      <c r="P7599" t="s">
        <v>375</v>
      </c>
      <c r="Q7599" t="s">
        <v>335</v>
      </c>
      <c r="R7599" t="s">
        <v>2806</v>
      </c>
      <c r="S7599" t="s">
        <v>652</v>
      </c>
      <c r="T7599" t="s">
        <v>726</v>
      </c>
      <c r="U7599" t="s">
        <v>421</v>
      </c>
      <c r="V7599" t="s">
        <v>379</v>
      </c>
    </row>
    <row r="7600" spans="1:22">
      <c r="A7600">
        <v>5107</v>
      </c>
      <c r="B7600" t="s">
        <v>2765</v>
      </c>
      <c r="C7600">
        <v>12.9</v>
      </c>
      <c r="D7600" t="s">
        <v>373</v>
      </c>
      <c r="E7600" t="s">
        <v>374</v>
      </c>
      <c r="F7600" t="s">
        <v>142</v>
      </c>
      <c r="G7600">
        <v>67</v>
      </c>
      <c r="H7600" t="s">
        <v>26</v>
      </c>
      <c r="I7600" t="s">
        <v>2761</v>
      </c>
      <c r="J7600">
        <v>5</v>
      </c>
      <c r="K7600">
        <v>0</v>
      </c>
      <c r="L7600" t="s">
        <v>142</v>
      </c>
      <c r="M7600">
        <v>0</v>
      </c>
      <c r="N7600" t="s">
        <v>142</v>
      </c>
      <c r="O7600" t="s">
        <v>142</v>
      </c>
      <c r="P7600" t="s">
        <v>375</v>
      </c>
      <c r="Q7600" t="s">
        <v>335</v>
      </c>
      <c r="R7600" t="s">
        <v>2765</v>
      </c>
      <c r="S7600" t="s">
        <v>2766</v>
      </c>
      <c r="T7600" t="s">
        <v>2767</v>
      </c>
      <c r="U7600" t="s">
        <v>663</v>
      </c>
      <c r="V7600" t="s">
        <v>379</v>
      </c>
    </row>
    <row r="7601" spans="1:22">
      <c r="A7601">
        <v>5117</v>
      </c>
      <c r="B7601" t="s">
        <v>2789</v>
      </c>
      <c r="C7601">
        <v>1.8</v>
      </c>
      <c r="D7601" t="s">
        <v>373</v>
      </c>
      <c r="E7601" t="s">
        <v>374</v>
      </c>
      <c r="F7601" t="s">
        <v>142</v>
      </c>
      <c r="G7601">
        <v>67</v>
      </c>
      <c r="H7601" t="s">
        <v>26</v>
      </c>
      <c r="I7601" t="s">
        <v>2761</v>
      </c>
      <c r="J7601">
        <v>5</v>
      </c>
      <c r="K7601">
        <v>0</v>
      </c>
      <c r="L7601" t="s">
        <v>142</v>
      </c>
      <c r="M7601">
        <v>0</v>
      </c>
      <c r="N7601" t="s">
        <v>142</v>
      </c>
      <c r="O7601" t="s">
        <v>142</v>
      </c>
      <c r="P7601" t="s">
        <v>375</v>
      </c>
      <c r="Q7601" t="s">
        <v>335</v>
      </c>
      <c r="R7601" t="s">
        <v>2789</v>
      </c>
      <c r="S7601" t="s">
        <v>2790</v>
      </c>
      <c r="T7601" t="s">
        <v>2791</v>
      </c>
      <c r="U7601" t="s">
        <v>1206</v>
      </c>
      <c r="V7601" t="s">
        <v>379</v>
      </c>
    </row>
    <row r="7602" spans="1:22">
      <c r="A7602">
        <v>5123</v>
      </c>
      <c r="B7602" t="s">
        <v>2795</v>
      </c>
      <c r="C7602">
        <v>8.5500000000000007</v>
      </c>
      <c r="D7602" t="s">
        <v>373</v>
      </c>
      <c r="E7602" t="s">
        <v>374</v>
      </c>
      <c r="F7602" t="s">
        <v>142</v>
      </c>
      <c r="G7602">
        <v>67</v>
      </c>
      <c r="H7602" t="s">
        <v>26</v>
      </c>
      <c r="I7602" t="s">
        <v>2761</v>
      </c>
      <c r="J7602">
        <v>5</v>
      </c>
      <c r="K7602">
        <v>0</v>
      </c>
      <c r="L7602" t="s">
        <v>142</v>
      </c>
      <c r="M7602">
        <v>0</v>
      </c>
      <c r="N7602" t="s">
        <v>142</v>
      </c>
      <c r="O7602" t="s">
        <v>142</v>
      </c>
      <c r="P7602" t="s">
        <v>375</v>
      </c>
      <c r="Q7602" t="s">
        <v>335</v>
      </c>
      <c r="R7602" t="s">
        <v>2795</v>
      </c>
      <c r="S7602" t="s">
        <v>2796</v>
      </c>
      <c r="T7602" t="s">
        <v>2797</v>
      </c>
      <c r="U7602" t="s">
        <v>2638</v>
      </c>
      <c r="V7602" t="s">
        <v>379</v>
      </c>
    </row>
    <row r="7603" spans="1:22">
      <c r="A7603">
        <v>5133</v>
      </c>
      <c r="B7603" t="s">
        <v>2778</v>
      </c>
      <c r="C7603">
        <v>10.65</v>
      </c>
      <c r="D7603" t="s">
        <v>373</v>
      </c>
      <c r="E7603" t="s">
        <v>374</v>
      </c>
      <c r="F7603" t="s">
        <v>142</v>
      </c>
      <c r="G7603">
        <v>67</v>
      </c>
      <c r="H7603" t="s">
        <v>26</v>
      </c>
      <c r="I7603" t="s">
        <v>2761</v>
      </c>
      <c r="J7603">
        <v>6</v>
      </c>
      <c r="K7603">
        <v>0</v>
      </c>
      <c r="L7603" t="s">
        <v>142</v>
      </c>
      <c r="M7603">
        <v>0</v>
      </c>
      <c r="N7603" t="s">
        <v>142</v>
      </c>
      <c r="O7603" t="s">
        <v>142</v>
      </c>
      <c r="P7603" t="s">
        <v>375</v>
      </c>
      <c r="Q7603" t="s">
        <v>335</v>
      </c>
      <c r="R7603" t="s">
        <v>2778</v>
      </c>
      <c r="S7603" t="s">
        <v>2779</v>
      </c>
      <c r="T7603" t="s">
        <v>1532</v>
      </c>
      <c r="U7603" t="s">
        <v>572</v>
      </c>
      <c r="V7603" t="s">
        <v>379</v>
      </c>
    </row>
    <row r="7604" spans="1:22">
      <c r="A7604">
        <v>5142</v>
      </c>
      <c r="B7604" t="s">
        <v>2817</v>
      </c>
      <c r="C7604">
        <v>0.15</v>
      </c>
      <c r="D7604" t="s">
        <v>373</v>
      </c>
      <c r="E7604" t="s">
        <v>374</v>
      </c>
      <c r="F7604" t="s">
        <v>142</v>
      </c>
      <c r="G7604">
        <v>69</v>
      </c>
      <c r="H7604" t="s">
        <v>26</v>
      </c>
      <c r="I7604" t="s">
        <v>2761</v>
      </c>
      <c r="J7604">
        <v>6</v>
      </c>
      <c r="K7604">
        <v>0</v>
      </c>
      <c r="L7604" t="s">
        <v>142</v>
      </c>
      <c r="M7604">
        <v>0</v>
      </c>
      <c r="N7604" t="s">
        <v>142</v>
      </c>
      <c r="O7604" t="s">
        <v>142</v>
      </c>
      <c r="P7604" t="s">
        <v>375</v>
      </c>
      <c r="Q7604" t="s">
        <v>335</v>
      </c>
      <c r="R7604" t="s">
        <v>2817</v>
      </c>
      <c r="S7604" t="s">
        <v>2781</v>
      </c>
      <c r="T7604" t="s">
        <v>2818</v>
      </c>
      <c r="U7604" t="s">
        <v>459</v>
      </c>
      <c r="V7604" t="s">
        <v>379</v>
      </c>
    </row>
    <row r="7605" spans="1:22">
      <c r="A7605">
        <v>5152</v>
      </c>
      <c r="B7605" t="s">
        <v>2786</v>
      </c>
      <c r="C7605">
        <v>4.5999999999999996</v>
      </c>
      <c r="D7605" t="s">
        <v>373</v>
      </c>
      <c r="E7605" t="s">
        <v>374</v>
      </c>
      <c r="F7605" t="s">
        <v>142</v>
      </c>
      <c r="G7605">
        <v>67</v>
      </c>
      <c r="H7605" t="s">
        <v>26</v>
      </c>
      <c r="I7605" t="s">
        <v>2761</v>
      </c>
      <c r="J7605">
        <v>6</v>
      </c>
      <c r="K7605">
        <v>0</v>
      </c>
      <c r="L7605" t="s">
        <v>142</v>
      </c>
      <c r="M7605">
        <v>0</v>
      </c>
      <c r="N7605" t="s">
        <v>142</v>
      </c>
      <c r="O7605" t="s">
        <v>142</v>
      </c>
      <c r="P7605" t="s">
        <v>375</v>
      </c>
      <c r="Q7605" t="s">
        <v>335</v>
      </c>
      <c r="R7605" t="s">
        <v>2786</v>
      </c>
      <c r="S7605" t="s">
        <v>2787</v>
      </c>
      <c r="T7605" t="s">
        <v>2072</v>
      </c>
      <c r="U7605" t="s">
        <v>2788</v>
      </c>
      <c r="V7605" t="s">
        <v>379</v>
      </c>
    </row>
    <row r="7606" spans="1:22">
      <c r="A7606">
        <v>5162</v>
      </c>
      <c r="B7606" t="s">
        <v>2774</v>
      </c>
      <c r="C7606">
        <v>26.15</v>
      </c>
      <c r="D7606" t="s">
        <v>373</v>
      </c>
      <c r="E7606" t="s">
        <v>374</v>
      </c>
      <c r="F7606" t="s">
        <v>142</v>
      </c>
      <c r="G7606">
        <v>67</v>
      </c>
      <c r="H7606" t="s">
        <v>26</v>
      </c>
      <c r="I7606" t="s">
        <v>2761</v>
      </c>
      <c r="J7606">
        <v>6</v>
      </c>
      <c r="K7606">
        <v>0</v>
      </c>
      <c r="L7606" t="s">
        <v>142</v>
      </c>
      <c r="M7606">
        <v>0</v>
      </c>
      <c r="N7606" t="s">
        <v>142</v>
      </c>
      <c r="O7606" t="s">
        <v>142</v>
      </c>
      <c r="P7606" t="s">
        <v>375</v>
      </c>
      <c r="Q7606" t="s">
        <v>335</v>
      </c>
      <c r="R7606" t="s">
        <v>2774</v>
      </c>
      <c r="S7606" t="s">
        <v>2763</v>
      </c>
      <c r="T7606" t="s">
        <v>2775</v>
      </c>
      <c r="U7606" t="s">
        <v>485</v>
      </c>
      <c r="V7606" t="s">
        <v>486</v>
      </c>
    </row>
    <row r="7607" spans="1:22">
      <c r="A7607">
        <v>5172</v>
      </c>
      <c r="B7607" t="s">
        <v>2760</v>
      </c>
      <c r="C7607">
        <v>22</v>
      </c>
      <c r="D7607" t="s">
        <v>373</v>
      </c>
      <c r="E7607" t="s">
        <v>374</v>
      </c>
      <c r="F7607" t="s">
        <v>142</v>
      </c>
      <c r="G7607">
        <v>67</v>
      </c>
      <c r="H7607" t="s">
        <v>26</v>
      </c>
      <c r="I7607" t="s">
        <v>2761</v>
      </c>
      <c r="J7607">
        <v>6</v>
      </c>
      <c r="K7607">
        <v>0</v>
      </c>
      <c r="L7607" t="s">
        <v>142</v>
      </c>
      <c r="M7607">
        <v>0</v>
      </c>
      <c r="N7607" t="s">
        <v>142</v>
      </c>
      <c r="O7607" t="s">
        <v>142</v>
      </c>
      <c r="P7607" t="s">
        <v>375</v>
      </c>
      <c r="Q7607" t="s">
        <v>335</v>
      </c>
      <c r="R7607" t="s">
        <v>2760</v>
      </c>
      <c r="S7607" t="s">
        <v>2763</v>
      </c>
      <c r="T7607" t="s">
        <v>2764</v>
      </c>
      <c r="U7607" t="s">
        <v>485</v>
      </c>
      <c r="V7607" t="s">
        <v>486</v>
      </c>
    </row>
    <row r="7608" spans="1:22">
      <c r="A7608">
        <v>5182</v>
      </c>
      <c r="B7608" t="s">
        <v>2819</v>
      </c>
      <c r="C7608">
        <v>6.5250000000000004</v>
      </c>
      <c r="D7608" t="s">
        <v>373</v>
      </c>
      <c r="E7608" t="s">
        <v>374</v>
      </c>
      <c r="F7608" t="s">
        <v>142</v>
      </c>
      <c r="G7608">
        <v>69</v>
      </c>
      <c r="H7608" t="s">
        <v>26</v>
      </c>
      <c r="I7608" t="s">
        <v>2761</v>
      </c>
      <c r="J7608">
        <v>6</v>
      </c>
      <c r="K7608">
        <v>0</v>
      </c>
      <c r="L7608" t="s">
        <v>142</v>
      </c>
      <c r="M7608">
        <v>0</v>
      </c>
      <c r="N7608" t="s">
        <v>142</v>
      </c>
      <c r="O7608" t="s">
        <v>142</v>
      </c>
      <c r="P7608" t="s">
        <v>375</v>
      </c>
      <c r="Q7608" t="s">
        <v>335</v>
      </c>
      <c r="R7608" t="s">
        <v>2819</v>
      </c>
      <c r="S7608" t="s">
        <v>2803</v>
      </c>
      <c r="T7608" t="s">
        <v>2820</v>
      </c>
      <c r="U7608" t="s">
        <v>421</v>
      </c>
      <c r="V7608" t="s">
        <v>379</v>
      </c>
    </row>
    <row r="7609" spans="1:22">
      <c r="A7609">
        <v>5192</v>
      </c>
      <c r="B7609" t="s">
        <v>2821</v>
      </c>
      <c r="C7609">
        <v>1.5</v>
      </c>
      <c r="D7609" t="s">
        <v>373</v>
      </c>
      <c r="E7609" t="s">
        <v>374</v>
      </c>
      <c r="F7609" t="s">
        <v>142</v>
      </c>
      <c r="G7609">
        <v>69</v>
      </c>
      <c r="H7609" t="s">
        <v>26</v>
      </c>
      <c r="I7609" t="s">
        <v>2761</v>
      </c>
      <c r="J7609">
        <v>6</v>
      </c>
      <c r="K7609">
        <v>0</v>
      </c>
      <c r="L7609" t="s">
        <v>142</v>
      </c>
      <c r="M7609">
        <v>0</v>
      </c>
      <c r="N7609" t="s">
        <v>142</v>
      </c>
      <c r="O7609" t="s">
        <v>142</v>
      </c>
      <c r="P7609" t="s">
        <v>375</v>
      </c>
      <c r="Q7609" t="s">
        <v>335</v>
      </c>
      <c r="R7609" t="s">
        <v>2821</v>
      </c>
      <c r="S7609" t="s">
        <v>2808</v>
      </c>
      <c r="T7609" t="s">
        <v>1849</v>
      </c>
      <c r="U7609" t="s">
        <v>421</v>
      </c>
      <c r="V7609" t="s">
        <v>379</v>
      </c>
    </row>
    <row r="7610" spans="1:22">
      <c r="A7610">
        <v>5202</v>
      </c>
      <c r="B7610" t="s">
        <v>2804</v>
      </c>
      <c r="C7610">
        <v>0.22500000000000001</v>
      </c>
      <c r="D7610" t="s">
        <v>373</v>
      </c>
      <c r="E7610" t="s">
        <v>374</v>
      </c>
      <c r="F7610" t="s">
        <v>142</v>
      </c>
      <c r="G7610">
        <v>69</v>
      </c>
      <c r="H7610" t="s">
        <v>26</v>
      </c>
      <c r="I7610" t="s">
        <v>2761</v>
      </c>
      <c r="J7610">
        <v>6</v>
      </c>
      <c r="K7610">
        <v>0</v>
      </c>
      <c r="L7610" t="s">
        <v>142</v>
      </c>
      <c r="M7610">
        <v>0</v>
      </c>
      <c r="N7610" t="s">
        <v>142</v>
      </c>
      <c r="O7610" t="s">
        <v>142</v>
      </c>
      <c r="P7610" t="s">
        <v>375</v>
      </c>
      <c r="Q7610" t="s">
        <v>335</v>
      </c>
      <c r="R7610" t="s">
        <v>2804</v>
      </c>
      <c r="S7610" t="s">
        <v>1317</v>
      </c>
      <c r="T7610" t="s">
        <v>2805</v>
      </c>
      <c r="U7610" t="s">
        <v>421</v>
      </c>
      <c r="V7610" t="s">
        <v>379</v>
      </c>
    </row>
    <row r="7611" spans="1:22">
      <c r="A7611">
        <v>5216</v>
      </c>
      <c r="B7611" t="s">
        <v>2830</v>
      </c>
      <c r="C7611">
        <v>0.15</v>
      </c>
      <c r="D7611" t="s">
        <v>373</v>
      </c>
      <c r="E7611" t="s">
        <v>374</v>
      </c>
      <c r="F7611" t="s">
        <v>142</v>
      </c>
      <c r="G7611">
        <v>69</v>
      </c>
      <c r="H7611" t="s">
        <v>26</v>
      </c>
      <c r="I7611" t="s">
        <v>2761</v>
      </c>
      <c r="J7611">
        <v>6</v>
      </c>
      <c r="K7611">
        <v>0</v>
      </c>
      <c r="L7611" t="s">
        <v>142</v>
      </c>
      <c r="M7611">
        <v>0</v>
      </c>
      <c r="N7611" t="s">
        <v>142</v>
      </c>
      <c r="O7611" t="s">
        <v>142</v>
      </c>
      <c r="P7611" t="s">
        <v>375</v>
      </c>
      <c r="Q7611" t="s">
        <v>335</v>
      </c>
      <c r="R7611" t="s">
        <v>2830</v>
      </c>
      <c r="S7611" t="s">
        <v>2803</v>
      </c>
      <c r="T7611" t="s">
        <v>2831</v>
      </c>
      <c r="U7611" t="s">
        <v>421</v>
      </c>
      <c r="V7611" t="s">
        <v>379</v>
      </c>
    </row>
    <row r="7612" spans="1:22">
      <c r="A7612">
        <v>5222</v>
      </c>
      <c r="B7612" t="s">
        <v>2807</v>
      </c>
      <c r="C7612">
        <v>0.1</v>
      </c>
      <c r="D7612" t="s">
        <v>373</v>
      </c>
      <c r="E7612" t="s">
        <v>374</v>
      </c>
      <c r="F7612" t="s">
        <v>142</v>
      </c>
      <c r="G7612">
        <v>69</v>
      </c>
      <c r="H7612" t="s">
        <v>26</v>
      </c>
      <c r="I7612" t="s">
        <v>2761</v>
      </c>
      <c r="J7612">
        <v>6</v>
      </c>
      <c r="K7612">
        <v>0</v>
      </c>
      <c r="L7612" t="s">
        <v>142</v>
      </c>
      <c r="M7612">
        <v>0</v>
      </c>
      <c r="N7612" t="s">
        <v>142</v>
      </c>
      <c r="O7612" t="s">
        <v>142</v>
      </c>
      <c r="P7612" t="s">
        <v>375</v>
      </c>
      <c r="Q7612" t="s">
        <v>335</v>
      </c>
      <c r="R7612" t="s">
        <v>2807</v>
      </c>
      <c r="S7612" t="s">
        <v>2808</v>
      </c>
      <c r="T7612" t="s">
        <v>2809</v>
      </c>
      <c r="U7612" t="s">
        <v>421</v>
      </c>
      <c r="V7612" t="s">
        <v>379</v>
      </c>
    </row>
    <row r="7613" spans="1:22">
      <c r="A7613">
        <v>5232</v>
      </c>
      <c r="B7613" t="s">
        <v>2806</v>
      </c>
      <c r="C7613">
        <v>0.05</v>
      </c>
      <c r="D7613" t="s">
        <v>373</v>
      </c>
      <c r="E7613" t="s">
        <v>374</v>
      </c>
      <c r="F7613" t="s">
        <v>142</v>
      </c>
      <c r="G7613">
        <v>69</v>
      </c>
      <c r="H7613" t="s">
        <v>26</v>
      </c>
      <c r="I7613" t="s">
        <v>2761</v>
      </c>
      <c r="J7613">
        <v>6</v>
      </c>
      <c r="K7613">
        <v>0</v>
      </c>
      <c r="L7613" t="s">
        <v>142</v>
      </c>
      <c r="M7613">
        <v>0</v>
      </c>
      <c r="N7613" t="s">
        <v>142</v>
      </c>
      <c r="O7613" t="s">
        <v>142</v>
      </c>
      <c r="P7613" t="s">
        <v>375</v>
      </c>
      <c r="Q7613" t="s">
        <v>335</v>
      </c>
      <c r="R7613" t="s">
        <v>2806</v>
      </c>
      <c r="S7613" t="s">
        <v>652</v>
      </c>
      <c r="T7613" t="s">
        <v>726</v>
      </c>
      <c r="U7613" t="s">
        <v>421</v>
      </c>
      <c r="V7613" t="s">
        <v>379</v>
      </c>
    </row>
    <row r="7614" spans="1:22">
      <c r="A7614">
        <v>5242</v>
      </c>
      <c r="B7614" t="s">
        <v>2776</v>
      </c>
      <c r="C7614">
        <v>21.05</v>
      </c>
      <c r="D7614" t="s">
        <v>373</v>
      </c>
      <c r="E7614" t="s">
        <v>374</v>
      </c>
      <c r="F7614" t="s">
        <v>142</v>
      </c>
      <c r="G7614">
        <v>67</v>
      </c>
      <c r="H7614" t="s">
        <v>26</v>
      </c>
      <c r="I7614" t="s">
        <v>2761</v>
      </c>
      <c r="J7614">
        <v>6</v>
      </c>
      <c r="K7614">
        <v>0</v>
      </c>
      <c r="L7614" t="s">
        <v>142</v>
      </c>
      <c r="M7614">
        <v>0</v>
      </c>
      <c r="N7614" t="s">
        <v>142</v>
      </c>
      <c r="O7614" t="s">
        <v>142</v>
      </c>
      <c r="P7614" t="s">
        <v>375</v>
      </c>
      <c r="Q7614" t="s">
        <v>335</v>
      </c>
      <c r="R7614" t="s">
        <v>2776</v>
      </c>
      <c r="S7614" t="s">
        <v>2777</v>
      </c>
      <c r="T7614" t="s">
        <v>2767</v>
      </c>
      <c r="U7614" t="s">
        <v>1159</v>
      </c>
      <c r="V7614" t="s">
        <v>379</v>
      </c>
    </row>
    <row r="7615" spans="1:22">
      <c r="A7615">
        <v>5252</v>
      </c>
      <c r="B7615" t="s">
        <v>2765</v>
      </c>
      <c r="C7615">
        <v>10.7</v>
      </c>
      <c r="D7615" t="s">
        <v>373</v>
      </c>
      <c r="E7615" t="s">
        <v>374</v>
      </c>
      <c r="F7615" t="s">
        <v>142</v>
      </c>
      <c r="G7615">
        <v>67</v>
      </c>
      <c r="H7615" t="s">
        <v>26</v>
      </c>
      <c r="I7615" t="s">
        <v>2761</v>
      </c>
      <c r="J7615">
        <v>6</v>
      </c>
      <c r="K7615">
        <v>0</v>
      </c>
      <c r="L7615" t="s">
        <v>142</v>
      </c>
      <c r="M7615">
        <v>0</v>
      </c>
      <c r="N7615" t="s">
        <v>142</v>
      </c>
      <c r="O7615" t="s">
        <v>142</v>
      </c>
      <c r="P7615" t="s">
        <v>375</v>
      </c>
      <c r="Q7615" t="s">
        <v>335</v>
      </c>
      <c r="R7615" t="s">
        <v>2765</v>
      </c>
      <c r="S7615" t="s">
        <v>2766</v>
      </c>
      <c r="T7615" t="s">
        <v>2767</v>
      </c>
      <c r="U7615" t="s">
        <v>663</v>
      </c>
      <c r="V7615" t="s">
        <v>379</v>
      </c>
    </row>
    <row r="7616" spans="1:22">
      <c r="A7616">
        <v>5262</v>
      </c>
      <c r="B7616" t="s">
        <v>2795</v>
      </c>
      <c r="C7616">
        <v>4.55</v>
      </c>
      <c r="D7616" t="s">
        <v>373</v>
      </c>
      <c r="E7616" t="s">
        <v>374</v>
      </c>
      <c r="F7616" t="s">
        <v>142</v>
      </c>
      <c r="G7616">
        <v>67</v>
      </c>
      <c r="H7616" t="s">
        <v>26</v>
      </c>
      <c r="I7616" t="s">
        <v>2761</v>
      </c>
      <c r="J7616">
        <v>6</v>
      </c>
      <c r="K7616">
        <v>0</v>
      </c>
      <c r="L7616" t="s">
        <v>142</v>
      </c>
      <c r="M7616">
        <v>0</v>
      </c>
      <c r="N7616" t="s">
        <v>142</v>
      </c>
      <c r="O7616" t="s">
        <v>142</v>
      </c>
      <c r="P7616" t="s">
        <v>375</v>
      </c>
      <c r="Q7616" t="s">
        <v>335</v>
      </c>
      <c r="R7616" t="s">
        <v>2795</v>
      </c>
      <c r="S7616" t="s">
        <v>2796</v>
      </c>
      <c r="T7616" t="s">
        <v>2797</v>
      </c>
      <c r="U7616" t="s">
        <v>2638</v>
      </c>
      <c r="V7616" t="s">
        <v>379</v>
      </c>
    </row>
    <row r="7617" spans="1:22">
      <c r="A7617">
        <v>5272</v>
      </c>
      <c r="B7617" t="s">
        <v>2778</v>
      </c>
      <c r="C7617">
        <v>1.35</v>
      </c>
      <c r="D7617" t="s">
        <v>373</v>
      </c>
      <c r="E7617" t="s">
        <v>374</v>
      </c>
      <c r="F7617" t="s">
        <v>142</v>
      </c>
      <c r="G7617">
        <v>67</v>
      </c>
      <c r="H7617" t="s">
        <v>26</v>
      </c>
      <c r="I7617" t="s">
        <v>2761</v>
      </c>
      <c r="J7617">
        <v>7</v>
      </c>
      <c r="K7617">
        <v>0</v>
      </c>
      <c r="L7617" t="s">
        <v>142</v>
      </c>
      <c r="M7617">
        <v>0</v>
      </c>
      <c r="N7617" t="s">
        <v>142</v>
      </c>
      <c r="O7617" t="s">
        <v>142</v>
      </c>
      <c r="P7617" t="s">
        <v>375</v>
      </c>
      <c r="Q7617" t="s">
        <v>335</v>
      </c>
      <c r="R7617" t="s">
        <v>2778</v>
      </c>
      <c r="S7617" t="s">
        <v>2779</v>
      </c>
      <c r="T7617" t="s">
        <v>1532</v>
      </c>
      <c r="U7617" t="s">
        <v>572</v>
      </c>
      <c r="V7617" t="s">
        <v>379</v>
      </c>
    </row>
    <row r="7618" spans="1:22">
      <c r="A7618">
        <v>5282</v>
      </c>
      <c r="B7618" t="s">
        <v>2817</v>
      </c>
      <c r="C7618">
        <v>0.75</v>
      </c>
      <c r="D7618" t="s">
        <v>373</v>
      </c>
      <c r="E7618" t="s">
        <v>374</v>
      </c>
      <c r="F7618" t="s">
        <v>142</v>
      </c>
      <c r="G7618">
        <v>69</v>
      </c>
      <c r="H7618" t="s">
        <v>26</v>
      </c>
      <c r="I7618" t="s">
        <v>2761</v>
      </c>
      <c r="J7618">
        <v>7</v>
      </c>
      <c r="K7618">
        <v>0</v>
      </c>
      <c r="L7618" t="s">
        <v>142</v>
      </c>
      <c r="M7618">
        <v>0</v>
      </c>
      <c r="N7618" t="s">
        <v>142</v>
      </c>
      <c r="O7618" t="s">
        <v>142</v>
      </c>
      <c r="P7618" t="s">
        <v>375</v>
      </c>
      <c r="Q7618" t="s">
        <v>335</v>
      </c>
      <c r="R7618" t="s">
        <v>2817</v>
      </c>
      <c r="S7618" t="s">
        <v>2781</v>
      </c>
      <c r="T7618" t="s">
        <v>2818</v>
      </c>
      <c r="U7618" t="s">
        <v>459</v>
      </c>
      <c r="V7618" t="s">
        <v>379</v>
      </c>
    </row>
    <row r="7619" spans="1:22">
      <c r="A7619">
        <v>5292</v>
      </c>
      <c r="B7619" t="s">
        <v>2780</v>
      </c>
      <c r="C7619">
        <v>0.5</v>
      </c>
      <c r="D7619" t="s">
        <v>373</v>
      </c>
      <c r="E7619" t="s">
        <v>374</v>
      </c>
      <c r="F7619" t="s">
        <v>142</v>
      </c>
      <c r="G7619">
        <v>67</v>
      </c>
      <c r="H7619" t="s">
        <v>26</v>
      </c>
      <c r="I7619" t="s">
        <v>2761</v>
      </c>
      <c r="J7619">
        <v>7</v>
      </c>
      <c r="K7619">
        <v>0</v>
      </c>
      <c r="L7619" t="s">
        <v>142</v>
      </c>
      <c r="M7619">
        <v>0</v>
      </c>
      <c r="N7619" t="s">
        <v>142</v>
      </c>
      <c r="O7619" t="s">
        <v>142</v>
      </c>
      <c r="P7619" t="s">
        <v>375</v>
      </c>
      <c r="Q7619" t="s">
        <v>335</v>
      </c>
      <c r="R7619" t="s">
        <v>2780</v>
      </c>
      <c r="S7619" t="s">
        <v>2781</v>
      </c>
      <c r="T7619" t="s">
        <v>2782</v>
      </c>
      <c r="U7619" t="s">
        <v>459</v>
      </c>
      <c r="V7619" t="s">
        <v>379</v>
      </c>
    </row>
    <row r="7620" spans="1:22">
      <c r="A7620">
        <v>5302</v>
      </c>
      <c r="B7620" t="s">
        <v>2786</v>
      </c>
      <c r="C7620">
        <v>2.5</v>
      </c>
      <c r="D7620" t="s">
        <v>373</v>
      </c>
      <c r="E7620" t="s">
        <v>374</v>
      </c>
      <c r="F7620" t="s">
        <v>142</v>
      </c>
      <c r="G7620">
        <v>67</v>
      </c>
      <c r="H7620" t="s">
        <v>26</v>
      </c>
      <c r="I7620" t="s">
        <v>2761</v>
      </c>
      <c r="J7620">
        <v>7</v>
      </c>
      <c r="K7620">
        <v>0</v>
      </c>
      <c r="L7620" t="s">
        <v>142</v>
      </c>
      <c r="M7620">
        <v>0</v>
      </c>
      <c r="N7620" t="s">
        <v>142</v>
      </c>
      <c r="O7620" t="s">
        <v>142</v>
      </c>
      <c r="P7620" t="s">
        <v>375</v>
      </c>
      <c r="Q7620" t="s">
        <v>335</v>
      </c>
      <c r="R7620" t="s">
        <v>2786</v>
      </c>
      <c r="S7620" t="s">
        <v>2787</v>
      </c>
      <c r="T7620" t="s">
        <v>2072</v>
      </c>
      <c r="U7620" t="s">
        <v>2788</v>
      </c>
      <c r="V7620" t="s">
        <v>379</v>
      </c>
    </row>
    <row r="7621" spans="1:22">
      <c r="A7621">
        <v>5316</v>
      </c>
      <c r="B7621" t="s">
        <v>2760</v>
      </c>
      <c r="C7621">
        <v>31.55</v>
      </c>
      <c r="D7621" t="s">
        <v>373</v>
      </c>
      <c r="E7621" t="s">
        <v>374</v>
      </c>
      <c r="F7621" t="s">
        <v>142</v>
      </c>
      <c r="G7621">
        <v>67</v>
      </c>
      <c r="H7621" t="s">
        <v>26</v>
      </c>
      <c r="I7621" t="s">
        <v>2761</v>
      </c>
      <c r="J7621">
        <v>7</v>
      </c>
      <c r="K7621">
        <v>0</v>
      </c>
      <c r="L7621" t="s">
        <v>142</v>
      </c>
      <c r="M7621">
        <v>0</v>
      </c>
      <c r="N7621" t="s">
        <v>142</v>
      </c>
      <c r="O7621" t="s">
        <v>142</v>
      </c>
      <c r="P7621" t="s">
        <v>375</v>
      </c>
      <c r="Q7621" t="s">
        <v>335</v>
      </c>
      <c r="R7621" t="s">
        <v>2760</v>
      </c>
      <c r="S7621" t="s">
        <v>2763</v>
      </c>
      <c r="T7621" t="s">
        <v>2764</v>
      </c>
      <c r="U7621" t="s">
        <v>485</v>
      </c>
      <c r="V7621" t="s">
        <v>486</v>
      </c>
    </row>
    <row r="7622" spans="1:22">
      <c r="A7622">
        <v>5322</v>
      </c>
      <c r="B7622" t="s">
        <v>2774</v>
      </c>
      <c r="C7622">
        <v>16.75</v>
      </c>
      <c r="D7622" t="s">
        <v>373</v>
      </c>
      <c r="E7622" t="s">
        <v>374</v>
      </c>
      <c r="F7622" t="s">
        <v>142</v>
      </c>
      <c r="G7622">
        <v>67</v>
      </c>
      <c r="H7622" t="s">
        <v>26</v>
      </c>
      <c r="I7622" t="s">
        <v>2761</v>
      </c>
      <c r="J7622">
        <v>7</v>
      </c>
      <c r="K7622">
        <v>0</v>
      </c>
      <c r="L7622" t="s">
        <v>142</v>
      </c>
      <c r="M7622">
        <v>0</v>
      </c>
      <c r="N7622" t="s">
        <v>142</v>
      </c>
      <c r="O7622" t="s">
        <v>142</v>
      </c>
      <c r="P7622" t="s">
        <v>375</v>
      </c>
      <c r="Q7622" t="s">
        <v>335</v>
      </c>
      <c r="R7622" t="s">
        <v>2774</v>
      </c>
      <c r="S7622" t="s">
        <v>2763</v>
      </c>
      <c r="T7622" t="s">
        <v>2775</v>
      </c>
      <c r="U7622" t="s">
        <v>485</v>
      </c>
      <c r="V7622" t="s">
        <v>486</v>
      </c>
    </row>
    <row r="7623" spans="1:22">
      <c r="A7623">
        <v>5332</v>
      </c>
      <c r="B7623" t="s">
        <v>2804</v>
      </c>
      <c r="C7623">
        <v>1.9</v>
      </c>
      <c r="D7623" t="s">
        <v>373</v>
      </c>
      <c r="E7623" t="s">
        <v>374</v>
      </c>
      <c r="F7623" t="s">
        <v>142</v>
      </c>
      <c r="G7623">
        <v>69</v>
      </c>
      <c r="H7623" t="s">
        <v>26</v>
      </c>
      <c r="I7623" t="s">
        <v>2761</v>
      </c>
      <c r="J7623">
        <v>7</v>
      </c>
      <c r="K7623">
        <v>0</v>
      </c>
      <c r="L7623" t="s">
        <v>142</v>
      </c>
      <c r="M7623">
        <v>0</v>
      </c>
      <c r="N7623" t="s">
        <v>142</v>
      </c>
      <c r="O7623" t="s">
        <v>142</v>
      </c>
      <c r="P7623" t="s">
        <v>375</v>
      </c>
      <c r="Q7623" t="s">
        <v>335</v>
      </c>
      <c r="R7623" t="s">
        <v>2804</v>
      </c>
      <c r="S7623" t="s">
        <v>1317</v>
      </c>
      <c r="T7623" t="s">
        <v>2805</v>
      </c>
      <c r="U7623" t="s">
        <v>421</v>
      </c>
      <c r="V7623" t="s">
        <v>379</v>
      </c>
    </row>
    <row r="7624" spans="1:22">
      <c r="A7624">
        <v>5342</v>
      </c>
      <c r="B7624" t="s">
        <v>2819</v>
      </c>
      <c r="C7624">
        <v>0.95</v>
      </c>
      <c r="D7624" t="s">
        <v>373</v>
      </c>
      <c r="E7624" t="s">
        <v>374</v>
      </c>
      <c r="F7624" t="s">
        <v>142</v>
      </c>
      <c r="G7624">
        <v>69</v>
      </c>
      <c r="H7624" t="s">
        <v>26</v>
      </c>
      <c r="I7624" t="s">
        <v>2761</v>
      </c>
      <c r="J7624">
        <v>7</v>
      </c>
      <c r="K7624">
        <v>0</v>
      </c>
      <c r="L7624" t="s">
        <v>142</v>
      </c>
      <c r="M7624">
        <v>0</v>
      </c>
      <c r="N7624" t="s">
        <v>142</v>
      </c>
      <c r="O7624" t="s">
        <v>142</v>
      </c>
      <c r="P7624" t="s">
        <v>375</v>
      </c>
      <c r="Q7624" t="s">
        <v>335</v>
      </c>
      <c r="R7624" t="s">
        <v>2819</v>
      </c>
      <c r="S7624" t="s">
        <v>2803</v>
      </c>
      <c r="T7624" t="s">
        <v>2820</v>
      </c>
      <c r="U7624" t="s">
        <v>421</v>
      </c>
      <c r="V7624" t="s">
        <v>379</v>
      </c>
    </row>
    <row r="7625" spans="1:22">
      <c r="A7625">
        <v>5352</v>
      </c>
      <c r="B7625" t="s">
        <v>2802</v>
      </c>
      <c r="C7625">
        <v>0.22500000000000001</v>
      </c>
      <c r="D7625" t="s">
        <v>373</v>
      </c>
      <c r="E7625" t="s">
        <v>374</v>
      </c>
      <c r="F7625" t="s">
        <v>142</v>
      </c>
      <c r="G7625">
        <v>69</v>
      </c>
      <c r="H7625" t="s">
        <v>26</v>
      </c>
      <c r="I7625" t="s">
        <v>2761</v>
      </c>
      <c r="J7625">
        <v>7</v>
      </c>
      <c r="K7625">
        <v>0</v>
      </c>
      <c r="L7625" t="s">
        <v>142</v>
      </c>
      <c r="M7625">
        <v>0</v>
      </c>
      <c r="N7625" t="s">
        <v>142</v>
      </c>
      <c r="O7625" t="s">
        <v>142</v>
      </c>
      <c r="P7625" t="s">
        <v>375</v>
      </c>
      <c r="Q7625" t="s">
        <v>335</v>
      </c>
      <c r="R7625" t="s">
        <v>2802</v>
      </c>
      <c r="S7625" t="s">
        <v>2803</v>
      </c>
      <c r="T7625" t="s">
        <v>1899</v>
      </c>
      <c r="U7625" t="s">
        <v>421</v>
      </c>
      <c r="V7625" t="s">
        <v>379</v>
      </c>
    </row>
    <row r="7626" spans="1:22">
      <c r="A7626">
        <v>5362</v>
      </c>
      <c r="B7626" t="s">
        <v>2806</v>
      </c>
      <c r="C7626">
        <v>7.4999999999999997E-2</v>
      </c>
      <c r="D7626" t="s">
        <v>373</v>
      </c>
      <c r="E7626" t="s">
        <v>374</v>
      </c>
      <c r="F7626" t="s">
        <v>142</v>
      </c>
      <c r="G7626">
        <v>69</v>
      </c>
      <c r="H7626" t="s">
        <v>26</v>
      </c>
      <c r="I7626" t="s">
        <v>2761</v>
      </c>
      <c r="J7626">
        <v>7</v>
      </c>
      <c r="K7626">
        <v>0</v>
      </c>
      <c r="L7626" t="s">
        <v>142</v>
      </c>
      <c r="M7626">
        <v>0</v>
      </c>
      <c r="N7626" t="s">
        <v>142</v>
      </c>
      <c r="O7626" t="s">
        <v>142</v>
      </c>
      <c r="P7626" t="s">
        <v>375</v>
      </c>
      <c r="Q7626" t="s">
        <v>335</v>
      </c>
      <c r="R7626" t="s">
        <v>2806</v>
      </c>
      <c r="S7626" t="s">
        <v>652</v>
      </c>
      <c r="T7626" t="s">
        <v>726</v>
      </c>
      <c r="U7626" t="s">
        <v>421</v>
      </c>
      <c r="V7626" t="s">
        <v>379</v>
      </c>
    </row>
    <row r="7627" spans="1:22">
      <c r="A7627">
        <v>5372</v>
      </c>
      <c r="B7627" t="s">
        <v>2807</v>
      </c>
      <c r="C7627">
        <v>2.5000000000000001E-2</v>
      </c>
      <c r="D7627" t="s">
        <v>373</v>
      </c>
      <c r="E7627" t="s">
        <v>374</v>
      </c>
      <c r="F7627" t="s">
        <v>142</v>
      </c>
      <c r="G7627">
        <v>69</v>
      </c>
      <c r="H7627" t="s">
        <v>26</v>
      </c>
      <c r="I7627" t="s">
        <v>2761</v>
      </c>
      <c r="J7627">
        <v>7</v>
      </c>
      <c r="K7627">
        <v>0</v>
      </c>
      <c r="L7627" t="s">
        <v>142</v>
      </c>
      <c r="M7627">
        <v>0</v>
      </c>
      <c r="N7627" t="s">
        <v>142</v>
      </c>
      <c r="O7627" t="s">
        <v>142</v>
      </c>
      <c r="P7627" t="s">
        <v>375</v>
      </c>
      <c r="Q7627" t="s">
        <v>335</v>
      </c>
      <c r="R7627" t="s">
        <v>2807</v>
      </c>
      <c r="S7627" t="s">
        <v>2808</v>
      </c>
      <c r="T7627" t="s">
        <v>2809</v>
      </c>
      <c r="U7627" t="s">
        <v>421</v>
      </c>
      <c r="V7627" t="s">
        <v>379</v>
      </c>
    </row>
    <row r="7628" spans="1:22">
      <c r="A7628">
        <v>5382</v>
      </c>
      <c r="B7628" t="s">
        <v>2821</v>
      </c>
      <c r="C7628">
        <v>2.5000000000000001E-2</v>
      </c>
      <c r="D7628" t="s">
        <v>373</v>
      </c>
      <c r="E7628" t="s">
        <v>374</v>
      </c>
      <c r="F7628" t="s">
        <v>142</v>
      </c>
      <c r="G7628">
        <v>69</v>
      </c>
      <c r="H7628" t="s">
        <v>26</v>
      </c>
      <c r="I7628" t="s">
        <v>2761</v>
      </c>
      <c r="J7628">
        <v>7</v>
      </c>
      <c r="K7628">
        <v>0</v>
      </c>
      <c r="L7628" t="s">
        <v>142</v>
      </c>
      <c r="M7628">
        <v>0</v>
      </c>
      <c r="N7628" t="s">
        <v>142</v>
      </c>
      <c r="O7628" t="s">
        <v>142</v>
      </c>
      <c r="P7628" t="s">
        <v>375</v>
      </c>
      <c r="Q7628" t="s">
        <v>335</v>
      </c>
      <c r="R7628" t="s">
        <v>2821</v>
      </c>
      <c r="S7628" t="s">
        <v>2808</v>
      </c>
      <c r="T7628" t="s">
        <v>1849</v>
      </c>
      <c r="U7628" t="s">
        <v>421</v>
      </c>
      <c r="V7628" t="s">
        <v>379</v>
      </c>
    </row>
    <row r="7629" spans="1:22">
      <c r="A7629">
        <v>5392</v>
      </c>
      <c r="B7629" t="s">
        <v>2765</v>
      </c>
      <c r="C7629">
        <v>42.95</v>
      </c>
      <c r="D7629" t="s">
        <v>373</v>
      </c>
      <c r="E7629" t="s">
        <v>374</v>
      </c>
      <c r="F7629" t="s">
        <v>142</v>
      </c>
      <c r="G7629">
        <v>67</v>
      </c>
      <c r="H7629" t="s">
        <v>26</v>
      </c>
      <c r="I7629" t="s">
        <v>2761</v>
      </c>
      <c r="J7629">
        <v>7</v>
      </c>
      <c r="K7629">
        <v>0</v>
      </c>
      <c r="L7629" t="s">
        <v>142</v>
      </c>
      <c r="M7629">
        <v>0</v>
      </c>
      <c r="N7629" t="s">
        <v>142</v>
      </c>
      <c r="O7629" t="s">
        <v>142</v>
      </c>
      <c r="P7629" t="s">
        <v>375</v>
      </c>
      <c r="Q7629" t="s">
        <v>335</v>
      </c>
      <c r="R7629" t="s">
        <v>2765</v>
      </c>
      <c r="S7629" t="s">
        <v>2766</v>
      </c>
      <c r="T7629" t="s">
        <v>2767</v>
      </c>
      <c r="U7629" t="s">
        <v>663</v>
      </c>
      <c r="V7629" t="s">
        <v>379</v>
      </c>
    </row>
    <row r="7630" spans="1:22">
      <c r="A7630">
        <v>5402</v>
      </c>
      <c r="B7630" t="s">
        <v>2789</v>
      </c>
      <c r="C7630">
        <v>3.75</v>
      </c>
      <c r="D7630" t="s">
        <v>373</v>
      </c>
      <c r="E7630" t="s">
        <v>374</v>
      </c>
      <c r="F7630" t="s">
        <v>142</v>
      </c>
      <c r="G7630">
        <v>67</v>
      </c>
      <c r="H7630" t="s">
        <v>26</v>
      </c>
      <c r="I7630" t="s">
        <v>2761</v>
      </c>
      <c r="J7630">
        <v>7</v>
      </c>
      <c r="K7630">
        <v>0</v>
      </c>
      <c r="L7630" t="s">
        <v>142</v>
      </c>
      <c r="M7630">
        <v>0</v>
      </c>
      <c r="N7630" t="s">
        <v>142</v>
      </c>
      <c r="O7630" t="s">
        <v>142</v>
      </c>
      <c r="P7630" t="s">
        <v>375</v>
      </c>
      <c r="Q7630" t="s">
        <v>335</v>
      </c>
      <c r="R7630" t="s">
        <v>2789</v>
      </c>
      <c r="S7630" t="s">
        <v>2790</v>
      </c>
      <c r="T7630" t="s">
        <v>2791</v>
      </c>
      <c r="U7630" t="s">
        <v>1206</v>
      </c>
      <c r="V7630" t="s">
        <v>379</v>
      </c>
    </row>
    <row r="7631" spans="1:22">
      <c r="A7631">
        <v>5416</v>
      </c>
      <c r="B7631" t="s">
        <v>2795</v>
      </c>
      <c r="C7631">
        <v>9.6999999999999993</v>
      </c>
      <c r="D7631" t="s">
        <v>373</v>
      </c>
      <c r="E7631" t="s">
        <v>374</v>
      </c>
      <c r="F7631" t="s">
        <v>142</v>
      </c>
      <c r="G7631">
        <v>67</v>
      </c>
      <c r="H7631" t="s">
        <v>26</v>
      </c>
      <c r="I7631" t="s">
        <v>2761</v>
      </c>
      <c r="J7631">
        <v>7</v>
      </c>
      <c r="K7631">
        <v>0</v>
      </c>
      <c r="L7631" t="s">
        <v>142</v>
      </c>
      <c r="M7631">
        <v>0</v>
      </c>
      <c r="N7631" t="s">
        <v>142</v>
      </c>
      <c r="O7631" t="s">
        <v>142</v>
      </c>
      <c r="P7631" t="s">
        <v>375</v>
      </c>
      <c r="Q7631" t="s">
        <v>335</v>
      </c>
      <c r="R7631" t="s">
        <v>2795</v>
      </c>
      <c r="S7631" t="s">
        <v>2796</v>
      </c>
      <c r="T7631" t="s">
        <v>2797</v>
      </c>
      <c r="U7631" t="s">
        <v>2638</v>
      </c>
      <c r="V7631" t="s">
        <v>379</v>
      </c>
    </row>
    <row r="7632" spans="1:22">
      <c r="A7632">
        <v>5422</v>
      </c>
      <c r="B7632" t="s">
        <v>2778</v>
      </c>
      <c r="C7632">
        <v>20.149999999999999</v>
      </c>
      <c r="D7632" t="s">
        <v>373</v>
      </c>
      <c r="E7632" t="s">
        <v>374</v>
      </c>
      <c r="F7632" t="s">
        <v>142</v>
      </c>
      <c r="G7632">
        <v>67</v>
      </c>
      <c r="H7632" t="s">
        <v>26</v>
      </c>
      <c r="I7632" t="s">
        <v>2761</v>
      </c>
      <c r="J7632">
        <v>8</v>
      </c>
      <c r="K7632">
        <v>0</v>
      </c>
      <c r="L7632" t="s">
        <v>142</v>
      </c>
      <c r="M7632">
        <v>0</v>
      </c>
      <c r="N7632" t="s">
        <v>142</v>
      </c>
      <c r="O7632" t="s">
        <v>142</v>
      </c>
      <c r="P7632" t="s">
        <v>375</v>
      </c>
      <c r="Q7632" t="s">
        <v>335</v>
      </c>
      <c r="R7632" t="s">
        <v>2778</v>
      </c>
      <c r="S7632" t="s">
        <v>2779</v>
      </c>
      <c r="T7632" t="s">
        <v>1532</v>
      </c>
      <c r="U7632" t="s">
        <v>572</v>
      </c>
      <c r="V7632" t="s">
        <v>379</v>
      </c>
    </row>
    <row r="7633" spans="1:22">
      <c r="A7633">
        <v>5432</v>
      </c>
      <c r="B7633" t="s">
        <v>2780</v>
      </c>
      <c r="C7633">
        <v>0.8</v>
      </c>
      <c r="D7633" t="s">
        <v>373</v>
      </c>
      <c r="E7633" t="s">
        <v>374</v>
      </c>
      <c r="F7633" t="s">
        <v>142</v>
      </c>
      <c r="G7633">
        <v>67</v>
      </c>
      <c r="H7633" t="s">
        <v>26</v>
      </c>
      <c r="I7633" t="s">
        <v>2761</v>
      </c>
      <c r="J7633">
        <v>8</v>
      </c>
      <c r="K7633">
        <v>0</v>
      </c>
      <c r="L7633" t="s">
        <v>142</v>
      </c>
      <c r="M7633">
        <v>0</v>
      </c>
      <c r="N7633" t="s">
        <v>142</v>
      </c>
      <c r="O7633" t="s">
        <v>142</v>
      </c>
      <c r="P7633" t="s">
        <v>375</v>
      </c>
      <c r="Q7633" t="s">
        <v>335</v>
      </c>
      <c r="R7633" t="s">
        <v>2780</v>
      </c>
      <c r="S7633" t="s">
        <v>2781</v>
      </c>
      <c r="T7633" t="s">
        <v>2782</v>
      </c>
      <c r="U7633" t="s">
        <v>459</v>
      </c>
      <c r="V7633" t="s">
        <v>379</v>
      </c>
    </row>
    <row r="7634" spans="1:22">
      <c r="A7634">
        <v>5442</v>
      </c>
      <c r="B7634" t="s">
        <v>2817</v>
      </c>
      <c r="C7634">
        <v>2.5000000000000001E-2</v>
      </c>
      <c r="D7634" t="s">
        <v>373</v>
      </c>
      <c r="E7634" t="s">
        <v>374</v>
      </c>
      <c r="F7634" t="s">
        <v>142</v>
      </c>
      <c r="G7634">
        <v>69</v>
      </c>
      <c r="H7634" t="s">
        <v>26</v>
      </c>
      <c r="I7634" t="s">
        <v>2761</v>
      </c>
      <c r="J7634">
        <v>8</v>
      </c>
      <c r="K7634">
        <v>0</v>
      </c>
      <c r="L7634" t="s">
        <v>142</v>
      </c>
      <c r="M7634">
        <v>0</v>
      </c>
      <c r="N7634" t="s">
        <v>142</v>
      </c>
      <c r="O7634" t="s">
        <v>142</v>
      </c>
      <c r="P7634" t="s">
        <v>375</v>
      </c>
      <c r="Q7634" t="s">
        <v>335</v>
      </c>
      <c r="R7634" t="s">
        <v>2817</v>
      </c>
      <c r="S7634" t="s">
        <v>2781</v>
      </c>
      <c r="T7634" t="s">
        <v>2818</v>
      </c>
      <c r="U7634" t="s">
        <v>459</v>
      </c>
      <c r="V7634" t="s">
        <v>379</v>
      </c>
    </row>
    <row r="7635" spans="1:22">
      <c r="A7635">
        <v>5452</v>
      </c>
      <c r="B7635" t="s">
        <v>2760</v>
      </c>
      <c r="C7635">
        <v>45.55</v>
      </c>
      <c r="D7635" t="s">
        <v>373</v>
      </c>
      <c r="E7635" t="s">
        <v>374</v>
      </c>
      <c r="F7635" t="s">
        <v>142</v>
      </c>
      <c r="G7635">
        <v>67</v>
      </c>
      <c r="H7635" t="s">
        <v>26</v>
      </c>
      <c r="I7635" t="s">
        <v>2761</v>
      </c>
      <c r="J7635">
        <v>8</v>
      </c>
      <c r="K7635">
        <v>0</v>
      </c>
      <c r="L7635" t="s">
        <v>142</v>
      </c>
      <c r="M7635">
        <v>0</v>
      </c>
      <c r="N7635" t="s">
        <v>142</v>
      </c>
      <c r="O7635" t="s">
        <v>142</v>
      </c>
      <c r="P7635" t="s">
        <v>375</v>
      </c>
      <c r="Q7635" t="s">
        <v>335</v>
      </c>
      <c r="R7635" t="s">
        <v>2760</v>
      </c>
      <c r="S7635" t="s">
        <v>2763</v>
      </c>
      <c r="T7635" t="s">
        <v>2764</v>
      </c>
      <c r="U7635" t="s">
        <v>485</v>
      </c>
      <c r="V7635" t="s">
        <v>486</v>
      </c>
    </row>
    <row r="7636" spans="1:22">
      <c r="A7636">
        <v>5462</v>
      </c>
      <c r="B7636" t="s">
        <v>2774</v>
      </c>
      <c r="C7636">
        <v>6.55</v>
      </c>
      <c r="D7636" t="s">
        <v>373</v>
      </c>
      <c r="E7636" t="s">
        <v>374</v>
      </c>
      <c r="F7636" t="s">
        <v>142</v>
      </c>
      <c r="G7636">
        <v>67</v>
      </c>
      <c r="H7636" t="s">
        <v>26</v>
      </c>
      <c r="I7636" t="s">
        <v>2761</v>
      </c>
      <c r="J7636">
        <v>8</v>
      </c>
      <c r="K7636">
        <v>0</v>
      </c>
      <c r="L7636" t="s">
        <v>142</v>
      </c>
      <c r="M7636">
        <v>0</v>
      </c>
      <c r="N7636" t="s">
        <v>142</v>
      </c>
      <c r="O7636" t="s">
        <v>142</v>
      </c>
      <c r="P7636" t="s">
        <v>375</v>
      </c>
      <c r="Q7636" t="s">
        <v>335</v>
      </c>
      <c r="R7636" t="s">
        <v>2774</v>
      </c>
      <c r="S7636" t="s">
        <v>2763</v>
      </c>
      <c r="T7636" t="s">
        <v>2775</v>
      </c>
      <c r="U7636" t="s">
        <v>485</v>
      </c>
      <c r="V7636" t="s">
        <v>486</v>
      </c>
    </row>
    <row r="7637" spans="1:22">
      <c r="A7637">
        <v>5472</v>
      </c>
      <c r="B7637" t="s">
        <v>2813</v>
      </c>
      <c r="C7637">
        <v>4.05</v>
      </c>
      <c r="D7637" t="s">
        <v>373</v>
      </c>
      <c r="E7637" t="s">
        <v>374</v>
      </c>
      <c r="F7637" t="s">
        <v>142</v>
      </c>
      <c r="G7637">
        <v>69</v>
      </c>
      <c r="H7637" t="s">
        <v>26</v>
      </c>
      <c r="I7637" t="s">
        <v>2761</v>
      </c>
      <c r="J7637">
        <v>8</v>
      </c>
      <c r="K7637">
        <v>0</v>
      </c>
      <c r="L7637" t="s">
        <v>142</v>
      </c>
      <c r="M7637">
        <v>0</v>
      </c>
      <c r="N7637" t="s">
        <v>142</v>
      </c>
      <c r="O7637" t="s">
        <v>142</v>
      </c>
      <c r="P7637" t="s">
        <v>375</v>
      </c>
      <c r="Q7637" t="s">
        <v>335</v>
      </c>
      <c r="R7637" t="s">
        <v>2813</v>
      </c>
      <c r="S7637" t="s">
        <v>2808</v>
      </c>
      <c r="T7637" t="s">
        <v>2814</v>
      </c>
      <c r="U7637" t="s">
        <v>421</v>
      </c>
      <c r="V7637" t="s">
        <v>379</v>
      </c>
    </row>
    <row r="7638" spans="1:22">
      <c r="A7638">
        <v>5482</v>
      </c>
      <c r="B7638" t="s">
        <v>2804</v>
      </c>
      <c r="C7638">
        <v>1.8</v>
      </c>
      <c r="D7638" t="s">
        <v>373</v>
      </c>
      <c r="E7638" t="s">
        <v>374</v>
      </c>
      <c r="F7638" t="s">
        <v>142</v>
      </c>
      <c r="G7638">
        <v>69</v>
      </c>
      <c r="H7638" t="s">
        <v>26</v>
      </c>
      <c r="I7638" t="s">
        <v>2761</v>
      </c>
      <c r="J7638">
        <v>8</v>
      </c>
      <c r="K7638">
        <v>0</v>
      </c>
      <c r="L7638" t="s">
        <v>142</v>
      </c>
      <c r="M7638">
        <v>0</v>
      </c>
      <c r="N7638" t="s">
        <v>142</v>
      </c>
      <c r="O7638" t="s">
        <v>142</v>
      </c>
      <c r="P7638" t="s">
        <v>375</v>
      </c>
      <c r="Q7638" t="s">
        <v>335</v>
      </c>
      <c r="R7638" t="s">
        <v>2804</v>
      </c>
      <c r="S7638" t="s">
        <v>1317</v>
      </c>
      <c r="T7638" t="s">
        <v>2805</v>
      </c>
      <c r="U7638" t="s">
        <v>421</v>
      </c>
      <c r="V7638" t="s">
        <v>379</v>
      </c>
    </row>
    <row r="7639" spans="1:22">
      <c r="A7639">
        <v>5492</v>
      </c>
      <c r="B7639" t="s">
        <v>2807</v>
      </c>
      <c r="C7639">
        <v>0.3</v>
      </c>
      <c r="D7639" t="s">
        <v>373</v>
      </c>
      <c r="E7639" t="s">
        <v>374</v>
      </c>
      <c r="F7639" t="s">
        <v>142</v>
      </c>
      <c r="G7639">
        <v>69</v>
      </c>
      <c r="H7639" t="s">
        <v>26</v>
      </c>
      <c r="I7639" t="s">
        <v>2761</v>
      </c>
      <c r="J7639">
        <v>8</v>
      </c>
      <c r="K7639">
        <v>0</v>
      </c>
      <c r="L7639" t="s">
        <v>142</v>
      </c>
      <c r="M7639">
        <v>0</v>
      </c>
      <c r="N7639" t="s">
        <v>142</v>
      </c>
      <c r="O7639" t="s">
        <v>142</v>
      </c>
      <c r="P7639" t="s">
        <v>375</v>
      </c>
      <c r="Q7639" t="s">
        <v>335</v>
      </c>
      <c r="R7639" t="s">
        <v>2807</v>
      </c>
      <c r="S7639" t="s">
        <v>2808</v>
      </c>
      <c r="T7639" t="s">
        <v>2809</v>
      </c>
      <c r="U7639" t="s">
        <v>421</v>
      </c>
      <c r="V7639" t="s">
        <v>379</v>
      </c>
    </row>
    <row r="7640" spans="1:22">
      <c r="A7640">
        <v>5502</v>
      </c>
      <c r="B7640" t="s">
        <v>2819</v>
      </c>
      <c r="C7640">
        <v>0.17499999999999999</v>
      </c>
      <c r="D7640" t="s">
        <v>373</v>
      </c>
      <c r="E7640" t="s">
        <v>374</v>
      </c>
      <c r="F7640" t="s">
        <v>142</v>
      </c>
      <c r="G7640">
        <v>69</v>
      </c>
      <c r="H7640" t="s">
        <v>26</v>
      </c>
      <c r="I7640" t="s">
        <v>2761</v>
      </c>
      <c r="J7640">
        <v>8</v>
      </c>
      <c r="K7640">
        <v>0</v>
      </c>
      <c r="L7640" t="s">
        <v>142</v>
      </c>
      <c r="M7640">
        <v>0</v>
      </c>
      <c r="N7640" t="s">
        <v>142</v>
      </c>
      <c r="O7640" t="s">
        <v>142</v>
      </c>
      <c r="P7640" t="s">
        <v>375</v>
      </c>
      <c r="Q7640" t="s">
        <v>335</v>
      </c>
      <c r="R7640" t="s">
        <v>2819</v>
      </c>
      <c r="S7640" t="s">
        <v>2803</v>
      </c>
      <c r="T7640" t="s">
        <v>2820</v>
      </c>
      <c r="U7640" t="s">
        <v>421</v>
      </c>
      <c r="V7640" t="s">
        <v>379</v>
      </c>
    </row>
    <row r="7641" spans="1:22">
      <c r="A7641">
        <v>5516</v>
      </c>
      <c r="B7641" t="s">
        <v>2821</v>
      </c>
      <c r="C7641">
        <v>0.05</v>
      </c>
      <c r="D7641" t="s">
        <v>373</v>
      </c>
      <c r="E7641" t="s">
        <v>374</v>
      </c>
      <c r="F7641" t="s">
        <v>142</v>
      </c>
      <c r="G7641">
        <v>69</v>
      </c>
      <c r="H7641" t="s">
        <v>26</v>
      </c>
      <c r="I7641" t="s">
        <v>2761</v>
      </c>
      <c r="J7641">
        <v>8</v>
      </c>
      <c r="K7641">
        <v>0</v>
      </c>
      <c r="L7641" t="s">
        <v>142</v>
      </c>
      <c r="M7641">
        <v>0</v>
      </c>
      <c r="N7641" t="s">
        <v>142</v>
      </c>
      <c r="O7641" t="s">
        <v>142</v>
      </c>
      <c r="P7641" t="s">
        <v>375</v>
      </c>
      <c r="Q7641" t="s">
        <v>335</v>
      </c>
      <c r="R7641" t="s">
        <v>2821</v>
      </c>
      <c r="S7641" t="s">
        <v>2808</v>
      </c>
      <c r="T7641" t="s">
        <v>1849</v>
      </c>
      <c r="U7641" t="s">
        <v>421</v>
      </c>
      <c r="V7641" t="s">
        <v>379</v>
      </c>
    </row>
    <row r="7642" spans="1:22">
      <c r="A7642">
        <v>5522</v>
      </c>
      <c r="B7642" t="s">
        <v>2837</v>
      </c>
      <c r="C7642">
        <v>0.05</v>
      </c>
      <c r="D7642" t="s">
        <v>373</v>
      </c>
      <c r="E7642" t="s">
        <v>374</v>
      </c>
      <c r="F7642" t="s">
        <v>142</v>
      </c>
      <c r="G7642">
        <v>69</v>
      </c>
      <c r="H7642" t="s">
        <v>26</v>
      </c>
      <c r="I7642" t="s">
        <v>2761</v>
      </c>
      <c r="J7642">
        <v>8</v>
      </c>
      <c r="K7642">
        <v>0</v>
      </c>
      <c r="L7642" t="s">
        <v>142</v>
      </c>
      <c r="M7642">
        <v>0</v>
      </c>
      <c r="N7642" t="s">
        <v>142</v>
      </c>
      <c r="O7642" t="s">
        <v>142</v>
      </c>
      <c r="P7642" t="s">
        <v>375</v>
      </c>
      <c r="Q7642" t="s">
        <v>335</v>
      </c>
      <c r="R7642" t="s">
        <v>2837</v>
      </c>
      <c r="S7642" t="s">
        <v>2803</v>
      </c>
      <c r="T7642" t="s">
        <v>2838</v>
      </c>
      <c r="U7642" t="s">
        <v>421</v>
      </c>
      <c r="V7642" t="s">
        <v>379</v>
      </c>
    </row>
    <row r="7643" spans="1:22">
      <c r="A7643">
        <v>5532</v>
      </c>
      <c r="B7643" t="s">
        <v>2824</v>
      </c>
      <c r="C7643">
        <v>2.5000000000000001E-2</v>
      </c>
      <c r="D7643" t="s">
        <v>373</v>
      </c>
      <c r="E7643" t="s">
        <v>374</v>
      </c>
      <c r="F7643" t="s">
        <v>142</v>
      </c>
      <c r="G7643">
        <v>69</v>
      </c>
      <c r="H7643" t="s">
        <v>26</v>
      </c>
      <c r="I7643" t="s">
        <v>2761</v>
      </c>
      <c r="J7643">
        <v>8</v>
      </c>
      <c r="K7643">
        <v>0</v>
      </c>
      <c r="L7643" t="s">
        <v>142</v>
      </c>
      <c r="M7643">
        <v>0</v>
      </c>
      <c r="N7643" t="s">
        <v>142</v>
      </c>
      <c r="O7643" t="s">
        <v>142</v>
      </c>
      <c r="P7643" t="s">
        <v>375</v>
      </c>
      <c r="Q7643" t="s">
        <v>335</v>
      </c>
      <c r="R7643" t="s">
        <v>2824</v>
      </c>
      <c r="S7643" t="s">
        <v>2825</v>
      </c>
      <c r="T7643" t="s">
        <v>2826</v>
      </c>
      <c r="U7643" t="s">
        <v>421</v>
      </c>
      <c r="V7643" t="s">
        <v>379</v>
      </c>
    </row>
    <row r="7644" spans="1:22">
      <c r="A7644">
        <v>5542</v>
      </c>
      <c r="B7644" t="s">
        <v>2765</v>
      </c>
      <c r="C7644">
        <v>10.25</v>
      </c>
      <c r="D7644" t="s">
        <v>373</v>
      </c>
      <c r="E7644" t="s">
        <v>374</v>
      </c>
      <c r="F7644" t="s">
        <v>142</v>
      </c>
      <c r="G7644">
        <v>67</v>
      </c>
      <c r="H7644" t="s">
        <v>26</v>
      </c>
      <c r="I7644" t="s">
        <v>2761</v>
      </c>
      <c r="J7644">
        <v>8</v>
      </c>
      <c r="K7644">
        <v>0</v>
      </c>
      <c r="L7644" t="s">
        <v>142</v>
      </c>
      <c r="M7644">
        <v>0</v>
      </c>
      <c r="N7644" t="s">
        <v>142</v>
      </c>
      <c r="O7644" t="s">
        <v>142</v>
      </c>
      <c r="P7644" t="s">
        <v>375</v>
      </c>
      <c r="Q7644" t="s">
        <v>335</v>
      </c>
      <c r="R7644" t="s">
        <v>2765</v>
      </c>
      <c r="S7644" t="s">
        <v>2766</v>
      </c>
      <c r="T7644" t="s">
        <v>2767</v>
      </c>
      <c r="U7644" t="s">
        <v>663</v>
      </c>
      <c r="V7644" t="s">
        <v>379</v>
      </c>
    </row>
    <row r="7645" spans="1:22">
      <c r="A7645">
        <v>5552</v>
      </c>
      <c r="B7645" t="s">
        <v>2789</v>
      </c>
      <c r="C7645">
        <v>0.5</v>
      </c>
      <c r="D7645" t="s">
        <v>373</v>
      </c>
      <c r="E7645" t="s">
        <v>374</v>
      </c>
      <c r="F7645" t="s">
        <v>142</v>
      </c>
      <c r="G7645">
        <v>67</v>
      </c>
      <c r="H7645" t="s">
        <v>26</v>
      </c>
      <c r="I7645" t="s">
        <v>2761</v>
      </c>
      <c r="J7645">
        <v>8</v>
      </c>
      <c r="K7645">
        <v>0</v>
      </c>
      <c r="L7645" t="s">
        <v>142</v>
      </c>
      <c r="M7645">
        <v>0</v>
      </c>
      <c r="N7645" t="s">
        <v>142</v>
      </c>
      <c r="O7645" t="s">
        <v>142</v>
      </c>
      <c r="P7645" t="s">
        <v>375</v>
      </c>
      <c r="Q7645" t="s">
        <v>335</v>
      </c>
      <c r="R7645" t="s">
        <v>2789</v>
      </c>
      <c r="S7645" t="s">
        <v>2790</v>
      </c>
      <c r="T7645" t="s">
        <v>2791</v>
      </c>
      <c r="U7645" t="s">
        <v>1206</v>
      </c>
      <c r="V7645" t="s">
        <v>379</v>
      </c>
    </row>
    <row r="7646" spans="1:22">
      <c r="A7646">
        <v>5562</v>
      </c>
      <c r="B7646" t="s">
        <v>2795</v>
      </c>
      <c r="C7646">
        <v>4.8</v>
      </c>
      <c r="D7646" t="s">
        <v>373</v>
      </c>
      <c r="E7646" t="s">
        <v>374</v>
      </c>
      <c r="F7646" t="s">
        <v>142</v>
      </c>
      <c r="G7646">
        <v>67</v>
      </c>
      <c r="H7646" t="s">
        <v>26</v>
      </c>
      <c r="I7646" t="s">
        <v>2761</v>
      </c>
      <c r="J7646">
        <v>8</v>
      </c>
      <c r="K7646">
        <v>0</v>
      </c>
      <c r="L7646" t="s">
        <v>142</v>
      </c>
      <c r="M7646">
        <v>0</v>
      </c>
      <c r="N7646" t="s">
        <v>142</v>
      </c>
      <c r="O7646" t="s">
        <v>142</v>
      </c>
      <c r="P7646" t="s">
        <v>375</v>
      </c>
      <c r="Q7646" t="s">
        <v>335</v>
      </c>
      <c r="R7646" t="s">
        <v>2795</v>
      </c>
      <c r="S7646" t="s">
        <v>2796</v>
      </c>
      <c r="T7646" t="s">
        <v>2797</v>
      </c>
      <c r="U7646" t="s">
        <v>2638</v>
      </c>
      <c r="V7646" t="s">
        <v>379</v>
      </c>
    </row>
    <row r="7647" spans="1:22">
      <c r="A7647">
        <v>5572</v>
      </c>
      <c r="B7647" t="s">
        <v>2778</v>
      </c>
      <c r="C7647">
        <v>15.8</v>
      </c>
      <c r="D7647" t="s">
        <v>373</v>
      </c>
      <c r="E7647" t="s">
        <v>374</v>
      </c>
      <c r="F7647" t="s">
        <v>142</v>
      </c>
      <c r="G7647">
        <v>67</v>
      </c>
      <c r="H7647" t="s">
        <v>26</v>
      </c>
      <c r="I7647" t="s">
        <v>2761</v>
      </c>
      <c r="J7647">
        <v>9</v>
      </c>
      <c r="K7647">
        <v>0</v>
      </c>
      <c r="L7647" t="s">
        <v>142</v>
      </c>
      <c r="M7647">
        <v>0</v>
      </c>
      <c r="N7647" t="s">
        <v>142</v>
      </c>
      <c r="O7647" t="s">
        <v>142</v>
      </c>
      <c r="P7647" t="s">
        <v>375</v>
      </c>
      <c r="Q7647" t="s">
        <v>335</v>
      </c>
      <c r="R7647" t="s">
        <v>2778</v>
      </c>
      <c r="S7647" t="s">
        <v>2779</v>
      </c>
      <c r="T7647" t="s">
        <v>1532</v>
      </c>
      <c r="U7647" t="s">
        <v>572</v>
      </c>
      <c r="V7647" t="s">
        <v>379</v>
      </c>
    </row>
    <row r="7648" spans="1:22">
      <c r="A7648">
        <v>5582</v>
      </c>
      <c r="B7648" t="s">
        <v>2783</v>
      </c>
      <c r="C7648">
        <v>7.5</v>
      </c>
      <c r="D7648" t="s">
        <v>373</v>
      </c>
      <c r="E7648" t="s">
        <v>374</v>
      </c>
      <c r="F7648" t="s">
        <v>142</v>
      </c>
      <c r="G7648">
        <v>67</v>
      </c>
      <c r="H7648" t="s">
        <v>26</v>
      </c>
      <c r="I7648" t="s">
        <v>2761</v>
      </c>
      <c r="J7648">
        <v>9</v>
      </c>
      <c r="K7648">
        <v>0</v>
      </c>
      <c r="L7648" t="s">
        <v>142</v>
      </c>
      <c r="M7648">
        <v>0</v>
      </c>
      <c r="N7648" t="s">
        <v>142</v>
      </c>
      <c r="O7648" t="s">
        <v>142</v>
      </c>
      <c r="P7648" t="s">
        <v>375</v>
      </c>
      <c r="Q7648" t="s">
        <v>335</v>
      </c>
      <c r="R7648" t="s">
        <v>2783</v>
      </c>
      <c r="S7648" t="s">
        <v>2784</v>
      </c>
      <c r="T7648" t="s">
        <v>2785</v>
      </c>
      <c r="U7648" t="s">
        <v>459</v>
      </c>
      <c r="V7648" t="s">
        <v>379</v>
      </c>
    </row>
    <row r="7649" spans="1:22">
      <c r="A7649">
        <v>5592</v>
      </c>
      <c r="B7649" t="s">
        <v>2760</v>
      </c>
      <c r="C7649">
        <v>14.15</v>
      </c>
      <c r="D7649" t="s">
        <v>373</v>
      </c>
      <c r="E7649" t="s">
        <v>374</v>
      </c>
      <c r="F7649" t="s">
        <v>142</v>
      </c>
      <c r="G7649">
        <v>67</v>
      </c>
      <c r="H7649" t="s">
        <v>26</v>
      </c>
      <c r="I7649" t="s">
        <v>2761</v>
      </c>
      <c r="J7649">
        <v>9</v>
      </c>
      <c r="K7649">
        <v>0</v>
      </c>
      <c r="L7649" t="s">
        <v>142</v>
      </c>
      <c r="M7649">
        <v>0</v>
      </c>
      <c r="N7649" t="s">
        <v>142</v>
      </c>
      <c r="O7649" t="s">
        <v>142</v>
      </c>
      <c r="P7649" t="s">
        <v>375</v>
      </c>
      <c r="Q7649" t="s">
        <v>335</v>
      </c>
      <c r="R7649" t="s">
        <v>2760</v>
      </c>
      <c r="S7649" t="s">
        <v>2763</v>
      </c>
      <c r="T7649" t="s">
        <v>2764</v>
      </c>
      <c r="U7649" t="s">
        <v>485</v>
      </c>
      <c r="V7649" t="s">
        <v>486</v>
      </c>
    </row>
    <row r="7650" spans="1:22">
      <c r="A7650">
        <v>5602</v>
      </c>
      <c r="B7650" t="s">
        <v>2827</v>
      </c>
      <c r="C7650">
        <v>7.4999999999999997E-2</v>
      </c>
      <c r="D7650" t="s">
        <v>373</v>
      </c>
      <c r="E7650" t="s">
        <v>374</v>
      </c>
      <c r="F7650" t="s">
        <v>142</v>
      </c>
      <c r="G7650">
        <v>69</v>
      </c>
      <c r="H7650" t="s">
        <v>26</v>
      </c>
      <c r="I7650" t="s">
        <v>2761</v>
      </c>
      <c r="J7650">
        <v>9</v>
      </c>
      <c r="K7650">
        <v>0</v>
      </c>
      <c r="L7650" t="s">
        <v>142</v>
      </c>
      <c r="M7650">
        <v>0</v>
      </c>
      <c r="N7650" t="s">
        <v>142</v>
      </c>
      <c r="O7650" t="s">
        <v>142</v>
      </c>
      <c r="P7650" t="s">
        <v>375</v>
      </c>
      <c r="Q7650" t="s">
        <v>335</v>
      </c>
      <c r="R7650" t="s">
        <v>2827</v>
      </c>
      <c r="S7650" t="s">
        <v>2828</v>
      </c>
      <c r="T7650" t="s">
        <v>2829</v>
      </c>
      <c r="U7650" t="s">
        <v>485</v>
      </c>
      <c r="V7650" t="s">
        <v>379</v>
      </c>
    </row>
    <row r="7651" spans="1:22">
      <c r="A7651">
        <v>5616</v>
      </c>
      <c r="B7651" t="s">
        <v>2807</v>
      </c>
      <c r="C7651">
        <v>4.125</v>
      </c>
      <c r="D7651" t="s">
        <v>373</v>
      </c>
      <c r="E7651" t="s">
        <v>374</v>
      </c>
      <c r="F7651" t="s">
        <v>142</v>
      </c>
      <c r="G7651">
        <v>69</v>
      </c>
      <c r="H7651" t="s">
        <v>26</v>
      </c>
      <c r="I7651" t="s">
        <v>2761</v>
      </c>
      <c r="J7651">
        <v>9</v>
      </c>
      <c r="K7651">
        <v>0</v>
      </c>
      <c r="L7651" t="s">
        <v>142</v>
      </c>
      <c r="M7651">
        <v>0</v>
      </c>
      <c r="N7651" t="s">
        <v>142</v>
      </c>
      <c r="O7651" t="s">
        <v>142</v>
      </c>
      <c r="P7651" t="s">
        <v>375</v>
      </c>
      <c r="Q7651" t="s">
        <v>335</v>
      </c>
      <c r="R7651" t="s">
        <v>2807</v>
      </c>
      <c r="S7651" t="s">
        <v>2808</v>
      </c>
      <c r="T7651" t="s">
        <v>2809</v>
      </c>
      <c r="U7651" t="s">
        <v>421</v>
      </c>
      <c r="V7651" t="s">
        <v>379</v>
      </c>
    </row>
    <row r="7652" spans="1:22">
      <c r="A7652">
        <v>5622</v>
      </c>
      <c r="B7652" t="s">
        <v>2813</v>
      </c>
      <c r="C7652">
        <v>1.825</v>
      </c>
      <c r="D7652" t="s">
        <v>373</v>
      </c>
      <c r="E7652" t="s">
        <v>374</v>
      </c>
      <c r="F7652" t="s">
        <v>142</v>
      </c>
      <c r="G7652">
        <v>69</v>
      </c>
      <c r="H7652" t="s">
        <v>26</v>
      </c>
      <c r="I7652" t="s">
        <v>2761</v>
      </c>
      <c r="J7652">
        <v>9</v>
      </c>
      <c r="K7652">
        <v>0</v>
      </c>
      <c r="L7652" t="s">
        <v>142</v>
      </c>
      <c r="M7652">
        <v>0</v>
      </c>
      <c r="N7652" t="s">
        <v>142</v>
      </c>
      <c r="O7652" t="s">
        <v>142</v>
      </c>
      <c r="P7652" t="s">
        <v>375</v>
      </c>
      <c r="Q7652" t="s">
        <v>335</v>
      </c>
      <c r="R7652" t="s">
        <v>2813</v>
      </c>
      <c r="S7652" t="s">
        <v>2808</v>
      </c>
      <c r="T7652" t="s">
        <v>2814</v>
      </c>
      <c r="U7652" t="s">
        <v>421</v>
      </c>
      <c r="V7652" t="s">
        <v>379</v>
      </c>
    </row>
    <row r="7653" spans="1:22">
      <c r="A7653">
        <v>5632</v>
      </c>
      <c r="B7653" t="s">
        <v>2800</v>
      </c>
      <c r="C7653">
        <v>1.05</v>
      </c>
      <c r="D7653" t="s">
        <v>373</v>
      </c>
      <c r="E7653" t="s">
        <v>374</v>
      </c>
      <c r="F7653" t="s">
        <v>142</v>
      </c>
      <c r="G7653">
        <v>69</v>
      </c>
      <c r="H7653" t="s">
        <v>26</v>
      </c>
      <c r="I7653" t="s">
        <v>2761</v>
      </c>
      <c r="J7653">
        <v>9</v>
      </c>
      <c r="K7653">
        <v>0</v>
      </c>
      <c r="L7653" t="s">
        <v>142</v>
      </c>
      <c r="M7653">
        <v>0</v>
      </c>
      <c r="N7653" t="s">
        <v>142</v>
      </c>
      <c r="O7653" t="s">
        <v>142</v>
      </c>
      <c r="P7653" t="s">
        <v>375</v>
      </c>
      <c r="Q7653" t="s">
        <v>335</v>
      </c>
      <c r="R7653" t="s">
        <v>2800</v>
      </c>
      <c r="S7653" t="s">
        <v>652</v>
      </c>
      <c r="T7653" t="s">
        <v>2801</v>
      </c>
      <c r="U7653" t="s">
        <v>421</v>
      </c>
      <c r="V7653" t="s">
        <v>379</v>
      </c>
    </row>
    <row r="7654" spans="1:22">
      <c r="A7654">
        <v>5642</v>
      </c>
      <c r="B7654" t="s">
        <v>2819</v>
      </c>
      <c r="C7654">
        <v>0.75</v>
      </c>
      <c r="D7654" t="s">
        <v>373</v>
      </c>
      <c r="E7654" t="s">
        <v>374</v>
      </c>
      <c r="F7654" t="s">
        <v>142</v>
      </c>
      <c r="G7654">
        <v>69</v>
      </c>
      <c r="H7654" t="s">
        <v>26</v>
      </c>
      <c r="I7654" t="s">
        <v>2761</v>
      </c>
      <c r="J7654">
        <v>9</v>
      </c>
      <c r="K7654">
        <v>0</v>
      </c>
      <c r="L7654" t="s">
        <v>142</v>
      </c>
      <c r="M7654">
        <v>0</v>
      </c>
      <c r="N7654" t="s">
        <v>142</v>
      </c>
      <c r="O7654" t="s">
        <v>142</v>
      </c>
      <c r="P7654" t="s">
        <v>375</v>
      </c>
      <c r="Q7654" t="s">
        <v>335</v>
      </c>
      <c r="R7654" t="s">
        <v>2819</v>
      </c>
      <c r="S7654" t="s">
        <v>2803</v>
      </c>
      <c r="T7654" t="s">
        <v>2820</v>
      </c>
      <c r="U7654" t="s">
        <v>421</v>
      </c>
      <c r="V7654" t="s">
        <v>379</v>
      </c>
    </row>
    <row r="7655" spans="1:22">
      <c r="A7655">
        <v>5652</v>
      </c>
      <c r="B7655" t="s">
        <v>2837</v>
      </c>
      <c r="C7655">
        <v>2.5000000000000001E-2</v>
      </c>
      <c r="D7655" t="s">
        <v>373</v>
      </c>
      <c r="E7655" t="s">
        <v>374</v>
      </c>
      <c r="F7655" t="s">
        <v>142</v>
      </c>
      <c r="G7655">
        <v>69</v>
      </c>
      <c r="H7655" t="s">
        <v>26</v>
      </c>
      <c r="I7655" t="s">
        <v>2761</v>
      </c>
      <c r="J7655">
        <v>9</v>
      </c>
      <c r="K7655">
        <v>0</v>
      </c>
      <c r="L7655" t="s">
        <v>142</v>
      </c>
      <c r="M7655">
        <v>0</v>
      </c>
      <c r="N7655" t="s">
        <v>142</v>
      </c>
      <c r="O7655" t="s">
        <v>142</v>
      </c>
      <c r="P7655" t="s">
        <v>375</v>
      </c>
      <c r="Q7655" t="s">
        <v>335</v>
      </c>
      <c r="R7655" t="s">
        <v>2837</v>
      </c>
      <c r="S7655" t="s">
        <v>2803</v>
      </c>
      <c r="T7655" t="s">
        <v>2838</v>
      </c>
      <c r="U7655" t="s">
        <v>421</v>
      </c>
      <c r="V7655" t="s">
        <v>379</v>
      </c>
    </row>
    <row r="7656" spans="1:22">
      <c r="A7656">
        <v>5662</v>
      </c>
      <c r="B7656" t="s">
        <v>2776</v>
      </c>
      <c r="C7656">
        <v>5.75</v>
      </c>
      <c r="D7656" t="s">
        <v>373</v>
      </c>
      <c r="E7656" t="s">
        <v>374</v>
      </c>
      <c r="F7656" t="s">
        <v>142</v>
      </c>
      <c r="G7656">
        <v>67</v>
      </c>
      <c r="H7656" t="s">
        <v>26</v>
      </c>
      <c r="I7656" t="s">
        <v>2761</v>
      </c>
      <c r="J7656">
        <v>9</v>
      </c>
      <c r="K7656">
        <v>0</v>
      </c>
      <c r="L7656" t="s">
        <v>142</v>
      </c>
      <c r="M7656">
        <v>0</v>
      </c>
      <c r="N7656" t="s">
        <v>142</v>
      </c>
      <c r="O7656" t="s">
        <v>142</v>
      </c>
      <c r="P7656" t="s">
        <v>375</v>
      </c>
      <c r="Q7656" t="s">
        <v>335</v>
      </c>
      <c r="R7656" t="s">
        <v>2776</v>
      </c>
      <c r="S7656" t="s">
        <v>2777</v>
      </c>
      <c r="T7656" t="s">
        <v>2767</v>
      </c>
      <c r="U7656" t="s">
        <v>1159</v>
      </c>
      <c r="V7656" t="s">
        <v>379</v>
      </c>
    </row>
    <row r="7657" spans="1:22">
      <c r="A7657">
        <v>5672</v>
      </c>
      <c r="B7657" t="s">
        <v>2765</v>
      </c>
      <c r="C7657">
        <v>15.2</v>
      </c>
      <c r="D7657" t="s">
        <v>373</v>
      </c>
      <c r="E7657" t="s">
        <v>374</v>
      </c>
      <c r="F7657" t="s">
        <v>142</v>
      </c>
      <c r="G7657">
        <v>67</v>
      </c>
      <c r="H7657" t="s">
        <v>26</v>
      </c>
      <c r="I7657" t="s">
        <v>2761</v>
      </c>
      <c r="J7657">
        <v>9</v>
      </c>
      <c r="K7657">
        <v>0</v>
      </c>
      <c r="L7657" t="s">
        <v>142</v>
      </c>
      <c r="M7657">
        <v>0</v>
      </c>
      <c r="N7657" t="s">
        <v>142</v>
      </c>
      <c r="O7657" t="s">
        <v>142</v>
      </c>
      <c r="P7657" t="s">
        <v>375</v>
      </c>
      <c r="Q7657" t="s">
        <v>335</v>
      </c>
      <c r="R7657" t="s">
        <v>2765</v>
      </c>
      <c r="S7657" t="s">
        <v>2766</v>
      </c>
      <c r="T7657" t="s">
        <v>2767</v>
      </c>
      <c r="U7657" t="s">
        <v>663</v>
      </c>
      <c r="V7657" t="s">
        <v>379</v>
      </c>
    </row>
    <row r="7658" spans="1:22">
      <c r="A7658">
        <v>5682</v>
      </c>
      <c r="B7658" t="s">
        <v>2789</v>
      </c>
      <c r="C7658">
        <v>1.25</v>
      </c>
      <c r="D7658" t="s">
        <v>373</v>
      </c>
      <c r="E7658" t="s">
        <v>374</v>
      </c>
      <c r="F7658" t="s">
        <v>142</v>
      </c>
      <c r="G7658">
        <v>67</v>
      </c>
      <c r="H7658" t="s">
        <v>26</v>
      </c>
      <c r="I7658" t="s">
        <v>2761</v>
      </c>
      <c r="J7658">
        <v>9</v>
      </c>
      <c r="K7658">
        <v>0</v>
      </c>
      <c r="L7658" t="s">
        <v>142</v>
      </c>
      <c r="M7658">
        <v>0</v>
      </c>
      <c r="N7658" t="s">
        <v>142</v>
      </c>
      <c r="O7658" t="s">
        <v>142</v>
      </c>
      <c r="P7658" t="s">
        <v>375</v>
      </c>
      <c r="Q7658" t="s">
        <v>335</v>
      </c>
      <c r="R7658" t="s">
        <v>2789</v>
      </c>
      <c r="S7658" t="s">
        <v>2790</v>
      </c>
      <c r="T7658" t="s">
        <v>2791</v>
      </c>
      <c r="U7658" t="s">
        <v>1206</v>
      </c>
      <c r="V7658" t="s">
        <v>379</v>
      </c>
    </row>
    <row r="7659" spans="1:22">
      <c r="A7659">
        <v>5692</v>
      </c>
      <c r="B7659" t="s">
        <v>2795</v>
      </c>
      <c r="C7659">
        <v>4.55</v>
      </c>
      <c r="D7659" t="s">
        <v>373</v>
      </c>
      <c r="E7659" t="s">
        <v>374</v>
      </c>
      <c r="F7659" t="s">
        <v>142</v>
      </c>
      <c r="G7659">
        <v>67</v>
      </c>
      <c r="H7659" t="s">
        <v>26</v>
      </c>
      <c r="I7659" t="s">
        <v>2761</v>
      </c>
      <c r="J7659">
        <v>9</v>
      </c>
      <c r="K7659">
        <v>0</v>
      </c>
      <c r="L7659" t="s">
        <v>142</v>
      </c>
      <c r="M7659">
        <v>0</v>
      </c>
      <c r="N7659" t="s">
        <v>142</v>
      </c>
      <c r="O7659" t="s">
        <v>142</v>
      </c>
      <c r="P7659" t="s">
        <v>375</v>
      </c>
      <c r="Q7659" t="s">
        <v>335</v>
      </c>
      <c r="R7659" t="s">
        <v>2795</v>
      </c>
      <c r="S7659" t="s">
        <v>2796</v>
      </c>
      <c r="T7659" t="s">
        <v>2797</v>
      </c>
      <c r="U7659" t="s">
        <v>2638</v>
      </c>
      <c r="V7659" t="s">
        <v>379</v>
      </c>
    </row>
    <row r="7660" spans="1:22">
      <c r="A7660">
        <v>5702</v>
      </c>
      <c r="B7660" t="s">
        <v>2817</v>
      </c>
      <c r="C7660">
        <v>2.5000000000000001E-2</v>
      </c>
      <c r="D7660" t="s">
        <v>373</v>
      </c>
      <c r="E7660" t="s">
        <v>374</v>
      </c>
      <c r="F7660" t="s">
        <v>142</v>
      </c>
      <c r="G7660">
        <v>69</v>
      </c>
      <c r="H7660" t="s">
        <v>26</v>
      </c>
      <c r="I7660" t="s">
        <v>2761</v>
      </c>
      <c r="J7660">
        <v>10</v>
      </c>
      <c r="K7660">
        <v>0</v>
      </c>
      <c r="L7660" t="s">
        <v>142</v>
      </c>
      <c r="M7660">
        <v>0</v>
      </c>
      <c r="N7660" t="s">
        <v>142</v>
      </c>
      <c r="O7660" t="s">
        <v>142</v>
      </c>
      <c r="P7660" t="s">
        <v>375</v>
      </c>
      <c r="Q7660" t="s">
        <v>335</v>
      </c>
      <c r="R7660" t="s">
        <v>2817</v>
      </c>
      <c r="S7660" t="s">
        <v>2781</v>
      </c>
      <c r="T7660" t="s">
        <v>2818</v>
      </c>
      <c r="U7660" t="s">
        <v>459</v>
      </c>
      <c r="V7660" t="s">
        <v>379</v>
      </c>
    </row>
    <row r="7661" spans="1:22">
      <c r="A7661">
        <v>5716</v>
      </c>
      <c r="B7661" t="s">
        <v>2760</v>
      </c>
      <c r="C7661">
        <v>28</v>
      </c>
      <c r="D7661" t="s">
        <v>373</v>
      </c>
      <c r="E7661" t="s">
        <v>374</v>
      </c>
      <c r="F7661" t="s">
        <v>142</v>
      </c>
      <c r="G7661">
        <v>67</v>
      </c>
      <c r="H7661" t="s">
        <v>26</v>
      </c>
      <c r="I7661" t="s">
        <v>2761</v>
      </c>
      <c r="J7661">
        <v>10</v>
      </c>
      <c r="K7661">
        <v>0</v>
      </c>
      <c r="L7661" t="s">
        <v>142</v>
      </c>
      <c r="M7661">
        <v>0</v>
      </c>
      <c r="N7661" t="s">
        <v>142</v>
      </c>
      <c r="O7661" t="s">
        <v>142</v>
      </c>
      <c r="P7661" t="s">
        <v>375</v>
      </c>
      <c r="Q7661" t="s">
        <v>335</v>
      </c>
      <c r="R7661" t="s">
        <v>2760</v>
      </c>
      <c r="S7661" t="s">
        <v>2763</v>
      </c>
      <c r="T7661" t="s">
        <v>2764</v>
      </c>
      <c r="U7661" t="s">
        <v>485</v>
      </c>
      <c r="V7661" t="s">
        <v>486</v>
      </c>
    </row>
    <row r="7662" spans="1:22">
      <c r="A7662">
        <v>5722</v>
      </c>
      <c r="B7662" t="s">
        <v>2774</v>
      </c>
      <c r="C7662">
        <v>18.649999999999999</v>
      </c>
      <c r="D7662" t="s">
        <v>373</v>
      </c>
      <c r="E7662" t="s">
        <v>374</v>
      </c>
      <c r="F7662" t="s">
        <v>142</v>
      </c>
      <c r="G7662">
        <v>67</v>
      </c>
      <c r="H7662" t="s">
        <v>26</v>
      </c>
      <c r="I7662" t="s">
        <v>2761</v>
      </c>
      <c r="J7662">
        <v>10</v>
      </c>
      <c r="K7662">
        <v>0</v>
      </c>
      <c r="L7662" t="s">
        <v>142</v>
      </c>
      <c r="M7662">
        <v>0</v>
      </c>
      <c r="N7662" t="s">
        <v>142</v>
      </c>
      <c r="O7662" t="s">
        <v>142</v>
      </c>
      <c r="P7662" t="s">
        <v>375</v>
      </c>
      <c r="Q7662" t="s">
        <v>335</v>
      </c>
      <c r="R7662" t="s">
        <v>2774</v>
      </c>
      <c r="S7662" t="s">
        <v>2763</v>
      </c>
      <c r="T7662" t="s">
        <v>2775</v>
      </c>
      <c r="U7662" t="s">
        <v>485</v>
      </c>
      <c r="V7662" t="s">
        <v>486</v>
      </c>
    </row>
    <row r="7663" spans="1:22">
      <c r="A7663">
        <v>5732</v>
      </c>
      <c r="B7663" t="s">
        <v>2804</v>
      </c>
      <c r="C7663">
        <v>6.9</v>
      </c>
      <c r="D7663" t="s">
        <v>373</v>
      </c>
      <c r="E7663" t="s">
        <v>374</v>
      </c>
      <c r="F7663" t="s">
        <v>142</v>
      </c>
      <c r="G7663">
        <v>69</v>
      </c>
      <c r="H7663" t="s">
        <v>26</v>
      </c>
      <c r="I7663" t="s">
        <v>2761</v>
      </c>
      <c r="J7663">
        <v>10</v>
      </c>
      <c r="K7663">
        <v>0</v>
      </c>
      <c r="L7663" t="s">
        <v>142</v>
      </c>
      <c r="M7663">
        <v>0</v>
      </c>
      <c r="N7663" t="s">
        <v>142</v>
      </c>
      <c r="O7663" t="s">
        <v>142</v>
      </c>
      <c r="P7663" t="s">
        <v>375</v>
      </c>
      <c r="Q7663" t="s">
        <v>335</v>
      </c>
      <c r="R7663" t="s">
        <v>2804</v>
      </c>
      <c r="S7663" t="s">
        <v>1317</v>
      </c>
      <c r="T7663" t="s">
        <v>2805</v>
      </c>
      <c r="U7663" t="s">
        <v>421</v>
      </c>
      <c r="V7663" t="s">
        <v>379</v>
      </c>
    </row>
    <row r="7664" spans="1:22">
      <c r="A7664">
        <v>5742</v>
      </c>
      <c r="B7664" t="s">
        <v>2802</v>
      </c>
      <c r="C7664">
        <v>6.75</v>
      </c>
      <c r="D7664" t="s">
        <v>373</v>
      </c>
      <c r="E7664" t="s">
        <v>374</v>
      </c>
      <c r="F7664" t="s">
        <v>142</v>
      </c>
      <c r="G7664">
        <v>69</v>
      </c>
      <c r="H7664" t="s">
        <v>26</v>
      </c>
      <c r="I7664" t="s">
        <v>2761</v>
      </c>
      <c r="J7664">
        <v>10</v>
      </c>
      <c r="K7664">
        <v>0</v>
      </c>
      <c r="L7664" t="s">
        <v>142</v>
      </c>
      <c r="M7664">
        <v>0</v>
      </c>
      <c r="N7664" t="s">
        <v>142</v>
      </c>
      <c r="O7664" t="s">
        <v>142</v>
      </c>
      <c r="P7664" t="s">
        <v>375</v>
      </c>
      <c r="Q7664" t="s">
        <v>335</v>
      </c>
      <c r="R7664" t="s">
        <v>2802</v>
      </c>
      <c r="S7664" t="s">
        <v>2803</v>
      </c>
      <c r="T7664" t="s">
        <v>1899</v>
      </c>
      <c r="U7664" t="s">
        <v>421</v>
      </c>
      <c r="V7664" t="s">
        <v>379</v>
      </c>
    </row>
    <row r="7665" spans="1:22">
      <c r="A7665">
        <v>5752</v>
      </c>
      <c r="B7665" t="s">
        <v>2821</v>
      </c>
      <c r="C7665">
        <v>1.65</v>
      </c>
      <c r="D7665" t="s">
        <v>373</v>
      </c>
      <c r="E7665" t="s">
        <v>374</v>
      </c>
      <c r="F7665" t="s">
        <v>142</v>
      </c>
      <c r="G7665">
        <v>69</v>
      </c>
      <c r="H7665" t="s">
        <v>26</v>
      </c>
      <c r="I7665" t="s">
        <v>2761</v>
      </c>
      <c r="J7665">
        <v>10</v>
      </c>
      <c r="K7665">
        <v>0</v>
      </c>
      <c r="L7665" t="s">
        <v>142</v>
      </c>
      <c r="M7665">
        <v>0</v>
      </c>
      <c r="N7665" t="s">
        <v>142</v>
      </c>
      <c r="O7665" t="s">
        <v>142</v>
      </c>
      <c r="P7665" t="s">
        <v>375</v>
      </c>
      <c r="Q7665" t="s">
        <v>335</v>
      </c>
      <c r="R7665" t="s">
        <v>2821</v>
      </c>
      <c r="S7665" t="s">
        <v>2808</v>
      </c>
      <c r="T7665" t="s">
        <v>1849</v>
      </c>
      <c r="U7665" t="s">
        <v>421</v>
      </c>
      <c r="V7665" t="s">
        <v>379</v>
      </c>
    </row>
    <row r="7666" spans="1:22">
      <c r="A7666">
        <v>5762</v>
      </c>
      <c r="B7666" t="s">
        <v>2806</v>
      </c>
      <c r="C7666">
        <v>0.92500000000000004</v>
      </c>
      <c r="D7666" t="s">
        <v>373</v>
      </c>
      <c r="E7666" t="s">
        <v>374</v>
      </c>
      <c r="F7666" t="s">
        <v>142</v>
      </c>
      <c r="G7666">
        <v>69</v>
      </c>
      <c r="H7666" t="s">
        <v>26</v>
      </c>
      <c r="I7666" t="s">
        <v>2761</v>
      </c>
      <c r="J7666">
        <v>10</v>
      </c>
      <c r="K7666">
        <v>0</v>
      </c>
      <c r="L7666" t="s">
        <v>142</v>
      </c>
      <c r="M7666">
        <v>0</v>
      </c>
      <c r="N7666" t="s">
        <v>142</v>
      </c>
      <c r="O7666" t="s">
        <v>142</v>
      </c>
      <c r="P7666" t="s">
        <v>375</v>
      </c>
      <c r="Q7666" t="s">
        <v>335</v>
      </c>
      <c r="R7666" t="s">
        <v>2806</v>
      </c>
      <c r="S7666" t="s">
        <v>652</v>
      </c>
      <c r="T7666" t="s">
        <v>726</v>
      </c>
      <c r="U7666" t="s">
        <v>421</v>
      </c>
      <c r="V7666" t="s">
        <v>379</v>
      </c>
    </row>
    <row r="7667" spans="1:22">
      <c r="A7667">
        <v>5772</v>
      </c>
      <c r="B7667" t="s">
        <v>2800</v>
      </c>
      <c r="C7667">
        <v>0.9</v>
      </c>
      <c r="D7667" t="s">
        <v>373</v>
      </c>
      <c r="E7667" t="s">
        <v>374</v>
      </c>
      <c r="F7667" t="s">
        <v>142</v>
      </c>
      <c r="G7667">
        <v>69</v>
      </c>
      <c r="H7667" t="s">
        <v>26</v>
      </c>
      <c r="I7667" t="s">
        <v>2761</v>
      </c>
      <c r="J7667">
        <v>10</v>
      </c>
      <c r="K7667">
        <v>0</v>
      </c>
      <c r="L7667" t="s">
        <v>142</v>
      </c>
      <c r="M7667">
        <v>0</v>
      </c>
      <c r="N7667" t="s">
        <v>142</v>
      </c>
      <c r="O7667" t="s">
        <v>142</v>
      </c>
      <c r="P7667" t="s">
        <v>375</v>
      </c>
      <c r="Q7667" t="s">
        <v>335</v>
      </c>
      <c r="R7667" t="s">
        <v>2800</v>
      </c>
      <c r="S7667" t="s">
        <v>652</v>
      </c>
      <c r="T7667" t="s">
        <v>2801</v>
      </c>
      <c r="U7667" t="s">
        <v>421</v>
      </c>
      <c r="V7667" t="s">
        <v>379</v>
      </c>
    </row>
    <row r="7668" spans="1:22">
      <c r="A7668">
        <v>5782</v>
      </c>
      <c r="B7668" t="s">
        <v>2819</v>
      </c>
      <c r="C7668">
        <v>2.5000000000000001E-2</v>
      </c>
      <c r="D7668" t="s">
        <v>373</v>
      </c>
      <c r="E7668" t="s">
        <v>374</v>
      </c>
      <c r="F7668" t="s">
        <v>142</v>
      </c>
      <c r="G7668">
        <v>69</v>
      </c>
      <c r="H7668" t="s">
        <v>26</v>
      </c>
      <c r="I7668" t="s">
        <v>2761</v>
      </c>
      <c r="J7668">
        <v>10</v>
      </c>
      <c r="K7668">
        <v>0</v>
      </c>
      <c r="L7668" t="s">
        <v>142</v>
      </c>
      <c r="M7668">
        <v>0</v>
      </c>
      <c r="N7668" t="s">
        <v>142</v>
      </c>
      <c r="O7668" t="s">
        <v>142</v>
      </c>
      <c r="P7668" t="s">
        <v>375</v>
      </c>
      <c r="Q7668" t="s">
        <v>335</v>
      </c>
      <c r="R7668" t="s">
        <v>2819</v>
      </c>
      <c r="S7668" t="s">
        <v>2803</v>
      </c>
      <c r="T7668" t="s">
        <v>2820</v>
      </c>
      <c r="U7668" t="s">
        <v>421</v>
      </c>
      <c r="V7668" t="s">
        <v>379</v>
      </c>
    </row>
    <row r="7669" spans="1:22">
      <c r="A7669">
        <v>5792</v>
      </c>
      <c r="B7669" t="s">
        <v>2765</v>
      </c>
      <c r="C7669">
        <v>48.8</v>
      </c>
      <c r="D7669" t="s">
        <v>373</v>
      </c>
      <c r="E7669" t="s">
        <v>374</v>
      </c>
      <c r="F7669" t="s">
        <v>142</v>
      </c>
      <c r="G7669">
        <v>67</v>
      </c>
      <c r="H7669" t="s">
        <v>26</v>
      </c>
      <c r="I7669" t="s">
        <v>2761</v>
      </c>
      <c r="J7669">
        <v>10</v>
      </c>
      <c r="K7669">
        <v>0</v>
      </c>
      <c r="L7669" t="s">
        <v>142</v>
      </c>
      <c r="M7669">
        <v>0</v>
      </c>
      <c r="N7669" t="s">
        <v>142</v>
      </c>
      <c r="O7669" t="s">
        <v>142</v>
      </c>
      <c r="P7669" t="s">
        <v>375</v>
      </c>
      <c r="Q7669" t="s">
        <v>335</v>
      </c>
      <c r="R7669" t="s">
        <v>2765</v>
      </c>
      <c r="S7669" t="s">
        <v>2766</v>
      </c>
      <c r="T7669" t="s">
        <v>2767</v>
      </c>
      <c r="U7669" t="s">
        <v>663</v>
      </c>
      <c r="V7669" t="s">
        <v>379</v>
      </c>
    </row>
    <row r="7670" spans="1:22">
      <c r="A7670">
        <v>5802</v>
      </c>
      <c r="B7670" t="s">
        <v>2795</v>
      </c>
      <c r="C7670">
        <v>6.1</v>
      </c>
      <c r="D7670" t="s">
        <v>373</v>
      </c>
      <c r="E7670" t="s">
        <v>374</v>
      </c>
      <c r="F7670" t="s">
        <v>142</v>
      </c>
      <c r="G7670">
        <v>67</v>
      </c>
      <c r="H7670" t="s">
        <v>26</v>
      </c>
      <c r="I7670" t="s">
        <v>2761</v>
      </c>
      <c r="J7670">
        <v>10</v>
      </c>
      <c r="K7670">
        <v>0</v>
      </c>
      <c r="L7670" t="s">
        <v>142</v>
      </c>
      <c r="M7670">
        <v>0</v>
      </c>
      <c r="N7670" t="s">
        <v>142</v>
      </c>
      <c r="O7670" t="s">
        <v>142</v>
      </c>
      <c r="P7670" t="s">
        <v>375</v>
      </c>
      <c r="Q7670" t="s">
        <v>335</v>
      </c>
      <c r="R7670" t="s">
        <v>2795</v>
      </c>
      <c r="S7670" t="s">
        <v>2796</v>
      </c>
      <c r="T7670" t="s">
        <v>2797</v>
      </c>
      <c r="U7670" t="s">
        <v>2638</v>
      </c>
      <c r="V7670" t="s">
        <v>379</v>
      </c>
    </row>
    <row r="7671" spans="1:22">
      <c r="A7671">
        <v>5815</v>
      </c>
      <c r="B7671" t="s">
        <v>2778</v>
      </c>
      <c r="C7671">
        <v>14.6</v>
      </c>
      <c r="D7671" t="s">
        <v>373</v>
      </c>
      <c r="E7671" t="s">
        <v>374</v>
      </c>
      <c r="F7671" t="s">
        <v>142</v>
      </c>
      <c r="G7671">
        <v>67</v>
      </c>
      <c r="H7671" t="s">
        <v>26</v>
      </c>
      <c r="I7671" t="s">
        <v>2761</v>
      </c>
      <c r="J7671">
        <v>11</v>
      </c>
      <c r="K7671">
        <v>0</v>
      </c>
      <c r="L7671" t="s">
        <v>142</v>
      </c>
      <c r="M7671">
        <v>0</v>
      </c>
      <c r="N7671" t="s">
        <v>142</v>
      </c>
      <c r="O7671" t="s">
        <v>142</v>
      </c>
      <c r="P7671" t="s">
        <v>375</v>
      </c>
      <c r="Q7671" t="s">
        <v>335</v>
      </c>
      <c r="R7671" t="s">
        <v>2778</v>
      </c>
      <c r="S7671" t="s">
        <v>2779</v>
      </c>
      <c r="T7671" t="s">
        <v>1532</v>
      </c>
      <c r="U7671" t="s">
        <v>572</v>
      </c>
      <c r="V7671" t="s">
        <v>379</v>
      </c>
    </row>
    <row r="7672" spans="1:22">
      <c r="A7672">
        <v>5822</v>
      </c>
      <c r="B7672" t="s">
        <v>2783</v>
      </c>
      <c r="C7672">
        <v>5.5</v>
      </c>
      <c r="D7672" t="s">
        <v>373</v>
      </c>
      <c r="E7672" t="s">
        <v>374</v>
      </c>
      <c r="F7672" t="s">
        <v>142</v>
      </c>
      <c r="G7672">
        <v>67</v>
      </c>
      <c r="H7672" t="s">
        <v>26</v>
      </c>
      <c r="I7672" t="s">
        <v>2761</v>
      </c>
      <c r="J7672">
        <v>11</v>
      </c>
      <c r="K7672">
        <v>0</v>
      </c>
      <c r="L7672" t="s">
        <v>142</v>
      </c>
      <c r="M7672">
        <v>0</v>
      </c>
      <c r="N7672" t="s">
        <v>142</v>
      </c>
      <c r="O7672" t="s">
        <v>142</v>
      </c>
      <c r="P7672" t="s">
        <v>375</v>
      </c>
      <c r="Q7672" t="s">
        <v>335</v>
      </c>
      <c r="R7672" t="s">
        <v>2783</v>
      </c>
      <c r="S7672" t="s">
        <v>2784</v>
      </c>
      <c r="T7672" t="s">
        <v>2785</v>
      </c>
      <c r="U7672" t="s">
        <v>459</v>
      </c>
      <c r="V7672" t="s">
        <v>379</v>
      </c>
    </row>
    <row r="7673" spans="1:22">
      <c r="A7673">
        <v>5832</v>
      </c>
      <c r="B7673" t="s">
        <v>2798</v>
      </c>
      <c r="C7673">
        <v>0.75</v>
      </c>
      <c r="D7673" t="s">
        <v>373</v>
      </c>
      <c r="E7673" t="s">
        <v>374</v>
      </c>
      <c r="F7673" t="s">
        <v>142</v>
      </c>
      <c r="G7673">
        <v>69</v>
      </c>
      <c r="H7673" t="s">
        <v>26</v>
      </c>
      <c r="I7673" t="s">
        <v>2761</v>
      </c>
      <c r="J7673">
        <v>11</v>
      </c>
      <c r="K7673">
        <v>0</v>
      </c>
      <c r="L7673" t="s">
        <v>142</v>
      </c>
      <c r="M7673">
        <v>0</v>
      </c>
      <c r="N7673" t="s">
        <v>142</v>
      </c>
      <c r="O7673" t="s">
        <v>142</v>
      </c>
      <c r="P7673" t="s">
        <v>375</v>
      </c>
      <c r="Q7673" t="s">
        <v>335</v>
      </c>
      <c r="R7673" t="s">
        <v>2798</v>
      </c>
      <c r="S7673" t="s">
        <v>2781</v>
      </c>
      <c r="T7673" t="s">
        <v>2799</v>
      </c>
      <c r="U7673" t="s">
        <v>459</v>
      </c>
      <c r="V7673" t="s">
        <v>379</v>
      </c>
    </row>
    <row r="7674" spans="1:22">
      <c r="A7674">
        <v>5842</v>
      </c>
      <c r="B7674" t="s">
        <v>2760</v>
      </c>
      <c r="C7674">
        <v>23.5</v>
      </c>
      <c r="D7674" t="s">
        <v>373</v>
      </c>
      <c r="E7674" t="s">
        <v>374</v>
      </c>
      <c r="F7674" t="s">
        <v>142</v>
      </c>
      <c r="G7674">
        <v>67</v>
      </c>
      <c r="H7674" t="s">
        <v>26</v>
      </c>
      <c r="I7674" t="s">
        <v>2761</v>
      </c>
      <c r="J7674">
        <v>11</v>
      </c>
      <c r="K7674">
        <v>0</v>
      </c>
      <c r="L7674" t="s">
        <v>142</v>
      </c>
      <c r="M7674">
        <v>0</v>
      </c>
      <c r="N7674" t="s">
        <v>142</v>
      </c>
      <c r="O7674" t="s">
        <v>142</v>
      </c>
      <c r="P7674" t="s">
        <v>375</v>
      </c>
      <c r="Q7674" t="s">
        <v>335</v>
      </c>
      <c r="R7674" t="s">
        <v>2760</v>
      </c>
      <c r="S7674" t="s">
        <v>2763</v>
      </c>
      <c r="T7674" t="s">
        <v>2764</v>
      </c>
      <c r="U7674" t="s">
        <v>485</v>
      </c>
      <c r="V7674" t="s">
        <v>486</v>
      </c>
    </row>
    <row r="7675" spans="1:22">
      <c r="A7675">
        <v>5852</v>
      </c>
      <c r="B7675" t="s">
        <v>2771</v>
      </c>
      <c r="C7675">
        <v>9.5</v>
      </c>
      <c r="D7675" t="s">
        <v>373</v>
      </c>
      <c r="E7675" t="s">
        <v>374</v>
      </c>
      <c r="F7675" t="s">
        <v>142</v>
      </c>
      <c r="G7675">
        <v>67</v>
      </c>
      <c r="H7675" t="s">
        <v>26</v>
      </c>
      <c r="I7675" t="s">
        <v>2761</v>
      </c>
      <c r="J7675">
        <v>11</v>
      </c>
      <c r="K7675">
        <v>0</v>
      </c>
      <c r="L7675" t="s">
        <v>142</v>
      </c>
      <c r="M7675">
        <v>0</v>
      </c>
      <c r="N7675" t="s">
        <v>142</v>
      </c>
      <c r="O7675" t="s">
        <v>142</v>
      </c>
      <c r="P7675" t="s">
        <v>375</v>
      </c>
      <c r="Q7675" t="s">
        <v>335</v>
      </c>
      <c r="R7675" t="s">
        <v>2771</v>
      </c>
      <c r="S7675" t="s">
        <v>2772</v>
      </c>
      <c r="T7675" t="s">
        <v>2773</v>
      </c>
      <c r="U7675" t="s">
        <v>485</v>
      </c>
      <c r="V7675" t="s">
        <v>486</v>
      </c>
    </row>
    <row r="7676" spans="1:22">
      <c r="A7676">
        <v>5862</v>
      </c>
      <c r="B7676" t="s">
        <v>2839</v>
      </c>
      <c r="C7676">
        <v>2.4</v>
      </c>
      <c r="D7676" t="s">
        <v>373</v>
      </c>
      <c r="E7676" t="s">
        <v>374</v>
      </c>
      <c r="F7676" t="s">
        <v>142</v>
      </c>
      <c r="G7676">
        <v>67</v>
      </c>
      <c r="H7676" t="s">
        <v>26</v>
      </c>
      <c r="I7676" t="s">
        <v>2761</v>
      </c>
      <c r="J7676">
        <v>11</v>
      </c>
      <c r="K7676">
        <v>0</v>
      </c>
      <c r="L7676" t="s">
        <v>142</v>
      </c>
      <c r="M7676">
        <v>0</v>
      </c>
      <c r="N7676" t="s">
        <v>142</v>
      </c>
      <c r="O7676" t="s">
        <v>142</v>
      </c>
      <c r="P7676" t="s">
        <v>375</v>
      </c>
      <c r="Q7676" t="s">
        <v>335</v>
      </c>
      <c r="R7676" t="s">
        <v>2839</v>
      </c>
      <c r="S7676" t="s">
        <v>1564</v>
      </c>
      <c r="T7676" t="s">
        <v>919</v>
      </c>
      <c r="U7676" t="s">
        <v>485</v>
      </c>
      <c r="V7676" t="s">
        <v>379</v>
      </c>
    </row>
    <row r="7677" spans="1:22">
      <c r="A7677">
        <v>5872</v>
      </c>
      <c r="B7677" t="s">
        <v>2802</v>
      </c>
      <c r="C7677">
        <v>6.2750000000000004</v>
      </c>
      <c r="D7677" t="s">
        <v>373</v>
      </c>
      <c r="E7677" t="s">
        <v>374</v>
      </c>
      <c r="F7677" t="s">
        <v>142</v>
      </c>
      <c r="G7677">
        <v>69</v>
      </c>
      <c r="H7677" t="s">
        <v>26</v>
      </c>
      <c r="I7677" t="s">
        <v>2761</v>
      </c>
      <c r="J7677">
        <v>11</v>
      </c>
      <c r="K7677">
        <v>0</v>
      </c>
      <c r="L7677" t="s">
        <v>142</v>
      </c>
      <c r="M7677">
        <v>0</v>
      </c>
      <c r="N7677" t="s">
        <v>142</v>
      </c>
      <c r="O7677" t="s">
        <v>142</v>
      </c>
      <c r="P7677" t="s">
        <v>375</v>
      </c>
      <c r="Q7677" t="s">
        <v>335</v>
      </c>
      <c r="R7677" t="s">
        <v>2802</v>
      </c>
      <c r="S7677" t="s">
        <v>2803</v>
      </c>
      <c r="T7677" t="s">
        <v>1899</v>
      </c>
      <c r="U7677" t="s">
        <v>421</v>
      </c>
      <c r="V7677" t="s">
        <v>379</v>
      </c>
    </row>
    <row r="7678" spans="1:22">
      <c r="A7678">
        <v>5882</v>
      </c>
      <c r="B7678" t="s">
        <v>2806</v>
      </c>
      <c r="C7678">
        <v>6.15</v>
      </c>
      <c r="D7678" t="s">
        <v>373</v>
      </c>
      <c r="E7678" t="s">
        <v>374</v>
      </c>
      <c r="F7678" t="s">
        <v>142</v>
      </c>
      <c r="G7678">
        <v>69</v>
      </c>
      <c r="H7678" t="s">
        <v>26</v>
      </c>
      <c r="I7678" t="s">
        <v>2761</v>
      </c>
      <c r="J7678">
        <v>11</v>
      </c>
      <c r="K7678">
        <v>0</v>
      </c>
      <c r="L7678" t="s">
        <v>142</v>
      </c>
      <c r="M7678">
        <v>0</v>
      </c>
      <c r="N7678" t="s">
        <v>142</v>
      </c>
      <c r="O7678" t="s">
        <v>142</v>
      </c>
      <c r="P7678" t="s">
        <v>375</v>
      </c>
      <c r="Q7678" t="s">
        <v>335</v>
      </c>
      <c r="R7678" t="s">
        <v>2806</v>
      </c>
      <c r="S7678" t="s">
        <v>652</v>
      </c>
      <c r="T7678" t="s">
        <v>726</v>
      </c>
      <c r="U7678" t="s">
        <v>421</v>
      </c>
      <c r="V7678" t="s">
        <v>379</v>
      </c>
    </row>
    <row r="7679" spans="1:22">
      <c r="A7679">
        <v>5892</v>
      </c>
      <c r="B7679" t="s">
        <v>2800</v>
      </c>
      <c r="C7679">
        <v>1.5249999999999999</v>
      </c>
      <c r="D7679" t="s">
        <v>373</v>
      </c>
      <c r="E7679" t="s">
        <v>374</v>
      </c>
      <c r="F7679" t="s">
        <v>142</v>
      </c>
      <c r="G7679">
        <v>69</v>
      </c>
      <c r="H7679" t="s">
        <v>26</v>
      </c>
      <c r="I7679" t="s">
        <v>2761</v>
      </c>
      <c r="J7679">
        <v>11</v>
      </c>
      <c r="K7679">
        <v>0</v>
      </c>
      <c r="L7679" t="s">
        <v>142</v>
      </c>
      <c r="M7679">
        <v>0</v>
      </c>
      <c r="N7679" t="s">
        <v>142</v>
      </c>
      <c r="O7679" t="s">
        <v>142</v>
      </c>
      <c r="P7679" t="s">
        <v>375</v>
      </c>
      <c r="Q7679" t="s">
        <v>335</v>
      </c>
      <c r="R7679" t="s">
        <v>2800</v>
      </c>
      <c r="S7679" t="s">
        <v>652</v>
      </c>
      <c r="T7679" t="s">
        <v>2801</v>
      </c>
      <c r="U7679" t="s">
        <v>421</v>
      </c>
      <c r="V7679" t="s">
        <v>379</v>
      </c>
    </row>
    <row r="7680" spans="1:22">
      <c r="A7680">
        <v>5902</v>
      </c>
      <c r="B7680" t="s">
        <v>2819</v>
      </c>
      <c r="C7680">
        <v>0.9</v>
      </c>
      <c r="D7680" t="s">
        <v>373</v>
      </c>
      <c r="E7680" t="s">
        <v>374</v>
      </c>
      <c r="F7680" t="s">
        <v>142</v>
      </c>
      <c r="G7680">
        <v>69</v>
      </c>
      <c r="H7680" t="s">
        <v>26</v>
      </c>
      <c r="I7680" t="s">
        <v>2761</v>
      </c>
      <c r="J7680">
        <v>11</v>
      </c>
      <c r="K7680">
        <v>0</v>
      </c>
      <c r="L7680" t="s">
        <v>142</v>
      </c>
      <c r="M7680">
        <v>0</v>
      </c>
      <c r="N7680" t="s">
        <v>142</v>
      </c>
      <c r="O7680" t="s">
        <v>142</v>
      </c>
      <c r="P7680" t="s">
        <v>375</v>
      </c>
      <c r="Q7680" t="s">
        <v>335</v>
      </c>
      <c r="R7680" t="s">
        <v>2819</v>
      </c>
      <c r="S7680" t="s">
        <v>2803</v>
      </c>
      <c r="T7680" t="s">
        <v>2820</v>
      </c>
      <c r="U7680" t="s">
        <v>421</v>
      </c>
      <c r="V7680" t="s">
        <v>379</v>
      </c>
    </row>
    <row r="7681" spans="1:22">
      <c r="A7681">
        <v>5915</v>
      </c>
      <c r="B7681" t="s">
        <v>2813</v>
      </c>
      <c r="C7681">
        <v>0.75</v>
      </c>
      <c r="D7681" t="s">
        <v>373</v>
      </c>
      <c r="E7681" t="s">
        <v>374</v>
      </c>
      <c r="F7681" t="s">
        <v>142</v>
      </c>
      <c r="G7681">
        <v>69</v>
      </c>
      <c r="H7681" t="s">
        <v>26</v>
      </c>
      <c r="I7681" t="s">
        <v>2761</v>
      </c>
      <c r="J7681">
        <v>11</v>
      </c>
      <c r="K7681">
        <v>0</v>
      </c>
      <c r="L7681" t="s">
        <v>142</v>
      </c>
      <c r="M7681">
        <v>0</v>
      </c>
      <c r="N7681" t="s">
        <v>142</v>
      </c>
      <c r="O7681" t="s">
        <v>142</v>
      </c>
      <c r="P7681" t="s">
        <v>375</v>
      </c>
      <c r="Q7681" t="s">
        <v>335</v>
      </c>
      <c r="R7681" t="s">
        <v>2813</v>
      </c>
      <c r="S7681" t="s">
        <v>2808</v>
      </c>
      <c r="T7681" t="s">
        <v>2814</v>
      </c>
      <c r="U7681" t="s">
        <v>421</v>
      </c>
      <c r="V7681" t="s">
        <v>379</v>
      </c>
    </row>
    <row r="7682" spans="1:22">
      <c r="A7682">
        <v>5922</v>
      </c>
      <c r="B7682" t="s">
        <v>2804</v>
      </c>
      <c r="C7682">
        <v>0.75</v>
      </c>
      <c r="D7682" t="s">
        <v>373</v>
      </c>
      <c r="E7682" t="s">
        <v>374</v>
      </c>
      <c r="F7682" t="s">
        <v>142</v>
      </c>
      <c r="G7682">
        <v>69</v>
      </c>
      <c r="H7682" t="s">
        <v>26</v>
      </c>
      <c r="I7682" t="s">
        <v>2761</v>
      </c>
      <c r="J7682">
        <v>11</v>
      </c>
      <c r="K7682">
        <v>0</v>
      </c>
      <c r="L7682" t="s">
        <v>142</v>
      </c>
      <c r="M7682">
        <v>0</v>
      </c>
      <c r="N7682" t="s">
        <v>142</v>
      </c>
      <c r="O7682" t="s">
        <v>142</v>
      </c>
      <c r="P7682" t="s">
        <v>375</v>
      </c>
      <c r="Q7682" t="s">
        <v>335</v>
      </c>
      <c r="R7682" t="s">
        <v>2804</v>
      </c>
      <c r="S7682" t="s">
        <v>1317</v>
      </c>
      <c r="T7682" t="s">
        <v>2805</v>
      </c>
      <c r="U7682" t="s">
        <v>421</v>
      </c>
      <c r="V7682" t="s">
        <v>379</v>
      </c>
    </row>
    <row r="7683" spans="1:22">
      <c r="A7683">
        <v>5932</v>
      </c>
      <c r="B7683" t="s">
        <v>2837</v>
      </c>
      <c r="C7683">
        <v>0.75</v>
      </c>
      <c r="D7683" t="s">
        <v>373</v>
      </c>
      <c r="E7683" t="s">
        <v>374</v>
      </c>
      <c r="F7683" t="s">
        <v>142</v>
      </c>
      <c r="G7683">
        <v>69</v>
      </c>
      <c r="H7683" t="s">
        <v>26</v>
      </c>
      <c r="I7683" t="s">
        <v>2761</v>
      </c>
      <c r="J7683">
        <v>11</v>
      </c>
      <c r="K7683">
        <v>0</v>
      </c>
      <c r="L7683" t="s">
        <v>142</v>
      </c>
      <c r="M7683">
        <v>0</v>
      </c>
      <c r="N7683" t="s">
        <v>142</v>
      </c>
      <c r="O7683" t="s">
        <v>142</v>
      </c>
      <c r="P7683" t="s">
        <v>375</v>
      </c>
      <c r="Q7683" t="s">
        <v>335</v>
      </c>
      <c r="R7683" t="s">
        <v>2837</v>
      </c>
      <c r="S7683" t="s">
        <v>2803</v>
      </c>
      <c r="T7683" t="s">
        <v>2838</v>
      </c>
      <c r="U7683" t="s">
        <v>421</v>
      </c>
      <c r="V7683" t="s">
        <v>379</v>
      </c>
    </row>
    <row r="7684" spans="1:22">
      <c r="A7684">
        <v>5942</v>
      </c>
      <c r="B7684" t="s">
        <v>2776</v>
      </c>
      <c r="C7684">
        <v>1.75</v>
      </c>
      <c r="D7684" t="s">
        <v>373</v>
      </c>
      <c r="E7684" t="s">
        <v>374</v>
      </c>
      <c r="F7684" t="s">
        <v>142</v>
      </c>
      <c r="G7684">
        <v>67</v>
      </c>
      <c r="H7684" t="s">
        <v>26</v>
      </c>
      <c r="I7684" t="s">
        <v>2761</v>
      </c>
      <c r="J7684">
        <v>11</v>
      </c>
      <c r="K7684">
        <v>0</v>
      </c>
      <c r="L7684" t="s">
        <v>142</v>
      </c>
      <c r="M7684">
        <v>0</v>
      </c>
      <c r="N7684" t="s">
        <v>142</v>
      </c>
      <c r="O7684" t="s">
        <v>142</v>
      </c>
      <c r="P7684" t="s">
        <v>375</v>
      </c>
      <c r="Q7684" t="s">
        <v>335</v>
      </c>
      <c r="R7684" t="s">
        <v>2776</v>
      </c>
      <c r="S7684" t="s">
        <v>2777</v>
      </c>
      <c r="T7684" t="s">
        <v>2767</v>
      </c>
      <c r="U7684" t="s">
        <v>1159</v>
      </c>
      <c r="V7684" t="s">
        <v>379</v>
      </c>
    </row>
    <row r="7685" spans="1:22">
      <c r="A7685">
        <v>5952</v>
      </c>
      <c r="B7685" t="s">
        <v>2765</v>
      </c>
      <c r="C7685">
        <v>1.2</v>
      </c>
      <c r="D7685" t="s">
        <v>373</v>
      </c>
      <c r="E7685" t="s">
        <v>374</v>
      </c>
      <c r="F7685" t="s">
        <v>142</v>
      </c>
      <c r="G7685">
        <v>67</v>
      </c>
      <c r="H7685" t="s">
        <v>26</v>
      </c>
      <c r="I7685" t="s">
        <v>2761</v>
      </c>
      <c r="J7685">
        <v>11</v>
      </c>
      <c r="K7685">
        <v>0</v>
      </c>
      <c r="L7685" t="s">
        <v>142</v>
      </c>
      <c r="M7685">
        <v>0</v>
      </c>
      <c r="N7685" t="s">
        <v>142</v>
      </c>
      <c r="O7685" t="s">
        <v>142</v>
      </c>
      <c r="P7685" t="s">
        <v>375</v>
      </c>
      <c r="Q7685" t="s">
        <v>335</v>
      </c>
      <c r="R7685" t="s">
        <v>2765</v>
      </c>
      <c r="S7685" t="s">
        <v>2766</v>
      </c>
      <c r="T7685" t="s">
        <v>2767</v>
      </c>
      <c r="U7685" t="s">
        <v>663</v>
      </c>
      <c r="V7685" t="s">
        <v>379</v>
      </c>
    </row>
    <row r="7686" spans="1:22">
      <c r="A7686">
        <v>5962</v>
      </c>
      <c r="B7686" t="s">
        <v>2789</v>
      </c>
      <c r="C7686">
        <v>0.95</v>
      </c>
      <c r="D7686" t="s">
        <v>373</v>
      </c>
      <c r="E7686" t="s">
        <v>374</v>
      </c>
      <c r="F7686" t="s">
        <v>142</v>
      </c>
      <c r="G7686">
        <v>67</v>
      </c>
      <c r="H7686" t="s">
        <v>26</v>
      </c>
      <c r="I7686" t="s">
        <v>2761</v>
      </c>
      <c r="J7686">
        <v>11</v>
      </c>
      <c r="K7686">
        <v>0</v>
      </c>
      <c r="L7686" t="s">
        <v>142</v>
      </c>
      <c r="M7686">
        <v>0</v>
      </c>
      <c r="N7686" t="s">
        <v>142</v>
      </c>
      <c r="O7686" t="s">
        <v>142</v>
      </c>
      <c r="P7686" t="s">
        <v>375</v>
      </c>
      <c r="Q7686" t="s">
        <v>335</v>
      </c>
      <c r="R7686" t="s">
        <v>2789</v>
      </c>
      <c r="S7686" t="s">
        <v>2790</v>
      </c>
      <c r="T7686" t="s">
        <v>2791</v>
      </c>
      <c r="U7686" t="s">
        <v>1206</v>
      </c>
      <c r="V7686" t="s">
        <v>379</v>
      </c>
    </row>
    <row r="7687" spans="1:22">
      <c r="A7687">
        <v>5972</v>
      </c>
      <c r="B7687" t="s">
        <v>2768</v>
      </c>
      <c r="C7687">
        <v>10.55</v>
      </c>
      <c r="D7687" t="s">
        <v>373</v>
      </c>
      <c r="E7687" t="s">
        <v>374</v>
      </c>
      <c r="F7687" t="s">
        <v>142</v>
      </c>
      <c r="G7687">
        <v>67</v>
      </c>
      <c r="H7687" t="s">
        <v>26</v>
      </c>
      <c r="I7687" t="s">
        <v>2761</v>
      </c>
      <c r="J7687">
        <v>11</v>
      </c>
      <c r="K7687">
        <v>0</v>
      </c>
      <c r="L7687" t="s">
        <v>142</v>
      </c>
      <c r="M7687">
        <v>0</v>
      </c>
      <c r="N7687" t="s">
        <v>142</v>
      </c>
      <c r="O7687" t="s">
        <v>142</v>
      </c>
      <c r="P7687" t="s">
        <v>375</v>
      </c>
      <c r="Q7687" t="s">
        <v>335</v>
      </c>
      <c r="R7687" t="s">
        <v>2768</v>
      </c>
      <c r="S7687" t="s">
        <v>2769</v>
      </c>
      <c r="T7687" t="s">
        <v>2770</v>
      </c>
      <c r="U7687" t="s">
        <v>1214</v>
      </c>
      <c r="V7687" t="s">
        <v>379</v>
      </c>
    </row>
    <row r="7688" spans="1:22">
      <c r="A7688">
        <v>5982</v>
      </c>
      <c r="B7688" t="s">
        <v>2778</v>
      </c>
      <c r="C7688">
        <v>11.45</v>
      </c>
      <c r="D7688" t="s">
        <v>373</v>
      </c>
      <c r="E7688" t="s">
        <v>374</v>
      </c>
      <c r="F7688" t="s">
        <v>142</v>
      </c>
      <c r="G7688">
        <v>67</v>
      </c>
      <c r="H7688" t="s">
        <v>26</v>
      </c>
      <c r="I7688" t="s">
        <v>2761</v>
      </c>
      <c r="J7688">
        <v>12</v>
      </c>
      <c r="K7688">
        <v>0</v>
      </c>
      <c r="L7688" t="s">
        <v>142</v>
      </c>
      <c r="M7688">
        <v>0</v>
      </c>
      <c r="N7688" t="s">
        <v>142</v>
      </c>
      <c r="O7688" t="s">
        <v>142</v>
      </c>
      <c r="P7688" t="s">
        <v>375</v>
      </c>
      <c r="Q7688" t="s">
        <v>335</v>
      </c>
      <c r="R7688" t="s">
        <v>2778</v>
      </c>
      <c r="S7688" t="s">
        <v>2779</v>
      </c>
      <c r="T7688" t="s">
        <v>1532</v>
      </c>
      <c r="U7688" t="s">
        <v>572</v>
      </c>
      <c r="V7688" t="s">
        <v>379</v>
      </c>
    </row>
    <row r="7689" spans="1:22">
      <c r="A7689">
        <v>5992</v>
      </c>
      <c r="B7689" t="s">
        <v>2783</v>
      </c>
      <c r="C7689">
        <v>8.25</v>
      </c>
      <c r="D7689" t="s">
        <v>373</v>
      </c>
      <c r="E7689" t="s">
        <v>374</v>
      </c>
      <c r="F7689" t="s">
        <v>142</v>
      </c>
      <c r="G7689">
        <v>67</v>
      </c>
      <c r="H7689" t="s">
        <v>26</v>
      </c>
      <c r="I7689" t="s">
        <v>2761</v>
      </c>
      <c r="J7689">
        <v>12</v>
      </c>
      <c r="K7689">
        <v>0</v>
      </c>
      <c r="L7689" t="s">
        <v>142</v>
      </c>
      <c r="M7689">
        <v>0</v>
      </c>
      <c r="N7689" t="s">
        <v>142</v>
      </c>
      <c r="O7689" t="s">
        <v>142</v>
      </c>
      <c r="P7689" t="s">
        <v>375</v>
      </c>
      <c r="Q7689" t="s">
        <v>335</v>
      </c>
      <c r="R7689" t="s">
        <v>2783</v>
      </c>
      <c r="S7689" t="s">
        <v>2784</v>
      </c>
      <c r="T7689" t="s">
        <v>2785</v>
      </c>
      <c r="U7689" t="s">
        <v>459</v>
      </c>
      <c r="V7689" t="s">
        <v>379</v>
      </c>
    </row>
    <row r="7690" spans="1:22">
      <c r="A7690">
        <v>6002</v>
      </c>
      <c r="B7690" t="s">
        <v>2817</v>
      </c>
      <c r="C7690">
        <v>2.5000000000000001E-2</v>
      </c>
      <c r="D7690" t="s">
        <v>373</v>
      </c>
      <c r="E7690" t="s">
        <v>374</v>
      </c>
      <c r="F7690" t="s">
        <v>142</v>
      </c>
      <c r="G7690">
        <v>69</v>
      </c>
      <c r="H7690" t="s">
        <v>26</v>
      </c>
      <c r="I7690" t="s">
        <v>2761</v>
      </c>
      <c r="J7690">
        <v>12</v>
      </c>
      <c r="K7690">
        <v>0</v>
      </c>
      <c r="L7690" t="s">
        <v>142</v>
      </c>
      <c r="M7690">
        <v>0</v>
      </c>
      <c r="N7690" t="s">
        <v>142</v>
      </c>
      <c r="O7690" t="s">
        <v>142</v>
      </c>
      <c r="P7690" t="s">
        <v>375</v>
      </c>
      <c r="Q7690" t="s">
        <v>335</v>
      </c>
      <c r="R7690" t="s">
        <v>2817</v>
      </c>
      <c r="S7690" t="s">
        <v>2781</v>
      </c>
      <c r="T7690" t="s">
        <v>2818</v>
      </c>
      <c r="U7690" t="s">
        <v>459</v>
      </c>
      <c r="V7690" t="s">
        <v>379</v>
      </c>
    </row>
    <row r="7691" spans="1:22">
      <c r="A7691">
        <v>6015</v>
      </c>
      <c r="B7691" t="s">
        <v>2760</v>
      </c>
      <c r="C7691">
        <v>28.45</v>
      </c>
      <c r="D7691" t="s">
        <v>373</v>
      </c>
      <c r="E7691" t="s">
        <v>374</v>
      </c>
      <c r="F7691" t="s">
        <v>142</v>
      </c>
      <c r="G7691">
        <v>67</v>
      </c>
      <c r="H7691" t="s">
        <v>26</v>
      </c>
      <c r="I7691" t="s">
        <v>2761</v>
      </c>
      <c r="J7691">
        <v>12</v>
      </c>
      <c r="K7691">
        <v>0</v>
      </c>
      <c r="L7691" t="s">
        <v>142</v>
      </c>
      <c r="M7691">
        <v>0</v>
      </c>
      <c r="N7691" t="s">
        <v>142</v>
      </c>
      <c r="O7691" t="s">
        <v>142</v>
      </c>
      <c r="P7691" t="s">
        <v>375</v>
      </c>
      <c r="Q7691" t="s">
        <v>335</v>
      </c>
      <c r="R7691" t="s">
        <v>2760</v>
      </c>
      <c r="S7691" t="s">
        <v>2763</v>
      </c>
      <c r="T7691" t="s">
        <v>2764</v>
      </c>
      <c r="U7691" t="s">
        <v>485</v>
      </c>
      <c r="V7691" t="s">
        <v>486</v>
      </c>
    </row>
    <row r="7692" spans="1:22">
      <c r="A7692">
        <v>6022</v>
      </c>
      <c r="B7692" t="s">
        <v>2804</v>
      </c>
      <c r="C7692">
        <v>4.2750000000000004</v>
      </c>
      <c r="D7692" t="s">
        <v>373</v>
      </c>
      <c r="E7692" t="s">
        <v>374</v>
      </c>
      <c r="F7692" t="s">
        <v>142</v>
      </c>
      <c r="G7692">
        <v>69</v>
      </c>
      <c r="H7692" t="s">
        <v>26</v>
      </c>
      <c r="I7692" t="s">
        <v>2761</v>
      </c>
      <c r="J7692">
        <v>12</v>
      </c>
      <c r="K7692">
        <v>0</v>
      </c>
      <c r="L7692" t="s">
        <v>142</v>
      </c>
      <c r="M7692">
        <v>0</v>
      </c>
      <c r="N7692" t="s">
        <v>142</v>
      </c>
      <c r="O7692" t="s">
        <v>142</v>
      </c>
      <c r="P7692" t="s">
        <v>375</v>
      </c>
      <c r="Q7692" t="s">
        <v>335</v>
      </c>
      <c r="R7692" t="s">
        <v>2804</v>
      </c>
      <c r="S7692" t="s">
        <v>1317</v>
      </c>
      <c r="T7692" t="s">
        <v>2805</v>
      </c>
      <c r="U7692" t="s">
        <v>421</v>
      </c>
      <c r="V7692" t="s">
        <v>379</v>
      </c>
    </row>
    <row r="7693" spans="1:22">
      <c r="A7693">
        <v>6032</v>
      </c>
      <c r="B7693" t="s">
        <v>2821</v>
      </c>
      <c r="C7693">
        <v>1.9750000000000001</v>
      </c>
      <c r="D7693" t="s">
        <v>373</v>
      </c>
      <c r="E7693" t="s">
        <v>374</v>
      </c>
      <c r="F7693" t="s">
        <v>142</v>
      </c>
      <c r="G7693">
        <v>69</v>
      </c>
      <c r="H7693" t="s">
        <v>26</v>
      </c>
      <c r="I7693" t="s">
        <v>2761</v>
      </c>
      <c r="J7693">
        <v>12</v>
      </c>
      <c r="K7693">
        <v>0</v>
      </c>
      <c r="L7693" t="s">
        <v>142</v>
      </c>
      <c r="M7693">
        <v>0</v>
      </c>
      <c r="N7693" t="s">
        <v>142</v>
      </c>
      <c r="O7693" t="s">
        <v>142</v>
      </c>
      <c r="P7693" t="s">
        <v>375</v>
      </c>
      <c r="Q7693" t="s">
        <v>335</v>
      </c>
      <c r="R7693" t="s">
        <v>2821</v>
      </c>
      <c r="S7693" t="s">
        <v>2808</v>
      </c>
      <c r="T7693" t="s">
        <v>1849</v>
      </c>
      <c r="U7693" t="s">
        <v>421</v>
      </c>
      <c r="V7693" t="s">
        <v>379</v>
      </c>
    </row>
    <row r="7694" spans="1:22">
      <c r="A7694">
        <v>6042</v>
      </c>
      <c r="B7694" t="s">
        <v>2802</v>
      </c>
      <c r="C7694">
        <v>0.52500000000000002</v>
      </c>
      <c r="D7694" t="s">
        <v>373</v>
      </c>
      <c r="E7694" t="s">
        <v>374</v>
      </c>
      <c r="F7694" t="s">
        <v>142</v>
      </c>
      <c r="G7694">
        <v>69</v>
      </c>
      <c r="H7694" t="s">
        <v>26</v>
      </c>
      <c r="I7694" t="s">
        <v>2761</v>
      </c>
      <c r="J7694">
        <v>12</v>
      </c>
      <c r="K7694">
        <v>0</v>
      </c>
      <c r="L7694" t="s">
        <v>142</v>
      </c>
      <c r="M7694">
        <v>0</v>
      </c>
      <c r="N7694" t="s">
        <v>142</v>
      </c>
      <c r="O7694" t="s">
        <v>142</v>
      </c>
      <c r="P7694" t="s">
        <v>375</v>
      </c>
      <c r="Q7694" t="s">
        <v>335</v>
      </c>
      <c r="R7694" t="s">
        <v>2802</v>
      </c>
      <c r="S7694" t="s">
        <v>2803</v>
      </c>
      <c r="T7694" t="s">
        <v>1899</v>
      </c>
      <c r="U7694" t="s">
        <v>421</v>
      </c>
      <c r="V7694" t="s">
        <v>379</v>
      </c>
    </row>
    <row r="7695" spans="1:22">
      <c r="A7695">
        <v>6052</v>
      </c>
      <c r="B7695" t="s">
        <v>2806</v>
      </c>
      <c r="C7695">
        <v>0.42499999999999999</v>
      </c>
      <c r="D7695" t="s">
        <v>373</v>
      </c>
      <c r="E7695" t="s">
        <v>374</v>
      </c>
      <c r="F7695" t="s">
        <v>142</v>
      </c>
      <c r="G7695">
        <v>69</v>
      </c>
      <c r="H7695" t="s">
        <v>26</v>
      </c>
      <c r="I7695" t="s">
        <v>2761</v>
      </c>
      <c r="J7695">
        <v>12</v>
      </c>
      <c r="K7695">
        <v>0</v>
      </c>
      <c r="L7695" t="s">
        <v>142</v>
      </c>
      <c r="M7695">
        <v>0</v>
      </c>
      <c r="N7695" t="s">
        <v>142</v>
      </c>
      <c r="O7695" t="s">
        <v>142</v>
      </c>
      <c r="P7695" t="s">
        <v>375</v>
      </c>
      <c r="Q7695" t="s">
        <v>335</v>
      </c>
      <c r="R7695" t="s">
        <v>2806</v>
      </c>
      <c r="S7695" t="s">
        <v>652</v>
      </c>
      <c r="T7695" t="s">
        <v>726</v>
      </c>
      <c r="U7695" t="s">
        <v>421</v>
      </c>
      <c r="V7695" t="s">
        <v>379</v>
      </c>
    </row>
    <row r="7696" spans="1:22">
      <c r="A7696">
        <v>6062</v>
      </c>
      <c r="B7696" t="s">
        <v>2800</v>
      </c>
      <c r="C7696">
        <v>0.17499999999999999</v>
      </c>
      <c r="D7696" t="s">
        <v>373</v>
      </c>
      <c r="E7696" t="s">
        <v>374</v>
      </c>
      <c r="F7696" t="s">
        <v>142</v>
      </c>
      <c r="G7696">
        <v>69</v>
      </c>
      <c r="H7696" t="s">
        <v>26</v>
      </c>
      <c r="I7696" t="s">
        <v>2761</v>
      </c>
      <c r="J7696">
        <v>12</v>
      </c>
      <c r="K7696">
        <v>0</v>
      </c>
      <c r="L7696" t="s">
        <v>142</v>
      </c>
      <c r="M7696">
        <v>0</v>
      </c>
      <c r="N7696" t="s">
        <v>142</v>
      </c>
      <c r="O7696" t="s">
        <v>142</v>
      </c>
      <c r="P7696" t="s">
        <v>375</v>
      </c>
      <c r="Q7696" t="s">
        <v>335</v>
      </c>
      <c r="R7696" t="s">
        <v>2800</v>
      </c>
      <c r="S7696" t="s">
        <v>652</v>
      </c>
      <c r="T7696" t="s">
        <v>2801</v>
      </c>
      <c r="U7696" t="s">
        <v>421</v>
      </c>
      <c r="V7696" t="s">
        <v>379</v>
      </c>
    </row>
    <row r="7697" spans="1:22">
      <c r="A7697">
        <v>6072</v>
      </c>
      <c r="B7697" t="s">
        <v>2776</v>
      </c>
      <c r="C7697">
        <v>1.45</v>
      </c>
      <c r="D7697" t="s">
        <v>373</v>
      </c>
      <c r="E7697" t="s">
        <v>374</v>
      </c>
      <c r="F7697" t="s">
        <v>142</v>
      </c>
      <c r="G7697">
        <v>67</v>
      </c>
      <c r="H7697" t="s">
        <v>26</v>
      </c>
      <c r="I7697" t="s">
        <v>2761</v>
      </c>
      <c r="J7697">
        <v>12</v>
      </c>
      <c r="K7697">
        <v>0</v>
      </c>
      <c r="L7697" t="s">
        <v>142</v>
      </c>
      <c r="M7697">
        <v>0</v>
      </c>
      <c r="N7697" t="s">
        <v>142</v>
      </c>
      <c r="O7697" t="s">
        <v>142</v>
      </c>
      <c r="P7697" t="s">
        <v>375</v>
      </c>
      <c r="Q7697" t="s">
        <v>335</v>
      </c>
      <c r="R7697" t="s">
        <v>2776</v>
      </c>
      <c r="S7697" t="s">
        <v>2777</v>
      </c>
      <c r="T7697" t="s">
        <v>2767</v>
      </c>
      <c r="U7697" t="s">
        <v>1159</v>
      </c>
      <c r="V7697" t="s">
        <v>379</v>
      </c>
    </row>
    <row r="7698" spans="1:22">
      <c r="A7698">
        <v>6082</v>
      </c>
      <c r="B7698" t="s">
        <v>2768</v>
      </c>
      <c r="C7698">
        <v>24.4</v>
      </c>
      <c r="D7698" t="s">
        <v>373</v>
      </c>
      <c r="E7698" t="s">
        <v>374</v>
      </c>
      <c r="F7698" t="s">
        <v>142</v>
      </c>
      <c r="G7698">
        <v>67</v>
      </c>
      <c r="H7698" t="s">
        <v>26</v>
      </c>
      <c r="I7698" t="s">
        <v>2761</v>
      </c>
      <c r="J7698">
        <v>12</v>
      </c>
      <c r="K7698">
        <v>0</v>
      </c>
      <c r="L7698" t="s">
        <v>142</v>
      </c>
      <c r="M7698">
        <v>0</v>
      </c>
      <c r="N7698" t="s">
        <v>142</v>
      </c>
      <c r="O7698" t="s">
        <v>142</v>
      </c>
      <c r="P7698" t="s">
        <v>375</v>
      </c>
      <c r="Q7698" t="s">
        <v>335</v>
      </c>
      <c r="R7698" t="s">
        <v>2768</v>
      </c>
      <c r="S7698" t="s">
        <v>2769</v>
      </c>
      <c r="T7698" t="s">
        <v>2770</v>
      </c>
      <c r="U7698" t="s">
        <v>1214</v>
      </c>
      <c r="V7698" t="s">
        <v>379</v>
      </c>
    </row>
    <row r="7699" spans="1:22">
      <c r="A7699">
        <v>6092</v>
      </c>
      <c r="B7699" t="s">
        <v>2795</v>
      </c>
      <c r="C7699">
        <v>2.35</v>
      </c>
      <c r="D7699" t="s">
        <v>373</v>
      </c>
      <c r="E7699" t="s">
        <v>374</v>
      </c>
      <c r="F7699" t="s">
        <v>142</v>
      </c>
      <c r="G7699">
        <v>67</v>
      </c>
      <c r="H7699" t="s">
        <v>26</v>
      </c>
      <c r="I7699" t="s">
        <v>2761</v>
      </c>
      <c r="J7699">
        <v>12</v>
      </c>
      <c r="K7699">
        <v>0</v>
      </c>
      <c r="L7699" t="s">
        <v>142</v>
      </c>
      <c r="M7699">
        <v>0</v>
      </c>
      <c r="N7699" t="s">
        <v>142</v>
      </c>
      <c r="O7699" t="s">
        <v>142</v>
      </c>
      <c r="P7699" t="s">
        <v>375</v>
      </c>
      <c r="Q7699" t="s">
        <v>335</v>
      </c>
      <c r="R7699" t="s">
        <v>2795</v>
      </c>
      <c r="S7699" t="s">
        <v>2796</v>
      </c>
      <c r="T7699" t="s">
        <v>2797</v>
      </c>
      <c r="U7699" t="s">
        <v>2638</v>
      </c>
      <c r="V7699" t="s">
        <v>379</v>
      </c>
    </row>
    <row r="7700" spans="1:22">
      <c r="A7700">
        <v>6106</v>
      </c>
      <c r="B7700" t="s">
        <v>2778</v>
      </c>
      <c r="C7700">
        <v>13</v>
      </c>
      <c r="D7700" t="s">
        <v>373</v>
      </c>
      <c r="E7700" t="s">
        <v>374</v>
      </c>
      <c r="F7700" t="s">
        <v>142</v>
      </c>
      <c r="G7700">
        <v>67</v>
      </c>
      <c r="H7700" t="s">
        <v>26</v>
      </c>
      <c r="I7700" t="s">
        <v>2761</v>
      </c>
      <c r="J7700">
        <v>13</v>
      </c>
      <c r="K7700">
        <v>0</v>
      </c>
      <c r="L7700" t="s">
        <v>142</v>
      </c>
      <c r="M7700">
        <v>0</v>
      </c>
      <c r="N7700" t="s">
        <v>142</v>
      </c>
      <c r="O7700" t="s">
        <v>142</v>
      </c>
      <c r="P7700" t="s">
        <v>375</v>
      </c>
      <c r="Q7700" t="s">
        <v>335</v>
      </c>
      <c r="R7700" t="s">
        <v>2778</v>
      </c>
      <c r="S7700" t="s">
        <v>2779</v>
      </c>
      <c r="T7700" t="s">
        <v>1532</v>
      </c>
      <c r="U7700" t="s">
        <v>572</v>
      </c>
      <c r="V7700" t="s">
        <v>379</v>
      </c>
    </row>
    <row r="7701" spans="1:22">
      <c r="A7701">
        <v>6115</v>
      </c>
      <c r="B7701" t="s">
        <v>2783</v>
      </c>
      <c r="C7701">
        <v>3.25</v>
      </c>
      <c r="D7701" t="s">
        <v>373</v>
      </c>
      <c r="E7701" t="s">
        <v>374</v>
      </c>
      <c r="F7701" t="s">
        <v>142</v>
      </c>
      <c r="G7701">
        <v>67</v>
      </c>
      <c r="H7701" t="s">
        <v>26</v>
      </c>
      <c r="I7701" t="s">
        <v>2761</v>
      </c>
      <c r="J7701">
        <v>13</v>
      </c>
      <c r="K7701">
        <v>0</v>
      </c>
      <c r="L7701" t="s">
        <v>142</v>
      </c>
      <c r="M7701">
        <v>0</v>
      </c>
      <c r="N7701" t="s">
        <v>142</v>
      </c>
      <c r="O7701" t="s">
        <v>142</v>
      </c>
      <c r="P7701" t="s">
        <v>375</v>
      </c>
      <c r="Q7701" t="s">
        <v>335</v>
      </c>
      <c r="R7701" t="s">
        <v>2783</v>
      </c>
      <c r="S7701" t="s">
        <v>2784</v>
      </c>
      <c r="T7701" t="s">
        <v>2785</v>
      </c>
      <c r="U7701" t="s">
        <v>459</v>
      </c>
      <c r="V7701" t="s">
        <v>379</v>
      </c>
    </row>
    <row r="7702" spans="1:22">
      <c r="A7702">
        <v>6122</v>
      </c>
      <c r="B7702" t="s">
        <v>2780</v>
      </c>
      <c r="C7702">
        <v>0.9</v>
      </c>
      <c r="D7702" t="s">
        <v>373</v>
      </c>
      <c r="E7702" t="s">
        <v>374</v>
      </c>
      <c r="F7702" t="s">
        <v>142</v>
      </c>
      <c r="G7702">
        <v>67</v>
      </c>
      <c r="H7702" t="s">
        <v>26</v>
      </c>
      <c r="I7702" t="s">
        <v>2761</v>
      </c>
      <c r="J7702">
        <v>13</v>
      </c>
      <c r="K7702">
        <v>0</v>
      </c>
      <c r="L7702" t="s">
        <v>142</v>
      </c>
      <c r="M7702">
        <v>0</v>
      </c>
      <c r="N7702" t="s">
        <v>142</v>
      </c>
      <c r="O7702" t="s">
        <v>142</v>
      </c>
      <c r="P7702" t="s">
        <v>375</v>
      </c>
      <c r="Q7702" t="s">
        <v>335</v>
      </c>
      <c r="R7702" t="s">
        <v>2780</v>
      </c>
      <c r="S7702" t="s">
        <v>2781</v>
      </c>
      <c r="T7702" t="s">
        <v>2782</v>
      </c>
      <c r="U7702" t="s">
        <v>459</v>
      </c>
      <c r="V7702" t="s">
        <v>379</v>
      </c>
    </row>
    <row r="7703" spans="1:22">
      <c r="A7703">
        <v>6132</v>
      </c>
      <c r="B7703" t="s">
        <v>2798</v>
      </c>
      <c r="C7703">
        <v>0.05</v>
      </c>
      <c r="D7703" t="s">
        <v>373</v>
      </c>
      <c r="E7703" t="s">
        <v>374</v>
      </c>
      <c r="F7703" t="s">
        <v>142</v>
      </c>
      <c r="G7703">
        <v>69</v>
      </c>
      <c r="H7703" t="s">
        <v>26</v>
      </c>
      <c r="I7703" t="s">
        <v>2761</v>
      </c>
      <c r="J7703">
        <v>13</v>
      </c>
      <c r="K7703">
        <v>0</v>
      </c>
      <c r="L7703" t="s">
        <v>142</v>
      </c>
      <c r="M7703">
        <v>0</v>
      </c>
      <c r="N7703" t="s">
        <v>142</v>
      </c>
      <c r="O7703" t="s">
        <v>142</v>
      </c>
      <c r="P7703" t="s">
        <v>375</v>
      </c>
      <c r="Q7703" t="s">
        <v>335</v>
      </c>
      <c r="R7703" t="s">
        <v>2798</v>
      </c>
      <c r="S7703" t="s">
        <v>2781</v>
      </c>
      <c r="T7703" t="s">
        <v>2799</v>
      </c>
      <c r="U7703" t="s">
        <v>459</v>
      </c>
      <c r="V7703" t="s">
        <v>379</v>
      </c>
    </row>
    <row r="7704" spans="1:22">
      <c r="A7704">
        <v>6142</v>
      </c>
      <c r="B7704" t="s">
        <v>2834</v>
      </c>
      <c r="C7704">
        <v>1.5</v>
      </c>
      <c r="D7704" t="s">
        <v>373</v>
      </c>
      <c r="E7704" t="s">
        <v>374</v>
      </c>
      <c r="F7704" t="s">
        <v>142</v>
      </c>
      <c r="G7704">
        <v>67</v>
      </c>
      <c r="H7704" t="s">
        <v>26</v>
      </c>
      <c r="I7704" t="s">
        <v>2761</v>
      </c>
      <c r="J7704">
        <v>13</v>
      </c>
      <c r="K7704">
        <v>0</v>
      </c>
      <c r="L7704" t="s">
        <v>142</v>
      </c>
      <c r="M7704">
        <v>0</v>
      </c>
      <c r="N7704" t="s">
        <v>142</v>
      </c>
      <c r="O7704" t="s">
        <v>142</v>
      </c>
      <c r="P7704" t="s">
        <v>375</v>
      </c>
      <c r="Q7704" t="s">
        <v>335</v>
      </c>
      <c r="R7704" t="s">
        <v>2834</v>
      </c>
      <c r="S7704" t="s">
        <v>2787</v>
      </c>
      <c r="T7704" t="s">
        <v>2835</v>
      </c>
      <c r="U7704" t="s">
        <v>2788</v>
      </c>
      <c r="V7704" t="s">
        <v>379</v>
      </c>
    </row>
    <row r="7705" spans="1:22">
      <c r="A7705">
        <v>6152</v>
      </c>
      <c r="B7705" t="s">
        <v>2774</v>
      </c>
      <c r="C7705">
        <v>91</v>
      </c>
      <c r="D7705" t="s">
        <v>373</v>
      </c>
      <c r="E7705" t="s">
        <v>374</v>
      </c>
      <c r="F7705" t="s">
        <v>142</v>
      </c>
      <c r="G7705">
        <v>67</v>
      </c>
      <c r="H7705" t="s">
        <v>26</v>
      </c>
      <c r="I7705" t="s">
        <v>2761</v>
      </c>
      <c r="J7705">
        <v>13</v>
      </c>
      <c r="K7705">
        <v>0</v>
      </c>
      <c r="L7705" t="s">
        <v>142</v>
      </c>
      <c r="M7705">
        <v>0</v>
      </c>
      <c r="N7705" t="s">
        <v>142</v>
      </c>
      <c r="O7705" t="s">
        <v>142</v>
      </c>
      <c r="P7705" t="s">
        <v>375</v>
      </c>
      <c r="Q7705" t="s">
        <v>335</v>
      </c>
      <c r="R7705" t="s">
        <v>2774</v>
      </c>
      <c r="S7705" t="s">
        <v>2763</v>
      </c>
      <c r="T7705" t="s">
        <v>2775</v>
      </c>
      <c r="U7705" t="s">
        <v>485</v>
      </c>
      <c r="V7705" t="s">
        <v>486</v>
      </c>
    </row>
    <row r="7706" spans="1:22">
      <c r="A7706">
        <v>6162</v>
      </c>
      <c r="B7706" t="s">
        <v>2760</v>
      </c>
      <c r="C7706">
        <v>16.55</v>
      </c>
      <c r="D7706" t="s">
        <v>373</v>
      </c>
      <c r="E7706" t="s">
        <v>374</v>
      </c>
      <c r="F7706" t="s">
        <v>142</v>
      </c>
      <c r="G7706">
        <v>67</v>
      </c>
      <c r="H7706" t="s">
        <v>26</v>
      </c>
      <c r="I7706" t="s">
        <v>2761</v>
      </c>
      <c r="J7706">
        <v>13</v>
      </c>
      <c r="K7706">
        <v>0</v>
      </c>
      <c r="L7706" t="s">
        <v>142</v>
      </c>
      <c r="M7706">
        <v>0</v>
      </c>
      <c r="N7706" t="s">
        <v>142</v>
      </c>
      <c r="O7706" t="s">
        <v>142</v>
      </c>
      <c r="P7706" t="s">
        <v>375</v>
      </c>
      <c r="Q7706" t="s">
        <v>335</v>
      </c>
      <c r="R7706" t="s">
        <v>2760</v>
      </c>
      <c r="S7706" t="s">
        <v>2763</v>
      </c>
      <c r="T7706" t="s">
        <v>2764</v>
      </c>
      <c r="U7706" t="s">
        <v>485</v>
      </c>
      <c r="V7706" t="s">
        <v>486</v>
      </c>
    </row>
    <row r="7707" spans="1:22">
      <c r="A7707">
        <v>6172</v>
      </c>
      <c r="B7707" t="s">
        <v>2804</v>
      </c>
      <c r="C7707">
        <v>4.8250000000000002</v>
      </c>
      <c r="D7707" t="s">
        <v>373</v>
      </c>
      <c r="E7707" t="s">
        <v>374</v>
      </c>
      <c r="F7707" t="s">
        <v>142</v>
      </c>
      <c r="G7707">
        <v>69</v>
      </c>
      <c r="H7707" t="s">
        <v>26</v>
      </c>
      <c r="I7707" t="s">
        <v>2761</v>
      </c>
      <c r="J7707">
        <v>13</v>
      </c>
      <c r="K7707">
        <v>0</v>
      </c>
      <c r="L7707" t="s">
        <v>142</v>
      </c>
      <c r="M7707">
        <v>0</v>
      </c>
      <c r="N7707" t="s">
        <v>142</v>
      </c>
      <c r="O7707" t="s">
        <v>142</v>
      </c>
      <c r="P7707" t="s">
        <v>375</v>
      </c>
      <c r="Q7707" t="s">
        <v>335</v>
      </c>
      <c r="R7707" t="s">
        <v>2804</v>
      </c>
      <c r="S7707" t="s">
        <v>1317</v>
      </c>
      <c r="T7707" t="s">
        <v>2805</v>
      </c>
      <c r="U7707" t="s">
        <v>421</v>
      </c>
      <c r="V7707" t="s">
        <v>379</v>
      </c>
    </row>
    <row r="7708" spans="1:22">
      <c r="A7708">
        <v>6182</v>
      </c>
      <c r="B7708" t="s">
        <v>2802</v>
      </c>
      <c r="C7708">
        <v>4.45</v>
      </c>
      <c r="D7708" t="s">
        <v>373</v>
      </c>
      <c r="E7708" t="s">
        <v>374</v>
      </c>
      <c r="F7708" t="s">
        <v>142</v>
      </c>
      <c r="G7708">
        <v>69</v>
      </c>
      <c r="H7708" t="s">
        <v>26</v>
      </c>
      <c r="I7708" t="s">
        <v>2761</v>
      </c>
      <c r="J7708">
        <v>13</v>
      </c>
      <c r="K7708">
        <v>0</v>
      </c>
      <c r="L7708" t="s">
        <v>142</v>
      </c>
      <c r="M7708">
        <v>0</v>
      </c>
      <c r="N7708" t="s">
        <v>142</v>
      </c>
      <c r="O7708" t="s">
        <v>142</v>
      </c>
      <c r="P7708" t="s">
        <v>375</v>
      </c>
      <c r="Q7708" t="s">
        <v>335</v>
      </c>
      <c r="R7708" t="s">
        <v>2802</v>
      </c>
      <c r="S7708" t="s">
        <v>2803</v>
      </c>
      <c r="T7708" t="s">
        <v>1899</v>
      </c>
      <c r="U7708" t="s">
        <v>421</v>
      </c>
      <c r="V7708" t="s">
        <v>379</v>
      </c>
    </row>
    <row r="7709" spans="1:22">
      <c r="A7709">
        <v>6192</v>
      </c>
      <c r="B7709" t="s">
        <v>2806</v>
      </c>
      <c r="C7709">
        <v>1.425</v>
      </c>
      <c r="D7709" t="s">
        <v>373</v>
      </c>
      <c r="E7709" t="s">
        <v>374</v>
      </c>
      <c r="F7709" t="s">
        <v>142</v>
      </c>
      <c r="G7709">
        <v>69</v>
      </c>
      <c r="H7709" t="s">
        <v>26</v>
      </c>
      <c r="I7709" t="s">
        <v>2761</v>
      </c>
      <c r="J7709">
        <v>13</v>
      </c>
      <c r="K7709">
        <v>0</v>
      </c>
      <c r="L7709" t="s">
        <v>142</v>
      </c>
      <c r="M7709">
        <v>0</v>
      </c>
      <c r="N7709" t="s">
        <v>142</v>
      </c>
      <c r="O7709" t="s">
        <v>142</v>
      </c>
      <c r="P7709" t="s">
        <v>375</v>
      </c>
      <c r="Q7709" t="s">
        <v>335</v>
      </c>
      <c r="R7709" t="s">
        <v>2806</v>
      </c>
      <c r="S7709" t="s">
        <v>652</v>
      </c>
      <c r="T7709" t="s">
        <v>726</v>
      </c>
      <c r="U7709" t="s">
        <v>421</v>
      </c>
      <c r="V7709" t="s">
        <v>379</v>
      </c>
    </row>
    <row r="7710" spans="1:22">
      <c r="A7710">
        <v>6202</v>
      </c>
      <c r="B7710" t="s">
        <v>2821</v>
      </c>
      <c r="C7710">
        <v>0.17499999999999999</v>
      </c>
      <c r="D7710" t="s">
        <v>373</v>
      </c>
      <c r="E7710" t="s">
        <v>374</v>
      </c>
      <c r="F7710" t="s">
        <v>142</v>
      </c>
      <c r="G7710">
        <v>69</v>
      </c>
      <c r="H7710" t="s">
        <v>26</v>
      </c>
      <c r="I7710" t="s">
        <v>2761</v>
      </c>
      <c r="J7710">
        <v>13</v>
      </c>
      <c r="K7710">
        <v>0</v>
      </c>
      <c r="L7710" t="s">
        <v>142</v>
      </c>
      <c r="M7710">
        <v>0</v>
      </c>
      <c r="N7710" t="s">
        <v>142</v>
      </c>
      <c r="O7710" t="s">
        <v>142</v>
      </c>
      <c r="P7710" t="s">
        <v>375</v>
      </c>
      <c r="Q7710" t="s">
        <v>335</v>
      </c>
      <c r="R7710" t="s">
        <v>2821</v>
      </c>
      <c r="S7710" t="s">
        <v>2808</v>
      </c>
      <c r="T7710" t="s">
        <v>1849</v>
      </c>
      <c r="U7710" t="s">
        <v>421</v>
      </c>
      <c r="V7710" t="s">
        <v>379</v>
      </c>
    </row>
    <row r="7711" spans="1:22">
      <c r="A7711">
        <v>6215</v>
      </c>
      <c r="B7711" t="s">
        <v>2800</v>
      </c>
      <c r="C7711">
        <v>0.17499999999999999</v>
      </c>
      <c r="D7711" t="s">
        <v>373</v>
      </c>
      <c r="E7711" t="s">
        <v>374</v>
      </c>
      <c r="F7711" t="s">
        <v>142</v>
      </c>
      <c r="G7711">
        <v>69</v>
      </c>
      <c r="H7711" t="s">
        <v>26</v>
      </c>
      <c r="I7711" t="s">
        <v>2761</v>
      </c>
      <c r="J7711">
        <v>13</v>
      </c>
      <c r="K7711">
        <v>0</v>
      </c>
      <c r="L7711" t="s">
        <v>142</v>
      </c>
      <c r="M7711">
        <v>0</v>
      </c>
      <c r="N7711" t="s">
        <v>142</v>
      </c>
      <c r="O7711" t="s">
        <v>142</v>
      </c>
      <c r="P7711" t="s">
        <v>375</v>
      </c>
      <c r="Q7711" t="s">
        <v>335</v>
      </c>
      <c r="R7711" t="s">
        <v>2800</v>
      </c>
      <c r="S7711" t="s">
        <v>652</v>
      </c>
      <c r="T7711" t="s">
        <v>2801</v>
      </c>
      <c r="U7711" t="s">
        <v>421</v>
      </c>
      <c r="V7711" t="s">
        <v>379</v>
      </c>
    </row>
    <row r="7712" spans="1:22">
      <c r="A7712">
        <v>6221</v>
      </c>
      <c r="B7712" t="s">
        <v>2776</v>
      </c>
      <c r="C7712">
        <v>2.25</v>
      </c>
      <c r="D7712" t="s">
        <v>373</v>
      </c>
      <c r="E7712" t="s">
        <v>374</v>
      </c>
      <c r="F7712" t="s">
        <v>142</v>
      </c>
      <c r="G7712">
        <v>67</v>
      </c>
      <c r="H7712" t="s">
        <v>26</v>
      </c>
      <c r="I7712" t="s">
        <v>2761</v>
      </c>
      <c r="J7712">
        <v>13</v>
      </c>
      <c r="K7712">
        <v>0</v>
      </c>
      <c r="L7712" t="s">
        <v>142</v>
      </c>
      <c r="M7712">
        <v>0</v>
      </c>
      <c r="N7712" t="s">
        <v>142</v>
      </c>
      <c r="O7712" t="s">
        <v>142</v>
      </c>
      <c r="P7712" t="s">
        <v>375</v>
      </c>
      <c r="Q7712" t="s">
        <v>335</v>
      </c>
      <c r="R7712" t="s">
        <v>2776</v>
      </c>
      <c r="S7712" t="s">
        <v>2777</v>
      </c>
      <c r="T7712" t="s">
        <v>2767</v>
      </c>
      <c r="U7712" t="s">
        <v>1159</v>
      </c>
      <c r="V7712" t="s">
        <v>379</v>
      </c>
    </row>
    <row r="7713" spans="1:22">
      <c r="A7713">
        <v>6231</v>
      </c>
      <c r="B7713" t="s">
        <v>2765</v>
      </c>
      <c r="C7713">
        <v>29.3</v>
      </c>
      <c r="D7713" t="s">
        <v>373</v>
      </c>
      <c r="E7713" t="s">
        <v>374</v>
      </c>
      <c r="F7713" t="s">
        <v>142</v>
      </c>
      <c r="G7713">
        <v>67</v>
      </c>
      <c r="H7713" t="s">
        <v>26</v>
      </c>
      <c r="I7713" t="s">
        <v>2761</v>
      </c>
      <c r="J7713">
        <v>13</v>
      </c>
      <c r="K7713">
        <v>0</v>
      </c>
      <c r="L7713" t="s">
        <v>142</v>
      </c>
      <c r="M7713">
        <v>0</v>
      </c>
      <c r="N7713" t="s">
        <v>142</v>
      </c>
      <c r="O7713" t="s">
        <v>142</v>
      </c>
      <c r="P7713" t="s">
        <v>375</v>
      </c>
      <c r="Q7713" t="s">
        <v>335</v>
      </c>
      <c r="R7713" t="s">
        <v>2765</v>
      </c>
      <c r="S7713" t="s">
        <v>2766</v>
      </c>
      <c r="T7713" t="s">
        <v>2767</v>
      </c>
      <c r="U7713" t="s">
        <v>663</v>
      </c>
      <c r="V7713" t="s">
        <v>379</v>
      </c>
    </row>
    <row r="7714" spans="1:22">
      <c r="A7714">
        <v>6241</v>
      </c>
      <c r="B7714" t="s">
        <v>2768</v>
      </c>
      <c r="C7714">
        <v>0.7</v>
      </c>
      <c r="D7714" t="s">
        <v>373</v>
      </c>
      <c r="E7714" t="s">
        <v>374</v>
      </c>
      <c r="F7714" t="s">
        <v>142</v>
      </c>
      <c r="G7714">
        <v>67</v>
      </c>
      <c r="H7714" t="s">
        <v>26</v>
      </c>
      <c r="I7714" t="s">
        <v>2761</v>
      </c>
      <c r="J7714">
        <v>13</v>
      </c>
      <c r="K7714">
        <v>0</v>
      </c>
      <c r="L7714" t="s">
        <v>142</v>
      </c>
      <c r="M7714">
        <v>0</v>
      </c>
      <c r="N7714" t="s">
        <v>142</v>
      </c>
      <c r="O7714" t="s">
        <v>142</v>
      </c>
      <c r="P7714" t="s">
        <v>375</v>
      </c>
      <c r="Q7714" t="s">
        <v>335</v>
      </c>
      <c r="R7714" t="s">
        <v>2768</v>
      </c>
      <c r="S7714" t="s">
        <v>2769</v>
      </c>
      <c r="T7714" t="s">
        <v>2770</v>
      </c>
      <c r="U7714" t="s">
        <v>1214</v>
      </c>
      <c r="V7714" t="s">
        <v>379</v>
      </c>
    </row>
    <row r="7715" spans="1:22">
      <c r="A7715">
        <v>6251</v>
      </c>
      <c r="B7715" t="s">
        <v>2795</v>
      </c>
      <c r="C7715">
        <v>3.3</v>
      </c>
      <c r="D7715" t="s">
        <v>373</v>
      </c>
      <c r="E7715" t="s">
        <v>374</v>
      </c>
      <c r="F7715" t="s">
        <v>142</v>
      </c>
      <c r="G7715">
        <v>67</v>
      </c>
      <c r="H7715" t="s">
        <v>26</v>
      </c>
      <c r="I7715" t="s">
        <v>2761</v>
      </c>
      <c r="J7715">
        <v>13</v>
      </c>
      <c r="K7715">
        <v>0</v>
      </c>
      <c r="L7715" t="s">
        <v>142</v>
      </c>
      <c r="M7715">
        <v>0</v>
      </c>
      <c r="N7715" t="s">
        <v>142</v>
      </c>
      <c r="O7715" t="s">
        <v>142</v>
      </c>
      <c r="P7715" t="s">
        <v>375</v>
      </c>
      <c r="Q7715" t="s">
        <v>335</v>
      </c>
      <c r="R7715" t="s">
        <v>2795</v>
      </c>
      <c r="S7715" t="s">
        <v>2796</v>
      </c>
      <c r="T7715" t="s">
        <v>2797</v>
      </c>
      <c r="U7715" t="s">
        <v>2638</v>
      </c>
      <c r="V7715" t="s">
        <v>379</v>
      </c>
    </row>
    <row r="7716" spans="1:22">
      <c r="A7716">
        <v>6261</v>
      </c>
      <c r="B7716" t="s">
        <v>2778</v>
      </c>
      <c r="C7716">
        <v>3.6</v>
      </c>
      <c r="D7716" t="s">
        <v>373</v>
      </c>
      <c r="E7716" t="s">
        <v>374</v>
      </c>
      <c r="F7716" t="s">
        <v>142</v>
      </c>
      <c r="G7716">
        <v>67</v>
      </c>
      <c r="H7716" t="s">
        <v>26</v>
      </c>
      <c r="I7716" t="s">
        <v>2761</v>
      </c>
      <c r="J7716">
        <v>15</v>
      </c>
      <c r="K7716">
        <v>0</v>
      </c>
      <c r="L7716" t="s">
        <v>142</v>
      </c>
      <c r="M7716">
        <v>0</v>
      </c>
      <c r="N7716" t="s">
        <v>142</v>
      </c>
      <c r="O7716" t="s">
        <v>142</v>
      </c>
      <c r="P7716" t="s">
        <v>375</v>
      </c>
      <c r="Q7716" t="s">
        <v>335</v>
      </c>
      <c r="R7716" t="s">
        <v>2778</v>
      </c>
      <c r="S7716" t="s">
        <v>2779</v>
      </c>
      <c r="T7716" t="s">
        <v>1532</v>
      </c>
      <c r="U7716" t="s">
        <v>572</v>
      </c>
      <c r="V7716" t="s">
        <v>379</v>
      </c>
    </row>
    <row r="7717" spans="1:22">
      <c r="A7717">
        <v>6271</v>
      </c>
      <c r="B7717" t="s">
        <v>2783</v>
      </c>
      <c r="C7717">
        <v>4</v>
      </c>
      <c r="D7717" t="s">
        <v>373</v>
      </c>
      <c r="E7717" t="s">
        <v>374</v>
      </c>
      <c r="F7717" t="s">
        <v>142</v>
      </c>
      <c r="G7717">
        <v>67</v>
      </c>
      <c r="H7717" t="s">
        <v>26</v>
      </c>
      <c r="I7717" t="s">
        <v>2761</v>
      </c>
      <c r="J7717">
        <v>15</v>
      </c>
      <c r="K7717">
        <v>0</v>
      </c>
      <c r="L7717" t="s">
        <v>142</v>
      </c>
      <c r="M7717">
        <v>0</v>
      </c>
      <c r="N7717" t="s">
        <v>142</v>
      </c>
      <c r="O7717" t="s">
        <v>142</v>
      </c>
      <c r="P7717" t="s">
        <v>375</v>
      </c>
      <c r="Q7717" t="s">
        <v>335</v>
      </c>
      <c r="R7717" t="s">
        <v>2783</v>
      </c>
      <c r="S7717" t="s">
        <v>2784</v>
      </c>
      <c r="T7717" t="s">
        <v>2785</v>
      </c>
      <c r="U7717" t="s">
        <v>459</v>
      </c>
      <c r="V7717" t="s">
        <v>379</v>
      </c>
    </row>
    <row r="7718" spans="1:22">
      <c r="A7718">
        <v>6281</v>
      </c>
      <c r="B7718" t="s">
        <v>2817</v>
      </c>
      <c r="C7718">
        <v>3.4750000000000001</v>
      </c>
      <c r="D7718" t="s">
        <v>373</v>
      </c>
      <c r="E7718" t="s">
        <v>374</v>
      </c>
      <c r="F7718" t="s">
        <v>142</v>
      </c>
      <c r="G7718">
        <v>69</v>
      </c>
      <c r="H7718" t="s">
        <v>26</v>
      </c>
      <c r="I7718" t="s">
        <v>2761</v>
      </c>
      <c r="J7718">
        <v>15</v>
      </c>
      <c r="K7718">
        <v>0</v>
      </c>
      <c r="L7718" t="s">
        <v>142</v>
      </c>
      <c r="M7718">
        <v>0</v>
      </c>
      <c r="N7718" t="s">
        <v>142</v>
      </c>
      <c r="O7718" t="s">
        <v>142</v>
      </c>
      <c r="P7718" t="s">
        <v>375</v>
      </c>
      <c r="Q7718" t="s">
        <v>335</v>
      </c>
      <c r="R7718" t="s">
        <v>2817</v>
      </c>
      <c r="S7718" t="s">
        <v>2781</v>
      </c>
      <c r="T7718" t="s">
        <v>2818</v>
      </c>
      <c r="U7718" t="s">
        <v>459</v>
      </c>
      <c r="V7718" t="s">
        <v>379</v>
      </c>
    </row>
    <row r="7719" spans="1:22">
      <c r="A7719">
        <v>6291</v>
      </c>
      <c r="B7719" t="s">
        <v>2798</v>
      </c>
      <c r="C7719">
        <v>0.3</v>
      </c>
      <c r="D7719" t="s">
        <v>373</v>
      </c>
      <c r="E7719" t="s">
        <v>374</v>
      </c>
      <c r="F7719" t="s">
        <v>142</v>
      </c>
      <c r="G7719">
        <v>69</v>
      </c>
      <c r="H7719" t="s">
        <v>26</v>
      </c>
      <c r="I7719" t="s">
        <v>2761</v>
      </c>
      <c r="J7719">
        <v>15</v>
      </c>
      <c r="K7719">
        <v>0</v>
      </c>
      <c r="L7719" t="s">
        <v>142</v>
      </c>
      <c r="M7719">
        <v>0</v>
      </c>
      <c r="N7719" t="s">
        <v>142</v>
      </c>
      <c r="O7719" t="s">
        <v>142</v>
      </c>
      <c r="P7719" t="s">
        <v>375</v>
      </c>
      <c r="Q7719" t="s">
        <v>335</v>
      </c>
      <c r="R7719" t="s">
        <v>2798</v>
      </c>
      <c r="S7719" t="s">
        <v>2781</v>
      </c>
      <c r="T7719" t="s">
        <v>2799</v>
      </c>
      <c r="U7719" t="s">
        <v>459</v>
      </c>
      <c r="V7719" t="s">
        <v>379</v>
      </c>
    </row>
    <row r="7720" spans="1:22">
      <c r="A7720">
        <v>6301</v>
      </c>
      <c r="B7720" t="s">
        <v>2760</v>
      </c>
      <c r="C7720">
        <v>12.8</v>
      </c>
      <c r="D7720" t="s">
        <v>373</v>
      </c>
      <c r="E7720" t="s">
        <v>374</v>
      </c>
      <c r="F7720" t="s">
        <v>142</v>
      </c>
      <c r="G7720">
        <v>67</v>
      </c>
      <c r="H7720" t="s">
        <v>26</v>
      </c>
      <c r="I7720" t="s">
        <v>2761</v>
      </c>
      <c r="J7720">
        <v>15</v>
      </c>
      <c r="K7720">
        <v>0</v>
      </c>
      <c r="L7720" t="s">
        <v>142</v>
      </c>
      <c r="M7720">
        <v>0</v>
      </c>
      <c r="N7720" t="s">
        <v>142</v>
      </c>
      <c r="O7720" t="s">
        <v>142</v>
      </c>
      <c r="P7720" t="s">
        <v>375</v>
      </c>
      <c r="Q7720" t="s">
        <v>335</v>
      </c>
      <c r="R7720" t="s">
        <v>2760</v>
      </c>
      <c r="S7720" t="s">
        <v>2763</v>
      </c>
      <c r="T7720" t="s">
        <v>2764</v>
      </c>
      <c r="U7720" t="s">
        <v>485</v>
      </c>
      <c r="V7720" t="s">
        <v>486</v>
      </c>
    </row>
    <row r="7721" spans="1:22">
      <c r="A7721">
        <v>6314</v>
      </c>
      <c r="B7721" t="s">
        <v>2774</v>
      </c>
      <c r="C7721">
        <v>1.2</v>
      </c>
      <c r="D7721" t="s">
        <v>373</v>
      </c>
      <c r="E7721" t="s">
        <v>374</v>
      </c>
      <c r="F7721" t="s">
        <v>142</v>
      </c>
      <c r="G7721">
        <v>67</v>
      </c>
      <c r="H7721" t="s">
        <v>26</v>
      </c>
      <c r="I7721" t="s">
        <v>2761</v>
      </c>
      <c r="J7721">
        <v>15</v>
      </c>
      <c r="K7721">
        <v>0</v>
      </c>
      <c r="L7721" t="s">
        <v>142</v>
      </c>
      <c r="M7721">
        <v>0</v>
      </c>
      <c r="N7721" t="s">
        <v>142</v>
      </c>
      <c r="O7721" t="s">
        <v>142</v>
      </c>
      <c r="P7721" t="s">
        <v>375</v>
      </c>
      <c r="Q7721" t="s">
        <v>335</v>
      </c>
      <c r="R7721" t="s">
        <v>2774</v>
      </c>
      <c r="S7721" t="s">
        <v>2763</v>
      </c>
      <c r="T7721" t="s">
        <v>2775</v>
      </c>
      <c r="U7721" t="s">
        <v>485</v>
      </c>
      <c r="V7721" t="s">
        <v>486</v>
      </c>
    </row>
    <row r="7722" spans="1:22">
      <c r="A7722">
        <v>6321</v>
      </c>
      <c r="B7722" t="s">
        <v>2827</v>
      </c>
      <c r="C7722">
        <v>2.5000000000000001E-2</v>
      </c>
      <c r="D7722" t="s">
        <v>373</v>
      </c>
      <c r="E7722" t="s">
        <v>374</v>
      </c>
      <c r="F7722" t="s">
        <v>142</v>
      </c>
      <c r="G7722">
        <v>69</v>
      </c>
      <c r="H7722" t="s">
        <v>26</v>
      </c>
      <c r="I7722" t="s">
        <v>2761</v>
      </c>
      <c r="J7722">
        <v>15</v>
      </c>
      <c r="K7722">
        <v>0</v>
      </c>
      <c r="L7722" t="s">
        <v>142</v>
      </c>
      <c r="M7722">
        <v>0</v>
      </c>
      <c r="N7722" t="s">
        <v>142</v>
      </c>
      <c r="O7722" t="s">
        <v>142</v>
      </c>
      <c r="P7722" t="s">
        <v>375</v>
      </c>
      <c r="Q7722" t="s">
        <v>335</v>
      </c>
      <c r="R7722" t="s">
        <v>2827</v>
      </c>
      <c r="S7722" t="s">
        <v>2828</v>
      </c>
      <c r="T7722" t="s">
        <v>2829</v>
      </c>
      <c r="U7722" t="s">
        <v>485</v>
      </c>
      <c r="V7722" t="s">
        <v>379</v>
      </c>
    </row>
    <row r="7723" spans="1:22">
      <c r="A7723">
        <v>6331</v>
      </c>
      <c r="B7723" t="s">
        <v>2810</v>
      </c>
      <c r="C7723">
        <v>0.15</v>
      </c>
      <c r="D7723" t="s">
        <v>373</v>
      </c>
      <c r="E7723" t="s">
        <v>374</v>
      </c>
      <c r="F7723" t="s">
        <v>142</v>
      </c>
      <c r="G7723">
        <v>69</v>
      </c>
      <c r="H7723" t="s">
        <v>26</v>
      </c>
      <c r="I7723" t="s">
        <v>2761</v>
      </c>
      <c r="J7723">
        <v>15</v>
      </c>
      <c r="K7723">
        <v>0</v>
      </c>
      <c r="L7723" t="s">
        <v>142</v>
      </c>
      <c r="M7723">
        <v>0</v>
      </c>
      <c r="N7723" t="s">
        <v>142</v>
      </c>
      <c r="O7723" t="s">
        <v>142</v>
      </c>
      <c r="P7723" t="s">
        <v>375</v>
      </c>
      <c r="Q7723" t="s">
        <v>335</v>
      </c>
      <c r="R7723" t="s">
        <v>2810</v>
      </c>
      <c r="S7723" t="s">
        <v>2811</v>
      </c>
      <c r="T7723" t="s">
        <v>2812</v>
      </c>
      <c r="U7723" t="s">
        <v>1095</v>
      </c>
      <c r="V7723" t="s">
        <v>379</v>
      </c>
    </row>
    <row r="7724" spans="1:22">
      <c r="A7724">
        <v>6341</v>
      </c>
      <c r="B7724" t="s">
        <v>2800</v>
      </c>
      <c r="C7724">
        <v>3.75</v>
      </c>
      <c r="D7724" t="s">
        <v>373</v>
      </c>
      <c r="E7724" t="s">
        <v>374</v>
      </c>
      <c r="F7724" t="s">
        <v>142</v>
      </c>
      <c r="G7724">
        <v>69</v>
      </c>
      <c r="H7724" t="s">
        <v>26</v>
      </c>
      <c r="I7724" t="s">
        <v>2761</v>
      </c>
      <c r="J7724">
        <v>15</v>
      </c>
      <c r="K7724">
        <v>0</v>
      </c>
      <c r="L7724" t="s">
        <v>142</v>
      </c>
      <c r="M7724">
        <v>0</v>
      </c>
      <c r="N7724" t="s">
        <v>142</v>
      </c>
      <c r="O7724" t="s">
        <v>142</v>
      </c>
      <c r="P7724" t="s">
        <v>375</v>
      </c>
      <c r="Q7724" t="s">
        <v>335</v>
      </c>
      <c r="R7724" t="s">
        <v>2800</v>
      </c>
      <c r="S7724" t="s">
        <v>652</v>
      </c>
      <c r="T7724" t="s">
        <v>2801</v>
      </c>
      <c r="U7724" t="s">
        <v>421</v>
      </c>
      <c r="V7724" t="s">
        <v>379</v>
      </c>
    </row>
    <row r="7725" spans="1:22">
      <c r="A7725">
        <v>6351</v>
      </c>
      <c r="B7725" t="s">
        <v>2804</v>
      </c>
      <c r="C7725">
        <v>3.15</v>
      </c>
      <c r="D7725" t="s">
        <v>373</v>
      </c>
      <c r="E7725" t="s">
        <v>374</v>
      </c>
      <c r="F7725" t="s">
        <v>142</v>
      </c>
      <c r="G7725">
        <v>69</v>
      </c>
      <c r="H7725" t="s">
        <v>26</v>
      </c>
      <c r="I7725" t="s">
        <v>2761</v>
      </c>
      <c r="J7725">
        <v>15</v>
      </c>
      <c r="K7725">
        <v>0</v>
      </c>
      <c r="L7725" t="s">
        <v>142</v>
      </c>
      <c r="M7725">
        <v>0</v>
      </c>
      <c r="N7725" t="s">
        <v>142</v>
      </c>
      <c r="O7725" t="s">
        <v>142</v>
      </c>
      <c r="P7725" t="s">
        <v>375</v>
      </c>
      <c r="Q7725" t="s">
        <v>335</v>
      </c>
      <c r="R7725" t="s">
        <v>2804</v>
      </c>
      <c r="S7725" t="s">
        <v>1317</v>
      </c>
      <c r="T7725" t="s">
        <v>2805</v>
      </c>
      <c r="U7725" t="s">
        <v>421</v>
      </c>
      <c r="V7725" t="s">
        <v>379</v>
      </c>
    </row>
    <row r="7726" spans="1:22">
      <c r="A7726">
        <v>6361</v>
      </c>
      <c r="B7726" t="s">
        <v>2806</v>
      </c>
      <c r="C7726">
        <v>1.85</v>
      </c>
      <c r="D7726" t="s">
        <v>373</v>
      </c>
      <c r="E7726" t="s">
        <v>374</v>
      </c>
      <c r="F7726" t="s">
        <v>142</v>
      </c>
      <c r="G7726">
        <v>69</v>
      </c>
      <c r="H7726" t="s">
        <v>26</v>
      </c>
      <c r="I7726" t="s">
        <v>2761</v>
      </c>
      <c r="J7726">
        <v>15</v>
      </c>
      <c r="K7726">
        <v>0</v>
      </c>
      <c r="L7726" t="s">
        <v>142</v>
      </c>
      <c r="M7726">
        <v>0</v>
      </c>
      <c r="N7726" t="s">
        <v>142</v>
      </c>
      <c r="O7726" t="s">
        <v>142</v>
      </c>
      <c r="P7726" t="s">
        <v>375</v>
      </c>
      <c r="Q7726" t="s">
        <v>335</v>
      </c>
      <c r="R7726" t="s">
        <v>2806</v>
      </c>
      <c r="S7726" t="s">
        <v>652</v>
      </c>
      <c r="T7726" t="s">
        <v>726</v>
      </c>
      <c r="U7726" t="s">
        <v>421</v>
      </c>
      <c r="V7726" t="s">
        <v>379</v>
      </c>
    </row>
    <row r="7727" spans="1:22">
      <c r="A7727">
        <v>6371</v>
      </c>
      <c r="B7727" t="s">
        <v>2802</v>
      </c>
      <c r="C7727">
        <v>1.825</v>
      </c>
      <c r="D7727" t="s">
        <v>373</v>
      </c>
      <c r="E7727" t="s">
        <v>374</v>
      </c>
      <c r="F7727" t="s">
        <v>142</v>
      </c>
      <c r="G7727">
        <v>69</v>
      </c>
      <c r="H7727" t="s">
        <v>26</v>
      </c>
      <c r="I7727" t="s">
        <v>2761</v>
      </c>
      <c r="J7727">
        <v>15</v>
      </c>
      <c r="K7727">
        <v>0</v>
      </c>
      <c r="L7727" t="s">
        <v>142</v>
      </c>
      <c r="M7727">
        <v>0</v>
      </c>
      <c r="N7727" t="s">
        <v>142</v>
      </c>
      <c r="O7727" t="s">
        <v>142</v>
      </c>
      <c r="P7727" t="s">
        <v>375</v>
      </c>
      <c r="Q7727" t="s">
        <v>335</v>
      </c>
      <c r="R7727" t="s">
        <v>2802</v>
      </c>
      <c r="S7727" t="s">
        <v>2803</v>
      </c>
      <c r="T7727" t="s">
        <v>1899</v>
      </c>
      <c r="U7727" t="s">
        <v>421</v>
      </c>
      <c r="V7727" t="s">
        <v>379</v>
      </c>
    </row>
    <row r="7728" spans="1:22">
      <c r="A7728">
        <v>6381</v>
      </c>
      <c r="B7728" t="s">
        <v>2821</v>
      </c>
      <c r="C7728">
        <v>2.5000000000000001E-2</v>
      </c>
      <c r="D7728" t="s">
        <v>373</v>
      </c>
      <c r="E7728" t="s">
        <v>374</v>
      </c>
      <c r="F7728" t="s">
        <v>142</v>
      </c>
      <c r="G7728">
        <v>69</v>
      </c>
      <c r="H7728" t="s">
        <v>26</v>
      </c>
      <c r="I7728" t="s">
        <v>2761</v>
      </c>
      <c r="J7728">
        <v>15</v>
      </c>
      <c r="K7728">
        <v>0</v>
      </c>
      <c r="L7728" t="s">
        <v>142</v>
      </c>
      <c r="M7728">
        <v>0</v>
      </c>
      <c r="N7728" t="s">
        <v>142</v>
      </c>
      <c r="O7728" t="s">
        <v>142</v>
      </c>
      <c r="P7728" t="s">
        <v>375</v>
      </c>
      <c r="Q7728" t="s">
        <v>335</v>
      </c>
      <c r="R7728" t="s">
        <v>2821</v>
      </c>
      <c r="S7728" t="s">
        <v>2808</v>
      </c>
      <c r="T7728" t="s">
        <v>1849</v>
      </c>
      <c r="U7728" t="s">
        <v>421</v>
      </c>
      <c r="V7728" t="s">
        <v>379</v>
      </c>
    </row>
    <row r="7729" spans="1:22">
      <c r="A7729">
        <v>6391</v>
      </c>
      <c r="B7729" t="s">
        <v>2776</v>
      </c>
      <c r="C7729">
        <v>3.8</v>
      </c>
      <c r="D7729" t="s">
        <v>373</v>
      </c>
      <c r="E7729" t="s">
        <v>374</v>
      </c>
      <c r="F7729" t="s">
        <v>142</v>
      </c>
      <c r="G7729">
        <v>67</v>
      </c>
      <c r="H7729" t="s">
        <v>26</v>
      </c>
      <c r="I7729" t="s">
        <v>2761</v>
      </c>
      <c r="J7729">
        <v>15</v>
      </c>
      <c r="K7729">
        <v>0</v>
      </c>
      <c r="L7729" t="s">
        <v>142</v>
      </c>
      <c r="M7729">
        <v>0</v>
      </c>
      <c r="N7729" t="s">
        <v>142</v>
      </c>
      <c r="O7729" t="s">
        <v>142</v>
      </c>
      <c r="P7729" t="s">
        <v>375</v>
      </c>
      <c r="Q7729" t="s">
        <v>335</v>
      </c>
      <c r="R7729" t="s">
        <v>2776</v>
      </c>
      <c r="S7729" t="s">
        <v>2777</v>
      </c>
      <c r="T7729" t="s">
        <v>2767</v>
      </c>
      <c r="U7729" t="s">
        <v>1159</v>
      </c>
      <c r="V7729" t="s">
        <v>379</v>
      </c>
    </row>
    <row r="7730" spans="1:22">
      <c r="A7730">
        <v>6401</v>
      </c>
      <c r="B7730" t="s">
        <v>2840</v>
      </c>
      <c r="C7730">
        <v>0.5</v>
      </c>
      <c r="D7730" t="s">
        <v>373</v>
      </c>
      <c r="E7730" t="s">
        <v>374</v>
      </c>
      <c r="F7730" t="s">
        <v>142</v>
      </c>
      <c r="G7730">
        <v>67</v>
      </c>
      <c r="H7730" t="s">
        <v>26</v>
      </c>
      <c r="I7730" t="s">
        <v>2761</v>
      </c>
      <c r="J7730">
        <v>15</v>
      </c>
      <c r="K7730">
        <v>0</v>
      </c>
      <c r="L7730" t="s">
        <v>142</v>
      </c>
      <c r="M7730">
        <v>0</v>
      </c>
      <c r="N7730" t="s">
        <v>142</v>
      </c>
      <c r="O7730" t="s">
        <v>142</v>
      </c>
      <c r="P7730" t="s">
        <v>375</v>
      </c>
      <c r="Q7730" t="s">
        <v>335</v>
      </c>
      <c r="R7730" t="s">
        <v>2840</v>
      </c>
      <c r="S7730" t="s">
        <v>2841</v>
      </c>
      <c r="T7730" t="s">
        <v>2842</v>
      </c>
      <c r="U7730" t="s">
        <v>434</v>
      </c>
      <c r="V7730" t="s">
        <v>379</v>
      </c>
    </row>
    <row r="7731" spans="1:22">
      <c r="A7731">
        <v>6414</v>
      </c>
      <c r="B7731" t="s">
        <v>2768</v>
      </c>
      <c r="C7731">
        <v>16.7</v>
      </c>
      <c r="D7731" t="s">
        <v>373</v>
      </c>
      <c r="E7731" t="s">
        <v>374</v>
      </c>
      <c r="F7731" t="s">
        <v>142</v>
      </c>
      <c r="G7731">
        <v>67</v>
      </c>
      <c r="H7731" t="s">
        <v>26</v>
      </c>
      <c r="I7731" t="s">
        <v>2761</v>
      </c>
      <c r="J7731">
        <v>15</v>
      </c>
      <c r="K7731">
        <v>0</v>
      </c>
      <c r="L7731" t="s">
        <v>142</v>
      </c>
      <c r="M7731">
        <v>0</v>
      </c>
      <c r="N7731" t="s">
        <v>142</v>
      </c>
      <c r="O7731" t="s">
        <v>142</v>
      </c>
      <c r="P7731" t="s">
        <v>375</v>
      </c>
      <c r="Q7731" t="s">
        <v>335</v>
      </c>
      <c r="R7731" t="s">
        <v>2768</v>
      </c>
      <c r="S7731" t="s">
        <v>2769</v>
      </c>
      <c r="T7731" t="s">
        <v>2770</v>
      </c>
      <c r="U7731" t="s">
        <v>1214</v>
      </c>
      <c r="V7731" t="s">
        <v>379</v>
      </c>
    </row>
    <row r="7732" spans="1:22">
      <c r="A7732">
        <v>6421</v>
      </c>
      <c r="B7732" t="s">
        <v>2795</v>
      </c>
      <c r="C7732">
        <v>1.25</v>
      </c>
      <c r="D7732" t="s">
        <v>373</v>
      </c>
      <c r="E7732" t="s">
        <v>374</v>
      </c>
      <c r="F7732" t="s">
        <v>142</v>
      </c>
      <c r="G7732">
        <v>67</v>
      </c>
      <c r="H7732" t="s">
        <v>26</v>
      </c>
      <c r="I7732" t="s">
        <v>2761</v>
      </c>
      <c r="J7732">
        <v>15</v>
      </c>
      <c r="K7732">
        <v>0</v>
      </c>
      <c r="L7732" t="s">
        <v>142</v>
      </c>
      <c r="M7732">
        <v>0</v>
      </c>
      <c r="N7732" t="s">
        <v>142</v>
      </c>
      <c r="O7732" t="s">
        <v>142</v>
      </c>
      <c r="P7732" t="s">
        <v>375</v>
      </c>
      <c r="Q7732" t="s">
        <v>335</v>
      </c>
      <c r="R7732" t="s">
        <v>2795</v>
      </c>
      <c r="S7732" t="s">
        <v>2796</v>
      </c>
      <c r="T7732" t="s">
        <v>2797</v>
      </c>
      <c r="U7732" t="s">
        <v>2638</v>
      </c>
      <c r="V7732" t="s">
        <v>379</v>
      </c>
    </row>
    <row r="7733" spans="1:22">
      <c r="A7733">
        <v>6431</v>
      </c>
      <c r="B7733" t="s">
        <v>2778</v>
      </c>
      <c r="C7733">
        <v>32.5</v>
      </c>
      <c r="D7733" t="s">
        <v>373</v>
      </c>
      <c r="E7733" t="s">
        <v>374</v>
      </c>
      <c r="F7733" t="s">
        <v>142</v>
      </c>
      <c r="G7733">
        <v>67</v>
      </c>
      <c r="H7733" t="s">
        <v>26</v>
      </c>
      <c r="I7733" t="s">
        <v>2761</v>
      </c>
      <c r="J7733">
        <v>16</v>
      </c>
      <c r="K7733">
        <v>0</v>
      </c>
      <c r="L7733" t="s">
        <v>142</v>
      </c>
      <c r="M7733">
        <v>0</v>
      </c>
      <c r="N7733" t="s">
        <v>142</v>
      </c>
      <c r="O7733" t="s">
        <v>142</v>
      </c>
      <c r="P7733" t="s">
        <v>375</v>
      </c>
      <c r="Q7733" t="s">
        <v>335</v>
      </c>
      <c r="R7733" t="s">
        <v>2778</v>
      </c>
      <c r="S7733" t="s">
        <v>2779</v>
      </c>
      <c r="T7733" t="s">
        <v>1532</v>
      </c>
      <c r="U7733" t="s">
        <v>572</v>
      </c>
      <c r="V7733" t="s">
        <v>379</v>
      </c>
    </row>
    <row r="7734" spans="1:22">
      <c r="A7734">
        <v>6441</v>
      </c>
      <c r="B7734" t="s">
        <v>2817</v>
      </c>
      <c r="C7734">
        <v>2.85</v>
      </c>
      <c r="D7734" t="s">
        <v>373</v>
      </c>
      <c r="E7734" t="s">
        <v>374</v>
      </c>
      <c r="F7734" t="s">
        <v>142</v>
      </c>
      <c r="G7734">
        <v>69</v>
      </c>
      <c r="H7734" t="s">
        <v>26</v>
      </c>
      <c r="I7734" t="s">
        <v>2761</v>
      </c>
      <c r="J7734">
        <v>16</v>
      </c>
      <c r="K7734">
        <v>0</v>
      </c>
      <c r="L7734" t="s">
        <v>142</v>
      </c>
      <c r="M7734">
        <v>0</v>
      </c>
      <c r="N7734" t="s">
        <v>142</v>
      </c>
      <c r="O7734" t="s">
        <v>142</v>
      </c>
      <c r="P7734" t="s">
        <v>375</v>
      </c>
      <c r="Q7734" t="s">
        <v>335</v>
      </c>
      <c r="R7734" t="s">
        <v>2817</v>
      </c>
      <c r="S7734" t="s">
        <v>2781</v>
      </c>
      <c r="T7734" t="s">
        <v>2818</v>
      </c>
      <c r="U7734" t="s">
        <v>459</v>
      </c>
      <c r="V7734" t="s">
        <v>379</v>
      </c>
    </row>
    <row r="7735" spans="1:22">
      <c r="A7735">
        <v>6451</v>
      </c>
      <c r="B7735" t="s">
        <v>2798</v>
      </c>
      <c r="C7735">
        <v>0.25</v>
      </c>
      <c r="D7735" t="s">
        <v>373</v>
      </c>
      <c r="E7735" t="s">
        <v>374</v>
      </c>
      <c r="F7735" t="s">
        <v>142</v>
      </c>
      <c r="G7735">
        <v>69</v>
      </c>
      <c r="H7735" t="s">
        <v>26</v>
      </c>
      <c r="I7735" t="s">
        <v>2761</v>
      </c>
      <c r="J7735">
        <v>16</v>
      </c>
      <c r="K7735">
        <v>0</v>
      </c>
      <c r="L7735" t="s">
        <v>142</v>
      </c>
      <c r="M7735">
        <v>0</v>
      </c>
      <c r="N7735" t="s">
        <v>142</v>
      </c>
      <c r="O7735" t="s">
        <v>142</v>
      </c>
      <c r="P7735" t="s">
        <v>375</v>
      </c>
      <c r="Q7735" t="s">
        <v>335</v>
      </c>
      <c r="R7735" t="s">
        <v>2798</v>
      </c>
      <c r="S7735" t="s">
        <v>2781</v>
      </c>
      <c r="T7735" t="s">
        <v>2799</v>
      </c>
      <c r="U7735" t="s">
        <v>459</v>
      </c>
      <c r="V7735" t="s">
        <v>379</v>
      </c>
    </row>
    <row r="7736" spans="1:22">
      <c r="A7736">
        <v>6461</v>
      </c>
      <c r="B7736" t="s">
        <v>2774</v>
      </c>
      <c r="C7736">
        <v>1.5</v>
      </c>
      <c r="D7736" t="s">
        <v>373</v>
      </c>
      <c r="E7736" t="s">
        <v>374</v>
      </c>
      <c r="F7736" t="s">
        <v>142</v>
      </c>
      <c r="G7736">
        <v>67</v>
      </c>
      <c r="H7736" t="s">
        <v>26</v>
      </c>
      <c r="I7736" t="s">
        <v>2761</v>
      </c>
      <c r="J7736">
        <v>16</v>
      </c>
      <c r="K7736">
        <v>0</v>
      </c>
      <c r="L7736" t="s">
        <v>142</v>
      </c>
      <c r="M7736">
        <v>0</v>
      </c>
      <c r="N7736" t="s">
        <v>142</v>
      </c>
      <c r="O7736" t="s">
        <v>142</v>
      </c>
      <c r="P7736" t="s">
        <v>375</v>
      </c>
      <c r="Q7736" t="s">
        <v>335</v>
      </c>
      <c r="R7736" t="s">
        <v>2774</v>
      </c>
      <c r="S7736" t="s">
        <v>2763</v>
      </c>
      <c r="T7736" t="s">
        <v>2775</v>
      </c>
      <c r="U7736" t="s">
        <v>485</v>
      </c>
      <c r="V7736" t="s">
        <v>486</v>
      </c>
    </row>
    <row r="7737" spans="1:22">
      <c r="A7737">
        <v>6471</v>
      </c>
      <c r="B7737" t="s">
        <v>2804</v>
      </c>
      <c r="C7737">
        <v>1.9750000000000001</v>
      </c>
      <c r="D7737" t="s">
        <v>373</v>
      </c>
      <c r="E7737" t="s">
        <v>374</v>
      </c>
      <c r="F7737" t="s">
        <v>142</v>
      </c>
      <c r="G7737">
        <v>69</v>
      </c>
      <c r="H7737" t="s">
        <v>26</v>
      </c>
      <c r="I7737" t="s">
        <v>2761</v>
      </c>
      <c r="J7737">
        <v>16</v>
      </c>
      <c r="K7737">
        <v>0</v>
      </c>
      <c r="L7737" t="s">
        <v>142</v>
      </c>
      <c r="M7737">
        <v>0</v>
      </c>
      <c r="N7737" t="s">
        <v>142</v>
      </c>
      <c r="O7737" t="s">
        <v>142</v>
      </c>
      <c r="P7737" t="s">
        <v>375</v>
      </c>
      <c r="Q7737" t="s">
        <v>335</v>
      </c>
      <c r="R7737" t="s">
        <v>2804</v>
      </c>
      <c r="S7737" t="s">
        <v>1317</v>
      </c>
      <c r="T7737" t="s">
        <v>2805</v>
      </c>
      <c r="U7737" t="s">
        <v>421</v>
      </c>
      <c r="V7737" t="s">
        <v>379</v>
      </c>
    </row>
    <row r="7738" spans="1:22">
      <c r="A7738">
        <v>6481</v>
      </c>
      <c r="B7738" t="s">
        <v>2806</v>
      </c>
      <c r="C7738">
        <v>0.4</v>
      </c>
      <c r="D7738" t="s">
        <v>373</v>
      </c>
      <c r="E7738" t="s">
        <v>374</v>
      </c>
      <c r="F7738" t="s">
        <v>142</v>
      </c>
      <c r="G7738">
        <v>69</v>
      </c>
      <c r="H7738" t="s">
        <v>26</v>
      </c>
      <c r="I7738" t="s">
        <v>2761</v>
      </c>
      <c r="J7738">
        <v>16</v>
      </c>
      <c r="K7738">
        <v>0</v>
      </c>
      <c r="L7738" t="s">
        <v>142</v>
      </c>
      <c r="M7738">
        <v>0</v>
      </c>
      <c r="N7738" t="s">
        <v>142</v>
      </c>
      <c r="O7738" t="s">
        <v>142</v>
      </c>
      <c r="P7738" t="s">
        <v>375</v>
      </c>
      <c r="Q7738" t="s">
        <v>335</v>
      </c>
      <c r="R7738" t="s">
        <v>2806</v>
      </c>
      <c r="S7738" t="s">
        <v>652</v>
      </c>
      <c r="T7738" t="s">
        <v>726</v>
      </c>
      <c r="U7738" t="s">
        <v>421</v>
      </c>
      <c r="V7738" t="s">
        <v>379</v>
      </c>
    </row>
    <row r="7739" spans="1:22">
      <c r="A7739">
        <v>6491</v>
      </c>
      <c r="B7739" t="s">
        <v>2802</v>
      </c>
      <c r="C7739">
        <v>2.5000000000000001E-2</v>
      </c>
      <c r="D7739" t="s">
        <v>373</v>
      </c>
      <c r="E7739" t="s">
        <v>374</v>
      </c>
      <c r="F7739" t="s">
        <v>142</v>
      </c>
      <c r="G7739">
        <v>69</v>
      </c>
      <c r="H7739" t="s">
        <v>26</v>
      </c>
      <c r="I7739" t="s">
        <v>2761</v>
      </c>
      <c r="J7739">
        <v>16</v>
      </c>
      <c r="K7739">
        <v>0</v>
      </c>
      <c r="L7739" t="s">
        <v>142</v>
      </c>
      <c r="M7739">
        <v>0</v>
      </c>
      <c r="N7739" t="s">
        <v>142</v>
      </c>
      <c r="O7739" t="s">
        <v>142</v>
      </c>
      <c r="P7739" t="s">
        <v>375</v>
      </c>
      <c r="Q7739" t="s">
        <v>335</v>
      </c>
      <c r="R7739" t="s">
        <v>2802</v>
      </c>
      <c r="S7739" t="s">
        <v>2803</v>
      </c>
      <c r="T7739" t="s">
        <v>1899</v>
      </c>
      <c r="U7739" t="s">
        <v>421</v>
      </c>
      <c r="V7739" t="s">
        <v>379</v>
      </c>
    </row>
    <row r="7740" spans="1:22">
      <c r="A7740">
        <v>6501</v>
      </c>
      <c r="B7740" t="s">
        <v>2765</v>
      </c>
      <c r="C7740">
        <v>5.8</v>
      </c>
      <c r="D7740" t="s">
        <v>373</v>
      </c>
      <c r="E7740" t="s">
        <v>374</v>
      </c>
      <c r="F7740" t="s">
        <v>142</v>
      </c>
      <c r="G7740">
        <v>67</v>
      </c>
      <c r="H7740" t="s">
        <v>26</v>
      </c>
      <c r="I7740" t="s">
        <v>2761</v>
      </c>
      <c r="J7740">
        <v>16</v>
      </c>
      <c r="K7740">
        <v>0</v>
      </c>
      <c r="L7740" t="s">
        <v>142</v>
      </c>
      <c r="M7740">
        <v>0</v>
      </c>
      <c r="N7740" t="s">
        <v>142</v>
      </c>
      <c r="O7740" t="s">
        <v>142</v>
      </c>
      <c r="P7740" t="s">
        <v>375</v>
      </c>
      <c r="Q7740" t="s">
        <v>335</v>
      </c>
      <c r="R7740" t="s">
        <v>2765</v>
      </c>
      <c r="S7740" t="s">
        <v>2766</v>
      </c>
      <c r="T7740" t="s">
        <v>2767</v>
      </c>
      <c r="U7740" t="s">
        <v>663</v>
      </c>
      <c r="V7740" t="s">
        <v>379</v>
      </c>
    </row>
    <row r="7741" spans="1:22">
      <c r="A7741">
        <v>6514</v>
      </c>
      <c r="B7741" t="s">
        <v>2795</v>
      </c>
      <c r="C7741">
        <v>10.5</v>
      </c>
      <c r="D7741" t="s">
        <v>373</v>
      </c>
      <c r="E7741" t="s">
        <v>374</v>
      </c>
      <c r="F7741" t="s">
        <v>142</v>
      </c>
      <c r="G7741">
        <v>67</v>
      </c>
      <c r="H7741" t="s">
        <v>26</v>
      </c>
      <c r="I7741" t="s">
        <v>2761</v>
      </c>
      <c r="J7741">
        <v>16</v>
      </c>
      <c r="K7741">
        <v>0</v>
      </c>
      <c r="L7741" t="s">
        <v>142</v>
      </c>
      <c r="M7741">
        <v>0</v>
      </c>
      <c r="N7741" t="s">
        <v>142</v>
      </c>
      <c r="O7741" t="s">
        <v>142</v>
      </c>
      <c r="P7741" t="s">
        <v>375</v>
      </c>
      <c r="Q7741" t="s">
        <v>335</v>
      </c>
      <c r="R7741" t="s">
        <v>2795</v>
      </c>
      <c r="S7741" t="s">
        <v>2796</v>
      </c>
      <c r="T7741" t="s">
        <v>2797</v>
      </c>
      <c r="U7741" t="s">
        <v>2638</v>
      </c>
      <c r="V7741" t="s">
        <v>379</v>
      </c>
    </row>
    <row r="7742" spans="1:22">
      <c r="A7742">
        <v>6521</v>
      </c>
      <c r="B7742" t="s">
        <v>2778</v>
      </c>
      <c r="C7742">
        <v>10.5</v>
      </c>
      <c r="D7742" t="s">
        <v>373</v>
      </c>
      <c r="E7742" t="s">
        <v>374</v>
      </c>
      <c r="F7742" t="s">
        <v>142</v>
      </c>
      <c r="G7742">
        <v>67</v>
      </c>
      <c r="H7742" t="s">
        <v>26</v>
      </c>
      <c r="I7742" t="s">
        <v>2761</v>
      </c>
      <c r="J7742">
        <v>17</v>
      </c>
      <c r="K7742">
        <v>0</v>
      </c>
      <c r="L7742" t="s">
        <v>142</v>
      </c>
      <c r="M7742">
        <v>0</v>
      </c>
      <c r="N7742" t="s">
        <v>142</v>
      </c>
      <c r="O7742" t="s">
        <v>142</v>
      </c>
      <c r="P7742" t="s">
        <v>375</v>
      </c>
      <c r="Q7742" t="s">
        <v>335</v>
      </c>
      <c r="R7742" t="s">
        <v>2778</v>
      </c>
      <c r="S7742" t="s">
        <v>2779</v>
      </c>
      <c r="T7742" t="s">
        <v>1532</v>
      </c>
      <c r="U7742" t="s">
        <v>572</v>
      </c>
      <c r="V7742" t="s">
        <v>379</v>
      </c>
    </row>
    <row r="7743" spans="1:22">
      <c r="A7743">
        <v>6531</v>
      </c>
      <c r="B7743" t="s">
        <v>2783</v>
      </c>
      <c r="C7743">
        <v>10.1</v>
      </c>
      <c r="D7743" t="s">
        <v>373</v>
      </c>
      <c r="E7743" t="s">
        <v>374</v>
      </c>
      <c r="F7743" t="s">
        <v>142</v>
      </c>
      <c r="G7743">
        <v>67</v>
      </c>
      <c r="H7743" t="s">
        <v>26</v>
      </c>
      <c r="I7743" t="s">
        <v>2761</v>
      </c>
      <c r="J7743">
        <v>17</v>
      </c>
      <c r="K7743">
        <v>0</v>
      </c>
      <c r="L7743" t="s">
        <v>142</v>
      </c>
      <c r="M7743">
        <v>0</v>
      </c>
      <c r="N7743" t="s">
        <v>142</v>
      </c>
      <c r="O7743" t="s">
        <v>142</v>
      </c>
      <c r="P7743" t="s">
        <v>375</v>
      </c>
      <c r="Q7743" t="s">
        <v>335</v>
      </c>
      <c r="R7743" t="s">
        <v>2783</v>
      </c>
      <c r="S7743" t="s">
        <v>2784</v>
      </c>
      <c r="T7743" t="s">
        <v>2785</v>
      </c>
      <c r="U7743" t="s">
        <v>459</v>
      </c>
      <c r="V7743" t="s">
        <v>379</v>
      </c>
    </row>
    <row r="7744" spans="1:22">
      <c r="A7744">
        <v>6541</v>
      </c>
      <c r="B7744" t="s">
        <v>2798</v>
      </c>
      <c r="C7744">
        <v>1.05</v>
      </c>
      <c r="D7744" t="s">
        <v>373</v>
      </c>
      <c r="E7744" t="s">
        <v>374</v>
      </c>
      <c r="F7744" t="s">
        <v>142</v>
      </c>
      <c r="G7744">
        <v>69</v>
      </c>
      <c r="H7744" t="s">
        <v>26</v>
      </c>
      <c r="I7744" t="s">
        <v>2761</v>
      </c>
      <c r="J7744">
        <v>17</v>
      </c>
      <c r="K7744">
        <v>0</v>
      </c>
      <c r="L7744" t="s">
        <v>142</v>
      </c>
      <c r="M7744">
        <v>0</v>
      </c>
      <c r="N7744" t="s">
        <v>142</v>
      </c>
      <c r="O7744" t="s">
        <v>142</v>
      </c>
      <c r="P7744" t="s">
        <v>375</v>
      </c>
      <c r="Q7744" t="s">
        <v>335</v>
      </c>
      <c r="R7744" t="s">
        <v>2798</v>
      </c>
      <c r="S7744" t="s">
        <v>2781</v>
      </c>
      <c r="T7744" t="s">
        <v>2799</v>
      </c>
      <c r="U7744" t="s">
        <v>459</v>
      </c>
      <c r="V7744" t="s">
        <v>379</v>
      </c>
    </row>
    <row r="7745" spans="1:22">
      <c r="A7745">
        <v>6551</v>
      </c>
      <c r="B7745" t="s">
        <v>2817</v>
      </c>
      <c r="C7745">
        <v>7.4999999999999997E-2</v>
      </c>
      <c r="D7745" t="s">
        <v>373</v>
      </c>
      <c r="E7745" t="s">
        <v>374</v>
      </c>
      <c r="F7745" t="s">
        <v>142</v>
      </c>
      <c r="G7745">
        <v>69</v>
      </c>
      <c r="H7745" t="s">
        <v>26</v>
      </c>
      <c r="I7745" t="s">
        <v>2761</v>
      </c>
      <c r="J7745">
        <v>17</v>
      </c>
      <c r="K7745">
        <v>0</v>
      </c>
      <c r="L7745" t="s">
        <v>142</v>
      </c>
      <c r="M7745">
        <v>0</v>
      </c>
      <c r="N7745" t="s">
        <v>142</v>
      </c>
      <c r="O7745" t="s">
        <v>142</v>
      </c>
      <c r="P7745" t="s">
        <v>375</v>
      </c>
      <c r="Q7745" t="s">
        <v>335</v>
      </c>
      <c r="R7745" t="s">
        <v>2817</v>
      </c>
      <c r="S7745" t="s">
        <v>2781</v>
      </c>
      <c r="T7745" t="s">
        <v>2818</v>
      </c>
      <c r="U7745" t="s">
        <v>459</v>
      </c>
      <c r="V7745" t="s">
        <v>379</v>
      </c>
    </row>
    <row r="7746" spans="1:22">
      <c r="A7746">
        <v>6561</v>
      </c>
      <c r="B7746" t="s">
        <v>2760</v>
      </c>
      <c r="C7746">
        <v>14.15</v>
      </c>
      <c r="D7746" t="s">
        <v>373</v>
      </c>
      <c r="E7746" t="s">
        <v>374</v>
      </c>
      <c r="F7746" t="s">
        <v>142</v>
      </c>
      <c r="G7746">
        <v>67</v>
      </c>
      <c r="H7746" t="s">
        <v>26</v>
      </c>
      <c r="I7746" t="s">
        <v>2761</v>
      </c>
      <c r="J7746">
        <v>17</v>
      </c>
      <c r="K7746">
        <v>0</v>
      </c>
      <c r="L7746" t="s">
        <v>142</v>
      </c>
      <c r="M7746">
        <v>0</v>
      </c>
      <c r="N7746" t="s">
        <v>142</v>
      </c>
      <c r="O7746" t="s">
        <v>142</v>
      </c>
      <c r="P7746" t="s">
        <v>375</v>
      </c>
      <c r="Q7746" t="s">
        <v>335</v>
      </c>
      <c r="R7746" t="s">
        <v>2760</v>
      </c>
      <c r="S7746" t="s">
        <v>2763</v>
      </c>
      <c r="T7746" t="s">
        <v>2764</v>
      </c>
      <c r="U7746" t="s">
        <v>485</v>
      </c>
      <c r="V7746" t="s">
        <v>486</v>
      </c>
    </row>
    <row r="7747" spans="1:22">
      <c r="A7747">
        <v>6571</v>
      </c>
      <c r="B7747" t="s">
        <v>2802</v>
      </c>
      <c r="C7747">
        <v>6.45</v>
      </c>
      <c r="D7747" t="s">
        <v>373</v>
      </c>
      <c r="E7747" t="s">
        <v>374</v>
      </c>
      <c r="F7747" t="s">
        <v>142</v>
      </c>
      <c r="G7747">
        <v>69</v>
      </c>
      <c r="H7747" t="s">
        <v>26</v>
      </c>
      <c r="I7747" t="s">
        <v>2761</v>
      </c>
      <c r="J7747">
        <v>17</v>
      </c>
      <c r="K7747">
        <v>0</v>
      </c>
      <c r="L7747" t="s">
        <v>142</v>
      </c>
      <c r="M7747">
        <v>0</v>
      </c>
      <c r="N7747" t="s">
        <v>142</v>
      </c>
      <c r="O7747" t="s">
        <v>142</v>
      </c>
      <c r="P7747" t="s">
        <v>375</v>
      </c>
      <c r="Q7747" t="s">
        <v>335</v>
      </c>
      <c r="R7747" t="s">
        <v>2802</v>
      </c>
      <c r="S7747" t="s">
        <v>2803</v>
      </c>
      <c r="T7747" t="s">
        <v>1899</v>
      </c>
      <c r="U7747" t="s">
        <v>421</v>
      </c>
      <c r="V7747" t="s">
        <v>379</v>
      </c>
    </row>
    <row r="7748" spans="1:22">
      <c r="A7748">
        <v>6581</v>
      </c>
      <c r="B7748" t="s">
        <v>2819</v>
      </c>
      <c r="C7748">
        <v>5.1749999999999998</v>
      </c>
      <c r="D7748" t="s">
        <v>373</v>
      </c>
      <c r="E7748" t="s">
        <v>374</v>
      </c>
      <c r="F7748" t="s">
        <v>142</v>
      </c>
      <c r="G7748">
        <v>69</v>
      </c>
      <c r="H7748" t="s">
        <v>26</v>
      </c>
      <c r="I7748" t="s">
        <v>2761</v>
      </c>
      <c r="J7748">
        <v>17</v>
      </c>
      <c r="K7748">
        <v>0</v>
      </c>
      <c r="L7748" t="s">
        <v>142</v>
      </c>
      <c r="M7748">
        <v>0</v>
      </c>
      <c r="N7748" t="s">
        <v>142</v>
      </c>
      <c r="O7748" t="s">
        <v>142</v>
      </c>
      <c r="P7748" t="s">
        <v>375</v>
      </c>
      <c r="Q7748" t="s">
        <v>335</v>
      </c>
      <c r="R7748" t="s">
        <v>2819</v>
      </c>
      <c r="S7748" t="s">
        <v>2803</v>
      </c>
      <c r="T7748" t="s">
        <v>2820</v>
      </c>
      <c r="U7748" t="s">
        <v>421</v>
      </c>
      <c r="V7748" t="s">
        <v>379</v>
      </c>
    </row>
    <row r="7749" spans="1:22">
      <c r="A7749">
        <v>6591</v>
      </c>
      <c r="B7749" t="s">
        <v>2804</v>
      </c>
      <c r="C7749">
        <v>1.1000000000000001</v>
      </c>
      <c r="D7749" t="s">
        <v>373</v>
      </c>
      <c r="E7749" t="s">
        <v>374</v>
      </c>
      <c r="F7749" t="s">
        <v>142</v>
      </c>
      <c r="G7749">
        <v>69</v>
      </c>
      <c r="H7749" t="s">
        <v>26</v>
      </c>
      <c r="I7749" t="s">
        <v>2761</v>
      </c>
      <c r="J7749">
        <v>17</v>
      </c>
      <c r="K7749">
        <v>0</v>
      </c>
      <c r="L7749" t="s">
        <v>142</v>
      </c>
      <c r="M7749">
        <v>0</v>
      </c>
      <c r="N7749" t="s">
        <v>142</v>
      </c>
      <c r="O7749" t="s">
        <v>142</v>
      </c>
      <c r="P7749" t="s">
        <v>375</v>
      </c>
      <c r="Q7749" t="s">
        <v>335</v>
      </c>
      <c r="R7749" t="s">
        <v>2804</v>
      </c>
      <c r="S7749" t="s">
        <v>1317</v>
      </c>
      <c r="T7749" t="s">
        <v>2805</v>
      </c>
      <c r="U7749" t="s">
        <v>421</v>
      </c>
      <c r="V7749" t="s">
        <v>379</v>
      </c>
    </row>
    <row r="7750" spans="1:22">
      <c r="A7750">
        <v>6601</v>
      </c>
      <c r="B7750" t="s">
        <v>2806</v>
      </c>
      <c r="C7750">
        <v>0.375</v>
      </c>
      <c r="D7750" t="s">
        <v>373</v>
      </c>
      <c r="E7750" t="s">
        <v>374</v>
      </c>
      <c r="F7750" t="s">
        <v>142</v>
      </c>
      <c r="G7750">
        <v>69</v>
      </c>
      <c r="H7750" t="s">
        <v>26</v>
      </c>
      <c r="I7750" t="s">
        <v>2761</v>
      </c>
      <c r="J7750">
        <v>17</v>
      </c>
      <c r="K7750">
        <v>0</v>
      </c>
      <c r="L7750" t="s">
        <v>142</v>
      </c>
      <c r="M7750">
        <v>0</v>
      </c>
      <c r="N7750" t="s">
        <v>142</v>
      </c>
      <c r="O7750" t="s">
        <v>142</v>
      </c>
      <c r="P7750" t="s">
        <v>375</v>
      </c>
      <c r="Q7750" t="s">
        <v>335</v>
      </c>
      <c r="R7750" t="s">
        <v>2806</v>
      </c>
      <c r="S7750" t="s">
        <v>652</v>
      </c>
      <c r="T7750" t="s">
        <v>726</v>
      </c>
      <c r="U7750" t="s">
        <v>421</v>
      </c>
      <c r="V7750" t="s">
        <v>379</v>
      </c>
    </row>
    <row r="7751" spans="1:22">
      <c r="A7751">
        <v>6614</v>
      </c>
      <c r="B7751" t="s">
        <v>2821</v>
      </c>
      <c r="C7751">
        <v>0.15</v>
      </c>
      <c r="D7751" t="s">
        <v>373</v>
      </c>
      <c r="E7751" t="s">
        <v>374</v>
      </c>
      <c r="F7751" t="s">
        <v>142</v>
      </c>
      <c r="G7751">
        <v>69</v>
      </c>
      <c r="H7751" t="s">
        <v>26</v>
      </c>
      <c r="I7751" t="s">
        <v>2761</v>
      </c>
      <c r="J7751">
        <v>17</v>
      </c>
      <c r="K7751">
        <v>0</v>
      </c>
      <c r="L7751" t="s">
        <v>142</v>
      </c>
      <c r="M7751">
        <v>0</v>
      </c>
      <c r="N7751" t="s">
        <v>142</v>
      </c>
      <c r="O7751" t="s">
        <v>142</v>
      </c>
      <c r="P7751" t="s">
        <v>375</v>
      </c>
      <c r="Q7751" t="s">
        <v>335</v>
      </c>
      <c r="R7751" t="s">
        <v>2821</v>
      </c>
      <c r="S7751" t="s">
        <v>2808</v>
      </c>
      <c r="T7751" t="s">
        <v>1849</v>
      </c>
      <c r="U7751" t="s">
        <v>421</v>
      </c>
      <c r="V7751" t="s">
        <v>379</v>
      </c>
    </row>
    <row r="7752" spans="1:22">
      <c r="A7752">
        <v>6621</v>
      </c>
      <c r="B7752" t="s">
        <v>2776</v>
      </c>
      <c r="C7752">
        <v>1.75</v>
      </c>
      <c r="D7752" t="s">
        <v>373</v>
      </c>
      <c r="E7752" t="s">
        <v>374</v>
      </c>
      <c r="F7752" t="s">
        <v>142</v>
      </c>
      <c r="G7752">
        <v>67</v>
      </c>
      <c r="H7752" t="s">
        <v>26</v>
      </c>
      <c r="I7752" t="s">
        <v>2761</v>
      </c>
      <c r="J7752">
        <v>17</v>
      </c>
      <c r="K7752">
        <v>0</v>
      </c>
      <c r="L7752" t="s">
        <v>142</v>
      </c>
      <c r="M7752">
        <v>0</v>
      </c>
      <c r="N7752" t="s">
        <v>142</v>
      </c>
      <c r="O7752" t="s">
        <v>142</v>
      </c>
      <c r="P7752" t="s">
        <v>375</v>
      </c>
      <c r="Q7752" t="s">
        <v>335</v>
      </c>
      <c r="R7752" t="s">
        <v>2776</v>
      </c>
      <c r="S7752" t="s">
        <v>2777</v>
      </c>
      <c r="T7752" t="s">
        <v>2767</v>
      </c>
      <c r="U7752" t="s">
        <v>1159</v>
      </c>
      <c r="V7752" t="s">
        <v>379</v>
      </c>
    </row>
    <row r="7753" spans="1:22">
      <c r="A7753">
        <v>6631</v>
      </c>
      <c r="B7753" t="s">
        <v>2765</v>
      </c>
      <c r="C7753">
        <v>3.5</v>
      </c>
      <c r="D7753" t="s">
        <v>373</v>
      </c>
      <c r="E7753" t="s">
        <v>374</v>
      </c>
      <c r="F7753" t="s">
        <v>142</v>
      </c>
      <c r="G7753">
        <v>67</v>
      </c>
      <c r="H7753" t="s">
        <v>26</v>
      </c>
      <c r="I7753" t="s">
        <v>2761</v>
      </c>
      <c r="J7753">
        <v>17</v>
      </c>
      <c r="K7753">
        <v>0</v>
      </c>
      <c r="L7753" t="s">
        <v>142</v>
      </c>
      <c r="M7753">
        <v>0</v>
      </c>
      <c r="N7753" t="s">
        <v>142</v>
      </c>
      <c r="O7753" t="s">
        <v>142</v>
      </c>
      <c r="P7753" t="s">
        <v>375</v>
      </c>
      <c r="Q7753" t="s">
        <v>335</v>
      </c>
      <c r="R7753" t="s">
        <v>2765</v>
      </c>
      <c r="S7753" t="s">
        <v>2766</v>
      </c>
      <c r="T7753" t="s">
        <v>2767</v>
      </c>
      <c r="U7753" t="s">
        <v>663</v>
      </c>
      <c r="V7753" t="s">
        <v>379</v>
      </c>
    </row>
    <row r="7754" spans="1:22">
      <c r="A7754">
        <v>6641</v>
      </c>
      <c r="B7754" t="s">
        <v>2768</v>
      </c>
      <c r="C7754">
        <v>29.4</v>
      </c>
      <c r="D7754" t="s">
        <v>373</v>
      </c>
      <c r="E7754" t="s">
        <v>374</v>
      </c>
      <c r="F7754" t="s">
        <v>142</v>
      </c>
      <c r="G7754">
        <v>67</v>
      </c>
      <c r="H7754" t="s">
        <v>26</v>
      </c>
      <c r="I7754" t="s">
        <v>2761</v>
      </c>
      <c r="J7754">
        <v>17</v>
      </c>
      <c r="K7754">
        <v>0</v>
      </c>
      <c r="L7754" t="s">
        <v>142</v>
      </c>
      <c r="M7754">
        <v>0</v>
      </c>
      <c r="N7754" t="s">
        <v>142</v>
      </c>
      <c r="O7754" t="s">
        <v>142</v>
      </c>
      <c r="P7754" t="s">
        <v>375</v>
      </c>
      <c r="Q7754" t="s">
        <v>335</v>
      </c>
      <c r="R7754" t="s">
        <v>2768</v>
      </c>
      <c r="S7754" t="s">
        <v>2769</v>
      </c>
      <c r="T7754" t="s">
        <v>2770</v>
      </c>
      <c r="U7754" t="s">
        <v>1214</v>
      </c>
      <c r="V7754" t="s">
        <v>379</v>
      </c>
    </row>
    <row r="7755" spans="1:22">
      <c r="A7755">
        <v>6651</v>
      </c>
      <c r="B7755" t="s">
        <v>2817</v>
      </c>
      <c r="C7755">
        <v>2.7749999999999999</v>
      </c>
      <c r="D7755" t="s">
        <v>373</v>
      </c>
      <c r="E7755" t="s">
        <v>374</v>
      </c>
      <c r="F7755" t="s">
        <v>142</v>
      </c>
      <c r="G7755">
        <v>69</v>
      </c>
      <c r="H7755" t="s">
        <v>26</v>
      </c>
      <c r="I7755" t="s">
        <v>2761</v>
      </c>
      <c r="J7755">
        <v>18</v>
      </c>
      <c r="K7755">
        <v>0</v>
      </c>
      <c r="L7755" t="s">
        <v>142</v>
      </c>
      <c r="M7755">
        <v>0</v>
      </c>
      <c r="N7755" t="s">
        <v>142</v>
      </c>
      <c r="O7755" t="s">
        <v>142</v>
      </c>
      <c r="P7755" t="s">
        <v>375</v>
      </c>
      <c r="Q7755" t="s">
        <v>335</v>
      </c>
      <c r="R7755" t="s">
        <v>2817</v>
      </c>
      <c r="S7755" t="s">
        <v>2781</v>
      </c>
      <c r="T7755" t="s">
        <v>2818</v>
      </c>
      <c r="U7755" t="s">
        <v>459</v>
      </c>
      <c r="V7755" t="s">
        <v>379</v>
      </c>
    </row>
    <row r="7756" spans="1:22">
      <c r="A7756">
        <v>6661</v>
      </c>
      <c r="B7756" t="s">
        <v>2798</v>
      </c>
      <c r="C7756">
        <v>0.05</v>
      </c>
      <c r="D7756" t="s">
        <v>373</v>
      </c>
      <c r="E7756" t="s">
        <v>374</v>
      </c>
      <c r="F7756" t="s">
        <v>142</v>
      </c>
      <c r="G7756">
        <v>69</v>
      </c>
      <c r="H7756" t="s">
        <v>26</v>
      </c>
      <c r="I7756" t="s">
        <v>2761</v>
      </c>
      <c r="J7756">
        <v>18</v>
      </c>
      <c r="K7756">
        <v>0</v>
      </c>
      <c r="L7756" t="s">
        <v>142</v>
      </c>
      <c r="M7756">
        <v>0</v>
      </c>
      <c r="N7756" t="s">
        <v>142</v>
      </c>
      <c r="O7756" t="s">
        <v>142</v>
      </c>
      <c r="P7756" t="s">
        <v>375</v>
      </c>
      <c r="Q7756" t="s">
        <v>335</v>
      </c>
      <c r="R7756" t="s">
        <v>2798</v>
      </c>
      <c r="S7756" t="s">
        <v>2781</v>
      </c>
      <c r="T7756" t="s">
        <v>2799</v>
      </c>
      <c r="U7756" t="s">
        <v>459</v>
      </c>
      <c r="V7756" t="s">
        <v>379</v>
      </c>
    </row>
    <row r="7757" spans="1:22">
      <c r="A7757">
        <v>6671</v>
      </c>
      <c r="B7757" t="s">
        <v>2760</v>
      </c>
      <c r="C7757">
        <v>0.9</v>
      </c>
      <c r="D7757" t="s">
        <v>373</v>
      </c>
      <c r="E7757" t="s">
        <v>374</v>
      </c>
      <c r="F7757" t="s">
        <v>142</v>
      </c>
      <c r="G7757">
        <v>67</v>
      </c>
      <c r="H7757" t="s">
        <v>26</v>
      </c>
      <c r="I7757" t="s">
        <v>2761</v>
      </c>
      <c r="J7757">
        <v>18</v>
      </c>
      <c r="K7757">
        <v>0</v>
      </c>
      <c r="L7757" t="s">
        <v>142</v>
      </c>
      <c r="M7757">
        <v>0</v>
      </c>
      <c r="N7757" t="s">
        <v>142</v>
      </c>
      <c r="O7757" t="s">
        <v>142</v>
      </c>
      <c r="P7757" t="s">
        <v>375</v>
      </c>
      <c r="Q7757" t="s">
        <v>335</v>
      </c>
      <c r="R7757" t="s">
        <v>2760</v>
      </c>
      <c r="S7757" t="s">
        <v>2763</v>
      </c>
      <c r="T7757" t="s">
        <v>2764</v>
      </c>
      <c r="U7757" t="s">
        <v>485</v>
      </c>
      <c r="V7757" t="s">
        <v>486</v>
      </c>
    </row>
    <row r="7758" spans="1:22">
      <c r="A7758">
        <v>6681</v>
      </c>
      <c r="B7758" t="s">
        <v>2802</v>
      </c>
      <c r="C7758">
        <v>2.7</v>
      </c>
      <c r="D7758" t="s">
        <v>373</v>
      </c>
      <c r="E7758" t="s">
        <v>374</v>
      </c>
      <c r="F7758" t="s">
        <v>142</v>
      </c>
      <c r="G7758">
        <v>69</v>
      </c>
      <c r="H7758" t="s">
        <v>26</v>
      </c>
      <c r="I7758" t="s">
        <v>2761</v>
      </c>
      <c r="J7758">
        <v>18</v>
      </c>
      <c r="K7758">
        <v>0</v>
      </c>
      <c r="L7758" t="s">
        <v>142</v>
      </c>
      <c r="M7758">
        <v>0</v>
      </c>
      <c r="N7758" t="s">
        <v>142</v>
      </c>
      <c r="O7758" t="s">
        <v>142</v>
      </c>
      <c r="P7758" t="s">
        <v>375</v>
      </c>
      <c r="Q7758" t="s">
        <v>335</v>
      </c>
      <c r="R7758" t="s">
        <v>2802</v>
      </c>
      <c r="S7758" t="s">
        <v>2803</v>
      </c>
      <c r="T7758" t="s">
        <v>1899</v>
      </c>
      <c r="U7758" t="s">
        <v>421</v>
      </c>
      <c r="V7758" t="s">
        <v>379</v>
      </c>
    </row>
    <row r="7759" spans="1:22">
      <c r="A7759">
        <v>6691</v>
      </c>
      <c r="B7759" t="s">
        <v>2804</v>
      </c>
      <c r="C7759">
        <v>1.2250000000000001</v>
      </c>
      <c r="D7759" t="s">
        <v>373</v>
      </c>
      <c r="E7759" t="s">
        <v>374</v>
      </c>
      <c r="F7759" t="s">
        <v>142</v>
      </c>
      <c r="G7759">
        <v>69</v>
      </c>
      <c r="H7759" t="s">
        <v>26</v>
      </c>
      <c r="I7759" t="s">
        <v>2761</v>
      </c>
      <c r="J7759">
        <v>18</v>
      </c>
      <c r="K7759">
        <v>0</v>
      </c>
      <c r="L7759" t="s">
        <v>142</v>
      </c>
      <c r="M7759">
        <v>0</v>
      </c>
      <c r="N7759" t="s">
        <v>142</v>
      </c>
      <c r="O7759" t="s">
        <v>142</v>
      </c>
      <c r="P7759" t="s">
        <v>375</v>
      </c>
      <c r="Q7759" t="s">
        <v>335</v>
      </c>
      <c r="R7759" t="s">
        <v>2804</v>
      </c>
      <c r="S7759" t="s">
        <v>1317</v>
      </c>
      <c r="T7759" t="s">
        <v>2805</v>
      </c>
      <c r="U7759" t="s">
        <v>421</v>
      </c>
      <c r="V7759" t="s">
        <v>379</v>
      </c>
    </row>
    <row r="7760" spans="1:22">
      <c r="A7760">
        <v>6701</v>
      </c>
      <c r="B7760" t="s">
        <v>2806</v>
      </c>
      <c r="C7760">
        <v>0.35</v>
      </c>
      <c r="D7760" t="s">
        <v>373</v>
      </c>
      <c r="E7760" t="s">
        <v>374</v>
      </c>
      <c r="F7760" t="s">
        <v>142</v>
      </c>
      <c r="G7760">
        <v>69</v>
      </c>
      <c r="H7760" t="s">
        <v>26</v>
      </c>
      <c r="I7760" t="s">
        <v>2761</v>
      </c>
      <c r="J7760">
        <v>18</v>
      </c>
      <c r="K7760">
        <v>0</v>
      </c>
      <c r="L7760" t="s">
        <v>142</v>
      </c>
      <c r="M7760">
        <v>0</v>
      </c>
      <c r="N7760" t="s">
        <v>142</v>
      </c>
      <c r="O7760" t="s">
        <v>142</v>
      </c>
      <c r="P7760" t="s">
        <v>375</v>
      </c>
      <c r="Q7760" t="s">
        <v>335</v>
      </c>
      <c r="R7760" t="s">
        <v>2806</v>
      </c>
      <c r="S7760" t="s">
        <v>652</v>
      </c>
      <c r="T7760" t="s">
        <v>726</v>
      </c>
      <c r="U7760" t="s">
        <v>421</v>
      </c>
      <c r="V7760" t="s">
        <v>379</v>
      </c>
    </row>
    <row r="7761" spans="1:22">
      <c r="A7761">
        <v>6714</v>
      </c>
      <c r="B7761" t="s">
        <v>2821</v>
      </c>
      <c r="C7761">
        <v>0.15</v>
      </c>
      <c r="D7761" t="s">
        <v>373</v>
      </c>
      <c r="E7761" t="s">
        <v>374</v>
      </c>
      <c r="F7761" t="s">
        <v>142</v>
      </c>
      <c r="G7761">
        <v>69</v>
      </c>
      <c r="H7761" t="s">
        <v>26</v>
      </c>
      <c r="I7761" t="s">
        <v>2761</v>
      </c>
      <c r="J7761">
        <v>18</v>
      </c>
      <c r="K7761">
        <v>0</v>
      </c>
      <c r="L7761" t="s">
        <v>142</v>
      </c>
      <c r="M7761">
        <v>0</v>
      </c>
      <c r="N7761" t="s">
        <v>142</v>
      </c>
      <c r="O7761" t="s">
        <v>142</v>
      </c>
      <c r="P7761" t="s">
        <v>375</v>
      </c>
      <c r="Q7761" t="s">
        <v>335</v>
      </c>
      <c r="R7761" t="s">
        <v>2821</v>
      </c>
      <c r="S7761" t="s">
        <v>2808</v>
      </c>
      <c r="T7761" t="s">
        <v>1849</v>
      </c>
      <c r="U7761" t="s">
        <v>421</v>
      </c>
      <c r="V7761" t="s">
        <v>379</v>
      </c>
    </row>
    <row r="7762" spans="1:22">
      <c r="A7762">
        <v>6721</v>
      </c>
      <c r="B7762" t="s">
        <v>2776</v>
      </c>
      <c r="C7762">
        <v>2</v>
      </c>
      <c r="D7762" t="s">
        <v>373</v>
      </c>
      <c r="E7762" t="s">
        <v>374</v>
      </c>
      <c r="F7762" t="s">
        <v>142</v>
      </c>
      <c r="G7762">
        <v>67</v>
      </c>
      <c r="H7762" t="s">
        <v>26</v>
      </c>
      <c r="I7762" t="s">
        <v>2761</v>
      </c>
      <c r="J7762">
        <v>18</v>
      </c>
      <c r="K7762">
        <v>0</v>
      </c>
      <c r="L7762" t="s">
        <v>142</v>
      </c>
      <c r="M7762">
        <v>0</v>
      </c>
      <c r="N7762" t="s">
        <v>142</v>
      </c>
      <c r="O7762" t="s">
        <v>142</v>
      </c>
      <c r="P7762" t="s">
        <v>375</v>
      </c>
      <c r="Q7762" t="s">
        <v>335</v>
      </c>
      <c r="R7762" t="s">
        <v>2776</v>
      </c>
      <c r="S7762" t="s">
        <v>2777</v>
      </c>
      <c r="T7762" t="s">
        <v>2767</v>
      </c>
      <c r="U7762" t="s">
        <v>1159</v>
      </c>
      <c r="V7762" t="s">
        <v>379</v>
      </c>
    </row>
    <row r="7763" spans="1:22">
      <c r="A7763">
        <v>6731</v>
      </c>
      <c r="B7763" t="s">
        <v>2768</v>
      </c>
      <c r="C7763">
        <v>15.9</v>
      </c>
      <c r="D7763" t="s">
        <v>373</v>
      </c>
      <c r="E7763" t="s">
        <v>374</v>
      </c>
      <c r="F7763" t="s">
        <v>142</v>
      </c>
      <c r="G7763">
        <v>67</v>
      </c>
      <c r="H7763" t="s">
        <v>26</v>
      </c>
      <c r="I7763" t="s">
        <v>2761</v>
      </c>
      <c r="J7763">
        <v>18</v>
      </c>
      <c r="K7763">
        <v>0</v>
      </c>
      <c r="L7763" t="s">
        <v>142</v>
      </c>
      <c r="M7763">
        <v>0</v>
      </c>
      <c r="N7763" t="s">
        <v>142</v>
      </c>
      <c r="O7763" t="s">
        <v>142</v>
      </c>
      <c r="P7763" t="s">
        <v>375</v>
      </c>
      <c r="Q7763" t="s">
        <v>335</v>
      </c>
      <c r="R7763" t="s">
        <v>2768</v>
      </c>
      <c r="S7763" t="s">
        <v>2769</v>
      </c>
      <c r="T7763" t="s">
        <v>2770</v>
      </c>
      <c r="U7763" t="s">
        <v>1214</v>
      </c>
      <c r="V7763" t="s">
        <v>379</v>
      </c>
    </row>
    <row r="7764" spans="1:22">
      <c r="A7764">
        <v>6741</v>
      </c>
      <c r="B7764" t="s">
        <v>2778</v>
      </c>
      <c r="C7764">
        <v>0.5</v>
      </c>
      <c r="D7764" t="s">
        <v>373</v>
      </c>
      <c r="E7764" t="s">
        <v>374</v>
      </c>
      <c r="F7764" t="s">
        <v>142</v>
      </c>
      <c r="G7764">
        <v>67</v>
      </c>
      <c r="H7764" t="s">
        <v>26</v>
      </c>
      <c r="I7764" t="s">
        <v>2761</v>
      </c>
      <c r="J7764">
        <v>19</v>
      </c>
      <c r="K7764">
        <v>0</v>
      </c>
      <c r="L7764" t="s">
        <v>142</v>
      </c>
      <c r="M7764">
        <v>0</v>
      </c>
      <c r="N7764" t="s">
        <v>142</v>
      </c>
      <c r="O7764" t="s">
        <v>142</v>
      </c>
      <c r="P7764" t="s">
        <v>375</v>
      </c>
      <c r="Q7764" t="s">
        <v>335</v>
      </c>
      <c r="R7764" t="s">
        <v>2778</v>
      </c>
      <c r="S7764" t="s">
        <v>2779</v>
      </c>
      <c r="T7764" t="s">
        <v>1532</v>
      </c>
      <c r="U7764" t="s">
        <v>572</v>
      </c>
      <c r="V7764" t="s">
        <v>379</v>
      </c>
    </row>
    <row r="7765" spans="1:22">
      <c r="A7765">
        <v>6751</v>
      </c>
      <c r="B7765" t="s">
        <v>2817</v>
      </c>
      <c r="C7765">
        <v>3.95</v>
      </c>
      <c r="D7765" t="s">
        <v>373</v>
      </c>
      <c r="E7765" t="s">
        <v>374</v>
      </c>
      <c r="F7765" t="s">
        <v>142</v>
      </c>
      <c r="G7765">
        <v>69</v>
      </c>
      <c r="H7765" t="s">
        <v>26</v>
      </c>
      <c r="I7765" t="s">
        <v>2761</v>
      </c>
      <c r="J7765">
        <v>19</v>
      </c>
      <c r="K7765">
        <v>0</v>
      </c>
      <c r="L7765" t="s">
        <v>142</v>
      </c>
      <c r="M7765">
        <v>0</v>
      </c>
      <c r="N7765" t="s">
        <v>142</v>
      </c>
      <c r="O7765" t="s">
        <v>142</v>
      </c>
      <c r="P7765" t="s">
        <v>375</v>
      </c>
      <c r="Q7765" t="s">
        <v>335</v>
      </c>
      <c r="R7765" t="s">
        <v>2817</v>
      </c>
      <c r="S7765" t="s">
        <v>2781</v>
      </c>
      <c r="T7765" t="s">
        <v>2818</v>
      </c>
      <c r="U7765" t="s">
        <v>459</v>
      </c>
      <c r="V7765" t="s">
        <v>379</v>
      </c>
    </row>
    <row r="7766" spans="1:22">
      <c r="A7766">
        <v>6761</v>
      </c>
      <c r="B7766" t="s">
        <v>2774</v>
      </c>
      <c r="C7766">
        <v>7.3</v>
      </c>
      <c r="D7766" t="s">
        <v>373</v>
      </c>
      <c r="E7766" t="s">
        <v>374</v>
      </c>
      <c r="F7766" t="s">
        <v>142</v>
      </c>
      <c r="G7766">
        <v>67</v>
      </c>
      <c r="H7766" t="s">
        <v>26</v>
      </c>
      <c r="I7766" t="s">
        <v>2761</v>
      </c>
      <c r="J7766">
        <v>19</v>
      </c>
      <c r="K7766">
        <v>0</v>
      </c>
      <c r="L7766" t="s">
        <v>142</v>
      </c>
      <c r="M7766">
        <v>0</v>
      </c>
      <c r="N7766" t="s">
        <v>142</v>
      </c>
      <c r="O7766" t="s">
        <v>142</v>
      </c>
      <c r="P7766" t="s">
        <v>375</v>
      </c>
      <c r="Q7766" t="s">
        <v>335</v>
      </c>
      <c r="R7766" t="s">
        <v>2774</v>
      </c>
      <c r="S7766" t="s">
        <v>2763</v>
      </c>
      <c r="T7766" t="s">
        <v>2775</v>
      </c>
      <c r="U7766" t="s">
        <v>485</v>
      </c>
      <c r="V7766" t="s">
        <v>486</v>
      </c>
    </row>
    <row r="7767" spans="1:22">
      <c r="A7767">
        <v>6771</v>
      </c>
      <c r="B7767" t="s">
        <v>2771</v>
      </c>
      <c r="C7767">
        <v>3.8</v>
      </c>
      <c r="D7767" t="s">
        <v>373</v>
      </c>
      <c r="E7767" t="s">
        <v>374</v>
      </c>
      <c r="F7767" t="s">
        <v>142</v>
      </c>
      <c r="G7767">
        <v>67</v>
      </c>
      <c r="H7767" t="s">
        <v>26</v>
      </c>
      <c r="I7767" t="s">
        <v>2761</v>
      </c>
      <c r="J7767">
        <v>19</v>
      </c>
      <c r="K7767">
        <v>0</v>
      </c>
      <c r="L7767" t="s">
        <v>142</v>
      </c>
      <c r="M7767">
        <v>0</v>
      </c>
      <c r="N7767" t="s">
        <v>142</v>
      </c>
      <c r="O7767" t="s">
        <v>142</v>
      </c>
      <c r="P7767" t="s">
        <v>375</v>
      </c>
      <c r="Q7767" t="s">
        <v>335</v>
      </c>
      <c r="R7767" t="s">
        <v>2771</v>
      </c>
      <c r="S7767" t="s">
        <v>2772</v>
      </c>
      <c r="T7767" t="s">
        <v>2773</v>
      </c>
      <c r="U7767" t="s">
        <v>485</v>
      </c>
      <c r="V7767" t="s">
        <v>486</v>
      </c>
    </row>
    <row r="7768" spans="1:22">
      <c r="A7768">
        <v>6781</v>
      </c>
      <c r="B7768" t="s">
        <v>2760</v>
      </c>
      <c r="C7768">
        <v>1.45</v>
      </c>
      <c r="D7768" t="s">
        <v>373</v>
      </c>
      <c r="E7768" t="s">
        <v>374</v>
      </c>
      <c r="F7768" t="s">
        <v>142</v>
      </c>
      <c r="G7768">
        <v>67</v>
      </c>
      <c r="H7768" t="s">
        <v>26</v>
      </c>
      <c r="I7768" t="s">
        <v>2761</v>
      </c>
      <c r="J7768">
        <v>19</v>
      </c>
      <c r="K7768">
        <v>0</v>
      </c>
      <c r="L7768" t="s">
        <v>142</v>
      </c>
      <c r="M7768">
        <v>0</v>
      </c>
      <c r="N7768" t="s">
        <v>142</v>
      </c>
      <c r="O7768" t="s">
        <v>142</v>
      </c>
      <c r="P7768" t="s">
        <v>375</v>
      </c>
      <c r="Q7768" t="s">
        <v>335</v>
      </c>
      <c r="R7768" t="s">
        <v>2760</v>
      </c>
      <c r="S7768" t="s">
        <v>2763</v>
      </c>
      <c r="T7768" t="s">
        <v>2764</v>
      </c>
      <c r="U7768" t="s">
        <v>485</v>
      </c>
      <c r="V7768" t="s">
        <v>486</v>
      </c>
    </row>
    <row r="7769" spans="1:22">
      <c r="A7769">
        <v>6791</v>
      </c>
      <c r="B7769" t="s">
        <v>2804</v>
      </c>
      <c r="C7769">
        <v>5.4</v>
      </c>
      <c r="D7769" t="s">
        <v>373</v>
      </c>
      <c r="E7769" t="s">
        <v>374</v>
      </c>
      <c r="F7769" t="s">
        <v>142</v>
      </c>
      <c r="G7769">
        <v>69</v>
      </c>
      <c r="H7769" t="s">
        <v>26</v>
      </c>
      <c r="I7769" t="s">
        <v>2761</v>
      </c>
      <c r="J7769">
        <v>19</v>
      </c>
      <c r="K7769">
        <v>0</v>
      </c>
      <c r="L7769" t="s">
        <v>142</v>
      </c>
      <c r="M7769">
        <v>0</v>
      </c>
      <c r="N7769" t="s">
        <v>142</v>
      </c>
      <c r="O7769" t="s">
        <v>142</v>
      </c>
      <c r="P7769" t="s">
        <v>375</v>
      </c>
      <c r="Q7769" t="s">
        <v>335</v>
      </c>
      <c r="R7769" t="s">
        <v>2804</v>
      </c>
      <c r="S7769" t="s">
        <v>1317</v>
      </c>
      <c r="T7769" t="s">
        <v>2805</v>
      </c>
      <c r="U7769" t="s">
        <v>421</v>
      </c>
      <c r="V7769" t="s">
        <v>379</v>
      </c>
    </row>
    <row r="7770" spans="1:22">
      <c r="A7770">
        <v>6801</v>
      </c>
      <c r="B7770" t="s">
        <v>2802</v>
      </c>
      <c r="C7770">
        <v>3.75</v>
      </c>
      <c r="D7770" t="s">
        <v>373</v>
      </c>
      <c r="E7770" t="s">
        <v>374</v>
      </c>
      <c r="F7770" t="s">
        <v>142</v>
      </c>
      <c r="G7770">
        <v>69</v>
      </c>
      <c r="H7770" t="s">
        <v>26</v>
      </c>
      <c r="I7770" t="s">
        <v>2761</v>
      </c>
      <c r="J7770">
        <v>19</v>
      </c>
      <c r="K7770">
        <v>0</v>
      </c>
      <c r="L7770" t="s">
        <v>142</v>
      </c>
      <c r="M7770">
        <v>0</v>
      </c>
      <c r="N7770" t="s">
        <v>142</v>
      </c>
      <c r="O7770" t="s">
        <v>142</v>
      </c>
      <c r="P7770" t="s">
        <v>375</v>
      </c>
      <c r="Q7770" t="s">
        <v>335</v>
      </c>
      <c r="R7770" t="s">
        <v>2802</v>
      </c>
      <c r="S7770" t="s">
        <v>2803</v>
      </c>
      <c r="T7770" t="s">
        <v>1899</v>
      </c>
      <c r="U7770" t="s">
        <v>421</v>
      </c>
      <c r="V7770" t="s">
        <v>379</v>
      </c>
    </row>
    <row r="7771" spans="1:22">
      <c r="A7771">
        <v>6814</v>
      </c>
      <c r="B7771" t="s">
        <v>2806</v>
      </c>
      <c r="C7771">
        <v>1.1499999999999999</v>
      </c>
      <c r="D7771" t="s">
        <v>373</v>
      </c>
      <c r="E7771" t="s">
        <v>374</v>
      </c>
      <c r="F7771" t="s">
        <v>142</v>
      </c>
      <c r="G7771">
        <v>69</v>
      </c>
      <c r="H7771" t="s">
        <v>26</v>
      </c>
      <c r="I7771" t="s">
        <v>2761</v>
      </c>
      <c r="J7771">
        <v>19</v>
      </c>
      <c r="K7771">
        <v>0</v>
      </c>
      <c r="L7771" t="s">
        <v>142</v>
      </c>
      <c r="M7771">
        <v>0</v>
      </c>
      <c r="N7771" t="s">
        <v>142</v>
      </c>
      <c r="O7771" t="s">
        <v>142</v>
      </c>
      <c r="P7771" t="s">
        <v>375</v>
      </c>
      <c r="Q7771" t="s">
        <v>335</v>
      </c>
      <c r="R7771" t="s">
        <v>2806</v>
      </c>
      <c r="S7771" t="s">
        <v>652</v>
      </c>
      <c r="T7771" t="s">
        <v>726</v>
      </c>
      <c r="U7771" t="s">
        <v>421</v>
      </c>
      <c r="V7771" t="s">
        <v>379</v>
      </c>
    </row>
    <row r="7772" spans="1:22">
      <c r="A7772">
        <v>6821</v>
      </c>
      <c r="B7772" t="s">
        <v>2800</v>
      </c>
      <c r="C7772">
        <v>0.5</v>
      </c>
      <c r="D7772" t="s">
        <v>373</v>
      </c>
      <c r="E7772" t="s">
        <v>374</v>
      </c>
      <c r="F7772" t="s">
        <v>142</v>
      </c>
      <c r="G7772">
        <v>69</v>
      </c>
      <c r="H7772" t="s">
        <v>26</v>
      </c>
      <c r="I7772" t="s">
        <v>2761</v>
      </c>
      <c r="J7772">
        <v>19</v>
      </c>
      <c r="K7772">
        <v>0</v>
      </c>
      <c r="L7772" t="s">
        <v>142</v>
      </c>
      <c r="M7772">
        <v>0</v>
      </c>
      <c r="N7772" t="s">
        <v>142</v>
      </c>
      <c r="O7772" t="s">
        <v>142</v>
      </c>
      <c r="P7772" t="s">
        <v>375</v>
      </c>
      <c r="Q7772" t="s">
        <v>335</v>
      </c>
      <c r="R7772" t="s">
        <v>2800</v>
      </c>
      <c r="S7772" t="s">
        <v>652</v>
      </c>
      <c r="T7772" t="s">
        <v>2801</v>
      </c>
      <c r="U7772" t="s">
        <v>421</v>
      </c>
      <c r="V7772" t="s">
        <v>379</v>
      </c>
    </row>
    <row r="7773" spans="1:22">
      <c r="A7773">
        <v>6831</v>
      </c>
      <c r="B7773" t="s">
        <v>2819</v>
      </c>
      <c r="C7773">
        <v>0.15</v>
      </c>
      <c r="D7773" t="s">
        <v>373</v>
      </c>
      <c r="E7773" t="s">
        <v>374</v>
      </c>
      <c r="F7773" t="s">
        <v>142</v>
      </c>
      <c r="G7773">
        <v>69</v>
      </c>
      <c r="H7773" t="s">
        <v>26</v>
      </c>
      <c r="I7773" t="s">
        <v>2761</v>
      </c>
      <c r="J7773">
        <v>19</v>
      </c>
      <c r="K7773">
        <v>0</v>
      </c>
      <c r="L7773" t="s">
        <v>142</v>
      </c>
      <c r="M7773">
        <v>0</v>
      </c>
      <c r="N7773" t="s">
        <v>142</v>
      </c>
      <c r="O7773" t="s">
        <v>142</v>
      </c>
      <c r="P7773" t="s">
        <v>375</v>
      </c>
      <c r="Q7773" t="s">
        <v>335</v>
      </c>
      <c r="R7773" t="s">
        <v>2819</v>
      </c>
      <c r="S7773" t="s">
        <v>2803</v>
      </c>
      <c r="T7773" t="s">
        <v>2820</v>
      </c>
      <c r="U7773" t="s">
        <v>421</v>
      </c>
      <c r="V7773" t="s">
        <v>379</v>
      </c>
    </row>
    <row r="7774" spans="1:22">
      <c r="A7774">
        <v>6841</v>
      </c>
      <c r="B7774" t="s">
        <v>2821</v>
      </c>
      <c r="C7774">
        <v>2.5000000000000001E-2</v>
      </c>
      <c r="D7774" t="s">
        <v>373</v>
      </c>
      <c r="E7774" t="s">
        <v>374</v>
      </c>
      <c r="F7774" t="s">
        <v>142</v>
      </c>
      <c r="G7774">
        <v>69</v>
      </c>
      <c r="H7774" t="s">
        <v>26</v>
      </c>
      <c r="I7774" t="s">
        <v>2761</v>
      </c>
      <c r="J7774">
        <v>19</v>
      </c>
      <c r="K7774">
        <v>0</v>
      </c>
      <c r="L7774" t="s">
        <v>142</v>
      </c>
      <c r="M7774">
        <v>0</v>
      </c>
      <c r="N7774" t="s">
        <v>142</v>
      </c>
      <c r="O7774" t="s">
        <v>142</v>
      </c>
      <c r="P7774" t="s">
        <v>375</v>
      </c>
      <c r="Q7774" t="s">
        <v>335</v>
      </c>
      <c r="R7774" t="s">
        <v>2821</v>
      </c>
      <c r="S7774" t="s">
        <v>2808</v>
      </c>
      <c r="T7774" t="s">
        <v>1849</v>
      </c>
      <c r="U7774" t="s">
        <v>421</v>
      </c>
      <c r="V7774" t="s">
        <v>379</v>
      </c>
    </row>
    <row r="7775" spans="1:22">
      <c r="A7775">
        <v>6851</v>
      </c>
      <c r="B7775" t="s">
        <v>2776</v>
      </c>
      <c r="C7775">
        <v>4.3499999999999996</v>
      </c>
      <c r="D7775" t="s">
        <v>373</v>
      </c>
      <c r="E7775" t="s">
        <v>374</v>
      </c>
      <c r="F7775" t="s">
        <v>142</v>
      </c>
      <c r="G7775">
        <v>67</v>
      </c>
      <c r="H7775" t="s">
        <v>26</v>
      </c>
      <c r="I7775" t="s">
        <v>2761</v>
      </c>
      <c r="J7775">
        <v>19</v>
      </c>
      <c r="K7775">
        <v>0</v>
      </c>
      <c r="L7775" t="s">
        <v>142</v>
      </c>
      <c r="M7775">
        <v>0</v>
      </c>
      <c r="N7775" t="s">
        <v>142</v>
      </c>
      <c r="O7775" t="s">
        <v>142</v>
      </c>
      <c r="P7775" t="s">
        <v>375</v>
      </c>
      <c r="Q7775" t="s">
        <v>335</v>
      </c>
      <c r="R7775" t="s">
        <v>2776</v>
      </c>
      <c r="S7775" t="s">
        <v>2777</v>
      </c>
      <c r="T7775" t="s">
        <v>2767</v>
      </c>
      <c r="U7775" t="s">
        <v>1159</v>
      </c>
      <c r="V7775" t="s">
        <v>379</v>
      </c>
    </row>
    <row r="7776" spans="1:22">
      <c r="A7776">
        <v>6861</v>
      </c>
      <c r="B7776" t="s">
        <v>2768</v>
      </c>
      <c r="C7776">
        <v>10.75</v>
      </c>
      <c r="D7776" t="s">
        <v>373</v>
      </c>
      <c r="E7776" t="s">
        <v>374</v>
      </c>
      <c r="F7776" t="s">
        <v>142</v>
      </c>
      <c r="G7776">
        <v>67</v>
      </c>
      <c r="H7776" t="s">
        <v>26</v>
      </c>
      <c r="I7776" t="s">
        <v>2761</v>
      </c>
      <c r="J7776">
        <v>19</v>
      </c>
      <c r="K7776">
        <v>0</v>
      </c>
      <c r="L7776" t="s">
        <v>142</v>
      </c>
      <c r="M7776">
        <v>0</v>
      </c>
      <c r="N7776" t="s">
        <v>142</v>
      </c>
      <c r="O7776" t="s">
        <v>142</v>
      </c>
      <c r="P7776" t="s">
        <v>375</v>
      </c>
      <c r="Q7776" t="s">
        <v>335</v>
      </c>
      <c r="R7776" t="s">
        <v>2768</v>
      </c>
      <c r="S7776" t="s">
        <v>2769</v>
      </c>
      <c r="T7776" t="s">
        <v>2770</v>
      </c>
      <c r="U7776" t="s">
        <v>1214</v>
      </c>
      <c r="V7776" t="s">
        <v>379</v>
      </c>
    </row>
    <row r="7777" spans="1:22">
      <c r="A7777">
        <v>6871</v>
      </c>
      <c r="B7777" t="s">
        <v>2795</v>
      </c>
      <c r="C7777">
        <v>6.8</v>
      </c>
      <c r="D7777" t="s">
        <v>373</v>
      </c>
      <c r="E7777" t="s">
        <v>374</v>
      </c>
      <c r="F7777" t="s">
        <v>142</v>
      </c>
      <c r="G7777">
        <v>67</v>
      </c>
      <c r="H7777" t="s">
        <v>26</v>
      </c>
      <c r="I7777" t="s">
        <v>2761</v>
      </c>
      <c r="J7777">
        <v>19</v>
      </c>
      <c r="K7777">
        <v>0</v>
      </c>
      <c r="L7777" t="s">
        <v>142</v>
      </c>
      <c r="M7777">
        <v>0</v>
      </c>
      <c r="N7777" t="s">
        <v>142</v>
      </c>
      <c r="O7777" t="s">
        <v>142</v>
      </c>
      <c r="P7777" t="s">
        <v>375</v>
      </c>
      <c r="Q7777" t="s">
        <v>335</v>
      </c>
      <c r="R7777" t="s">
        <v>2795</v>
      </c>
      <c r="S7777" t="s">
        <v>2796</v>
      </c>
      <c r="T7777" t="s">
        <v>2797</v>
      </c>
      <c r="U7777" t="s">
        <v>2638</v>
      </c>
      <c r="V7777" t="s">
        <v>379</v>
      </c>
    </row>
    <row r="7778" spans="1:22">
      <c r="A7778">
        <v>6881</v>
      </c>
      <c r="B7778" t="s">
        <v>2778</v>
      </c>
      <c r="C7778">
        <v>10.8</v>
      </c>
      <c r="D7778" t="s">
        <v>373</v>
      </c>
      <c r="E7778" t="s">
        <v>374</v>
      </c>
      <c r="F7778" t="s">
        <v>142</v>
      </c>
      <c r="G7778">
        <v>67</v>
      </c>
      <c r="H7778" t="s">
        <v>26</v>
      </c>
      <c r="I7778" t="s">
        <v>2761</v>
      </c>
      <c r="J7778">
        <v>20</v>
      </c>
      <c r="K7778">
        <v>0</v>
      </c>
      <c r="L7778" t="s">
        <v>142</v>
      </c>
      <c r="M7778">
        <v>0</v>
      </c>
      <c r="N7778" t="s">
        <v>142</v>
      </c>
      <c r="O7778" t="s">
        <v>142</v>
      </c>
      <c r="P7778" t="s">
        <v>375</v>
      </c>
      <c r="Q7778" t="s">
        <v>335</v>
      </c>
      <c r="R7778" t="s">
        <v>2778</v>
      </c>
      <c r="S7778" t="s">
        <v>2779</v>
      </c>
      <c r="T7778" t="s">
        <v>1532</v>
      </c>
      <c r="U7778" t="s">
        <v>572</v>
      </c>
      <c r="V7778" t="s">
        <v>379</v>
      </c>
    </row>
    <row r="7779" spans="1:22">
      <c r="A7779">
        <v>6891</v>
      </c>
      <c r="B7779" t="s">
        <v>2783</v>
      </c>
      <c r="C7779">
        <v>12.75</v>
      </c>
      <c r="D7779" t="s">
        <v>373</v>
      </c>
      <c r="E7779" t="s">
        <v>374</v>
      </c>
      <c r="F7779" t="s">
        <v>142</v>
      </c>
      <c r="G7779">
        <v>67</v>
      </c>
      <c r="H7779" t="s">
        <v>26</v>
      </c>
      <c r="I7779" t="s">
        <v>2761</v>
      </c>
      <c r="J7779">
        <v>20</v>
      </c>
      <c r="K7779">
        <v>0</v>
      </c>
      <c r="L7779" t="s">
        <v>142</v>
      </c>
      <c r="M7779">
        <v>0</v>
      </c>
      <c r="N7779" t="s">
        <v>142</v>
      </c>
      <c r="O7779" t="s">
        <v>142</v>
      </c>
      <c r="P7779" t="s">
        <v>375</v>
      </c>
      <c r="Q7779" t="s">
        <v>335</v>
      </c>
      <c r="R7779" t="s">
        <v>2783</v>
      </c>
      <c r="S7779" t="s">
        <v>2784</v>
      </c>
      <c r="T7779" t="s">
        <v>2785</v>
      </c>
      <c r="U7779" t="s">
        <v>459</v>
      </c>
      <c r="V7779" t="s">
        <v>379</v>
      </c>
    </row>
    <row r="7780" spans="1:22">
      <c r="A7780">
        <v>6901</v>
      </c>
      <c r="B7780" t="s">
        <v>2798</v>
      </c>
      <c r="C7780">
        <v>2.85</v>
      </c>
      <c r="D7780" t="s">
        <v>373</v>
      </c>
      <c r="E7780" t="s">
        <v>374</v>
      </c>
      <c r="F7780" t="s">
        <v>142</v>
      </c>
      <c r="G7780">
        <v>69</v>
      </c>
      <c r="H7780" t="s">
        <v>26</v>
      </c>
      <c r="I7780" t="s">
        <v>2761</v>
      </c>
      <c r="J7780">
        <v>20</v>
      </c>
      <c r="K7780">
        <v>0</v>
      </c>
      <c r="L7780" t="s">
        <v>142</v>
      </c>
      <c r="M7780">
        <v>0</v>
      </c>
      <c r="N7780" t="s">
        <v>142</v>
      </c>
      <c r="O7780" t="s">
        <v>142</v>
      </c>
      <c r="P7780" t="s">
        <v>375</v>
      </c>
      <c r="Q7780" t="s">
        <v>335</v>
      </c>
      <c r="R7780" t="s">
        <v>2798</v>
      </c>
      <c r="S7780" t="s">
        <v>2781</v>
      </c>
      <c r="T7780" t="s">
        <v>2799</v>
      </c>
      <c r="U7780" t="s">
        <v>459</v>
      </c>
      <c r="V7780" t="s">
        <v>379</v>
      </c>
    </row>
    <row r="7781" spans="1:22">
      <c r="A7781">
        <v>6914</v>
      </c>
      <c r="B7781" t="s">
        <v>2774</v>
      </c>
      <c r="C7781">
        <v>9.75</v>
      </c>
      <c r="D7781" t="s">
        <v>373</v>
      </c>
      <c r="E7781" t="s">
        <v>374</v>
      </c>
      <c r="F7781" t="s">
        <v>142</v>
      </c>
      <c r="G7781">
        <v>67</v>
      </c>
      <c r="H7781" t="s">
        <v>26</v>
      </c>
      <c r="I7781" t="s">
        <v>2761</v>
      </c>
      <c r="J7781">
        <v>20</v>
      </c>
      <c r="K7781">
        <v>0</v>
      </c>
      <c r="L7781" t="s">
        <v>142</v>
      </c>
      <c r="M7781">
        <v>0</v>
      </c>
      <c r="N7781" t="s">
        <v>142</v>
      </c>
      <c r="O7781" t="s">
        <v>142</v>
      </c>
      <c r="P7781" t="s">
        <v>375</v>
      </c>
      <c r="Q7781" t="s">
        <v>335</v>
      </c>
      <c r="R7781" t="s">
        <v>2774</v>
      </c>
      <c r="S7781" t="s">
        <v>2763</v>
      </c>
      <c r="T7781" t="s">
        <v>2775</v>
      </c>
      <c r="U7781" t="s">
        <v>485</v>
      </c>
      <c r="V7781" t="s">
        <v>486</v>
      </c>
    </row>
    <row r="7782" spans="1:22">
      <c r="A7782">
        <v>6921</v>
      </c>
      <c r="B7782" t="s">
        <v>2771</v>
      </c>
      <c r="C7782">
        <v>4.3</v>
      </c>
      <c r="D7782" t="s">
        <v>373</v>
      </c>
      <c r="E7782" t="s">
        <v>374</v>
      </c>
      <c r="F7782" t="s">
        <v>142</v>
      </c>
      <c r="G7782">
        <v>67</v>
      </c>
      <c r="H7782" t="s">
        <v>26</v>
      </c>
      <c r="I7782" t="s">
        <v>2761</v>
      </c>
      <c r="J7782">
        <v>20</v>
      </c>
      <c r="K7782">
        <v>0</v>
      </c>
      <c r="L7782" t="s">
        <v>142</v>
      </c>
      <c r="M7782">
        <v>0</v>
      </c>
      <c r="N7782" t="s">
        <v>142</v>
      </c>
      <c r="O7782" t="s">
        <v>142</v>
      </c>
      <c r="P7782" t="s">
        <v>375</v>
      </c>
      <c r="Q7782" t="s">
        <v>335</v>
      </c>
      <c r="R7782" t="s">
        <v>2771</v>
      </c>
      <c r="S7782" t="s">
        <v>2772</v>
      </c>
      <c r="T7782" t="s">
        <v>2773</v>
      </c>
      <c r="U7782" t="s">
        <v>485</v>
      </c>
      <c r="V7782" t="s">
        <v>486</v>
      </c>
    </row>
    <row r="7783" spans="1:22">
      <c r="A7783">
        <v>6931</v>
      </c>
      <c r="B7783" t="s">
        <v>2760</v>
      </c>
      <c r="C7783">
        <v>1.4</v>
      </c>
      <c r="D7783" t="s">
        <v>373</v>
      </c>
      <c r="E7783" t="s">
        <v>374</v>
      </c>
      <c r="F7783" t="s">
        <v>142</v>
      </c>
      <c r="G7783">
        <v>67</v>
      </c>
      <c r="H7783" t="s">
        <v>26</v>
      </c>
      <c r="I7783" t="s">
        <v>2761</v>
      </c>
      <c r="J7783">
        <v>20</v>
      </c>
      <c r="K7783">
        <v>0</v>
      </c>
      <c r="L7783" t="s">
        <v>142</v>
      </c>
      <c r="M7783">
        <v>0</v>
      </c>
      <c r="N7783" t="s">
        <v>142</v>
      </c>
      <c r="O7783" t="s">
        <v>142</v>
      </c>
      <c r="P7783" t="s">
        <v>375</v>
      </c>
      <c r="Q7783" t="s">
        <v>335</v>
      </c>
      <c r="R7783" t="s">
        <v>2760</v>
      </c>
      <c r="S7783" t="s">
        <v>2763</v>
      </c>
      <c r="T7783" t="s">
        <v>2764</v>
      </c>
      <c r="U7783" t="s">
        <v>485</v>
      </c>
      <c r="V7783" t="s">
        <v>486</v>
      </c>
    </row>
    <row r="7784" spans="1:22">
      <c r="A7784">
        <v>6941</v>
      </c>
      <c r="B7784" t="s">
        <v>2804</v>
      </c>
      <c r="C7784">
        <v>3.7</v>
      </c>
      <c r="D7784" t="s">
        <v>373</v>
      </c>
      <c r="E7784" t="s">
        <v>374</v>
      </c>
      <c r="F7784" t="s">
        <v>142</v>
      </c>
      <c r="G7784">
        <v>69</v>
      </c>
      <c r="H7784" t="s">
        <v>26</v>
      </c>
      <c r="I7784" t="s">
        <v>2761</v>
      </c>
      <c r="J7784">
        <v>20</v>
      </c>
      <c r="K7784">
        <v>0</v>
      </c>
      <c r="L7784" t="s">
        <v>142</v>
      </c>
      <c r="M7784">
        <v>0</v>
      </c>
      <c r="N7784" t="s">
        <v>142</v>
      </c>
      <c r="O7784" t="s">
        <v>142</v>
      </c>
      <c r="P7784" t="s">
        <v>375</v>
      </c>
      <c r="Q7784" t="s">
        <v>335</v>
      </c>
      <c r="R7784" t="s">
        <v>2804</v>
      </c>
      <c r="S7784" t="s">
        <v>1317</v>
      </c>
      <c r="T7784" t="s">
        <v>2805</v>
      </c>
      <c r="U7784" t="s">
        <v>421</v>
      </c>
      <c r="V7784" t="s">
        <v>379</v>
      </c>
    </row>
    <row r="7785" spans="1:22">
      <c r="A7785">
        <v>6951</v>
      </c>
      <c r="B7785" t="s">
        <v>2806</v>
      </c>
      <c r="C7785">
        <v>2.7749999999999999</v>
      </c>
      <c r="D7785" t="s">
        <v>373</v>
      </c>
      <c r="E7785" t="s">
        <v>374</v>
      </c>
      <c r="F7785" t="s">
        <v>142</v>
      </c>
      <c r="G7785">
        <v>69</v>
      </c>
      <c r="H7785" t="s">
        <v>26</v>
      </c>
      <c r="I7785" t="s">
        <v>2761</v>
      </c>
      <c r="J7785">
        <v>20</v>
      </c>
      <c r="K7785">
        <v>0</v>
      </c>
      <c r="L7785" t="s">
        <v>142</v>
      </c>
      <c r="M7785">
        <v>0</v>
      </c>
      <c r="N7785" t="s">
        <v>142</v>
      </c>
      <c r="O7785" t="s">
        <v>142</v>
      </c>
      <c r="P7785" t="s">
        <v>375</v>
      </c>
      <c r="Q7785" t="s">
        <v>335</v>
      </c>
      <c r="R7785" t="s">
        <v>2806</v>
      </c>
      <c r="S7785" t="s">
        <v>652</v>
      </c>
      <c r="T7785" t="s">
        <v>726</v>
      </c>
      <c r="U7785" t="s">
        <v>421</v>
      </c>
      <c r="V7785" t="s">
        <v>379</v>
      </c>
    </row>
    <row r="7786" spans="1:22">
      <c r="A7786">
        <v>6961</v>
      </c>
      <c r="B7786" t="s">
        <v>2802</v>
      </c>
      <c r="C7786">
        <v>0.9</v>
      </c>
      <c r="D7786" t="s">
        <v>373</v>
      </c>
      <c r="E7786" t="s">
        <v>374</v>
      </c>
      <c r="F7786" t="s">
        <v>142</v>
      </c>
      <c r="G7786">
        <v>69</v>
      </c>
      <c r="H7786" t="s">
        <v>26</v>
      </c>
      <c r="I7786" t="s">
        <v>2761</v>
      </c>
      <c r="J7786">
        <v>20</v>
      </c>
      <c r="K7786">
        <v>0</v>
      </c>
      <c r="L7786" t="s">
        <v>142</v>
      </c>
      <c r="M7786">
        <v>0</v>
      </c>
      <c r="N7786" t="s">
        <v>142</v>
      </c>
      <c r="O7786" t="s">
        <v>142</v>
      </c>
      <c r="P7786" t="s">
        <v>375</v>
      </c>
      <c r="Q7786" t="s">
        <v>335</v>
      </c>
      <c r="R7786" t="s">
        <v>2802</v>
      </c>
      <c r="S7786" t="s">
        <v>2803</v>
      </c>
      <c r="T7786" t="s">
        <v>1899</v>
      </c>
      <c r="U7786" t="s">
        <v>421</v>
      </c>
      <c r="V7786" t="s">
        <v>379</v>
      </c>
    </row>
    <row r="7787" spans="1:22">
      <c r="A7787">
        <v>6971</v>
      </c>
      <c r="B7787" t="s">
        <v>2821</v>
      </c>
      <c r="C7787">
        <v>0.3</v>
      </c>
      <c r="D7787" t="s">
        <v>373</v>
      </c>
      <c r="E7787" t="s">
        <v>374</v>
      </c>
      <c r="F7787" t="s">
        <v>142</v>
      </c>
      <c r="G7787">
        <v>69</v>
      </c>
      <c r="H7787" t="s">
        <v>26</v>
      </c>
      <c r="I7787" t="s">
        <v>2761</v>
      </c>
      <c r="J7787">
        <v>20</v>
      </c>
      <c r="K7787">
        <v>0</v>
      </c>
      <c r="L7787" t="s">
        <v>142</v>
      </c>
      <c r="M7787">
        <v>0</v>
      </c>
      <c r="N7787" t="s">
        <v>142</v>
      </c>
      <c r="O7787" t="s">
        <v>142</v>
      </c>
      <c r="P7787" t="s">
        <v>375</v>
      </c>
      <c r="Q7787" t="s">
        <v>335</v>
      </c>
      <c r="R7787" t="s">
        <v>2821</v>
      </c>
      <c r="S7787" t="s">
        <v>2808</v>
      </c>
      <c r="T7787" t="s">
        <v>1849</v>
      </c>
      <c r="U7787" t="s">
        <v>421</v>
      </c>
      <c r="V7787" t="s">
        <v>379</v>
      </c>
    </row>
    <row r="7788" spans="1:22">
      <c r="A7788">
        <v>6981</v>
      </c>
      <c r="B7788" t="s">
        <v>2776</v>
      </c>
      <c r="C7788">
        <v>5.9</v>
      </c>
      <c r="D7788" t="s">
        <v>373</v>
      </c>
      <c r="E7788" t="s">
        <v>374</v>
      </c>
      <c r="F7788" t="s">
        <v>142</v>
      </c>
      <c r="G7788">
        <v>67</v>
      </c>
      <c r="H7788" t="s">
        <v>26</v>
      </c>
      <c r="I7788" t="s">
        <v>2761</v>
      </c>
      <c r="J7788">
        <v>20</v>
      </c>
      <c r="K7788">
        <v>0</v>
      </c>
      <c r="L7788" t="s">
        <v>142</v>
      </c>
      <c r="M7788">
        <v>0</v>
      </c>
      <c r="N7788" t="s">
        <v>142</v>
      </c>
      <c r="O7788" t="s">
        <v>142</v>
      </c>
      <c r="P7788" t="s">
        <v>375</v>
      </c>
      <c r="Q7788" t="s">
        <v>335</v>
      </c>
      <c r="R7788" t="s">
        <v>2776</v>
      </c>
      <c r="S7788" t="s">
        <v>2777</v>
      </c>
      <c r="T7788" t="s">
        <v>2767</v>
      </c>
      <c r="U7788" t="s">
        <v>1159</v>
      </c>
      <c r="V7788" t="s">
        <v>379</v>
      </c>
    </row>
    <row r="7789" spans="1:22">
      <c r="A7789">
        <v>6991</v>
      </c>
      <c r="B7789" t="s">
        <v>2765</v>
      </c>
      <c r="C7789">
        <v>2.5</v>
      </c>
      <c r="D7789" t="s">
        <v>373</v>
      </c>
      <c r="E7789" t="s">
        <v>374</v>
      </c>
      <c r="F7789" t="s">
        <v>142</v>
      </c>
      <c r="G7789">
        <v>67</v>
      </c>
      <c r="H7789" t="s">
        <v>26</v>
      </c>
      <c r="I7789" t="s">
        <v>2761</v>
      </c>
      <c r="J7789">
        <v>20</v>
      </c>
      <c r="K7789">
        <v>0</v>
      </c>
      <c r="L7789" t="s">
        <v>142</v>
      </c>
      <c r="M7789">
        <v>0</v>
      </c>
      <c r="N7789" t="s">
        <v>142</v>
      </c>
      <c r="O7789" t="s">
        <v>142</v>
      </c>
      <c r="P7789" t="s">
        <v>375</v>
      </c>
      <c r="Q7789" t="s">
        <v>335</v>
      </c>
      <c r="R7789" t="s">
        <v>2765</v>
      </c>
      <c r="S7789" t="s">
        <v>2766</v>
      </c>
      <c r="T7789" t="s">
        <v>2767</v>
      </c>
      <c r="U7789" t="s">
        <v>663</v>
      </c>
      <c r="V7789" t="s">
        <v>379</v>
      </c>
    </row>
    <row r="7790" spans="1:22">
      <c r="A7790">
        <v>7001</v>
      </c>
      <c r="B7790" t="s">
        <v>2768</v>
      </c>
      <c r="C7790">
        <v>12.85</v>
      </c>
      <c r="D7790" t="s">
        <v>373</v>
      </c>
      <c r="E7790" t="s">
        <v>374</v>
      </c>
      <c r="F7790" t="s">
        <v>142</v>
      </c>
      <c r="G7790">
        <v>67</v>
      </c>
      <c r="H7790" t="s">
        <v>26</v>
      </c>
      <c r="I7790" t="s">
        <v>2761</v>
      </c>
      <c r="J7790">
        <v>20</v>
      </c>
      <c r="K7790">
        <v>0</v>
      </c>
      <c r="L7790" t="s">
        <v>142</v>
      </c>
      <c r="M7790">
        <v>0</v>
      </c>
      <c r="N7790" t="s">
        <v>142</v>
      </c>
      <c r="O7790" t="s">
        <v>142</v>
      </c>
      <c r="P7790" t="s">
        <v>375</v>
      </c>
      <c r="Q7790" t="s">
        <v>335</v>
      </c>
      <c r="R7790" t="s">
        <v>2768</v>
      </c>
      <c r="S7790" t="s">
        <v>2769</v>
      </c>
      <c r="T7790" t="s">
        <v>2770</v>
      </c>
      <c r="U7790" t="s">
        <v>1214</v>
      </c>
      <c r="V7790" t="s">
        <v>379</v>
      </c>
    </row>
    <row r="7791" spans="1:22">
      <c r="A7791">
        <v>7014</v>
      </c>
      <c r="B7791" t="s">
        <v>2795</v>
      </c>
      <c r="C7791">
        <v>4.45</v>
      </c>
      <c r="D7791" t="s">
        <v>373</v>
      </c>
      <c r="E7791" t="s">
        <v>374</v>
      </c>
      <c r="F7791" t="s">
        <v>142</v>
      </c>
      <c r="G7791">
        <v>67</v>
      </c>
      <c r="H7791" t="s">
        <v>26</v>
      </c>
      <c r="I7791" t="s">
        <v>2761</v>
      </c>
      <c r="J7791">
        <v>20</v>
      </c>
      <c r="K7791">
        <v>0</v>
      </c>
      <c r="L7791" t="s">
        <v>142</v>
      </c>
      <c r="M7791">
        <v>0</v>
      </c>
      <c r="N7791" t="s">
        <v>142</v>
      </c>
      <c r="O7791" t="s">
        <v>142</v>
      </c>
      <c r="P7791" t="s">
        <v>375</v>
      </c>
      <c r="Q7791" t="s">
        <v>335</v>
      </c>
      <c r="R7791" t="s">
        <v>2795</v>
      </c>
      <c r="S7791" t="s">
        <v>2796</v>
      </c>
      <c r="T7791" t="s">
        <v>2797</v>
      </c>
      <c r="U7791" t="s">
        <v>2638</v>
      </c>
      <c r="V7791" t="s">
        <v>379</v>
      </c>
    </row>
    <row r="7792" spans="1:22">
      <c r="A7792">
        <v>7021</v>
      </c>
      <c r="B7792" t="s">
        <v>2783</v>
      </c>
      <c r="C7792">
        <v>0.85</v>
      </c>
      <c r="D7792" t="s">
        <v>373</v>
      </c>
      <c r="E7792" t="s">
        <v>374</v>
      </c>
      <c r="F7792" t="s">
        <v>142</v>
      </c>
      <c r="G7792">
        <v>67</v>
      </c>
      <c r="H7792" t="s">
        <v>26</v>
      </c>
      <c r="I7792" t="s">
        <v>2761</v>
      </c>
      <c r="J7792">
        <v>14</v>
      </c>
      <c r="K7792">
        <v>0</v>
      </c>
      <c r="L7792" t="s">
        <v>142</v>
      </c>
      <c r="M7792">
        <v>0</v>
      </c>
      <c r="N7792" t="s">
        <v>142</v>
      </c>
      <c r="O7792" t="s">
        <v>142</v>
      </c>
      <c r="P7792" t="s">
        <v>375</v>
      </c>
      <c r="Q7792" t="s">
        <v>335</v>
      </c>
      <c r="R7792" t="s">
        <v>2783</v>
      </c>
      <c r="S7792" t="s">
        <v>2784</v>
      </c>
      <c r="T7792" t="s">
        <v>2785</v>
      </c>
      <c r="U7792" t="s">
        <v>459</v>
      </c>
      <c r="V7792" t="s">
        <v>379</v>
      </c>
    </row>
    <row r="7793" spans="1:22">
      <c r="A7793">
        <v>7031</v>
      </c>
      <c r="B7793" t="s">
        <v>2817</v>
      </c>
      <c r="C7793">
        <v>0.2</v>
      </c>
      <c r="D7793" t="s">
        <v>373</v>
      </c>
      <c r="E7793" t="s">
        <v>374</v>
      </c>
      <c r="F7793" t="s">
        <v>142</v>
      </c>
      <c r="G7793">
        <v>69</v>
      </c>
      <c r="H7793" t="s">
        <v>26</v>
      </c>
      <c r="I7793" t="s">
        <v>2761</v>
      </c>
      <c r="J7793">
        <v>14</v>
      </c>
      <c r="K7793">
        <v>0</v>
      </c>
      <c r="L7793" t="s">
        <v>142</v>
      </c>
      <c r="M7793">
        <v>0</v>
      </c>
      <c r="N7793" t="s">
        <v>142</v>
      </c>
      <c r="O7793" t="s">
        <v>142</v>
      </c>
      <c r="P7793" t="s">
        <v>375</v>
      </c>
      <c r="Q7793" t="s">
        <v>335</v>
      </c>
      <c r="R7793" t="s">
        <v>2817</v>
      </c>
      <c r="S7793" t="s">
        <v>2781</v>
      </c>
      <c r="T7793" t="s">
        <v>2818</v>
      </c>
      <c r="U7793" t="s">
        <v>459</v>
      </c>
      <c r="V7793" t="s">
        <v>379</v>
      </c>
    </row>
    <row r="7794" spans="1:22">
      <c r="A7794">
        <v>7041</v>
      </c>
      <c r="B7794" t="s">
        <v>2774</v>
      </c>
      <c r="C7794">
        <v>3.45</v>
      </c>
      <c r="D7794" t="s">
        <v>373</v>
      </c>
      <c r="E7794" t="s">
        <v>374</v>
      </c>
      <c r="F7794" t="s">
        <v>142</v>
      </c>
      <c r="G7794">
        <v>67</v>
      </c>
      <c r="H7794" t="s">
        <v>26</v>
      </c>
      <c r="I7794" t="s">
        <v>2761</v>
      </c>
      <c r="J7794">
        <v>14</v>
      </c>
      <c r="K7794">
        <v>0</v>
      </c>
      <c r="L7794" t="s">
        <v>142</v>
      </c>
      <c r="M7794">
        <v>0</v>
      </c>
      <c r="N7794" t="s">
        <v>142</v>
      </c>
      <c r="O7794" t="s">
        <v>142</v>
      </c>
      <c r="P7794" t="s">
        <v>375</v>
      </c>
      <c r="Q7794" t="s">
        <v>335</v>
      </c>
      <c r="R7794" t="s">
        <v>2774</v>
      </c>
      <c r="S7794" t="s">
        <v>2763</v>
      </c>
      <c r="T7794" t="s">
        <v>2775</v>
      </c>
      <c r="U7794" t="s">
        <v>485</v>
      </c>
      <c r="V7794" t="s">
        <v>486</v>
      </c>
    </row>
    <row r="7795" spans="1:22">
      <c r="A7795">
        <v>7051</v>
      </c>
      <c r="B7795" t="s">
        <v>2804</v>
      </c>
      <c r="C7795">
        <v>5.375</v>
      </c>
      <c r="D7795" t="s">
        <v>373</v>
      </c>
      <c r="E7795" t="s">
        <v>374</v>
      </c>
      <c r="F7795" t="s">
        <v>142</v>
      </c>
      <c r="G7795">
        <v>69</v>
      </c>
      <c r="H7795" t="s">
        <v>26</v>
      </c>
      <c r="I7795" t="s">
        <v>2761</v>
      </c>
      <c r="J7795">
        <v>14</v>
      </c>
      <c r="K7795">
        <v>0</v>
      </c>
      <c r="L7795" t="s">
        <v>142</v>
      </c>
      <c r="M7795">
        <v>0</v>
      </c>
      <c r="N7795" t="s">
        <v>142</v>
      </c>
      <c r="O7795" t="s">
        <v>142</v>
      </c>
      <c r="P7795" t="s">
        <v>375</v>
      </c>
      <c r="Q7795" t="s">
        <v>335</v>
      </c>
      <c r="R7795" t="s">
        <v>2804</v>
      </c>
      <c r="S7795" t="s">
        <v>1317</v>
      </c>
      <c r="T7795" t="s">
        <v>2805</v>
      </c>
      <c r="U7795" t="s">
        <v>421</v>
      </c>
      <c r="V7795" t="s">
        <v>379</v>
      </c>
    </row>
    <row r="7796" spans="1:22">
      <c r="A7796">
        <v>7061</v>
      </c>
      <c r="B7796" t="s">
        <v>2802</v>
      </c>
      <c r="C7796">
        <v>1.8</v>
      </c>
      <c r="D7796" t="s">
        <v>373</v>
      </c>
      <c r="E7796" t="s">
        <v>374</v>
      </c>
      <c r="F7796" t="s">
        <v>142</v>
      </c>
      <c r="G7796">
        <v>69</v>
      </c>
      <c r="H7796" t="s">
        <v>26</v>
      </c>
      <c r="I7796" t="s">
        <v>2761</v>
      </c>
      <c r="J7796">
        <v>14</v>
      </c>
      <c r="K7796">
        <v>0</v>
      </c>
      <c r="L7796" t="s">
        <v>142</v>
      </c>
      <c r="M7796">
        <v>0</v>
      </c>
      <c r="N7796" t="s">
        <v>142</v>
      </c>
      <c r="O7796" t="s">
        <v>142</v>
      </c>
      <c r="P7796" t="s">
        <v>375</v>
      </c>
      <c r="Q7796" t="s">
        <v>335</v>
      </c>
      <c r="R7796" t="s">
        <v>2802</v>
      </c>
      <c r="S7796" t="s">
        <v>2803</v>
      </c>
      <c r="T7796" t="s">
        <v>1899</v>
      </c>
      <c r="U7796" t="s">
        <v>421</v>
      </c>
      <c r="V7796" t="s">
        <v>379</v>
      </c>
    </row>
    <row r="7797" spans="1:22">
      <c r="A7797">
        <v>7071</v>
      </c>
      <c r="B7797" t="s">
        <v>2813</v>
      </c>
      <c r="C7797">
        <v>0.75</v>
      </c>
      <c r="D7797" t="s">
        <v>373</v>
      </c>
      <c r="E7797" t="s">
        <v>374</v>
      </c>
      <c r="F7797" t="s">
        <v>142</v>
      </c>
      <c r="G7797">
        <v>69</v>
      </c>
      <c r="H7797" t="s">
        <v>26</v>
      </c>
      <c r="I7797" t="s">
        <v>2761</v>
      </c>
      <c r="J7797">
        <v>14</v>
      </c>
      <c r="K7797">
        <v>0</v>
      </c>
      <c r="L7797" t="s">
        <v>142</v>
      </c>
      <c r="M7797">
        <v>0</v>
      </c>
      <c r="N7797" t="s">
        <v>142</v>
      </c>
      <c r="O7797" t="s">
        <v>142</v>
      </c>
      <c r="P7797" t="s">
        <v>375</v>
      </c>
      <c r="Q7797" t="s">
        <v>335</v>
      </c>
      <c r="R7797" t="s">
        <v>2813</v>
      </c>
      <c r="S7797" t="s">
        <v>2808</v>
      </c>
      <c r="T7797" t="s">
        <v>2814</v>
      </c>
      <c r="U7797" t="s">
        <v>421</v>
      </c>
      <c r="V7797" t="s">
        <v>379</v>
      </c>
    </row>
    <row r="7798" spans="1:22">
      <c r="A7798">
        <v>7081</v>
      </c>
      <c r="B7798" t="s">
        <v>2821</v>
      </c>
      <c r="C7798">
        <v>0.32500000000000001</v>
      </c>
      <c r="D7798" t="s">
        <v>373</v>
      </c>
      <c r="E7798" t="s">
        <v>374</v>
      </c>
      <c r="F7798" t="s">
        <v>142</v>
      </c>
      <c r="G7798">
        <v>69</v>
      </c>
      <c r="H7798" t="s">
        <v>26</v>
      </c>
      <c r="I7798" t="s">
        <v>2761</v>
      </c>
      <c r="J7798">
        <v>14</v>
      </c>
      <c r="K7798">
        <v>0</v>
      </c>
      <c r="L7798" t="s">
        <v>142</v>
      </c>
      <c r="M7798">
        <v>0</v>
      </c>
      <c r="N7798" t="s">
        <v>142</v>
      </c>
      <c r="O7798" t="s">
        <v>142</v>
      </c>
      <c r="P7798" t="s">
        <v>375</v>
      </c>
      <c r="Q7798" t="s">
        <v>335</v>
      </c>
      <c r="R7798" t="s">
        <v>2821</v>
      </c>
      <c r="S7798" t="s">
        <v>2808</v>
      </c>
      <c r="T7798" t="s">
        <v>1849</v>
      </c>
      <c r="U7798" t="s">
        <v>421</v>
      </c>
      <c r="V7798" t="s">
        <v>379</v>
      </c>
    </row>
    <row r="7799" spans="1:22">
      <c r="A7799">
        <v>7091</v>
      </c>
      <c r="B7799" t="s">
        <v>2800</v>
      </c>
      <c r="C7799">
        <v>0.3</v>
      </c>
      <c r="D7799" t="s">
        <v>373</v>
      </c>
      <c r="E7799" t="s">
        <v>374</v>
      </c>
      <c r="F7799" t="s">
        <v>142</v>
      </c>
      <c r="G7799">
        <v>69</v>
      </c>
      <c r="H7799" t="s">
        <v>26</v>
      </c>
      <c r="I7799" t="s">
        <v>2761</v>
      </c>
      <c r="J7799">
        <v>14</v>
      </c>
      <c r="K7799">
        <v>0</v>
      </c>
      <c r="L7799" t="s">
        <v>142</v>
      </c>
      <c r="M7799">
        <v>0</v>
      </c>
      <c r="N7799" t="s">
        <v>142</v>
      </c>
      <c r="O7799" t="s">
        <v>142</v>
      </c>
      <c r="P7799" t="s">
        <v>375</v>
      </c>
      <c r="Q7799" t="s">
        <v>335</v>
      </c>
      <c r="R7799" t="s">
        <v>2800</v>
      </c>
      <c r="S7799" t="s">
        <v>652</v>
      </c>
      <c r="T7799" t="s">
        <v>2801</v>
      </c>
      <c r="U7799" t="s">
        <v>421</v>
      </c>
      <c r="V7799" t="s">
        <v>379</v>
      </c>
    </row>
    <row r="7800" spans="1:22">
      <c r="A7800">
        <v>7105</v>
      </c>
      <c r="B7800" t="s">
        <v>2806</v>
      </c>
      <c r="C7800">
        <v>0.15</v>
      </c>
      <c r="D7800" t="s">
        <v>373</v>
      </c>
      <c r="E7800" t="s">
        <v>374</v>
      </c>
      <c r="F7800" t="s">
        <v>142</v>
      </c>
      <c r="G7800">
        <v>69</v>
      </c>
      <c r="H7800" t="s">
        <v>26</v>
      </c>
      <c r="I7800" t="s">
        <v>2761</v>
      </c>
      <c r="J7800">
        <v>14</v>
      </c>
      <c r="K7800">
        <v>0</v>
      </c>
      <c r="L7800" t="s">
        <v>142</v>
      </c>
      <c r="M7800">
        <v>0</v>
      </c>
      <c r="N7800" t="s">
        <v>142</v>
      </c>
      <c r="O7800" t="s">
        <v>142</v>
      </c>
      <c r="P7800" t="s">
        <v>375</v>
      </c>
      <c r="Q7800" t="s">
        <v>335</v>
      </c>
      <c r="R7800" t="s">
        <v>2806</v>
      </c>
      <c r="S7800" t="s">
        <v>652</v>
      </c>
      <c r="T7800" t="s">
        <v>726</v>
      </c>
      <c r="U7800" t="s">
        <v>421</v>
      </c>
      <c r="V7800" t="s">
        <v>379</v>
      </c>
    </row>
    <row r="7801" spans="1:22">
      <c r="A7801">
        <v>7114</v>
      </c>
      <c r="B7801" t="s">
        <v>2776</v>
      </c>
      <c r="C7801">
        <v>4.5999999999999996</v>
      </c>
      <c r="D7801" t="s">
        <v>373</v>
      </c>
      <c r="E7801" t="s">
        <v>374</v>
      </c>
      <c r="F7801" t="s">
        <v>142</v>
      </c>
      <c r="G7801">
        <v>67</v>
      </c>
      <c r="H7801" t="s">
        <v>26</v>
      </c>
      <c r="I7801" t="s">
        <v>2761</v>
      </c>
      <c r="J7801">
        <v>14</v>
      </c>
      <c r="K7801">
        <v>0</v>
      </c>
      <c r="L7801" t="s">
        <v>142</v>
      </c>
      <c r="M7801">
        <v>0</v>
      </c>
      <c r="N7801" t="s">
        <v>142</v>
      </c>
      <c r="O7801" t="s">
        <v>142</v>
      </c>
      <c r="P7801" t="s">
        <v>375</v>
      </c>
      <c r="Q7801" t="s">
        <v>335</v>
      </c>
      <c r="R7801" t="s">
        <v>2776</v>
      </c>
      <c r="S7801" t="s">
        <v>2777</v>
      </c>
      <c r="T7801" t="s">
        <v>2767</v>
      </c>
      <c r="U7801" t="s">
        <v>1159</v>
      </c>
      <c r="V7801" t="s">
        <v>379</v>
      </c>
    </row>
    <row r="7802" spans="1:22">
      <c r="A7802">
        <v>7121</v>
      </c>
      <c r="B7802" t="s">
        <v>2768</v>
      </c>
      <c r="C7802">
        <v>16.649999999999999</v>
      </c>
      <c r="D7802" t="s">
        <v>373</v>
      </c>
      <c r="E7802" t="s">
        <v>374</v>
      </c>
      <c r="F7802" t="s">
        <v>142</v>
      </c>
      <c r="G7802">
        <v>67</v>
      </c>
      <c r="H7802" t="s">
        <v>26</v>
      </c>
      <c r="I7802" t="s">
        <v>2761</v>
      </c>
      <c r="J7802">
        <v>14</v>
      </c>
      <c r="K7802">
        <v>0</v>
      </c>
      <c r="L7802" t="s">
        <v>142</v>
      </c>
      <c r="M7802">
        <v>0</v>
      </c>
      <c r="N7802" t="s">
        <v>142</v>
      </c>
      <c r="O7802" t="s">
        <v>142</v>
      </c>
      <c r="P7802" t="s">
        <v>375</v>
      </c>
      <c r="Q7802" t="s">
        <v>335</v>
      </c>
      <c r="R7802" t="s">
        <v>2768</v>
      </c>
      <c r="S7802" t="s">
        <v>2769</v>
      </c>
      <c r="T7802" t="s">
        <v>2770</v>
      </c>
      <c r="U7802" t="s">
        <v>1214</v>
      </c>
      <c r="V7802" t="s">
        <v>379</v>
      </c>
    </row>
    <row r="7803" spans="1:22">
      <c r="A7803">
        <v>1108</v>
      </c>
      <c r="B7803" t="s">
        <v>2431</v>
      </c>
      <c r="C7803">
        <v>0.61111111111111105</v>
      </c>
      <c r="D7803" t="s">
        <v>373</v>
      </c>
      <c r="E7803" t="s">
        <v>374</v>
      </c>
      <c r="F7803" t="s">
        <v>2843</v>
      </c>
      <c r="G7803">
        <v>62</v>
      </c>
      <c r="H7803" t="s">
        <v>20</v>
      </c>
      <c r="I7803" t="s">
        <v>2844</v>
      </c>
      <c r="J7803" t="s">
        <v>2845</v>
      </c>
      <c r="K7803">
        <v>0.25</v>
      </c>
      <c r="L7803">
        <v>8</v>
      </c>
      <c r="M7803">
        <v>32</v>
      </c>
      <c r="N7803">
        <v>1980</v>
      </c>
      <c r="O7803">
        <v>2008</v>
      </c>
      <c r="P7803" t="s">
        <v>454</v>
      </c>
      <c r="Q7803" t="s">
        <v>2846</v>
      </c>
      <c r="R7803" t="s">
        <v>2431</v>
      </c>
      <c r="S7803" t="s">
        <v>817</v>
      </c>
      <c r="T7803" t="s">
        <v>2432</v>
      </c>
      <c r="U7803" t="s">
        <v>815</v>
      </c>
      <c r="V7803" t="s">
        <v>379</v>
      </c>
    </row>
    <row r="7804" spans="1:22">
      <c r="A7804">
        <v>2108</v>
      </c>
      <c r="B7804" t="s">
        <v>2847</v>
      </c>
      <c r="C7804">
        <v>0.59583333333333299</v>
      </c>
      <c r="D7804" t="s">
        <v>373</v>
      </c>
      <c r="E7804" t="s">
        <v>374</v>
      </c>
      <c r="F7804" t="s">
        <v>2843</v>
      </c>
      <c r="G7804">
        <v>62</v>
      </c>
      <c r="H7804" t="s">
        <v>20</v>
      </c>
      <c r="I7804" t="s">
        <v>2844</v>
      </c>
      <c r="J7804" t="s">
        <v>2845</v>
      </c>
      <c r="K7804">
        <v>0.25</v>
      </c>
      <c r="L7804">
        <v>7.875</v>
      </c>
      <c r="M7804">
        <v>31.5</v>
      </c>
      <c r="N7804">
        <v>1980</v>
      </c>
      <c r="O7804">
        <v>2007.5</v>
      </c>
      <c r="P7804" t="s">
        <v>454</v>
      </c>
      <c r="Q7804" t="s">
        <v>2846</v>
      </c>
      <c r="R7804" t="s">
        <v>2847</v>
      </c>
      <c r="S7804" t="s">
        <v>2848</v>
      </c>
      <c r="T7804" t="s">
        <v>2849</v>
      </c>
      <c r="U7804" t="s">
        <v>763</v>
      </c>
      <c r="V7804" t="s">
        <v>379</v>
      </c>
    </row>
    <row r="7805" spans="1:22">
      <c r="A7805">
        <v>31001</v>
      </c>
      <c r="B7805" t="s">
        <v>2370</v>
      </c>
      <c r="C7805">
        <v>8.5605158730158699</v>
      </c>
      <c r="D7805" t="s">
        <v>373</v>
      </c>
      <c r="E7805" t="s">
        <v>374</v>
      </c>
      <c r="F7805" t="s">
        <v>2843</v>
      </c>
      <c r="G7805">
        <v>62</v>
      </c>
      <c r="H7805" t="s">
        <v>20</v>
      </c>
      <c r="I7805" t="s">
        <v>2844</v>
      </c>
      <c r="J7805" t="s">
        <v>2845</v>
      </c>
      <c r="K7805">
        <v>0.25</v>
      </c>
      <c r="L7805">
        <v>8</v>
      </c>
      <c r="M7805">
        <v>32</v>
      </c>
      <c r="N7805">
        <v>1980</v>
      </c>
      <c r="O7805">
        <v>2008</v>
      </c>
      <c r="P7805" t="s">
        <v>454</v>
      </c>
      <c r="Q7805" t="s">
        <v>2846</v>
      </c>
      <c r="R7805" t="s">
        <v>2370</v>
      </c>
      <c r="S7805" t="s">
        <v>928</v>
      </c>
      <c r="T7805" t="s">
        <v>2371</v>
      </c>
      <c r="U7805" t="s">
        <v>459</v>
      </c>
      <c r="V7805" t="s">
        <v>379</v>
      </c>
    </row>
    <row r="7806" spans="1:22">
      <c r="A7806">
        <v>4107</v>
      </c>
      <c r="B7806" t="s">
        <v>2850</v>
      </c>
      <c r="C7806">
        <v>5.3611111111111098</v>
      </c>
      <c r="D7806" t="s">
        <v>373</v>
      </c>
      <c r="E7806" t="s">
        <v>374</v>
      </c>
      <c r="F7806" t="s">
        <v>2843</v>
      </c>
      <c r="G7806">
        <v>62</v>
      </c>
      <c r="H7806" t="s">
        <v>20</v>
      </c>
      <c r="I7806" t="s">
        <v>2844</v>
      </c>
      <c r="J7806" t="s">
        <v>2845</v>
      </c>
      <c r="K7806">
        <v>0.25</v>
      </c>
      <c r="L7806">
        <v>8</v>
      </c>
      <c r="M7806">
        <v>32</v>
      </c>
      <c r="N7806">
        <v>1980</v>
      </c>
      <c r="O7806">
        <v>2008</v>
      </c>
      <c r="P7806" t="s">
        <v>454</v>
      </c>
      <c r="Q7806" t="s">
        <v>2846</v>
      </c>
      <c r="R7806" t="s">
        <v>2850</v>
      </c>
      <c r="S7806" t="s">
        <v>876</v>
      </c>
      <c r="T7806" t="s">
        <v>2851</v>
      </c>
      <c r="U7806" t="s">
        <v>459</v>
      </c>
      <c r="V7806" t="s">
        <v>379</v>
      </c>
    </row>
    <row r="7807" spans="1:22">
      <c r="A7807">
        <v>5108</v>
      </c>
      <c r="B7807" t="s">
        <v>606</v>
      </c>
      <c r="C7807">
        <v>22.4444444444444</v>
      </c>
      <c r="D7807" t="s">
        <v>373</v>
      </c>
      <c r="E7807" t="s">
        <v>374</v>
      </c>
      <c r="F7807" t="s">
        <v>2843</v>
      </c>
      <c r="G7807">
        <v>62</v>
      </c>
      <c r="H7807" t="s">
        <v>20</v>
      </c>
      <c r="I7807" t="s">
        <v>2844</v>
      </c>
      <c r="J7807" t="s">
        <v>2845</v>
      </c>
      <c r="K7807">
        <v>0.25</v>
      </c>
      <c r="L7807">
        <v>8</v>
      </c>
      <c r="M7807">
        <v>32</v>
      </c>
      <c r="N7807">
        <v>1980</v>
      </c>
      <c r="O7807">
        <v>2008</v>
      </c>
      <c r="P7807" t="s">
        <v>454</v>
      </c>
      <c r="Q7807" t="s">
        <v>2846</v>
      </c>
      <c r="R7807" t="s">
        <v>606</v>
      </c>
      <c r="S7807" t="s">
        <v>607</v>
      </c>
      <c r="T7807" t="s">
        <v>608</v>
      </c>
      <c r="U7807" t="s">
        <v>459</v>
      </c>
      <c r="V7807" t="s">
        <v>379</v>
      </c>
    </row>
    <row r="7808" spans="1:22">
      <c r="A7808">
        <v>6107</v>
      </c>
      <c r="B7808" t="s">
        <v>2852</v>
      </c>
      <c r="C7808">
        <v>3.6527777777777799</v>
      </c>
      <c r="D7808" t="s">
        <v>373</v>
      </c>
      <c r="E7808" t="s">
        <v>374</v>
      </c>
      <c r="F7808" t="s">
        <v>2843</v>
      </c>
      <c r="G7808">
        <v>62</v>
      </c>
      <c r="H7808" t="s">
        <v>20</v>
      </c>
      <c r="I7808" t="s">
        <v>2844</v>
      </c>
      <c r="J7808" t="s">
        <v>2845</v>
      </c>
      <c r="K7808">
        <v>0.25</v>
      </c>
      <c r="L7808">
        <v>8</v>
      </c>
      <c r="M7808">
        <v>32</v>
      </c>
      <c r="N7808">
        <v>1980</v>
      </c>
      <c r="O7808">
        <v>2008</v>
      </c>
      <c r="P7808" t="s">
        <v>454</v>
      </c>
      <c r="Q7808" t="s">
        <v>2846</v>
      </c>
      <c r="R7808" t="s">
        <v>2852</v>
      </c>
      <c r="S7808" t="s">
        <v>730</v>
      </c>
      <c r="T7808" t="s">
        <v>2853</v>
      </c>
      <c r="U7808" t="s">
        <v>459</v>
      </c>
      <c r="V7808" t="s">
        <v>379</v>
      </c>
    </row>
    <row r="7809" spans="1:22">
      <c r="A7809">
        <v>7106</v>
      </c>
      <c r="B7809" t="s">
        <v>930</v>
      </c>
      <c r="C7809">
        <v>1.68333333333333</v>
      </c>
      <c r="D7809" t="s">
        <v>373</v>
      </c>
      <c r="E7809" t="s">
        <v>374</v>
      </c>
      <c r="F7809" t="s">
        <v>2843</v>
      </c>
      <c r="G7809">
        <v>62</v>
      </c>
      <c r="H7809" t="s">
        <v>20</v>
      </c>
      <c r="I7809" t="s">
        <v>2844</v>
      </c>
      <c r="J7809" t="s">
        <v>2845</v>
      </c>
      <c r="K7809">
        <v>0.25</v>
      </c>
      <c r="L7809">
        <v>8</v>
      </c>
      <c r="M7809">
        <v>32</v>
      </c>
      <c r="N7809">
        <v>1980</v>
      </c>
      <c r="O7809">
        <v>2008</v>
      </c>
      <c r="P7809" t="s">
        <v>454</v>
      </c>
      <c r="Q7809" t="s">
        <v>2846</v>
      </c>
      <c r="R7809" t="s">
        <v>930</v>
      </c>
      <c r="S7809" t="s">
        <v>931</v>
      </c>
      <c r="T7809" t="s">
        <v>932</v>
      </c>
      <c r="U7809" t="s">
        <v>459</v>
      </c>
      <c r="V7809" t="s">
        <v>379</v>
      </c>
    </row>
    <row r="7810" spans="1:22">
      <c r="A7810">
        <v>8105</v>
      </c>
      <c r="B7810" t="s">
        <v>2854</v>
      </c>
      <c r="C7810">
        <v>0.45833333333333298</v>
      </c>
      <c r="D7810" t="s">
        <v>373</v>
      </c>
      <c r="E7810" t="s">
        <v>374</v>
      </c>
      <c r="F7810" t="s">
        <v>2843</v>
      </c>
      <c r="G7810">
        <v>62</v>
      </c>
      <c r="H7810" t="s">
        <v>20</v>
      </c>
      <c r="I7810" t="s">
        <v>2844</v>
      </c>
      <c r="J7810" t="s">
        <v>2845</v>
      </c>
      <c r="K7810">
        <v>0.25</v>
      </c>
      <c r="L7810">
        <v>8</v>
      </c>
      <c r="M7810">
        <v>32</v>
      </c>
      <c r="N7810">
        <v>1980</v>
      </c>
      <c r="O7810">
        <v>2008</v>
      </c>
      <c r="P7810" t="s">
        <v>454</v>
      </c>
      <c r="Q7810" t="s">
        <v>2846</v>
      </c>
      <c r="R7810" t="s">
        <v>2854</v>
      </c>
      <c r="S7810" t="s">
        <v>548</v>
      </c>
      <c r="T7810" t="s">
        <v>620</v>
      </c>
      <c r="U7810" t="s">
        <v>459</v>
      </c>
      <c r="V7810" t="s">
        <v>379</v>
      </c>
    </row>
    <row r="7811" spans="1:22">
      <c r="A7811">
        <v>966</v>
      </c>
      <c r="B7811" t="s">
        <v>2855</v>
      </c>
      <c r="C7811">
        <v>3.2833333333333301</v>
      </c>
      <c r="D7811" t="s">
        <v>373</v>
      </c>
      <c r="E7811" t="s">
        <v>374</v>
      </c>
      <c r="F7811" t="s">
        <v>2843</v>
      </c>
      <c r="G7811">
        <v>62</v>
      </c>
      <c r="H7811" t="s">
        <v>20</v>
      </c>
      <c r="I7811" t="s">
        <v>2844</v>
      </c>
      <c r="J7811" t="s">
        <v>2845</v>
      </c>
      <c r="K7811">
        <v>0.25</v>
      </c>
      <c r="L7811">
        <v>8</v>
      </c>
      <c r="M7811">
        <v>32</v>
      </c>
      <c r="N7811">
        <v>1980</v>
      </c>
      <c r="O7811">
        <v>2008</v>
      </c>
      <c r="P7811" t="s">
        <v>454</v>
      </c>
      <c r="Q7811" t="s">
        <v>2846</v>
      </c>
      <c r="R7811" t="s">
        <v>2855</v>
      </c>
      <c r="S7811" t="s">
        <v>616</v>
      </c>
      <c r="T7811" t="s">
        <v>2856</v>
      </c>
      <c r="U7811" t="s">
        <v>618</v>
      </c>
      <c r="V7811" t="s">
        <v>379</v>
      </c>
    </row>
    <row r="7812" spans="1:22">
      <c r="A7812">
        <v>1020</v>
      </c>
      <c r="B7812" t="s">
        <v>2857</v>
      </c>
      <c r="C7812">
        <v>1.45</v>
      </c>
      <c r="D7812" t="s">
        <v>373</v>
      </c>
      <c r="E7812" t="s">
        <v>374</v>
      </c>
      <c r="F7812" t="s">
        <v>2843</v>
      </c>
      <c r="G7812">
        <v>62</v>
      </c>
      <c r="H7812" t="s">
        <v>20</v>
      </c>
      <c r="I7812" t="s">
        <v>2844</v>
      </c>
      <c r="J7812" t="s">
        <v>2845</v>
      </c>
      <c r="K7812">
        <v>0.25</v>
      </c>
      <c r="L7812">
        <v>8</v>
      </c>
      <c r="M7812">
        <v>32</v>
      </c>
      <c r="N7812">
        <v>1980</v>
      </c>
      <c r="O7812">
        <v>2008</v>
      </c>
      <c r="P7812" t="s">
        <v>454</v>
      </c>
      <c r="Q7812" t="s">
        <v>2846</v>
      </c>
      <c r="R7812" t="s">
        <v>2857</v>
      </c>
      <c r="S7812" t="s">
        <v>616</v>
      </c>
      <c r="T7812" t="s">
        <v>2858</v>
      </c>
      <c r="U7812" t="s">
        <v>618</v>
      </c>
      <c r="V7812" t="s">
        <v>379</v>
      </c>
    </row>
    <row r="7813" spans="1:22">
      <c r="A7813">
        <v>1119</v>
      </c>
      <c r="B7813" t="s">
        <v>2859</v>
      </c>
      <c r="C7813">
        <v>1.97619047619048</v>
      </c>
      <c r="D7813" t="s">
        <v>373</v>
      </c>
      <c r="E7813" t="s">
        <v>374</v>
      </c>
      <c r="F7813" t="s">
        <v>2843</v>
      </c>
      <c r="G7813">
        <v>62</v>
      </c>
      <c r="H7813" t="s">
        <v>20</v>
      </c>
      <c r="I7813" t="s">
        <v>2844</v>
      </c>
      <c r="J7813" t="s">
        <v>2845</v>
      </c>
      <c r="K7813">
        <v>0.25</v>
      </c>
      <c r="L7813">
        <v>8</v>
      </c>
      <c r="M7813">
        <v>32</v>
      </c>
      <c r="N7813">
        <v>1980</v>
      </c>
      <c r="O7813">
        <v>2008</v>
      </c>
      <c r="P7813" t="s">
        <v>454</v>
      </c>
      <c r="Q7813" t="s">
        <v>2846</v>
      </c>
      <c r="R7813" t="s">
        <v>2859</v>
      </c>
      <c r="S7813" t="s">
        <v>616</v>
      </c>
      <c r="T7813" t="s">
        <v>2860</v>
      </c>
      <c r="U7813" t="s">
        <v>618</v>
      </c>
      <c r="V7813" t="s">
        <v>379</v>
      </c>
    </row>
    <row r="7814" spans="1:22">
      <c r="A7814">
        <v>1218</v>
      </c>
      <c r="B7814" t="s">
        <v>1485</v>
      </c>
      <c r="C7814">
        <v>0.5</v>
      </c>
      <c r="D7814" t="s">
        <v>373</v>
      </c>
      <c r="E7814" t="s">
        <v>374</v>
      </c>
      <c r="F7814" t="s">
        <v>2843</v>
      </c>
      <c r="G7814">
        <v>62</v>
      </c>
      <c r="H7814" t="s">
        <v>20</v>
      </c>
      <c r="I7814" t="s">
        <v>2844</v>
      </c>
      <c r="J7814" t="s">
        <v>2845</v>
      </c>
      <c r="K7814">
        <v>0.25</v>
      </c>
      <c r="L7814">
        <v>7.75</v>
      </c>
      <c r="M7814">
        <v>31</v>
      </c>
      <c r="N7814">
        <v>1980</v>
      </c>
      <c r="O7814">
        <v>2007</v>
      </c>
      <c r="P7814" t="s">
        <v>454</v>
      </c>
      <c r="Q7814" t="s">
        <v>2846</v>
      </c>
      <c r="R7814" t="s">
        <v>1485</v>
      </c>
      <c r="S7814" t="s">
        <v>739</v>
      </c>
      <c r="T7814" t="s">
        <v>1115</v>
      </c>
      <c r="U7814" t="s">
        <v>530</v>
      </c>
      <c r="V7814" t="s">
        <v>379</v>
      </c>
    </row>
    <row r="7815" spans="1:22">
      <c r="A7815">
        <v>1317</v>
      </c>
      <c r="B7815" t="s">
        <v>2861</v>
      </c>
      <c r="C7815">
        <v>0.33333333333333298</v>
      </c>
      <c r="D7815" t="s">
        <v>373</v>
      </c>
      <c r="E7815" t="s">
        <v>374</v>
      </c>
      <c r="F7815" t="s">
        <v>2843</v>
      </c>
      <c r="G7815">
        <v>62</v>
      </c>
      <c r="H7815" t="s">
        <v>20</v>
      </c>
      <c r="I7815" t="s">
        <v>2844</v>
      </c>
      <c r="J7815" t="s">
        <v>2845</v>
      </c>
      <c r="K7815">
        <v>0.25</v>
      </c>
      <c r="L7815">
        <v>7.75</v>
      </c>
      <c r="M7815">
        <v>31</v>
      </c>
      <c r="N7815">
        <v>1980</v>
      </c>
      <c r="O7815">
        <v>2007</v>
      </c>
      <c r="P7815" t="s">
        <v>454</v>
      </c>
      <c r="Q7815" t="s">
        <v>2846</v>
      </c>
      <c r="R7815" t="s">
        <v>2861</v>
      </c>
      <c r="S7815" t="s">
        <v>739</v>
      </c>
      <c r="T7815" t="s">
        <v>2862</v>
      </c>
      <c r="U7815" t="s">
        <v>530</v>
      </c>
      <c r="V7815" t="s">
        <v>379</v>
      </c>
    </row>
    <row r="7816" spans="1:22">
      <c r="A7816">
        <v>1419</v>
      </c>
      <c r="B7816" t="s">
        <v>2863</v>
      </c>
      <c r="C7816">
        <v>0.41666666666666702</v>
      </c>
      <c r="D7816" t="s">
        <v>373</v>
      </c>
      <c r="E7816" t="s">
        <v>374</v>
      </c>
      <c r="F7816" t="s">
        <v>2843</v>
      </c>
      <c r="G7816">
        <v>62</v>
      </c>
      <c r="H7816" t="s">
        <v>20</v>
      </c>
      <c r="I7816" t="s">
        <v>2844</v>
      </c>
      <c r="J7816" t="s">
        <v>2845</v>
      </c>
      <c r="K7816">
        <v>0.25</v>
      </c>
      <c r="L7816">
        <v>8</v>
      </c>
      <c r="M7816">
        <v>32</v>
      </c>
      <c r="N7816">
        <v>1980</v>
      </c>
      <c r="O7816">
        <v>2008</v>
      </c>
      <c r="P7816" t="s">
        <v>454</v>
      </c>
      <c r="Q7816" t="s">
        <v>2846</v>
      </c>
      <c r="R7816" t="s">
        <v>2863</v>
      </c>
      <c r="S7816" t="s">
        <v>739</v>
      </c>
      <c r="T7816" t="s">
        <v>2864</v>
      </c>
      <c r="U7816" t="s">
        <v>530</v>
      </c>
      <c r="V7816" t="s">
        <v>379</v>
      </c>
    </row>
    <row r="7817" spans="1:22">
      <c r="A7817">
        <v>1519</v>
      </c>
      <c r="B7817" t="s">
        <v>2865</v>
      </c>
      <c r="C7817">
        <v>1.6666666666666701</v>
      </c>
      <c r="D7817" t="s">
        <v>373</v>
      </c>
      <c r="E7817" t="s">
        <v>374</v>
      </c>
      <c r="F7817" t="s">
        <v>2843</v>
      </c>
      <c r="G7817">
        <v>62</v>
      </c>
      <c r="H7817" t="s">
        <v>20</v>
      </c>
      <c r="I7817" t="s">
        <v>2844</v>
      </c>
      <c r="J7817" t="s">
        <v>2845</v>
      </c>
      <c r="K7817">
        <v>0.25</v>
      </c>
      <c r="L7817">
        <v>8</v>
      </c>
      <c r="M7817">
        <v>32</v>
      </c>
      <c r="N7817">
        <v>1980</v>
      </c>
      <c r="O7817">
        <v>2008</v>
      </c>
      <c r="P7817" t="s">
        <v>454</v>
      </c>
      <c r="Q7817" t="s">
        <v>2846</v>
      </c>
      <c r="R7817" t="s">
        <v>2865</v>
      </c>
      <c r="S7817" t="s">
        <v>2866</v>
      </c>
      <c r="T7817" t="s">
        <v>2867</v>
      </c>
      <c r="U7817" t="s">
        <v>485</v>
      </c>
      <c r="V7817" t="s">
        <v>486</v>
      </c>
    </row>
    <row r="7818" spans="1:22">
      <c r="A7818">
        <v>1619</v>
      </c>
      <c r="B7818" t="s">
        <v>2868</v>
      </c>
      <c r="C7818">
        <v>0.91666666666666696</v>
      </c>
      <c r="D7818" t="s">
        <v>373</v>
      </c>
      <c r="E7818" t="s">
        <v>374</v>
      </c>
      <c r="F7818" t="s">
        <v>2843</v>
      </c>
      <c r="G7818">
        <v>62</v>
      </c>
      <c r="H7818" t="s">
        <v>20</v>
      </c>
      <c r="I7818" t="s">
        <v>2844</v>
      </c>
      <c r="J7818" t="s">
        <v>2845</v>
      </c>
      <c r="K7818">
        <v>0.25</v>
      </c>
      <c r="L7818">
        <v>8</v>
      </c>
      <c r="M7818">
        <v>32</v>
      </c>
      <c r="N7818">
        <v>1980</v>
      </c>
      <c r="O7818">
        <v>2008</v>
      </c>
      <c r="P7818" t="s">
        <v>454</v>
      </c>
      <c r="Q7818" t="s">
        <v>2846</v>
      </c>
      <c r="R7818" t="s">
        <v>2868</v>
      </c>
      <c r="S7818" t="s">
        <v>1045</v>
      </c>
      <c r="T7818" t="s">
        <v>2869</v>
      </c>
      <c r="U7818" t="s">
        <v>485</v>
      </c>
      <c r="V7818" t="s">
        <v>486</v>
      </c>
    </row>
    <row r="7819" spans="1:22">
      <c r="A7819">
        <v>1718</v>
      </c>
      <c r="B7819" t="s">
        <v>2870</v>
      </c>
      <c r="C7819">
        <v>0.38690476190476197</v>
      </c>
      <c r="D7819" t="s">
        <v>373</v>
      </c>
      <c r="E7819" t="s">
        <v>374</v>
      </c>
      <c r="F7819" t="s">
        <v>2843</v>
      </c>
      <c r="G7819">
        <v>62</v>
      </c>
      <c r="H7819" t="s">
        <v>20</v>
      </c>
      <c r="I7819" t="s">
        <v>2844</v>
      </c>
      <c r="J7819" t="s">
        <v>2845</v>
      </c>
      <c r="K7819">
        <v>0.25</v>
      </c>
      <c r="L7819">
        <v>8</v>
      </c>
      <c r="M7819">
        <v>32</v>
      </c>
      <c r="N7819">
        <v>1980</v>
      </c>
      <c r="O7819">
        <v>2008</v>
      </c>
      <c r="P7819" t="s">
        <v>454</v>
      </c>
      <c r="Q7819" t="s">
        <v>2846</v>
      </c>
      <c r="R7819" t="s">
        <v>2870</v>
      </c>
      <c r="S7819" t="s">
        <v>777</v>
      </c>
      <c r="T7819" t="s">
        <v>2871</v>
      </c>
      <c r="U7819" t="s">
        <v>779</v>
      </c>
      <c r="V7819" t="s">
        <v>379</v>
      </c>
    </row>
    <row r="7820" spans="1:22">
      <c r="A7820">
        <v>1818</v>
      </c>
      <c r="B7820" t="s">
        <v>2245</v>
      </c>
      <c r="C7820">
        <v>1.2690476190476201</v>
      </c>
      <c r="D7820" t="s">
        <v>373</v>
      </c>
      <c r="E7820" t="s">
        <v>374</v>
      </c>
      <c r="F7820" t="s">
        <v>2843</v>
      </c>
      <c r="G7820">
        <v>62</v>
      </c>
      <c r="H7820" t="s">
        <v>20</v>
      </c>
      <c r="I7820" t="s">
        <v>2844</v>
      </c>
      <c r="J7820" t="s">
        <v>2845</v>
      </c>
      <c r="K7820">
        <v>0.25</v>
      </c>
      <c r="L7820">
        <v>8</v>
      </c>
      <c r="M7820">
        <v>32</v>
      </c>
      <c r="N7820">
        <v>1980</v>
      </c>
      <c r="O7820">
        <v>2008</v>
      </c>
      <c r="P7820" t="s">
        <v>454</v>
      </c>
      <c r="Q7820" t="s">
        <v>2846</v>
      </c>
      <c r="R7820" t="s">
        <v>2245</v>
      </c>
      <c r="S7820" t="s">
        <v>798</v>
      </c>
      <c r="T7820" t="s">
        <v>420</v>
      </c>
      <c r="U7820" t="s">
        <v>800</v>
      </c>
      <c r="V7820" t="s">
        <v>379</v>
      </c>
    </row>
    <row r="7821" spans="1:22">
      <c r="A7821">
        <v>1917</v>
      </c>
      <c r="B7821" t="s">
        <v>1298</v>
      </c>
      <c r="C7821">
        <v>0.45833333333333298</v>
      </c>
      <c r="D7821" t="s">
        <v>373</v>
      </c>
      <c r="E7821" t="s">
        <v>374</v>
      </c>
      <c r="F7821" t="s">
        <v>2843</v>
      </c>
      <c r="G7821">
        <v>62</v>
      </c>
      <c r="H7821" t="s">
        <v>20</v>
      </c>
      <c r="I7821" t="s">
        <v>2844</v>
      </c>
      <c r="J7821" t="s">
        <v>2845</v>
      </c>
      <c r="K7821">
        <v>0.25</v>
      </c>
      <c r="L7821">
        <v>7.75</v>
      </c>
      <c r="M7821">
        <v>31</v>
      </c>
      <c r="N7821">
        <v>1980</v>
      </c>
      <c r="O7821">
        <v>2007</v>
      </c>
      <c r="P7821" t="s">
        <v>454</v>
      </c>
      <c r="Q7821" t="s">
        <v>2846</v>
      </c>
      <c r="R7821" t="s">
        <v>1298</v>
      </c>
      <c r="S7821" t="s">
        <v>1299</v>
      </c>
      <c r="T7821" t="s">
        <v>1300</v>
      </c>
      <c r="U7821" t="s">
        <v>641</v>
      </c>
      <c r="V7821" t="s">
        <v>379</v>
      </c>
    </row>
    <row r="7822" spans="1:22">
      <c r="A7822">
        <v>2019</v>
      </c>
      <c r="B7822" t="s">
        <v>2378</v>
      </c>
      <c r="C7822">
        <v>45.119047619047599</v>
      </c>
      <c r="D7822" t="s">
        <v>373</v>
      </c>
      <c r="E7822" t="s">
        <v>374</v>
      </c>
      <c r="F7822" t="s">
        <v>2843</v>
      </c>
      <c r="G7822">
        <v>62</v>
      </c>
      <c r="H7822" t="s">
        <v>20</v>
      </c>
      <c r="I7822" t="s">
        <v>2844</v>
      </c>
      <c r="J7822" t="s">
        <v>2845</v>
      </c>
      <c r="K7822">
        <v>0.25</v>
      </c>
      <c r="L7822">
        <v>8</v>
      </c>
      <c r="M7822">
        <v>32</v>
      </c>
      <c r="N7822">
        <v>1980</v>
      </c>
      <c r="O7822">
        <v>2008</v>
      </c>
      <c r="P7822" t="s">
        <v>454</v>
      </c>
      <c r="Q7822" t="s">
        <v>2846</v>
      </c>
      <c r="R7822" t="s">
        <v>2378</v>
      </c>
      <c r="S7822" t="s">
        <v>426</v>
      </c>
      <c r="T7822" t="s">
        <v>2379</v>
      </c>
      <c r="U7822" t="s">
        <v>421</v>
      </c>
      <c r="V7822" t="s">
        <v>379</v>
      </c>
    </row>
    <row r="7823" spans="1:22">
      <c r="A7823">
        <v>2119</v>
      </c>
      <c r="B7823" t="s">
        <v>1116</v>
      </c>
      <c r="C7823">
        <v>11.464285714285699</v>
      </c>
      <c r="D7823" t="s">
        <v>373</v>
      </c>
      <c r="E7823" t="s">
        <v>374</v>
      </c>
      <c r="F7823" t="s">
        <v>2843</v>
      </c>
      <c r="G7823">
        <v>62</v>
      </c>
      <c r="H7823" t="s">
        <v>20</v>
      </c>
      <c r="I7823" t="s">
        <v>2844</v>
      </c>
      <c r="J7823" t="s">
        <v>2845</v>
      </c>
      <c r="K7823">
        <v>0.25</v>
      </c>
      <c r="L7823">
        <v>8</v>
      </c>
      <c r="M7823">
        <v>32</v>
      </c>
      <c r="N7823">
        <v>1980</v>
      </c>
      <c r="O7823">
        <v>2008</v>
      </c>
      <c r="P7823" t="s">
        <v>454</v>
      </c>
      <c r="Q7823" t="s">
        <v>2846</v>
      </c>
      <c r="R7823" t="s">
        <v>1116</v>
      </c>
      <c r="S7823" t="s">
        <v>423</v>
      </c>
      <c r="T7823" t="s">
        <v>1117</v>
      </c>
      <c r="U7823" t="s">
        <v>421</v>
      </c>
      <c r="V7823" t="s">
        <v>379</v>
      </c>
    </row>
    <row r="7824" spans="1:22">
      <c r="A7824">
        <v>2219</v>
      </c>
      <c r="B7824" t="s">
        <v>780</v>
      </c>
      <c r="C7824">
        <v>13.466666666666701</v>
      </c>
      <c r="D7824" t="s">
        <v>373</v>
      </c>
      <c r="E7824" t="s">
        <v>374</v>
      </c>
      <c r="F7824" t="s">
        <v>2843</v>
      </c>
      <c r="G7824">
        <v>62</v>
      </c>
      <c r="H7824" t="s">
        <v>20</v>
      </c>
      <c r="I7824" t="s">
        <v>2844</v>
      </c>
      <c r="J7824" t="s">
        <v>2845</v>
      </c>
      <c r="K7824">
        <v>0.25</v>
      </c>
      <c r="L7824">
        <v>8</v>
      </c>
      <c r="M7824">
        <v>32</v>
      </c>
      <c r="N7824">
        <v>1980</v>
      </c>
      <c r="O7824">
        <v>2008</v>
      </c>
      <c r="P7824" t="s">
        <v>454</v>
      </c>
      <c r="Q7824" t="s">
        <v>2846</v>
      </c>
      <c r="R7824" t="s">
        <v>780</v>
      </c>
      <c r="S7824" t="s">
        <v>652</v>
      </c>
      <c r="T7824" t="s">
        <v>781</v>
      </c>
      <c r="U7824" t="s">
        <v>421</v>
      </c>
      <c r="V7824" t="s">
        <v>379</v>
      </c>
    </row>
    <row r="7825" spans="1:22">
      <c r="A7825">
        <v>2318</v>
      </c>
      <c r="B7825" t="s">
        <v>1114</v>
      </c>
      <c r="C7825">
        <v>9.9285714285714306</v>
      </c>
      <c r="D7825" t="s">
        <v>373</v>
      </c>
      <c r="E7825" t="s">
        <v>374</v>
      </c>
      <c r="F7825" t="s">
        <v>2843</v>
      </c>
      <c r="G7825">
        <v>62</v>
      </c>
      <c r="H7825" t="s">
        <v>20</v>
      </c>
      <c r="I7825" t="s">
        <v>2844</v>
      </c>
      <c r="J7825" t="s">
        <v>2845</v>
      </c>
      <c r="K7825">
        <v>0.25</v>
      </c>
      <c r="L7825">
        <v>8</v>
      </c>
      <c r="M7825">
        <v>32</v>
      </c>
      <c r="N7825">
        <v>1980</v>
      </c>
      <c r="O7825">
        <v>2008</v>
      </c>
      <c r="P7825" t="s">
        <v>454</v>
      </c>
      <c r="Q7825" t="s">
        <v>2846</v>
      </c>
      <c r="R7825" t="s">
        <v>1114</v>
      </c>
      <c r="S7825" t="s">
        <v>488</v>
      </c>
      <c r="T7825" t="s">
        <v>1115</v>
      </c>
      <c r="U7825" t="s">
        <v>421</v>
      </c>
      <c r="V7825" t="s">
        <v>379</v>
      </c>
    </row>
    <row r="7826" spans="1:22">
      <c r="A7826">
        <v>2417</v>
      </c>
      <c r="B7826" t="s">
        <v>490</v>
      </c>
      <c r="C7826">
        <v>10.362500000000001</v>
      </c>
      <c r="D7826" t="s">
        <v>373</v>
      </c>
      <c r="E7826" t="s">
        <v>374</v>
      </c>
      <c r="F7826" t="s">
        <v>2843</v>
      </c>
      <c r="G7826">
        <v>62</v>
      </c>
      <c r="H7826" t="s">
        <v>20</v>
      </c>
      <c r="I7826" t="s">
        <v>2844</v>
      </c>
      <c r="J7826" t="s">
        <v>2845</v>
      </c>
      <c r="K7826">
        <v>0.25</v>
      </c>
      <c r="L7826">
        <v>8</v>
      </c>
      <c r="M7826">
        <v>32</v>
      </c>
      <c r="N7826">
        <v>1980</v>
      </c>
      <c r="O7826">
        <v>2008</v>
      </c>
      <c r="P7826" t="s">
        <v>454</v>
      </c>
      <c r="Q7826" t="s">
        <v>2846</v>
      </c>
      <c r="R7826" t="s">
        <v>490</v>
      </c>
      <c r="S7826" t="s">
        <v>491</v>
      </c>
      <c r="T7826" t="s">
        <v>492</v>
      </c>
      <c r="U7826" t="s">
        <v>421</v>
      </c>
      <c r="V7826" t="s">
        <v>379</v>
      </c>
    </row>
    <row r="7827" spans="1:22">
      <c r="A7827">
        <v>2517</v>
      </c>
      <c r="B7827" t="s">
        <v>1594</v>
      </c>
      <c r="C7827">
        <v>4.7976190476190501</v>
      </c>
      <c r="D7827" t="s">
        <v>373</v>
      </c>
      <c r="E7827" t="s">
        <v>374</v>
      </c>
      <c r="F7827" t="s">
        <v>2843</v>
      </c>
      <c r="G7827">
        <v>62</v>
      </c>
      <c r="H7827" t="s">
        <v>20</v>
      </c>
      <c r="I7827" t="s">
        <v>2844</v>
      </c>
      <c r="J7827" t="s">
        <v>2845</v>
      </c>
      <c r="K7827">
        <v>0.25</v>
      </c>
      <c r="L7827">
        <v>8</v>
      </c>
      <c r="M7827">
        <v>32</v>
      </c>
      <c r="N7827">
        <v>1980</v>
      </c>
      <c r="O7827">
        <v>2008</v>
      </c>
      <c r="P7827" t="s">
        <v>454</v>
      </c>
      <c r="Q7827" t="s">
        <v>2846</v>
      </c>
      <c r="R7827" t="s">
        <v>1595</v>
      </c>
      <c r="S7827" t="s">
        <v>501</v>
      </c>
      <c r="T7827" t="s">
        <v>1596</v>
      </c>
      <c r="U7827" t="s">
        <v>421</v>
      </c>
      <c r="V7827" t="s">
        <v>379</v>
      </c>
    </row>
    <row r="7828" spans="1:22">
      <c r="A7828">
        <v>2617</v>
      </c>
      <c r="B7828" t="s">
        <v>2872</v>
      </c>
      <c r="C7828">
        <v>1.3958333333333299</v>
      </c>
      <c r="D7828" t="s">
        <v>373</v>
      </c>
      <c r="E7828" t="s">
        <v>374</v>
      </c>
      <c r="F7828" t="s">
        <v>2843</v>
      </c>
      <c r="G7828">
        <v>62</v>
      </c>
      <c r="H7828" t="s">
        <v>20</v>
      </c>
      <c r="I7828" t="s">
        <v>2844</v>
      </c>
      <c r="J7828" t="s">
        <v>2845</v>
      </c>
      <c r="K7828">
        <v>0.25</v>
      </c>
      <c r="L7828">
        <v>8</v>
      </c>
      <c r="M7828">
        <v>32</v>
      </c>
      <c r="N7828">
        <v>1980</v>
      </c>
      <c r="O7828">
        <v>2008</v>
      </c>
      <c r="P7828" t="s">
        <v>454</v>
      </c>
      <c r="Q7828" t="s">
        <v>2846</v>
      </c>
      <c r="R7828" t="s">
        <v>2872</v>
      </c>
      <c r="S7828" t="s">
        <v>1204</v>
      </c>
      <c r="T7828" t="s">
        <v>451</v>
      </c>
      <c r="U7828" t="s">
        <v>1206</v>
      </c>
      <c r="V7828" t="s">
        <v>379</v>
      </c>
    </row>
    <row r="7829" spans="1:22">
      <c r="A7829">
        <v>2717</v>
      </c>
      <c r="B7829" t="s">
        <v>2873</v>
      </c>
      <c r="C7829">
        <v>0.74603174603174605</v>
      </c>
      <c r="D7829" t="s">
        <v>373</v>
      </c>
      <c r="E7829" t="s">
        <v>374</v>
      </c>
      <c r="F7829" t="s">
        <v>2843</v>
      </c>
      <c r="G7829">
        <v>62</v>
      </c>
      <c r="H7829" t="s">
        <v>20</v>
      </c>
      <c r="I7829" t="s">
        <v>2844</v>
      </c>
      <c r="J7829" t="s">
        <v>2845</v>
      </c>
      <c r="K7829">
        <v>0.25</v>
      </c>
      <c r="L7829">
        <v>8</v>
      </c>
      <c r="M7829">
        <v>32</v>
      </c>
      <c r="N7829">
        <v>1980</v>
      </c>
      <c r="O7829">
        <v>2008</v>
      </c>
      <c r="P7829" t="s">
        <v>454</v>
      </c>
      <c r="Q7829" t="s">
        <v>2846</v>
      </c>
      <c r="R7829" t="s">
        <v>2873</v>
      </c>
      <c r="S7829" t="s">
        <v>1213</v>
      </c>
      <c r="T7829" t="s">
        <v>420</v>
      </c>
      <c r="U7829" t="s">
        <v>1214</v>
      </c>
      <c r="V7829" t="s">
        <v>379</v>
      </c>
    </row>
    <row r="7830" spans="1:22">
      <c r="A7830">
        <v>2816</v>
      </c>
      <c r="B7830" t="s">
        <v>2874</v>
      </c>
      <c r="C7830">
        <v>0.83333333333333304</v>
      </c>
      <c r="D7830" t="s">
        <v>373</v>
      </c>
      <c r="E7830" t="s">
        <v>374</v>
      </c>
      <c r="F7830" t="s">
        <v>2843</v>
      </c>
      <c r="G7830">
        <v>62</v>
      </c>
      <c r="H7830" t="s">
        <v>20</v>
      </c>
      <c r="I7830" t="s">
        <v>2844</v>
      </c>
      <c r="J7830" t="s">
        <v>2845</v>
      </c>
      <c r="K7830">
        <v>0.25</v>
      </c>
      <c r="L7830">
        <v>8</v>
      </c>
      <c r="M7830">
        <v>32</v>
      </c>
      <c r="N7830">
        <v>1980</v>
      </c>
      <c r="O7830">
        <v>2008</v>
      </c>
      <c r="P7830" t="s">
        <v>454</v>
      </c>
      <c r="Q7830" t="s">
        <v>2846</v>
      </c>
      <c r="R7830" t="s">
        <v>2874</v>
      </c>
      <c r="S7830" t="s">
        <v>585</v>
      </c>
      <c r="T7830" t="s">
        <v>2875</v>
      </c>
      <c r="U7830" t="s">
        <v>587</v>
      </c>
      <c r="V7830" t="s">
        <v>379</v>
      </c>
    </row>
    <row r="7831" spans="1:22">
      <c r="A7831">
        <v>29102</v>
      </c>
      <c r="B7831" t="s">
        <v>2876</v>
      </c>
      <c r="C7831">
        <v>1.4861111111111101</v>
      </c>
      <c r="D7831" t="s">
        <v>373</v>
      </c>
      <c r="E7831" t="s">
        <v>374</v>
      </c>
      <c r="F7831" t="s">
        <v>2843</v>
      </c>
      <c r="G7831">
        <v>62</v>
      </c>
      <c r="H7831" t="s">
        <v>20</v>
      </c>
      <c r="I7831" t="s">
        <v>2844</v>
      </c>
      <c r="J7831" t="s">
        <v>2845</v>
      </c>
      <c r="K7831">
        <v>0.25</v>
      </c>
      <c r="L7831">
        <v>8</v>
      </c>
      <c r="M7831">
        <v>32</v>
      </c>
      <c r="N7831">
        <v>1980</v>
      </c>
      <c r="O7831">
        <v>2008</v>
      </c>
      <c r="P7831" t="s">
        <v>454</v>
      </c>
      <c r="Q7831" t="s">
        <v>2846</v>
      </c>
      <c r="R7831" t="s">
        <v>2876</v>
      </c>
      <c r="S7831" t="s">
        <v>585</v>
      </c>
      <c r="T7831" t="s">
        <v>1955</v>
      </c>
      <c r="U7831" t="s">
        <v>587</v>
      </c>
      <c r="V7831" t="s">
        <v>379</v>
      </c>
    </row>
    <row r="7832" spans="1:22">
      <c r="A7832">
        <v>30103</v>
      </c>
      <c r="B7832" t="s">
        <v>679</v>
      </c>
      <c r="C7832">
        <v>2.00555555555556</v>
      </c>
      <c r="D7832" t="s">
        <v>373</v>
      </c>
      <c r="E7832" t="s">
        <v>374</v>
      </c>
      <c r="F7832" t="s">
        <v>2843</v>
      </c>
      <c r="G7832">
        <v>62</v>
      </c>
      <c r="H7832" t="s">
        <v>20</v>
      </c>
      <c r="I7832" t="s">
        <v>2844</v>
      </c>
      <c r="J7832" t="s">
        <v>2845</v>
      </c>
      <c r="K7832">
        <v>0.25</v>
      </c>
      <c r="L7832">
        <v>8</v>
      </c>
      <c r="M7832">
        <v>32</v>
      </c>
      <c r="N7832">
        <v>1980</v>
      </c>
      <c r="O7832">
        <v>2008</v>
      </c>
      <c r="P7832" t="s">
        <v>454</v>
      </c>
      <c r="Q7832" t="s">
        <v>2846</v>
      </c>
      <c r="R7832" t="s">
        <v>679</v>
      </c>
      <c r="S7832" t="s">
        <v>680</v>
      </c>
      <c r="T7832" t="s">
        <v>681</v>
      </c>
      <c r="U7832" t="s">
        <v>459</v>
      </c>
      <c r="V7832" t="s">
        <v>379</v>
      </c>
    </row>
    <row r="7833" spans="1:22">
      <c r="A7833">
        <v>31103</v>
      </c>
      <c r="B7833" t="s">
        <v>2481</v>
      </c>
      <c r="C7833">
        <v>4.6666666666666696</v>
      </c>
      <c r="D7833" t="s">
        <v>373</v>
      </c>
      <c r="E7833" t="s">
        <v>374</v>
      </c>
      <c r="F7833" t="s">
        <v>2843</v>
      </c>
      <c r="G7833">
        <v>62</v>
      </c>
      <c r="H7833" t="s">
        <v>20</v>
      </c>
      <c r="I7833" t="s">
        <v>2844</v>
      </c>
      <c r="J7833" t="s">
        <v>2845</v>
      </c>
      <c r="K7833">
        <v>0.25</v>
      </c>
      <c r="L7833">
        <v>8</v>
      </c>
      <c r="M7833">
        <v>32</v>
      </c>
      <c r="N7833">
        <v>1980</v>
      </c>
      <c r="O7833">
        <v>2008</v>
      </c>
      <c r="P7833" t="s">
        <v>454</v>
      </c>
      <c r="Q7833" t="s">
        <v>2846</v>
      </c>
      <c r="R7833" t="s">
        <v>2481</v>
      </c>
      <c r="S7833" t="s">
        <v>2047</v>
      </c>
      <c r="T7833" t="s">
        <v>2234</v>
      </c>
      <c r="U7833" t="s">
        <v>547</v>
      </c>
      <c r="V7833" t="s">
        <v>379</v>
      </c>
    </row>
    <row r="7834" spans="1:22">
      <c r="A7834">
        <v>32102</v>
      </c>
      <c r="B7834" t="s">
        <v>2877</v>
      </c>
      <c r="C7834">
        <v>0.46666666666666701</v>
      </c>
      <c r="D7834" t="s">
        <v>373</v>
      </c>
      <c r="E7834" t="s">
        <v>374</v>
      </c>
      <c r="F7834" t="s">
        <v>2843</v>
      </c>
      <c r="G7834">
        <v>62</v>
      </c>
      <c r="H7834" t="s">
        <v>20</v>
      </c>
      <c r="I7834" t="s">
        <v>2844</v>
      </c>
      <c r="J7834" t="s">
        <v>2845</v>
      </c>
      <c r="K7834">
        <v>0.25</v>
      </c>
      <c r="L7834">
        <v>7.875</v>
      </c>
      <c r="M7834">
        <v>31.5</v>
      </c>
      <c r="N7834">
        <v>1980</v>
      </c>
      <c r="O7834">
        <v>2007.5</v>
      </c>
      <c r="P7834" t="s">
        <v>454</v>
      </c>
      <c r="Q7834" t="s">
        <v>2846</v>
      </c>
      <c r="R7834" t="s">
        <v>2877</v>
      </c>
      <c r="S7834" t="s">
        <v>1299</v>
      </c>
      <c r="T7834" t="s">
        <v>2878</v>
      </c>
      <c r="U7834" t="s">
        <v>641</v>
      </c>
      <c r="V7834" t="s">
        <v>379</v>
      </c>
    </row>
    <row r="7835" spans="1:22">
      <c r="A7835">
        <v>33102</v>
      </c>
      <c r="B7835" t="s">
        <v>2422</v>
      </c>
      <c r="C7835">
        <v>3.4166666666666701</v>
      </c>
      <c r="D7835" t="s">
        <v>373</v>
      </c>
      <c r="E7835" t="s">
        <v>374</v>
      </c>
      <c r="F7835" t="s">
        <v>2843</v>
      </c>
      <c r="G7835">
        <v>62</v>
      </c>
      <c r="H7835" t="s">
        <v>20</v>
      </c>
      <c r="I7835" t="s">
        <v>2844</v>
      </c>
      <c r="J7835" t="s">
        <v>2845</v>
      </c>
      <c r="K7835">
        <v>0.25</v>
      </c>
      <c r="L7835">
        <v>8</v>
      </c>
      <c r="M7835">
        <v>32</v>
      </c>
      <c r="N7835">
        <v>1980</v>
      </c>
      <c r="O7835">
        <v>2008</v>
      </c>
      <c r="P7835" t="s">
        <v>454</v>
      </c>
      <c r="Q7835" t="s">
        <v>2846</v>
      </c>
      <c r="R7835" t="s">
        <v>2422</v>
      </c>
      <c r="S7835" t="s">
        <v>649</v>
      </c>
      <c r="T7835" t="s">
        <v>471</v>
      </c>
      <c r="U7835" t="s">
        <v>421</v>
      </c>
      <c r="V7835" t="s">
        <v>379</v>
      </c>
    </row>
    <row r="7836" spans="1:22">
      <c r="A7836">
        <v>34102</v>
      </c>
      <c r="B7836" t="s">
        <v>2478</v>
      </c>
      <c r="C7836">
        <v>3.1138888888888898</v>
      </c>
      <c r="D7836" t="s">
        <v>373</v>
      </c>
      <c r="E7836" t="s">
        <v>374</v>
      </c>
      <c r="F7836" t="s">
        <v>2843</v>
      </c>
      <c r="G7836">
        <v>62</v>
      </c>
      <c r="H7836" t="s">
        <v>20</v>
      </c>
      <c r="I7836" t="s">
        <v>2844</v>
      </c>
      <c r="J7836" t="s">
        <v>2845</v>
      </c>
      <c r="K7836">
        <v>0.25</v>
      </c>
      <c r="L7836">
        <v>8</v>
      </c>
      <c r="M7836">
        <v>32</v>
      </c>
      <c r="N7836">
        <v>1980</v>
      </c>
      <c r="O7836">
        <v>2008</v>
      </c>
      <c r="P7836" t="s">
        <v>454</v>
      </c>
      <c r="Q7836" t="s">
        <v>2846</v>
      </c>
      <c r="R7836" t="s">
        <v>2478</v>
      </c>
      <c r="S7836" t="s">
        <v>2479</v>
      </c>
      <c r="T7836" t="s">
        <v>2480</v>
      </c>
      <c r="U7836" t="s">
        <v>421</v>
      </c>
      <c r="V7836" t="s">
        <v>379</v>
      </c>
    </row>
    <row r="7837" spans="1:22">
      <c r="A7837">
        <v>35101</v>
      </c>
      <c r="B7837" t="s">
        <v>1505</v>
      </c>
      <c r="C7837">
        <v>2.3194444444444402</v>
      </c>
      <c r="D7837" t="s">
        <v>373</v>
      </c>
      <c r="E7837" t="s">
        <v>374</v>
      </c>
      <c r="F7837" t="s">
        <v>2843</v>
      </c>
      <c r="G7837">
        <v>62</v>
      </c>
      <c r="H7837" t="s">
        <v>20</v>
      </c>
      <c r="I7837" t="s">
        <v>2844</v>
      </c>
      <c r="J7837" t="s">
        <v>2845</v>
      </c>
      <c r="K7837">
        <v>0.25</v>
      </c>
      <c r="L7837">
        <v>8</v>
      </c>
      <c r="M7837">
        <v>32</v>
      </c>
      <c r="N7837">
        <v>1980</v>
      </c>
      <c r="O7837">
        <v>2008</v>
      </c>
      <c r="P7837" t="s">
        <v>454</v>
      </c>
      <c r="Q7837" t="s">
        <v>2846</v>
      </c>
      <c r="R7837" t="s">
        <v>1505</v>
      </c>
      <c r="S7837" t="s">
        <v>1262</v>
      </c>
      <c r="T7837" t="s">
        <v>1506</v>
      </c>
      <c r="U7837" t="s">
        <v>421</v>
      </c>
      <c r="V7837" t="s">
        <v>379</v>
      </c>
    </row>
    <row r="7838" spans="1:22">
      <c r="A7838">
        <v>36103</v>
      </c>
      <c r="B7838" t="s">
        <v>2879</v>
      </c>
      <c r="C7838">
        <v>1.8333333333333299</v>
      </c>
      <c r="D7838" t="s">
        <v>373</v>
      </c>
      <c r="E7838" t="s">
        <v>374</v>
      </c>
      <c r="F7838" t="s">
        <v>2843</v>
      </c>
      <c r="G7838">
        <v>62</v>
      </c>
      <c r="H7838" t="s">
        <v>20</v>
      </c>
      <c r="I7838" t="s">
        <v>2844</v>
      </c>
      <c r="J7838" t="s">
        <v>2845</v>
      </c>
      <c r="K7838">
        <v>0.25</v>
      </c>
      <c r="L7838">
        <v>8</v>
      </c>
      <c r="M7838">
        <v>32</v>
      </c>
      <c r="N7838">
        <v>1980</v>
      </c>
      <c r="O7838">
        <v>2008</v>
      </c>
      <c r="P7838" t="s">
        <v>454</v>
      </c>
      <c r="Q7838" t="s">
        <v>2846</v>
      </c>
      <c r="R7838" t="s">
        <v>2879</v>
      </c>
      <c r="S7838" t="s">
        <v>423</v>
      </c>
      <c r="T7838" t="s">
        <v>2880</v>
      </c>
      <c r="U7838" t="s">
        <v>421</v>
      </c>
      <c r="V7838" t="s">
        <v>379</v>
      </c>
    </row>
    <row r="7839" spans="1:22">
      <c r="A7839">
        <v>37103</v>
      </c>
      <c r="B7839" t="s">
        <v>2881</v>
      </c>
      <c r="C7839">
        <v>6.4249999999999998</v>
      </c>
      <c r="D7839" t="s">
        <v>373</v>
      </c>
      <c r="E7839" t="s">
        <v>374</v>
      </c>
      <c r="F7839" t="s">
        <v>2843</v>
      </c>
      <c r="G7839">
        <v>62</v>
      </c>
      <c r="H7839" t="s">
        <v>20</v>
      </c>
      <c r="I7839" t="s">
        <v>2844</v>
      </c>
      <c r="J7839" t="s">
        <v>2845</v>
      </c>
      <c r="K7839">
        <v>0.25</v>
      </c>
      <c r="L7839">
        <v>7.875</v>
      </c>
      <c r="M7839">
        <v>31.5</v>
      </c>
      <c r="N7839">
        <v>1980</v>
      </c>
      <c r="O7839">
        <v>2007.5</v>
      </c>
      <c r="P7839" t="s">
        <v>454</v>
      </c>
      <c r="Q7839" t="s">
        <v>2846</v>
      </c>
      <c r="R7839" t="s">
        <v>2881</v>
      </c>
      <c r="S7839" t="s">
        <v>702</v>
      </c>
      <c r="T7839" t="s">
        <v>2882</v>
      </c>
      <c r="U7839" t="s">
        <v>421</v>
      </c>
      <c r="V7839" t="s">
        <v>379</v>
      </c>
    </row>
    <row r="7840" spans="1:22">
      <c r="A7840">
        <v>38102</v>
      </c>
      <c r="B7840" t="s">
        <v>2883</v>
      </c>
      <c r="C7840">
        <v>1.125</v>
      </c>
      <c r="D7840" t="s">
        <v>373</v>
      </c>
      <c r="E7840" t="s">
        <v>374</v>
      </c>
      <c r="F7840" t="s">
        <v>2843</v>
      </c>
      <c r="G7840">
        <v>62</v>
      </c>
      <c r="H7840" t="s">
        <v>20</v>
      </c>
      <c r="I7840" t="s">
        <v>2844</v>
      </c>
      <c r="J7840" t="s">
        <v>2845</v>
      </c>
      <c r="K7840">
        <v>0.25</v>
      </c>
      <c r="L7840">
        <v>7.75</v>
      </c>
      <c r="M7840">
        <v>31</v>
      </c>
      <c r="N7840">
        <v>1980</v>
      </c>
      <c r="O7840">
        <v>2007</v>
      </c>
      <c r="P7840" t="s">
        <v>454</v>
      </c>
      <c r="Q7840" t="s">
        <v>2846</v>
      </c>
      <c r="R7840" t="s">
        <v>2883</v>
      </c>
      <c r="S7840" t="s">
        <v>2884</v>
      </c>
      <c r="T7840" t="s">
        <v>2885</v>
      </c>
      <c r="U7840" t="s">
        <v>421</v>
      </c>
      <c r="V7840" t="s">
        <v>379</v>
      </c>
    </row>
    <row r="7841" spans="1:22">
      <c r="A7841">
        <v>39103</v>
      </c>
      <c r="B7841" t="s">
        <v>834</v>
      </c>
      <c r="C7841">
        <v>0.75</v>
      </c>
      <c r="D7841" t="s">
        <v>373</v>
      </c>
      <c r="E7841" t="s">
        <v>374</v>
      </c>
      <c r="F7841" t="s">
        <v>2843</v>
      </c>
      <c r="G7841">
        <v>62</v>
      </c>
      <c r="H7841" t="s">
        <v>20</v>
      </c>
      <c r="I7841" t="s">
        <v>2844</v>
      </c>
      <c r="J7841" t="s">
        <v>2845</v>
      </c>
      <c r="K7841">
        <v>0.25</v>
      </c>
      <c r="L7841">
        <v>8</v>
      </c>
      <c r="M7841">
        <v>32</v>
      </c>
      <c r="N7841">
        <v>1980</v>
      </c>
      <c r="O7841">
        <v>2008</v>
      </c>
      <c r="P7841" t="s">
        <v>454</v>
      </c>
      <c r="Q7841" t="s">
        <v>2846</v>
      </c>
      <c r="R7841" t="s">
        <v>834</v>
      </c>
      <c r="S7841" t="s">
        <v>585</v>
      </c>
      <c r="T7841" t="s">
        <v>835</v>
      </c>
      <c r="U7841" t="s">
        <v>587</v>
      </c>
      <c r="V7841" t="s">
        <v>379</v>
      </c>
    </row>
    <row r="7842" spans="1:22">
      <c r="A7842">
        <v>4075</v>
      </c>
      <c r="B7842" t="s">
        <v>2886</v>
      </c>
      <c r="C7842">
        <v>0.75</v>
      </c>
      <c r="D7842" t="s">
        <v>373</v>
      </c>
      <c r="E7842" t="s">
        <v>374</v>
      </c>
      <c r="F7842" t="s">
        <v>2843</v>
      </c>
      <c r="G7842">
        <v>62</v>
      </c>
      <c r="H7842" t="s">
        <v>20</v>
      </c>
      <c r="I7842" t="s">
        <v>2844</v>
      </c>
      <c r="J7842" t="s">
        <v>2845</v>
      </c>
      <c r="K7842">
        <v>0.25</v>
      </c>
      <c r="L7842">
        <v>7.75</v>
      </c>
      <c r="M7842">
        <v>31</v>
      </c>
      <c r="N7842">
        <v>1980</v>
      </c>
      <c r="O7842">
        <v>2007</v>
      </c>
      <c r="P7842" t="s">
        <v>454</v>
      </c>
      <c r="Q7842" t="s">
        <v>2846</v>
      </c>
      <c r="R7842" t="s">
        <v>2886</v>
      </c>
      <c r="S7842" t="s">
        <v>2887</v>
      </c>
      <c r="T7842" t="s">
        <v>2888</v>
      </c>
      <c r="U7842" t="s">
        <v>459</v>
      </c>
      <c r="V7842" t="s">
        <v>379</v>
      </c>
    </row>
    <row r="7843" spans="1:22">
      <c r="A7843">
        <v>4117</v>
      </c>
      <c r="B7843" t="s">
        <v>2889</v>
      </c>
      <c r="C7843">
        <v>0.92361111111111105</v>
      </c>
      <c r="D7843" t="s">
        <v>373</v>
      </c>
      <c r="E7843" t="s">
        <v>374</v>
      </c>
      <c r="F7843" t="s">
        <v>2843</v>
      </c>
      <c r="G7843">
        <v>62</v>
      </c>
      <c r="H7843" t="s">
        <v>20</v>
      </c>
      <c r="I7843" t="s">
        <v>2844</v>
      </c>
      <c r="J7843" t="s">
        <v>2845</v>
      </c>
      <c r="K7843">
        <v>0.25</v>
      </c>
      <c r="L7843">
        <v>8</v>
      </c>
      <c r="M7843">
        <v>32</v>
      </c>
      <c r="N7843">
        <v>1980</v>
      </c>
      <c r="O7843">
        <v>2008</v>
      </c>
      <c r="P7843" t="s">
        <v>454</v>
      </c>
      <c r="Q7843" t="s">
        <v>2846</v>
      </c>
      <c r="R7843" t="s">
        <v>2889</v>
      </c>
      <c r="S7843" t="s">
        <v>616</v>
      </c>
      <c r="T7843" t="s">
        <v>2890</v>
      </c>
      <c r="U7843" t="s">
        <v>618</v>
      </c>
      <c r="V7843" t="s">
        <v>379</v>
      </c>
    </row>
    <row r="7844" spans="1:22">
      <c r="A7844">
        <v>4217</v>
      </c>
      <c r="B7844" t="s">
        <v>2376</v>
      </c>
      <c r="C7844">
        <v>0.5</v>
      </c>
      <c r="D7844" t="s">
        <v>373</v>
      </c>
      <c r="E7844" t="s">
        <v>374</v>
      </c>
      <c r="F7844" t="s">
        <v>2843</v>
      </c>
      <c r="G7844">
        <v>62</v>
      </c>
      <c r="H7844" t="s">
        <v>20</v>
      </c>
      <c r="I7844" t="s">
        <v>2844</v>
      </c>
      <c r="J7844" t="s">
        <v>2845</v>
      </c>
      <c r="K7844">
        <v>0.25</v>
      </c>
      <c r="L7844">
        <v>7.75</v>
      </c>
      <c r="M7844">
        <v>31</v>
      </c>
      <c r="N7844">
        <v>1980</v>
      </c>
      <c r="O7844">
        <v>2007</v>
      </c>
      <c r="P7844" t="s">
        <v>454</v>
      </c>
      <c r="Q7844" t="s">
        <v>2846</v>
      </c>
      <c r="R7844" t="s">
        <v>2376</v>
      </c>
      <c r="S7844" t="s">
        <v>1045</v>
      </c>
      <c r="T7844" t="s">
        <v>2377</v>
      </c>
      <c r="U7844" t="s">
        <v>485</v>
      </c>
      <c r="V7844" t="s">
        <v>486</v>
      </c>
    </row>
    <row r="7845" spans="1:22">
      <c r="A7845">
        <v>4316</v>
      </c>
      <c r="B7845" t="s">
        <v>2891</v>
      </c>
      <c r="C7845">
        <v>0.68055555555555602</v>
      </c>
      <c r="D7845" t="s">
        <v>373</v>
      </c>
      <c r="E7845" t="s">
        <v>374</v>
      </c>
      <c r="F7845" t="s">
        <v>2843</v>
      </c>
      <c r="G7845">
        <v>62</v>
      </c>
      <c r="H7845" t="s">
        <v>20</v>
      </c>
      <c r="I7845" t="s">
        <v>2844</v>
      </c>
      <c r="J7845" t="s">
        <v>2845</v>
      </c>
      <c r="K7845">
        <v>0.25</v>
      </c>
      <c r="L7845">
        <v>8</v>
      </c>
      <c r="M7845">
        <v>32</v>
      </c>
      <c r="N7845">
        <v>1980</v>
      </c>
      <c r="O7845">
        <v>2008</v>
      </c>
      <c r="P7845" t="s">
        <v>454</v>
      </c>
      <c r="Q7845" t="s">
        <v>2846</v>
      </c>
      <c r="R7845" t="s">
        <v>2891</v>
      </c>
      <c r="S7845" t="s">
        <v>802</v>
      </c>
      <c r="T7845" t="s">
        <v>2892</v>
      </c>
      <c r="U7845" t="s">
        <v>421</v>
      </c>
      <c r="V7845" t="s">
        <v>379</v>
      </c>
    </row>
    <row r="7846" spans="1:22">
      <c r="A7846">
        <v>4418</v>
      </c>
      <c r="B7846" t="s">
        <v>2893</v>
      </c>
      <c r="C7846">
        <v>0.5</v>
      </c>
      <c r="D7846" t="s">
        <v>373</v>
      </c>
      <c r="E7846" t="s">
        <v>374</v>
      </c>
      <c r="F7846" t="s">
        <v>2843</v>
      </c>
      <c r="G7846">
        <v>62</v>
      </c>
      <c r="H7846" t="s">
        <v>20</v>
      </c>
      <c r="I7846" t="s">
        <v>2844</v>
      </c>
      <c r="J7846" t="s">
        <v>2845</v>
      </c>
      <c r="K7846">
        <v>0.25</v>
      </c>
      <c r="L7846">
        <v>7.75</v>
      </c>
      <c r="M7846">
        <v>31</v>
      </c>
      <c r="N7846">
        <v>1980</v>
      </c>
      <c r="O7846">
        <v>2007</v>
      </c>
      <c r="P7846" t="s">
        <v>454</v>
      </c>
      <c r="Q7846" t="s">
        <v>2846</v>
      </c>
      <c r="R7846" t="s">
        <v>2893</v>
      </c>
      <c r="S7846" t="s">
        <v>1157</v>
      </c>
      <c r="T7846" t="s">
        <v>835</v>
      </c>
      <c r="U7846" t="s">
        <v>1159</v>
      </c>
      <c r="V7846" t="s">
        <v>379</v>
      </c>
    </row>
    <row r="7847" spans="1:22">
      <c r="A7847">
        <v>4518</v>
      </c>
      <c r="B7847" t="s">
        <v>2894</v>
      </c>
      <c r="C7847">
        <v>5.8333333333333304</v>
      </c>
      <c r="D7847" t="s">
        <v>373</v>
      </c>
      <c r="E7847" t="s">
        <v>374</v>
      </c>
      <c r="F7847" t="s">
        <v>2843</v>
      </c>
      <c r="G7847">
        <v>62</v>
      </c>
      <c r="H7847" t="s">
        <v>20</v>
      </c>
      <c r="I7847" t="s">
        <v>2844</v>
      </c>
      <c r="J7847" t="s">
        <v>2845</v>
      </c>
      <c r="K7847">
        <v>0.25</v>
      </c>
      <c r="L7847">
        <v>8</v>
      </c>
      <c r="M7847">
        <v>32</v>
      </c>
      <c r="N7847">
        <v>1980</v>
      </c>
      <c r="O7847">
        <v>2008</v>
      </c>
      <c r="P7847" t="s">
        <v>454</v>
      </c>
      <c r="Q7847" t="s">
        <v>2846</v>
      </c>
      <c r="R7847" t="s">
        <v>2894</v>
      </c>
      <c r="S7847" t="s">
        <v>585</v>
      </c>
      <c r="T7847" t="s">
        <v>2895</v>
      </c>
      <c r="U7847" t="s">
        <v>587</v>
      </c>
      <c r="V7847" t="s">
        <v>379</v>
      </c>
    </row>
    <row r="7848" spans="1:22">
      <c r="A7848">
        <v>4617</v>
      </c>
      <c r="B7848" t="s">
        <v>2367</v>
      </c>
      <c r="C7848">
        <v>7.0416666666666696</v>
      </c>
      <c r="D7848" t="s">
        <v>373</v>
      </c>
      <c r="E7848" t="s">
        <v>374</v>
      </c>
      <c r="F7848" t="s">
        <v>2843</v>
      </c>
      <c r="G7848">
        <v>62</v>
      </c>
      <c r="H7848" t="s">
        <v>20</v>
      </c>
      <c r="I7848" t="s">
        <v>2844</v>
      </c>
      <c r="J7848" t="s">
        <v>2845</v>
      </c>
      <c r="K7848">
        <v>0.25</v>
      </c>
      <c r="L7848">
        <v>8</v>
      </c>
      <c r="M7848">
        <v>32</v>
      </c>
      <c r="N7848">
        <v>1980</v>
      </c>
      <c r="O7848">
        <v>2008</v>
      </c>
      <c r="P7848" t="s">
        <v>454</v>
      </c>
      <c r="Q7848" t="s">
        <v>2846</v>
      </c>
      <c r="R7848" t="s">
        <v>2367</v>
      </c>
      <c r="S7848" t="s">
        <v>2368</v>
      </c>
      <c r="T7848" t="s">
        <v>2369</v>
      </c>
      <c r="U7848" t="s">
        <v>849</v>
      </c>
      <c r="V7848" t="s">
        <v>379</v>
      </c>
    </row>
    <row r="7849" spans="1:22">
      <c r="A7849">
        <v>4718</v>
      </c>
      <c r="B7849" t="s">
        <v>2896</v>
      </c>
      <c r="C7849">
        <v>0.25</v>
      </c>
      <c r="D7849" t="s">
        <v>373</v>
      </c>
      <c r="E7849" t="s">
        <v>374</v>
      </c>
      <c r="F7849" t="s">
        <v>2843</v>
      </c>
      <c r="G7849">
        <v>62</v>
      </c>
      <c r="H7849" t="s">
        <v>20</v>
      </c>
      <c r="I7849" t="s">
        <v>2844</v>
      </c>
      <c r="J7849" t="s">
        <v>2845</v>
      </c>
      <c r="K7849">
        <v>0.25</v>
      </c>
      <c r="L7849">
        <v>7.875</v>
      </c>
      <c r="M7849">
        <v>31.5</v>
      </c>
      <c r="N7849">
        <v>1980</v>
      </c>
      <c r="O7849">
        <v>2007.5</v>
      </c>
      <c r="P7849" t="s">
        <v>454</v>
      </c>
      <c r="Q7849" t="s">
        <v>2846</v>
      </c>
      <c r="R7849" t="s">
        <v>2896</v>
      </c>
      <c r="S7849" t="s">
        <v>585</v>
      </c>
      <c r="T7849" t="s">
        <v>2897</v>
      </c>
      <c r="U7849" t="s">
        <v>587</v>
      </c>
      <c r="V7849" t="s">
        <v>379</v>
      </c>
    </row>
    <row r="7850" spans="1:22">
      <c r="A7850">
        <v>4818</v>
      </c>
      <c r="B7850" t="s">
        <v>2898</v>
      </c>
      <c r="C7850">
        <v>0.5</v>
      </c>
      <c r="D7850" t="s">
        <v>373</v>
      </c>
      <c r="E7850" t="s">
        <v>374</v>
      </c>
      <c r="F7850" t="s">
        <v>2843</v>
      </c>
      <c r="G7850">
        <v>62</v>
      </c>
      <c r="H7850" t="s">
        <v>20</v>
      </c>
      <c r="I7850" t="s">
        <v>2844</v>
      </c>
      <c r="J7850" t="s">
        <v>2845</v>
      </c>
      <c r="K7850">
        <v>0.25</v>
      </c>
      <c r="L7850">
        <v>8</v>
      </c>
      <c r="M7850">
        <v>32</v>
      </c>
      <c r="N7850">
        <v>1980</v>
      </c>
      <c r="O7850">
        <v>2008</v>
      </c>
      <c r="P7850" t="s">
        <v>454</v>
      </c>
      <c r="Q7850" t="s">
        <v>2846</v>
      </c>
      <c r="R7850" t="s">
        <v>2898</v>
      </c>
      <c r="S7850" t="s">
        <v>2899</v>
      </c>
      <c r="T7850" t="s">
        <v>2900</v>
      </c>
      <c r="U7850" t="s">
        <v>547</v>
      </c>
      <c r="V7850" t="s">
        <v>379</v>
      </c>
    </row>
    <row r="7851" spans="1:22">
      <c r="A7851">
        <v>4917</v>
      </c>
      <c r="B7851" t="s">
        <v>2901</v>
      </c>
      <c r="C7851">
        <v>0.73611111111111105</v>
      </c>
      <c r="D7851" t="s">
        <v>373</v>
      </c>
      <c r="E7851" t="s">
        <v>374</v>
      </c>
      <c r="F7851" t="s">
        <v>2843</v>
      </c>
      <c r="G7851">
        <v>62</v>
      </c>
      <c r="H7851" t="s">
        <v>20</v>
      </c>
      <c r="I7851" t="s">
        <v>2844</v>
      </c>
      <c r="J7851" t="s">
        <v>2845</v>
      </c>
      <c r="K7851">
        <v>0.25</v>
      </c>
      <c r="L7851">
        <v>8</v>
      </c>
      <c r="M7851">
        <v>32</v>
      </c>
      <c r="N7851">
        <v>1980</v>
      </c>
      <c r="O7851">
        <v>2008</v>
      </c>
      <c r="P7851" t="s">
        <v>454</v>
      </c>
      <c r="Q7851" t="s">
        <v>2846</v>
      </c>
      <c r="R7851" t="s">
        <v>2901</v>
      </c>
      <c r="S7851" t="s">
        <v>2902</v>
      </c>
      <c r="T7851" t="s">
        <v>2903</v>
      </c>
      <c r="U7851" t="s">
        <v>1603</v>
      </c>
      <c r="V7851" t="s">
        <v>379</v>
      </c>
    </row>
    <row r="7852" spans="1:22">
      <c r="A7852">
        <v>5018</v>
      </c>
      <c r="B7852" t="s">
        <v>923</v>
      </c>
      <c r="C7852">
        <v>1.5</v>
      </c>
      <c r="D7852" t="s">
        <v>373</v>
      </c>
      <c r="E7852" t="s">
        <v>374</v>
      </c>
      <c r="F7852" t="s">
        <v>2843</v>
      </c>
      <c r="G7852">
        <v>62</v>
      </c>
      <c r="H7852" t="s">
        <v>20</v>
      </c>
      <c r="I7852" t="s">
        <v>2844</v>
      </c>
      <c r="J7852" t="s">
        <v>2845</v>
      </c>
      <c r="K7852">
        <v>0.25</v>
      </c>
      <c r="L7852">
        <v>7.75</v>
      </c>
      <c r="M7852">
        <v>31</v>
      </c>
      <c r="N7852">
        <v>1980</v>
      </c>
      <c r="O7852">
        <v>2007</v>
      </c>
      <c r="P7852" t="s">
        <v>454</v>
      </c>
      <c r="Q7852" t="s">
        <v>2846</v>
      </c>
      <c r="R7852" t="s">
        <v>469</v>
      </c>
      <c r="S7852" t="s">
        <v>470</v>
      </c>
      <c r="T7852" t="s">
        <v>471</v>
      </c>
      <c r="U7852" t="s">
        <v>459</v>
      </c>
      <c r="V7852" t="s">
        <v>379</v>
      </c>
    </row>
    <row r="7853" spans="1:22">
      <c r="A7853">
        <v>5118</v>
      </c>
      <c r="B7853" t="s">
        <v>2904</v>
      </c>
      <c r="C7853">
        <v>0.375</v>
      </c>
      <c r="D7853" t="s">
        <v>373</v>
      </c>
      <c r="E7853" t="s">
        <v>374</v>
      </c>
      <c r="F7853" t="s">
        <v>2843</v>
      </c>
      <c r="G7853">
        <v>62</v>
      </c>
      <c r="H7853" t="s">
        <v>20</v>
      </c>
      <c r="I7853" t="s">
        <v>2844</v>
      </c>
      <c r="J7853" t="s">
        <v>2845</v>
      </c>
      <c r="K7853">
        <v>0.25</v>
      </c>
      <c r="L7853">
        <v>8</v>
      </c>
      <c r="M7853">
        <v>32</v>
      </c>
      <c r="N7853">
        <v>1980</v>
      </c>
      <c r="O7853">
        <v>2008</v>
      </c>
      <c r="P7853" t="s">
        <v>454</v>
      </c>
      <c r="Q7853" t="s">
        <v>2846</v>
      </c>
      <c r="R7853" t="s">
        <v>2904</v>
      </c>
      <c r="S7853" t="s">
        <v>758</v>
      </c>
      <c r="T7853" t="s">
        <v>592</v>
      </c>
      <c r="U7853" t="s">
        <v>723</v>
      </c>
      <c r="V7853" t="s">
        <v>379</v>
      </c>
    </row>
    <row r="7854" spans="1:22">
      <c r="A7854">
        <v>5217</v>
      </c>
      <c r="B7854" t="s">
        <v>2905</v>
      </c>
      <c r="C7854">
        <v>0.25</v>
      </c>
      <c r="D7854" t="s">
        <v>373</v>
      </c>
      <c r="E7854" t="s">
        <v>374</v>
      </c>
      <c r="F7854" t="s">
        <v>2843</v>
      </c>
      <c r="G7854">
        <v>62</v>
      </c>
      <c r="H7854" t="s">
        <v>20</v>
      </c>
      <c r="I7854" t="s">
        <v>2844</v>
      </c>
      <c r="J7854" t="s">
        <v>2845</v>
      </c>
      <c r="K7854">
        <v>0.25</v>
      </c>
      <c r="L7854">
        <v>7.75</v>
      </c>
      <c r="M7854">
        <v>31</v>
      </c>
      <c r="N7854">
        <v>1980</v>
      </c>
      <c r="O7854">
        <v>2007</v>
      </c>
      <c r="P7854" t="s">
        <v>454</v>
      </c>
      <c r="Q7854" t="s">
        <v>2846</v>
      </c>
      <c r="R7854" t="s">
        <v>2905</v>
      </c>
      <c r="S7854" t="s">
        <v>548</v>
      </c>
      <c r="T7854" t="s">
        <v>2656</v>
      </c>
      <c r="U7854" t="s">
        <v>459</v>
      </c>
      <c r="V7854" t="s">
        <v>379</v>
      </c>
    </row>
    <row r="7855" spans="1:22">
      <c r="A7855">
        <v>5317</v>
      </c>
      <c r="B7855" t="s">
        <v>2431</v>
      </c>
      <c r="C7855">
        <v>1.3472222222222201</v>
      </c>
      <c r="D7855" t="s">
        <v>373</v>
      </c>
      <c r="E7855" t="s">
        <v>374</v>
      </c>
      <c r="F7855" t="s">
        <v>2843</v>
      </c>
      <c r="G7855">
        <v>62</v>
      </c>
      <c r="H7855" t="s">
        <v>20</v>
      </c>
      <c r="I7855" t="s">
        <v>2844</v>
      </c>
      <c r="J7855" t="s">
        <v>2906</v>
      </c>
      <c r="K7855">
        <v>0.25</v>
      </c>
      <c r="L7855">
        <v>8.75</v>
      </c>
      <c r="M7855">
        <v>35</v>
      </c>
      <c r="N7855">
        <v>1977</v>
      </c>
      <c r="O7855">
        <v>2008</v>
      </c>
      <c r="P7855" t="s">
        <v>454</v>
      </c>
      <c r="Q7855" t="s">
        <v>2846</v>
      </c>
      <c r="R7855" t="s">
        <v>2431</v>
      </c>
      <c r="S7855" t="s">
        <v>817</v>
      </c>
      <c r="T7855" t="s">
        <v>2432</v>
      </c>
      <c r="U7855" t="s">
        <v>815</v>
      </c>
      <c r="V7855" t="s">
        <v>379</v>
      </c>
    </row>
    <row r="7856" spans="1:22">
      <c r="A7856">
        <v>5417</v>
      </c>
      <c r="B7856" t="s">
        <v>834</v>
      </c>
      <c r="C7856">
        <v>1.5833333333333299</v>
      </c>
      <c r="D7856" t="s">
        <v>373</v>
      </c>
      <c r="E7856" t="s">
        <v>374</v>
      </c>
      <c r="F7856" t="s">
        <v>2843</v>
      </c>
      <c r="G7856">
        <v>62</v>
      </c>
      <c r="H7856" t="s">
        <v>20</v>
      </c>
      <c r="I7856" t="s">
        <v>2844</v>
      </c>
      <c r="J7856" t="s">
        <v>2906</v>
      </c>
      <c r="K7856">
        <v>0.25</v>
      </c>
      <c r="L7856">
        <v>8.75</v>
      </c>
      <c r="M7856">
        <v>35</v>
      </c>
      <c r="N7856">
        <v>1977</v>
      </c>
      <c r="O7856">
        <v>2008</v>
      </c>
      <c r="P7856" t="s">
        <v>454</v>
      </c>
      <c r="Q7856" t="s">
        <v>2846</v>
      </c>
      <c r="R7856" t="s">
        <v>834</v>
      </c>
      <c r="S7856" t="s">
        <v>585</v>
      </c>
      <c r="T7856" t="s">
        <v>835</v>
      </c>
      <c r="U7856" t="s">
        <v>587</v>
      </c>
      <c r="V7856" t="s">
        <v>379</v>
      </c>
    </row>
    <row r="7857" spans="1:22">
      <c r="A7857">
        <v>5517</v>
      </c>
      <c r="B7857" t="s">
        <v>2876</v>
      </c>
      <c r="C7857">
        <v>0.375</v>
      </c>
      <c r="D7857" t="s">
        <v>373</v>
      </c>
      <c r="E7857" t="s">
        <v>374</v>
      </c>
      <c r="F7857" t="s">
        <v>2843</v>
      </c>
      <c r="G7857">
        <v>62</v>
      </c>
      <c r="H7857" t="s">
        <v>20</v>
      </c>
      <c r="I7857" t="s">
        <v>2844</v>
      </c>
      <c r="J7857" t="s">
        <v>2906</v>
      </c>
      <c r="K7857">
        <v>0.25</v>
      </c>
      <c r="L7857">
        <v>8.625</v>
      </c>
      <c r="M7857">
        <v>34.5</v>
      </c>
      <c r="N7857">
        <v>1977</v>
      </c>
      <c r="O7857">
        <v>2007.5</v>
      </c>
      <c r="P7857" t="s">
        <v>454</v>
      </c>
      <c r="Q7857" t="s">
        <v>2846</v>
      </c>
      <c r="R7857" t="s">
        <v>2876</v>
      </c>
      <c r="S7857" t="s">
        <v>585</v>
      </c>
      <c r="T7857" t="s">
        <v>1955</v>
      </c>
      <c r="U7857" t="s">
        <v>587</v>
      </c>
      <c r="V7857" t="s">
        <v>379</v>
      </c>
    </row>
    <row r="7858" spans="1:22">
      <c r="A7858">
        <v>5617</v>
      </c>
      <c r="B7858" t="s">
        <v>606</v>
      </c>
      <c r="C7858">
        <v>8.9902777777777807</v>
      </c>
      <c r="D7858" t="s">
        <v>373</v>
      </c>
      <c r="E7858" t="s">
        <v>374</v>
      </c>
      <c r="F7858" t="s">
        <v>2843</v>
      </c>
      <c r="G7858">
        <v>62</v>
      </c>
      <c r="H7858" t="s">
        <v>20</v>
      </c>
      <c r="I7858" t="s">
        <v>2844</v>
      </c>
      <c r="J7858" t="s">
        <v>2906</v>
      </c>
      <c r="K7858">
        <v>0.25</v>
      </c>
      <c r="L7858">
        <v>8.75</v>
      </c>
      <c r="M7858">
        <v>35</v>
      </c>
      <c r="N7858">
        <v>1977</v>
      </c>
      <c r="O7858">
        <v>2008</v>
      </c>
      <c r="P7858" t="s">
        <v>454</v>
      </c>
      <c r="Q7858" t="s">
        <v>2846</v>
      </c>
      <c r="R7858" t="s">
        <v>606</v>
      </c>
      <c r="S7858" t="s">
        <v>607</v>
      </c>
      <c r="T7858" t="s">
        <v>608</v>
      </c>
      <c r="U7858" t="s">
        <v>459</v>
      </c>
      <c r="V7858" t="s">
        <v>379</v>
      </c>
    </row>
    <row r="7859" spans="1:22">
      <c r="A7859">
        <v>5717</v>
      </c>
      <c r="B7859" t="s">
        <v>679</v>
      </c>
      <c r="C7859">
        <v>1.44444444444444</v>
      </c>
      <c r="D7859" t="s">
        <v>373</v>
      </c>
      <c r="E7859" t="s">
        <v>374</v>
      </c>
      <c r="F7859" t="s">
        <v>2843</v>
      </c>
      <c r="G7859">
        <v>62</v>
      </c>
      <c r="H7859" t="s">
        <v>20</v>
      </c>
      <c r="I7859" t="s">
        <v>2844</v>
      </c>
      <c r="J7859" t="s">
        <v>2906</v>
      </c>
      <c r="K7859">
        <v>0.25</v>
      </c>
      <c r="L7859">
        <v>8.75</v>
      </c>
      <c r="M7859">
        <v>35</v>
      </c>
      <c r="N7859">
        <v>1977</v>
      </c>
      <c r="O7859">
        <v>2008</v>
      </c>
      <c r="P7859" t="s">
        <v>454</v>
      </c>
      <c r="Q7859" t="s">
        <v>2846</v>
      </c>
      <c r="R7859" t="s">
        <v>679</v>
      </c>
      <c r="S7859" t="s">
        <v>680</v>
      </c>
      <c r="T7859" t="s">
        <v>681</v>
      </c>
      <c r="U7859" t="s">
        <v>459</v>
      </c>
      <c r="V7859" t="s">
        <v>379</v>
      </c>
    </row>
    <row r="7860" spans="1:22">
      <c r="A7860">
        <v>5816</v>
      </c>
      <c r="B7860" t="s">
        <v>2850</v>
      </c>
      <c r="C7860">
        <v>1.9708333333333301</v>
      </c>
      <c r="D7860" t="s">
        <v>373</v>
      </c>
      <c r="E7860" t="s">
        <v>374</v>
      </c>
      <c r="F7860" t="s">
        <v>2843</v>
      </c>
      <c r="G7860">
        <v>62</v>
      </c>
      <c r="H7860" t="s">
        <v>20</v>
      </c>
      <c r="I7860" t="s">
        <v>2844</v>
      </c>
      <c r="J7860" t="s">
        <v>2906</v>
      </c>
      <c r="K7860">
        <v>0.25</v>
      </c>
      <c r="L7860">
        <v>8.75</v>
      </c>
      <c r="M7860">
        <v>35</v>
      </c>
      <c r="N7860">
        <v>1977</v>
      </c>
      <c r="O7860">
        <v>2008</v>
      </c>
      <c r="P7860" t="s">
        <v>454</v>
      </c>
      <c r="Q7860" t="s">
        <v>2846</v>
      </c>
      <c r="R7860" t="s">
        <v>2850</v>
      </c>
      <c r="S7860" t="s">
        <v>876</v>
      </c>
      <c r="T7860" t="s">
        <v>2851</v>
      </c>
      <c r="U7860" t="s">
        <v>459</v>
      </c>
      <c r="V7860" t="s">
        <v>379</v>
      </c>
    </row>
    <row r="7861" spans="1:22">
      <c r="A7861">
        <v>5916</v>
      </c>
      <c r="B7861" t="s">
        <v>2852</v>
      </c>
      <c r="C7861">
        <v>5.5188492063492101</v>
      </c>
      <c r="D7861" t="s">
        <v>373</v>
      </c>
      <c r="E7861" t="s">
        <v>374</v>
      </c>
      <c r="F7861" t="s">
        <v>2843</v>
      </c>
      <c r="G7861">
        <v>62</v>
      </c>
      <c r="H7861" t="s">
        <v>20</v>
      </c>
      <c r="I7861" t="s">
        <v>2844</v>
      </c>
      <c r="J7861" t="s">
        <v>2906</v>
      </c>
      <c r="K7861">
        <v>0.25</v>
      </c>
      <c r="L7861">
        <v>8.75</v>
      </c>
      <c r="M7861">
        <v>35</v>
      </c>
      <c r="N7861">
        <v>1977</v>
      </c>
      <c r="O7861">
        <v>2008</v>
      </c>
      <c r="P7861" t="s">
        <v>454</v>
      </c>
      <c r="Q7861" t="s">
        <v>2846</v>
      </c>
      <c r="R7861" t="s">
        <v>2852</v>
      </c>
      <c r="S7861" t="s">
        <v>730</v>
      </c>
      <c r="T7861" t="s">
        <v>2853</v>
      </c>
      <c r="U7861" t="s">
        <v>459</v>
      </c>
      <c r="V7861" t="s">
        <v>379</v>
      </c>
    </row>
    <row r="7862" spans="1:22">
      <c r="A7862">
        <v>6016</v>
      </c>
      <c r="B7862" t="s">
        <v>2370</v>
      </c>
      <c r="C7862">
        <v>8.1785714285714306</v>
      </c>
      <c r="D7862" t="s">
        <v>373</v>
      </c>
      <c r="E7862" t="s">
        <v>374</v>
      </c>
      <c r="F7862" t="s">
        <v>2843</v>
      </c>
      <c r="G7862">
        <v>62</v>
      </c>
      <c r="H7862" t="s">
        <v>20</v>
      </c>
      <c r="I7862" t="s">
        <v>2844</v>
      </c>
      <c r="J7862" t="s">
        <v>2906</v>
      </c>
      <c r="K7862">
        <v>0.25</v>
      </c>
      <c r="L7862">
        <v>8.75</v>
      </c>
      <c r="M7862">
        <v>35</v>
      </c>
      <c r="N7862">
        <v>1977</v>
      </c>
      <c r="O7862">
        <v>2008</v>
      </c>
      <c r="P7862" t="s">
        <v>454</v>
      </c>
      <c r="Q7862" t="s">
        <v>2846</v>
      </c>
      <c r="R7862" t="s">
        <v>2370</v>
      </c>
      <c r="S7862" t="s">
        <v>928</v>
      </c>
      <c r="T7862" t="s">
        <v>2371</v>
      </c>
      <c r="U7862" t="s">
        <v>459</v>
      </c>
      <c r="V7862" t="s">
        <v>379</v>
      </c>
    </row>
    <row r="7863" spans="1:22">
      <c r="A7863">
        <v>6116</v>
      </c>
      <c r="B7863" t="s">
        <v>2855</v>
      </c>
      <c r="C7863">
        <v>2.6448412698412702</v>
      </c>
      <c r="D7863" t="s">
        <v>373</v>
      </c>
      <c r="E7863" t="s">
        <v>374</v>
      </c>
      <c r="F7863" t="s">
        <v>2843</v>
      </c>
      <c r="G7863">
        <v>62</v>
      </c>
      <c r="H7863" t="s">
        <v>20</v>
      </c>
      <c r="I7863" t="s">
        <v>2844</v>
      </c>
      <c r="J7863" t="s">
        <v>2906</v>
      </c>
      <c r="K7863">
        <v>0.25</v>
      </c>
      <c r="L7863">
        <v>8.75</v>
      </c>
      <c r="M7863">
        <v>35</v>
      </c>
      <c r="N7863">
        <v>1977</v>
      </c>
      <c r="O7863">
        <v>2008</v>
      </c>
      <c r="P7863" t="s">
        <v>454</v>
      </c>
      <c r="Q7863" t="s">
        <v>2846</v>
      </c>
      <c r="R7863" t="s">
        <v>2855</v>
      </c>
      <c r="S7863" t="s">
        <v>616</v>
      </c>
      <c r="T7863" t="s">
        <v>2856</v>
      </c>
      <c r="U7863" t="s">
        <v>618</v>
      </c>
      <c r="V7863" t="s">
        <v>379</v>
      </c>
    </row>
    <row r="7864" spans="1:22">
      <c r="A7864">
        <v>6216</v>
      </c>
      <c r="B7864" t="s">
        <v>2857</v>
      </c>
      <c r="C7864">
        <v>1.79960317460317</v>
      </c>
      <c r="D7864" t="s">
        <v>373</v>
      </c>
      <c r="E7864" t="s">
        <v>374</v>
      </c>
      <c r="F7864" t="s">
        <v>2843</v>
      </c>
      <c r="G7864">
        <v>62</v>
      </c>
      <c r="H7864" t="s">
        <v>20</v>
      </c>
      <c r="I7864" t="s">
        <v>2844</v>
      </c>
      <c r="J7864" t="s">
        <v>2906</v>
      </c>
      <c r="K7864">
        <v>0.25</v>
      </c>
      <c r="L7864">
        <v>8.75</v>
      </c>
      <c r="M7864">
        <v>35</v>
      </c>
      <c r="N7864">
        <v>1977</v>
      </c>
      <c r="O7864">
        <v>2008</v>
      </c>
      <c r="P7864" t="s">
        <v>454</v>
      </c>
      <c r="Q7864" t="s">
        <v>2846</v>
      </c>
      <c r="R7864" t="s">
        <v>2857</v>
      </c>
      <c r="S7864" t="s">
        <v>616</v>
      </c>
      <c r="T7864" t="s">
        <v>2858</v>
      </c>
      <c r="U7864" t="s">
        <v>618</v>
      </c>
      <c r="V7864" t="s">
        <v>379</v>
      </c>
    </row>
    <row r="7865" spans="1:22">
      <c r="A7865">
        <v>6315</v>
      </c>
      <c r="B7865" t="s">
        <v>2859</v>
      </c>
      <c r="C7865">
        <v>0.75</v>
      </c>
      <c r="D7865" t="s">
        <v>373</v>
      </c>
      <c r="E7865" t="s">
        <v>374</v>
      </c>
      <c r="F7865" t="s">
        <v>2843</v>
      </c>
      <c r="G7865">
        <v>62</v>
      </c>
      <c r="H7865" t="s">
        <v>20</v>
      </c>
      <c r="I7865" t="s">
        <v>2844</v>
      </c>
      <c r="J7865" t="s">
        <v>2906</v>
      </c>
      <c r="K7865">
        <v>0.25</v>
      </c>
      <c r="L7865">
        <v>8.75</v>
      </c>
      <c r="M7865">
        <v>35</v>
      </c>
      <c r="N7865">
        <v>1977</v>
      </c>
      <c r="O7865">
        <v>2008</v>
      </c>
      <c r="P7865" t="s">
        <v>454</v>
      </c>
      <c r="Q7865" t="s">
        <v>2846</v>
      </c>
      <c r="R7865" t="s">
        <v>2859</v>
      </c>
      <c r="S7865" t="s">
        <v>616</v>
      </c>
      <c r="T7865" t="s">
        <v>2860</v>
      </c>
      <c r="U7865" t="s">
        <v>618</v>
      </c>
      <c r="V7865" t="s">
        <v>379</v>
      </c>
    </row>
    <row r="7866" spans="1:22">
      <c r="A7866">
        <v>6415</v>
      </c>
      <c r="B7866" t="s">
        <v>2907</v>
      </c>
      <c r="C7866">
        <v>2.4722222222222201</v>
      </c>
      <c r="D7866" t="s">
        <v>373</v>
      </c>
      <c r="E7866" t="s">
        <v>374</v>
      </c>
      <c r="F7866" t="s">
        <v>2843</v>
      </c>
      <c r="G7866">
        <v>62</v>
      </c>
      <c r="H7866" t="s">
        <v>20</v>
      </c>
      <c r="I7866" t="s">
        <v>2844</v>
      </c>
      <c r="J7866" t="s">
        <v>2906</v>
      </c>
      <c r="K7866">
        <v>0.25</v>
      </c>
      <c r="L7866">
        <v>8.75</v>
      </c>
      <c r="M7866">
        <v>35</v>
      </c>
      <c r="N7866">
        <v>1977</v>
      </c>
      <c r="O7866">
        <v>2008</v>
      </c>
      <c r="P7866" t="s">
        <v>454</v>
      </c>
      <c r="Q7866" t="s">
        <v>2846</v>
      </c>
      <c r="R7866" t="s">
        <v>2907</v>
      </c>
      <c r="S7866" t="s">
        <v>1075</v>
      </c>
      <c r="T7866" t="s">
        <v>2573</v>
      </c>
      <c r="U7866" t="s">
        <v>485</v>
      </c>
      <c r="V7866" t="s">
        <v>486</v>
      </c>
    </row>
    <row r="7867" spans="1:22">
      <c r="A7867">
        <v>6515</v>
      </c>
      <c r="B7867" t="s">
        <v>2908</v>
      </c>
      <c r="C7867">
        <v>1.1111111111111101</v>
      </c>
      <c r="D7867" t="s">
        <v>373</v>
      </c>
      <c r="E7867" t="s">
        <v>374</v>
      </c>
      <c r="F7867" t="s">
        <v>2843</v>
      </c>
      <c r="G7867">
        <v>62</v>
      </c>
      <c r="H7867" t="s">
        <v>20</v>
      </c>
      <c r="I7867" t="s">
        <v>2844</v>
      </c>
      <c r="J7867" t="s">
        <v>2906</v>
      </c>
      <c r="K7867">
        <v>0.25</v>
      </c>
      <c r="L7867">
        <v>8.75</v>
      </c>
      <c r="M7867">
        <v>35</v>
      </c>
      <c r="N7867">
        <v>1977</v>
      </c>
      <c r="O7867">
        <v>2008</v>
      </c>
      <c r="P7867" t="s">
        <v>454</v>
      </c>
      <c r="Q7867" t="s">
        <v>2846</v>
      </c>
      <c r="R7867" t="s">
        <v>2908</v>
      </c>
      <c r="S7867" t="s">
        <v>1075</v>
      </c>
      <c r="T7867" t="s">
        <v>2909</v>
      </c>
      <c r="U7867" t="s">
        <v>485</v>
      </c>
      <c r="V7867" t="s">
        <v>486</v>
      </c>
    </row>
    <row r="7868" spans="1:22">
      <c r="A7868">
        <v>6615</v>
      </c>
      <c r="B7868" t="s">
        <v>2865</v>
      </c>
      <c r="C7868">
        <v>4.12777777777778</v>
      </c>
      <c r="D7868" t="s">
        <v>373</v>
      </c>
      <c r="E7868" t="s">
        <v>374</v>
      </c>
      <c r="F7868" t="s">
        <v>2843</v>
      </c>
      <c r="G7868">
        <v>62</v>
      </c>
      <c r="H7868" t="s">
        <v>20</v>
      </c>
      <c r="I7868" t="s">
        <v>2844</v>
      </c>
      <c r="J7868" t="s">
        <v>2906</v>
      </c>
      <c r="K7868">
        <v>0.25</v>
      </c>
      <c r="L7868">
        <v>8.75</v>
      </c>
      <c r="M7868">
        <v>35</v>
      </c>
      <c r="N7868">
        <v>1977</v>
      </c>
      <c r="O7868">
        <v>2008</v>
      </c>
      <c r="P7868" t="s">
        <v>454</v>
      </c>
      <c r="Q7868" t="s">
        <v>2846</v>
      </c>
      <c r="R7868" t="s">
        <v>2865</v>
      </c>
      <c r="S7868" t="s">
        <v>2866</v>
      </c>
      <c r="T7868" t="s">
        <v>2867</v>
      </c>
      <c r="U7868" t="s">
        <v>485</v>
      </c>
      <c r="V7868" t="s">
        <v>486</v>
      </c>
    </row>
    <row r="7869" spans="1:22">
      <c r="A7869">
        <v>6715</v>
      </c>
      <c r="B7869" t="s">
        <v>2868</v>
      </c>
      <c r="C7869">
        <v>0.53472222222222199</v>
      </c>
      <c r="D7869" t="s">
        <v>373</v>
      </c>
      <c r="E7869" t="s">
        <v>374</v>
      </c>
      <c r="F7869" t="s">
        <v>2843</v>
      </c>
      <c r="G7869">
        <v>62</v>
      </c>
      <c r="H7869" t="s">
        <v>20</v>
      </c>
      <c r="I7869" t="s">
        <v>2844</v>
      </c>
      <c r="J7869" t="s">
        <v>2906</v>
      </c>
      <c r="K7869">
        <v>0.25</v>
      </c>
      <c r="L7869">
        <v>8.75</v>
      </c>
      <c r="M7869">
        <v>35</v>
      </c>
      <c r="N7869">
        <v>1977</v>
      </c>
      <c r="O7869">
        <v>2008</v>
      </c>
      <c r="P7869" t="s">
        <v>454</v>
      </c>
      <c r="Q7869" t="s">
        <v>2846</v>
      </c>
      <c r="R7869" t="s">
        <v>2868</v>
      </c>
      <c r="S7869" t="s">
        <v>1045</v>
      </c>
      <c r="T7869" t="s">
        <v>2869</v>
      </c>
      <c r="U7869" t="s">
        <v>485</v>
      </c>
      <c r="V7869" t="s">
        <v>486</v>
      </c>
    </row>
    <row r="7870" spans="1:22">
      <c r="A7870">
        <v>6815</v>
      </c>
      <c r="B7870" t="s">
        <v>2384</v>
      </c>
      <c r="C7870">
        <v>1</v>
      </c>
      <c r="D7870" t="s">
        <v>373</v>
      </c>
      <c r="E7870" t="s">
        <v>374</v>
      </c>
      <c r="F7870" t="s">
        <v>2843</v>
      </c>
      <c r="G7870">
        <v>62</v>
      </c>
      <c r="H7870" t="s">
        <v>20</v>
      </c>
      <c r="I7870" t="s">
        <v>2844</v>
      </c>
      <c r="J7870" t="s">
        <v>2906</v>
      </c>
      <c r="K7870">
        <v>0.25</v>
      </c>
      <c r="L7870">
        <v>8.5</v>
      </c>
      <c r="M7870">
        <v>34</v>
      </c>
      <c r="N7870">
        <v>1977</v>
      </c>
      <c r="O7870">
        <v>2007</v>
      </c>
      <c r="P7870" t="s">
        <v>454</v>
      </c>
      <c r="Q7870" t="s">
        <v>2846</v>
      </c>
      <c r="R7870" t="s">
        <v>2384</v>
      </c>
      <c r="S7870" t="s">
        <v>798</v>
      </c>
      <c r="T7870" t="s">
        <v>2377</v>
      </c>
      <c r="U7870" t="s">
        <v>800</v>
      </c>
      <c r="V7870" t="s">
        <v>379</v>
      </c>
    </row>
    <row r="7871" spans="1:22">
      <c r="A7871">
        <v>6915</v>
      </c>
      <c r="B7871" t="s">
        <v>2245</v>
      </c>
      <c r="C7871">
        <v>0.59375</v>
      </c>
      <c r="D7871" t="s">
        <v>373</v>
      </c>
      <c r="E7871" t="s">
        <v>374</v>
      </c>
      <c r="F7871" t="s">
        <v>2843</v>
      </c>
      <c r="G7871">
        <v>62</v>
      </c>
      <c r="H7871" t="s">
        <v>20</v>
      </c>
      <c r="I7871" t="s">
        <v>2844</v>
      </c>
      <c r="J7871" t="s">
        <v>2906</v>
      </c>
      <c r="K7871">
        <v>0.25</v>
      </c>
      <c r="L7871">
        <v>8.75</v>
      </c>
      <c r="M7871">
        <v>35</v>
      </c>
      <c r="N7871">
        <v>1977</v>
      </c>
      <c r="O7871">
        <v>2008</v>
      </c>
      <c r="P7871" t="s">
        <v>454</v>
      </c>
      <c r="Q7871" t="s">
        <v>2846</v>
      </c>
      <c r="R7871" t="s">
        <v>2245</v>
      </c>
      <c r="S7871" t="s">
        <v>798</v>
      </c>
      <c r="T7871" t="s">
        <v>420</v>
      </c>
      <c r="U7871" t="s">
        <v>800</v>
      </c>
      <c r="V7871" t="s">
        <v>379</v>
      </c>
    </row>
    <row r="7872" spans="1:22">
      <c r="A7872">
        <v>7015</v>
      </c>
      <c r="B7872" t="s">
        <v>1116</v>
      </c>
      <c r="C7872">
        <v>14.771825396825401</v>
      </c>
      <c r="D7872" t="s">
        <v>373</v>
      </c>
      <c r="E7872" t="s">
        <v>374</v>
      </c>
      <c r="F7872" t="s">
        <v>2843</v>
      </c>
      <c r="G7872">
        <v>62</v>
      </c>
      <c r="H7872" t="s">
        <v>20</v>
      </c>
      <c r="I7872" t="s">
        <v>2844</v>
      </c>
      <c r="J7872" t="s">
        <v>2906</v>
      </c>
      <c r="K7872">
        <v>0.25</v>
      </c>
      <c r="L7872">
        <v>8.75</v>
      </c>
      <c r="M7872">
        <v>35</v>
      </c>
      <c r="N7872">
        <v>1977</v>
      </c>
      <c r="O7872">
        <v>2008</v>
      </c>
      <c r="P7872" t="s">
        <v>454</v>
      </c>
      <c r="Q7872" t="s">
        <v>2846</v>
      </c>
      <c r="R7872" t="s">
        <v>1116</v>
      </c>
      <c r="S7872" t="s">
        <v>423</v>
      </c>
      <c r="T7872" t="s">
        <v>1117</v>
      </c>
      <c r="U7872" t="s">
        <v>421</v>
      </c>
      <c r="V7872" t="s">
        <v>379</v>
      </c>
    </row>
    <row r="7873" spans="1:22">
      <c r="A7873">
        <v>7115</v>
      </c>
      <c r="B7873" t="s">
        <v>2378</v>
      </c>
      <c r="C7873">
        <v>54.761904761904802</v>
      </c>
      <c r="D7873" t="s">
        <v>373</v>
      </c>
      <c r="E7873" t="s">
        <v>374</v>
      </c>
      <c r="F7873" t="s">
        <v>2843</v>
      </c>
      <c r="G7873">
        <v>62</v>
      </c>
      <c r="H7873" t="s">
        <v>20</v>
      </c>
      <c r="I7873" t="s">
        <v>2844</v>
      </c>
      <c r="J7873" t="s">
        <v>2906</v>
      </c>
      <c r="K7873">
        <v>0.25</v>
      </c>
      <c r="L7873">
        <v>8.75</v>
      </c>
      <c r="M7873">
        <v>35</v>
      </c>
      <c r="N7873">
        <v>1977</v>
      </c>
      <c r="O7873">
        <v>2008</v>
      </c>
      <c r="P7873" t="s">
        <v>454</v>
      </c>
      <c r="Q7873" t="s">
        <v>2846</v>
      </c>
      <c r="R7873" t="s">
        <v>2378</v>
      </c>
      <c r="S7873" t="s">
        <v>426</v>
      </c>
      <c r="T7873" t="s">
        <v>2379</v>
      </c>
      <c r="U7873" t="s">
        <v>421</v>
      </c>
      <c r="V7873" t="s">
        <v>379</v>
      </c>
    </row>
    <row r="7874" spans="1:22">
      <c r="A7874">
        <v>7214</v>
      </c>
      <c r="B7874" t="s">
        <v>780</v>
      </c>
      <c r="C7874">
        <v>6.2107142857142899</v>
      </c>
      <c r="D7874" t="s">
        <v>373</v>
      </c>
      <c r="E7874" t="s">
        <v>374</v>
      </c>
      <c r="F7874" t="s">
        <v>2843</v>
      </c>
      <c r="G7874">
        <v>62</v>
      </c>
      <c r="H7874" t="s">
        <v>20</v>
      </c>
      <c r="I7874" t="s">
        <v>2844</v>
      </c>
      <c r="J7874" t="s">
        <v>2906</v>
      </c>
      <c r="K7874">
        <v>0.25</v>
      </c>
      <c r="L7874">
        <v>8.625</v>
      </c>
      <c r="M7874">
        <v>34.5</v>
      </c>
      <c r="N7874">
        <v>1977</v>
      </c>
      <c r="O7874">
        <v>2007.5</v>
      </c>
      <c r="P7874" t="s">
        <v>454</v>
      </c>
      <c r="Q7874" t="s">
        <v>2846</v>
      </c>
      <c r="R7874" t="s">
        <v>780</v>
      </c>
      <c r="S7874" t="s">
        <v>652</v>
      </c>
      <c r="T7874" t="s">
        <v>781</v>
      </c>
      <c r="U7874" t="s">
        <v>421</v>
      </c>
      <c r="V7874" t="s">
        <v>379</v>
      </c>
    </row>
    <row r="7875" spans="1:22">
      <c r="A7875">
        <v>7314</v>
      </c>
      <c r="B7875" t="s">
        <v>1114</v>
      </c>
      <c r="C7875">
        <v>10.964285714285699</v>
      </c>
      <c r="D7875" t="s">
        <v>373</v>
      </c>
      <c r="E7875" t="s">
        <v>374</v>
      </c>
      <c r="F7875" t="s">
        <v>2843</v>
      </c>
      <c r="G7875">
        <v>62</v>
      </c>
      <c r="H7875" t="s">
        <v>20</v>
      </c>
      <c r="I7875" t="s">
        <v>2844</v>
      </c>
      <c r="J7875" t="s">
        <v>2906</v>
      </c>
      <c r="K7875">
        <v>0.25</v>
      </c>
      <c r="L7875">
        <v>8.75</v>
      </c>
      <c r="M7875">
        <v>35</v>
      </c>
      <c r="N7875">
        <v>1977</v>
      </c>
      <c r="O7875">
        <v>2008</v>
      </c>
      <c r="P7875" t="s">
        <v>454</v>
      </c>
      <c r="Q7875" t="s">
        <v>2846</v>
      </c>
      <c r="R7875" t="s">
        <v>1114</v>
      </c>
      <c r="S7875" t="s">
        <v>488</v>
      </c>
      <c r="T7875" t="s">
        <v>1115</v>
      </c>
      <c r="U7875" t="s">
        <v>421</v>
      </c>
      <c r="V7875" t="s">
        <v>379</v>
      </c>
    </row>
    <row r="7876" spans="1:22">
      <c r="A7876">
        <v>7414</v>
      </c>
      <c r="B7876" t="s">
        <v>1594</v>
      </c>
      <c r="C7876">
        <v>3.1226190476190498</v>
      </c>
      <c r="D7876" t="s">
        <v>373</v>
      </c>
      <c r="E7876" t="s">
        <v>374</v>
      </c>
      <c r="F7876" t="s">
        <v>2843</v>
      </c>
      <c r="G7876">
        <v>62</v>
      </c>
      <c r="H7876" t="s">
        <v>20</v>
      </c>
      <c r="I7876" t="s">
        <v>2844</v>
      </c>
      <c r="J7876" t="s">
        <v>2906</v>
      </c>
      <c r="K7876">
        <v>0.25</v>
      </c>
      <c r="L7876">
        <v>8.75</v>
      </c>
      <c r="M7876">
        <v>35</v>
      </c>
      <c r="N7876">
        <v>1977</v>
      </c>
      <c r="O7876">
        <v>2008</v>
      </c>
      <c r="P7876" t="s">
        <v>454</v>
      </c>
      <c r="Q7876" t="s">
        <v>2846</v>
      </c>
      <c r="R7876" t="s">
        <v>1595</v>
      </c>
      <c r="S7876" t="s">
        <v>501</v>
      </c>
      <c r="T7876" t="s">
        <v>1596</v>
      </c>
      <c r="U7876" t="s">
        <v>421</v>
      </c>
      <c r="V7876" t="s">
        <v>379</v>
      </c>
    </row>
    <row r="7877" spans="1:22">
      <c r="A7877">
        <v>7514</v>
      </c>
      <c r="B7877" t="s">
        <v>490</v>
      </c>
      <c r="C7877">
        <v>3.3194444444444402</v>
      </c>
      <c r="D7877" t="s">
        <v>373</v>
      </c>
      <c r="E7877" t="s">
        <v>374</v>
      </c>
      <c r="F7877" t="s">
        <v>2843</v>
      </c>
      <c r="G7877">
        <v>62</v>
      </c>
      <c r="H7877" t="s">
        <v>20</v>
      </c>
      <c r="I7877" t="s">
        <v>2844</v>
      </c>
      <c r="J7877" t="s">
        <v>2906</v>
      </c>
      <c r="K7877">
        <v>0.25</v>
      </c>
      <c r="L7877">
        <v>8.75</v>
      </c>
      <c r="M7877">
        <v>35</v>
      </c>
      <c r="N7877">
        <v>1977</v>
      </c>
      <c r="O7877">
        <v>2008</v>
      </c>
      <c r="P7877" t="s">
        <v>454</v>
      </c>
      <c r="Q7877" t="s">
        <v>2846</v>
      </c>
      <c r="R7877" t="s">
        <v>490</v>
      </c>
      <c r="S7877" t="s">
        <v>491</v>
      </c>
      <c r="T7877" t="s">
        <v>492</v>
      </c>
      <c r="U7877" t="s">
        <v>421</v>
      </c>
      <c r="V7877" t="s">
        <v>379</v>
      </c>
    </row>
    <row r="7878" spans="1:22">
      <c r="A7878">
        <v>7615</v>
      </c>
      <c r="B7878" t="s">
        <v>2881</v>
      </c>
      <c r="C7878">
        <v>2.4874999999999998</v>
      </c>
      <c r="D7878" t="s">
        <v>373</v>
      </c>
      <c r="E7878" t="s">
        <v>374</v>
      </c>
      <c r="F7878" t="s">
        <v>2843</v>
      </c>
      <c r="G7878">
        <v>62</v>
      </c>
      <c r="H7878" t="s">
        <v>20</v>
      </c>
      <c r="I7878" t="s">
        <v>2844</v>
      </c>
      <c r="J7878" t="s">
        <v>2906</v>
      </c>
      <c r="K7878">
        <v>0.25</v>
      </c>
      <c r="L7878">
        <v>8.625</v>
      </c>
      <c r="M7878">
        <v>34.5</v>
      </c>
      <c r="N7878">
        <v>1977</v>
      </c>
      <c r="O7878">
        <v>2007.5</v>
      </c>
      <c r="P7878" t="s">
        <v>454</v>
      </c>
      <c r="Q7878" t="s">
        <v>2846</v>
      </c>
      <c r="R7878" t="s">
        <v>2881</v>
      </c>
      <c r="S7878" t="s">
        <v>702</v>
      </c>
      <c r="T7878" t="s">
        <v>2882</v>
      </c>
      <c r="U7878" t="s">
        <v>421</v>
      </c>
      <c r="V7878" t="s">
        <v>379</v>
      </c>
    </row>
    <row r="7879" spans="1:22">
      <c r="A7879">
        <v>7715</v>
      </c>
      <c r="B7879" t="s">
        <v>2879</v>
      </c>
      <c r="C7879">
        <v>2.3333333333333299</v>
      </c>
      <c r="D7879" t="s">
        <v>373</v>
      </c>
      <c r="E7879" t="s">
        <v>374</v>
      </c>
      <c r="F7879" t="s">
        <v>2843</v>
      </c>
      <c r="G7879">
        <v>62</v>
      </c>
      <c r="H7879" t="s">
        <v>20</v>
      </c>
      <c r="I7879" t="s">
        <v>2844</v>
      </c>
      <c r="J7879" t="s">
        <v>2906</v>
      </c>
      <c r="K7879">
        <v>0.25</v>
      </c>
      <c r="L7879">
        <v>8.75</v>
      </c>
      <c r="M7879">
        <v>35</v>
      </c>
      <c r="N7879">
        <v>1977</v>
      </c>
      <c r="O7879">
        <v>2008</v>
      </c>
      <c r="P7879" t="s">
        <v>454</v>
      </c>
      <c r="Q7879" t="s">
        <v>2846</v>
      </c>
      <c r="R7879" t="s">
        <v>2879</v>
      </c>
      <c r="S7879" t="s">
        <v>423</v>
      </c>
      <c r="T7879" t="s">
        <v>2880</v>
      </c>
      <c r="U7879" t="s">
        <v>421</v>
      </c>
      <c r="V7879" t="s">
        <v>379</v>
      </c>
    </row>
    <row r="7880" spans="1:22">
      <c r="A7880">
        <v>7815</v>
      </c>
      <c r="B7880" t="s">
        <v>2422</v>
      </c>
      <c r="C7880">
        <v>1.875</v>
      </c>
      <c r="D7880" t="s">
        <v>373</v>
      </c>
      <c r="E7880" t="s">
        <v>374</v>
      </c>
      <c r="F7880" t="s">
        <v>2843</v>
      </c>
      <c r="G7880">
        <v>62</v>
      </c>
      <c r="H7880" t="s">
        <v>20</v>
      </c>
      <c r="I7880" t="s">
        <v>2844</v>
      </c>
      <c r="J7880" t="s">
        <v>2906</v>
      </c>
      <c r="K7880">
        <v>0.25</v>
      </c>
      <c r="L7880">
        <v>8.75</v>
      </c>
      <c r="M7880">
        <v>35</v>
      </c>
      <c r="N7880">
        <v>1977</v>
      </c>
      <c r="O7880">
        <v>2008</v>
      </c>
      <c r="P7880" t="s">
        <v>454</v>
      </c>
      <c r="Q7880" t="s">
        <v>2846</v>
      </c>
      <c r="R7880" t="s">
        <v>2422</v>
      </c>
      <c r="S7880" t="s">
        <v>649</v>
      </c>
      <c r="T7880" t="s">
        <v>471</v>
      </c>
      <c r="U7880" t="s">
        <v>421</v>
      </c>
      <c r="V7880" t="s">
        <v>379</v>
      </c>
    </row>
    <row r="7881" spans="1:22">
      <c r="A7881">
        <v>7915</v>
      </c>
      <c r="B7881" t="s">
        <v>2891</v>
      </c>
      <c r="C7881">
        <v>0.52083333333333304</v>
      </c>
      <c r="D7881" t="s">
        <v>373</v>
      </c>
      <c r="E7881" t="s">
        <v>374</v>
      </c>
      <c r="F7881" t="s">
        <v>2843</v>
      </c>
      <c r="G7881">
        <v>62</v>
      </c>
      <c r="H7881" t="s">
        <v>20</v>
      </c>
      <c r="I7881" t="s">
        <v>2844</v>
      </c>
      <c r="J7881" t="s">
        <v>2906</v>
      </c>
      <c r="K7881">
        <v>0.25</v>
      </c>
      <c r="L7881">
        <v>8.625</v>
      </c>
      <c r="M7881">
        <v>34.5</v>
      </c>
      <c r="N7881">
        <v>1977</v>
      </c>
      <c r="O7881">
        <v>2007.5</v>
      </c>
      <c r="P7881" t="s">
        <v>454</v>
      </c>
      <c r="Q7881" t="s">
        <v>2846</v>
      </c>
      <c r="R7881" t="s">
        <v>2891</v>
      </c>
      <c r="S7881" t="s">
        <v>802</v>
      </c>
      <c r="T7881" t="s">
        <v>2892</v>
      </c>
      <c r="U7881" t="s">
        <v>421</v>
      </c>
      <c r="V7881" t="s">
        <v>379</v>
      </c>
    </row>
    <row r="7882" spans="1:22">
      <c r="A7882">
        <v>8015</v>
      </c>
      <c r="B7882" t="s">
        <v>2910</v>
      </c>
      <c r="C7882">
        <v>0.25</v>
      </c>
      <c r="D7882" t="s">
        <v>373</v>
      </c>
      <c r="E7882" t="s">
        <v>374</v>
      </c>
      <c r="F7882" t="s">
        <v>2843</v>
      </c>
      <c r="G7882">
        <v>62</v>
      </c>
      <c r="H7882" t="s">
        <v>20</v>
      </c>
      <c r="I7882" t="s">
        <v>2844</v>
      </c>
      <c r="J7882" t="s">
        <v>2906</v>
      </c>
      <c r="K7882">
        <v>0.25</v>
      </c>
      <c r="L7882">
        <v>8.5</v>
      </c>
      <c r="M7882">
        <v>34</v>
      </c>
      <c r="N7882">
        <v>1977</v>
      </c>
      <c r="O7882">
        <v>2007</v>
      </c>
      <c r="P7882" t="s">
        <v>454</v>
      </c>
      <c r="Q7882" t="s">
        <v>2846</v>
      </c>
      <c r="R7882" t="s">
        <v>2911</v>
      </c>
      <c r="S7882" t="s">
        <v>2910</v>
      </c>
      <c r="T7882" t="s">
        <v>142</v>
      </c>
      <c r="U7882" t="s">
        <v>2912</v>
      </c>
      <c r="V7882" t="s">
        <v>379</v>
      </c>
    </row>
    <row r="7883" spans="1:22">
      <c r="A7883">
        <v>8115</v>
      </c>
      <c r="B7883" t="s">
        <v>501</v>
      </c>
      <c r="C7883">
        <v>0.5</v>
      </c>
      <c r="D7883" t="s">
        <v>373</v>
      </c>
      <c r="E7883" t="s">
        <v>374</v>
      </c>
      <c r="F7883" t="s">
        <v>2843</v>
      </c>
      <c r="G7883">
        <v>62</v>
      </c>
      <c r="H7883" t="s">
        <v>20</v>
      </c>
      <c r="I7883" t="s">
        <v>2844</v>
      </c>
      <c r="J7883" t="s">
        <v>2906</v>
      </c>
      <c r="K7883">
        <v>0.25</v>
      </c>
      <c r="L7883">
        <v>8.75</v>
      </c>
      <c r="M7883">
        <v>35</v>
      </c>
      <c r="N7883">
        <v>1977</v>
      </c>
      <c r="O7883">
        <v>2008</v>
      </c>
      <c r="P7883" t="s">
        <v>454</v>
      </c>
      <c r="Q7883" t="s">
        <v>2846</v>
      </c>
      <c r="R7883" t="s">
        <v>502</v>
      </c>
      <c r="S7883" t="s">
        <v>501</v>
      </c>
      <c r="T7883" t="s">
        <v>142</v>
      </c>
      <c r="U7883" t="s">
        <v>421</v>
      </c>
      <c r="V7883" t="s">
        <v>379</v>
      </c>
    </row>
    <row r="7884" spans="1:22">
      <c r="A7884">
        <v>8215</v>
      </c>
      <c r="B7884" t="s">
        <v>1469</v>
      </c>
      <c r="C7884">
        <v>39.8333333333333</v>
      </c>
      <c r="D7884" t="s">
        <v>373</v>
      </c>
      <c r="E7884" t="s">
        <v>374</v>
      </c>
      <c r="F7884" t="s">
        <v>2843</v>
      </c>
      <c r="G7884">
        <v>62</v>
      </c>
      <c r="H7884" t="s">
        <v>20</v>
      </c>
      <c r="I7884" t="s">
        <v>2844</v>
      </c>
      <c r="J7884" t="s">
        <v>2906</v>
      </c>
      <c r="K7884">
        <v>0.25</v>
      </c>
      <c r="L7884">
        <v>8.75</v>
      </c>
      <c r="M7884">
        <v>35</v>
      </c>
      <c r="N7884">
        <v>1977</v>
      </c>
      <c r="O7884">
        <v>2008</v>
      </c>
      <c r="P7884" t="s">
        <v>454</v>
      </c>
      <c r="Q7884" t="s">
        <v>2846</v>
      </c>
      <c r="R7884" t="s">
        <v>1469</v>
      </c>
      <c r="S7884" t="s">
        <v>548</v>
      </c>
      <c r="T7884" t="s">
        <v>471</v>
      </c>
      <c r="U7884" t="s">
        <v>459</v>
      </c>
      <c r="V7884" t="s">
        <v>379</v>
      </c>
    </row>
    <row r="7885" spans="1:22">
      <c r="A7885">
        <v>8315</v>
      </c>
      <c r="B7885" t="s">
        <v>930</v>
      </c>
      <c r="C7885">
        <v>0.4375</v>
      </c>
      <c r="D7885" t="s">
        <v>373</v>
      </c>
      <c r="E7885" t="s">
        <v>374</v>
      </c>
      <c r="F7885" t="s">
        <v>2843</v>
      </c>
      <c r="G7885">
        <v>62</v>
      </c>
      <c r="H7885" t="s">
        <v>20</v>
      </c>
      <c r="I7885" t="s">
        <v>2844</v>
      </c>
      <c r="J7885" t="s">
        <v>2906</v>
      </c>
      <c r="K7885">
        <v>0.25</v>
      </c>
      <c r="L7885">
        <v>8.75</v>
      </c>
      <c r="M7885">
        <v>35</v>
      </c>
      <c r="N7885">
        <v>1977</v>
      </c>
      <c r="O7885">
        <v>2008</v>
      </c>
      <c r="P7885" t="s">
        <v>454</v>
      </c>
      <c r="Q7885" t="s">
        <v>2846</v>
      </c>
      <c r="R7885" t="s">
        <v>930</v>
      </c>
      <c r="S7885" t="s">
        <v>931</v>
      </c>
      <c r="T7885" t="s">
        <v>932</v>
      </c>
      <c r="U7885" t="s">
        <v>459</v>
      </c>
      <c r="V7885" t="s">
        <v>379</v>
      </c>
    </row>
    <row r="7886" spans="1:22">
      <c r="A7886">
        <v>8415</v>
      </c>
      <c r="B7886" t="s">
        <v>2905</v>
      </c>
      <c r="C7886">
        <v>0.625</v>
      </c>
      <c r="D7886" t="s">
        <v>373</v>
      </c>
      <c r="E7886" t="s">
        <v>374</v>
      </c>
      <c r="F7886" t="s">
        <v>2843</v>
      </c>
      <c r="G7886">
        <v>62</v>
      </c>
      <c r="H7886" t="s">
        <v>20</v>
      </c>
      <c r="I7886" t="s">
        <v>2844</v>
      </c>
      <c r="J7886" t="s">
        <v>2906</v>
      </c>
      <c r="K7886">
        <v>0.25</v>
      </c>
      <c r="L7886">
        <v>8.75</v>
      </c>
      <c r="M7886">
        <v>35</v>
      </c>
      <c r="N7886">
        <v>1977</v>
      </c>
      <c r="O7886">
        <v>2008</v>
      </c>
      <c r="P7886" t="s">
        <v>454</v>
      </c>
      <c r="Q7886" t="s">
        <v>2846</v>
      </c>
      <c r="R7886" t="s">
        <v>2905</v>
      </c>
      <c r="S7886" t="s">
        <v>548</v>
      </c>
      <c r="T7886" t="s">
        <v>2656</v>
      </c>
      <c r="U7886" t="s">
        <v>459</v>
      </c>
      <c r="V7886" t="s">
        <v>379</v>
      </c>
    </row>
    <row r="7887" spans="1:22">
      <c r="A7887">
        <v>8515</v>
      </c>
      <c r="B7887" t="s">
        <v>2913</v>
      </c>
      <c r="C7887">
        <v>0.625</v>
      </c>
      <c r="D7887" t="s">
        <v>373</v>
      </c>
      <c r="E7887" t="s">
        <v>374</v>
      </c>
      <c r="F7887" t="s">
        <v>2843</v>
      </c>
      <c r="G7887">
        <v>62</v>
      </c>
      <c r="H7887" t="s">
        <v>20</v>
      </c>
      <c r="I7887" t="s">
        <v>2844</v>
      </c>
      <c r="J7887" t="s">
        <v>2906</v>
      </c>
      <c r="K7887">
        <v>0.25</v>
      </c>
      <c r="L7887">
        <v>8.75</v>
      </c>
      <c r="M7887">
        <v>35</v>
      </c>
      <c r="N7887">
        <v>1977</v>
      </c>
      <c r="O7887">
        <v>2008</v>
      </c>
      <c r="P7887" t="s">
        <v>454</v>
      </c>
      <c r="Q7887" t="s">
        <v>2846</v>
      </c>
      <c r="R7887" t="s">
        <v>2913</v>
      </c>
      <c r="S7887" t="s">
        <v>739</v>
      </c>
      <c r="T7887" t="s">
        <v>1270</v>
      </c>
      <c r="U7887" t="s">
        <v>530</v>
      </c>
      <c r="V7887" t="s">
        <v>379</v>
      </c>
    </row>
    <row r="7888" spans="1:22">
      <c r="A7888">
        <v>8615</v>
      </c>
      <c r="B7888" t="s">
        <v>2914</v>
      </c>
      <c r="C7888">
        <v>0.25</v>
      </c>
      <c r="D7888" t="s">
        <v>373</v>
      </c>
      <c r="E7888" t="s">
        <v>374</v>
      </c>
      <c r="F7888" t="s">
        <v>2843</v>
      </c>
      <c r="G7888">
        <v>62</v>
      </c>
      <c r="H7888" t="s">
        <v>20</v>
      </c>
      <c r="I7888" t="s">
        <v>2844</v>
      </c>
      <c r="J7888" t="s">
        <v>2906</v>
      </c>
      <c r="K7888">
        <v>0.25</v>
      </c>
      <c r="L7888">
        <v>8.5</v>
      </c>
      <c r="M7888">
        <v>34</v>
      </c>
      <c r="N7888">
        <v>1977</v>
      </c>
      <c r="O7888">
        <v>2007</v>
      </c>
      <c r="P7888" t="s">
        <v>454</v>
      </c>
      <c r="Q7888" t="s">
        <v>2846</v>
      </c>
      <c r="R7888" t="s">
        <v>2914</v>
      </c>
      <c r="S7888" t="s">
        <v>1334</v>
      </c>
      <c r="T7888" t="s">
        <v>1899</v>
      </c>
      <c r="U7888" t="s">
        <v>697</v>
      </c>
      <c r="V7888" t="s">
        <v>379</v>
      </c>
    </row>
    <row r="7889" spans="1:22">
      <c r="A7889">
        <v>8715</v>
      </c>
      <c r="B7889" t="s">
        <v>515</v>
      </c>
      <c r="C7889">
        <v>6.7777777777777803</v>
      </c>
      <c r="D7889" t="s">
        <v>373</v>
      </c>
      <c r="E7889" t="s">
        <v>374</v>
      </c>
      <c r="F7889" t="s">
        <v>2843</v>
      </c>
      <c r="G7889">
        <v>62</v>
      </c>
      <c r="H7889" t="s">
        <v>20</v>
      </c>
      <c r="I7889" t="s">
        <v>2844</v>
      </c>
      <c r="J7889" t="s">
        <v>2906</v>
      </c>
      <c r="K7889">
        <v>0.25</v>
      </c>
      <c r="L7889">
        <v>8.75</v>
      </c>
      <c r="M7889">
        <v>35</v>
      </c>
      <c r="N7889">
        <v>1977</v>
      </c>
      <c r="O7889">
        <v>2008</v>
      </c>
      <c r="P7889" t="s">
        <v>454</v>
      </c>
      <c r="Q7889" t="s">
        <v>2846</v>
      </c>
      <c r="R7889" t="s">
        <v>515</v>
      </c>
      <c r="S7889" t="s">
        <v>501</v>
      </c>
      <c r="T7889" t="s">
        <v>474</v>
      </c>
      <c r="U7889" t="s">
        <v>421</v>
      </c>
      <c r="V7889" t="s">
        <v>379</v>
      </c>
    </row>
    <row r="7890" spans="1:22">
      <c r="A7890">
        <v>8815</v>
      </c>
      <c r="B7890" t="s">
        <v>2423</v>
      </c>
      <c r="C7890">
        <v>0.5</v>
      </c>
      <c r="D7890" t="s">
        <v>373</v>
      </c>
      <c r="E7890" t="s">
        <v>374</v>
      </c>
      <c r="F7890" t="s">
        <v>2843</v>
      </c>
      <c r="G7890">
        <v>62</v>
      </c>
      <c r="H7890" t="s">
        <v>20</v>
      </c>
      <c r="I7890" t="s">
        <v>2844</v>
      </c>
      <c r="J7890" t="s">
        <v>2906</v>
      </c>
      <c r="K7890">
        <v>0.25</v>
      </c>
      <c r="L7890">
        <v>8.5</v>
      </c>
      <c r="M7890">
        <v>34</v>
      </c>
      <c r="N7890">
        <v>1977</v>
      </c>
      <c r="O7890">
        <v>2007</v>
      </c>
      <c r="P7890" t="s">
        <v>454</v>
      </c>
      <c r="Q7890" t="s">
        <v>2846</v>
      </c>
      <c r="R7890" t="s">
        <v>2423</v>
      </c>
      <c r="S7890" t="s">
        <v>2424</v>
      </c>
      <c r="T7890" t="s">
        <v>2425</v>
      </c>
      <c r="U7890" t="s">
        <v>1206</v>
      </c>
      <c r="V7890" t="s">
        <v>379</v>
      </c>
    </row>
    <row r="7891" spans="1:22">
      <c r="A7891">
        <v>8915</v>
      </c>
      <c r="B7891" t="s">
        <v>2872</v>
      </c>
      <c r="C7891">
        <v>1.19166666666667</v>
      </c>
      <c r="D7891" t="s">
        <v>373</v>
      </c>
      <c r="E7891" t="s">
        <v>374</v>
      </c>
      <c r="F7891" t="s">
        <v>2843</v>
      </c>
      <c r="G7891">
        <v>62</v>
      </c>
      <c r="H7891" t="s">
        <v>20</v>
      </c>
      <c r="I7891" t="s">
        <v>2844</v>
      </c>
      <c r="J7891" t="s">
        <v>2906</v>
      </c>
      <c r="K7891">
        <v>0.25</v>
      </c>
      <c r="L7891">
        <v>8.75</v>
      </c>
      <c r="M7891">
        <v>35</v>
      </c>
      <c r="N7891">
        <v>1977</v>
      </c>
      <c r="O7891">
        <v>2008</v>
      </c>
      <c r="P7891" t="s">
        <v>454</v>
      </c>
      <c r="Q7891" t="s">
        <v>2846</v>
      </c>
      <c r="R7891" t="s">
        <v>2872</v>
      </c>
      <c r="S7891" t="s">
        <v>1204</v>
      </c>
      <c r="T7891" t="s">
        <v>451</v>
      </c>
      <c r="U7891" t="s">
        <v>1206</v>
      </c>
      <c r="V7891" t="s">
        <v>379</v>
      </c>
    </row>
    <row r="7892" spans="1:22">
      <c r="A7892">
        <v>9015</v>
      </c>
      <c r="B7892" t="s">
        <v>2847</v>
      </c>
      <c r="C7892">
        <v>0.25</v>
      </c>
      <c r="D7892" t="s">
        <v>373</v>
      </c>
      <c r="E7892" t="s">
        <v>374</v>
      </c>
      <c r="F7892" t="s">
        <v>2843</v>
      </c>
      <c r="G7892">
        <v>62</v>
      </c>
      <c r="H7892" t="s">
        <v>20</v>
      </c>
      <c r="I7892" t="s">
        <v>2844</v>
      </c>
      <c r="J7892" t="s">
        <v>2906</v>
      </c>
      <c r="K7892">
        <v>0.25</v>
      </c>
      <c r="L7892">
        <v>8.5</v>
      </c>
      <c r="M7892">
        <v>34</v>
      </c>
      <c r="N7892">
        <v>1977</v>
      </c>
      <c r="O7892">
        <v>2007</v>
      </c>
      <c r="P7892" t="s">
        <v>454</v>
      </c>
      <c r="Q7892" t="s">
        <v>2846</v>
      </c>
      <c r="R7892" t="s">
        <v>2847</v>
      </c>
      <c r="S7892" t="s">
        <v>2848</v>
      </c>
      <c r="T7892" t="s">
        <v>2849</v>
      </c>
      <c r="U7892" t="s">
        <v>763</v>
      </c>
      <c r="V7892" t="s">
        <v>379</v>
      </c>
    </row>
    <row r="7893" spans="1:22">
      <c r="A7893">
        <v>9115</v>
      </c>
      <c r="B7893" t="s">
        <v>2367</v>
      </c>
      <c r="C7893">
        <v>1.4166666666666701</v>
      </c>
      <c r="D7893" t="s">
        <v>373</v>
      </c>
      <c r="E7893" t="s">
        <v>374</v>
      </c>
      <c r="F7893" t="s">
        <v>2843</v>
      </c>
      <c r="G7893">
        <v>62</v>
      </c>
      <c r="H7893" t="s">
        <v>20</v>
      </c>
      <c r="I7893" t="s">
        <v>2844</v>
      </c>
      <c r="J7893" t="s">
        <v>2906</v>
      </c>
      <c r="K7893">
        <v>0.25</v>
      </c>
      <c r="L7893">
        <v>8.75</v>
      </c>
      <c r="M7893">
        <v>35</v>
      </c>
      <c r="N7893">
        <v>1977</v>
      </c>
      <c r="O7893">
        <v>2008</v>
      </c>
      <c r="P7893" t="s">
        <v>454</v>
      </c>
      <c r="Q7893" t="s">
        <v>2846</v>
      </c>
      <c r="R7893" t="s">
        <v>2367</v>
      </c>
      <c r="S7893" t="s">
        <v>2368</v>
      </c>
      <c r="T7893" t="s">
        <v>2369</v>
      </c>
      <c r="U7893" t="s">
        <v>849</v>
      </c>
      <c r="V7893" t="s">
        <v>379</v>
      </c>
    </row>
    <row r="7894" spans="1:22">
      <c r="A7894">
        <v>9215</v>
      </c>
      <c r="B7894" t="s">
        <v>2915</v>
      </c>
      <c r="C7894">
        <v>0.91666666666666696</v>
      </c>
      <c r="D7894" t="s">
        <v>373</v>
      </c>
      <c r="E7894" t="s">
        <v>374</v>
      </c>
      <c r="F7894" t="s">
        <v>2843</v>
      </c>
      <c r="G7894">
        <v>62</v>
      </c>
      <c r="H7894" t="s">
        <v>20</v>
      </c>
      <c r="I7894" t="s">
        <v>2844</v>
      </c>
      <c r="J7894" t="s">
        <v>2906</v>
      </c>
      <c r="K7894">
        <v>0.25</v>
      </c>
      <c r="L7894">
        <v>8.75</v>
      </c>
      <c r="M7894">
        <v>35</v>
      </c>
      <c r="N7894">
        <v>1977</v>
      </c>
      <c r="O7894">
        <v>2008</v>
      </c>
      <c r="P7894" t="s">
        <v>454</v>
      </c>
      <c r="Q7894" t="s">
        <v>2846</v>
      </c>
      <c r="R7894" t="s">
        <v>2915</v>
      </c>
      <c r="S7894" t="s">
        <v>974</v>
      </c>
      <c r="T7894" t="s">
        <v>1080</v>
      </c>
      <c r="U7894" t="s">
        <v>530</v>
      </c>
      <c r="V7894" t="s">
        <v>379</v>
      </c>
    </row>
    <row r="7895" spans="1:22">
      <c r="A7895">
        <v>9315</v>
      </c>
      <c r="B7895" t="s">
        <v>2901</v>
      </c>
      <c r="C7895">
        <v>0.25</v>
      </c>
      <c r="D7895" t="s">
        <v>373</v>
      </c>
      <c r="E7895" t="s">
        <v>374</v>
      </c>
      <c r="F7895" t="s">
        <v>2843</v>
      </c>
      <c r="G7895">
        <v>62</v>
      </c>
      <c r="H7895" t="s">
        <v>20</v>
      </c>
      <c r="I7895" t="s">
        <v>2844</v>
      </c>
      <c r="J7895" t="s">
        <v>2906</v>
      </c>
      <c r="K7895">
        <v>0.25</v>
      </c>
      <c r="L7895">
        <v>8.5</v>
      </c>
      <c r="M7895">
        <v>34</v>
      </c>
      <c r="N7895">
        <v>1977</v>
      </c>
      <c r="O7895">
        <v>2007</v>
      </c>
      <c r="P7895" t="s">
        <v>454</v>
      </c>
      <c r="Q7895" t="s">
        <v>2846</v>
      </c>
      <c r="R7895" t="s">
        <v>2901</v>
      </c>
      <c r="S7895" t="s">
        <v>2902</v>
      </c>
      <c r="T7895" t="s">
        <v>2903</v>
      </c>
      <c r="U7895" t="s">
        <v>1603</v>
      </c>
      <c r="V7895" t="s">
        <v>379</v>
      </c>
    </row>
    <row r="7896" spans="1:22">
      <c r="A7896">
        <v>9415</v>
      </c>
      <c r="B7896" t="s">
        <v>1127</v>
      </c>
      <c r="C7896">
        <v>2.25</v>
      </c>
      <c r="D7896" t="s">
        <v>373</v>
      </c>
      <c r="E7896" t="s">
        <v>374</v>
      </c>
      <c r="F7896" t="s">
        <v>2843</v>
      </c>
      <c r="G7896">
        <v>62</v>
      </c>
      <c r="H7896" t="s">
        <v>20</v>
      </c>
      <c r="I7896" t="s">
        <v>2844</v>
      </c>
      <c r="J7896" t="s">
        <v>2906</v>
      </c>
      <c r="K7896">
        <v>0.25</v>
      </c>
      <c r="L7896">
        <v>8.5</v>
      </c>
      <c r="M7896">
        <v>34</v>
      </c>
      <c r="N7896">
        <v>1977</v>
      </c>
      <c r="O7896">
        <v>2007</v>
      </c>
      <c r="P7896" t="s">
        <v>454</v>
      </c>
      <c r="Q7896" t="s">
        <v>2846</v>
      </c>
      <c r="R7896" t="s">
        <v>1127</v>
      </c>
      <c r="S7896" t="s">
        <v>581</v>
      </c>
      <c r="T7896" t="s">
        <v>1128</v>
      </c>
      <c r="U7896" t="s">
        <v>421</v>
      </c>
      <c r="V7896" t="s">
        <v>379</v>
      </c>
    </row>
    <row r="7897" spans="1:22">
      <c r="A7897">
        <v>9513</v>
      </c>
      <c r="B7897" t="s">
        <v>2916</v>
      </c>
      <c r="C7897">
        <v>10.8333333333333</v>
      </c>
      <c r="D7897" t="s">
        <v>373</v>
      </c>
      <c r="E7897" t="s">
        <v>374</v>
      </c>
      <c r="F7897" t="s">
        <v>2843</v>
      </c>
      <c r="G7897">
        <v>62</v>
      </c>
      <c r="H7897" t="s">
        <v>20</v>
      </c>
      <c r="I7897" t="s">
        <v>2844</v>
      </c>
      <c r="J7897" t="s">
        <v>2906</v>
      </c>
      <c r="K7897">
        <v>0.25</v>
      </c>
      <c r="L7897">
        <v>8.75</v>
      </c>
      <c r="M7897">
        <v>35</v>
      </c>
      <c r="N7897">
        <v>1977</v>
      </c>
      <c r="O7897">
        <v>2008</v>
      </c>
      <c r="P7897" t="s">
        <v>454</v>
      </c>
      <c r="Q7897" t="s">
        <v>2846</v>
      </c>
      <c r="R7897" t="s">
        <v>2916</v>
      </c>
      <c r="S7897" t="s">
        <v>665</v>
      </c>
      <c r="T7897" t="s">
        <v>2917</v>
      </c>
      <c r="U7897" t="s">
        <v>434</v>
      </c>
      <c r="V7897" t="s">
        <v>379</v>
      </c>
    </row>
    <row r="7898" spans="1:22">
      <c r="A7898">
        <v>967</v>
      </c>
      <c r="B7898" t="s">
        <v>2918</v>
      </c>
      <c r="C7898">
        <v>0.375</v>
      </c>
      <c r="D7898" t="s">
        <v>373</v>
      </c>
      <c r="E7898" t="s">
        <v>374</v>
      </c>
      <c r="F7898" t="s">
        <v>2843</v>
      </c>
      <c r="G7898">
        <v>62</v>
      </c>
      <c r="H7898" t="s">
        <v>20</v>
      </c>
      <c r="I7898" t="s">
        <v>2844</v>
      </c>
      <c r="J7898" t="s">
        <v>2906</v>
      </c>
      <c r="K7898">
        <v>0.25</v>
      </c>
      <c r="L7898">
        <v>8.75</v>
      </c>
      <c r="M7898">
        <v>35</v>
      </c>
      <c r="N7898">
        <v>1977</v>
      </c>
      <c r="O7898">
        <v>2008</v>
      </c>
      <c r="P7898" t="s">
        <v>454</v>
      </c>
      <c r="Q7898" t="s">
        <v>2846</v>
      </c>
      <c r="R7898" t="s">
        <v>2918</v>
      </c>
      <c r="S7898" t="s">
        <v>677</v>
      </c>
      <c r="T7898" t="s">
        <v>2919</v>
      </c>
      <c r="U7898" t="s">
        <v>459</v>
      </c>
      <c r="V7898" t="s">
        <v>379</v>
      </c>
    </row>
    <row r="7899" spans="1:22">
      <c r="A7899">
        <v>976</v>
      </c>
      <c r="B7899" t="s">
        <v>2478</v>
      </c>
      <c r="C7899">
        <v>4.5625</v>
      </c>
      <c r="D7899" t="s">
        <v>373</v>
      </c>
      <c r="E7899" t="s">
        <v>374</v>
      </c>
      <c r="F7899" t="s">
        <v>2843</v>
      </c>
      <c r="G7899">
        <v>62</v>
      </c>
      <c r="H7899" t="s">
        <v>20</v>
      </c>
      <c r="I7899" t="s">
        <v>2844</v>
      </c>
      <c r="J7899" t="s">
        <v>2906</v>
      </c>
      <c r="K7899">
        <v>0.25</v>
      </c>
      <c r="L7899">
        <v>8.75</v>
      </c>
      <c r="M7899">
        <v>35</v>
      </c>
      <c r="N7899">
        <v>1977</v>
      </c>
      <c r="O7899">
        <v>2008</v>
      </c>
      <c r="P7899" t="s">
        <v>454</v>
      </c>
      <c r="Q7899" t="s">
        <v>2846</v>
      </c>
      <c r="R7899" t="s">
        <v>2478</v>
      </c>
      <c r="S7899" t="s">
        <v>2479</v>
      </c>
      <c r="T7899" t="s">
        <v>2480</v>
      </c>
      <c r="U7899" t="s">
        <v>421</v>
      </c>
      <c r="V7899" t="s">
        <v>379</v>
      </c>
    </row>
    <row r="7900" spans="1:22">
      <c r="A7900">
        <v>986</v>
      </c>
      <c r="B7900" t="s">
        <v>2920</v>
      </c>
      <c r="C7900">
        <v>0.25</v>
      </c>
      <c r="D7900" t="s">
        <v>373</v>
      </c>
      <c r="E7900" t="s">
        <v>374</v>
      </c>
      <c r="F7900" t="s">
        <v>2843</v>
      </c>
      <c r="G7900">
        <v>62</v>
      </c>
      <c r="H7900" t="s">
        <v>20</v>
      </c>
      <c r="I7900" t="s">
        <v>2844</v>
      </c>
      <c r="J7900" t="s">
        <v>2906</v>
      </c>
      <c r="K7900">
        <v>0.25</v>
      </c>
      <c r="L7900">
        <v>8.5</v>
      </c>
      <c r="M7900">
        <v>34</v>
      </c>
      <c r="N7900">
        <v>1977</v>
      </c>
      <c r="O7900">
        <v>2007</v>
      </c>
      <c r="P7900" t="s">
        <v>454</v>
      </c>
      <c r="Q7900" t="s">
        <v>2846</v>
      </c>
      <c r="R7900" t="s">
        <v>2920</v>
      </c>
      <c r="S7900" t="s">
        <v>1280</v>
      </c>
      <c r="T7900" t="s">
        <v>2921</v>
      </c>
      <c r="U7900" t="s">
        <v>459</v>
      </c>
      <c r="V7900" t="s">
        <v>379</v>
      </c>
    </row>
    <row r="7901" spans="1:22">
      <c r="A7901">
        <v>996</v>
      </c>
      <c r="B7901" t="s">
        <v>2886</v>
      </c>
      <c r="C7901">
        <v>0.25</v>
      </c>
      <c r="D7901" t="s">
        <v>373</v>
      </c>
      <c r="E7901" t="s">
        <v>374</v>
      </c>
      <c r="F7901" t="s">
        <v>2843</v>
      </c>
      <c r="G7901">
        <v>62</v>
      </c>
      <c r="H7901" t="s">
        <v>20</v>
      </c>
      <c r="I7901" t="s">
        <v>2844</v>
      </c>
      <c r="J7901" t="s">
        <v>2906</v>
      </c>
      <c r="K7901">
        <v>0.25</v>
      </c>
      <c r="L7901">
        <v>8.5</v>
      </c>
      <c r="M7901">
        <v>34</v>
      </c>
      <c r="N7901">
        <v>1977</v>
      </c>
      <c r="O7901">
        <v>2007</v>
      </c>
      <c r="P7901" t="s">
        <v>454</v>
      </c>
      <c r="Q7901" t="s">
        <v>2846</v>
      </c>
      <c r="R7901" t="s">
        <v>2886</v>
      </c>
      <c r="S7901" t="s">
        <v>2887</v>
      </c>
      <c r="T7901" t="s">
        <v>2888</v>
      </c>
      <c r="U7901" t="s">
        <v>459</v>
      </c>
      <c r="V7901" t="s">
        <v>379</v>
      </c>
    </row>
    <row r="7902" spans="1:22">
      <c r="A7902">
        <v>1006</v>
      </c>
      <c r="B7902" t="s">
        <v>2854</v>
      </c>
      <c r="C7902">
        <v>1.0833333333333299</v>
      </c>
      <c r="D7902" t="s">
        <v>373</v>
      </c>
      <c r="E7902" t="s">
        <v>374</v>
      </c>
      <c r="F7902" t="s">
        <v>2843</v>
      </c>
      <c r="G7902">
        <v>62</v>
      </c>
      <c r="H7902" t="s">
        <v>20</v>
      </c>
      <c r="I7902" t="s">
        <v>2844</v>
      </c>
      <c r="J7902" t="s">
        <v>2906</v>
      </c>
      <c r="K7902">
        <v>0.25</v>
      </c>
      <c r="L7902">
        <v>8.75</v>
      </c>
      <c r="M7902">
        <v>35</v>
      </c>
      <c r="N7902">
        <v>1977</v>
      </c>
      <c r="O7902">
        <v>2008</v>
      </c>
      <c r="P7902" t="s">
        <v>454</v>
      </c>
      <c r="Q7902" t="s">
        <v>2846</v>
      </c>
      <c r="R7902" t="s">
        <v>2854</v>
      </c>
      <c r="S7902" t="s">
        <v>548</v>
      </c>
      <c r="T7902" t="s">
        <v>620</v>
      </c>
      <c r="U7902" t="s">
        <v>459</v>
      </c>
      <c r="V7902" t="s">
        <v>379</v>
      </c>
    </row>
    <row r="7903" spans="1:22">
      <c r="A7903">
        <v>10110</v>
      </c>
      <c r="B7903" t="s">
        <v>2922</v>
      </c>
      <c r="C7903">
        <v>0.25</v>
      </c>
      <c r="D7903" t="s">
        <v>373</v>
      </c>
      <c r="E7903" t="s">
        <v>374</v>
      </c>
      <c r="F7903" t="s">
        <v>2843</v>
      </c>
      <c r="G7903">
        <v>62</v>
      </c>
      <c r="H7903" t="s">
        <v>20</v>
      </c>
      <c r="I7903" t="s">
        <v>2844</v>
      </c>
      <c r="J7903" t="s">
        <v>2906</v>
      </c>
      <c r="K7903">
        <v>0.25</v>
      </c>
      <c r="L7903">
        <v>8.5</v>
      </c>
      <c r="M7903">
        <v>34</v>
      </c>
      <c r="N7903">
        <v>1977</v>
      </c>
      <c r="O7903">
        <v>2007</v>
      </c>
      <c r="P7903" t="s">
        <v>454</v>
      </c>
      <c r="Q7903" t="s">
        <v>2846</v>
      </c>
      <c r="R7903" t="s">
        <v>2922</v>
      </c>
      <c r="S7903" t="s">
        <v>730</v>
      </c>
      <c r="T7903" t="s">
        <v>2923</v>
      </c>
      <c r="U7903" t="s">
        <v>459</v>
      </c>
      <c r="V7903" t="s">
        <v>379</v>
      </c>
    </row>
    <row r="7904" spans="1:22">
      <c r="A7904">
        <v>1026</v>
      </c>
      <c r="B7904" t="s">
        <v>1031</v>
      </c>
      <c r="C7904">
        <v>1</v>
      </c>
      <c r="D7904" t="s">
        <v>373</v>
      </c>
      <c r="E7904" t="s">
        <v>374</v>
      </c>
      <c r="F7904" t="s">
        <v>2843</v>
      </c>
      <c r="G7904">
        <v>62</v>
      </c>
      <c r="H7904" t="s">
        <v>20</v>
      </c>
      <c r="I7904" t="s">
        <v>2844</v>
      </c>
      <c r="J7904" t="s">
        <v>2906</v>
      </c>
      <c r="K7904">
        <v>0.25</v>
      </c>
      <c r="L7904">
        <v>8.5</v>
      </c>
      <c r="M7904">
        <v>34</v>
      </c>
      <c r="N7904">
        <v>1977</v>
      </c>
      <c r="O7904">
        <v>2007</v>
      </c>
      <c r="P7904" t="s">
        <v>454</v>
      </c>
      <c r="Q7904" t="s">
        <v>2846</v>
      </c>
      <c r="R7904" t="s">
        <v>1031</v>
      </c>
      <c r="S7904" t="s">
        <v>1032</v>
      </c>
      <c r="T7904" t="s">
        <v>1033</v>
      </c>
      <c r="U7904" t="s">
        <v>485</v>
      </c>
      <c r="V7904" t="s">
        <v>486</v>
      </c>
    </row>
    <row r="7905" spans="1:22">
      <c r="A7905">
        <v>1036</v>
      </c>
      <c r="B7905" t="s">
        <v>2437</v>
      </c>
      <c r="C7905">
        <v>0.5</v>
      </c>
      <c r="D7905" t="s">
        <v>373</v>
      </c>
      <c r="E7905" t="s">
        <v>374</v>
      </c>
      <c r="F7905" t="s">
        <v>2843</v>
      </c>
      <c r="G7905">
        <v>62</v>
      </c>
      <c r="H7905" t="s">
        <v>20</v>
      </c>
      <c r="I7905" t="s">
        <v>2844</v>
      </c>
      <c r="J7905" t="s">
        <v>2906</v>
      </c>
      <c r="K7905">
        <v>0.25</v>
      </c>
      <c r="L7905">
        <v>8.5</v>
      </c>
      <c r="M7905">
        <v>34</v>
      </c>
      <c r="N7905">
        <v>1977</v>
      </c>
      <c r="O7905">
        <v>2007</v>
      </c>
      <c r="P7905" t="s">
        <v>454</v>
      </c>
      <c r="Q7905" t="s">
        <v>2846</v>
      </c>
      <c r="R7905" t="s">
        <v>2437</v>
      </c>
      <c r="S7905" t="s">
        <v>535</v>
      </c>
      <c r="T7905" t="s">
        <v>1247</v>
      </c>
      <c r="U7905" t="s">
        <v>485</v>
      </c>
      <c r="V7905" t="s">
        <v>486</v>
      </c>
    </row>
    <row r="7906" spans="1:22">
      <c r="A7906">
        <v>1046</v>
      </c>
      <c r="B7906" t="s">
        <v>2924</v>
      </c>
      <c r="C7906">
        <v>0.875</v>
      </c>
      <c r="D7906" t="s">
        <v>373</v>
      </c>
      <c r="E7906" t="s">
        <v>374</v>
      </c>
      <c r="F7906" t="s">
        <v>2843</v>
      </c>
      <c r="G7906">
        <v>62</v>
      </c>
      <c r="H7906" t="s">
        <v>20</v>
      </c>
      <c r="I7906" t="s">
        <v>2844</v>
      </c>
      <c r="J7906" t="s">
        <v>2906</v>
      </c>
      <c r="K7906">
        <v>0.25</v>
      </c>
      <c r="L7906">
        <v>8.75</v>
      </c>
      <c r="M7906">
        <v>35</v>
      </c>
      <c r="N7906">
        <v>1977</v>
      </c>
      <c r="O7906">
        <v>2008</v>
      </c>
      <c r="P7906" t="s">
        <v>454</v>
      </c>
      <c r="Q7906" t="s">
        <v>2846</v>
      </c>
      <c r="R7906" t="s">
        <v>2924</v>
      </c>
      <c r="S7906" t="s">
        <v>2925</v>
      </c>
      <c r="T7906" t="s">
        <v>1780</v>
      </c>
      <c r="U7906" t="s">
        <v>719</v>
      </c>
      <c r="V7906" t="s">
        <v>379</v>
      </c>
    </row>
    <row r="7907" spans="1:22">
      <c r="A7907">
        <v>1056</v>
      </c>
      <c r="B7907" t="s">
        <v>2873</v>
      </c>
      <c r="C7907">
        <v>0.41666666666666702</v>
      </c>
      <c r="D7907" t="s">
        <v>373</v>
      </c>
      <c r="E7907" t="s">
        <v>374</v>
      </c>
      <c r="F7907" t="s">
        <v>2843</v>
      </c>
      <c r="G7907">
        <v>62</v>
      </c>
      <c r="H7907" t="s">
        <v>20</v>
      </c>
      <c r="I7907" t="s">
        <v>2844</v>
      </c>
      <c r="J7907" t="s">
        <v>2906</v>
      </c>
      <c r="K7907">
        <v>0.25</v>
      </c>
      <c r="L7907">
        <v>8.75</v>
      </c>
      <c r="M7907">
        <v>35</v>
      </c>
      <c r="N7907">
        <v>1977</v>
      </c>
      <c r="O7907">
        <v>2008</v>
      </c>
      <c r="P7907" t="s">
        <v>454</v>
      </c>
      <c r="Q7907" t="s">
        <v>2846</v>
      </c>
      <c r="R7907" t="s">
        <v>2873</v>
      </c>
      <c r="S7907" t="s">
        <v>1213</v>
      </c>
      <c r="T7907" t="s">
        <v>420</v>
      </c>
      <c r="U7907" t="s">
        <v>1214</v>
      </c>
      <c r="V7907" t="s">
        <v>379</v>
      </c>
    </row>
    <row r="7908" spans="1:22">
      <c r="A7908">
        <v>1066</v>
      </c>
      <c r="B7908" t="s">
        <v>2502</v>
      </c>
      <c r="C7908">
        <v>0.25</v>
      </c>
      <c r="D7908" t="s">
        <v>373</v>
      </c>
      <c r="E7908" t="s">
        <v>374</v>
      </c>
      <c r="F7908" t="s">
        <v>2843</v>
      </c>
      <c r="G7908">
        <v>62</v>
      </c>
      <c r="H7908" t="s">
        <v>20</v>
      </c>
      <c r="I7908" t="s">
        <v>2844</v>
      </c>
      <c r="J7908" t="s">
        <v>2906</v>
      </c>
      <c r="K7908">
        <v>0.25</v>
      </c>
      <c r="L7908">
        <v>8.5</v>
      </c>
      <c r="M7908">
        <v>34</v>
      </c>
      <c r="N7908">
        <v>1977</v>
      </c>
      <c r="O7908">
        <v>2007</v>
      </c>
      <c r="P7908" t="s">
        <v>454</v>
      </c>
      <c r="Q7908" t="s">
        <v>2846</v>
      </c>
      <c r="R7908" t="s">
        <v>2502</v>
      </c>
      <c r="S7908" t="s">
        <v>2503</v>
      </c>
      <c r="T7908" t="s">
        <v>2504</v>
      </c>
      <c r="U7908" t="s">
        <v>2279</v>
      </c>
      <c r="V7908" t="s">
        <v>379</v>
      </c>
    </row>
    <row r="7909" spans="1:22">
      <c r="A7909">
        <v>1076</v>
      </c>
      <c r="B7909" t="s">
        <v>2926</v>
      </c>
      <c r="C7909">
        <v>0.25</v>
      </c>
      <c r="D7909" t="s">
        <v>373</v>
      </c>
      <c r="E7909" t="s">
        <v>374</v>
      </c>
      <c r="F7909" t="s">
        <v>2843</v>
      </c>
      <c r="G7909">
        <v>62</v>
      </c>
      <c r="H7909" t="s">
        <v>20</v>
      </c>
      <c r="I7909" t="s">
        <v>2844</v>
      </c>
      <c r="J7909" t="s">
        <v>2906</v>
      </c>
      <c r="K7909">
        <v>0.25</v>
      </c>
      <c r="L7909">
        <v>8.5</v>
      </c>
      <c r="M7909">
        <v>34</v>
      </c>
      <c r="N7909">
        <v>1977</v>
      </c>
      <c r="O7909">
        <v>2007</v>
      </c>
      <c r="P7909" t="s">
        <v>454</v>
      </c>
      <c r="Q7909" t="s">
        <v>2846</v>
      </c>
      <c r="R7909" t="s">
        <v>2926</v>
      </c>
      <c r="S7909" t="s">
        <v>2927</v>
      </c>
      <c r="T7909" t="s">
        <v>2928</v>
      </c>
      <c r="U7909" t="s">
        <v>421</v>
      </c>
      <c r="V7909" t="s">
        <v>379</v>
      </c>
    </row>
    <row r="7910" spans="1:22">
      <c r="A7910">
        <v>1085</v>
      </c>
      <c r="B7910" t="s">
        <v>2898</v>
      </c>
      <c r="C7910">
        <v>0.25</v>
      </c>
      <c r="D7910" t="s">
        <v>373</v>
      </c>
      <c r="E7910" t="s">
        <v>374</v>
      </c>
      <c r="F7910" t="s">
        <v>2843</v>
      </c>
      <c r="G7910">
        <v>62</v>
      </c>
      <c r="H7910" t="s">
        <v>20</v>
      </c>
      <c r="I7910" t="s">
        <v>2844</v>
      </c>
      <c r="J7910" t="s">
        <v>2906</v>
      </c>
      <c r="K7910">
        <v>0.25</v>
      </c>
      <c r="L7910">
        <v>8.75</v>
      </c>
      <c r="M7910">
        <v>35</v>
      </c>
      <c r="N7910">
        <v>1977</v>
      </c>
      <c r="O7910">
        <v>2008</v>
      </c>
      <c r="P7910" t="s">
        <v>454</v>
      </c>
      <c r="Q7910" t="s">
        <v>2846</v>
      </c>
      <c r="R7910" t="s">
        <v>2898</v>
      </c>
      <c r="S7910" t="s">
        <v>2899</v>
      </c>
      <c r="T7910" t="s">
        <v>2900</v>
      </c>
      <c r="U7910" t="s">
        <v>547</v>
      </c>
      <c r="V7910" t="s">
        <v>379</v>
      </c>
    </row>
    <row r="7911" spans="1:22">
      <c r="A7911">
        <v>1095</v>
      </c>
      <c r="B7911" t="s">
        <v>2376</v>
      </c>
      <c r="C7911">
        <v>47.75</v>
      </c>
      <c r="D7911" t="s">
        <v>373</v>
      </c>
      <c r="E7911" t="s">
        <v>374</v>
      </c>
      <c r="F7911" t="s">
        <v>2843</v>
      </c>
      <c r="G7911">
        <v>62</v>
      </c>
      <c r="H7911" t="s">
        <v>20</v>
      </c>
      <c r="I7911" t="s">
        <v>2844</v>
      </c>
      <c r="J7911" t="s">
        <v>2906</v>
      </c>
      <c r="K7911">
        <v>0.25</v>
      </c>
      <c r="L7911">
        <v>8.75</v>
      </c>
      <c r="M7911">
        <v>35</v>
      </c>
      <c r="N7911">
        <v>1977</v>
      </c>
      <c r="O7911">
        <v>2008</v>
      </c>
      <c r="P7911" t="s">
        <v>454</v>
      </c>
      <c r="Q7911" t="s">
        <v>2846</v>
      </c>
      <c r="R7911" t="s">
        <v>2376</v>
      </c>
      <c r="S7911" t="s">
        <v>1045</v>
      </c>
      <c r="T7911" t="s">
        <v>2377</v>
      </c>
      <c r="U7911" t="s">
        <v>485</v>
      </c>
      <c r="V7911" t="s">
        <v>486</v>
      </c>
    </row>
    <row r="7912" spans="1:22">
      <c r="A7912">
        <v>1109</v>
      </c>
      <c r="B7912" t="s">
        <v>1469</v>
      </c>
      <c r="C7912">
        <v>8.25</v>
      </c>
      <c r="D7912" t="s">
        <v>373</v>
      </c>
      <c r="E7912" t="s">
        <v>374</v>
      </c>
      <c r="F7912" t="s">
        <v>2843</v>
      </c>
      <c r="G7912">
        <v>62</v>
      </c>
      <c r="H7912" t="s">
        <v>20</v>
      </c>
      <c r="I7912" t="s">
        <v>2844</v>
      </c>
      <c r="J7912" t="s">
        <v>2929</v>
      </c>
      <c r="K7912">
        <v>0.25</v>
      </c>
      <c r="L7912">
        <v>8.75</v>
      </c>
      <c r="M7912">
        <v>35</v>
      </c>
      <c r="N7912">
        <v>1977</v>
      </c>
      <c r="O7912">
        <v>2008</v>
      </c>
      <c r="P7912" t="s">
        <v>454</v>
      </c>
      <c r="Q7912" t="s">
        <v>2846</v>
      </c>
      <c r="R7912" t="s">
        <v>1469</v>
      </c>
      <c r="S7912" t="s">
        <v>548</v>
      </c>
      <c r="T7912" t="s">
        <v>471</v>
      </c>
      <c r="U7912" t="s">
        <v>459</v>
      </c>
      <c r="V7912" t="s">
        <v>379</v>
      </c>
    </row>
    <row r="7913" spans="1:22">
      <c r="A7913">
        <v>11110</v>
      </c>
      <c r="B7913" t="s">
        <v>606</v>
      </c>
      <c r="C7913">
        <v>11.047619047618999</v>
      </c>
      <c r="D7913" t="s">
        <v>373</v>
      </c>
      <c r="E7913" t="s">
        <v>374</v>
      </c>
      <c r="F7913" t="s">
        <v>2843</v>
      </c>
      <c r="G7913">
        <v>62</v>
      </c>
      <c r="H7913" t="s">
        <v>20</v>
      </c>
      <c r="I7913" t="s">
        <v>2844</v>
      </c>
      <c r="J7913" t="s">
        <v>2929</v>
      </c>
      <c r="K7913">
        <v>0.25</v>
      </c>
      <c r="L7913">
        <v>8.75</v>
      </c>
      <c r="M7913">
        <v>35</v>
      </c>
      <c r="N7913">
        <v>1977</v>
      </c>
      <c r="O7913">
        <v>2008</v>
      </c>
      <c r="P7913" t="s">
        <v>454</v>
      </c>
      <c r="Q7913" t="s">
        <v>2846</v>
      </c>
      <c r="R7913" t="s">
        <v>606</v>
      </c>
      <c r="S7913" t="s">
        <v>607</v>
      </c>
      <c r="T7913" t="s">
        <v>608</v>
      </c>
      <c r="U7913" t="s">
        <v>459</v>
      </c>
      <c r="V7913" t="s">
        <v>379</v>
      </c>
    </row>
    <row r="7914" spans="1:22">
      <c r="A7914">
        <v>1125</v>
      </c>
      <c r="B7914" t="s">
        <v>2850</v>
      </c>
      <c r="C7914">
        <v>2.4444444444444402</v>
      </c>
      <c r="D7914" t="s">
        <v>373</v>
      </c>
      <c r="E7914" t="s">
        <v>374</v>
      </c>
      <c r="F7914" t="s">
        <v>2843</v>
      </c>
      <c r="G7914">
        <v>62</v>
      </c>
      <c r="H7914" t="s">
        <v>20</v>
      </c>
      <c r="I7914" t="s">
        <v>2844</v>
      </c>
      <c r="J7914" t="s">
        <v>2929</v>
      </c>
      <c r="K7914">
        <v>0.25</v>
      </c>
      <c r="L7914">
        <v>8.75</v>
      </c>
      <c r="M7914">
        <v>35</v>
      </c>
      <c r="N7914">
        <v>1977</v>
      </c>
      <c r="O7914">
        <v>2008</v>
      </c>
      <c r="P7914" t="s">
        <v>454</v>
      </c>
      <c r="Q7914" t="s">
        <v>2846</v>
      </c>
      <c r="R7914" t="s">
        <v>2850</v>
      </c>
      <c r="S7914" t="s">
        <v>876</v>
      </c>
      <c r="T7914" t="s">
        <v>2851</v>
      </c>
      <c r="U7914" t="s">
        <v>459</v>
      </c>
      <c r="V7914" t="s">
        <v>379</v>
      </c>
    </row>
    <row r="7915" spans="1:22">
      <c r="A7915">
        <v>1134</v>
      </c>
      <c r="B7915" t="s">
        <v>2370</v>
      </c>
      <c r="C7915">
        <v>6.0992063492063497</v>
      </c>
      <c r="D7915" t="s">
        <v>373</v>
      </c>
      <c r="E7915" t="s">
        <v>374</v>
      </c>
      <c r="F7915" t="s">
        <v>2843</v>
      </c>
      <c r="G7915">
        <v>62</v>
      </c>
      <c r="H7915" t="s">
        <v>20</v>
      </c>
      <c r="I7915" t="s">
        <v>2844</v>
      </c>
      <c r="J7915" t="s">
        <v>2929</v>
      </c>
      <c r="K7915">
        <v>0.25</v>
      </c>
      <c r="L7915">
        <v>8.75</v>
      </c>
      <c r="M7915">
        <v>35</v>
      </c>
      <c r="N7915">
        <v>1977</v>
      </c>
      <c r="O7915">
        <v>2008</v>
      </c>
      <c r="P7915" t="s">
        <v>454</v>
      </c>
      <c r="Q7915" t="s">
        <v>2846</v>
      </c>
      <c r="R7915" t="s">
        <v>2370</v>
      </c>
      <c r="S7915" t="s">
        <v>928</v>
      </c>
      <c r="T7915" t="s">
        <v>2371</v>
      </c>
      <c r="U7915" t="s">
        <v>459</v>
      </c>
      <c r="V7915" t="s">
        <v>379</v>
      </c>
    </row>
    <row r="7916" spans="1:22">
      <c r="A7916">
        <v>1144</v>
      </c>
      <c r="B7916" t="s">
        <v>2852</v>
      </c>
      <c r="C7916">
        <v>5.9976190476190503</v>
      </c>
      <c r="D7916" t="s">
        <v>373</v>
      </c>
      <c r="E7916" t="s">
        <v>374</v>
      </c>
      <c r="F7916" t="s">
        <v>2843</v>
      </c>
      <c r="G7916">
        <v>62</v>
      </c>
      <c r="H7916" t="s">
        <v>20</v>
      </c>
      <c r="I7916" t="s">
        <v>2844</v>
      </c>
      <c r="J7916" t="s">
        <v>2929</v>
      </c>
      <c r="K7916">
        <v>0.25</v>
      </c>
      <c r="L7916">
        <v>8.75</v>
      </c>
      <c r="M7916">
        <v>35</v>
      </c>
      <c r="N7916">
        <v>1977</v>
      </c>
      <c r="O7916">
        <v>2008</v>
      </c>
      <c r="P7916" t="s">
        <v>454</v>
      </c>
      <c r="Q7916" t="s">
        <v>2846</v>
      </c>
      <c r="R7916" t="s">
        <v>2852</v>
      </c>
      <c r="S7916" t="s">
        <v>730</v>
      </c>
      <c r="T7916" t="s">
        <v>2853</v>
      </c>
      <c r="U7916" t="s">
        <v>459</v>
      </c>
      <c r="V7916" t="s">
        <v>379</v>
      </c>
    </row>
    <row r="7917" spans="1:22">
      <c r="A7917">
        <v>1154</v>
      </c>
      <c r="B7917" t="s">
        <v>2855</v>
      </c>
      <c r="C7917">
        <v>1</v>
      </c>
      <c r="D7917" t="s">
        <v>373</v>
      </c>
      <c r="E7917" t="s">
        <v>374</v>
      </c>
      <c r="F7917" t="s">
        <v>2843</v>
      </c>
      <c r="G7917">
        <v>62</v>
      </c>
      <c r="H7917" t="s">
        <v>20</v>
      </c>
      <c r="I7917" t="s">
        <v>2844</v>
      </c>
      <c r="J7917" t="s">
        <v>2929</v>
      </c>
      <c r="K7917">
        <v>0.25</v>
      </c>
      <c r="L7917">
        <v>8.75</v>
      </c>
      <c r="M7917">
        <v>35</v>
      </c>
      <c r="N7917">
        <v>1977</v>
      </c>
      <c r="O7917">
        <v>2008</v>
      </c>
      <c r="P7917" t="s">
        <v>454</v>
      </c>
      <c r="Q7917" t="s">
        <v>2846</v>
      </c>
      <c r="R7917" t="s">
        <v>2855</v>
      </c>
      <c r="S7917" t="s">
        <v>616</v>
      </c>
      <c r="T7917" t="s">
        <v>2856</v>
      </c>
      <c r="U7917" t="s">
        <v>618</v>
      </c>
      <c r="V7917" t="s">
        <v>379</v>
      </c>
    </row>
    <row r="7918" spans="1:22">
      <c r="A7918">
        <v>1164</v>
      </c>
      <c r="B7918" t="s">
        <v>2857</v>
      </c>
      <c r="C7918">
        <v>1.4583333333333299</v>
      </c>
      <c r="D7918" t="s">
        <v>373</v>
      </c>
      <c r="E7918" t="s">
        <v>374</v>
      </c>
      <c r="F7918" t="s">
        <v>2843</v>
      </c>
      <c r="G7918">
        <v>62</v>
      </c>
      <c r="H7918" t="s">
        <v>20</v>
      </c>
      <c r="I7918" t="s">
        <v>2844</v>
      </c>
      <c r="J7918" t="s">
        <v>2929</v>
      </c>
      <c r="K7918">
        <v>0.25</v>
      </c>
      <c r="L7918">
        <v>8.75</v>
      </c>
      <c r="M7918">
        <v>35</v>
      </c>
      <c r="N7918">
        <v>1977</v>
      </c>
      <c r="O7918">
        <v>2008</v>
      </c>
      <c r="P7918" t="s">
        <v>454</v>
      </c>
      <c r="Q7918" t="s">
        <v>2846</v>
      </c>
      <c r="R7918" t="s">
        <v>2857</v>
      </c>
      <c r="S7918" t="s">
        <v>616</v>
      </c>
      <c r="T7918" t="s">
        <v>2858</v>
      </c>
      <c r="U7918" t="s">
        <v>618</v>
      </c>
      <c r="V7918" t="s">
        <v>379</v>
      </c>
    </row>
    <row r="7919" spans="1:22">
      <c r="A7919">
        <v>1174</v>
      </c>
      <c r="B7919" t="s">
        <v>2930</v>
      </c>
      <c r="C7919">
        <v>0.5</v>
      </c>
      <c r="D7919" t="s">
        <v>373</v>
      </c>
      <c r="E7919" t="s">
        <v>374</v>
      </c>
      <c r="F7919" t="s">
        <v>2843</v>
      </c>
      <c r="G7919">
        <v>62</v>
      </c>
      <c r="H7919" t="s">
        <v>20</v>
      </c>
      <c r="I7919" t="s">
        <v>2844</v>
      </c>
      <c r="J7919" t="s">
        <v>2929</v>
      </c>
      <c r="K7919">
        <v>0.25</v>
      </c>
      <c r="L7919">
        <v>8.75</v>
      </c>
      <c r="M7919">
        <v>35</v>
      </c>
      <c r="N7919">
        <v>1977</v>
      </c>
      <c r="O7919">
        <v>2008</v>
      </c>
      <c r="P7919" t="s">
        <v>454</v>
      </c>
      <c r="Q7919" t="s">
        <v>2846</v>
      </c>
      <c r="R7919" t="s">
        <v>2930</v>
      </c>
      <c r="S7919" t="s">
        <v>969</v>
      </c>
      <c r="T7919" t="s">
        <v>2931</v>
      </c>
      <c r="U7919" t="s">
        <v>530</v>
      </c>
      <c r="V7919" t="s">
        <v>379</v>
      </c>
    </row>
    <row r="7920" spans="1:22">
      <c r="A7920">
        <v>1184</v>
      </c>
      <c r="B7920" t="s">
        <v>2898</v>
      </c>
      <c r="C7920">
        <v>0.85</v>
      </c>
      <c r="D7920" t="s">
        <v>373</v>
      </c>
      <c r="E7920" t="s">
        <v>374</v>
      </c>
      <c r="F7920" t="s">
        <v>2843</v>
      </c>
      <c r="G7920">
        <v>62</v>
      </c>
      <c r="H7920" t="s">
        <v>20</v>
      </c>
      <c r="I7920" t="s">
        <v>2844</v>
      </c>
      <c r="J7920" t="s">
        <v>2929</v>
      </c>
      <c r="K7920">
        <v>0.25</v>
      </c>
      <c r="L7920">
        <v>8.75</v>
      </c>
      <c r="M7920">
        <v>35</v>
      </c>
      <c r="N7920">
        <v>1977</v>
      </c>
      <c r="O7920">
        <v>2008</v>
      </c>
      <c r="P7920" t="s">
        <v>454</v>
      </c>
      <c r="Q7920" t="s">
        <v>2846</v>
      </c>
      <c r="R7920" t="s">
        <v>2898</v>
      </c>
      <c r="S7920" t="s">
        <v>2899</v>
      </c>
      <c r="T7920" t="s">
        <v>2900</v>
      </c>
      <c r="U7920" t="s">
        <v>547</v>
      </c>
      <c r="V7920" t="s">
        <v>379</v>
      </c>
    </row>
    <row r="7921" spans="1:22">
      <c r="A7921">
        <v>1194</v>
      </c>
      <c r="B7921" t="s">
        <v>2865</v>
      </c>
      <c r="C7921">
        <v>6.4305555555555598</v>
      </c>
      <c r="D7921" t="s">
        <v>373</v>
      </c>
      <c r="E7921" t="s">
        <v>374</v>
      </c>
      <c r="F7921" t="s">
        <v>2843</v>
      </c>
      <c r="G7921">
        <v>62</v>
      </c>
      <c r="H7921" t="s">
        <v>20</v>
      </c>
      <c r="I7921" t="s">
        <v>2844</v>
      </c>
      <c r="J7921" t="s">
        <v>2929</v>
      </c>
      <c r="K7921">
        <v>0.25</v>
      </c>
      <c r="L7921">
        <v>8.75</v>
      </c>
      <c r="M7921">
        <v>35</v>
      </c>
      <c r="N7921">
        <v>1977</v>
      </c>
      <c r="O7921">
        <v>2008</v>
      </c>
      <c r="P7921" t="s">
        <v>454</v>
      </c>
      <c r="Q7921" t="s">
        <v>2846</v>
      </c>
      <c r="R7921" t="s">
        <v>2865</v>
      </c>
      <c r="S7921" t="s">
        <v>2866</v>
      </c>
      <c r="T7921" t="s">
        <v>2867</v>
      </c>
      <c r="U7921" t="s">
        <v>485</v>
      </c>
      <c r="V7921" t="s">
        <v>486</v>
      </c>
    </row>
    <row r="7922" spans="1:22">
      <c r="A7922">
        <v>1204</v>
      </c>
      <c r="B7922" t="s">
        <v>2932</v>
      </c>
      <c r="C7922">
        <v>0.25</v>
      </c>
      <c r="D7922" t="s">
        <v>373</v>
      </c>
      <c r="E7922" t="s">
        <v>374</v>
      </c>
      <c r="F7922" t="s">
        <v>2843</v>
      </c>
      <c r="G7922">
        <v>62</v>
      </c>
      <c r="H7922" t="s">
        <v>20</v>
      </c>
      <c r="I7922" t="s">
        <v>2844</v>
      </c>
      <c r="J7922" t="s">
        <v>2929</v>
      </c>
      <c r="K7922">
        <v>0.25</v>
      </c>
      <c r="L7922">
        <v>8.625</v>
      </c>
      <c r="M7922">
        <v>34.5</v>
      </c>
      <c r="N7922">
        <v>1977</v>
      </c>
      <c r="O7922">
        <v>2007.5</v>
      </c>
      <c r="P7922" t="s">
        <v>454</v>
      </c>
      <c r="Q7922" t="s">
        <v>2846</v>
      </c>
      <c r="R7922" t="s">
        <v>2932</v>
      </c>
      <c r="S7922" t="s">
        <v>2933</v>
      </c>
      <c r="T7922" t="s">
        <v>2934</v>
      </c>
      <c r="U7922" t="s">
        <v>485</v>
      </c>
      <c r="V7922" t="s">
        <v>486</v>
      </c>
    </row>
    <row r="7923" spans="1:22">
      <c r="A7923">
        <v>1219</v>
      </c>
      <c r="B7923" t="s">
        <v>2378</v>
      </c>
      <c r="C7923">
        <v>80.238095238095198</v>
      </c>
      <c r="D7923" t="s">
        <v>373</v>
      </c>
      <c r="E7923" t="s">
        <v>374</v>
      </c>
      <c r="F7923" t="s">
        <v>2843</v>
      </c>
      <c r="G7923">
        <v>62</v>
      </c>
      <c r="H7923" t="s">
        <v>20</v>
      </c>
      <c r="I7923" t="s">
        <v>2844</v>
      </c>
      <c r="J7923" t="s">
        <v>2929</v>
      </c>
      <c r="K7923">
        <v>0.25</v>
      </c>
      <c r="L7923">
        <v>8.75</v>
      </c>
      <c r="M7923">
        <v>35</v>
      </c>
      <c r="N7923">
        <v>1977</v>
      </c>
      <c r="O7923">
        <v>2008</v>
      </c>
      <c r="P7923" t="s">
        <v>454</v>
      </c>
      <c r="Q7923" t="s">
        <v>2846</v>
      </c>
      <c r="R7923" t="s">
        <v>2378</v>
      </c>
      <c r="S7923" t="s">
        <v>426</v>
      </c>
      <c r="T7923" t="s">
        <v>2379</v>
      </c>
      <c r="U7923" t="s">
        <v>421</v>
      </c>
      <c r="V7923" t="s">
        <v>379</v>
      </c>
    </row>
    <row r="7924" spans="1:22">
      <c r="A7924">
        <v>1224</v>
      </c>
      <c r="B7924" t="s">
        <v>1114</v>
      </c>
      <c r="C7924">
        <v>9.7738095238095202</v>
      </c>
      <c r="D7924" t="s">
        <v>373</v>
      </c>
      <c r="E7924" t="s">
        <v>374</v>
      </c>
      <c r="F7924" t="s">
        <v>2843</v>
      </c>
      <c r="G7924">
        <v>62</v>
      </c>
      <c r="H7924" t="s">
        <v>20</v>
      </c>
      <c r="I7924" t="s">
        <v>2844</v>
      </c>
      <c r="J7924" t="s">
        <v>2929</v>
      </c>
      <c r="K7924">
        <v>0.25</v>
      </c>
      <c r="L7924">
        <v>8.75</v>
      </c>
      <c r="M7924">
        <v>35</v>
      </c>
      <c r="N7924">
        <v>1977</v>
      </c>
      <c r="O7924">
        <v>2008</v>
      </c>
      <c r="P7924" t="s">
        <v>454</v>
      </c>
      <c r="Q7924" t="s">
        <v>2846</v>
      </c>
      <c r="R7924" t="s">
        <v>1114</v>
      </c>
      <c r="S7924" t="s">
        <v>488</v>
      </c>
      <c r="T7924" t="s">
        <v>1115</v>
      </c>
      <c r="U7924" t="s">
        <v>421</v>
      </c>
      <c r="V7924" t="s">
        <v>379</v>
      </c>
    </row>
    <row r="7925" spans="1:22">
      <c r="A7925">
        <v>1234</v>
      </c>
      <c r="B7925" t="s">
        <v>780</v>
      </c>
      <c r="C7925">
        <v>7.3690476190476204</v>
      </c>
      <c r="D7925" t="s">
        <v>373</v>
      </c>
      <c r="E7925" t="s">
        <v>374</v>
      </c>
      <c r="F7925" t="s">
        <v>2843</v>
      </c>
      <c r="G7925">
        <v>62</v>
      </c>
      <c r="H7925" t="s">
        <v>20</v>
      </c>
      <c r="I7925" t="s">
        <v>2844</v>
      </c>
      <c r="J7925" t="s">
        <v>2929</v>
      </c>
      <c r="K7925">
        <v>0.25</v>
      </c>
      <c r="L7925">
        <v>8.75</v>
      </c>
      <c r="M7925">
        <v>35</v>
      </c>
      <c r="N7925">
        <v>1977</v>
      </c>
      <c r="O7925">
        <v>2008</v>
      </c>
      <c r="P7925" t="s">
        <v>454</v>
      </c>
      <c r="Q7925" t="s">
        <v>2846</v>
      </c>
      <c r="R7925" t="s">
        <v>780</v>
      </c>
      <c r="S7925" t="s">
        <v>652</v>
      </c>
      <c r="T7925" t="s">
        <v>781</v>
      </c>
      <c r="U7925" t="s">
        <v>421</v>
      </c>
      <c r="V7925" t="s">
        <v>379</v>
      </c>
    </row>
    <row r="7926" spans="1:22">
      <c r="A7926">
        <v>1244</v>
      </c>
      <c r="B7926" t="s">
        <v>1116</v>
      </c>
      <c r="C7926">
        <v>10.2797619047619</v>
      </c>
      <c r="D7926" t="s">
        <v>373</v>
      </c>
      <c r="E7926" t="s">
        <v>374</v>
      </c>
      <c r="F7926" t="s">
        <v>2843</v>
      </c>
      <c r="G7926">
        <v>62</v>
      </c>
      <c r="H7926" t="s">
        <v>20</v>
      </c>
      <c r="I7926" t="s">
        <v>2844</v>
      </c>
      <c r="J7926" t="s">
        <v>2929</v>
      </c>
      <c r="K7926">
        <v>0.25</v>
      </c>
      <c r="L7926">
        <v>8.75</v>
      </c>
      <c r="M7926">
        <v>35</v>
      </c>
      <c r="N7926">
        <v>1977</v>
      </c>
      <c r="O7926">
        <v>2008</v>
      </c>
      <c r="P7926" t="s">
        <v>454</v>
      </c>
      <c r="Q7926" t="s">
        <v>2846</v>
      </c>
      <c r="R7926" t="s">
        <v>1116</v>
      </c>
      <c r="S7926" t="s">
        <v>423</v>
      </c>
      <c r="T7926" t="s">
        <v>1117</v>
      </c>
      <c r="U7926" t="s">
        <v>421</v>
      </c>
      <c r="V7926" t="s">
        <v>379</v>
      </c>
    </row>
    <row r="7927" spans="1:22">
      <c r="A7927">
        <v>1254</v>
      </c>
      <c r="B7927" t="s">
        <v>1594</v>
      </c>
      <c r="C7927">
        <v>2.11904761904762</v>
      </c>
      <c r="D7927" t="s">
        <v>373</v>
      </c>
      <c r="E7927" t="s">
        <v>374</v>
      </c>
      <c r="F7927" t="s">
        <v>2843</v>
      </c>
      <c r="G7927">
        <v>62</v>
      </c>
      <c r="H7927" t="s">
        <v>20</v>
      </c>
      <c r="I7927" t="s">
        <v>2844</v>
      </c>
      <c r="J7927" t="s">
        <v>2929</v>
      </c>
      <c r="K7927">
        <v>0.25</v>
      </c>
      <c r="L7927">
        <v>8.75</v>
      </c>
      <c r="M7927">
        <v>35</v>
      </c>
      <c r="N7927">
        <v>1977</v>
      </c>
      <c r="O7927">
        <v>2008</v>
      </c>
      <c r="P7927" t="s">
        <v>454</v>
      </c>
      <c r="Q7927" t="s">
        <v>2846</v>
      </c>
      <c r="R7927" t="s">
        <v>1595</v>
      </c>
      <c r="S7927" t="s">
        <v>501</v>
      </c>
      <c r="T7927" t="s">
        <v>1596</v>
      </c>
      <c r="U7927" t="s">
        <v>421</v>
      </c>
      <c r="V7927" t="s">
        <v>379</v>
      </c>
    </row>
    <row r="7928" spans="1:22">
      <c r="A7928">
        <v>1264</v>
      </c>
      <c r="B7928" t="s">
        <v>2916</v>
      </c>
      <c r="C7928">
        <v>1.93055555555556</v>
      </c>
      <c r="D7928" t="s">
        <v>373</v>
      </c>
      <c r="E7928" t="s">
        <v>374</v>
      </c>
      <c r="F7928" t="s">
        <v>2843</v>
      </c>
      <c r="G7928">
        <v>62</v>
      </c>
      <c r="H7928" t="s">
        <v>20</v>
      </c>
      <c r="I7928" t="s">
        <v>2844</v>
      </c>
      <c r="J7928" t="s">
        <v>2929</v>
      </c>
      <c r="K7928">
        <v>0.25</v>
      </c>
      <c r="L7928">
        <v>8.75</v>
      </c>
      <c r="M7928">
        <v>35</v>
      </c>
      <c r="N7928">
        <v>1977</v>
      </c>
      <c r="O7928">
        <v>2008</v>
      </c>
      <c r="P7928" t="s">
        <v>454</v>
      </c>
      <c r="Q7928" t="s">
        <v>2846</v>
      </c>
      <c r="R7928" t="s">
        <v>2916</v>
      </c>
      <c r="S7928" t="s">
        <v>665</v>
      </c>
      <c r="T7928" t="s">
        <v>2917</v>
      </c>
      <c r="U7928" t="s">
        <v>434</v>
      </c>
      <c r="V7928" t="s">
        <v>379</v>
      </c>
    </row>
    <row r="7929" spans="1:22">
      <c r="A7929">
        <v>1274</v>
      </c>
      <c r="B7929" t="s">
        <v>2872</v>
      </c>
      <c r="C7929">
        <v>0.56944444444444398</v>
      </c>
      <c r="D7929" t="s">
        <v>373</v>
      </c>
      <c r="E7929" t="s">
        <v>374</v>
      </c>
      <c r="F7929" t="s">
        <v>2843</v>
      </c>
      <c r="G7929">
        <v>62</v>
      </c>
      <c r="H7929" t="s">
        <v>20</v>
      </c>
      <c r="I7929" t="s">
        <v>2844</v>
      </c>
      <c r="J7929" t="s">
        <v>2929</v>
      </c>
      <c r="K7929">
        <v>0.25</v>
      </c>
      <c r="L7929">
        <v>8.75</v>
      </c>
      <c r="M7929">
        <v>35</v>
      </c>
      <c r="N7929">
        <v>1977</v>
      </c>
      <c r="O7929">
        <v>2008</v>
      </c>
      <c r="P7929" t="s">
        <v>454</v>
      </c>
      <c r="Q7929" t="s">
        <v>2846</v>
      </c>
      <c r="R7929" t="s">
        <v>2872</v>
      </c>
      <c r="S7929" t="s">
        <v>1204</v>
      </c>
      <c r="T7929" t="s">
        <v>451</v>
      </c>
      <c r="U7929" t="s">
        <v>1206</v>
      </c>
      <c r="V7929" t="s">
        <v>379</v>
      </c>
    </row>
    <row r="7930" spans="1:22">
      <c r="A7930">
        <v>1284</v>
      </c>
      <c r="B7930" t="s">
        <v>2431</v>
      </c>
      <c r="C7930">
        <v>0.45833333333333298</v>
      </c>
      <c r="D7930" t="s">
        <v>373</v>
      </c>
      <c r="E7930" t="s">
        <v>374</v>
      </c>
      <c r="F7930" t="s">
        <v>2843</v>
      </c>
      <c r="G7930">
        <v>62</v>
      </c>
      <c r="H7930" t="s">
        <v>20</v>
      </c>
      <c r="I7930" t="s">
        <v>2844</v>
      </c>
      <c r="J7930" t="s">
        <v>2929</v>
      </c>
      <c r="K7930">
        <v>0.25</v>
      </c>
      <c r="L7930">
        <v>8.75</v>
      </c>
      <c r="M7930">
        <v>35</v>
      </c>
      <c r="N7930">
        <v>1977</v>
      </c>
      <c r="O7930">
        <v>2008</v>
      </c>
      <c r="P7930" t="s">
        <v>454</v>
      </c>
      <c r="Q7930" t="s">
        <v>2846</v>
      </c>
      <c r="R7930" t="s">
        <v>2431</v>
      </c>
      <c r="S7930" t="s">
        <v>817</v>
      </c>
      <c r="T7930" t="s">
        <v>2432</v>
      </c>
      <c r="U7930" t="s">
        <v>815</v>
      </c>
      <c r="V7930" t="s">
        <v>379</v>
      </c>
    </row>
    <row r="7931" spans="1:22">
      <c r="A7931">
        <v>1294</v>
      </c>
      <c r="B7931" t="s">
        <v>2397</v>
      </c>
      <c r="C7931">
        <v>8</v>
      </c>
      <c r="D7931" t="s">
        <v>373</v>
      </c>
      <c r="E7931" t="s">
        <v>374</v>
      </c>
      <c r="F7931" t="s">
        <v>2843</v>
      </c>
      <c r="G7931">
        <v>62</v>
      </c>
      <c r="H7931" t="s">
        <v>20</v>
      </c>
      <c r="I7931" t="s">
        <v>2844</v>
      </c>
      <c r="J7931" t="s">
        <v>2929</v>
      </c>
      <c r="K7931">
        <v>0.25</v>
      </c>
      <c r="L7931">
        <v>8.75</v>
      </c>
      <c r="M7931">
        <v>35</v>
      </c>
      <c r="N7931">
        <v>1977</v>
      </c>
      <c r="O7931">
        <v>2008</v>
      </c>
      <c r="P7931" t="s">
        <v>454</v>
      </c>
      <c r="Q7931" t="s">
        <v>2846</v>
      </c>
      <c r="R7931" t="s">
        <v>2397</v>
      </c>
      <c r="S7931" t="s">
        <v>570</v>
      </c>
      <c r="T7931" t="s">
        <v>377</v>
      </c>
      <c r="U7931" t="s">
        <v>572</v>
      </c>
      <c r="V7931" t="s">
        <v>379</v>
      </c>
    </row>
    <row r="7932" spans="1:22">
      <c r="A7932">
        <v>1304</v>
      </c>
      <c r="B7932" t="s">
        <v>2922</v>
      </c>
      <c r="C7932">
        <v>0.25</v>
      </c>
      <c r="D7932" t="s">
        <v>373</v>
      </c>
      <c r="E7932" t="s">
        <v>374</v>
      </c>
      <c r="F7932" t="s">
        <v>2843</v>
      </c>
      <c r="G7932">
        <v>62</v>
      </c>
      <c r="H7932" t="s">
        <v>20</v>
      </c>
      <c r="I7932" t="s">
        <v>2844</v>
      </c>
      <c r="J7932" t="s">
        <v>2929</v>
      </c>
      <c r="K7932">
        <v>0.25</v>
      </c>
      <c r="L7932">
        <v>8.5</v>
      </c>
      <c r="M7932">
        <v>34</v>
      </c>
      <c r="N7932">
        <v>1977</v>
      </c>
      <c r="O7932">
        <v>2007</v>
      </c>
      <c r="P7932" t="s">
        <v>454</v>
      </c>
      <c r="Q7932" t="s">
        <v>2846</v>
      </c>
      <c r="R7932" t="s">
        <v>2922</v>
      </c>
      <c r="S7932" t="s">
        <v>730</v>
      </c>
      <c r="T7932" t="s">
        <v>2923</v>
      </c>
      <c r="U7932" t="s">
        <v>459</v>
      </c>
      <c r="V7932" t="s">
        <v>379</v>
      </c>
    </row>
    <row r="7933" spans="1:22">
      <c r="A7933">
        <v>1318</v>
      </c>
      <c r="B7933" t="s">
        <v>2859</v>
      </c>
      <c r="C7933">
        <v>0.98333333333333295</v>
      </c>
      <c r="D7933" t="s">
        <v>373</v>
      </c>
      <c r="E7933" t="s">
        <v>374</v>
      </c>
      <c r="F7933" t="s">
        <v>2843</v>
      </c>
      <c r="G7933">
        <v>62</v>
      </c>
      <c r="H7933" t="s">
        <v>20</v>
      </c>
      <c r="I7933" t="s">
        <v>2844</v>
      </c>
      <c r="J7933" t="s">
        <v>2929</v>
      </c>
      <c r="K7933">
        <v>0.25</v>
      </c>
      <c r="L7933">
        <v>8.75</v>
      </c>
      <c r="M7933">
        <v>35</v>
      </c>
      <c r="N7933">
        <v>1977</v>
      </c>
      <c r="O7933">
        <v>2008</v>
      </c>
      <c r="P7933" t="s">
        <v>454</v>
      </c>
      <c r="Q7933" t="s">
        <v>2846</v>
      </c>
      <c r="R7933" t="s">
        <v>2859</v>
      </c>
      <c r="S7933" t="s">
        <v>616</v>
      </c>
      <c r="T7933" t="s">
        <v>2860</v>
      </c>
      <c r="U7933" t="s">
        <v>618</v>
      </c>
      <c r="V7933" t="s">
        <v>379</v>
      </c>
    </row>
    <row r="7934" spans="1:22">
      <c r="A7934">
        <v>1324</v>
      </c>
      <c r="B7934" t="s">
        <v>1127</v>
      </c>
      <c r="C7934">
        <v>0.25</v>
      </c>
      <c r="D7934" t="s">
        <v>373</v>
      </c>
      <c r="E7934" t="s">
        <v>374</v>
      </c>
      <c r="F7934" t="s">
        <v>2843</v>
      </c>
      <c r="G7934">
        <v>62</v>
      </c>
      <c r="H7934" t="s">
        <v>20</v>
      </c>
      <c r="I7934" t="s">
        <v>2844</v>
      </c>
      <c r="J7934" t="s">
        <v>2929</v>
      </c>
      <c r="K7934">
        <v>0.25</v>
      </c>
      <c r="L7934">
        <v>8.5</v>
      </c>
      <c r="M7934">
        <v>34</v>
      </c>
      <c r="N7934">
        <v>1977</v>
      </c>
      <c r="O7934">
        <v>2007</v>
      </c>
      <c r="P7934" t="s">
        <v>454</v>
      </c>
      <c r="Q7934" t="s">
        <v>2846</v>
      </c>
      <c r="R7934" t="s">
        <v>1127</v>
      </c>
      <c r="S7934" t="s">
        <v>581</v>
      </c>
      <c r="T7934" t="s">
        <v>1128</v>
      </c>
      <c r="U7934" t="s">
        <v>421</v>
      </c>
      <c r="V7934" t="s">
        <v>379</v>
      </c>
    </row>
    <row r="7935" spans="1:22">
      <c r="A7935">
        <v>1334</v>
      </c>
      <c r="B7935" t="s">
        <v>834</v>
      </c>
      <c r="C7935">
        <v>0.66666666666666696</v>
      </c>
      <c r="D7935" t="s">
        <v>373</v>
      </c>
      <c r="E7935" t="s">
        <v>374</v>
      </c>
      <c r="F7935" t="s">
        <v>2843</v>
      </c>
      <c r="G7935">
        <v>62</v>
      </c>
      <c r="H7935" t="s">
        <v>20</v>
      </c>
      <c r="I7935" t="s">
        <v>2844</v>
      </c>
      <c r="J7935" t="s">
        <v>2929</v>
      </c>
      <c r="K7935">
        <v>0.25</v>
      </c>
      <c r="L7935">
        <v>8.75</v>
      </c>
      <c r="M7935">
        <v>35</v>
      </c>
      <c r="N7935">
        <v>1977</v>
      </c>
      <c r="O7935">
        <v>2008</v>
      </c>
      <c r="P7935" t="s">
        <v>454</v>
      </c>
      <c r="Q7935" t="s">
        <v>2846</v>
      </c>
      <c r="R7935" t="s">
        <v>834</v>
      </c>
      <c r="S7935" t="s">
        <v>585</v>
      </c>
      <c r="T7935" t="s">
        <v>835</v>
      </c>
      <c r="U7935" t="s">
        <v>587</v>
      </c>
      <c r="V7935" t="s">
        <v>379</v>
      </c>
    </row>
    <row r="7936" spans="1:22">
      <c r="A7936">
        <v>1344</v>
      </c>
      <c r="B7936" t="s">
        <v>930</v>
      </c>
      <c r="C7936">
        <v>2.125</v>
      </c>
      <c r="D7936" t="s">
        <v>373</v>
      </c>
      <c r="E7936" t="s">
        <v>374</v>
      </c>
      <c r="F7936" t="s">
        <v>2843</v>
      </c>
      <c r="G7936">
        <v>62</v>
      </c>
      <c r="H7936" t="s">
        <v>20</v>
      </c>
      <c r="I7936" t="s">
        <v>2844</v>
      </c>
      <c r="J7936" t="s">
        <v>2929</v>
      </c>
      <c r="K7936">
        <v>0.25</v>
      </c>
      <c r="L7936">
        <v>8.75</v>
      </c>
      <c r="M7936">
        <v>35</v>
      </c>
      <c r="N7936">
        <v>1977</v>
      </c>
      <c r="O7936">
        <v>2008</v>
      </c>
      <c r="P7936" t="s">
        <v>454</v>
      </c>
      <c r="Q7936" t="s">
        <v>2846</v>
      </c>
      <c r="R7936" t="s">
        <v>930</v>
      </c>
      <c r="S7936" t="s">
        <v>931</v>
      </c>
      <c r="T7936" t="s">
        <v>932</v>
      </c>
      <c r="U7936" t="s">
        <v>459</v>
      </c>
      <c r="V7936" t="s">
        <v>379</v>
      </c>
    </row>
    <row r="7937" spans="1:22">
      <c r="A7937">
        <v>1354</v>
      </c>
      <c r="B7937" t="s">
        <v>2889</v>
      </c>
      <c r="C7937">
        <v>2.25</v>
      </c>
      <c r="D7937" t="s">
        <v>373</v>
      </c>
      <c r="E7937" t="s">
        <v>374</v>
      </c>
      <c r="F7937" t="s">
        <v>2843</v>
      </c>
      <c r="G7937">
        <v>62</v>
      </c>
      <c r="H7937" t="s">
        <v>20</v>
      </c>
      <c r="I7937" t="s">
        <v>2844</v>
      </c>
      <c r="J7937" t="s">
        <v>2929</v>
      </c>
      <c r="K7937">
        <v>0.25</v>
      </c>
      <c r="L7937">
        <v>8.75</v>
      </c>
      <c r="M7937">
        <v>35</v>
      </c>
      <c r="N7937">
        <v>1977</v>
      </c>
      <c r="O7937">
        <v>2008</v>
      </c>
      <c r="P7937" t="s">
        <v>454</v>
      </c>
      <c r="Q7937" t="s">
        <v>2846</v>
      </c>
      <c r="R7937" t="s">
        <v>2889</v>
      </c>
      <c r="S7937" t="s">
        <v>616</v>
      </c>
      <c r="T7937" t="s">
        <v>2890</v>
      </c>
      <c r="U7937" t="s">
        <v>618</v>
      </c>
      <c r="V7937" t="s">
        <v>379</v>
      </c>
    </row>
    <row r="7938" spans="1:22">
      <c r="A7938">
        <v>1365</v>
      </c>
      <c r="B7938" t="s">
        <v>2863</v>
      </c>
      <c r="C7938">
        <v>0.25</v>
      </c>
      <c r="D7938" t="s">
        <v>373</v>
      </c>
      <c r="E7938" t="s">
        <v>374</v>
      </c>
      <c r="F7938" t="s">
        <v>2843</v>
      </c>
      <c r="G7938">
        <v>62</v>
      </c>
      <c r="H7938" t="s">
        <v>20</v>
      </c>
      <c r="I7938" t="s">
        <v>2844</v>
      </c>
      <c r="J7938" t="s">
        <v>2929</v>
      </c>
      <c r="K7938">
        <v>0.25</v>
      </c>
      <c r="L7938">
        <v>8.5</v>
      </c>
      <c r="M7938">
        <v>34</v>
      </c>
      <c r="N7938">
        <v>1977</v>
      </c>
      <c r="O7938">
        <v>2007</v>
      </c>
      <c r="P7938" t="s">
        <v>454</v>
      </c>
      <c r="Q7938" t="s">
        <v>2846</v>
      </c>
      <c r="R7938" t="s">
        <v>2863</v>
      </c>
      <c r="S7938" t="s">
        <v>739</v>
      </c>
      <c r="T7938" t="s">
        <v>2864</v>
      </c>
      <c r="U7938" t="s">
        <v>530</v>
      </c>
      <c r="V7938" t="s">
        <v>379</v>
      </c>
    </row>
    <row r="7939" spans="1:22">
      <c r="A7939">
        <v>1374</v>
      </c>
      <c r="B7939" t="s">
        <v>2935</v>
      </c>
      <c r="C7939">
        <v>1.5</v>
      </c>
      <c r="D7939" t="s">
        <v>373</v>
      </c>
      <c r="E7939" t="s">
        <v>374</v>
      </c>
      <c r="F7939" t="s">
        <v>2843</v>
      </c>
      <c r="G7939">
        <v>62</v>
      </c>
      <c r="H7939" t="s">
        <v>20</v>
      </c>
      <c r="I7939" t="s">
        <v>2844</v>
      </c>
      <c r="J7939" t="s">
        <v>2929</v>
      </c>
      <c r="K7939">
        <v>0.25</v>
      </c>
      <c r="L7939">
        <v>8.625</v>
      </c>
      <c r="M7939">
        <v>34.5</v>
      </c>
      <c r="N7939">
        <v>1977</v>
      </c>
      <c r="O7939">
        <v>2007.5</v>
      </c>
      <c r="P7939" t="s">
        <v>454</v>
      </c>
      <c r="Q7939" t="s">
        <v>2846</v>
      </c>
      <c r="R7939" t="s">
        <v>2935</v>
      </c>
      <c r="S7939" t="s">
        <v>2353</v>
      </c>
      <c r="T7939" t="s">
        <v>2936</v>
      </c>
      <c r="U7939" t="s">
        <v>547</v>
      </c>
      <c r="V7939" t="s">
        <v>379</v>
      </c>
    </row>
    <row r="7940" spans="1:22">
      <c r="A7940">
        <v>1385</v>
      </c>
      <c r="B7940" t="s">
        <v>2937</v>
      </c>
      <c r="C7940">
        <v>0.25</v>
      </c>
      <c r="D7940" t="s">
        <v>373</v>
      </c>
      <c r="E7940" t="s">
        <v>374</v>
      </c>
      <c r="F7940" t="s">
        <v>2843</v>
      </c>
      <c r="G7940">
        <v>62</v>
      </c>
      <c r="H7940" t="s">
        <v>20</v>
      </c>
      <c r="I7940" t="s">
        <v>2844</v>
      </c>
      <c r="J7940" t="s">
        <v>2929</v>
      </c>
      <c r="K7940">
        <v>0.25</v>
      </c>
      <c r="L7940">
        <v>8.5</v>
      </c>
      <c r="M7940">
        <v>34</v>
      </c>
      <c r="N7940">
        <v>1977</v>
      </c>
      <c r="O7940">
        <v>2007</v>
      </c>
      <c r="P7940" t="s">
        <v>454</v>
      </c>
      <c r="Q7940" t="s">
        <v>2846</v>
      </c>
      <c r="R7940" t="s">
        <v>2937</v>
      </c>
      <c r="S7940" t="s">
        <v>692</v>
      </c>
      <c r="T7940" t="s">
        <v>2938</v>
      </c>
      <c r="U7940" t="s">
        <v>485</v>
      </c>
      <c r="V7940" t="s">
        <v>486</v>
      </c>
    </row>
    <row r="7941" spans="1:22">
      <c r="A7941">
        <v>1395</v>
      </c>
      <c r="B7941" t="s">
        <v>2384</v>
      </c>
      <c r="C7941">
        <v>0.25</v>
      </c>
      <c r="D7941" t="s">
        <v>373</v>
      </c>
      <c r="E7941" t="s">
        <v>374</v>
      </c>
      <c r="F7941" t="s">
        <v>2843</v>
      </c>
      <c r="G7941">
        <v>62</v>
      </c>
      <c r="H7941" t="s">
        <v>20</v>
      </c>
      <c r="I7941" t="s">
        <v>2844</v>
      </c>
      <c r="J7941" t="s">
        <v>2929</v>
      </c>
      <c r="K7941">
        <v>0.25</v>
      </c>
      <c r="L7941">
        <v>8.5</v>
      </c>
      <c r="M7941">
        <v>34</v>
      </c>
      <c r="N7941">
        <v>1977</v>
      </c>
      <c r="O7941">
        <v>2007</v>
      </c>
      <c r="P7941" t="s">
        <v>454</v>
      </c>
      <c r="Q7941" t="s">
        <v>2846</v>
      </c>
      <c r="R7941" t="s">
        <v>2384</v>
      </c>
      <c r="S7941" t="s">
        <v>798</v>
      </c>
      <c r="T7941" t="s">
        <v>2377</v>
      </c>
      <c r="U7941" t="s">
        <v>800</v>
      </c>
      <c r="V7941" t="s">
        <v>379</v>
      </c>
    </row>
    <row r="7942" spans="1:22">
      <c r="A7942">
        <v>1405</v>
      </c>
      <c r="B7942" t="s">
        <v>2482</v>
      </c>
      <c r="C7942">
        <v>0.625</v>
      </c>
      <c r="D7942" t="s">
        <v>373</v>
      </c>
      <c r="E7942" t="s">
        <v>374</v>
      </c>
      <c r="F7942" t="s">
        <v>2843</v>
      </c>
      <c r="G7942">
        <v>62</v>
      </c>
      <c r="H7942" t="s">
        <v>20</v>
      </c>
      <c r="I7942" t="s">
        <v>2844</v>
      </c>
      <c r="J7942" t="s">
        <v>2929</v>
      </c>
      <c r="K7942">
        <v>0.25</v>
      </c>
      <c r="L7942">
        <v>8.5</v>
      </c>
      <c r="M7942">
        <v>34</v>
      </c>
      <c r="N7942">
        <v>1977</v>
      </c>
      <c r="O7942">
        <v>2007</v>
      </c>
      <c r="P7942" t="s">
        <v>454</v>
      </c>
      <c r="Q7942" t="s">
        <v>2846</v>
      </c>
      <c r="R7942" t="s">
        <v>2482</v>
      </c>
      <c r="S7942" t="s">
        <v>2483</v>
      </c>
      <c r="T7942" t="s">
        <v>2150</v>
      </c>
      <c r="U7942" t="s">
        <v>421</v>
      </c>
      <c r="V7942" t="s">
        <v>379</v>
      </c>
    </row>
    <row r="7943" spans="1:22">
      <c r="A7943">
        <v>14110</v>
      </c>
      <c r="B7943" t="s">
        <v>2881</v>
      </c>
      <c r="C7943">
        <v>3.3125</v>
      </c>
      <c r="D7943" t="s">
        <v>373</v>
      </c>
      <c r="E7943" t="s">
        <v>374</v>
      </c>
      <c r="F7943" t="s">
        <v>2843</v>
      </c>
      <c r="G7943">
        <v>62</v>
      </c>
      <c r="H7943" t="s">
        <v>20</v>
      </c>
      <c r="I7943" t="s">
        <v>2844</v>
      </c>
      <c r="J7943" t="s">
        <v>2929</v>
      </c>
      <c r="K7943">
        <v>0.25</v>
      </c>
      <c r="L7943">
        <v>8.625</v>
      </c>
      <c r="M7943">
        <v>34.5</v>
      </c>
      <c r="N7943">
        <v>1977</v>
      </c>
      <c r="O7943">
        <v>2007.5</v>
      </c>
      <c r="P7943" t="s">
        <v>454</v>
      </c>
      <c r="Q7943" t="s">
        <v>2846</v>
      </c>
      <c r="R7943" t="s">
        <v>2881</v>
      </c>
      <c r="S7943" t="s">
        <v>702</v>
      </c>
      <c r="T7943" t="s">
        <v>2882</v>
      </c>
      <c r="U7943" t="s">
        <v>421</v>
      </c>
      <c r="V7943" t="s">
        <v>379</v>
      </c>
    </row>
    <row r="7944" spans="1:22">
      <c r="A7944">
        <v>1425</v>
      </c>
      <c r="B7944" t="s">
        <v>1505</v>
      </c>
      <c r="C7944">
        <v>0.75</v>
      </c>
      <c r="D7944" t="s">
        <v>373</v>
      </c>
      <c r="E7944" t="s">
        <v>374</v>
      </c>
      <c r="F7944" t="s">
        <v>2843</v>
      </c>
      <c r="G7944">
        <v>62</v>
      </c>
      <c r="H7944" t="s">
        <v>20</v>
      </c>
      <c r="I7944" t="s">
        <v>2844</v>
      </c>
      <c r="J7944" t="s">
        <v>2929</v>
      </c>
      <c r="K7944">
        <v>0.25</v>
      </c>
      <c r="L7944">
        <v>8.5</v>
      </c>
      <c r="M7944">
        <v>34</v>
      </c>
      <c r="N7944">
        <v>1977</v>
      </c>
      <c r="O7944">
        <v>2007</v>
      </c>
      <c r="P7944" t="s">
        <v>454</v>
      </c>
      <c r="Q7944" t="s">
        <v>2846</v>
      </c>
      <c r="R7944" t="s">
        <v>1505</v>
      </c>
      <c r="S7944" t="s">
        <v>1262</v>
      </c>
      <c r="T7944" t="s">
        <v>1506</v>
      </c>
      <c r="U7944" t="s">
        <v>421</v>
      </c>
      <c r="V7944" t="s">
        <v>379</v>
      </c>
    </row>
    <row r="7945" spans="1:22">
      <c r="A7945">
        <v>1435</v>
      </c>
      <c r="B7945" t="s">
        <v>2894</v>
      </c>
      <c r="C7945">
        <v>0.75</v>
      </c>
      <c r="D7945" t="s">
        <v>373</v>
      </c>
      <c r="E7945" t="s">
        <v>374</v>
      </c>
      <c r="F7945" t="s">
        <v>2843</v>
      </c>
      <c r="G7945">
        <v>62</v>
      </c>
      <c r="H7945" t="s">
        <v>20</v>
      </c>
      <c r="I7945" t="s">
        <v>2844</v>
      </c>
      <c r="J7945" t="s">
        <v>2929</v>
      </c>
      <c r="K7945">
        <v>0.25</v>
      </c>
      <c r="L7945">
        <v>8.5</v>
      </c>
      <c r="M7945">
        <v>34</v>
      </c>
      <c r="N7945">
        <v>1977</v>
      </c>
      <c r="O7945">
        <v>2007</v>
      </c>
      <c r="P7945" t="s">
        <v>454</v>
      </c>
      <c r="Q7945" t="s">
        <v>2846</v>
      </c>
      <c r="R7945" t="s">
        <v>2894</v>
      </c>
      <c r="S7945" t="s">
        <v>585</v>
      </c>
      <c r="T7945" t="s">
        <v>2895</v>
      </c>
      <c r="U7945" t="s">
        <v>587</v>
      </c>
      <c r="V7945" t="s">
        <v>379</v>
      </c>
    </row>
    <row r="7946" spans="1:22">
      <c r="A7946">
        <v>1445</v>
      </c>
      <c r="B7946" t="s">
        <v>2847</v>
      </c>
      <c r="C7946">
        <v>0.25</v>
      </c>
      <c r="D7946" t="s">
        <v>373</v>
      </c>
      <c r="E7946" t="s">
        <v>374</v>
      </c>
      <c r="F7946" t="s">
        <v>2843</v>
      </c>
      <c r="G7946">
        <v>62</v>
      </c>
      <c r="H7946" t="s">
        <v>20</v>
      </c>
      <c r="I7946" t="s">
        <v>2844</v>
      </c>
      <c r="J7946" t="s">
        <v>2929</v>
      </c>
      <c r="K7946">
        <v>0.25</v>
      </c>
      <c r="L7946">
        <v>8.5</v>
      </c>
      <c r="M7946">
        <v>34</v>
      </c>
      <c r="N7946">
        <v>1977</v>
      </c>
      <c r="O7946">
        <v>2007</v>
      </c>
      <c r="P7946" t="s">
        <v>454</v>
      </c>
      <c r="Q7946" t="s">
        <v>2846</v>
      </c>
      <c r="R7946" t="s">
        <v>2847</v>
      </c>
      <c r="S7946" t="s">
        <v>2848</v>
      </c>
      <c r="T7946" t="s">
        <v>2849</v>
      </c>
      <c r="U7946" t="s">
        <v>763</v>
      </c>
      <c r="V7946" t="s">
        <v>379</v>
      </c>
    </row>
    <row r="7947" spans="1:22">
      <c r="A7947">
        <v>1455</v>
      </c>
      <c r="B7947" t="s">
        <v>935</v>
      </c>
      <c r="C7947">
        <v>0.25</v>
      </c>
      <c r="D7947" t="s">
        <v>373</v>
      </c>
      <c r="E7947" t="s">
        <v>374</v>
      </c>
      <c r="F7947" t="s">
        <v>2843</v>
      </c>
      <c r="G7947">
        <v>62</v>
      </c>
      <c r="H7947" t="s">
        <v>20</v>
      </c>
      <c r="I7947" t="s">
        <v>2844</v>
      </c>
      <c r="J7947" t="s">
        <v>2929</v>
      </c>
      <c r="K7947">
        <v>0.25</v>
      </c>
      <c r="L7947">
        <v>8.5</v>
      </c>
      <c r="M7947">
        <v>34</v>
      </c>
      <c r="N7947">
        <v>1977</v>
      </c>
      <c r="O7947">
        <v>2007</v>
      </c>
      <c r="P7947" t="s">
        <v>454</v>
      </c>
      <c r="Q7947" t="s">
        <v>2846</v>
      </c>
      <c r="R7947" t="s">
        <v>935</v>
      </c>
      <c r="S7947" t="s">
        <v>470</v>
      </c>
      <c r="T7947" t="s">
        <v>936</v>
      </c>
      <c r="U7947" t="s">
        <v>459</v>
      </c>
      <c r="V7947" t="s">
        <v>379</v>
      </c>
    </row>
    <row r="7948" spans="1:22">
      <c r="A7948">
        <v>1465</v>
      </c>
      <c r="B7948" t="s">
        <v>2908</v>
      </c>
      <c r="C7948">
        <v>0.3125</v>
      </c>
      <c r="D7948" t="s">
        <v>373</v>
      </c>
      <c r="E7948" t="s">
        <v>374</v>
      </c>
      <c r="F7948" t="s">
        <v>2843</v>
      </c>
      <c r="G7948">
        <v>62</v>
      </c>
      <c r="H7948" t="s">
        <v>20</v>
      </c>
      <c r="I7948" t="s">
        <v>2844</v>
      </c>
      <c r="J7948" t="s">
        <v>2929</v>
      </c>
      <c r="K7948">
        <v>0.25</v>
      </c>
      <c r="L7948">
        <v>8.625</v>
      </c>
      <c r="M7948">
        <v>34.5</v>
      </c>
      <c r="N7948">
        <v>1977</v>
      </c>
      <c r="O7948">
        <v>2007.5</v>
      </c>
      <c r="P7948" t="s">
        <v>454</v>
      </c>
      <c r="Q7948" t="s">
        <v>2846</v>
      </c>
      <c r="R7948" t="s">
        <v>2908</v>
      </c>
      <c r="S7948" t="s">
        <v>1075</v>
      </c>
      <c r="T7948" t="s">
        <v>2909</v>
      </c>
      <c r="U7948" t="s">
        <v>485</v>
      </c>
      <c r="V7948" t="s">
        <v>486</v>
      </c>
    </row>
    <row r="7949" spans="1:22">
      <c r="A7949">
        <v>1475</v>
      </c>
      <c r="B7949" t="s">
        <v>2245</v>
      </c>
      <c r="C7949">
        <v>0.70982142857142905</v>
      </c>
      <c r="D7949" t="s">
        <v>373</v>
      </c>
      <c r="E7949" t="s">
        <v>374</v>
      </c>
      <c r="F7949" t="s">
        <v>2843</v>
      </c>
      <c r="G7949">
        <v>62</v>
      </c>
      <c r="H7949" t="s">
        <v>20</v>
      </c>
      <c r="I7949" t="s">
        <v>2844</v>
      </c>
      <c r="J7949" t="s">
        <v>2929</v>
      </c>
      <c r="K7949">
        <v>0.25</v>
      </c>
      <c r="L7949">
        <v>8.75</v>
      </c>
      <c r="M7949">
        <v>35</v>
      </c>
      <c r="N7949">
        <v>1977</v>
      </c>
      <c r="O7949">
        <v>2008</v>
      </c>
      <c r="P7949" t="s">
        <v>454</v>
      </c>
      <c r="Q7949" t="s">
        <v>2846</v>
      </c>
      <c r="R7949" t="s">
        <v>2245</v>
      </c>
      <c r="S7949" t="s">
        <v>798</v>
      </c>
      <c r="T7949" t="s">
        <v>420</v>
      </c>
      <c r="U7949" t="s">
        <v>800</v>
      </c>
      <c r="V7949" t="s">
        <v>379</v>
      </c>
    </row>
    <row r="7950" spans="1:22">
      <c r="A7950">
        <v>1485</v>
      </c>
      <c r="B7950" t="s">
        <v>2873</v>
      </c>
      <c r="C7950">
        <v>0.59375</v>
      </c>
      <c r="D7950" t="s">
        <v>373</v>
      </c>
      <c r="E7950" t="s">
        <v>374</v>
      </c>
      <c r="F7950" t="s">
        <v>2843</v>
      </c>
      <c r="G7950">
        <v>62</v>
      </c>
      <c r="H7950" t="s">
        <v>20</v>
      </c>
      <c r="I7950" t="s">
        <v>2844</v>
      </c>
      <c r="J7950" t="s">
        <v>2929</v>
      </c>
      <c r="K7950">
        <v>0.25</v>
      </c>
      <c r="L7950">
        <v>8.75</v>
      </c>
      <c r="M7950">
        <v>35</v>
      </c>
      <c r="N7950">
        <v>1977</v>
      </c>
      <c r="O7950">
        <v>2008</v>
      </c>
      <c r="P7950" t="s">
        <v>454</v>
      </c>
      <c r="Q7950" t="s">
        <v>2846</v>
      </c>
      <c r="R7950" t="s">
        <v>2873</v>
      </c>
      <c r="S7950" t="s">
        <v>1213</v>
      </c>
      <c r="T7950" t="s">
        <v>420</v>
      </c>
      <c r="U7950" t="s">
        <v>1214</v>
      </c>
      <c r="V7950" t="s">
        <v>379</v>
      </c>
    </row>
    <row r="7951" spans="1:22">
      <c r="A7951">
        <v>1495</v>
      </c>
      <c r="B7951" t="s">
        <v>2907</v>
      </c>
      <c r="C7951">
        <v>0.25</v>
      </c>
      <c r="D7951" t="s">
        <v>373</v>
      </c>
      <c r="E7951" t="s">
        <v>374</v>
      </c>
      <c r="F7951" t="s">
        <v>2843</v>
      </c>
      <c r="G7951">
        <v>62</v>
      </c>
      <c r="H7951" t="s">
        <v>20</v>
      </c>
      <c r="I7951" t="s">
        <v>2844</v>
      </c>
      <c r="J7951" t="s">
        <v>2929</v>
      </c>
      <c r="K7951">
        <v>0.25</v>
      </c>
      <c r="L7951">
        <v>8.75</v>
      </c>
      <c r="M7951">
        <v>35</v>
      </c>
      <c r="N7951">
        <v>1977</v>
      </c>
      <c r="O7951">
        <v>2008</v>
      </c>
      <c r="P7951" t="s">
        <v>454</v>
      </c>
      <c r="Q7951" t="s">
        <v>2846</v>
      </c>
      <c r="R7951" t="s">
        <v>2907</v>
      </c>
      <c r="S7951" t="s">
        <v>1075</v>
      </c>
      <c r="T7951" t="s">
        <v>2573</v>
      </c>
      <c r="U7951" t="s">
        <v>485</v>
      </c>
      <c r="V7951" t="s">
        <v>486</v>
      </c>
    </row>
    <row r="7952" spans="1:22">
      <c r="A7952">
        <v>1505</v>
      </c>
      <c r="B7952" t="s">
        <v>490</v>
      </c>
      <c r="C7952">
        <v>1.75</v>
      </c>
      <c r="D7952" t="s">
        <v>373</v>
      </c>
      <c r="E7952" t="s">
        <v>374</v>
      </c>
      <c r="F7952" t="s">
        <v>2843</v>
      </c>
      <c r="G7952">
        <v>62</v>
      </c>
      <c r="H7952" t="s">
        <v>20</v>
      </c>
      <c r="I7952" t="s">
        <v>2844</v>
      </c>
      <c r="J7952" t="s">
        <v>2929</v>
      </c>
      <c r="K7952">
        <v>0.25</v>
      </c>
      <c r="L7952">
        <v>8.75</v>
      </c>
      <c r="M7952">
        <v>35</v>
      </c>
      <c r="N7952">
        <v>1977</v>
      </c>
      <c r="O7952">
        <v>2008</v>
      </c>
      <c r="P7952" t="s">
        <v>454</v>
      </c>
      <c r="Q7952" t="s">
        <v>2846</v>
      </c>
      <c r="R7952" t="s">
        <v>490</v>
      </c>
      <c r="S7952" t="s">
        <v>491</v>
      </c>
      <c r="T7952" t="s">
        <v>492</v>
      </c>
      <c r="U7952" t="s">
        <v>421</v>
      </c>
      <c r="V7952" t="s">
        <v>379</v>
      </c>
    </row>
    <row r="7953" spans="1:22">
      <c r="A7953">
        <v>15110</v>
      </c>
      <c r="B7953" t="s">
        <v>2478</v>
      </c>
      <c r="C7953">
        <v>2.5416666666666701</v>
      </c>
      <c r="D7953" t="s">
        <v>373</v>
      </c>
      <c r="E7953" t="s">
        <v>374</v>
      </c>
      <c r="F7953" t="s">
        <v>2843</v>
      </c>
      <c r="G7953">
        <v>62</v>
      </c>
      <c r="H7953" t="s">
        <v>20</v>
      </c>
      <c r="I7953" t="s">
        <v>2844</v>
      </c>
      <c r="J7953" t="s">
        <v>2929</v>
      </c>
      <c r="K7953">
        <v>0.25</v>
      </c>
      <c r="L7953">
        <v>8.75</v>
      </c>
      <c r="M7953">
        <v>35</v>
      </c>
      <c r="N7953">
        <v>1977</v>
      </c>
      <c r="O7953">
        <v>2008</v>
      </c>
      <c r="P7953" t="s">
        <v>454</v>
      </c>
      <c r="Q7953" t="s">
        <v>2846</v>
      </c>
      <c r="R7953" t="s">
        <v>2478</v>
      </c>
      <c r="S7953" t="s">
        <v>2479</v>
      </c>
      <c r="T7953" t="s">
        <v>2480</v>
      </c>
      <c r="U7953" t="s">
        <v>421</v>
      </c>
      <c r="V7953" t="s">
        <v>379</v>
      </c>
    </row>
    <row r="7954" spans="1:22">
      <c r="A7954">
        <v>1525</v>
      </c>
      <c r="B7954" t="s">
        <v>2913</v>
      </c>
      <c r="C7954">
        <v>0.5</v>
      </c>
      <c r="D7954" t="s">
        <v>373</v>
      </c>
      <c r="E7954" t="s">
        <v>374</v>
      </c>
      <c r="F7954" t="s">
        <v>2843</v>
      </c>
      <c r="G7954">
        <v>62</v>
      </c>
      <c r="H7954" t="s">
        <v>20</v>
      </c>
      <c r="I7954" t="s">
        <v>2844</v>
      </c>
      <c r="J7954" t="s">
        <v>2929</v>
      </c>
      <c r="K7954">
        <v>0.25</v>
      </c>
      <c r="L7954">
        <v>8.5</v>
      </c>
      <c r="M7954">
        <v>34</v>
      </c>
      <c r="N7954">
        <v>1977</v>
      </c>
      <c r="O7954">
        <v>2007</v>
      </c>
      <c r="P7954" t="s">
        <v>454</v>
      </c>
      <c r="Q7954" t="s">
        <v>2846</v>
      </c>
      <c r="R7954" t="s">
        <v>2913</v>
      </c>
      <c r="S7954" t="s">
        <v>739</v>
      </c>
      <c r="T7954" t="s">
        <v>1270</v>
      </c>
      <c r="U7954" t="s">
        <v>530</v>
      </c>
      <c r="V7954" t="s">
        <v>379</v>
      </c>
    </row>
    <row r="7955" spans="1:22">
      <c r="A7955">
        <v>1535</v>
      </c>
      <c r="B7955" t="s">
        <v>1485</v>
      </c>
      <c r="C7955">
        <v>0.375</v>
      </c>
      <c r="D7955" t="s">
        <v>373</v>
      </c>
      <c r="E7955" t="s">
        <v>374</v>
      </c>
      <c r="F7955" t="s">
        <v>2843</v>
      </c>
      <c r="G7955">
        <v>62</v>
      </c>
      <c r="H7955" t="s">
        <v>20</v>
      </c>
      <c r="I7955" t="s">
        <v>2844</v>
      </c>
      <c r="J7955" t="s">
        <v>2929</v>
      </c>
      <c r="K7955">
        <v>0.25</v>
      </c>
      <c r="L7955">
        <v>8.75</v>
      </c>
      <c r="M7955">
        <v>35</v>
      </c>
      <c r="N7955">
        <v>1977</v>
      </c>
      <c r="O7955">
        <v>2008</v>
      </c>
      <c r="P7955" t="s">
        <v>454</v>
      </c>
      <c r="Q7955" t="s">
        <v>2846</v>
      </c>
      <c r="R7955" t="s">
        <v>1485</v>
      </c>
      <c r="S7955" t="s">
        <v>739</v>
      </c>
      <c r="T7955" t="s">
        <v>1115</v>
      </c>
      <c r="U7955" t="s">
        <v>530</v>
      </c>
      <c r="V7955" t="s">
        <v>379</v>
      </c>
    </row>
    <row r="7956" spans="1:22">
      <c r="A7956">
        <v>1545</v>
      </c>
      <c r="B7956" t="s">
        <v>1031</v>
      </c>
      <c r="C7956">
        <v>2.5833333333333299</v>
      </c>
      <c r="D7956" t="s">
        <v>373</v>
      </c>
      <c r="E7956" t="s">
        <v>374</v>
      </c>
      <c r="F7956" t="s">
        <v>2843</v>
      </c>
      <c r="G7956">
        <v>62</v>
      </c>
      <c r="H7956" t="s">
        <v>20</v>
      </c>
      <c r="I7956" t="s">
        <v>2844</v>
      </c>
      <c r="J7956" t="s">
        <v>2929</v>
      </c>
      <c r="K7956">
        <v>0.25</v>
      </c>
      <c r="L7956">
        <v>8.75</v>
      </c>
      <c r="M7956">
        <v>35</v>
      </c>
      <c r="N7956">
        <v>1977</v>
      </c>
      <c r="O7956">
        <v>2008</v>
      </c>
      <c r="P7956" t="s">
        <v>454</v>
      </c>
      <c r="Q7956" t="s">
        <v>2846</v>
      </c>
      <c r="R7956" t="s">
        <v>1031</v>
      </c>
      <c r="S7956" t="s">
        <v>1032</v>
      </c>
      <c r="T7956" t="s">
        <v>1033</v>
      </c>
      <c r="U7956" t="s">
        <v>485</v>
      </c>
      <c r="V7956" t="s">
        <v>486</v>
      </c>
    </row>
    <row r="7957" spans="1:22">
      <c r="A7957">
        <v>1555</v>
      </c>
      <c r="B7957" t="s">
        <v>2422</v>
      </c>
      <c r="C7957">
        <v>0.91666666666666696</v>
      </c>
      <c r="D7957" t="s">
        <v>373</v>
      </c>
      <c r="E7957" t="s">
        <v>374</v>
      </c>
      <c r="F7957" t="s">
        <v>2843</v>
      </c>
      <c r="G7957">
        <v>62</v>
      </c>
      <c r="H7957" t="s">
        <v>20</v>
      </c>
      <c r="I7957" t="s">
        <v>2844</v>
      </c>
      <c r="J7957" t="s">
        <v>2929</v>
      </c>
      <c r="K7957">
        <v>0.25</v>
      </c>
      <c r="L7957">
        <v>8.75</v>
      </c>
      <c r="M7957">
        <v>35</v>
      </c>
      <c r="N7957">
        <v>1977</v>
      </c>
      <c r="O7957">
        <v>2008</v>
      </c>
      <c r="P7957" t="s">
        <v>454</v>
      </c>
      <c r="Q7957" t="s">
        <v>2846</v>
      </c>
      <c r="R7957" t="s">
        <v>2422</v>
      </c>
      <c r="S7957" t="s">
        <v>649</v>
      </c>
      <c r="T7957" t="s">
        <v>471</v>
      </c>
      <c r="U7957" t="s">
        <v>421</v>
      </c>
      <c r="V7957" t="s">
        <v>379</v>
      </c>
    </row>
    <row r="7958" spans="1:22">
      <c r="A7958">
        <v>1565</v>
      </c>
      <c r="B7958" t="s">
        <v>2939</v>
      </c>
      <c r="C7958">
        <v>0.25</v>
      </c>
      <c r="D7958" t="s">
        <v>373</v>
      </c>
      <c r="E7958" t="s">
        <v>374</v>
      </c>
      <c r="F7958" t="s">
        <v>2843</v>
      </c>
      <c r="G7958">
        <v>62</v>
      </c>
      <c r="H7958" t="s">
        <v>20</v>
      </c>
      <c r="I7958" t="s">
        <v>2844</v>
      </c>
      <c r="J7958" t="s">
        <v>2929</v>
      </c>
      <c r="K7958">
        <v>0.25</v>
      </c>
      <c r="L7958">
        <v>8.5</v>
      </c>
      <c r="M7958">
        <v>34</v>
      </c>
      <c r="N7958">
        <v>1977</v>
      </c>
      <c r="O7958">
        <v>2007</v>
      </c>
      <c r="P7958" t="s">
        <v>454</v>
      </c>
      <c r="Q7958" t="s">
        <v>2846</v>
      </c>
      <c r="R7958" t="s">
        <v>2939</v>
      </c>
      <c r="S7958" t="s">
        <v>2503</v>
      </c>
      <c r="T7958" t="s">
        <v>2940</v>
      </c>
      <c r="U7958" t="s">
        <v>2279</v>
      </c>
      <c r="V7958" t="s">
        <v>379</v>
      </c>
    </row>
    <row r="7959" spans="1:22">
      <c r="A7959">
        <v>1575</v>
      </c>
      <c r="B7959" t="s">
        <v>923</v>
      </c>
      <c r="C7959">
        <v>0.5</v>
      </c>
      <c r="D7959" t="s">
        <v>373</v>
      </c>
      <c r="E7959" t="s">
        <v>374</v>
      </c>
      <c r="F7959" t="s">
        <v>2843</v>
      </c>
      <c r="G7959">
        <v>62</v>
      </c>
      <c r="H7959" t="s">
        <v>20</v>
      </c>
      <c r="I7959" t="s">
        <v>2844</v>
      </c>
      <c r="J7959" t="s">
        <v>2929</v>
      </c>
      <c r="K7959">
        <v>0.25</v>
      </c>
      <c r="L7959">
        <v>8.5</v>
      </c>
      <c r="M7959">
        <v>34</v>
      </c>
      <c r="N7959">
        <v>1977</v>
      </c>
      <c r="O7959">
        <v>2007</v>
      </c>
      <c r="P7959" t="s">
        <v>454</v>
      </c>
      <c r="Q7959" t="s">
        <v>2846</v>
      </c>
      <c r="R7959" t="s">
        <v>469</v>
      </c>
      <c r="S7959" t="s">
        <v>470</v>
      </c>
      <c r="T7959" t="s">
        <v>471</v>
      </c>
      <c r="U7959" t="s">
        <v>459</v>
      </c>
      <c r="V7959" t="s">
        <v>379</v>
      </c>
    </row>
    <row r="7960" spans="1:22">
      <c r="A7960">
        <v>1585</v>
      </c>
      <c r="B7960" t="s">
        <v>1298</v>
      </c>
      <c r="C7960">
        <v>0.25</v>
      </c>
      <c r="D7960" t="s">
        <v>373</v>
      </c>
      <c r="E7960" t="s">
        <v>374</v>
      </c>
      <c r="F7960" t="s">
        <v>2843</v>
      </c>
      <c r="G7960">
        <v>62</v>
      </c>
      <c r="H7960" t="s">
        <v>20</v>
      </c>
      <c r="I7960" t="s">
        <v>2844</v>
      </c>
      <c r="J7960" t="s">
        <v>2929</v>
      </c>
      <c r="K7960">
        <v>0.25</v>
      </c>
      <c r="L7960">
        <v>8.5</v>
      </c>
      <c r="M7960">
        <v>34</v>
      </c>
      <c r="N7960">
        <v>1977</v>
      </c>
      <c r="O7960">
        <v>2007</v>
      </c>
      <c r="P7960" t="s">
        <v>454</v>
      </c>
      <c r="Q7960" t="s">
        <v>2846</v>
      </c>
      <c r="R7960" t="s">
        <v>1298</v>
      </c>
      <c r="S7960" t="s">
        <v>1299</v>
      </c>
      <c r="T7960" t="s">
        <v>1300</v>
      </c>
      <c r="U7960" t="s">
        <v>641</v>
      </c>
      <c r="V7960" t="s">
        <v>379</v>
      </c>
    </row>
    <row r="7961" spans="1:22">
      <c r="A7961">
        <v>1595</v>
      </c>
      <c r="B7961" t="s">
        <v>2941</v>
      </c>
      <c r="C7961">
        <v>0.35</v>
      </c>
      <c r="D7961" t="s">
        <v>373</v>
      </c>
      <c r="E7961" t="s">
        <v>374</v>
      </c>
      <c r="F7961" t="s">
        <v>2843</v>
      </c>
      <c r="G7961">
        <v>62</v>
      </c>
      <c r="H7961" t="s">
        <v>20</v>
      </c>
      <c r="I7961" t="s">
        <v>2844</v>
      </c>
      <c r="J7961" t="s">
        <v>2845</v>
      </c>
      <c r="K7961">
        <v>0.25</v>
      </c>
      <c r="L7961">
        <v>8</v>
      </c>
      <c r="M7961">
        <v>32</v>
      </c>
      <c r="N7961">
        <v>1980</v>
      </c>
      <c r="O7961">
        <v>2008</v>
      </c>
      <c r="P7961" t="s">
        <v>454</v>
      </c>
      <c r="Q7961" t="s">
        <v>2846</v>
      </c>
      <c r="R7961" t="s">
        <v>2941</v>
      </c>
      <c r="S7961" t="s">
        <v>2942</v>
      </c>
      <c r="T7961" t="s">
        <v>2943</v>
      </c>
      <c r="U7961" t="s">
        <v>672</v>
      </c>
      <c r="V7961" t="s">
        <v>379</v>
      </c>
    </row>
    <row r="7962" spans="1:22">
      <c r="A7962">
        <v>1605</v>
      </c>
      <c r="B7962" t="s">
        <v>2502</v>
      </c>
      <c r="C7962">
        <v>0.25</v>
      </c>
      <c r="D7962" t="s">
        <v>373</v>
      </c>
      <c r="E7962" t="s">
        <v>374</v>
      </c>
      <c r="F7962" t="s">
        <v>2843</v>
      </c>
      <c r="G7962">
        <v>62</v>
      </c>
      <c r="H7962" t="s">
        <v>20</v>
      </c>
      <c r="I7962" t="s">
        <v>2844</v>
      </c>
      <c r="J7962" t="s">
        <v>2845</v>
      </c>
      <c r="K7962">
        <v>0.25</v>
      </c>
      <c r="L7962">
        <v>8</v>
      </c>
      <c r="M7962">
        <v>32</v>
      </c>
      <c r="N7962">
        <v>1980</v>
      </c>
      <c r="O7962">
        <v>2008</v>
      </c>
      <c r="P7962" t="s">
        <v>454</v>
      </c>
      <c r="Q7962" t="s">
        <v>2846</v>
      </c>
      <c r="R7962" t="s">
        <v>2502</v>
      </c>
      <c r="S7962" t="s">
        <v>2503</v>
      </c>
      <c r="T7962" t="s">
        <v>2504</v>
      </c>
      <c r="U7962" t="s">
        <v>2279</v>
      </c>
      <c r="V7962" t="s">
        <v>379</v>
      </c>
    </row>
    <row r="7963" spans="1:22">
      <c r="A7963">
        <v>16110</v>
      </c>
      <c r="B7963" t="s">
        <v>2944</v>
      </c>
      <c r="C7963">
        <v>0.25</v>
      </c>
      <c r="D7963" t="s">
        <v>373</v>
      </c>
      <c r="E7963" t="s">
        <v>374</v>
      </c>
      <c r="F7963" t="s">
        <v>2843</v>
      </c>
      <c r="G7963">
        <v>62</v>
      </c>
      <c r="H7963" t="s">
        <v>20</v>
      </c>
      <c r="I7963" t="s">
        <v>2844</v>
      </c>
      <c r="J7963" t="s">
        <v>2845</v>
      </c>
      <c r="K7963">
        <v>0.25</v>
      </c>
      <c r="L7963">
        <v>8</v>
      </c>
      <c r="M7963">
        <v>32</v>
      </c>
      <c r="N7963">
        <v>1980</v>
      </c>
      <c r="O7963">
        <v>2008</v>
      </c>
      <c r="P7963" t="s">
        <v>454</v>
      </c>
      <c r="Q7963" t="s">
        <v>2846</v>
      </c>
      <c r="R7963" t="s">
        <v>2944</v>
      </c>
      <c r="S7963" t="s">
        <v>1322</v>
      </c>
      <c r="T7963" t="s">
        <v>2945</v>
      </c>
      <c r="U7963" t="s">
        <v>713</v>
      </c>
      <c r="V7963" t="s">
        <v>379</v>
      </c>
    </row>
    <row r="7964" spans="1:22">
      <c r="A7964">
        <v>1625</v>
      </c>
      <c r="B7964" t="s">
        <v>2946</v>
      </c>
      <c r="C7964">
        <v>0.33333333333333298</v>
      </c>
      <c r="D7964" t="s">
        <v>373</v>
      </c>
      <c r="E7964" t="s">
        <v>374</v>
      </c>
      <c r="F7964" t="s">
        <v>2843</v>
      </c>
      <c r="G7964">
        <v>62</v>
      </c>
      <c r="H7964" t="s">
        <v>20</v>
      </c>
      <c r="I7964" t="s">
        <v>2844</v>
      </c>
      <c r="J7964" t="s">
        <v>2845</v>
      </c>
      <c r="K7964">
        <v>0.25</v>
      </c>
      <c r="L7964">
        <v>8</v>
      </c>
      <c r="M7964">
        <v>32</v>
      </c>
      <c r="N7964">
        <v>1980</v>
      </c>
      <c r="O7964">
        <v>2008</v>
      </c>
      <c r="P7964" t="s">
        <v>454</v>
      </c>
      <c r="Q7964" t="s">
        <v>2846</v>
      </c>
      <c r="R7964" t="s">
        <v>2946</v>
      </c>
      <c r="S7964" t="s">
        <v>2947</v>
      </c>
      <c r="T7964" t="s">
        <v>2948</v>
      </c>
      <c r="U7964" t="s">
        <v>547</v>
      </c>
      <c r="V7964" t="s">
        <v>379</v>
      </c>
    </row>
    <row r="7965" spans="1:22">
      <c r="A7965">
        <v>1634</v>
      </c>
      <c r="B7965" t="s">
        <v>2949</v>
      </c>
      <c r="C7965">
        <v>0.5</v>
      </c>
      <c r="D7965" t="s">
        <v>373</v>
      </c>
      <c r="E7965" t="s">
        <v>374</v>
      </c>
      <c r="F7965" t="s">
        <v>2843</v>
      </c>
      <c r="G7965">
        <v>62</v>
      </c>
      <c r="H7965" t="s">
        <v>20</v>
      </c>
      <c r="I7965" t="s">
        <v>2844</v>
      </c>
      <c r="J7965" t="s">
        <v>2845</v>
      </c>
      <c r="K7965">
        <v>0.25</v>
      </c>
      <c r="L7965">
        <v>8</v>
      </c>
      <c r="M7965">
        <v>32</v>
      </c>
      <c r="N7965">
        <v>1980</v>
      </c>
      <c r="O7965">
        <v>2008</v>
      </c>
      <c r="P7965" t="s">
        <v>454</v>
      </c>
      <c r="Q7965" t="s">
        <v>2846</v>
      </c>
      <c r="R7965" t="s">
        <v>2949</v>
      </c>
      <c r="S7965" t="s">
        <v>2950</v>
      </c>
      <c r="T7965" t="s">
        <v>617</v>
      </c>
      <c r="U7965" t="s">
        <v>2309</v>
      </c>
      <c r="V7965" t="s">
        <v>379</v>
      </c>
    </row>
    <row r="7966" spans="1:22">
      <c r="A7966">
        <v>1644</v>
      </c>
      <c r="B7966" t="s">
        <v>1469</v>
      </c>
      <c r="C7966">
        <v>0.5</v>
      </c>
      <c r="D7966" t="s">
        <v>373</v>
      </c>
      <c r="E7966" t="s">
        <v>374</v>
      </c>
      <c r="F7966" t="s">
        <v>2843</v>
      </c>
      <c r="G7966">
        <v>62</v>
      </c>
      <c r="H7966" t="s">
        <v>20</v>
      </c>
      <c r="I7966" t="s">
        <v>2844</v>
      </c>
      <c r="J7966" t="s">
        <v>2845</v>
      </c>
      <c r="K7966">
        <v>0.25</v>
      </c>
      <c r="L7966">
        <v>8.125</v>
      </c>
      <c r="M7966">
        <v>32.5</v>
      </c>
      <c r="N7966">
        <v>1980</v>
      </c>
      <c r="O7966">
        <v>2008.5</v>
      </c>
      <c r="P7966" t="s">
        <v>454</v>
      </c>
      <c r="Q7966" t="s">
        <v>2846</v>
      </c>
      <c r="R7966" t="s">
        <v>1469</v>
      </c>
      <c r="S7966" t="s">
        <v>548</v>
      </c>
      <c r="T7966" t="s">
        <v>471</v>
      </c>
      <c r="U7966" t="s">
        <v>459</v>
      </c>
      <c r="V7966" t="s">
        <v>379</v>
      </c>
    </row>
    <row r="7967" spans="1:22">
      <c r="A7967">
        <v>1654</v>
      </c>
      <c r="B7967" t="s">
        <v>2951</v>
      </c>
      <c r="C7967">
        <v>1.75</v>
      </c>
      <c r="D7967" t="s">
        <v>373</v>
      </c>
      <c r="E7967" t="s">
        <v>374</v>
      </c>
      <c r="F7967" t="s">
        <v>2843</v>
      </c>
      <c r="G7967">
        <v>62</v>
      </c>
      <c r="H7967" t="s">
        <v>20</v>
      </c>
      <c r="I7967" t="s">
        <v>2844</v>
      </c>
      <c r="J7967" t="s">
        <v>2845</v>
      </c>
      <c r="K7967">
        <v>0.25</v>
      </c>
      <c r="L7967">
        <v>8.125</v>
      </c>
      <c r="M7967">
        <v>32.5</v>
      </c>
      <c r="N7967">
        <v>1980</v>
      </c>
      <c r="O7967">
        <v>2008.5</v>
      </c>
      <c r="P7967" t="s">
        <v>454</v>
      </c>
      <c r="Q7967" t="s">
        <v>2846</v>
      </c>
      <c r="R7967" t="s">
        <v>2951</v>
      </c>
      <c r="S7967" t="s">
        <v>649</v>
      </c>
      <c r="T7967" t="s">
        <v>2952</v>
      </c>
      <c r="U7967" t="s">
        <v>421</v>
      </c>
      <c r="V7967" t="s">
        <v>379</v>
      </c>
    </row>
    <row r="7968" spans="1:22">
      <c r="A7968">
        <v>1664</v>
      </c>
      <c r="B7968" t="s">
        <v>2953</v>
      </c>
      <c r="C7968">
        <v>0.25</v>
      </c>
      <c r="D7968" t="s">
        <v>373</v>
      </c>
      <c r="E7968" t="s">
        <v>374</v>
      </c>
      <c r="F7968" t="s">
        <v>2843</v>
      </c>
      <c r="G7968">
        <v>62</v>
      </c>
      <c r="H7968" t="s">
        <v>20</v>
      </c>
      <c r="I7968" t="s">
        <v>2844</v>
      </c>
      <c r="J7968" t="s">
        <v>2845</v>
      </c>
      <c r="K7968">
        <v>0.25</v>
      </c>
      <c r="L7968">
        <v>8</v>
      </c>
      <c r="M7968">
        <v>32</v>
      </c>
      <c r="N7968">
        <v>1980</v>
      </c>
      <c r="O7968">
        <v>2008</v>
      </c>
      <c r="P7968" t="s">
        <v>454</v>
      </c>
      <c r="Q7968" t="s">
        <v>2846</v>
      </c>
      <c r="R7968" t="s">
        <v>2953</v>
      </c>
      <c r="S7968" t="s">
        <v>2954</v>
      </c>
      <c r="T7968" t="s">
        <v>2955</v>
      </c>
      <c r="U7968" t="s">
        <v>421</v>
      </c>
      <c r="V7968" t="s">
        <v>379</v>
      </c>
    </row>
    <row r="7969" spans="1:22">
      <c r="A7969">
        <v>1674</v>
      </c>
      <c r="B7969" t="s">
        <v>2956</v>
      </c>
      <c r="C7969">
        <v>0.25</v>
      </c>
      <c r="D7969" t="s">
        <v>373</v>
      </c>
      <c r="E7969" t="s">
        <v>374</v>
      </c>
      <c r="F7969" t="s">
        <v>2843</v>
      </c>
      <c r="G7969">
        <v>62</v>
      </c>
      <c r="H7969" t="s">
        <v>20</v>
      </c>
      <c r="I7969" t="s">
        <v>2844</v>
      </c>
      <c r="J7969" t="s">
        <v>2845</v>
      </c>
      <c r="K7969">
        <v>0.25</v>
      </c>
      <c r="L7969">
        <v>8</v>
      </c>
      <c r="M7969">
        <v>32</v>
      </c>
      <c r="N7969">
        <v>1980</v>
      </c>
      <c r="O7969">
        <v>2008</v>
      </c>
      <c r="P7969" t="s">
        <v>454</v>
      </c>
      <c r="Q7969" t="s">
        <v>2846</v>
      </c>
      <c r="R7969" t="s">
        <v>2956</v>
      </c>
      <c r="S7969" t="s">
        <v>423</v>
      </c>
      <c r="T7969" t="s">
        <v>2957</v>
      </c>
      <c r="U7969" t="s">
        <v>421</v>
      </c>
      <c r="V7969" t="s">
        <v>379</v>
      </c>
    </row>
    <row r="7970" spans="1:22">
      <c r="A7970">
        <v>1684</v>
      </c>
      <c r="B7970" t="s">
        <v>2863</v>
      </c>
      <c r="C7970">
        <v>0.25</v>
      </c>
      <c r="D7970" t="s">
        <v>373</v>
      </c>
      <c r="E7970" t="s">
        <v>374</v>
      </c>
      <c r="F7970" t="s">
        <v>2843</v>
      </c>
      <c r="G7970">
        <v>62</v>
      </c>
      <c r="H7970" t="s">
        <v>20</v>
      </c>
      <c r="I7970" t="s">
        <v>2844</v>
      </c>
      <c r="J7970" t="s">
        <v>2906</v>
      </c>
      <c r="K7970">
        <v>0.25</v>
      </c>
      <c r="L7970">
        <v>8.75</v>
      </c>
      <c r="M7970">
        <v>35</v>
      </c>
      <c r="N7970">
        <v>1977</v>
      </c>
      <c r="O7970">
        <v>2008</v>
      </c>
      <c r="P7970" t="s">
        <v>454</v>
      </c>
      <c r="Q7970" t="s">
        <v>2846</v>
      </c>
      <c r="R7970" t="s">
        <v>2863</v>
      </c>
      <c r="S7970" t="s">
        <v>739</v>
      </c>
      <c r="T7970" t="s">
        <v>2864</v>
      </c>
      <c r="U7970" t="s">
        <v>530</v>
      </c>
      <c r="V7970" t="s">
        <v>379</v>
      </c>
    </row>
    <row r="7971" spans="1:22">
      <c r="A7971">
        <v>1694</v>
      </c>
      <c r="B7971" t="s">
        <v>2958</v>
      </c>
      <c r="C7971">
        <v>1.25</v>
      </c>
      <c r="D7971" t="s">
        <v>373</v>
      </c>
      <c r="E7971" t="s">
        <v>374</v>
      </c>
      <c r="F7971" t="s">
        <v>2843</v>
      </c>
      <c r="G7971">
        <v>62</v>
      </c>
      <c r="H7971" t="s">
        <v>20</v>
      </c>
      <c r="I7971" t="s">
        <v>2844</v>
      </c>
      <c r="J7971" t="s">
        <v>2906</v>
      </c>
      <c r="K7971">
        <v>0.25</v>
      </c>
      <c r="L7971">
        <v>8.75</v>
      </c>
      <c r="M7971">
        <v>35</v>
      </c>
      <c r="N7971">
        <v>1977</v>
      </c>
      <c r="O7971">
        <v>2008</v>
      </c>
      <c r="P7971" t="s">
        <v>454</v>
      </c>
      <c r="Q7971" t="s">
        <v>2846</v>
      </c>
      <c r="R7971" t="s">
        <v>2958</v>
      </c>
      <c r="S7971" t="s">
        <v>1256</v>
      </c>
      <c r="T7971" t="s">
        <v>522</v>
      </c>
      <c r="U7971" t="s">
        <v>558</v>
      </c>
      <c r="V7971" t="s">
        <v>379</v>
      </c>
    </row>
    <row r="7972" spans="1:22">
      <c r="A7972">
        <v>1704</v>
      </c>
      <c r="B7972" t="s">
        <v>2874</v>
      </c>
      <c r="C7972">
        <v>0.5</v>
      </c>
      <c r="D7972" t="s">
        <v>373</v>
      </c>
      <c r="E7972" t="s">
        <v>374</v>
      </c>
      <c r="F7972" t="s">
        <v>2843</v>
      </c>
      <c r="G7972">
        <v>62</v>
      </c>
      <c r="H7972" t="s">
        <v>20</v>
      </c>
      <c r="I7972" t="s">
        <v>2844</v>
      </c>
      <c r="J7972" t="s">
        <v>2906</v>
      </c>
      <c r="K7972">
        <v>0.25</v>
      </c>
      <c r="L7972">
        <v>8.75</v>
      </c>
      <c r="M7972">
        <v>35</v>
      </c>
      <c r="N7972">
        <v>1977</v>
      </c>
      <c r="O7972">
        <v>2008</v>
      </c>
      <c r="P7972" t="s">
        <v>454</v>
      </c>
      <c r="Q7972" t="s">
        <v>2846</v>
      </c>
      <c r="R7972" t="s">
        <v>2874</v>
      </c>
      <c r="S7972" t="s">
        <v>585</v>
      </c>
      <c r="T7972" t="s">
        <v>2875</v>
      </c>
      <c r="U7972" t="s">
        <v>587</v>
      </c>
      <c r="V7972" t="s">
        <v>379</v>
      </c>
    </row>
    <row r="7973" spans="1:22">
      <c r="A7973">
        <v>1719</v>
      </c>
      <c r="B7973" t="s">
        <v>2959</v>
      </c>
      <c r="C7973">
        <v>0.25</v>
      </c>
      <c r="D7973" t="s">
        <v>373</v>
      </c>
      <c r="E7973" t="s">
        <v>374</v>
      </c>
      <c r="F7973" t="s">
        <v>2843</v>
      </c>
      <c r="G7973">
        <v>62</v>
      </c>
      <c r="H7973" t="s">
        <v>20</v>
      </c>
      <c r="I7973" t="s">
        <v>2844</v>
      </c>
      <c r="J7973" t="s">
        <v>2929</v>
      </c>
      <c r="K7973">
        <v>0.25</v>
      </c>
      <c r="L7973">
        <v>8.875</v>
      </c>
      <c r="M7973">
        <v>35.5</v>
      </c>
      <c r="N7973">
        <v>1977</v>
      </c>
      <c r="O7973">
        <v>2008.5</v>
      </c>
      <c r="P7973" t="s">
        <v>454</v>
      </c>
      <c r="Q7973" t="s">
        <v>2846</v>
      </c>
      <c r="R7973" t="s">
        <v>2959</v>
      </c>
      <c r="S7973" t="s">
        <v>1216</v>
      </c>
      <c r="T7973" t="s">
        <v>2960</v>
      </c>
      <c r="U7973" t="s">
        <v>1217</v>
      </c>
      <c r="V7973" t="s">
        <v>379</v>
      </c>
    </row>
    <row r="7974" spans="1:22">
      <c r="A7974">
        <v>1724</v>
      </c>
      <c r="B7974" t="s">
        <v>2876</v>
      </c>
      <c r="C7974">
        <v>0.375</v>
      </c>
      <c r="D7974" t="s">
        <v>373</v>
      </c>
      <c r="E7974" t="s">
        <v>374</v>
      </c>
      <c r="F7974" t="s">
        <v>2843</v>
      </c>
      <c r="G7974">
        <v>62</v>
      </c>
      <c r="H7974" t="s">
        <v>20</v>
      </c>
      <c r="I7974" t="s">
        <v>2844</v>
      </c>
      <c r="J7974" t="s">
        <v>2929</v>
      </c>
      <c r="K7974">
        <v>0.25</v>
      </c>
      <c r="L7974">
        <v>8.875</v>
      </c>
      <c r="M7974">
        <v>35.5</v>
      </c>
      <c r="N7974">
        <v>1977</v>
      </c>
      <c r="O7974">
        <v>2008.5</v>
      </c>
      <c r="P7974" t="s">
        <v>454</v>
      </c>
      <c r="Q7974" t="s">
        <v>2846</v>
      </c>
      <c r="R7974" t="s">
        <v>2876</v>
      </c>
      <c r="S7974" t="s">
        <v>585</v>
      </c>
      <c r="T7974" t="s">
        <v>1955</v>
      </c>
      <c r="U7974" t="s">
        <v>587</v>
      </c>
      <c r="V7974" t="s">
        <v>379</v>
      </c>
    </row>
    <row r="7975" spans="1:22">
      <c r="A7975">
        <v>1734</v>
      </c>
      <c r="B7975" t="s">
        <v>2891</v>
      </c>
      <c r="C7975">
        <v>0.25</v>
      </c>
      <c r="D7975" t="s">
        <v>373</v>
      </c>
      <c r="E7975" t="s">
        <v>374</v>
      </c>
      <c r="F7975" t="s">
        <v>2843</v>
      </c>
      <c r="G7975">
        <v>62</v>
      </c>
      <c r="H7975" t="s">
        <v>20</v>
      </c>
      <c r="I7975" t="s">
        <v>2844</v>
      </c>
      <c r="J7975" t="s">
        <v>2929</v>
      </c>
      <c r="K7975">
        <v>0.25</v>
      </c>
      <c r="L7975">
        <v>8.75</v>
      </c>
      <c r="M7975">
        <v>35</v>
      </c>
      <c r="N7975">
        <v>1977</v>
      </c>
      <c r="O7975">
        <v>2008</v>
      </c>
      <c r="P7975" t="s">
        <v>454</v>
      </c>
      <c r="Q7975" t="s">
        <v>2846</v>
      </c>
      <c r="R7975" t="s">
        <v>2891</v>
      </c>
      <c r="S7975" t="s">
        <v>802</v>
      </c>
      <c r="T7975" t="s">
        <v>2892</v>
      </c>
      <c r="U7975" t="s">
        <v>421</v>
      </c>
      <c r="V7975" t="s">
        <v>379</v>
      </c>
    </row>
    <row r="7976" spans="1:22">
      <c r="A7976">
        <v>1744</v>
      </c>
      <c r="B7976" t="s">
        <v>2854</v>
      </c>
      <c r="C7976">
        <v>0.5</v>
      </c>
      <c r="D7976" t="s">
        <v>373</v>
      </c>
      <c r="E7976" t="s">
        <v>374</v>
      </c>
      <c r="F7976" t="s">
        <v>2843</v>
      </c>
      <c r="G7976">
        <v>62</v>
      </c>
      <c r="H7976" t="s">
        <v>20</v>
      </c>
      <c r="I7976" t="s">
        <v>2844</v>
      </c>
      <c r="J7976" t="s">
        <v>2929</v>
      </c>
      <c r="K7976">
        <v>0.25</v>
      </c>
      <c r="L7976">
        <v>8.75</v>
      </c>
      <c r="M7976">
        <v>35</v>
      </c>
      <c r="N7976">
        <v>1977</v>
      </c>
      <c r="O7976">
        <v>2008</v>
      </c>
      <c r="P7976" t="s">
        <v>454</v>
      </c>
      <c r="Q7976" t="s">
        <v>2846</v>
      </c>
      <c r="R7976" t="s">
        <v>2854</v>
      </c>
      <c r="S7976" t="s">
        <v>548</v>
      </c>
      <c r="T7976" t="s">
        <v>620</v>
      </c>
      <c r="U7976" t="s">
        <v>459</v>
      </c>
      <c r="V7976" t="s">
        <v>379</v>
      </c>
    </row>
    <row r="7977" spans="1:22">
      <c r="A7977">
        <v>1754</v>
      </c>
      <c r="B7977" t="s">
        <v>2961</v>
      </c>
      <c r="C7977">
        <v>0.5</v>
      </c>
      <c r="D7977" t="s">
        <v>373</v>
      </c>
      <c r="E7977" t="s">
        <v>374</v>
      </c>
      <c r="F7977" t="s">
        <v>2843</v>
      </c>
      <c r="G7977">
        <v>62</v>
      </c>
      <c r="H7977" t="s">
        <v>20</v>
      </c>
      <c r="I7977" t="s">
        <v>2844</v>
      </c>
      <c r="J7977" t="s">
        <v>2845</v>
      </c>
      <c r="K7977">
        <v>0.25</v>
      </c>
      <c r="L7977">
        <v>8.25</v>
      </c>
      <c r="M7977">
        <v>33</v>
      </c>
      <c r="N7977">
        <v>1980</v>
      </c>
      <c r="O7977">
        <v>2009</v>
      </c>
      <c r="P7977" t="s">
        <v>454</v>
      </c>
      <c r="Q7977" t="s">
        <v>2846</v>
      </c>
      <c r="R7977" t="s">
        <v>2961</v>
      </c>
      <c r="S7977" t="s">
        <v>689</v>
      </c>
      <c r="T7977" t="s">
        <v>2962</v>
      </c>
      <c r="U7977" t="s">
        <v>618</v>
      </c>
      <c r="V7977" t="s">
        <v>379</v>
      </c>
    </row>
    <row r="7978" spans="1:22">
      <c r="A7978">
        <v>1764</v>
      </c>
      <c r="B7978" t="s">
        <v>2384</v>
      </c>
      <c r="C7978">
        <v>0.25</v>
      </c>
      <c r="D7978" t="s">
        <v>373</v>
      </c>
      <c r="E7978" t="s">
        <v>374</v>
      </c>
      <c r="F7978" t="s">
        <v>2843</v>
      </c>
      <c r="G7978">
        <v>62</v>
      </c>
      <c r="H7978" t="s">
        <v>20</v>
      </c>
      <c r="I7978" t="s">
        <v>2844</v>
      </c>
      <c r="J7978" t="s">
        <v>2845</v>
      </c>
      <c r="K7978">
        <v>0.25</v>
      </c>
      <c r="L7978">
        <v>8.25</v>
      </c>
      <c r="M7978">
        <v>33</v>
      </c>
      <c r="N7978">
        <v>1980</v>
      </c>
      <c r="O7978">
        <v>2009</v>
      </c>
      <c r="P7978" t="s">
        <v>454</v>
      </c>
      <c r="Q7978" t="s">
        <v>2846</v>
      </c>
      <c r="R7978" t="s">
        <v>2384</v>
      </c>
      <c r="S7978" t="s">
        <v>798</v>
      </c>
      <c r="T7978" t="s">
        <v>2377</v>
      </c>
      <c r="U7978" t="s">
        <v>800</v>
      </c>
      <c r="V7978" t="s">
        <v>379</v>
      </c>
    </row>
    <row r="7979" spans="1:22">
      <c r="A7979">
        <v>1774</v>
      </c>
      <c r="B7979" t="s">
        <v>501</v>
      </c>
      <c r="C7979">
        <v>5.5</v>
      </c>
      <c r="D7979" t="s">
        <v>373</v>
      </c>
      <c r="E7979" t="s">
        <v>374</v>
      </c>
      <c r="F7979" t="s">
        <v>2843</v>
      </c>
      <c r="G7979">
        <v>62</v>
      </c>
      <c r="H7979" t="s">
        <v>20</v>
      </c>
      <c r="I7979" t="s">
        <v>2844</v>
      </c>
      <c r="J7979" t="s">
        <v>2845</v>
      </c>
      <c r="K7979">
        <v>0.25</v>
      </c>
      <c r="L7979">
        <v>8.25</v>
      </c>
      <c r="M7979">
        <v>33</v>
      </c>
      <c r="N7979">
        <v>1980</v>
      </c>
      <c r="O7979">
        <v>2009</v>
      </c>
      <c r="P7979" t="s">
        <v>454</v>
      </c>
      <c r="Q7979" t="s">
        <v>2846</v>
      </c>
      <c r="R7979" t="s">
        <v>502</v>
      </c>
      <c r="S7979" t="s">
        <v>501</v>
      </c>
      <c r="T7979" t="s">
        <v>142</v>
      </c>
      <c r="U7979" t="s">
        <v>421</v>
      </c>
      <c r="V7979" t="s">
        <v>379</v>
      </c>
    </row>
    <row r="7980" spans="1:22">
      <c r="A7980">
        <v>1784</v>
      </c>
      <c r="B7980" t="s">
        <v>1485</v>
      </c>
      <c r="C7980">
        <v>0.33333333333333298</v>
      </c>
      <c r="D7980" t="s">
        <v>373</v>
      </c>
      <c r="E7980" t="s">
        <v>374</v>
      </c>
      <c r="F7980" t="s">
        <v>2843</v>
      </c>
      <c r="G7980">
        <v>62</v>
      </c>
      <c r="H7980" t="s">
        <v>20</v>
      </c>
      <c r="I7980" t="s">
        <v>2844</v>
      </c>
      <c r="J7980" t="s">
        <v>2906</v>
      </c>
      <c r="K7980">
        <v>0.25</v>
      </c>
      <c r="L7980">
        <v>9</v>
      </c>
      <c r="M7980">
        <v>36</v>
      </c>
      <c r="N7980">
        <v>1977</v>
      </c>
      <c r="O7980">
        <v>2009</v>
      </c>
      <c r="P7980" t="s">
        <v>454</v>
      </c>
      <c r="Q7980" t="s">
        <v>2846</v>
      </c>
      <c r="R7980" t="s">
        <v>1485</v>
      </c>
      <c r="S7980" t="s">
        <v>739</v>
      </c>
      <c r="T7980" t="s">
        <v>1115</v>
      </c>
      <c r="U7980" t="s">
        <v>530</v>
      </c>
      <c r="V7980" t="s">
        <v>379</v>
      </c>
    </row>
    <row r="7981" spans="1:22">
      <c r="A7981">
        <v>1794</v>
      </c>
      <c r="B7981" t="s">
        <v>2963</v>
      </c>
      <c r="C7981">
        <v>0.25</v>
      </c>
      <c r="D7981" t="s">
        <v>373</v>
      </c>
      <c r="E7981" t="s">
        <v>374</v>
      </c>
      <c r="F7981" t="s">
        <v>2843</v>
      </c>
      <c r="G7981">
        <v>62</v>
      </c>
      <c r="H7981" t="s">
        <v>20</v>
      </c>
      <c r="I7981" t="s">
        <v>2844</v>
      </c>
      <c r="J7981" t="s">
        <v>2906</v>
      </c>
      <c r="K7981">
        <v>0.25</v>
      </c>
      <c r="L7981">
        <v>9</v>
      </c>
      <c r="M7981">
        <v>36</v>
      </c>
      <c r="N7981">
        <v>1977</v>
      </c>
      <c r="O7981">
        <v>2009</v>
      </c>
      <c r="P7981" t="s">
        <v>454</v>
      </c>
      <c r="Q7981" t="s">
        <v>2846</v>
      </c>
      <c r="R7981" t="s">
        <v>2963</v>
      </c>
      <c r="S7981" t="s">
        <v>2964</v>
      </c>
      <c r="T7981" t="s">
        <v>2965</v>
      </c>
      <c r="U7981" t="s">
        <v>485</v>
      </c>
      <c r="V7981" t="s">
        <v>486</v>
      </c>
    </row>
    <row r="7982" spans="1:22">
      <c r="A7982">
        <v>1804</v>
      </c>
      <c r="B7982" t="s">
        <v>2870</v>
      </c>
      <c r="C7982">
        <v>0.375</v>
      </c>
      <c r="D7982" t="s">
        <v>373</v>
      </c>
      <c r="E7982" t="s">
        <v>374</v>
      </c>
      <c r="F7982" t="s">
        <v>2843</v>
      </c>
      <c r="G7982">
        <v>62</v>
      </c>
      <c r="H7982" t="s">
        <v>20</v>
      </c>
      <c r="I7982" t="s">
        <v>2844</v>
      </c>
      <c r="J7982" t="s">
        <v>2906</v>
      </c>
      <c r="K7982">
        <v>0.25</v>
      </c>
      <c r="L7982">
        <v>9</v>
      </c>
      <c r="M7982">
        <v>36</v>
      </c>
      <c r="N7982">
        <v>1977</v>
      </c>
      <c r="O7982">
        <v>2009</v>
      </c>
      <c r="P7982" t="s">
        <v>454</v>
      </c>
      <c r="Q7982" t="s">
        <v>2846</v>
      </c>
      <c r="R7982" t="s">
        <v>2870</v>
      </c>
      <c r="S7982" t="s">
        <v>777</v>
      </c>
      <c r="T7982" t="s">
        <v>2871</v>
      </c>
      <c r="U7982" t="s">
        <v>779</v>
      </c>
      <c r="V7982" t="s">
        <v>379</v>
      </c>
    </row>
    <row r="7983" spans="1:22">
      <c r="A7983">
        <v>1819</v>
      </c>
      <c r="B7983" t="s">
        <v>767</v>
      </c>
      <c r="C7983">
        <v>0.25</v>
      </c>
      <c r="D7983" t="s">
        <v>373</v>
      </c>
      <c r="E7983" t="s">
        <v>374</v>
      </c>
      <c r="F7983" t="s">
        <v>2843</v>
      </c>
      <c r="G7983">
        <v>62</v>
      </c>
      <c r="H7983" t="s">
        <v>20</v>
      </c>
      <c r="I7983" t="s">
        <v>2844</v>
      </c>
      <c r="J7983" t="s">
        <v>2906</v>
      </c>
      <c r="K7983">
        <v>0.25</v>
      </c>
      <c r="L7983">
        <v>9</v>
      </c>
      <c r="M7983">
        <v>36</v>
      </c>
      <c r="N7983">
        <v>1977</v>
      </c>
      <c r="O7983">
        <v>2009</v>
      </c>
      <c r="P7983" t="s">
        <v>454</v>
      </c>
      <c r="Q7983" t="s">
        <v>2846</v>
      </c>
      <c r="R7983" t="s">
        <v>768</v>
      </c>
      <c r="S7983" t="s">
        <v>769</v>
      </c>
      <c r="T7983" t="s">
        <v>770</v>
      </c>
      <c r="U7983" t="s">
        <v>421</v>
      </c>
      <c r="V7983" t="s">
        <v>379</v>
      </c>
    </row>
    <row r="7984" spans="1:22">
      <c r="A7984">
        <v>1824</v>
      </c>
      <c r="B7984" t="s">
        <v>2893</v>
      </c>
      <c r="C7984">
        <v>0.25</v>
      </c>
      <c r="D7984" t="s">
        <v>373</v>
      </c>
      <c r="E7984" t="s">
        <v>374</v>
      </c>
      <c r="F7984" t="s">
        <v>2843</v>
      </c>
      <c r="G7984">
        <v>62</v>
      </c>
      <c r="H7984" t="s">
        <v>20</v>
      </c>
      <c r="I7984" t="s">
        <v>2844</v>
      </c>
      <c r="J7984" t="s">
        <v>2906</v>
      </c>
      <c r="K7984">
        <v>0.25</v>
      </c>
      <c r="L7984">
        <v>9</v>
      </c>
      <c r="M7984">
        <v>36</v>
      </c>
      <c r="N7984">
        <v>1977</v>
      </c>
      <c r="O7984">
        <v>2009</v>
      </c>
      <c r="P7984" t="s">
        <v>454</v>
      </c>
      <c r="Q7984" t="s">
        <v>2846</v>
      </c>
      <c r="R7984" t="s">
        <v>2893</v>
      </c>
      <c r="S7984" t="s">
        <v>1157</v>
      </c>
      <c r="T7984" t="s">
        <v>835</v>
      </c>
      <c r="U7984" t="s">
        <v>1159</v>
      </c>
      <c r="V7984" t="s">
        <v>379</v>
      </c>
    </row>
    <row r="7985" spans="1:22">
      <c r="A7985">
        <v>1834</v>
      </c>
      <c r="B7985" t="s">
        <v>2219</v>
      </c>
      <c r="C7985">
        <v>0.5</v>
      </c>
      <c r="D7985" t="s">
        <v>373</v>
      </c>
      <c r="E7985" t="s">
        <v>374</v>
      </c>
      <c r="F7985" t="s">
        <v>2843</v>
      </c>
      <c r="G7985">
        <v>62</v>
      </c>
      <c r="H7985" t="s">
        <v>20</v>
      </c>
      <c r="I7985" t="s">
        <v>2844</v>
      </c>
      <c r="J7985" t="s">
        <v>2906</v>
      </c>
      <c r="K7985">
        <v>0.25</v>
      </c>
      <c r="L7985">
        <v>9</v>
      </c>
      <c r="M7985">
        <v>36</v>
      </c>
      <c r="N7985">
        <v>1977</v>
      </c>
      <c r="O7985">
        <v>2009</v>
      </c>
      <c r="P7985" t="s">
        <v>454</v>
      </c>
      <c r="Q7985" t="s">
        <v>2846</v>
      </c>
      <c r="R7985" t="s">
        <v>2219</v>
      </c>
      <c r="S7985" t="s">
        <v>921</v>
      </c>
      <c r="T7985" t="s">
        <v>2220</v>
      </c>
      <c r="U7985" t="s">
        <v>459</v>
      </c>
      <c r="V7985" t="s">
        <v>379</v>
      </c>
    </row>
    <row r="7986" spans="1:22">
      <c r="A7986">
        <v>1844</v>
      </c>
      <c r="B7986" t="s">
        <v>2904</v>
      </c>
      <c r="C7986">
        <v>0.25</v>
      </c>
      <c r="D7986" t="s">
        <v>373</v>
      </c>
      <c r="E7986" t="s">
        <v>374</v>
      </c>
      <c r="F7986" t="s">
        <v>2843</v>
      </c>
      <c r="G7986">
        <v>62</v>
      </c>
      <c r="H7986" t="s">
        <v>20</v>
      </c>
      <c r="I7986" t="s">
        <v>2844</v>
      </c>
      <c r="J7986" t="s">
        <v>2906</v>
      </c>
      <c r="K7986">
        <v>0.25</v>
      </c>
      <c r="L7986">
        <v>9</v>
      </c>
      <c r="M7986">
        <v>36</v>
      </c>
      <c r="N7986">
        <v>1977</v>
      </c>
      <c r="O7986">
        <v>2009</v>
      </c>
      <c r="P7986" t="s">
        <v>454</v>
      </c>
      <c r="Q7986" t="s">
        <v>2846</v>
      </c>
      <c r="R7986" t="s">
        <v>2904</v>
      </c>
      <c r="S7986" t="s">
        <v>758</v>
      </c>
      <c r="T7986" t="s">
        <v>592</v>
      </c>
      <c r="U7986" t="s">
        <v>723</v>
      </c>
      <c r="V7986" t="s">
        <v>379</v>
      </c>
    </row>
    <row r="7987" spans="1:22">
      <c r="A7987">
        <v>1854</v>
      </c>
      <c r="B7987" t="s">
        <v>2904</v>
      </c>
      <c r="C7987">
        <v>0.25</v>
      </c>
      <c r="D7987" t="s">
        <v>373</v>
      </c>
      <c r="E7987" t="s">
        <v>374</v>
      </c>
      <c r="F7987" t="s">
        <v>2843</v>
      </c>
      <c r="G7987">
        <v>62</v>
      </c>
      <c r="H7987" t="s">
        <v>20</v>
      </c>
      <c r="I7987" t="s">
        <v>2844</v>
      </c>
      <c r="J7987" t="s">
        <v>2929</v>
      </c>
      <c r="K7987">
        <v>0.25</v>
      </c>
      <c r="L7987">
        <v>9</v>
      </c>
      <c r="M7987">
        <v>36</v>
      </c>
      <c r="N7987">
        <v>1977</v>
      </c>
      <c r="O7987">
        <v>2009</v>
      </c>
      <c r="P7987" t="s">
        <v>454</v>
      </c>
      <c r="Q7987" t="s">
        <v>2846</v>
      </c>
      <c r="R7987" t="s">
        <v>2904</v>
      </c>
      <c r="S7987" t="s">
        <v>758</v>
      </c>
      <c r="T7987" t="s">
        <v>592</v>
      </c>
      <c r="U7987" t="s">
        <v>723</v>
      </c>
      <c r="V7987" t="s">
        <v>379</v>
      </c>
    </row>
    <row r="7988" spans="1:22">
      <c r="A7988">
        <v>1864</v>
      </c>
      <c r="B7988" t="s">
        <v>2905</v>
      </c>
      <c r="C7988">
        <v>0.25</v>
      </c>
      <c r="D7988" t="s">
        <v>373</v>
      </c>
      <c r="E7988" t="s">
        <v>374</v>
      </c>
      <c r="F7988" t="s">
        <v>2843</v>
      </c>
      <c r="G7988">
        <v>62</v>
      </c>
      <c r="H7988" t="s">
        <v>20</v>
      </c>
      <c r="I7988" t="s">
        <v>2844</v>
      </c>
      <c r="J7988" t="s">
        <v>2929</v>
      </c>
      <c r="K7988">
        <v>0.25</v>
      </c>
      <c r="L7988">
        <v>9</v>
      </c>
      <c r="M7988">
        <v>36</v>
      </c>
      <c r="N7988">
        <v>1977</v>
      </c>
      <c r="O7988">
        <v>2009</v>
      </c>
      <c r="P7988" t="s">
        <v>454</v>
      </c>
      <c r="Q7988" t="s">
        <v>2846</v>
      </c>
      <c r="R7988" t="s">
        <v>2905</v>
      </c>
      <c r="S7988" t="s">
        <v>548</v>
      </c>
      <c r="T7988" t="s">
        <v>2656</v>
      </c>
      <c r="U7988" t="s">
        <v>459</v>
      </c>
      <c r="V7988" t="s">
        <v>379</v>
      </c>
    </row>
    <row r="7989" spans="1:22">
      <c r="A7989">
        <v>1874</v>
      </c>
      <c r="B7989" t="s">
        <v>2966</v>
      </c>
      <c r="C7989">
        <v>0.25</v>
      </c>
      <c r="D7989" t="s">
        <v>373</v>
      </c>
      <c r="E7989" t="s">
        <v>374</v>
      </c>
      <c r="F7989" t="s">
        <v>2843</v>
      </c>
      <c r="G7989">
        <v>62</v>
      </c>
      <c r="H7989" t="s">
        <v>20</v>
      </c>
      <c r="I7989" t="s">
        <v>2844</v>
      </c>
      <c r="J7989" t="s">
        <v>2929</v>
      </c>
      <c r="K7989">
        <v>0.25</v>
      </c>
      <c r="L7989">
        <v>9</v>
      </c>
      <c r="M7989">
        <v>36</v>
      </c>
      <c r="N7989">
        <v>1977</v>
      </c>
      <c r="O7989">
        <v>2009</v>
      </c>
      <c r="P7989" t="s">
        <v>454</v>
      </c>
      <c r="Q7989" t="s">
        <v>2846</v>
      </c>
      <c r="R7989" t="s">
        <v>2966</v>
      </c>
      <c r="S7989" t="s">
        <v>591</v>
      </c>
      <c r="T7989" t="s">
        <v>938</v>
      </c>
      <c r="U7989" t="s">
        <v>593</v>
      </c>
      <c r="V7989" t="s">
        <v>379</v>
      </c>
    </row>
    <row r="7990" spans="1:22">
      <c r="A7990">
        <v>1884</v>
      </c>
      <c r="B7990" t="s">
        <v>2870</v>
      </c>
      <c r="C7990">
        <v>0.375</v>
      </c>
      <c r="D7990" t="s">
        <v>373</v>
      </c>
      <c r="E7990" t="s">
        <v>374</v>
      </c>
      <c r="F7990" t="s">
        <v>2843</v>
      </c>
      <c r="G7990">
        <v>62</v>
      </c>
      <c r="H7990" t="s">
        <v>20</v>
      </c>
      <c r="I7990" t="s">
        <v>2844</v>
      </c>
      <c r="J7990" t="s">
        <v>2929</v>
      </c>
      <c r="K7990">
        <v>0.25</v>
      </c>
      <c r="L7990">
        <v>9</v>
      </c>
      <c r="M7990">
        <v>36</v>
      </c>
      <c r="N7990">
        <v>1977</v>
      </c>
      <c r="O7990">
        <v>2009</v>
      </c>
      <c r="P7990" t="s">
        <v>454</v>
      </c>
      <c r="Q7990" t="s">
        <v>2846</v>
      </c>
      <c r="R7990" t="s">
        <v>2870</v>
      </c>
      <c r="S7990" t="s">
        <v>777</v>
      </c>
      <c r="T7990" t="s">
        <v>2871</v>
      </c>
      <c r="U7990" t="s">
        <v>779</v>
      </c>
      <c r="V7990" t="s">
        <v>379</v>
      </c>
    </row>
    <row r="7991" spans="1:22">
      <c r="A7991">
        <v>1894</v>
      </c>
      <c r="B7991" t="s">
        <v>2920</v>
      </c>
      <c r="C7991">
        <v>0.25</v>
      </c>
      <c r="D7991" t="s">
        <v>373</v>
      </c>
      <c r="E7991" t="s">
        <v>374</v>
      </c>
      <c r="F7991" t="s">
        <v>2843</v>
      </c>
      <c r="G7991">
        <v>62</v>
      </c>
      <c r="H7991" t="s">
        <v>20</v>
      </c>
      <c r="I7991" t="s">
        <v>2844</v>
      </c>
      <c r="J7991" t="s">
        <v>2929</v>
      </c>
      <c r="K7991">
        <v>0.25</v>
      </c>
      <c r="L7991">
        <v>9</v>
      </c>
      <c r="M7991">
        <v>36</v>
      </c>
      <c r="N7991">
        <v>1977</v>
      </c>
      <c r="O7991">
        <v>2009</v>
      </c>
      <c r="P7991" t="s">
        <v>454</v>
      </c>
      <c r="Q7991" t="s">
        <v>2846</v>
      </c>
      <c r="R7991" t="s">
        <v>2920</v>
      </c>
      <c r="S7991" t="s">
        <v>1280</v>
      </c>
      <c r="T7991" t="s">
        <v>2921</v>
      </c>
      <c r="U7991" t="s">
        <v>459</v>
      </c>
      <c r="V7991" t="s">
        <v>379</v>
      </c>
    </row>
    <row r="7992" spans="1:22">
      <c r="A7992">
        <v>1904</v>
      </c>
      <c r="B7992" t="s">
        <v>2967</v>
      </c>
      <c r="C7992">
        <v>0.75</v>
      </c>
      <c r="D7992" t="s">
        <v>373</v>
      </c>
      <c r="E7992" t="s">
        <v>374</v>
      </c>
      <c r="F7992" t="s">
        <v>2843</v>
      </c>
      <c r="G7992">
        <v>62</v>
      </c>
      <c r="H7992" t="s">
        <v>20</v>
      </c>
      <c r="I7992" t="s">
        <v>2844</v>
      </c>
      <c r="J7992" t="s">
        <v>2929</v>
      </c>
      <c r="K7992">
        <v>0.25</v>
      </c>
      <c r="L7992">
        <v>9</v>
      </c>
      <c r="M7992">
        <v>36</v>
      </c>
      <c r="N7992">
        <v>1977</v>
      </c>
      <c r="O7992">
        <v>2009</v>
      </c>
      <c r="P7992" t="s">
        <v>454</v>
      </c>
      <c r="Q7992" t="s">
        <v>2846</v>
      </c>
      <c r="R7992" t="s">
        <v>2967</v>
      </c>
      <c r="S7992" t="s">
        <v>585</v>
      </c>
      <c r="T7992" t="s">
        <v>2968</v>
      </c>
      <c r="U7992" t="s">
        <v>587</v>
      </c>
      <c r="V7992" t="s">
        <v>379</v>
      </c>
    </row>
    <row r="7993" spans="1:22">
      <c r="A7993">
        <v>1918</v>
      </c>
      <c r="B7993" t="s">
        <v>2879</v>
      </c>
      <c r="C7993">
        <v>1.125</v>
      </c>
      <c r="D7993" t="s">
        <v>373</v>
      </c>
      <c r="E7993" t="s">
        <v>374</v>
      </c>
      <c r="F7993" t="s">
        <v>2843</v>
      </c>
      <c r="G7993">
        <v>62</v>
      </c>
      <c r="H7993" t="s">
        <v>20</v>
      </c>
      <c r="I7993" t="s">
        <v>2844</v>
      </c>
      <c r="J7993" t="s">
        <v>2929</v>
      </c>
      <c r="K7993">
        <v>0.25</v>
      </c>
      <c r="L7993">
        <v>9</v>
      </c>
      <c r="M7993">
        <v>36</v>
      </c>
      <c r="N7993">
        <v>1977</v>
      </c>
      <c r="O7993">
        <v>2009</v>
      </c>
      <c r="P7993" t="s">
        <v>454</v>
      </c>
      <c r="Q7993" t="s">
        <v>2846</v>
      </c>
      <c r="R7993" t="s">
        <v>2879</v>
      </c>
      <c r="S7993" t="s">
        <v>423</v>
      </c>
      <c r="T7993" t="s">
        <v>2880</v>
      </c>
      <c r="U7993" t="s">
        <v>421</v>
      </c>
      <c r="V7993" t="s">
        <v>379</v>
      </c>
    </row>
    <row r="7994" spans="1:22">
      <c r="A7994">
        <v>1924</v>
      </c>
      <c r="B7994" t="s">
        <v>2431</v>
      </c>
      <c r="C7994">
        <v>1.0291666666666699</v>
      </c>
      <c r="D7994" t="s">
        <v>373</v>
      </c>
      <c r="E7994" t="s">
        <v>374</v>
      </c>
      <c r="F7994" t="s">
        <v>2843</v>
      </c>
      <c r="G7994">
        <v>62</v>
      </c>
      <c r="H7994" t="s">
        <v>20</v>
      </c>
      <c r="I7994" t="s">
        <v>2844</v>
      </c>
      <c r="J7994" t="s">
        <v>2969</v>
      </c>
      <c r="K7994">
        <v>1</v>
      </c>
      <c r="L7994">
        <v>35</v>
      </c>
      <c r="M7994">
        <v>35</v>
      </c>
      <c r="N7994">
        <v>1977</v>
      </c>
      <c r="O7994">
        <v>2011</v>
      </c>
      <c r="P7994" t="s">
        <v>454</v>
      </c>
      <c r="Q7994" t="s">
        <v>2846</v>
      </c>
      <c r="R7994" t="s">
        <v>2431</v>
      </c>
      <c r="S7994" t="s">
        <v>817</v>
      </c>
      <c r="T7994" t="s">
        <v>2432</v>
      </c>
      <c r="U7994" t="s">
        <v>815</v>
      </c>
      <c r="V7994" t="s">
        <v>379</v>
      </c>
    </row>
    <row r="7995" spans="1:22">
      <c r="A7995">
        <v>1934</v>
      </c>
      <c r="B7995" t="s">
        <v>2876</v>
      </c>
      <c r="C7995">
        <v>2.7708333333333299</v>
      </c>
      <c r="D7995" t="s">
        <v>373</v>
      </c>
      <c r="E7995" t="s">
        <v>374</v>
      </c>
      <c r="F7995" t="s">
        <v>2843</v>
      </c>
      <c r="G7995">
        <v>62</v>
      </c>
      <c r="H7995" t="s">
        <v>20</v>
      </c>
      <c r="I7995" t="s">
        <v>2844</v>
      </c>
      <c r="J7995" t="s">
        <v>2969</v>
      </c>
      <c r="K7995">
        <v>1</v>
      </c>
      <c r="L7995">
        <v>35</v>
      </c>
      <c r="M7995">
        <v>35</v>
      </c>
      <c r="N7995">
        <v>1977</v>
      </c>
      <c r="O7995">
        <v>2011</v>
      </c>
      <c r="P7995" t="s">
        <v>454</v>
      </c>
      <c r="Q7995" t="s">
        <v>2846</v>
      </c>
      <c r="R7995" t="s">
        <v>2876</v>
      </c>
      <c r="S7995" t="s">
        <v>585</v>
      </c>
      <c r="T7995" t="s">
        <v>1955</v>
      </c>
      <c r="U7995" t="s">
        <v>587</v>
      </c>
      <c r="V7995" t="s">
        <v>379</v>
      </c>
    </row>
    <row r="7996" spans="1:22">
      <c r="A7996">
        <v>1944</v>
      </c>
      <c r="B7996" t="s">
        <v>2847</v>
      </c>
      <c r="C7996">
        <v>0.25</v>
      </c>
      <c r="D7996" t="s">
        <v>373</v>
      </c>
      <c r="E7996" t="s">
        <v>374</v>
      </c>
      <c r="F7996" t="s">
        <v>2843</v>
      </c>
      <c r="G7996">
        <v>62</v>
      </c>
      <c r="H7996" t="s">
        <v>20</v>
      </c>
      <c r="I7996" t="s">
        <v>2844</v>
      </c>
      <c r="J7996" t="s">
        <v>2969</v>
      </c>
      <c r="K7996">
        <v>1</v>
      </c>
      <c r="L7996">
        <v>34.5</v>
      </c>
      <c r="M7996">
        <v>34.5</v>
      </c>
      <c r="N7996">
        <v>1977</v>
      </c>
      <c r="O7996">
        <v>2010.5</v>
      </c>
      <c r="P7996" t="s">
        <v>454</v>
      </c>
      <c r="Q7996" t="s">
        <v>2846</v>
      </c>
      <c r="R7996" t="s">
        <v>2847</v>
      </c>
      <c r="S7996" t="s">
        <v>2848</v>
      </c>
      <c r="T7996" t="s">
        <v>2849</v>
      </c>
      <c r="U7996" t="s">
        <v>763</v>
      </c>
      <c r="V7996" t="s">
        <v>379</v>
      </c>
    </row>
    <row r="7997" spans="1:22">
      <c r="A7997">
        <v>1954</v>
      </c>
      <c r="B7997" t="s">
        <v>2370</v>
      </c>
      <c r="C7997">
        <v>6.4722222222222197</v>
      </c>
      <c r="D7997" t="s">
        <v>373</v>
      </c>
      <c r="E7997" t="s">
        <v>374</v>
      </c>
      <c r="F7997" t="s">
        <v>2843</v>
      </c>
      <c r="G7997">
        <v>62</v>
      </c>
      <c r="H7997" t="s">
        <v>20</v>
      </c>
      <c r="I7997" t="s">
        <v>2844</v>
      </c>
      <c r="J7997" t="s">
        <v>2969</v>
      </c>
      <c r="K7997">
        <v>1</v>
      </c>
      <c r="L7997">
        <v>35</v>
      </c>
      <c r="M7997">
        <v>35</v>
      </c>
      <c r="N7997">
        <v>1977</v>
      </c>
      <c r="O7997">
        <v>2011</v>
      </c>
      <c r="P7997" t="s">
        <v>454</v>
      </c>
      <c r="Q7997" t="s">
        <v>2846</v>
      </c>
      <c r="R7997" t="s">
        <v>2370</v>
      </c>
      <c r="S7997" t="s">
        <v>928</v>
      </c>
      <c r="T7997" t="s">
        <v>2371</v>
      </c>
      <c r="U7997" t="s">
        <v>459</v>
      </c>
      <c r="V7997" t="s">
        <v>379</v>
      </c>
    </row>
    <row r="7998" spans="1:22">
      <c r="A7998">
        <v>1964</v>
      </c>
      <c r="B7998" t="s">
        <v>2852</v>
      </c>
      <c r="C7998">
        <v>3.0714285714285698</v>
      </c>
      <c r="D7998" t="s">
        <v>373</v>
      </c>
      <c r="E7998" t="s">
        <v>374</v>
      </c>
      <c r="F7998" t="s">
        <v>2843</v>
      </c>
      <c r="G7998">
        <v>62</v>
      </c>
      <c r="H7998" t="s">
        <v>20</v>
      </c>
      <c r="I7998" t="s">
        <v>2844</v>
      </c>
      <c r="J7998" t="s">
        <v>2969</v>
      </c>
      <c r="K7998">
        <v>1</v>
      </c>
      <c r="L7998">
        <v>35</v>
      </c>
      <c r="M7998">
        <v>35</v>
      </c>
      <c r="N7998">
        <v>1977</v>
      </c>
      <c r="O7998">
        <v>2011</v>
      </c>
      <c r="P7998" t="s">
        <v>454</v>
      </c>
      <c r="Q7998" t="s">
        <v>2846</v>
      </c>
      <c r="R7998" t="s">
        <v>2852</v>
      </c>
      <c r="S7998" t="s">
        <v>730</v>
      </c>
      <c r="T7998" t="s">
        <v>2853</v>
      </c>
      <c r="U7998" t="s">
        <v>459</v>
      </c>
      <c r="V7998" t="s">
        <v>379</v>
      </c>
    </row>
    <row r="7999" spans="1:22">
      <c r="A7999">
        <v>1974</v>
      </c>
      <c r="B7999" t="s">
        <v>2854</v>
      </c>
      <c r="C7999">
        <v>5.4375</v>
      </c>
      <c r="D7999" t="s">
        <v>373</v>
      </c>
      <c r="E7999" t="s">
        <v>374</v>
      </c>
      <c r="F7999" t="s">
        <v>2843</v>
      </c>
      <c r="G7999">
        <v>62</v>
      </c>
      <c r="H7999" t="s">
        <v>20</v>
      </c>
      <c r="I7999" t="s">
        <v>2844</v>
      </c>
      <c r="J7999" t="s">
        <v>2969</v>
      </c>
      <c r="K7999">
        <v>1</v>
      </c>
      <c r="L7999">
        <v>35</v>
      </c>
      <c r="M7999">
        <v>35</v>
      </c>
      <c r="N7999">
        <v>1977</v>
      </c>
      <c r="O7999">
        <v>2011</v>
      </c>
      <c r="P7999" t="s">
        <v>454</v>
      </c>
      <c r="Q7999" t="s">
        <v>2846</v>
      </c>
      <c r="R7999" t="s">
        <v>2854</v>
      </c>
      <c r="S7999" t="s">
        <v>548</v>
      </c>
      <c r="T7999" t="s">
        <v>620</v>
      </c>
      <c r="U7999" t="s">
        <v>459</v>
      </c>
      <c r="V7999" t="s">
        <v>379</v>
      </c>
    </row>
    <row r="8000" spans="1:22">
      <c r="A8000">
        <v>1985</v>
      </c>
      <c r="B8000" t="s">
        <v>606</v>
      </c>
      <c r="C8000">
        <v>4.0222222222222204</v>
      </c>
      <c r="D8000" t="s">
        <v>373</v>
      </c>
      <c r="E8000" t="s">
        <v>374</v>
      </c>
      <c r="F8000" t="s">
        <v>2843</v>
      </c>
      <c r="G8000">
        <v>62</v>
      </c>
      <c r="H8000" t="s">
        <v>20</v>
      </c>
      <c r="I8000" t="s">
        <v>2844</v>
      </c>
      <c r="J8000" t="s">
        <v>2969</v>
      </c>
      <c r="K8000">
        <v>1</v>
      </c>
      <c r="L8000">
        <v>35</v>
      </c>
      <c r="M8000">
        <v>35</v>
      </c>
      <c r="N8000">
        <v>1977</v>
      </c>
      <c r="O8000">
        <v>2011</v>
      </c>
      <c r="P8000" t="s">
        <v>454</v>
      </c>
      <c r="Q8000" t="s">
        <v>2846</v>
      </c>
      <c r="R8000" t="s">
        <v>606</v>
      </c>
      <c r="S8000" t="s">
        <v>607</v>
      </c>
      <c r="T8000" t="s">
        <v>608</v>
      </c>
      <c r="U8000" t="s">
        <v>459</v>
      </c>
      <c r="V8000" t="s">
        <v>379</v>
      </c>
    </row>
    <row r="8001" spans="1:22">
      <c r="A8001">
        <v>1994</v>
      </c>
      <c r="B8001" t="s">
        <v>2905</v>
      </c>
      <c r="C8001">
        <v>0.5625</v>
      </c>
      <c r="D8001" t="s">
        <v>373</v>
      </c>
      <c r="E8001" t="s">
        <v>374</v>
      </c>
      <c r="F8001" t="s">
        <v>2843</v>
      </c>
      <c r="G8001">
        <v>62</v>
      </c>
      <c r="H8001" t="s">
        <v>20</v>
      </c>
      <c r="I8001" t="s">
        <v>2844</v>
      </c>
      <c r="J8001" t="s">
        <v>2969</v>
      </c>
      <c r="K8001">
        <v>1</v>
      </c>
      <c r="L8001">
        <v>34</v>
      </c>
      <c r="M8001">
        <v>34</v>
      </c>
      <c r="N8001">
        <v>1977</v>
      </c>
      <c r="O8001">
        <v>2010</v>
      </c>
      <c r="P8001" t="s">
        <v>454</v>
      </c>
      <c r="Q8001" t="s">
        <v>2846</v>
      </c>
      <c r="R8001" t="s">
        <v>2905</v>
      </c>
      <c r="S8001" t="s">
        <v>548</v>
      </c>
      <c r="T8001" t="s">
        <v>2656</v>
      </c>
      <c r="U8001" t="s">
        <v>459</v>
      </c>
      <c r="V8001" t="s">
        <v>379</v>
      </c>
    </row>
    <row r="8002" spans="1:22">
      <c r="A8002">
        <v>2005</v>
      </c>
      <c r="B8002" t="s">
        <v>2855</v>
      </c>
      <c r="C8002">
        <v>2.2787698412698401</v>
      </c>
      <c r="D8002" t="s">
        <v>373</v>
      </c>
      <c r="E8002" t="s">
        <v>374</v>
      </c>
      <c r="F8002" t="s">
        <v>2843</v>
      </c>
      <c r="G8002">
        <v>62</v>
      </c>
      <c r="H8002" t="s">
        <v>20</v>
      </c>
      <c r="I8002" t="s">
        <v>2844</v>
      </c>
      <c r="J8002" t="s">
        <v>2969</v>
      </c>
      <c r="K8002">
        <v>1</v>
      </c>
      <c r="L8002">
        <v>35</v>
      </c>
      <c r="M8002">
        <v>35</v>
      </c>
      <c r="N8002">
        <v>1977</v>
      </c>
      <c r="O8002">
        <v>2011</v>
      </c>
      <c r="P8002" t="s">
        <v>454</v>
      </c>
      <c r="Q8002" t="s">
        <v>2846</v>
      </c>
      <c r="R8002" t="s">
        <v>2855</v>
      </c>
      <c r="S8002" t="s">
        <v>616</v>
      </c>
      <c r="T8002" t="s">
        <v>2856</v>
      </c>
      <c r="U8002" t="s">
        <v>618</v>
      </c>
      <c r="V8002" t="s">
        <v>379</v>
      </c>
    </row>
    <row r="8003" spans="1:22">
      <c r="A8003">
        <v>20110</v>
      </c>
      <c r="B8003" t="s">
        <v>2859</v>
      </c>
      <c r="C8003">
        <v>0.67361111111111105</v>
      </c>
      <c r="D8003" t="s">
        <v>373</v>
      </c>
      <c r="E8003" t="s">
        <v>374</v>
      </c>
      <c r="F8003" t="s">
        <v>2843</v>
      </c>
      <c r="G8003">
        <v>62</v>
      </c>
      <c r="H8003" t="s">
        <v>20</v>
      </c>
      <c r="I8003" t="s">
        <v>2844</v>
      </c>
      <c r="J8003" t="s">
        <v>2969</v>
      </c>
      <c r="K8003">
        <v>1</v>
      </c>
      <c r="L8003">
        <v>35</v>
      </c>
      <c r="M8003">
        <v>35</v>
      </c>
      <c r="N8003">
        <v>1977</v>
      </c>
      <c r="O8003">
        <v>2011</v>
      </c>
      <c r="P8003" t="s">
        <v>454</v>
      </c>
      <c r="Q8003" t="s">
        <v>2846</v>
      </c>
      <c r="R8003" t="s">
        <v>2859</v>
      </c>
      <c r="S8003" t="s">
        <v>616</v>
      </c>
      <c r="T8003" t="s">
        <v>2860</v>
      </c>
      <c r="U8003" t="s">
        <v>618</v>
      </c>
      <c r="V8003" t="s">
        <v>379</v>
      </c>
    </row>
    <row r="8004" spans="1:22">
      <c r="A8004">
        <v>2025</v>
      </c>
      <c r="B8004" t="s">
        <v>2857</v>
      </c>
      <c r="C8004">
        <v>1.9464285714285701</v>
      </c>
      <c r="D8004" t="s">
        <v>373</v>
      </c>
      <c r="E8004" t="s">
        <v>374</v>
      </c>
      <c r="F8004" t="s">
        <v>2843</v>
      </c>
      <c r="G8004">
        <v>62</v>
      </c>
      <c r="H8004" t="s">
        <v>20</v>
      </c>
      <c r="I8004" t="s">
        <v>2844</v>
      </c>
      <c r="J8004" t="s">
        <v>2969</v>
      </c>
      <c r="K8004">
        <v>1</v>
      </c>
      <c r="L8004">
        <v>35</v>
      </c>
      <c r="M8004">
        <v>35</v>
      </c>
      <c r="N8004">
        <v>1977</v>
      </c>
      <c r="O8004">
        <v>2011</v>
      </c>
      <c r="P8004" t="s">
        <v>454</v>
      </c>
      <c r="Q8004" t="s">
        <v>2846</v>
      </c>
      <c r="R8004" t="s">
        <v>2857</v>
      </c>
      <c r="S8004" t="s">
        <v>616</v>
      </c>
      <c r="T8004" t="s">
        <v>2858</v>
      </c>
      <c r="U8004" t="s">
        <v>618</v>
      </c>
      <c r="V8004" t="s">
        <v>379</v>
      </c>
    </row>
    <row r="8005" spans="1:22">
      <c r="A8005">
        <v>2035</v>
      </c>
      <c r="B8005" t="s">
        <v>2961</v>
      </c>
      <c r="C8005">
        <v>0.29166666666666702</v>
      </c>
      <c r="D8005" t="s">
        <v>373</v>
      </c>
      <c r="E8005" t="s">
        <v>374</v>
      </c>
      <c r="F8005" t="s">
        <v>2843</v>
      </c>
      <c r="G8005">
        <v>62</v>
      </c>
      <c r="H8005" t="s">
        <v>20</v>
      </c>
      <c r="I8005" t="s">
        <v>2844</v>
      </c>
      <c r="J8005" t="s">
        <v>2969</v>
      </c>
      <c r="K8005">
        <v>1</v>
      </c>
      <c r="L8005">
        <v>35</v>
      </c>
      <c r="M8005">
        <v>35</v>
      </c>
      <c r="N8005">
        <v>1977</v>
      </c>
      <c r="O8005">
        <v>2011</v>
      </c>
      <c r="P8005" t="s">
        <v>454</v>
      </c>
      <c r="Q8005" t="s">
        <v>2846</v>
      </c>
      <c r="R8005" t="s">
        <v>2961</v>
      </c>
      <c r="S8005" t="s">
        <v>689</v>
      </c>
      <c r="T8005" t="s">
        <v>2962</v>
      </c>
      <c r="U8005" t="s">
        <v>618</v>
      </c>
      <c r="V8005" t="s">
        <v>379</v>
      </c>
    </row>
    <row r="8006" spans="1:22">
      <c r="A8006">
        <v>2045</v>
      </c>
      <c r="B8006" t="s">
        <v>2861</v>
      </c>
      <c r="C8006">
        <v>0.41666666666666702</v>
      </c>
      <c r="D8006" t="s">
        <v>373</v>
      </c>
      <c r="E8006" t="s">
        <v>374</v>
      </c>
      <c r="F8006" t="s">
        <v>2843</v>
      </c>
      <c r="G8006">
        <v>62</v>
      </c>
      <c r="H8006" t="s">
        <v>20</v>
      </c>
      <c r="I8006" t="s">
        <v>2844</v>
      </c>
      <c r="J8006" t="s">
        <v>2969</v>
      </c>
      <c r="K8006">
        <v>1</v>
      </c>
      <c r="L8006">
        <v>34</v>
      </c>
      <c r="M8006">
        <v>34</v>
      </c>
      <c r="N8006">
        <v>1977</v>
      </c>
      <c r="O8006">
        <v>2010</v>
      </c>
      <c r="P8006" t="s">
        <v>454</v>
      </c>
      <c r="Q8006" t="s">
        <v>2846</v>
      </c>
      <c r="R8006" t="s">
        <v>2861</v>
      </c>
      <c r="S8006" t="s">
        <v>739</v>
      </c>
      <c r="T8006" t="s">
        <v>2862</v>
      </c>
      <c r="U8006" t="s">
        <v>530</v>
      </c>
      <c r="V8006" t="s">
        <v>379</v>
      </c>
    </row>
    <row r="8007" spans="1:22">
      <c r="A8007">
        <v>2055</v>
      </c>
      <c r="B8007" t="s">
        <v>2913</v>
      </c>
      <c r="C8007">
        <v>0.4375</v>
      </c>
      <c r="D8007" t="s">
        <v>373</v>
      </c>
      <c r="E8007" t="s">
        <v>374</v>
      </c>
      <c r="F8007" t="s">
        <v>2843</v>
      </c>
      <c r="G8007">
        <v>62</v>
      </c>
      <c r="H8007" t="s">
        <v>20</v>
      </c>
      <c r="I8007" t="s">
        <v>2844</v>
      </c>
      <c r="J8007" t="s">
        <v>2969</v>
      </c>
      <c r="K8007">
        <v>1</v>
      </c>
      <c r="L8007">
        <v>35</v>
      </c>
      <c r="M8007">
        <v>35</v>
      </c>
      <c r="N8007">
        <v>1977</v>
      </c>
      <c r="O8007">
        <v>2011</v>
      </c>
      <c r="P8007" t="s">
        <v>454</v>
      </c>
      <c r="Q8007" t="s">
        <v>2846</v>
      </c>
      <c r="R8007" t="s">
        <v>2913</v>
      </c>
      <c r="S8007" t="s">
        <v>739</v>
      </c>
      <c r="T8007" t="s">
        <v>1270</v>
      </c>
      <c r="U8007" t="s">
        <v>530</v>
      </c>
      <c r="V8007" t="s">
        <v>379</v>
      </c>
    </row>
    <row r="8008" spans="1:22">
      <c r="A8008">
        <v>2065</v>
      </c>
      <c r="B8008" t="s">
        <v>2908</v>
      </c>
      <c r="C8008">
        <v>0.91666666666666696</v>
      </c>
      <c r="D8008" t="s">
        <v>373</v>
      </c>
      <c r="E8008" t="s">
        <v>374</v>
      </c>
      <c r="F8008" t="s">
        <v>2843</v>
      </c>
      <c r="G8008">
        <v>62</v>
      </c>
      <c r="H8008" t="s">
        <v>20</v>
      </c>
      <c r="I8008" t="s">
        <v>2844</v>
      </c>
      <c r="J8008" t="s">
        <v>2969</v>
      </c>
      <c r="K8008">
        <v>1</v>
      </c>
      <c r="L8008">
        <v>35</v>
      </c>
      <c r="M8008">
        <v>35</v>
      </c>
      <c r="N8008">
        <v>1977</v>
      </c>
      <c r="O8008">
        <v>2011</v>
      </c>
      <c r="P8008" t="s">
        <v>454</v>
      </c>
      <c r="Q8008" t="s">
        <v>2846</v>
      </c>
      <c r="R8008" t="s">
        <v>2908</v>
      </c>
      <c r="S8008" t="s">
        <v>1075</v>
      </c>
      <c r="T8008" t="s">
        <v>2909</v>
      </c>
      <c r="U8008" t="s">
        <v>485</v>
      </c>
      <c r="V8008" t="s">
        <v>486</v>
      </c>
    </row>
    <row r="8009" spans="1:22">
      <c r="A8009">
        <v>2075</v>
      </c>
      <c r="B8009" t="s">
        <v>2970</v>
      </c>
      <c r="C8009">
        <v>0.875</v>
      </c>
      <c r="D8009" t="s">
        <v>373</v>
      </c>
      <c r="E8009" t="s">
        <v>374</v>
      </c>
      <c r="F8009" t="s">
        <v>2843</v>
      </c>
      <c r="G8009">
        <v>62</v>
      </c>
      <c r="H8009" t="s">
        <v>20</v>
      </c>
      <c r="I8009" t="s">
        <v>2844</v>
      </c>
      <c r="J8009" t="s">
        <v>2969</v>
      </c>
      <c r="K8009">
        <v>1</v>
      </c>
      <c r="L8009">
        <v>34.5</v>
      </c>
      <c r="M8009">
        <v>34.5</v>
      </c>
      <c r="N8009">
        <v>1977</v>
      </c>
      <c r="O8009">
        <v>2010.5</v>
      </c>
      <c r="P8009" t="s">
        <v>454</v>
      </c>
      <c r="Q8009" t="s">
        <v>2846</v>
      </c>
      <c r="R8009" t="s">
        <v>2970</v>
      </c>
      <c r="S8009" t="s">
        <v>2933</v>
      </c>
      <c r="T8009" t="s">
        <v>2971</v>
      </c>
      <c r="U8009" t="s">
        <v>485</v>
      </c>
      <c r="V8009" t="s">
        <v>486</v>
      </c>
    </row>
    <row r="8010" spans="1:22">
      <c r="A8010">
        <v>2085</v>
      </c>
      <c r="B8010" t="s">
        <v>2870</v>
      </c>
      <c r="C8010">
        <v>0.4375</v>
      </c>
      <c r="D8010" t="s">
        <v>373</v>
      </c>
      <c r="E8010" t="s">
        <v>374</v>
      </c>
      <c r="F8010" t="s">
        <v>2843</v>
      </c>
      <c r="G8010">
        <v>62</v>
      </c>
      <c r="H8010" t="s">
        <v>20</v>
      </c>
      <c r="I8010" t="s">
        <v>2844</v>
      </c>
      <c r="J8010" t="s">
        <v>2969</v>
      </c>
      <c r="K8010">
        <v>1</v>
      </c>
      <c r="L8010">
        <v>35</v>
      </c>
      <c r="M8010">
        <v>35</v>
      </c>
      <c r="N8010">
        <v>1977</v>
      </c>
      <c r="O8010">
        <v>2011</v>
      </c>
      <c r="P8010" t="s">
        <v>454</v>
      </c>
      <c r="Q8010" t="s">
        <v>2846</v>
      </c>
      <c r="R8010" t="s">
        <v>2870</v>
      </c>
      <c r="S8010" t="s">
        <v>777</v>
      </c>
      <c r="T8010" t="s">
        <v>2871</v>
      </c>
      <c r="U8010" t="s">
        <v>779</v>
      </c>
      <c r="V8010" t="s">
        <v>379</v>
      </c>
    </row>
    <row r="8011" spans="1:22">
      <c r="A8011">
        <v>2095</v>
      </c>
      <c r="B8011" t="s">
        <v>2384</v>
      </c>
      <c r="C8011">
        <v>4.25</v>
      </c>
      <c r="D8011" t="s">
        <v>373</v>
      </c>
      <c r="E8011" t="s">
        <v>374</v>
      </c>
      <c r="F8011" t="s">
        <v>2843</v>
      </c>
      <c r="G8011">
        <v>62</v>
      </c>
      <c r="H8011" t="s">
        <v>20</v>
      </c>
      <c r="I8011" t="s">
        <v>2844</v>
      </c>
      <c r="J8011" t="s">
        <v>2969</v>
      </c>
      <c r="K8011">
        <v>1</v>
      </c>
      <c r="L8011">
        <v>34</v>
      </c>
      <c r="M8011">
        <v>34</v>
      </c>
      <c r="N8011">
        <v>1977</v>
      </c>
      <c r="O8011">
        <v>2010</v>
      </c>
      <c r="P8011" t="s">
        <v>454</v>
      </c>
      <c r="Q8011" t="s">
        <v>2846</v>
      </c>
      <c r="R8011" t="s">
        <v>2384</v>
      </c>
      <c r="S8011" t="s">
        <v>798</v>
      </c>
      <c r="T8011" t="s">
        <v>2377</v>
      </c>
      <c r="U8011" t="s">
        <v>800</v>
      </c>
      <c r="V8011" t="s">
        <v>379</v>
      </c>
    </row>
    <row r="8012" spans="1:22">
      <c r="A8012">
        <v>2109</v>
      </c>
      <c r="B8012" t="s">
        <v>2245</v>
      </c>
      <c r="C8012">
        <v>0.54166666666666696</v>
      </c>
      <c r="D8012" t="s">
        <v>373</v>
      </c>
      <c r="E8012" t="s">
        <v>374</v>
      </c>
      <c r="F8012" t="s">
        <v>2843</v>
      </c>
      <c r="G8012">
        <v>62</v>
      </c>
      <c r="H8012" t="s">
        <v>20</v>
      </c>
      <c r="I8012" t="s">
        <v>2844</v>
      </c>
      <c r="J8012" t="s">
        <v>2969</v>
      </c>
      <c r="K8012">
        <v>1</v>
      </c>
      <c r="L8012">
        <v>35</v>
      </c>
      <c r="M8012">
        <v>35</v>
      </c>
      <c r="N8012">
        <v>1977</v>
      </c>
      <c r="O8012">
        <v>2011</v>
      </c>
      <c r="P8012" t="s">
        <v>454</v>
      </c>
      <c r="Q8012" t="s">
        <v>2846</v>
      </c>
      <c r="R8012" t="s">
        <v>2245</v>
      </c>
      <c r="S8012" t="s">
        <v>798</v>
      </c>
      <c r="T8012" t="s">
        <v>420</v>
      </c>
      <c r="U8012" t="s">
        <v>800</v>
      </c>
      <c r="V8012" t="s">
        <v>379</v>
      </c>
    </row>
    <row r="8013" spans="1:22">
      <c r="A8013">
        <v>21110</v>
      </c>
      <c r="B8013" t="s">
        <v>1116</v>
      </c>
      <c r="C8013">
        <v>18.261904761904798</v>
      </c>
      <c r="D8013" t="s">
        <v>373</v>
      </c>
      <c r="E8013" t="s">
        <v>374</v>
      </c>
      <c r="F8013" t="s">
        <v>2843</v>
      </c>
      <c r="G8013">
        <v>62</v>
      </c>
      <c r="H8013" t="s">
        <v>20</v>
      </c>
      <c r="I8013" t="s">
        <v>2844</v>
      </c>
      <c r="J8013" t="s">
        <v>2969</v>
      </c>
      <c r="K8013">
        <v>1</v>
      </c>
      <c r="L8013">
        <v>35</v>
      </c>
      <c r="M8013">
        <v>35</v>
      </c>
      <c r="N8013">
        <v>1977</v>
      </c>
      <c r="O8013">
        <v>2011</v>
      </c>
      <c r="P8013" t="s">
        <v>454</v>
      </c>
      <c r="Q8013" t="s">
        <v>2846</v>
      </c>
      <c r="R8013" t="s">
        <v>1116</v>
      </c>
      <c r="S8013" t="s">
        <v>423</v>
      </c>
      <c r="T8013" t="s">
        <v>1117</v>
      </c>
      <c r="U8013" t="s">
        <v>421</v>
      </c>
      <c r="V8013" t="s">
        <v>379</v>
      </c>
    </row>
    <row r="8014" spans="1:22">
      <c r="A8014">
        <v>2125</v>
      </c>
      <c r="B8014" t="s">
        <v>1114</v>
      </c>
      <c r="C8014">
        <v>17.9583333333333</v>
      </c>
      <c r="D8014" t="s">
        <v>373</v>
      </c>
      <c r="E8014" t="s">
        <v>374</v>
      </c>
      <c r="F8014" t="s">
        <v>2843</v>
      </c>
      <c r="G8014">
        <v>62</v>
      </c>
      <c r="H8014" t="s">
        <v>20</v>
      </c>
      <c r="I8014" t="s">
        <v>2844</v>
      </c>
      <c r="J8014" t="s">
        <v>2969</v>
      </c>
      <c r="K8014">
        <v>1</v>
      </c>
      <c r="L8014">
        <v>35</v>
      </c>
      <c r="M8014">
        <v>35</v>
      </c>
      <c r="N8014">
        <v>1977</v>
      </c>
      <c r="O8014">
        <v>2011</v>
      </c>
      <c r="P8014" t="s">
        <v>454</v>
      </c>
      <c r="Q8014" t="s">
        <v>2846</v>
      </c>
      <c r="R8014" t="s">
        <v>1114</v>
      </c>
      <c r="S8014" t="s">
        <v>488</v>
      </c>
      <c r="T8014" t="s">
        <v>1115</v>
      </c>
      <c r="U8014" t="s">
        <v>421</v>
      </c>
      <c r="V8014" t="s">
        <v>379</v>
      </c>
    </row>
    <row r="8015" spans="1:22">
      <c r="A8015">
        <v>2135</v>
      </c>
      <c r="B8015" t="s">
        <v>2378</v>
      </c>
      <c r="C8015">
        <v>53.761904761904802</v>
      </c>
      <c r="D8015" t="s">
        <v>373</v>
      </c>
      <c r="E8015" t="s">
        <v>374</v>
      </c>
      <c r="F8015" t="s">
        <v>2843</v>
      </c>
      <c r="G8015">
        <v>62</v>
      </c>
      <c r="H8015" t="s">
        <v>20</v>
      </c>
      <c r="I8015" t="s">
        <v>2844</v>
      </c>
      <c r="J8015" t="s">
        <v>2969</v>
      </c>
      <c r="K8015">
        <v>1</v>
      </c>
      <c r="L8015">
        <v>35</v>
      </c>
      <c r="M8015">
        <v>35</v>
      </c>
      <c r="N8015">
        <v>1977</v>
      </c>
      <c r="O8015">
        <v>2011</v>
      </c>
      <c r="P8015" t="s">
        <v>454</v>
      </c>
      <c r="Q8015" t="s">
        <v>2846</v>
      </c>
      <c r="R8015" t="s">
        <v>2378</v>
      </c>
      <c r="S8015" t="s">
        <v>426</v>
      </c>
      <c r="T8015" t="s">
        <v>2379</v>
      </c>
      <c r="U8015" t="s">
        <v>421</v>
      </c>
      <c r="V8015" t="s">
        <v>379</v>
      </c>
    </row>
    <row r="8016" spans="1:22">
      <c r="A8016">
        <v>2145</v>
      </c>
      <c r="B8016" t="s">
        <v>490</v>
      </c>
      <c r="C8016">
        <v>5.9920634920634903</v>
      </c>
      <c r="D8016" t="s">
        <v>373</v>
      </c>
      <c r="E8016" t="s">
        <v>374</v>
      </c>
      <c r="F8016" t="s">
        <v>2843</v>
      </c>
      <c r="G8016">
        <v>62</v>
      </c>
      <c r="H8016" t="s">
        <v>20</v>
      </c>
      <c r="I8016" t="s">
        <v>2844</v>
      </c>
      <c r="J8016" t="s">
        <v>2969</v>
      </c>
      <c r="K8016">
        <v>1</v>
      </c>
      <c r="L8016">
        <v>35</v>
      </c>
      <c r="M8016">
        <v>35</v>
      </c>
      <c r="N8016">
        <v>1977</v>
      </c>
      <c r="O8016">
        <v>2011</v>
      </c>
      <c r="P8016" t="s">
        <v>454</v>
      </c>
      <c r="Q8016" t="s">
        <v>2846</v>
      </c>
      <c r="R8016" t="s">
        <v>490</v>
      </c>
      <c r="S8016" t="s">
        <v>491</v>
      </c>
      <c r="T8016" t="s">
        <v>492</v>
      </c>
      <c r="U8016" t="s">
        <v>421</v>
      </c>
      <c r="V8016" t="s">
        <v>379</v>
      </c>
    </row>
    <row r="8017" spans="1:22">
      <c r="A8017">
        <v>2155</v>
      </c>
      <c r="B8017" t="s">
        <v>1594</v>
      </c>
      <c r="C8017">
        <v>4</v>
      </c>
      <c r="D8017" t="s">
        <v>373</v>
      </c>
      <c r="E8017" t="s">
        <v>374</v>
      </c>
      <c r="F8017" t="s">
        <v>2843</v>
      </c>
      <c r="G8017">
        <v>62</v>
      </c>
      <c r="H8017" t="s">
        <v>20</v>
      </c>
      <c r="I8017" t="s">
        <v>2844</v>
      </c>
      <c r="J8017" t="s">
        <v>2969</v>
      </c>
      <c r="K8017">
        <v>1</v>
      </c>
      <c r="L8017">
        <v>35</v>
      </c>
      <c r="M8017">
        <v>35</v>
      </c>
      <c r="N8017">
        <v>1977</v>
      </c>
      <c r="O8017">
        <v>2011</v>
      </c>
      <c r="P8017" t="s">
        <v>454</v>
      </c>
      <c r="Q8017" t="s">
        <v>2846</v>
      </c>
      <c r="R8017" t="s">
        <v>1595</v>
      </c>
      <c r="S8017" t="s">
        <v>501</v>
      </c>
      <c r="T8017" t="s">
        <v>1596</v>
      </c>
      <c r="U8017" t="s">
        <v>421</v>
      </c>
      <c r="V8017" t="s">
        <v>379</v>
      </c>
    </row>
    <row r="8018" spans="1:22">
      <c r="A8018">
        <v>2165</v>
      </c>
      <c r="B8018" t="s">
        <v>2891</v>
      </c>
      <c r="C8018">
        <v>2.3312499999999998</v>
      </c>
      <c r="D8018" t="s">
        <v>373</v>
      </c>
      <c r="E8018" t="s">
        <v>374</v>
      </c>
      <c r="F8018" t="s">
        <v>2843</v>
      </c>
      <c r="G8018">
        <v>62</v>
      </c>
      <c r="H8018" t="s">
        <v>20</v>
      </c>
      <c r="I8018" t="s">
        <v>2844</v>
      </c>
      <c r="J8018" t="s">
        <v>2969</v>
      </c>
      <c r="K8018">
        <v>1</v>
      </c>
      <c r="L8018">
        <v>34.5</v>
      </c>
      <c r="M8018">
        <v>34.5</v>
      </c>
      <c r="N8018">
        <v>1977</v>
      </c>
      <c r="O8018">
        <v>2010.5</v>
      </c>
      <c r="P8018" t="s">
        <v>454</v>
      </c>
      <c r="Q8018" t="s">
        <v>2846</v>
      </c>
      <c r="R8018" t="s">
        <v>2891</v>
      </c>
      <c r="S8018" t="s">
        <v>802</v>
      </c>
      <c r="T8018" t="s">
        <v>2892</v>
      </c>
      <c r="U8018" t="s">
        <v>421</v>
      </c>
      <c r="V8018" t="s">
        <v>379</v>
      </c>
    </row>
    <row r="8019" spans="1:22">
      <c r="A8019">
        <v>2175</v>
      </c>
      <c r="B8019" t="s">
        <v>2872</v>
      </c>
      <c r="C8019">
        <v>0.72916666666666696</v>
      </c>
      <c r="D8019" t="s">
        <v>373</v>
      </c>
      <c r="E8019" t="s">
        <v>374</v>
      </c>
      <c r="F8019" t="s">
        <v>2843</v>
      </c>
      <c r="G8019">
        <v>62</v>
      </c>
      <c r="H8019" t="s">
        <v>20</v>
      </c>
      <c r="I8019" t="s">
        <v>2844</v>
      </c>
      <c r="J8019" t="s">
        <v>2969</v>
      </c>
      <c r="K8019">
        <v>1</v>
      </c>
      <c r="L8019">
        <v>35</v>
      </c>
      <c r="M8019">
        <v>35</v>
      </c>
      <c r="N8019">
        <v>1977</v>
      </c>
      <c r="O8019">
        <v>2011</v>
      </c>
      <c r="P8019" t="s">
        <v>454</v>
      </c>
      <c r="Q8019" t="s">
        <v>2846</v>
      </c>
      <c r="R8019" t="s">
        <v>2872</v>
      </c>
      <c r="S8019" t="s">
        <v>1204</v>
      </c>
      <c r="T8019" t="s">
        <v>451</v>
      </c>
      <c r="U8019" t="s">
        <v>1206</v>
      </c>
      <c r="V8019" t="s">
        <v>379</v>
      </c>
    </row>
    <row r="8020" spans="1:22">
      <c r="A8020">
        <v>2185</v>
      </c>
      <c r="B8020" t="s">
        <v>2873</v>
      </c>
      <c r="C8020">
        <v>0.54166666666666696</v>
      </c>
      <c r="D8020" t="s">
        <v>373</v>
      </c>
      <c r="E8020" t="s">
        <v>374</v>
      </c>
      <c r="F8020" t="s">
        <v>2843</v>
      </c>
      <c r="G8020">
        <v>62</v>
      </c>
      <c r="H8020" t="s">
        <v>20</v>
      </c>
      <c r="I8020" t="s">
        <v>2844</v>
      </c>
      <c r="J8020" t="s">
        <v>2969</v>
      </c>
      <c r="K8020">
        <v>1</v>
      </c>
      <c r="L8020">
        <v>35</v>
      </c>
      <c r="M8020">
        <v>35</v>
      </c>
      <c r="N8020">
        <v>1977</v>
      </c>
      <c r="O8020">
        <v>2011</v>
      </c>
      <c r="P8020" t="s">
        <v>454</v>
      </c>
      <c r="Q8020" t="s">
        <v>2846</v>
      </c>
      <c r="R8020" t="s">
        <v>2873</v>
      </c>
      <c r="S8020" t="s">
        <v>1213</v>
      </c>
      <c r="T8020" t="s">
        <v>420</v>
      </c>
      <c r="U8020" t="s">
        <v>1214</v>
      </c>
      <c r="V8020" t="s">
        <v>379</v>
      </c>
    </row>
    <row r="8021" spans="1:22">
      <c r="A8021">
        <v>2195</v>
      </c>
      <c r="B8021" t="s">
        <v>2972</v>
      </c>
      <c r="C8021">
        <v>0.75</v>
      </c>
      <c r="D8021" t="s">
        <v>373</v>
      </c>
      <c r="E8021" t="s">
        <v>374</v>
      </c>
      <c r="F8021" t="s">
        <v>2843</v>
      </c>
      <c r="G8021">
        <v>62</v>
      </c>
      <c r="H8021" t="s">
        <v>20</v>
      </c>
      <c r="I8021" t="s">
        <v>2844</v>
      </c>
      <c r="J8021" t="s">
        <v>2969</v>
      </c>
      <c r="K8021">
        <v>1</v>
      </c>
      <c r="L8021">
        <v>35</v>
      </c>
      <c r="M8021">
        <v>35</v>
      </c>
      <c r="N8021">
        <v>1977</v>
      </c>
      <c r="O8021">
        <v>2011</v>
      </c>
      <c r="P8021" t="s">
        <v>454</v>
      </c>
      <c r="Q8021" t="s">
        <v>2846</v>
      </c>
      <c r="R8021" t="s">
        <v>2973</v>
      </c>
      <c r="S8021" t="s">
        <v>2972</v>
      </c>
      <c r="T8021" t="s">
        <v>142</v>
      </c>
      <c r="U8021" t="s">
        <v>618</v>
      </c>
      <c r="V8021" t="s">
        <v>379</v>
      </c>
    </row>
    <row r="8022" spans="1:22">
      <c r="A8022">
        <v>2205</v>
      </c>
      <c r="B8022" t="s">
        <v>834</v>
      </c>
      <c r="C8022">
        <v>0.80555555555555602</v>
      </c>
      <c r="D8022" t="s">
        <v>373</v>
      </c>
      <c r="E8022" t="s">
        <v>374</v>
      </c>
      <c r="F8022" t="s">
        <v>2843</v>
      </c>
      <c r="G8022">
        <v>62</v>
      </c>
      <c r="H8022" t="s">
        <v>20</v>
      </c>
      <c r="I8022" t="s">
        <v>2844</v>
      </c>
      <c r="J8022" t="s">
        <v>2969</v>
      </c>
      <c r="K8022">
        <v>1</v>
      </c>
      <c r="L8022">
        <v>35</v>
      </c>
      <c r="M8022">
        <v>35</v>
      </c>
      <c r="N8022">
        <v>1977</v>
      </c>
      <c r="O8022">
        <v>2011</v>
      </c>
      <c r="P8022" t="s">
        <v>454</v>
      </c>
      <c r="Q8022" t="s">
        <v>2846</v>
      </c>
      <c r="R8022" t="s">
        <v>834</v>
      </c>
      <c r="S8022" t="s">
        <v>585</v>
      </c>
      <c r="T8022" t="s">
        <v>835</v>
      </c>
      <c r="U8022" t="s">
        <v>587</v>
      </c>
      <c r="V8022" t="s">
        <v>379</v>
      </c>
    </row>
    <row r="8023" spans="1:22">
      <c r="A8023">
        <v>22110</v>
      </c>
      <c r="B8023" t="s">
        <v>2850</v>
      </c>
      <c r="C8023">
        <v>3.7291666666666701</v>
      </c>
      <c r="D8023" t="s">
        <v>373</v>
      </c>
      <c r="E8023" t="s">
        <v>374</v>
      </c>
      <c r="F8023" t="s">
        <v>2843</v>
      </c>
      <c r="G8023">
        <v>62</v>
      </c>
      <c r="H8023" t="s">
        <v>20</v>
      </c>
      <c r="I8023" t="s">
        <v>2844</v>
      </c>
      <c r="J8023" t="s">
        <v>2969</v>
      </c>
      <c r="K8023">
        <v>1</v>
      </c>
      <c r="L8023">
        <v>35</v>
      </c>
      <c r="M8023">
        <v>35</v>
      </c>
      <c r="N8023">
        <v>1977</v>
      </c>
      <c r="O8023">
        <v>2011</v>
      </c>
      <c r="P8023" t="s">
        <v>454</v>
      </c>
      <c r="Q8023" t="s">
        <v>2846</v>
      </c>
      <c r="R8023" t="s">
        <v>2850</v>
      </c>
      <c r="S8023" t="s">
        <v>876</v>
      </c>
      <c r="T8023" t="s">
        <v>2851</v>
      </c>
      <c r="U8023" t="s">
        <v>459</v>
      </c>
      <c r="V8023" t="s">
        <v>379</v>
      </c>
    </row>
    <row r="8024" spans="1:22">
      <c r="A8024">
        <v>2225</v>
      </c>
      <c r="B8024" t="s">
        <v>2974</v>
      </c>
      <c r="C8024">
        <v>0.79166666666666696</v>
      </c>
      <c r="D8024" t="s">
        <v>373</v>
      </c>
      <c r="E8024" t="s">
        <v>374</v>
      </c>
      <c r="F8024" t="s">
        <v>2843</v>
      </c>
      <c r="G8024">
        <v>62</v>
      </c>
      <c r="H8024" t="s">
        <v>20</v>
      </c>
      <c r="I8024" t="s">
        <v>2844</v>
      </c>
      <c r="J8024" t="s">
        <v>2969</v>
      </c>
      <c r="K8024">
        <v>1</v>
      </c>
      <c r="L8024">
        <v>35</v>
      </c>
      <c r="M8024">
        <v>35</v>
      </c>
      <c r="N8024">
        <v>1977</v>
      </c>
      <c r="O8024">
        <v>2011</v>
      </c>
      <c r="P8024" t="s">
        <v>454</v>
      </c>
      <c r="Q8024" t="s">
        <v>2846</v>
      </c>
      <c r="R8024" t="s">
        <v>2974</v>
      </c>
      <c r="S8024" t="s">
        <v>601</v>
      </c>
      <c r="T8024" t="s">
        <v>2114</v>
      </c>
      <c r="U8024" t="s">
        <v>459</v>
      </c>
      <c r="V8024" t="s">
        <v>379</v>
      </c>
    </row>
    <row r="8025" spans="1:22">
      <c r="A8025">
        <v>2235</v>
      </c>
      <c r="B8025" t="s">
        <v>1469</v>
      </c>
      <c r="C8025">
        <v>0.56944444444444398</v>
      </c>
      <c r="D8025" t="s">
        <v>373</v>
      </c>
      <c r="E8025" t="s">
        <v>374</v>
      </c>
      <c r="F8025" t="s">
        <v>2843</v>
      </c>
      <c r="G8025">
        <v>62</v>
      </c>
      <c r="H8025" t="s">
        <v>20</v>
      </c>
      <c r="I8025" t="s">
        <v>2844</v>
      </c>
      <c r="J8025" t="s">
        <v>2969</v>
      </c>
      <c r="K8025">
        <v>1</v>
      </c>
      <c r="L8025">
        <v>35</v>
      </c>
      <c r="M8025">
        <v>35</v>
      </c>
      <c r="N8025">
        <v>1977</v>
      </c>
      <c r="O8025">
        <v>2011</v>
      </c>
      <c r="P8025" t="s">
        <v>454</v>
      </c>
      <c r="Q8025" t="s">
        <v>2846</v>
      </c>
      <c r="R8025" t="s">
        <v>1469</v>
      </c>
      <c r="S8025" t="s">
        <v>548</v>
      </c>
      <c r="T8025" t="s">
        <v>471</v>
      </c>
      <c r="U8025" t="s">
        <v>459</v>
      </c>
      <c r="V8025" t="s">
        <v>379</v>
      </c>
    </row>
    <row r="8026" spans="1:22">
      <c r="A8026">
        <v>2245</v>
      </c>
      <c r="B8026" t="s">
        <v>930</v>
      </c>
      <c r="C8026">
        <v>0.45833333333333298</v>
      </c>
      <c r="D8026" t="s">
        <v>373</v>
      </c>
      <c r="E8026" t="s">
        <v>374</v>
      </c>
      <c r="F8026" t="s">
        <v>2843</v>
      </c>
      <c r="G8026">
        <v>62</v>
      </c>
      <c r="H8026" t="s">
        <v>20</v>
      </c>
      <c r="I8026" t="s">
        <v>2844</v>
      </c>
      <c r="J8026" t="s">
        <v>2969</v>
      </c>
      <c r="K8026">
        <v>1</v>
      </c>
      <c r="L8026">
        <v>35</v>
      </c>
      <c r="M8026">
        <v>35</v>
      </c>
      <c r="N8026">
        <v>1977</v>
      </c>
      <c r="O8026">
        <v>2011</v>
      </c>
      <c r="P8026" t="s">
        <v>454</v>
      </c>
      <c r="Q8026" t="s">
        <v>2846</v>
      </c>
      <c r="R8026" t="s">
        <v>930</v>
      </c>
      <c r="S8026" t="s">
        <v>931</v>
      </c>
      <c r="T8026" t="s">
        <v>932</v>
      </c>
      <c r="U8026" t="s">
        <v>459</v>
      </c>
      <c r="V8026" t="s">
        <v>379</v>
      </c>
    </row>
    <row r="8027" spans="1:22">
      <c r="A8027">
        <v>2255</v>
      </c>
      <c r="B8027" t="s">
        <v>2886</v>
      </c>
      <c r="C8027">
        <v>0.25</v>
      </c>
      <c r="D8027" t="s">
        <v>373</v>
      </c>
      <c r="E8027" t="s">
        <v>374</v>
      </c>
      <c r="F8027" t="s">
        <v>2843</v>
      </c>
      <c r="G8027">
        <v>62</v>
      </c>
      <c r="H8027" t="s">
        <v>20</v>
      </c>
      <c r="I8027" t="s">
        <v>2844</v>
      </c>
      <c r="J8027" t="s">
        <v>2969</v>
      </c>
      <c r="K8027">
        <v>1</v>
      </c>
      <c r="L8027">
        <v>34</v>
      </c>
      <c r="M8027">
        <v>34</v>
      </c>
      <c r="N8027">
        <v>1977</v>
      </c>
      <c r="O8027">
        <v>2010</v>
      </c>
      <c r="P8027" t="s">
        <v>454</v>
      </c>
      <c r="Q8027" t="s">
        <v>2846</v>
      </c>
      <c r="R8027" t="s">
        <v>2886</v>
      </c>
      <c r="S8027" t="s">
        <v>2887</v>
      </c>
      <c r="T8027" t="s">
        <v>2888</v>
      </c>
      <c r="U8027" t="s">
        <v>459</v>
      </c>
      <c r="V8027" t="s">
        <v>379</v>
      </c>
    </row>
    <row r="8028" spans="1:22">
      <c r="A8028">
        <v>2265</v>
      </c>
      <c r="B8028" t="s">
        <v>2481</v>
      </c>
      <c r="C8028">
        <v>0.75</v>
      </c>
      <c r="D8028" t="s">
        <v>373</v>
      </c>
      <c r="E8028" t="s">
        <v>374</v>
      </c>
      <c r="F8028" t="s">
        <v>2843</v>
      </c>
      <c r="G8028">
        <v>62</v>
      </c>
      <c r="H8028" t="s">
        <v>20</v>
      </c>
      <c r="I8028" t="s">
        <v>2844</v>
      </c>
      <c r="J8028" t="s">
        <v>2969</v>
      </c>
      <c r="K8028">
        <v>1</v>
      </c>
      <c r="L8028">
        <v>34</v>
      </c>
      <c r="M8028">
        <v>34</v>
      </c>
      <c r="N8028">
        <v>1977</v>
      </c>
      <c r="O8028">
        <v>2010</v>
      </c>
      <c r="P8028" t="s">
        <v>454</v>
      </c>
      <c r="Q8028" t="s">
        <v>2846</v>
      </c>
      <c r="R8028" t="s">
        <v>2481</v>
      </c>
      <c r="S8028" t="s">
        <v>2047</v>
      </c>
      <c r="T8028" t="s">
        <v>2234</v>
      </c>
      <c r="U8028" t="s">
        <v>547</v>
      </c>
      <c r="V8028" t="s">
        <v>379</v>
      </c>
    </row>
    <row r="8029" spans="1:22">
      <c r="A8029">
        <v>2275</v>
      </c>
      <c r="B8029" t="s">
        <v>2898</v>
      </c>
      <c r="C8029">
        <v>1.9166666666666701</v>
      </c>
      <c r="D8029" t="s">
        <v>373</v>
      </c>
      <c r="E8029" t="s">
        <v>374</v>
      </c>
      <c r="F8029" t="s">
        <v>2843</v>
      </c>
      <c r="G8029">
        <v>62</v>
      </c>
      <c r="H8029" t="s">
        <v>20</v>
      </c>
      <c r="I8029" t="s">
        <v>2844</v>
      </c>
      <c r="J8029" t="s">
        <v>2969</v>
      </c>
      <c r="K8029">
        <v>1</v>
      </c>
      <c r="L8029">
        <v>35</v>
      </c>
      <c r="M8029">
        <v>35</v>
      </c>
      <c r="N8029">
        <v>1977</v>
      </c>
      <c r="O8029">
        <v>2011</v>
      </c>
      <c r="P8029" t="s">
        <v>454</v>
      </c>
      <c r="Q8029" t="s">
        <v>2846</v>
      </c>
      <c r="R8029" t="s">
        <v>2898</v>
      </c>
      <c r="S8029" t="s">
        <v>2899</v>
      </c>
      <c r="T8029" t="s">
        <v>2900</v>
      </c>
      <c r="U8029" t="s">
        <v>547</v>
      </c>
      <c r="V8029" t="s">
        <v>379</v>
      </c>
    </row>
    <row r="8030" spans="1:22">
      <c r="A8030">
        <v>2285</v>
      </c>
      <c r="B8030" t="s">
        <v>2865</v>
      </c>
      <c r="C8030">
        <v>6.6666666666666696</v>
      </c>
      <c r="D8030" t="s">
        <v>373</v>
      </c>
      <c r="E8030" t="s">
        <v>374</v>
      </c>
      <c r="F8030" t="s">
        <v>2843</v>
      </c>
      <c r="G8030">
        <v>62</v>
      </c>
      <c r="H8030" t="s">
        <v>20</v>
      </c>
      <c r="I8030" t="s">
        <v>2844</v>
      </c>
      <c r="J8030" t="s">
        <v>2969</v>
      </c>
      <c r="K8030">
        <v>1</v>
      </c>
      <c r="L8030">
        <v>35</v>
      </c>
      <c r="M8030">
        <v>35</v>
      </c>
      <c r="N8030">
        <v>1977</v>
      </c>
      <c r="O8030">
        <v>2011</v>
      </c>
      <c r="P8030" t="s">
        <v>454</v>
      </c>
      <c r="Q8030" t="s">
        <v>2846</v>
      </c>
      <c r="R8030" t="s">
        <v>2865</v>
      </c>
      <c r="S8030" t="s">
        <v>2866</v>
      </c>
      <c r="T8030" t="s">
        <v>2867</v>
      </c>
      <c r="U8030" t="s">
        <v>485</v>
      </c>
      <c r="V8030" t="s">
        <v>486</v>
      </c>
    </row>
    <row r="8031" spans="1:22">
      <c r="A8031">
        <v>2295</v>
      </c>
      <c r="B8031" t="s">
        <v>2478</v>
      </c>
      <c r="C8031">
        <v>4.8291666666666702</v>
      </c>
      <c r="D8031" t="s">
        <v>373</v>
      </c>
      <c r="E8031" t="s">
        <v>374</v>
      </c>
      <c r="F8031" t="s">
        <v>2843</v>
      </c>
      <c r="G8031">
        <v>62</v>
      </c>
      <c r="H8031" t="s">
        <v>20</v>
      </c>
      <c r="I8031" t="s">
        <v>2844</v>
      </c>
      <c r="J8031" t="s">
        <v>2969</v>
      </c>
      <c r="K8031">
        <v>1</v>
      </c>
      <c r="L8031">
        <v>35</v>
      </c>
      <c r="M8031">
        <v>35</v>
      </c>
      <c r="N8031">
        <v>1977</v>
      </c>
      <c r="O8031">
        <v>2011</v>
      </c>
      <c r="P8031" t="s">
        <v>454</v>
      </c>
      <c r="Q8031" t="s">
        <v>2846</v>
      </c>
      <c r="R8031" t="s">
        <v>2478</v>
      </c>
      <c r="S8031" t="s">
        <v>2479</v>
      </c>
      <c r="T8031" t="s">
        <v>2480</v>
      </c>
      <c r="U8031" t="s">
        <v>421</v>
      </c>
      <c r="V8031" t="s">
        <v>379</v>
      </c>
    </row>
    <row r="8032" spans="1:22">
      <c r="A8032">
        <v>2305</v>
      </c>
      <c r="B8032" t="s">
        <v>2975</v>
      </c>
      <c r="C8032">
        <v>1</v>
      </c>
      <c r="D8032" t="s">
        <v>373</v>
      </c>
      <c r="E8032" t="s">
        <v>374</v>
      </c>
      <c r="F8032" t="s">
        <v>2843</v>
      </c>
      <c r="G8032">
        <v>62</v>
      </c>
      <c r="H8032" t="s">
        <v>20</v>
      </c>
      <c r="I8032" t="s">
        <v>2844</v>
      </c>
      <c r="J8032" t="s">
        <v>2969</v>
      </c>
      <c r="K8032">
        <v>1</v>
      </c>
      <c r="L8032">
        <v>34</v>
      </c>
      <c r="M8032">
        <v>34</v>
      </c>
      <c r="N8032">
        <v>1977</v>
      </c>
      <c r="O8032">
        <v>2010</v>
      </c>
      <c r="P8032" t="s">
        <v>454</v>
      </c>
      <c r="Q8032" t="s">
        <v>2846</v>
      </c>
      <c r="R8032" t="s">
        <v>2975</v>
      </c>
      <c r="S8032" t="s">
        <v>1336</v>
      </c>
      <c r="T8032" t="s">
        <v>2976</v>
      </c>
      <c r="U8032" t="s">
        <v>421</v>
      </c>
      <c r="V8032" t="s">
        <v>379</v>
      </c>
    </row>
    <row r="8033" spans="1:22">
      <c r="A8033">
        <v>2319</v>
      </c>
      <c r="B8033" t="s">
        <v>2922</v>
      </c>
      <c r="C8033">
        <v>10.5833333333333</v>
      </c>
      <c r="D8033" t="s">
        <v>373</v>
      </c>
      <c r="E8033" t="s">
        <v>374</v>
      </c>
      <c r="F8033" t="s">
        <v>2843</v>
      </c>
      <c r="G8033">
        <v>62</v>
      </c>
      <c r="H8033" t="s">
        <v>20</v>
      </c>
      <c r="I8033" t="s">
        <v>2844</v>
      </c>
      <c r="J8033" t="s">
        <v>2969</v>
      </c>
      <c r="K8033">
        <v>1</v>
      </c>
      <c r="L8033">
        <v>35</v>
      </c>
      <c r="M8033">
        <v>35</v>
      </c>
      <c r="N8033">
        <v>1977</v>
      </c>
      <c r="O8033">
        <v>2011</v>
      </c>
      <c r="P8033" t="s">
        <v>454</v>
      </c>
      <c r="Q8033" t="s">
        <v>2846</v>
      </c>
      <c r="R8033" t="s">
        <v>2922</v>
      </c>
      <c r="S8033" t="s">
        <v>730</v>
      </c>
      <c r="T8033" t="s">
        <v>2923</v>
      </c>
      <c r="U8033" t="s">
        <v>459</v>
      </c>
      <c r="V8033" t="s">
        <v>379</v>
      </c>
    </row>
    <row r="8034" spans="1:22">
      <c r="A8034">
        <v>2325</v>
      </c>
      <c r="B8034" t="s">
        <v>1485</v>
      </c>
      <c r="C8034">
        <v>0.5</v>
      </c>
      <c r="D8034" t="s">
        <v>373</v>
      </c>
      <c r="E8034" t="s">
        <v>374</v>
      </c>
      <c r="F8034" t="s">
        <v>2843</v>
      </c>
      <c r="G8034">
        <v>62</v>
      </c>
      <c r="H8034" t="s">
        <v>20</v>
      </c>
      <c r="I8034" t="s">
        <v>2844</v>
      </c>
      <c r="J8034" t="s">
        <v>2969</v>
      </c>
      <c r="K8034">
        <v>1</v>
      </c>
      <c r="L8034">
        <v>35</v>
      </c>
      <c r="M8034">
        <v>35</v>
      </c>
      <c r="N8034">
        <v>1977</v>
      </c>
      <c r="O8034">
        <v>2011</v>
      </c>
      <c r="P8034" t="s">
        <v>454</v>
      </c>
      <c r="Q8034" t="s">
        <v>2846</v>
      </c>
      <c r="R8034" t="s">
        <v>1485</v>
      </c>
      <c r="S8034" t="s">
        <v>739</v>
      </c>
      <c r="T8034" t="s">
        <v>1115</v>
      </c>
      <c r="U8034" t="s">
        <v>530</v>
      </c>
      <c r="V8034" t="s">
        <v>379</v>
      </c>
    </row>
    <row r="8035" spans="1:22">
      <c r="A8035">
        <v>2335</v>
      </c>
      <c r="B8035" t="s">
        <v>2901</v>
      </c>
      <c r="C8035">
        <v>0.25</v>
      </c>
      <c r="D8035" t="s">
        <v>373</v>
      </c>
      <c r="E8035" t="s">
        <v>374</v>
      </c>
      <c r="F8035" t="s">
        <v>2843</v>
      </c>
      <c r="G8035">
        <v>62</v>
      </c>
      <c r="H8035" t="s">
        <v>20</v>
      </c>
      <c r="I8035" t="s">
        <v>2844</v>
      </c>
      <c r="J8035" t="s">
        <v>2969</v>
      </c>
      <c r="K8035">
        <v>1</v>
      </c>
      <c r="L8035">
        <v>34</v>
      </c>
      <c r="M8035">
        <v>34</v>
      </c>
      <c r="N8035">
        <v>1977</v>
      </c>
      <c r="O8035">
        <v>2010</v>
      </c>
      <c r="P8035" t="s">
        <v>454</v>
      </c>
      <c r="Q8035" t="s">
        <v>2846</v>
      </c>
      <c r="R8035" t="s">
        <v>2901</v>
      </c>
      <c r="S8035" t="s">
        <v>2902</v>
      </c>
      <c r="T8035" t="s">
        <v>2903</v>
      </c>
      <c r="U8035" t="s">
        <v>1603</v>
      </c>
      <c r="V8035" t="s">
        <v>379</v>
      </c>
    </row>
    <row r="8036" spans="1:22">
      <c r="A8036">
        <v>2345</v>
      </c>
      <c r="B8036" t="s">
        <v>767</v>
      </c>
      <c r="C8036">
        <v>12.2222222222222</v>
      </c>
      <c r="D8036" t="s">
        <v>373</v>
      </c>
      <c r="E8036" t="s">
        <v>374</v>
      </c>
      <c r="F8036" t="s">
        <v>2843</v>
      </c>
      <c r="G8036">
        <v>62</v>
      </c>
      <c r="H8036" t="s">
        <v>20</v>
      </c>
      <c r="I8036" t="s">
        <v>2844</v>
      </c>
      <c r="J8036" t="s">
        <v>2969</v>
      </c>
      <c r="K8036">
        <v>1</v>
      </c>
      <c r="L8036">
        <v>35</v>
      </c>
      <c r="M8036">
        <v>35</v>
      </c>
      <c r="N8036">
        <v>1977</v>
      </c>
      <c r="O8036">
        <v>2011</v>
      </c>
      <c r="P8036" t="s">
        <v>454</v>
      </c>
      <c r="Q8036" t="s">
        <v>2846</v>
      </c>
      <c r="R8036" t="s">
        <v>768</v>
      </c>
      <c r="S8036" t="s">
        <v>769</v>
      </c>
      <c r="T8036" t="s">
        <v>770</v>
      </c>
      <c r="U8036" t="s">
        <v>421</v>
      </c>
      <c r="V8036" t="s">
        <v>379</v>
      </c>
    </row>
    <row r="8037" spans="1:22">
      <c r="A8037">
        <v>2355</v>
      </c>
      <c r="B8037" t="s">
        <v>1127</v>
      </c>
      <c r="C8037">
        <v>1.125</v>
      </c>
      <c r="D8037" t="s">
        <v>373</v>
      </c>
      <c r="E8037" t="s">
        <v>374</v>
      </c>
      <c r="F8037" t="s">
        <v>2843</v>
      </c>
      <c r="G8037">
        <v>62</v>
      </c>
      <c r="H8037" t="s">
        <v>20</v>
      </c>
      <c r="I8037" t="s">
        <v>2844</v>
      </c>
      <c r="J8037" t="s">
        <v>2969</v>
      </c>
      <c r="K8037">
        <v>1</v>
      </c>
      <c r="L8037">
        <v>35</v>
      </c>
      <c r="M8037">
        <v>35</v>
      </c>
      <c r="N8037">
        <v>1977</v>
      </c>
      <c r="O8037">
        <v>2011</v>
      </c>
      <c r="P8037" t="s">
        <v>454</v>
      </c>
      <c r="Q8037" t="s">
        <v>2846</v>
      </c>
      <c r="R8037" t="s">
        <v>1127</v>
      </c>
      <c r="S8037" t="s">
        <v>581</v>
      </c>
      <c r="T8037" t="s">
        <v>1128</v>
      </c>
      <c r="U8037" t="s">
        <v>421</v>
      </c>
      <c r="V8037" t="s">
        <v>379</v>
      </c>
    </row>
    <row r="8038" spans="1:22">
      <c r="A8038">
        <v>2365</v>
      </c>
      <c r="B8038" t="s">
        <v>2977</v>
      </c>
      <c r="C8038">
        <v>0.375</v>
      </c>
      <c r="D8038" t="s">
        <v>373</v>
      </c>
      <c r="E8038" t="s">
        <v>374</v>
      </c>
      <c r="F8038" t="s">
        <v>2843</v>
      </c>
      <c r="G8038">
        <v>62</v>
      </c>
      <c r="H8038" t="s">
        <v>20</v>
      </c>
      <c r="I8038" t="s">
        <v>2844</v>
      </c>
      <c r="J8038" t="s">
        <v>2969</v>
      </c>
      <c r="K8038">
        <v>1</v>
      </c>
      <c r="L8038">
        <v>34.5</v>
      </c>
      <c r="M8038">
        <v>34.5</v>
      </c>
      <c r="N8038">
        <v>1977</v>
      </c>
      <c r="O8038">
        <v>2010.5</v>
      </c>
      <c r="P8038" t="s">
        <v>454</v>
      </c>
      <c r="Q8038" t="s">
        <v>2846</v>
      </c>
      <c r="R8038" t="s">
        <v>2977</v>
      </c>
      <c r="S8038" t="s">
        <v>643</v>
      </c>
      <c r="T8038" t="s">
        <v>2978</v>
      </c>
      <c r="U8038" t="s">
        <v>421</v>
      </c>
      <c r="V8038" t="s">
        <v>379</v>
      </c>
    </row>
    <row r="8039" spans="1:22">
      <c r="A8039">
        <v>2375</v>
      </c>
      <c r="B8039" t="s">
        <v>2422</v>
      </c>
      <c r="C8039">
        <v>0.5</v>
      </c>
      <c r="D8039" t="s">
        <v>373</v>
      </c>
      <c r="E8039" t="s">
        <v>374</v>
      </c>
      <c r="F8039" t="s">
        <v>2843</v>
      </c>
      <c r="G8039">
        <v>62</v>
      </c>
      <c r="H8039" t="s">
        <v>20</v>
      </c>
      <c r="I8039" t="s">
        <v>2844</v>
      </c>
      <c r="J8039" t="s">
        <v>2969</v>
      </c>
      <c r="K8039">
        <v>1</v>
      </c>
      <c r="L8039">
        <v>35</v>
      </c>
      <c r="M8039">
        <v>35</v>
      </c>
      <c r="N8039">
        <v>1977</v>
      </c>
      <c r="O8039">
        <v>2011</v>
      </c>
      <c r="P8039" t="s">
        <v>454</v>
      </c>
      <c r="Q8039" t="s">
        <v>2846</v>
      </c>
      <c r="R8039" t="s">
        <v>2422</v>
      </c>
      <c r="S8039" t="s">
        <v>649</v>
      </c>
      <c r="T8039" t="s">
        <v>471</v>
      </c>
      <c r="U8039" t="s">
        <v>421</v>
      </c>
      <c r="V8039" t="s">
        <v>379</v>
      </c>
    </row>
    <row r="8040" spans="1:22">
      <c r="A8040">
        <v>2385</v>
      </c>
      <c r="B8040" t="s">
        <v>679</v>
      </c>
      <c r="C8040">
        <v>1.25</v>
      </c>
      <c r="D8040" t="s">
        <v>373</v>
      </c>
      <c r="E8040" t="s">
        <v>374</v>
      </c>
      <c r="F8040" t="s">
        <v>2843</v>
      </c>
      <c r="G8040">
        <v>62</v>
      </c>
      <c r="H8040" t="s">
        <v>20</v>
      </c>
      <c r="I8040" t="s">
        <v>2844</v>
      </c>
      <c r="J8040" t="s">
        <v>2969</v>
      </c>
      <c r="K8040">
        <v>1</v>
      </c>
      <c r="L8040">
        <v>35</v>
      </c>
      <c r="M8040">
        <v>35</v>
      </c>
      <c r="N8040">
        <v>1977</v>
      </c>
      <c r="O8040">
        <v>2011</v>
      </c>
      <c r="P8040" t="s">
        <v>454</v>
      </c>
      <c r="Q8040" t="s">
        <v>2846</v>
      </c>
      <c r="R8040" t="s">
        <v>679</v>
      </c>
      <c r="S8040" t="s">
        <v>680</v>
      </c>
      <c r="T8040" t="s">
        <v>681</v>
      </c>
      <c r="U8040" t="s">
        <v>459</v>
      </c>
      <c r="V8040" t="s">
        <v>379</v>
      </c>
    </row>
    <row r="8041" spans="1:22">
      <c r="A8041">
        <v>2395</v>
      </c>
      <c r="B8041" t="s">
        <v>2979</v>
      </c>
      <c r="C8041">
        <v>0.25</v>
      </c>
      <c r="D8041" t="s">
        <v>373</v>
      </c>
      <c r="E8041" t="s">
        <v>374</v>
      </c>
      <c r="F8041" t="s">
        <v>2843</v>
      </c>
      <c r="G8041">
        <v>62</v>
      </c>
      <c r="H8041" t="s">
        <v>20</v>
      </c>
      <c r="I8041" t="s">
        <v>2844</v>
      </c>
      <c r="J8041" t="s">
        <v>2969</v>
      </c>
      <c r="K8041">
        <v>1</v>
      </c>
      <c r="L8041">
        <v>34.5</v>
      </c>
      <c r="M8041">
        <v>34.5</v>
      </c>
      <c r="N8041">
        <v>1977</v>
      </c>
      <c r="O8041">
        <v>2010.5</v>
      </c>
      <c r="P8041" t="s">
        <v>454</v>
      </c>
      <c r="Q8041" t="s">
        <v>2846</v>
      </c>
      <c r="R8041" t="s">
        <v>2979</v>
      </c>
      <c r="S8041" t="s">
        <v>1013</v>
      </c>
      <c r="T8041" t="s">
        <v>2980</v>
      </c>
      <c r="U8041" t="s">
        <v>564</v>
      </c>
      <c r="V8041" t="s">
        <v>379</v>
      </c>
    </row>
    <row r="8042" spans="1:22">
      <c r="A8042">
        <v>2405</v>
      </c>
      <c r="B8042" t="s">
        <v>2881</v>
      </c>
      <c r="C8042">
        <v>0.58333333333333304</v>
      </c>
      <c r="D8042" t="s">
        <v>373</v>
      </c>
      <c r="E8042" t="s">
        <v>374</v>
      </c>
      <c r="F8042" t="s">
        <v>2843</v>
      </c>
      <c r="G8042">
        <v>62</v>
      </c>
      <c r="H8042" t="s">
        <v>20</v>
      </c>
      <c r="I8042" t="s">
        <v>2844</v>
      </c>
      <c r="J8042" t="s">
        <v>2969</v>
      </c>
      <c r="K8042">
        <v>1</v>
      </c>
      <c r="L8042">
        <v>34.5</v>
      </c>
      <c r="M8042">
        <v>34.5</v>
      </c>
      <c r="N8042">
        <v>1977</v>
      </c>
      <c r="O8042">
        <v>2010.5</v>
      </c>
      <c r="P8042" t="s">
        <v>454</v>
      </c>
      <c r="Q8042" t="s">
        <v>2846</v>
      </c>
      <c r="R8042" t="s">
        <v>2881</v>
      </c>
      <c r="S8042" t="s">
        <v>702</v>
      </c>
      <c r="T8042" t="s">
        <v>2882</v>
      </c>
      <c r="U8042" t="s">
        <v>421</v>
      </c>
      <c r="V8042" t="s">
        <v>379</v>
      </c>
    </row>
    <row r="8043" spans="1:22">
      <c r="A8043">
        <v>2418</v>
      </c>
      <c r="B8043" t="s">
        <v>2910</v>
      </c>
      <c r="C8043">
        <v>0.375</v>
      </c>
      <c r="D8043" t="s">
        <v>373</v>
      </c>
      <c r="E8043" t="s">
        <v>374</v>
      </c>
      <c r="F8043" t="s">
        <v>2843</v>
      </c>
      <c r="G8043">
        <v>62</v>
      </c>
      <c r="H8043" t="s">
        <v>20</v>
      </c>
      <c r="I8043" t="s">
        <v>2844</v>
      </c>
      <c r="J8043" t="s">
        <v>2969</v>
      </c>
      <c r="K8043">
        <v>1</v>
      </c>
      <c r="L8043">
        <v>35</v>
      </c>
      <c r="M8043">
        <v>35</v>
      </c>
      <c r="N8043">
        <v>1977</v>
      </c>
      <c r="O8043">
        <v>2011</v>
      </c>
      <c r="P8043" t="s">
        <v>454</v>
      </c>
      <c r="Q8043" t="s">
        <v>2846</v>
      </c>
      <c r="R8043" t="s">
        <v>2911</v>
      </c>
      <c r="S8043" t="s">
        <v>2910</v>
      </c>
      <c r="T8043" t="s">
        <v>142</v>
      </c>
      <c r="U8043" t="s">
        <v>2912</v>
      </c>
      <c r="V8043" t="s">
        <v>379</v>
      </c>
    </row>
    <row r="8044" spans="1:22">
      <c r="A8044">
        <v>2424</v>
      </c>
      <c r="B8044" t="s">
        <v>2956</v>
      </c>
      <c r="C8044">
        <v>0.41666666666666702</v>
      </c>
      <c r="D8044" t="s">
        <v>373</v>
      </c>
      <c r="E8044" t="s">
        <v>374</v>
      </c>
      <c r="F8044" t="s">
        <v>2843</v>
      </c>
      <c r="G8044">
        <v>62</v>
      </c>
      <c r="H8044" t="s">
        <v>20</v>
      </c>
      <c r="I8044" t="s">
        <v>2844</v>
      </c>
      <c r="J8044" t="s">
        <v>2969</v>
      </c>
      <c r="K8044">
        <v>1</v>
      </c>
      <c r="L8044">
        <v>35</v>
      </c>
      <c r="M8044">
        <v>35</v>
      </c>
      <c r="N8044">
        <v>1977</v>
      </c>
      <c r="O8044">
        <v>2011</v>
      </c>
      <c r="P8044" t="s">
        <v>454</v>
      </c>
      <c r="Q8044" t="s">
        <v>2846</v>
      </c>
      <c r="R8044" t="s">
        <v>2956</v>
      </c>
      <c r="S8044" t="s">
        <v>423</v>
      </c>
      <c r="T8044" t="s">
        <v>2957</v>
      </c>
      <c r="U8044" t="s">
        <v>421</v>
      </c>
      <c r="V8044" t="s">
        <v>379</v>
      </c>
    </row>
    <row r="8045" spans="1:22">
      <c r="A8045">
        <v>2434</v>
      </c>
      <c r="B8045" t="s">
        <v>2874</v>
      </c>
      <c r="C8045">
        <v>0.75</v>
      </c>
      <c r="D8045" t="s">
        <v>373</v>
      </c>
      <c r="E8045" t="s">
        <v>374</v>
      </c>
      <c r="F8045" t="s">
        <v>2843</v>
      </c>
      <c r="G8045">
        <v>62</v>
      </c>
      <c r="H8045" t="s">
        <v>20</v>
      </c>
      <c r="I8045" t="s">
        <v>2844</v>
      </c>
      <c r="J8045" t="s">
        <v>2969</v>
      </c>
      <c r="K8045">
        <v>1</v>
      </c>
      <c r="L8045">
        <v>35</v>
      </c>
      <c r="M8045">
        <v>35</v>
      </c>
      <c r="N8045">
        <v>1977</v>
      </c>
      <c r="O8045">
        <v>2011</v>
      </c>
      <c r="P8045" t="s">
        <v>454</v>
      </c>
      <c r="Q8045" t="s">
        <v>2846</v>
      </c>
      <c r="R8045" t="s">
        <v>2874</v>
      </c>
      <c r="S8045" t="s">
        <v>585</v>
      </c>
      <c r="T8045" t="s">
        <v>2875</v>
      </c>
      <c r="U8045" t="s">
        <v>587</v>
      </c>
      <c r="V8045" t="s">
        <v>379</v>
      </c>
    </row>
    <row r="8046" spans="1:22">
      <c r="A8046">
        <v>2444</v>
      </c>
      <c r="B8046" t="s">
        <v>2907</v>
      </c>
      <c r="C8046">
        <v>0.70833333333333304</v>
      </c>
      <c r="D8046" t="s">
        <v>373</v>
      </c>
      <c r="E8046" t="s">
        <v>374</v>
      </c>
      <c r="F8046" t="s">
        <v>2843</v>
      </c>
      <c r="G8046">
        <v>62</v>
      </c>
      <c r="H8046" t="s">
        <v>20</v>
      </c>
      <c r="I8046" t="s">
        <v>2844</v>
      </c>
      <c r="J8046" t="s">
        <v>2969</v>
      </c>
      <c r="K8046">
        <v>1</v>
      </c>
      <c r="L8046">
        <v>35</v>
      </c>
      <c r="M8046">
        <v>35</v>
      </c>
      <c r="N8046">
        <v>1977</v>
      </c>
      <c r="O8046">
        <v>2011</v>
      </c>
      <c r="P8046" t="s">
        <v>454</v>
      </c>
      <c r="Q8046" t="s">
        <v>2846</v>
      </c>
      <c r="R8046" t="s">
        <v>2907</v>
      </c>
      <c r="S8046" t="s">
        <v>1075</v>
      </c>
      <c r="T8046" t="s">
        <v>2573</v>
      </c>
      <c r="U8046" t="s">
        <v>485</v>
      </c>
      <c r="V8046" t="s">
        <v>486</v>
      </c>
    </row>
    <row r="8047" spans="1:22">
      <c r="A8047">
        <v>2454</v>
      </c>
      <c r="B8047" t="s">
        <v>834</v>
      </c>
      <c r="C8047">
        <v>0.64583333333333304</v>
      </c>
      <c r="D8047" t="s">
        <v>373</v>
      </c>
      <c r="E8047" t="s">
        <v>374</v>
      </c>
      <c r="F8047" t="s">
        <v>2843</v>
      </c>
      <c r="G8047">
        <v>62</v>
      </c>
      <c r="H8047" t="s">
        <v>20</v>
      </c>
      <c r="I8047" t="s">
        <v>2844</v>
      </c>
      <c r="J8047" t="s">
        <v>2981</v>
      </c>
      <c r="K8047">
        <v>1</v>
      </c>
      <c r="L8047">
        <v>35</v>
      </c>
      <c r="M8047">
        <v>35</v>
      </c>
      <c r="N8047">
        <v>1977</v>
      </c>
      <c r="O8047">
        <v>2011</v>
      </c>
      <c r="P8047" t="s">
        <v>454</v>
      </c>
      <c r="Q8047" t="s">
        <v>2846</v>
      </c>
      <c r="R8047" t="s">
        <v>834</v>
      </c>
      <c r="S8047" t="s">
        <v>585</v>
      </c>
      <c r="T8047" t="s">
        <v>835</v>
      </c>
      <c r="U8047" t="s">
        <v>587</v>
      </c>
      <c r="V8047" t="s">
        <v>379</v>
      </c>
    </row>
    <row r="8048" spans="1:22">
      <c r="A8048">
        <v>2464</v>
      </c>
      <c r="B8048" t="s">
        <v>2367</v>
      </c>
      <c r="C8048">
        <v>0.25</v>
      </c>
      <c r="D8048" t="s">
        <v>373</v>
      </c>
      <c r="E8048" t="s">
        <v>374</v>
      </c>
      <c r="F8048" t="s">
        <v>2843</v>
      </c>
      <c r="G8048">
        <v>62</v>
      </c>
      <c r="H8048" t="s">
        <v>20</v>
      </c>
      <c r="I8048" t="s">
        <v>2844</v>
      </c>
      <c r="J8048" t="s">
        <v>2981</v>
      </c>
      <c r="K8048">
        <v>1</v>
      </c>
      <c r="L8048">
        <v>34</v>
      </c>
      <c r="M8048">
        <v>34</v>
      </c>
      <c r="N8048">
        <v>1977</v>
      </c>
      <c r="O8048">
        <v>2010</v>
      </c>
      <c r="P8048" t="s">
        <v>454</v>
      </c>
      <c r="Q8048" t="s">
        <v>2846</v>
      </c>
      <c r="R8048" t="s">
        <v>2367</v>
      </c>
      <c r="S8048" t="s">
        <v>2368</v>
      </c>
      <c r="T8048" t="s">
        <v>2369</v>
      </c>
      <c r="U8048" t="s">
        <v>849</v>
      </c>
      <c r="V8048" t="s">
        <v>379</v>
      </c>
    </row>
    <row r="8049" spans="1:22">
      <c r="A8049">
        <v>2474</v>
      </c>
      <c r="B8049" t="s">
        <v>930</v>
      </c>
      <c r="C8049">
        <v>1.72420634920635</v>
      </c>
      <c r="D8049" t="s">
        <v>373</v>
      </c>
      <c r="E8049" t="s">
        <v>374</v>
      </c>
      <c r="F8049" t="s">
        <v>2843</v>
      </c>
      <c r="G8049">
        <v>62</v>
      </c>
      <c r="H8049" t="s">
        <v>20</v>
      </c>
      <c r="I8049" t="s">
        <v>2844</v>
      </c>
      <c r="J8049" t="s">
        <v>2981</v>
      </c>
      <c r="K8049">
        <v>1</v>
      </c>
      <c r="L8049">
        <v>35</v>
      </c>
      <c r="M8049">
        <v>35</v>
      </c>
      <c r="N8049">
        <v>1977</v>
      </c>
      <c r="O8049">
        <v>2011</v>
      </c>
      <c r="P8049" t="s">
        <v>454</v>
      </c>
      <c r="Q8049" t="s">
        <v>2846</v>
      </c>
      <c r="R8049" t="s">
        <v>930</v>
      </c>
      <c r="S8049" t="s">
        <v>931</v>
      </c>
      <c r="T8049" t="s">
        <v>932</v>
      </c>
      <c r="U8049" t="s">
        <v>459</v>
      </c>
      <c r="V8049" t="s">
        <v>379</v>
      </c>
    </row>
    <row r="8050" spans="1:22">
      <c r="A8050">
        <v>2484</v>
      </c>
      <c r="B8050" t="s">
        <v>2850</v>
      </c>
      <c r="C8050">
        <v>4.75416666666667</v>
      </c>
      <c r="D8050" t="s">
        <v>373</v>
      </c>
      <c r="E8050" t="s">
        <v>374</v>
      </c>
      <c r="F8050" t="s">
        <v>2843</v>
      </c>
      <c r="G8050">
        <v>62</v>
      </c>
      <c r="H8050" t="s">
        <v>20</v>
      </c>
      <c r="I8050" t="s">
        <v>2844</v>
      </c>
      <c r="J8050" t="s">
        <v>2981</v>
      </c>
      <c r="K8050">
        <v>1</v>
      </c>
      <c r="L8050">
        <v>35</v>
      </c>
      <c r="M8050">
        <v>35</v>
      </c>
      <c r="N8050">
        <v>1977</v>
      </c>
      <c r="O8050">
        <v>2011</v>
      </c>
      <c r="P8050" t="s">
        <v>454</v>
      </c>
      <c r="Q8050" t="s">
        <v>2846</v>
      </c>
      <c r="R8050" t="s">
        <v>2850</v>
      </c>
      <c r="S8050" t="s">
        <v>876</v>
      </c>
      <c r="T8050" t="s">
        <v>2851</v>
      </c>
      <c r="U8050" t="s">
        <v>459</v>
      </c>
      <c r="V8050" t="s">
        <v>379</v>
      </c>
    </row>
    <row r="8051" spans="1:22">
      <c r="A8051">
        <v>2494</v>
      </c>
      <c r="B8051" t="s">
        <v>2852</v>
      </c>
      <c r="C8051">
        <v>1.4380952380952401</v>
      </c>
      <c r="D8051" t="s">
        <v>373</v>
      </c>
      <c r="E8051" t="s">
        <v>374</v>
      </c>
      <c r="F8051" t="s">
        <v>2843</v>
      </c>
      <c r="G8051">
        <v>62</v>
      </c>
      <c r="H8051" t="s">
        <v>20</v>
      </c>
      <c r="I8051" t="s">
        <v>2844</v>
      </c>
      <c r="J8051" t="s">
        <v>2981</v>
      </c>
      <c r="K8051">
        <v>1</v>
      </c>
      <c r="L8051">
        <v>35</v>
      </c>
      <c r="M8051">
        <v>35</v>
      </c>
      <c r="N8051">
        <v>1977</v>
      </c>
      <c r="O8051">
        <v>2011</v>
      </c>
      <c r="P8051" t="s">
        <v>454</v>
      </c>
      <c r="Q8051" t="s">
        <v>2846</v>
      </c>
      <c r="R8051" t="s">
        <v>2852</v>
      </c>
      <c r="S8051" t="s">
        <v>730</v>
      </c>
      <c r="T8051" t="s">
        <v>2853</v>
      </c>
      <c r="U8051" t="s">
        <v>459</v>
      </c>
      <c r="V8051" t="s">
        <v>379</v>
      </c>
    </row>
    <row r="8052" spans="1:22">
      <c r="A8052">
        <v>2504</v>
      </c>
      <c r="B8052" t="s">
        <v>2855</v>
      </c>
      <c r="C8052">
        <v>3.7738095238095202</v>
      </c>
      <c r="D8052" t="s">
        <v>373</v>
      </c>
      <c r="E8052" t="s">
        <v>374</v>
      </c>
      <c r="F8052" t="s">
        <v>2843</v>
      </c>
      <c r="G8052">
        <v>62</v>
      </c>
      <c r="H8052" t="s">
        <v>20</v>
      </c>
      <c r="I8052" t="s">
        <v>2844</v>
      </c>
      <c r="J8052" t="s">
        <v>2981</v>
      </c>
      <c r="K8052">
        <v>1</v>
      </c>
      <c r="L8052">
        <v>35</v>
      </c>
      <c r="M8052">
        <v>35</v>
      </c>
      <c r="N8052">
        <v>1977</v>
      </c>
      <c r="O8052">
        <v>2011</v>
      </c>
      <c r="P8052" t="s">
        <v>454</v>
      </c>
      <c r="Q8052" t="s">
        <v>2846</v>
      </c>
      <c r="R8052" t="s">
        <v>2855</v>
      </c>
      <c r="S8052" t="s">
        <v>616</v>
      </c>
      <c r="T8052" t="s">
        <v>2856</v>
      </c>
      <c r="U8052" t="s">
        <v>618</v>
      </c>
      <c r="V8052" t="s">
        <v>379</v>
      </c>
    </row>
    <row r="8053" spans="1:22">
      <c r="A8053">
        <v>2518</v>
      </c>
      <c r="B8053" t="s">
        <v>2859</v>
      </c>
      <c r="C8053">
        <v>0.692460317460317</v>
      </c>
      <c r="D8053" t="s">
        <v>373</v>
      </c>
      <c r="E8053" t="s">
        <v>374</v>
      </c>
      <c r="F8053" t="s">
        <v>2843</v>
      </c>
      <c r="G8053">
        <v>62</v>
      </c>
      <c r="H8053" t="s">
        <v>20</v>
      </c>
      <c r="I8053" t="s">
        <v>2844</v>
      </c>
      <c r="J8053" t="s">
        <v>2981</v>
      </c>
      <c r="K8053">
        <v>1</v>
      </c>
      <c r="L8053">
        <v>35</v>
      </c>
      <c r="M8053">
        <v>35</v>
      </c>
      <c r="N8053">
        <v>1977</v>
      </c>
      <c r="O8053">
        <v>2011</v>
      </c>
      <c r="P8053" t="s">
        <v>454</v>
      </c>
      <c r="Q8053" t="s">
        <v>2846</v>
      </c>
      <c r="R8053" t="s">
        <v>2859</v>
      </c>
      <c r="S8053" t="s">
        <v>616</v>
      </c>
      <c r="T8053" t="s">
        <v>2860</v>
      </c>
      <c r="U8053" t="s">
        <v>618</v>
      </c>
      <c r="V8053" t="s">
        <v>379</v>
      </c>
    </row>
    <row r="8054" spans="1:22">
      <c r="A8054">
        <v>2524</v>
      </c>
      <c r="B8054" t="s">
        <v>2930</v>
      </c>
      <c r="C8054">
        <v>0.8125</v>
      </c>
      <c r="D8054" t="s">
        <v>373</v>
      </c>
      <c r="E8054" t="s">
        <v>374</v>
      </c>
      <c r="F8054" t="s">
        <v>2843</v>
      </c>
      <c r="G8054">
        <v>62</v>
      </c>
      <c r="H8054" t="s">
        <v>20</v>
      </c>
      <c r="I8054" t="s">
        <v>2844</v>
      </c>
      <c r="J8054" t="s">
        <v>2981</v>
      </c>
      <c r="K8054">
        <v>1</v>
      </c>
      <c r="L8054">
        <v>35</v>
      </c>
      <c r="M8054">
        <v>35</v>
      </c>
      <c r="N8054">
        <v>1977</v>
      </c>
      <c r="O8054">
        <v>2011</v>
      </c>
      <c r="P8054" t="s">
        <v>454</v>
      </c>
      <c r="Q8054" t="s">
        <v>2846</v>
      </c>
      <c r="R8054" t="s">
        <v>2930</v>
      </c>
      <c r="S8054" t="s">
        <v>969</v>
      </c>
      <c r="T8054" t="s">
        <v>2931</v>
      </c>
      <c r="U8054" t="s">
        <v>530</v>
      </c>
      <c r="V8054" t="s">
        <v>379</v>
      </c>
    </row>
    <row r="8055" spans="1:22">
      <c r="A8055">
        <v>2534</v>
      </c>
      <c r="B8055" t="s">
        <v>2861</v>
      </c>
      <c r="C8055">
        <v>0.25</v>
      </c>
      <c r="D8055" t="s">
        <v>373</v>
      </c>
      <c r="E8055" t="s">
        <v>374</v>
      </c>
      <c r="F8055" t="s">
        <v>2843</v>
      </c>
      <c r="G8055">
        <v>62</v>
      </c>
      <c r="H8055" t="s">
        <v>20</v>
      </c>
      <c r="I8055" t="s">
        <v>2844</v>
      </c>
      <c r="J8055" t="s">
        <v>2981</v>
      </c>
      <c r="K8055">
        <v>1</v>
      </c>
      <c r="L8055">
        <v>34</v>
      </c>
      <c r="M8055">
        <v>34</v>
      </c>
      <c r="N8055">
        <v>1977</v>
      </c>
      <c r="O8055">
        <v>2010</v>
      </c>
      <c r="P8055" t="s">
        <v>454</v>
      </c>
      <c r="Q8055" t="s">
        <v>2846</v>
      </c>
      <c r="R8055" t="s">
        <v>2861</v>
      </c>
      <c r="S8055" t="s">
        <v>739</v>
      </c>
      <c r="T8055" t="s">
        <v>2862</v>
      </c>
      <c r="U8055" t="s">
        <v>530</v>
      </c>
      <c r="V8055" t="s">
        <v>379</v>
      </c>
    </row>
    <row r="8056" spans="1:22">
      <c r="A8056">
        <v>2544</v>
      </c>
      <c r="B8056" t="s">
        <v>2982</v>
      </c>
      <c r="C8056">
        <v>0.25</v>
      </c>
      <c r="D8056" t="s">
        <v>373</v>
      </c>
      <c r="E8056" t="s">
        <v>374</v>
      </c>
      <c r="F8056" t="s">
        <v>2843</v>
      </c>
      <c r="G8056">
        <v>62</v>
      </c>
      <c r="H8056" t="s">
        <v>20</v>
      </c>
      <c r="I8056" t="s">
        <v>2844</v>
      </c>
      <c r="J8056" t="s">
        <v>2981</v>
      </c>
      <c r="K8056">
        <v>1</v>
      </c>
      <c r="L8056">
        <v>34.5</v>
      </c>
      <c r="M8056">
        <v>34.5</v>
      </c>
      <c r="N8056">
        <v>1977</v>
      </c>
      <c r="O8056">
        <v>2010.5</v>
      </c>
      <c r="P8056" t="s">
        <v>454</v>
      </c>
      <c r="Q8056" t="s">
        <v>2846</v>
      </c>
      <c r="R8056" t="s">
        <v>2982</v>
      </c>
      <c r="S8056" t="s">
        <v>528</v>
      </c>
      <c r="T8056" t="s">
        <v>2983</v>
      </c>
      <c r="U8056" t="s">
        <v>530</v>
      </c>
      <c r="V8056" t="s">
        <v>379</v>
      </c>
    </row>
    <row r="8057" spans="1:22">
      <c r="A8057">
        <v>2554</v>
      </c>
      <c r="B8057" t="s">
        <v>2901</v>
      </c>
      <c r="C8057">
        <v>0.25</v>
      </c>
      <c r="D8057" t="s">
        <v>373</v>
      </c>
      <c r="E8057" t="s">
        <v>374</v>
      </c>
      <c r="F8057" t="s">
        <v>2843</v>
      </c>
      <c r="G8057">
        <v>62</v>
      </c>
      <c r="H8057" t="s">
        <v>20</v>
      </c>
      <c r="I8057" t="s">
        <v>2844</v>
      </c>
      <c r="J8057" t="s">
        <v>2981</v>
      </c>
      <c r="K8057">
        <v>1</v>
      </c>
      <c r="L8057">
        <v>34</v>
      </c>
      <c r="M8057">
        <v>34</v>
      </c>
      <c r="N8057">
        <v>1977</v>
      </c>
      <c r="O8057">
        <v>2010</v>
      </c>
      <c r="P8057" t="s">
        <v>454</v>
      </c>
      <c r="Q8057" t="s">
        <v>2846</v>
      </c>
      <c r="R8057" t="s">
        <v>2901</v>
      </c>
      <c r="S8057" t="s">
        <v>2902</v>
      </c>
      <c r="T8057" t="s">
        <v>2903</v>
      </c>
      <c r="U8057" t="s">
        <v>1603</v>
      </c>
      <c r="V8057" t="s">
        <v>379</v>
      </c>
    </row>
    <row r="8058" spans="1:22">
      <c r="A8058">
        <v>2564</v>
      </c>
      <c r="B8058" t="s">
        <v>2914</v>
      </c>
      <c r="C8058">
        <v>0.25</v>
      </c>
      <c r="D8058" t="s">
        <v>373</v>
      </c>
      <c r="E8058" t="s">
        <v>374</v>
      </c>
      <c r="F8058" t="s">
        <v>2843</v>
      </c>
      <c r="G8058">
        <v>62</v>
      </c>
      <c r="H8058" t="s">
        <v>20</v>
      </c>
      <c r="I8058" t="s">
        <v>2844</v>
      </c>
      <c r="J8058" t="s">
        <v>2981</v>
      </c>
      <c r="K8058">
        <v>1</v>
      </c>
      <c r="L8058">
        <v>34</v>
      </c>
      <c r="M8058">
        <v>34</v>
      </c>
      <c r="N8058">
        <v>1977</v>
      </c>
      <c r="O8058">
        <v>2010</v>
      </c>
      <c r="P8058" t="s">
        <v>454</v>
      </c>
      <c r="Q8058" t="s">
        <v>2846</v>
      </c>
      <c r="R8058" t="s">
        <v>2914</v>
      </c>
      <c r="S8058" t="s">
        <v>1334</v>
      </c>
      <c r="T8058" t="s">
        <v>1899</v>
      </c>
      <c r="U8058" t="s">
        <v>697</v>
      </c>
      <c r="V8058" t="s">
        <v>379</v>
      </c>
    </row>
    <row r="8059" spans="1:22">
      <c r="A8059">
        <v>2574</v>
      </c>
      <c r="B8059" t="s">
        <v>2384</v>
      </c>
      <c r="C8059">
        <v>4.25</v>
      </c>
      <c r="D8059" t="s">
        <v>373</v>
      </c>
      <c r="E8059" t="s">
        <v>374</v>
      </c>
      <c r="F8059" t="s">
        <v>2843</v>
      </c>
      <c r="G8059">
        <v>62</v>
      </c>
      <c r="H8059" t="s">
        <v>20</v>
      </c>
      <c r="I8059" t="s">
        <v>2844</v>
      </c>
      <c r="J8059" t="s">
        <v>2981</v>
      </c>
      <c r="K8059">
        <v>1</v>
      </c>
      <c r="L8059">
        <v>34</v>
      </c>
      <c r="M8059">
        <v>34</v>
      </c>
      <c r="N8059">
        <v>1977</v>
      </c>
      <c r="O8059">
        <v>2010</v>
      </c>
      <c r="P8059" t="s">
        <v>454</v>
      </c>
      <c r="Q8059" t="s">
        <v>2846</v>
      </c>
      <c r="R8059" t="s">
        <v>2384</v>
      </c>
      <c r="S8059" t="s">
        <v>798</v>
      </c>
      <c r="T8059" t="s">
        <v>2377</v>
      </c>
      <c r="U8059" t="s">
        <v>800</v>
      </c>
      <c r="V8059" t="s">
        <v>379</v>
      </c>
    </row>
    <row r="8060" spans="1:22">
      <c r="A8060">
        <v>2584</v>
      </c>
      <c r="B8060" t="s">
        <v>2378</v>
      </c>
      <c r="C8060">
        <v>81.595238095238102</v>
      </c>
      <c r="D8060" t="s">
        <v>373</v>
      </c>
      <c r="E8060" t="s">
        <v>374</v>
      </c>
      <c r="F8060" t="s">
        <v>2843</v>
      </c>
      <c r="G8060">
        <v>62</v>
      </c>
      <c r="H8060" t="s">
        <v>20</v>
      </c>
      <c r="I8060" t="s">
        <v>2844</v>
      </c>
      <c r="J8060" t="s">
        <v>2981</v>
      </c>
      <c r="K8060">
        <v>1</v>
      </c>
      <c r="L8060">
        <v>35</v>
      </c>
      <c r="M8060">
        <v>35</v>
      </c>
      <c r="N8060">
        <v>1977</v>
      </c>
      <c r="O8060">
        <v>2011</v>
      </c>
      <c r="P8060" t="s">
        <v>454</v>
      </c>
      <c r="Q8060" t="s">
        <v>2846</v>
      </c>
      <c r="R8060" t="s">
        <v>2378</v>
      </c>
      <c r="S8060" t="s">
        <v>426</v>
      </c>
      <c r="T8060" t="s">
        <v>2379</v>
      </c>
      <c r="U8060" t="s">
        <v>421</v>
      </c>
      <c r="V8060" t="s">
        <v>379</v>
      </c>
    </row>
    <row r="8061" spans="1:22">
      <c r="A8061">
        <v>2594</v>
      </c>
      <c r="B8061" t="s">
        <v>1114</v>
      </c>
      <c r="C8061">
        <v>12.4285714285714</v>
      </c>
      <c r="D8061" t="s">
        <v>373</v>
      </c>
      <c r="E8061" t="s">
        <v>374</v>
      </c>
      <c r="F8061" t="s">
        <v>2843</v>
      </c>
      <c r="G8061">
        <v>62</v>
      </c>
      <c r="H8061" t="s">
        <v>20</v>
      </c>
      <c r="I8061" t="s">
        <v>2844</v>
      </c>
      <c r="J8061" t="s">
        <v>2981</v>
      </c>
      <c r="K8061">
        <v>1</v>
      </c>
      <c r="L8061">
        <v>35</v>
      </c>
      <c r="M8061">
        <v>35</v>
      </c>
      <c r="N8061">
        <v>1977</v>
      </c>
      <c r="O8061">
        <v>2011</v>
      </c>
      <c r="P8061" t="s">
        <v>454</v>
      </c>
      <c r="Q8061" t="s">
        <v>2846</v>
      </c>
      <c r="R8061" t="s">
        <v>1114</v>
      </c>
      <c r="S8061" t="s">
        <v>488</v>
      </c>
      <c r="T8061" t="s">
        <v>1115</v>
      </c>
      <c r="U8061" t="s">
        <v>421</v>
      </c>
      <c r="V8061" t="s">
        <v>379</v>
      </c>
    </row>
    <row r="8062" spans="1:22">
      <c r="A8062">
        <v>2604</v>
      </c>
      <c r="B8062" t="s">
        <v>1116</v>
      </c>
      <c r="C8062">
        <v>6.6805555555555598</v>
      </c>
      <c r="D8062" t="s">
        <v>373</v>
      </c>
      <c r="E8062" t="s">
        <v>374</v>
      </c>
      <c r="F8062" t="s">
        <v>2843</v>
      </c>
      <c r="G8062">
        <v>62</v>
      </c>
      <c r="H8062" t="s">
        <v>20</v>
      </c>
      <c r="I8062" t="s">
        <v>2844</v>
      </c>
      <c r="J8062" t="s">
        <v>2981</v>
      </c>
      <c r="K8062">
        <v>1</v>
      </c>
      <c r="L8062">
        <v>35</v>
      </c>
      <c r="M8062">
        <v>35</v>
      </c>
      <c r="N8062">
        <v>1977</v>
      </c>
      <c r="O8062">
        <v>2011</v>
      </c>
      <c r="P8062" t="s">
        <v>454</v>
      </c>
      <c r="Q8062" t="s">
        <v>2846</v>
      </c>
      <c r="R8062" t="s">
        <v>1116</v>
      </c>
      <c r="S8062" t="s">
        <v>423</v>
      </c>
      <c r="T8062" t="s">
        <v>1117</v>
      </c>
      <c r="U8062" t="s">
        <v>421</v>
      </c>
      <c r="V8062" t="s">
        <v>379</v>
      </c>
    </row>
    <row r="8063" spans="1:22">
      <c r="A8063">
        <v>2618</v>
      </c>
      <c r="B8063" t="s">
        <v>2478</v>
      </c>
      <c r="C8063">
        <v>3.375</v>
      </c>
      <c r="D8063" t="s">
        <v>373</v>
      </c>
      <c r="E8063" t="s">
        <v>374</v>
      </c>
      <c r="F8063" t="s">
        <v>2843</v>
      </c>
      <c r="G8063">
        <v>62</v>
      </c>
      <c r="H8063" t="s">
        <v>20</v>
      </c>
      <c r="I8063" t="s">
        <v>2844</v>
      </c>
      <c r="J8063" t="s">
        <v>2981</v>
      </c>
      <c r="K8063">
        <v>1</v>
      </c>
      <c r="L8063">
        <v>35</v>
      </c>
      <c r="M8063">
        <v>35</v>
      </c>
      <c r="N8063">
        <v>1977</v>
      </c>
      <c r="O8063">
        <v>2011</v>
      </c>
      <c r="P8063" t="s">
        <v>454</v>
      </c>
      <c r="Q8063" t="s">
        <v>2846</v>
      </c>
      <c r="R8063" t="s">
        <v>2478</v>
      </c>
      <c r="S8063" t="s">
        <v>2479</v>
      </c>
      <c r="T8063" t="s">
        <v>2480</v>
      </c>
      <c r="U8063" t="s">
        <v>421</v>
      </c>
      <c r="V8063" t="s">
        <v>379</v>
      </c>
    </row>
    <row r="8064" spans="1:22">
      <c r="A8064">
        <v>2624</v>
      </c>
      <c r="B8064" t="s">
        <v>2872</v>
      </c>
      <c r="C8064">
        <v>0.85416666666666696</v>
      </c>
      <c r="D8064" t="s">
        <v>373</v>
      </c>
      <c r="E8064" t="s">
        <v>374</v>
      </c>
      <c r="F8064" t="s">
        <v>2843</v>
      </c>
      <c r="G8064">
        <v>62</v>
      </c>
      <c r="H8064" t="s">
        <v>20</v>
      </c>
      <c r="I8064" t="s">
        <v>2844</v>
      </c>
      <c r="J8064" t="s">
        <v>2981</v>
      </c>
      <c r="K8064">
        <v>1</v>
      </c>
      <c r="L8064">
        <v>35</v>
      </c>
      <c r="M8064">
        <v>35</v>
      </c>
      <c r="N8064">
        <v>1977</v>
      </c>
      <c r="O8064">
        <v>2011</v>
      </c>
      <c r="P8064" t="s">
        <v>454</v>
      </c>
      <c r="Q8064" t="s">
        <v>2846</v>
      </c>
      <c r="R8064" t="s">
        <v>2872</v>
      </c>
      <c r="S8064" t="s">
        <v>1204</v>
      </c>
      <c r="T8064" t="s">
        <v>451</v>
      </c>
      <c r="U8064" t="s">
        <v>1206</v>
      </c>
      <c r="V8064" t="s">
        <v>379</v>
      </c>
    </row>
    <row r="8065" spans="1:22">
      <c r="A8065">
        <v>2634</v>
      </c>
      <c r="B8065" t="s">
        <v>2873</v>
      </c>
      <c r="C8065">
        <v>0.33333333333333298</v>
      </c>
      <c r="D8065" t="s">
        <v>373</v>
      </c>
      <c r="E8065" t="s">
        <v>374</v>
      </c>
      <c r="F8065" t="s">
        <v>2843</v>
      </c>
      <c r="G8065">
        <v>62</v>
      </c>
      <c r="H8065" t="s">
        <v>20</v>
      </c>
      <c r="I8065" t="s">
        <v>2844</v>
      </c>
      <c r="J8065" t="s">
        <v>2981</v>
      </c>
      <c r="K8065">
        <v>1</v>
      </c>
      <c r="L8065">
        <v>34</v>
      </c>
      <c r="M8065">
        <v>34</v>
      </c>
      <c r="N8065">
        <v>1977</v>
      </c>
      <c r="O8065">
        <v>2010</v>
      </c>
      <c r="P8065" t="s">
        <v>454</v>
      </c>
      <c r="Q8065" t="s">
        <v>2846</v>
      </c>
      <c r="R8065" t="s">
        <v>2873</v>
      </c>
      <c r="S8065" t="s">
        <v>1213</v>
      </c>
      <c r="T8065" t="s">
        <v>420</v>
      </c>
      <c r="U8065" t="s">
        <v>1214</v>
      </c>
      <c r="V8065" t="s">
        <v>379</v>
      </c>
    </row>
    <row r="8066" spans="1:22">
      <c r="A8066">
        <v>2644</v>
      </c>
      <c r="B8066" t="s">
        <v>2431</v>
      </c>
      <c r="C8066">
        <v>0.44444444444444398</v>
      </c>
      <c r="D8066" t="s">
        <v>373</v>
      </c>
      <c r="E8066" t="s">
        <v>374</v>
      </c>
      <c r="F8066" t="s">
        <v>2843</v>
      </c>
      <c r="G8066">
        <v>62</v>
      </c>
      <c r="H8066" t="s">
        <v>20</v>
      </c>
      <c r="I8066" t="s">
        <v>2844</v>
      </c>
      <c r="J8066" t="s">
        <v>2981</v>
      </c>
      <c r="K8066">
        <v>1</v>
      </c>
      <c r="L8066">
        <v>35</v>
      </c>
      <c r="M8066">
        <v>35</v>
      </c>
      <c r="N8066">
        <v>1977</v>
      </c>
      <c r="O8066">
        <v>2011</v>
      </c>
      <c r="P8066" t="s">
        <v>454</v>
      </c>
      <c r="Q8066" t="s">
        <v>2846</v>
      </c>
      <c r="R8066" t="s">
        <v>2431</v>
      </c>
      <c r="S8066" t="s">
        <v>817</v>
      </c>
      <c r="T8066" t="s">
        <v>2432</v>
      </c>
      <c r="U8066" t="s">
        <v>815</v>
      </c>
      <c r="V8066" t="s">
        <v>379</v>
      </c>
    </row>
    <row r="8067" spans="1:22">
      <c r="A8067">
        <v>2654</v>
      </c>
      <c r="B8067" t="s">
        <v>2876</v>
      </c>
      <c r="C8067">
        <v>1.625</v>
      </c>
      <c r="D8067" t="s">
        <v>373</v>
      </c>
      <c r="E8067" t="s">
        <v>374</v>
      </c>
      <c r="F8067" t="s">
        <v>2843</v>
      </c>
      <c r="G8067">
        <v>62</v>
      </c>
      <c r="H8067" t="s">
        <v>20</v>
      </c>
      <c r="I8067" t="s">
        <v>2844</v>
      </c>
      <c r="J8067" t="s">
        <v>2981</v>
      </c>
      <c r="K8067">
        <v>1</v>
      </c>
      <c r="L8067">
        <v>34.5</v>
      </c>
      <c r="M8067">
        <v>34.5</v>
      </c>
      <c r="N8067">
        <v>1977</v>
      </c>
      <c r="O8067">
        <v>2010.5</v>
      </c>
      <c r="P8067" t="s">
        <v>454</v>
      </c>
      <c r="Q8067" t="s">
        <v>2846</v>
      </c>
      <c r="R8067" t="s">
        <v>2876</v>
      </c>
      <c r="S8067" t="s">
        <v>585</v>
      </c>
      <c r="T8067" t="s">
        <v>1955</v>
      </c>
      <c r="U8067" t="s">
        <v>587</v>
      </c>
      <c r="V8067" t="s">
        <v>379</v>
      </c>
    </row>
    <row r="8068" spans="1:22">
      <c r="A8068">
        <v>2664</v>
      </c>
      <c r="B8068" t="s">
        <v>2370</v>
      </c>
      <c r="C8068">
        <v>3.7595238095238099</v>
      </c>
      <c r="D8068" t="s">
        <v>373</v>
      </c>
      <c r="E8068" t="s">
        <v>374</v>
      </c>
      <c r="F8068" t="s">
        <v>2843</v>
      </c>
      <c r="G8068">
        <v>62</v>
      </c>
      <c r="H8068" t="s">
        <v>20</v>
      </c>
      <c r="I8068" t="s">
        <v>2844</v>
      </c>
      <c r="J8068" t="s">
        <v>2981</v>
      </c>
      <c r="K8068">
        <v>1</v>
      </c>
      <c r="L8068">
        <v>35</v>
      </c>
      <c r="M8068">
        <v>35</v>
      </c>
      <c r="N8068">
        <v>1977</v>
      </c>
      <c r="O8068">
        <v>2011</v>
      </c>
      <c r="P8068" t="s">
        <v>454</v>
      </c>
      <c r="Q8068" t="s">
        <v>2846</v>
      </c>
      <c r="R8068" t="s">
        <v>2370</v>
      </c>
      <c r="S8068" t="s">
        <v>928</v>
      </c>
      <c r="T8068" t="s">
        <v>2371</v>
      </c>
      <c r="U8068" t="s">
        <v>459</v>
      </c>
      <c r="V8068" t="s">
        <v>379</v>
      </c>
    </row>
    <row r="8069" spans="1:22">
      <c r="A8069">
        <v>2674</v>
      </c>
      <c r="B8069" t="s">
        <v>606</v>
      </c>
      <c r="C8069">
        <v>1.75</v>
      </c>
      <c r="D8069" t="s">
        <v>373</v>
      </c>
      <c r="E8069" t="s">
        <v>374</v>
      </c>
      <c r="F8069" t="s">
        <v>2843</v>
      </c>
      <c r="G8069">
        <v>62</v>
      </c>
      <c r="H8069" t="s">
        <v>20</v>
      </c>
      <c r="I8069" t="s">
        <v>2844</v>
      </c>
      <c r="J8069" t="s">
        <v>2981</v>
      </c>
      <c r="K8069">
        <v>1</v>
      </c>
      <c r="L8069">
        <v>35</v>
      </c>
      <c r="M8069">
        <v>35</v>
      </c>
      <c r="N8069">
        <v>1977</v>
      </c>
      <c r="O8069">
        <v>2011</v>
      </c>
      <c r="P8069" t="s">
        <v>454</v>
      </c>
      <c r="Q8069" t="s">
        <v>2846</v>
      </c>
      <c r="R8069" t="s">
        <v>606</v>
      </c>
      <c r="S8069" t="s">
        <v>607</v>
      </c>
      <c r="T8069" t="s">
        <v>608</v>
      </c>
      <c r="U8069" t="s">
        <v>459</v>
      </c>
      <c r="V8069" t="s">
        <v>379</v>
      </c>
    </row>
    <row r="8070" spans="1:22">
      <c r="A8070">
        <v>2684</v>
      </c>
      <c r="B8070" t="s">
        <v>2857</v>
      </c>
      <c r="C8070">
        <v>1.12916666666667</v>
      </c>
      <c r="D8070" t="s">
        <v>373</v>
      </c>
      <c r="E8070" t="s">
        <v>374</v>
      </c>
      <c r="F8070" t="s">
        <v>2843</v>
      </c>
      <c r="G8070">
        <v>62</v>
      </c>
      <c r="H8070" t="s">
        <v>20</v>
      </c>
      <c r="I8070" t="s">
        <v>2844</v>
      </c>
      <c r="J8070" t="s">
        <v>2981</v>
      </c>
      <c r="K8070">
        <v>1</v>
      </c>
      <c r="L8070">
        <v>35</v>
      </c>
      <c r="M8070">
        <v>35</v>
      </c>
      <c r="N8070">
        <v>1977</v>
      </c>
      <c r="O8070">
        <v>2011</v>
      </c>
      <c r="P8070" t="s">
        <v>454</v>
      </c>
      <c r="Q8070" t="s">
        <v>2846</v>
      </c>
      <c r="R8070" t="s">
        <v>2857</v>
      </c>
      <c r="S8070" t="s">
        <v>616</v>
      </c>
      <c r="T8070" t="s">
        <v>2858</v>
      </c>
      <c r="U8070" t="s">
        <v>618</v>
      </c>
      <c r="V8070" t="s">
        <v>379</v>
      </c>
    </row>
    <row r="8071" spans="1:22">
      <c r="A8071">
        <v>2694</v>
      </c>
      <c r="B8071" t="s">
        <v>1485</v>
      </c>
      <c r="C8071">
        <v>0.25</v>
      </c>
      <c r="D8071" t="s">
        <v>373</v>
      </c>
      <c r="E8071" t="s">
        <v>374</v>
      </c>
      <c r="F8071" t="s">
        <v>2843</v>
      </c>
      <c r="G8071">
        <v>62</v>
      </c>
      <c r="H8071" t="s">
        <v>20</v>
      </c>
      <c r="I8071" t="s">
        <v>2844</v>
      </c>
      <c r="J8071" t="s">
        <v>2981</v>
      </c>
      <c r="K8071">
        <v>1</v>
      </c>
      <c r="L8071">
        <v>35</v>
      </c>
      <c r="M8071">
        <v>35</v>
      </c>
      <c r="N8071">
        <v>1977</v>
      </c>
      <c r="O8071">
        <v>2011</v>
      </c>
      <c r="P8071" t="s">
        <v>454</v>
      </c>
      <c r="Q8071" t="s">
        <v>2846</v>
      </c>
      <c r="R8071" t="s">
        <v>1485</v>
      </c>
      <c r="S8071" t="s">
        <v>739</v>
      </c>
      <c r="T8071" t="s">
        <v>1115</v>
      </c>
      <c r="U8071" t="s">
        <v>530</v>
      </c>
      <c r="V8071" t="s">
        <v>379</v>
      </c>
    </row>
    <row r="8072" spans="1:22">
      <c r="A8072">
        <v>2704</v>
      </c>
      <c r="B8072" t="s">
        <v>2970</v>
      </c>
      <c r="C8072">
        <v>9.5</v>
      </c>
      <c r="D8072" t="s">
        <v>373</v>
      </c>
      <c r="E8072" t="s">
        <v>374</v>
      </c>
      <c r="F8072" t="s">
        <v>2843</v>
      </c>
      <c r="G8072">
        <v>62</v>
      </c>
      <c r="H8072" t="s">
        <v>20</v>
      </c>
      <c r="I8072" t="s">
        <v>2844</v>
      </c>
      <c r="J8072" t="s">
        <v>2981</v>
      </c>
      <c r="K8072">
        <v>1</v>
      </c>
      <c r="L8072">
        <v>35</v>
      </c>
      <c r="M8072">
        <v>35</v>
      </c>
      <c r="N8072">
        <v>1977</v>
      </c>
      <c r="O8072">
        <v>2011</v>
      </c>
      <c r="P8072" t="s">
        <v>454</v>
      </c>
      <c r="Q8072" t="s">
        <v>2846</v>
      </c>
      <c r="R8072" t="s">
        <v>2970</v>
      </c>
      <c r="S8072" t="s">
        <v>2933</v>
      </c>
      <c r="T8072" t="s">
        <v>2971</v>
      </c>
      <c r="U8072" t="s">
        <v>485</v>
      </c>
      <c r="V8072" t="s">
        <v>486</v>
      </c>
    </row>
    <row r="8073" spans="1:22">
      <c r="A8073">
        <v>2718</v>
      </c>
      <c r="B8073" t="s">
        <v>2868</v>
      </c>
      <c r="C8073">
        <v>2.9166666666666701</v>
      </c>
      <c r="D8073" t="s">
        <v>373</v>
      </c>
      <c r="E8073" t="s">
        <v>374</v>
      </c>
      <c r="F8073" t="s">
        <v>2843</v>
      </c>
      <c r="G8073">
        <v>62</v>
      </c>
      <c r="H8073" t="s">
        <v>20</v>
      </c>
      <c r="I8073" t="s">
        <v>2844</v>
      </c>
      <c r="J8073" t="s">
        <v>2981</v>
      </c>
      <c r="K8073">
        <v>1</v>
      </c>
      <c r="L8073">
        <v>35</v>
      </c>
      <c r="M8073">
        <v>35</v>
      </c>
      <c r="N8073">
        <v>1977</v>
      </c>
      <c r="O8073">
        <v>2011</v>
      </c>
      <c r="P8073" t="s">
        <v>454</v>
      </c>
      <c r="Q8073" t="s">
        <v>2846</v>
      </c>
      <c r="R8073" t="s">
        <v>2868</v>
      </c>
      <c r="S8073" t="s">
        <v>1045</v>
      </c>
      <c r="T8073" t="s">
        <v>2869</v>
      </c>
      <c r="U8073" t="s">
        <v>485</v>
      </c>
      <c r="V8073" t="s">
        <v>486</v>
      </c>
    </row>
    <row r="8074" spans="1:22">
      <c r="A8074">
        <v>2724</v>
      </c>
      <c r="B8074" t="s">
        <v>2245</v>
      </c>
      <c r="C8074">
        <v>0.47916666666666702</v>
      </c>
      <c r="D8074" t="s">
        <v>373</v>
      </c>
      <c r="E8074" t="s">
        <v>374</v>
      </c>
      <c r="F8074" t="s">
        <v>2843</v>
      </c>
      <c r="G8074">
        <v>62</v>
      </c>
      <c r="H8074" t="s">
        <v>20</v>
      </c>
      <c r="I8074" t="s">
        <v>2844</v>
      </c>
      <c r="J8074" t="s">
        <v>2981</v>
      </c>
      <c r="K8074">
        <v>1</v>
      </c>
      <c r="L8074">
        <v>35</v>
      </c>
      <c r="M8074">
        <v>35</v>
      </c>
      <c r="N8074">
        <v>1977</v>
      </c>
      <c r="O8074">
        <v>2011</v>
      </c>
      <c r="P8074" t="s">
        <v>454</v>
      </c>
      <c r="Q8074" t="s">
        <v>2846</v>
      </c>
      <c r="R8074" t="s">
        <v>2245</v>
      </c>
      <c r="S8074" t="s">
        <v>798</v>
      </c>
      <c r="T8074" t="s">
        <v>420</v>
      </c>
      <c r="U8074" t="s">
        <v>800</v>
      </c>
      <c r="V8074" t="s">
        <v>379</v>
      </c>
    </row>
    <row r="8075" spans="1:22">
      <c r="A8075">
        <v>2734</v>
      </c>
      <c r="B8075" t="s">
        <v>1298</v>
      </c>
      <c r="C8075">
        <v>0.33333333333333298</v>
      </c>
      <c r="D8075" t="s">
        <v>373</v>
      </c>
      <c r="E8075" t="s">
        <v>374</v>
      </c>
      <c r="F8075" t="s">
        <v>2843</v>
      </c>
      <c r="G8075">
        <v>62</v>
      </c>
      <c r="H8075" t="s">
        <v>20</v>
      </c>
      <c r="I8075" t="s">
        <v>2844</v>
      </c>
      <c r="J8075" t="s">
        <v>2981</v>
      </c>
      <c r="K8075">
        <v>1</v>
      </c>
      <c r="L8075">
        <v>34</v>
      </c>
      <c r="M8075">
        <v>34</v>
      </c>
      <c r="N8075">
        <v>1977</v>
      </c>
      <c r="O8075">
        <v>2010</v>
      </c>
      <c r="P8075" t="s">
        <v>454</v>
      </c>
      <c r="Q8075" t="s">
        <v>2846</v>
      </c>
      <c r="R8075" t="s">
        <v>1298</v>
      </c>
      <c r="S8075" t="s">
        <v>1299</v>
      </c>
      <c r="T8075" t="s">
        <v>1300</v>
      </c>
      <c r="U8075" t="s">
        <v>641</v>
      </c>
      <c r="V8075" t="s">
        <v>379</v>
      </c>
    </row>
    <row r="8076" spans="1:22">
      <c r="A8076">
        <v>2744</v>
      </c>
      <c r="B8076" t="s">
        <v>490</v>
      </c>
      <c r="C8076">
        <v>6.8958333333333304</v>
      </c>
      <c r="D8076" t="s">
        <v>373</v>
      </c>
      <c r="E8076" t="s">
        <v>374</v>
      </c>
      <c r="F8076" t="s">
        <v>2843</v>
      </c>
      <c r="G8076">
        <v>62</v>
      </c>
      <c r="H8076" t="s">
        <v>20</v>
      </c>
      <c r="I8076" t="s">
        <v>2844</v>
      </c>
      <c r="J8076" t="s">
        <v>2981</v>
      </c>
      <c r="K8076">
        <v>1</v>
      </c>
      <c r="L8076">
        <v>35</v>
      </c>
      <c r="M8076">
        <v>35</v>
      </c>
      <c r="N8076">
        <v>1977</v>
      </c>
      <c r="O8076">
        <v>2011</v>
      </c>
      <c r="P8076" t="s">
        <v>454</v>
      </c>
      <c r="Q8076" t="s">
        <v>2846</v>
      </c>
      <c r="R8076" t="s">
        <v>490</v>
      </c>
      <c r="S8076" t="s">
        <v>491</v>
      </c>
      <c r="T8076" t="s">
        <v>492</v>
      </c>
      <c r="U8076" t="s">
        <v>421</v>
      </c>
      <c r="V8076" t="s">
        <v>379</v>
      </c>
    </row>
    <row r="8077" spans="1:22">
      <c r="A8077">
        <v>2754</v>
      </c>
      <c r="B8077" t="s">
        <v>1594</v>
      </c>
      <c r="C8077">
        <v>1.7361111111111101</v>
      </c>
      <c r="D8077" t="s">
        <v>373</v>
      </c>
      <c r="E8077" t="s">
        <v>374</v>
      </c>
      <c r="F8077" t="s">
        <v>2843</v>
      </c>
      <c r="G8077">
        <v>62</v>
      </c>
      <c r="H8077" t="s">
        <v>20</v>
      </c>
      <c r="I8077" t="s">
        <v>2844</v>
      </c>
      <c r="J8077" t="s">
        <v>2981</v>
      </c>
      <c r="K8077">
        <v>1</v>
      </c>
      <c r="L8077">
        <v>35</v>
      </c>
      <c r="M8077">
        <v>35</v>
      </c>
      <c r="N8077">
        <v>1977</v>
      </c>
      <c r="O8077">
        <v>2011</v>
      </c>
      <c r="P8077" t="s">
        <v>454</v>
      </c>
      <c r="Q8077" t="s">
        <v>2846</v>
      </c>
      <c r="R8077" t="s">
        <v>1595</v>
      </c>
      <c r="S8077" t="s">
        <v>501</v>
      </c>
      <c r="T8077" t="s">
        <v>1596</v>
      </c>
      <c r="U8077" t="s">
        <v>421</v>
      </c>
      <c r="V8077" t="s">
        <v>379</v>
      </c>
    </row>
    <row r="8078" spans="1:22">
      <c r="A8078">
        <v>2764</v>
      </c>
      <c r="B8078" t="s">
        <v>767</v>
      </c>
      <c r="C8078">
        <v>2.0833333333333299</v>
      </c>
      <c r="D8078" t="s">
        <v>373</v>
      </c>
      <c r="E8078" t="s">
        <v>374</v>
      </c>
      <c r="F8078" t="s">
        <v>2843</v>
      </c>
      <c r="G8078">
        <v>62</v>
      </c>
      <c r="H8078" t="s">
        <v>20</v>
      </c>
      <c r="I8078" t="s">
        <v>2844</v>
      </c>
      <c r="J8078" t="s">
        <v>2981</v>
      </c>
      <c r="K8078">
        <v>1</v>
      </c>
      <c r="L8078">
        <v>35</v>
      </c>
      <c r="M8078">
        <v>35</v>
      </c>
      <c r="N8078">
        <v>1977</v>
      </c>
      <c r="O8078">
        <v>2011</v>
      </c>
      <c r="P8078" t="s">
        <v>454</v>
      </c>
      <c r="Q8078" t="s">
        <v>2846</v>
      </c>
      <c r="R8078" t="s">
        <v>768</v>
      </c>
      <c r="S8078" t="s">
        <v>769</v>
      </c>
      <c r="T8078" t="s">
        <v>770</v>
      </c>
      <c r="U8078" t="s">
        <v>421</v>
      </c>
      <c r="V8078" t="s">
        <v>379</v>
      </c>
    </row>
    <row r="8079" spans="1:22">
      <c r="A8079">
        <v>2774</v>
      </c>
      <c r="B8079" t="s">
        <v>2847</v>
      </c>
      <c r="C8079">
        <v>0.25</v>
      </c>
      <c r="D8079" t="s">
        <v>373</v>
      </c>
      <c r="E8079" t="s">
        <v>374</v>
      </c>
      <c r="F8079" t="s">
        <v>2843</v>
      </c>
      <c r="G8079">
        <v>62</v>
      </c>
      <c r="H8079" t="s">
        <v>20</v>
      </c>
      <c r="I8079" t="s">
        <v>2844</v>
      </c>
      <c r="J8079" t="s">
        <v>2981</v>
      </c>
      <c r="K8079">
        <v>1</v>
      </c>
      <c r="L8079">
        <v>34</v>
      </c>
      <c r="M8079">
        <v>34</v>
      </c>
      <c r="N8079">
        <v>1977</v>
      </c>
      <c r="O8079">
        <v>2010</v>
      </c>
      <c r="P8079" t="s">
        <v>454</v>
      </c>
      <c r="Q8079" t="s">
        <v>2846</v>
      </c>
      <c r="R8079" t="s">
        <v>2847</v>
      </c>
      <c r="S8079" t="s">
        <v>2848</v>
      </c>
      <c r="T8079" t="s">
        <v>2849</v>
      </c>
      <c r="U8079" t="s">
        <v>763</v>
      </c>
      <c r="V8079" t="s">
        <v>379</v>
      </c>
    </row>
    <row r="8080" spans="1:22">
      <c r="A8080">
        <v>2784</v>
      </c>
      <c r="B8080" t="s">
        <v>1469</v>
      </c>
      <c r="C8080">
        <v>5.4583333333333304</v>
      </c>
      <c r="D8080" t="s">
        <v>373</v>
      </c>
      <c r="E8080" t="s">
        <v>374</v>
      </c>
      <c r="F8080" t="s">
        <v>2843</v>
      </c>
      <c r="G8080">
        <v>62</v>
      </c>
      <c r="H8080" t="s">
        <v>20</v>
      </c>
      <c r="I8080" t="s">
        <v>2844</v>
      </c>
      <c r="J8080" t="s">
        <v>2981</v>
      </c>
      <c r="K8080">
        <v>1</v>
      </c>
      <c r="L8080">
        <v>35</v>
      </c>
      <c r="M8080">
        <v>35</v>
      </c>
      <c r="N8080">
        <v>1977</v>
      </c>
      <c r="O8080">
        <v>2011</v>
      </c>
      <c r="P8080" t="s">
        <v>454</v>
      </c>
      <c r="Q8080" t="s">
        <v>2846</v>
      </c>
      <c r="R8080" t="s">
        <v>1469</v>
      </c>
      <c r="S8080" t="s">
        <v>548</v>
      </c>
      <c r="T8080" t="s">
        <v>471</v>
      </c>
      <c r="U8080" t="s">
        <v>459</v>
      </c>
      <c r="V8080" t="s">
        <v>379</v>
      </c>
    </row>
    <row r="8081" spans="1:22">
      <c r="A8081">
        <v>2794</v>
      </c>
      <c r="B8081" t="s">
        <v>2905</v>
      </c>
      <c r="C8081">
        <v>0.9375</v>
      </c>
      <c r="D8081" t="s">
        <v>373</v>
      </c>
      <c r="E8081" t="s">
        <v>374</v>
      </c>
      <c r="F8081" t="s">
        <v>2843</v>
      </c>
      <c r="G8081">
        <v>62</v>
      </c>
      <c r="H8081" t="s">
        <v>20</v>
      </c>
      <c r="I8081" t="s">
        <v>2844</v>
      </c>
      <c r="J8081" t="s">
        <v>2981</v>
      </c>
      <c r="K8081">
        <v>1</v>
      </c>
      <c r="L8081">
        <v>34.5</v>
      </c>
      <c r="M8081">
        <v>34.5</v>
      </c>
      <c r="N8081">
        <v>1977</v>
      </c>
      <c r="O8081">
        <v>2010.5</v>
      </c>
      <c r="P8081" t="s">
        <v>454</v>
      </c>
      <c r="Q8081" t="s">
        <v>2846</v>
      </c>
      <c r="R8081" t="s">
        <v>2905</v>
      </c>
      <c r="S8081" t="s">
        <v>548</v>
      </c>
      <c r="T8081" t="s">
        <v>2656</v>
      </c>
      <c r="U8081" t="s">
        <v>459</v>
      </c>
      <c r="V8081" t="s">
        <v>379</v>
      </c>
    </row>
    <row r="8082" spans="1:22">
      <c r="A8082">
        <v>2804</v>
      </c>
      <c r="B8082" t="s">
        <v>2908</v>
      </c>
      <c r="C8082">
        <v>1.2916666666666701</v>
      </c>
      <c r="D8082" t="s">
        <v>373</v>
      </c>
      <c r="E8082" t="s">
        <v>374</v>
      </c>
      <c r="F8082" t="s">
        <v>2843</v>
      </c>
      <c r="G8082">
        <v>62</v>
      </c>
      <c r="H8082" t="s">
        <v>20</v>
      </c>
      <c r="I8082" t="s">
        <v>2844</v>
      </c>
      <c r="J8082" t="s">
        <v>2981</v>
      </c>
      <c r="K8082">
        <v>1</v>
      </c>
      <c r="L8082">
        <v>35</v>
      </c>
      <c r="M8082">
        <v>35</v>
      </c>
      <c r="N8082">
        <v>1977</v>
      </c>
      <c r="O8082">
        <v>2011</v>
      </c>
      <c r="P8082" t="s">
        <v>454</v>
      </c>
      <c r="Q8082" t="s">
        <v>2846</v>
      </c>
      <c r="R8082" t="s">
        <v>2908</v>
      </c>
      <c r="S8082" t="s">
        <v>1075</v>
      </c>
      <c r="T8082" t="s">
        <v>2909</v>
      </c>
      <c r="U8082" t="s">
        <v>485</v>
      </c>
      <c r="V8082" t="s">
        <v>486</v>
      </c>
    </row>
    <row r="8083" spans="1:22">
      <c r="A8083">
        <v>2817</v>
      </c>
      <c r="B8083" t="s">
        <v>780</v>
      </c>
      <c r="C8083">
        <v>0.25</v>
      </c>
      <c r="D8083" t="s">
        <v>373</v>
      </c>
      <c r="E8083" t="s">
        <v>374</v>
      </c>
      <c r="F8083" t="s">
        <v>2843</v>
      </c>
      <c r="G8083">
        <v>62</v>
      </c>
      <c r="H8083" t="s">
        <v>20</v>
      </c>
      <c r="I8083" t="s">
        <v>2844</v>
      </c>
      <c r="J8083" t="s">
        <v>2981</v>
      </c>
      <c r="K8083">
        <v>1</v>
      </c>
      <c r="L8083">
        <v>34</v>
      </c>
      <c r="M8083">
        <v>34</v>
      </c>
      <c r="N8083">
        <v>1977</v>
      </c>
      <c r="O8083">
        <v>2010</v>
      </c>
      <c r="P8083" t="s">
        <v>454</v>
      </c>
      <c r="Q8083" t="s">
        <v>2846</v>
      </c>
      <c r="R8083" t="s">
        <v>780</v>
      </c>
      <c r="S8083" t="s">
        <v>652</v>
      </c>
      <c r="T8083" t="s">
        <v>781</v>
      </c>
      <c r="U8083" t="s">
        <v>421</v>
      </c>
      <c r="V8083" t="s">
        <v>379</v>
      </c>
    </row>
    <row r="8084" spans="1:22">
      <c r="A8084">
        <v>2824</v>
      </c>
      <c r="B8084" t="s">
        <v>2922</v>
      </c>
      <c r="C8084">
        <v>2.6666666666666701</v>
      </c>
      <c r="D8084" t="s">
        <v>373</v>
      </c>
      <c r="E8084" t="s">
        <v>374</v>
      </c>
      <c r="F8084" t="s">
        <v>2843</v>
      </c>
      <c r="G8084">
        <v>62</v>
      </c>
      <c r="H8084" t="s">
        <v>20</v>
      </c>
      <c r="I8084" t="s">
        <v>2844</v>
      </c>
      <c r="J8084" t="s">
        <v>2981</v>
      </c>
      <c r="K8084">
        <v>1</v>
      </c>
      <c r="L8084">
        <v>35</v>
      </c>
      <c r="M8084">
        <v>35</v>
      </c>
      <c r="N8084">
        <v>1977</v>
      </c>
      <c r="O8084">
        <v>2011</v>
      </c>
      <c r="P8084" t="s">
        <v>454</v>
      </c>
      <c r="Q8084" t="s">
        <v>2846</v>
      </c>
      <c r="R8084" t="s">
        <v>2922</v>
      </c>
      <c r="S8084" t="s">
        <v>730</v>
      </c>
      <c r="T8084" t="s">
        <v>2923</v>
      </c>
      <c r="U8084" t="s">
        <v>459</v>
      </c>
      <c r="V8084" t="s">
        <v>379</v>
      </c>
    </row>
    <row r="8085" spans="1:22">
      <c r="A8085">
        <v>2834</v>
      </c>
      <c r="B8085" t="s">
        <v>2865</v>
      </c>
      <c r="C8085">
        <v>15.75</v>
      </c>
      <c r="D8085" t="s">
        <v>373</v>
      </c>
      <c r="E8085" t="s">
        <v>374</v>
      </c>
      <c r="F8085" t="s">
        <v>2843</v>
      </c>
      <c r="G8085">
        <v>62</v>
      </c>
      <c r="H8085" t="s">
        <v>20</v>
      </c>
      <c r="I8085" t="s">
        <v>2844</v>
      </c>
      <c r="J8085" t="s">
        <v>2981</v>
      </c>
      <c r="K8085">
        <v>1</v>
      </c>
      <c r="L8085">
        <v>35</v>
      </c>
      <c r="M8085">
        <v>35</v>
      </c>
      <c r="N8085">
        <v>1977</v>
      </c>
      <c r="O8085">
        <v>2011</v>
      </c>
      <c r="P8085" t="s">
        <v>454</v>
      </c>
      <c r="Q8085" t="s">
        <v>2846</v>
      </c>
      <c r="R8085" t="s">
        <v>2865</v>
      </c>
      <c r="S8085" t="s">
        <v>2866</v>
      </c>
      <c r="T8085" t="s">
        <v>2867</v>
      </c>
      <c r="U8085" t="s">
        <v>485</v>
      </c>
      <c r="V8085" t="s">
        <v>486</v>
      </c>
    </row>
    <row r="8086" spans="1:22">
      <c r="A8086">
        <v>2844</v>
      </c>
      <c r="B8086" t="s">
        <v>2437</v>
      </c>
      <c r="C8086">
        <v>1.75</v>
      </c>
      <c r="D8086" t="s">
        <v>373</v>
      </c>
      <c r="E8086" t="s">
        <v>374</v>
      </c>
      <c r="F8086" t="s">
        <v>2843</v>
      </c>
      <c r="G8086">
        <v>62</v>
      </c>
      <c r="H8086" t="s">
        <v>20</v>
      </c>
      <c r="I8086" t="s">
        <v>2844</v>
      </c>
      <c r="J8086" t="s">
        <v>2981</v>
      </c>
      <c r="K8086">
        <v>1</v>
      </c>
      <c r="L8086">
        <v>34</v>
      </c>
      <c r="M8086">
        <v>34</v>
      </c>
      <c r="N8086">
        <v>1977</v>
      </c>
      <c r="O8086">
        <v>2010</v>
      </c>
      <c r="P8086" t="s">
        <v>454</v>
      </c>
      <c r="Q8086" t="s">
        <v>2846</v>
      </c>
      <c r="R8086" t="s">
        <v>2437</v>
      </c>
      <c r="S8086" t="s">
        <v>535</v>
      </c>
      <c r="T8086" t="s">
        <v>1247</v>
      </c>
      <c r="U8086" t="s">
        <v>485</v>
      </c>
      <c r="V8086" t="s">
        <v>486</v>
      </c>
    </row>
    <row r="8087" spans="1:22">
      <c r="A8087">
        <v>2854</v>
      </c>
      <c r="B8087" t="s">
        <v>2918</v>
      </c>
      <c r="C8087">
        <v>0.75</v>
      </c>
      <c r="D8087" t="s">
        <v>373</v>
      </c>
      <c r="E8087" t="s">
        <v>374</v>
      </c>
      <c r="F8087" t="s">
        <v>2843</v>
      </c>
      <c r="G8087">
        <v>62</v>
      </c>
      <c r="H8087" t="s">
        <v>20</v>
      </c>
      <c r="I8087" t="s">
        <v>2844</v>
      </c>
      <c r="J8087" t="s">
        <v>2981</v>
      </c>
      <c r="K8087">
        <v>1</v>
      </c>
      <c r="L8087">
        <v>34</v>
      </c>
      <c r="M8087">
        <v>34</v>
      </c>
      <c r="N8087">
        <v>1977</v>
      </c>
      <c r="O8087">
        <v>2010</v>
      </c>
      <c r="P8087" t="s">
        <v>454</v>
      </c>
      <c r="Q8087" t="s">
        <v>2846</v>
      </c>
      <c r="R8087" t="s">
        <v>2918</v>
      </c>
      <c r="S8087" t="s">
        <v>677</v>
      </c>
      <c r="T8087" t="s">
        <v>2919</v>
      </c>
      <c r="U8087" t="s">
        <v>459</v>
      </c>
      <c r="V8087" t="s">
        <v>379</v>
      </c>
    </row>
    <row r="8088" spans="1:22">
      <c r="A8088">
        <v>28611</v>
      </c>
      <c r="B8088" t="s">
        <v>2961</v>
      </c>
      <c r="C8088">
        <v>0.29166666666666702</v>
      </c>
      <c r="D8088" t="s">
        <v>373</v>
      </c>
      <c r="E8088" t="s">
        <v>374</v>
      </c>
      <c r="F8088" t="s">
        <v>2843</v>
      </c>
      <c r="G8088">
        <v>62</v>
      </c>
      <c r="H8088" t="s">
        <v>20</v>
      </c>
      <c r="I8088" t="s">
        <v>2844</v>
      </c>
      <c r="J8088" t="s">
        <v>2981</v>
      </c>
      <c r="K8088">
        <v>1</v>
      </c>
      <c r="L8088">
        <v>35</v>
      </c>
      <c r="M8088">
        <v>35</v>
      </c>
      <c r="N8088">
        <v>1977</v>
      </c>
      <c r="O8088">
        <v>2011</v>
      </c>
      <c r="P8088" t="s">
        <v>454</v>
      </c>
      <c r="Q8088" t="s">
        <v>2846</v>
      </c>
      <c r="R8088" t="s">
        <v>2961</v>
      </c>
      <c r="S8088" t="s">
        <v>689</v>
      </c>
      <c r="T8088" t="s">
        <v>2962</v>
      </c>
      <c r="U8088" t="s">
        <v>618</v>
      </c>
      <c r="V8088" t="s">
        <v>379</v>
      </c>
    </row>
    <row r="8089" spans="1:22">
      <c r="A8089">
        <v>28713</v>
      </c>
      <c r="B8089" t="s">
        <v>2979</v>
      </c>
      <c r="C8089">
        <v>0.25</v>
      </c>
      <c r="D8089" t="s">
        <v>373</v>
      </c>
      <c r="E8089" t="s">
        <v>374</v>
      </c>
      <c r="F8089" t="s">
        <v>2843</v>
      </c>
      <c r="G8089">
        <v>62</v>
      </c>
      <c r="H8089" t="s">
        <v>20</v>
      </c>
      <c r="I8089" t="s">
        <v>2844</v>
      </c>
      <c r="J8089" t="s">
        <v>2981</v>
      </c>
      <c r="K8089">
        <v>1</v>
      </c>
      <c r="L8089">
        <v>35</v>
      </c>
      <c r="M8089">
        <v>35</v>
      </c>
      <c r="N8089">
        <v>1977</v>
      </c>
      <c r="O8089">
        <v>2011</v>
      </c>
      <c r="P8089" t="s">
        <v>454</v>
      </c>
      <c r="Q8089" t="s">
        <v>2846</v>
      </c>
      <c r="R8089" t="s">
        <v>2979</v>
      </c>
      <c r="S8089" t="s">
        <v>1013</v>
      </c>
      <c r="T8089" t="s">
        <v>2980</v>
      </c>
      <c r="U8089" t="s">
        <v>564</v>
      </c>
      <c r="V8089" t="s">
        <v>379</v>
      </c>
    </row>
    <row r="8090" spans="1:22">
      <c r="A8090">
        <v>28813</v>
      </c>
      <c r="B8090" t="s">
        <v>2916</v>
      </c>
      <c r="C8090">
        <v>0.875</v>
      </c>
      <c r="D8090" t="s">
        <v>373</v>
      </c>
      <c r="E8090" t="s">
        <v>374</v>
      </c>
      <c r="F8090" t="s">
        <v>2843</v>
      </c>
      <c r="G8090">
        <v>62</v>
      </c>
      <c r="H8090" t="s">
        <v>20</v>
      </c>
      <c r="I8090" t="s">
        <v>2844</v>
      </c>
      <c r="J8090" t="s">
        <v>2981</v>
      </c>
      <c r="K8090">
        <v>1</v>
      </c>
      <c r="L8090">
        <v>35</v>
      </c>
      <c r="M8090">
        <v>35</v>
      </c>
      <c r="N8090">
        <v>1977</v>
      </c>
      <c r="O8090">
        <v>2011</v>
      </c>
      <c r="P8090" t="s">
        <v>454</v>
      </c>
      <c r="Q8090" t="s">
        <v>2846</v>
      </c>
      <c r="R8090" t="s">
        <v>2916</v>
      </c>
      <c r="S8090" t="s">
        <v>665</v>
      </c>
      <c r="T8090" t="s">
        <v>2917</v>
      </c>
      <c r="U8090" t="s">
        <v>434</v>
      </c>
      <c r="V8090" t="s">
        <v>379</v>
      </c>
    </row>
    <row r="8091" spans="1:22">
      <c r="A8091">
        <v>28914</v>
      </c>
      <c r="B8091" t="s">
        <v>2854</v>
      </c>
      <c r="C8091">
        <v>4.4166666666666696</v>
      </c>
      <c r="D8091" t="s">
        <v>373</v>
      </c>
      <c r="E8091" t="s">
        <v>374</v>
      </c>
      <c r="F8091" t="s">
        <v>2843</v>
      </c>
      <c r="G8091">
        <v>62</v>
      </c>
      <c r="H8091" t="s">
        <v>20</v>
      </c>
      <c r="I8091" t="s">
        <v>2844</v>
      </c>
      <c r="J8091" t="s">
        <v>2981</v>
      </c>
      <c r="K8091">
        <v>1</v>
      </c>
      <c r="L8091">
        <v>35</v>
      </c>
      <c r="M8091">
        <v>35</v>
      </c>
      <c r="N8091">
        <v>1977</v>
      </c>
      <c r="O8091">
        <v>2011</v>
      </c>
      <c r="P8091" t="s">
        <v>454</v>
      </c>
      <c r="Q8091" t="s">
        <v>2846</v>
      </c>
      <c r="R8091" t="s">
        <v>2854</v>
      </c>
      <c r="S8091" t="s">
        <v>548</v>
      </c>
      <c r="T8091" t="s">
        <v>620</v>
      </c>
      <c r="U8091" t="s">
        <v>459</v>
      </c>
      <c r="V8091" t="s">
        <v>379</v>
      </c>
    </row>
    <row r="8092" spans="1:22">
      <c r="A8092">
        <v>29011</v>
      </c>
      <c r="B8092" t="s">
        <v>834</v>
      </c>
      <c r="C8092">
        <v>1.5833333333333299</v>
      </c>
      <c r="D8092" t="s">
        <v>373</v>
      </c>
      <c r="E8092" t="s">
        <v>374</v>
      </c>
      <c r="F8092" t="s">
        <v>2843</v>
      </c>
      <c r="G8092">
        <v>62</v>
      </c>
      <c r="H8092" t="s">
        <v>20</v>
      </c>
      <c r="I8092" t="s">
        <v>2844</v>
      </c>
      <c r="J8092" t="s">
        <v>2984</v>
      </c>
      <c r="K8092">
        <v>1</v>
      </c>
      <c r="L8092">
        <v>35</v>
      </c>
      <c r="M8092">
        <v>35</v>
      </c>
      <c r="N8092">
        <v>1977</v>
      </c>
      <c r="O8092">
        <v>2011</v>
      </c>
      <c r="P8092" t="s">
        <v>454</v>
      </c>
      <c r="Q8092" t="s">
        <v>2846</v>
      </c>
      <c r="R8092" t="s">
        <v>834</v>
      </c>
      <c r="S8092" t="s">
        <v>585</v>
      </c>
      <c r="T8092" t="s">
        <v>835</v>
      </c>
      <c r="U8092" t="s">
        <v>587</v>
      </c>
      <c r="V8092" t="s">
        <v>379</v>
      </c>
    </row>
    <row r="8093" spans="1:22">
      <c r="A8093">
        <v>29114</v>
      </c>
      <c r="B8093" t="s">
        <v>2367</v>
      </c>
      <c r="C8093">
        <v>0.375</v>
      </c>
      <c r="D8093" t="s">
        <v>373</v>
      </c>
      <c r="E8093" t="s">
        <v>374</v>
      </c>
      <c r="F8093" t="s">
        <v>2843</v>
      </c>
      <c r="G8093">
        <v>62</v>
      </c>
      <c r="H8093" t="s">
        <v>20</v>
      </c>
      <c r="I8093" t="s">
        <v>2844</v>
      </c>
      <c r="J8093" t="s">
        <v>2984</v>
      </c>
      <c r="K8093">
        <v>1</v>
      </c>
      <c r="L8093">
        <v>34.5</v>
      </c>
      <c r="M8093">
        <v>34.5</v>
      </c>
      <c r="N8093">
        <v>1977</v>
      </c>
      <c r="O8093">
        <v>2010.5</v>
      </c>
      <c r="P8093" t="s">
        <v>454</v>
      </c>
      <c r="Q8093" t="s">
        <v>2846</v>
      </c>
      <c r="R8093" t="s">
        <v>2367</v>
      </c>
      <c r="S8093" t="s">
        <v>2368</v>
      </c>
      <c r="T8093" t="s">
        <v>2369</v>
      </c>
      <c r="U8093" t="s">
        <v>849</v>
      </c>
      <c r="V8093" t="s">
        <v>379</v>
      </c>
    </row>
    <row r="8094" spans="1:22">
      <c r="A8094">
        <v>29214</v>
      </c>
      <c r="B8094" t="s">
        <v>2905</v>
      </c>
      <c r="C8094">
        <v>7.18888888888889</v>
      </c>
      <c r="D8094" t="s">
        <v>373</v>
      </c>
      <c r="E8094" t="s">
        <v>374</v>
      </c>
      <c r="F8094" t="s">
        <v>2843</v>
      </c>
      <c r="G8094">
        <v>62</v>
      </c>
      <c r="H8094" t="s">
        <v>20</v>
      </c>
      <c r="I8094" t="s">
        <v>2844</v>
      </c>
      <c r="J8094" t="s">
        <v>2984</v>
      </c>
      <c r="K8094">
        <v>1</v>
      </c>
      <c r="L8094">
        <v>35</v>
      </c>
      <c r="M8094">
        <v>35</v>
      </c>
      <c r="N8094">
        <v>1977</v>
      </c>
      <c r="O8094">
        <v>2011</v>
      </c>
      <c r="P8094" t="s">
        <v>454</v>
      </c>
      <c r="Q8094" t="s">
        <v>2846</v>
      </c>
      <c r="R8094" t="s">
        <v>2905</v>
      </c>
      <c r="S8094" t="s">
        <v>548</v>
      </c>
      <c r="T8094" t="s">
        <v>2656</v>
      </c>
      <c r="U8094" t="s">
        <v>459</v>
      </c>
      <c r="V8094" t="s">
        <v>379</v>
      </c>
    </row>
    <row r="8095" spans="1:22">
      <c r="A8095">
        <v>29313</v>
      </c>
      <c r="B8095" t="s">
        <v>2850</v>
      </c>
      <c r="C8095">
        <v>3.2083333333333299</v>
      </c>
      <c r="D8095" t="s">
        <v>373</v>
      </c>
      <c r="E8095" t="s">
        <v>374</v>
      </c>
      <c r="F8095" t="s">
        <v>2843</v>
      </c>
      <c r="G8095">
        <v>62</v>
      </c>
      <c r="H8095" t="s">
        <v>20</v>
      </c>
      <c r="I8095" t="s">
        <v>2844</v>
      </c>
      <c r="J8095" t="s">
        <v>2984</v>
      </c>
      <c r="K8095">
        <v>1</v>
      </c>
      <c r="L8095">
        <v>35</v>
      </c>
      <c r="M8095">
        <v>35</v>
      </c>
      <c r="N8095">
        <v>1977</v>
      </c>
      <c r="O8095">
        <v>2011</v>
      </c>
      <c r="P8095" t="s">
        <v>454</v>
      </c>
      <c r="Q8095" t="s">
        <v>2846</v>
      </c>
      <c r="R8095" t="s">
        <v>2850</v>
      </c>
      <c r="S8095" t="s">
        <v>876</v>
      </c>
      <c r="T8095" t="s">
        <v>2851</v>
      </c>
      <c r="U8095" t="s">
        <v>459</v>
      </c>
      <c r="V8095" t="s">
        <v>379</v>
      </c>
    </row>
    <row r="8096" spans="1:22">
      <c r="A8096">
        <v>29414</v>
      </c>
      <c r="B8096" t="s">
        <v>2370</v>
      </c>
      <c r="C8096">
        <v>4.40178571428571</v>
      </c>
      <c r="D8096" t="s">
        <v>373</v>
      </c>
      <c r="E8096" t="s">
        <v>374</v>
      </c>
      <c r="F8096" t="s">
        <v>2843</v>
      </c>
      <c r="G8096">
        <v>62</v>
      </c>
      <c r="H8096" t="s">
        <v>20</v>
      </c>
      <c r="I8096" t="s">
        <v>2844</v>
      </c>
      <c r="J8096" t="s">
        <v>2984</v>
      </c>
      <c r="K8096">
        <v>1</v>
      </c>
      <c r="L8096">
        <v>35</v>
      </c>
      <c r="M8096">
        <v>35</v>
      </c>
      <c r="N8096">
        <v>1977</v>
      </c>
      <c r="O8096">
        <v>2011</v>
      </c>
      <c r="P8096" t="s">
        <v>454</v>
      </c>
      <c r="Q8096" t="s">
        <v>2846</v>
      </c>
      <c r="R8096" t="s">
        <v>2370</v>
      </c>
      <c r="S8096" t="s">
        <v>928</v>
      </c>
      <c r="T8096" t="s">
        <v>2371</v>
      </c>
      <c r="U8096" t="s">
        <v>459</v>
      </c>
      <c r="V8096" t="s">
        <v>379</v>
      </c>
    </row>
    <row r="8097" spans="1:22">
      <c r="A8097">
        <v>29514</v>
      </c>
      <c r="B8097" t="s">
        <v>2852</v>
      </c>
      <c r="C8097">
        <v>3.6130952380952399</v>
      </c>
      <c r="D8097" t="s">
        <v>373</v>
      </c>
      <c r="E8097" t="s">
        <v>374</v>
      </c>
      <c r="F8097" t="s">
        <v>2843</v>
      </c>
      <c r="G8097">
        <v>62</v>
      </c>
      <c r="H8097" t="s">
        <v>20</v>
      </c>
      <c r="I8097" t="s">
        <v>2844</v>
      </c>
      <c r="J8097" t="s">
        <v>2984</v>
      </c>
      <c r="K8097">
        <v>1</v>
      </c>
      <c r="L8097">
        <v>35</v>
      </c>
      <c r="M8097">
        <v>35</v>
      </c>
      <c r="N8097">
        <v>1977</v>
      </c>
      <c r="O8097">
        <v>2011</v>
      </c>
      <c r="P8097" t="s">
        <v>454</v>
      </c>
      <c r="Q8097" t="s">
        <v>2846</v>
      </c>
      <c r="R8097" t="s">
        <v>2852</v>
      </c>
      <c r="S8097" t="s">
        <v>730</v>
      </c>
      <c r="T8097" t="s">
        <v>2853</v>
      </c>
      <c r="U8097" t="s">
        <v>459</v>
      </c>
      <c r="V8097" t="s">
        <v>379</v>
      </c>
    </row>
    <row r="8098" spans="1:22">
      <c r="A8098">
        <v>29614</v>
      </c>
      <c r="B8098" t="s">
        <v>2857</v>
      </c>
      <c r="C8098">
        <v>1.5047619047619001</v>
      </c>
      <c r="D8098" t="s">
        <v>373</v>
      </c>
      <c r="E8098" t="s">
        <v>374</v>
      </c>
      <c r="F8098" t="s">
        <v>2843</v>
      </c>
      <c r="G8098">
        <v>62</v>
      </c>
      <c r="H8098" t="s">
        <v>20</v>
      </c>
      <c r="I8098" t="s">
        <v>2844</v>
      </c>
      <c r="J8098" t="s">
        <v>2984</v>
      </c>
      <c r="K8098">
        <v>1</v>
      </c>
      <c r="L8098">
        <v>35</v>
      </c>
      <c r="M8098">
        <v>35</v>
      </c>
      <c r="N8098">
        <v>1977</v>
      </c>
      <c r="O8098">
        <v>2011</v>
      </c>
      <c r="P8098" t="s">
        <v>454</v>
      </c>
      <c r="Q8098" t="s">
        <v>2846</v>
      </c>
      <c r="R8098" t="s">
        <v>2857</v>
      </c>
      <c r="S8098" t="s">
        <v>616</v>
      </c>
      <c r="T8098" t="s">
        <v>2858</v>
      </c>
      <c r="U8098" t="s">
        <v>618</v>
      </c>
      <c r="V8098" t="s">
        <v>379</v>
      </c>
    </row>
    <row r="8099" spans="1:22">
      <c r="A8099">
        <v>29714</v>
      </c>
      <c r="B8099" t="s">
        <v>1485</v>
      </c>
      <c r="C8099">
        <v>0.25</v>
      </c>
      <c r="D8099" t="s">
        <v>373</v>
      </c>
      <c r="E8099" t="s">
        <v>374</v>
      </c>
      <c r="F8099" t="s">
        <v>2843</v>
      </c>
      <c r="G8099">
        <v>62</v>
      </c>
      <c r="H8099" t="s">
        <v>20</v>
      </c>
      <c r="I8099" t="s">
        <v>2844</v>
      </c>
      <c r="J8099" t="s">
        <v>2984</v>
      </c>
      <c r="K8099">
        <v>1</v>
      </c>
      <c r="L8099">
        <v>35</v>
      </c>
      <c r="M8099">
        <v>35</v>
      </c>
      <c r="N8099">
        <v>1977</v>
      </c>
      <c r="O8099">
        <v>2011</v>
      </c>
      <c r="P8099" t="s">
        <v>454</v>
      </c>
      <c r="Q8099" t="s">
        <v>2846</v>
      </c>
      <c r="R8099" t="s">
        <v>1485</v>
      </c>
      <c r="S8099" t="s">
        <v>739</v>
      </c>
      <c r="T8099" t="s">
        <v>1115</v>
      </c>
      <c r="U8099" t="s">
        <v>530</v>
      </c>
      <c r="V8099" t="s">
        <v>379</v>
      </c>
    </row>
    <row r="8100" spans="1:22">
      <c r="A8100">
        <v>29813</v>
      </c>
      <c r="B8100" t="s">
        <v>2861</v>
      </c>
      <c r="C8100">
        <v>0.375</v>
      </c>
      <c r="D8100" t="s">
        <v>373</v>
      </c>
      <c r="E8100" t="s">
        <v>374</v>
      </c>
      <c r="F8100" t="s">
        <v>2843</v>
      </c>
      <c r="G8100">
        <v>62</v>
      </c>
      <c r="H8100" t="s">
        <v>20</v>
      </c>
      <c r="I8100" t="s">
        <v>2844</v>
      </c>
      <c r="J8100" t="s">
        <v>2984</v>
      </c>
      <c r="K8100">
        <v>1</v>
      </c>
      <c r="L8100">
        <v>34</v>
      </c>
      <c r="M8100">
        <v>34</v>
      </c>
      <c r="N8100">
        <v>1977</v>
      </c>
      <c r="O8100">
        <v>2010</v>
      </c>
      <c r="P8100" t="s">
        <v>454</v>
      </c>
      <c r="Q8100" t="s">
        <v>2846</v>
      </c>
      <c r="R8100" t="s">
        <v>2861</v>
      </c>
      <c r="S8100" t="s">
        <v>739</v>
      </c>
      <c r="T8100" t="s">
        <v>2862</v>
      </c>
      <c r="U8100" t="s">
        <v>530</v>
      </c>
      <c r="V8100" t="s">
        <v>379</v>
      </c>
    </row>
    <row r="8101" spans="1:22">
      <c r="A8101">
        <v>29914</v>
      </c>
      <c r="B8101" t="s">
        <v>2907</v>
      </c>
      <c r="C8101">
        <v>0.66666666666666696</v>
      </c>
      <c r="D8101" t="s">
        <v>373</v>
      </c>
      <c r="E8101" t="s">
        <v>374</v>
      </c>
      <c r="F8101" t="s">
        <v>2843</v>
      </c>
      <c r="G8101">
        <v>62</v>
      </c>
      <c r="H8101" t="s">
        <v>20</v>
      </c>
      <c r="I8101" t="s">
        <v>2844</v>
      </c>
      <c r="J8101" t="s">
        <v>2984</v>
      </c>
      <c r="K8101">
        <v>1</v>
      </c>
      <c r="L8101">
        <v>35</v>
      </c>
      <c r="M8101">
        <v>35</v>
      </c>
      <c r="N8101">
        <v>1977</v>
      </c>
      <c r="O8101">
        <v>2011</v>
      </c>
      <c r="P8101" t="s">
        <v>454</v>
      </c>
      <c r="Q8101" t="s">
        <v>2846</v>
      </c>
      <c r="R8101" t="s">
        <v>2907</v>
      </c>
      <c r="S8101" t="s">
        <v>1075</v>
      </c>
      <c r="T8101" t="s">
        <v>2573</v>
      </c>
      <c r="U8101" t="s">
        <v>485</v>
      </c>
      <c r="V8101" t="s">
        <v>486</v>
      </c>
    </row>
    <row r="8102" spans="1:22">
      <c r="A8102">
        <v>30014</v>
      </c>
      <c r="B8102" t="s">
        <v>2932</v>
      </c>
      <c r="C8102">
        <v>0.75</v>
      </c>
      <c r="D8102" t="s">
        <v>373</v>
      </c>
      <c r="E8102" t="s">
        <v>374</v>
      </c>
      <c r="F8102" t="s">
        <v>2843</v>
      </c>
      <c r="G8102">
        <v>62</v>
      </c>
      <c r="H8102" t="s">
        <v>20</v>
      </c>
      <c r="I8102" t="s">
        <v>2844</v>
      </c>
      <c r="J8102" t="s">
        <v>2984</v>
      </c>
      <c r="K8102">
        <v>1</v>
      </c>
      <c r="L8102">
        <v>34</v>
      </c>
      <c r="M8102">
        <v>34</v>
      </c>
      <c r="N8102">
        <v>1977</v>
      </c>
      <c r="O8102">
        <v>2010</v>
      </c>
      <c r="P8102" t="s">
        <v>454</v>
      </c>
      <c r="Q8102" t="s">
        <v>2846</v>
      </c>
      <c r="R8102" t="s">
        <v>2932</v>
      </c>
      <c r="S8102" t="s">
        <v>2933</v>
      </c>
      <c r="T8102" t="s">
        <v>2934</v>
      </c>
      <c r="U8102" t="s">
        <v>485</v>
      </c>
      <c r="V8102" t="s">
        <v>486</v>
      </c>
    </row>
    <row r="8103" spans="1:22">
      <c r="A8103">
        <v>30114</v>
      </c>
      <c r="B8103" t="s">
        <v>2384</v>
      </c>
      <c r="C8103">
        <v>2.1875</v>
      </c>
      <c r="D8103" t="s">
        <v>373</v>
      </c>
      <c r="E8103" t="s">
        <v>374</v>
      </c>
      <c r="F8103" t="s">
        <v>2843</v>
      </c>
      <c r="G8103">
        <v>62</v>
      </c>
      <c r="H8103" t="s">
        <v>20</v>
      </c>
      <c r="I8103" t="s">
        <v>2844</v>
      </c>
      <c r="J8103" t="s">
        <v>2984</v>
      </c>
      <c r="K8103">
        <v>1</v>
      </c>
      <c r="L8103">
        <v>34.5</v>
      </c>
      <c r="M8103">
        <v>34.5</v>
      </c>
      <c r="N8103">
        <v>1977</v>
      </c>
      <c r="O8103">
        <v>2010.5</v>
      </c>
      <c r="P8103" t="s">
        <v>454</v>
      </c>
      <c r="Q8103" t="s">
        <v>2846</v>
      </c>
      <c r="R8103" t="s">
        <v>2384</v>
      </c>
      <c r="S8103" t="s">
        <v>798</v>
      </c>
      <c r="T8103" t="s">
        <v>2377</v>
      </c>
      <c r="U8103" t="s">
        <v>800</v>
      </c>
      <c r="V8103" t="s">
        <v>379</v>
      </c>
    </row>
    <row r="8104" spans="1:22">
      <c r="A8104">
        <v>30214</v>
      </c>
      <c r="B8104" t="s">
        <v>2378</v>
      </c>
      <c r="C8104">
        <v>73.714285714285694</v>
      </c>
      <c r="D8104" t="s">
        <v>373</v>
      </c>
      <c r="E8104" t="s">
        <v>374</v>
      </c>
      <c r="F8104" t="s">
        <v>2843</v>
      </c>
      <c r="G8104">
        <v>62</v>
      </c>
      <c r="H8104" t="s">
        <v>20</v>
      </c>
      <c r="I8104" t="s">
        <v>2844</v>
      </c>
      <c r="J8104" t="s">
        <v>2984</v>
      </c>
      <c r="K8104">
        <v>1</v>
      </c>
      <c r="L8104">
        <v>35</v>
      </c>
      <c r="M8104">
        <v>35</v>
      </c>
      <c r="N8104">
        <v>1977</v>
      </c>
      <c r="O8104">
        <v>2011</v>
      </c>
      <c r="P8104" t="s">
        <v>454</v>
      </c>
      <c r="Q8104" t="s">
        <v>2846</v>
      </c>
      <c r="R8104" t="s">
        <v>2378</v>
      </c>
      <c r="S8104" t="s">
        <v>426</v>
      </c>
      <c r="T8104" t="s">
        <v>2379</v>
      </c>
      <c r="U8104" t="s">
        <v>421</v>
      </c>
      <c r="V8104" t="s">
        <v>379</v>
      </c>
    </row>
    <row r="8105" spans="1:22">
      <c r="A8105">
        <v>30313</v>
      </c>
      <c r="B8105" t="s">
        <v>1114</v>
      </c>
      <c r="C8105">
        <v>12.202380952381001</v>
      </c>
      <c r="D8105" t="s">
        <v>373</v>
      </c>
      <c r="E8105" t="s">
        <v>374</v>
      </c>
      <c r="F8105" t="s">
        <v>2843</v>
      </c>
      <c r="G8105">
        <v>62</v>
      </c>
      <c r="H8105" t="s">
        <v>20</v>
      </c>
      <c r="I8105" t="s">
        <v>2844</v>
      </c>
      <c r="J8105" t="s">
        <v>2984</v>
      </c>
      <c r="K8105">
        <v>1</v>
      </c>
      <c r="L8105">
        <v>35</v>
      </c>
      <c r="M8105">
        <v>35</v>
      </c>
      <c r="N8105">
        <v>1977</v>
      </c>
      <c r="O8105">
        <v>2011</v>
      </c>
      <c r="P8105" t="s">
        <v>454</v>
      </c>
      <c r="Q8105" t="s">
        <v>2846</v>
      </c>
      <c r="R8105" t="s">
        <v>1114</v>
      </c>
      <c r="S8105" t="s">
        <v>488</v>
      </c>
      <c r="T8105" t="s">
        <v>1115</v>
      </c>
      <c r="U8105" t="s">
        <v>421</v>
      </c>
      <c r="V8105" t="s">
        <v>379</v>
      </c>
    </row>
    <row r="8106" spans="1:22">
      <c r="A8106">
        <v>30414</v>
      </c>
      <c r="B8106" t="s">
        <v>515</v>
      </c>
      <c r="C8106">
        <v>3.8888888888888902</v>
      </c>
      <c r="D8106" t="s">
        <v>373</v>
      </c>
      <c r="E8106" t="s">
        <v>374</v>
      </c>
      <c r="F8106" t="s">
        <v>2843</v>
      </c>
      <c r="G8106">
        <v>62</v>
      </c>
      <c r="H8106" t="s">
        <v>20</v>
      </c>
      <c r="I8106" t="s">
        <v>2844</v>
      </c>
      <c r="J8106" t="s">
        <v>2984</v>
      </c>
      <c r="K8106">
        <v>1</v>
      </c>
      <c r="L8106">
        <v>35</v>
      </c>
      <c r="M8106">
        <v>35</v>
      </c>
      <c r="N8106">
        <v>1977</v>
      </c>
      <c r="O8106">
        <v>2011</v>
      </c>
      <c r="P8106" t="s">
        <v>454</v>
      </c>
      <c r="Q8106" t="s">
        <v>2846</v>
      </c>
      <c r="R8106" t="s">
        <v>515</v>
      </c>
      <c r="S8106" t="s">
        <v>501</v>
      </c>
      <c r="T8106" t="s">
        <v>474</v>
      </c>
      <c r="U8106" t="s">
        <v>421</v>
      </c>
      <c r="V8106" t="s">
        <v>379</v>
      </c>
    </row>
    <row r="8107" spans="1:22">
      <c r="A8107">
        <v>30514</v>
      </c>
      <c r="B8107" t="s">
        <v>1116</v>
      </c>
      <c r="C8107">
        <v>8.4047619047619104</v>
      </c>
      <c r="D8107" t="s">
        <v>373</v>
      </c>
      <c r="E8107" t="s">
        <v>374</v>
      </c>
      <c r="F8107" t="s">
        <v>2843</v>
      </c>
      <c r="G8107">
        <v>62</v>
      </c>
      <c r="H8107" t="s">
        <v>20</v>
      </c>
      <c r="I8107" t="s">
        <v>2844</v>
      </c>
      <c r="J8107" t="s">
        <v>2984</v>
      </c>
      <c r="K8107">
        <v>1</v>
      </c>
      <c r="L8107">
        <v>35</v>
      </c>
      <c r="M8107">
        <v>35</v>
      </c>
      <c r="N8107">
        <v>1977</v>
      </c>
      <c r="O8107">
        <v>2011</v>
      </c>
      <c r="P8107" t="s">
        <v>454</v>
      </c>
      <c r="Q8107" t="s">
        <v>2846</v>
      </c>
      <c r="R8107" t="s">
        <v>1116</v>
      </c>
      <c r="S8107" t="s">
        <v>423</v>
      </c>
      <c r="T8107" t="s">
        <v>1117</v>
      </c>
      <c r="U8107" t="s">
        <v>421</v>
      </c>
      <c r="V8107" t="s">
        <v>379</v>
      </c>
    </row>
    <row r="8108" spans="1:22">
      <c r="A8108">
        <v>30614</v>
      </c>
      <c r="B8108" t="s">
        <v>490</v>
      </c>
      <c r="C8108">
        <v>3.0625</v>
      </c>
      <c r="D8108" t="s">
        <v>373</v>
      </c>
      <c r="E8108" t="s">
        <v>374</v>
      </c>
      <c r="F8108" t="s">
        <v>2843</v>
      </c>
      <c r="G8108">
        <v>62</v>
      </c>
      <c r="H8108" t="s">
        <v>20</v>
      </c>
      <c r="I8108" t="s">
        <v>2844</v>
      </c>
      <c r="J8108" t="s">
        <v>2984</v>
      </c>
      <c r="K8108">
        <v>1</v>
      </c>
      <c r="L8108">
        <v>35</v>
      </c>
      <c r="M8108">
        <v>35</v>
      </c>
      <c r="N8108">
        <v>1977</v>
      </c>
      <c r="O8108">
        <v>2011</v>
      </c>
      <c r="P8108" t="s">
        <v>454</v>
      </c>
      <c r="Q8108" t="s">
        <v>2846</v>
      </c>
      <c r="R8108" t="s">
        <v>490</v>
      </c>
      <c r="S8108" t="s">
        <v>491</v>
      </c>
      <c r="T8108" t="s">
        <v>492</v>
      </c>
      <c r="U8108" t="s">
        <v>421</v>
      </c>
      <c r="V8108" t="s">
        <v>379</v>
      </c>
    </row>
    <row r="8109" spans="1:22">
      <c r="A8109">
        <v>30714</v>
      </c>
      <c r="B8109" t="s">
        <v>2478</v>
      </c>
      <c r="C8109">
        <v>3.3958333333333299</v>
      </c>
      <c r="D8109" t="s">
        <v>373</v>
      </c>
      <c r="E8109" t="s">
        <v>374</v>
      </c>
      <c r="F8109" t="s">
        <v>2843</v>
      </c>
      <c r="G8109">
        <v>62</v>
      </c>
      <c r="H8109" t="s">
        <v>20</v>
      </c>
      <c r="I8109" t="s">
        <v>2844</v>
      </c>
      <c r="J8109" t="s">
        <v>2984</v>
      </c>
      <c r="K8109">
        <v>1</v>
      </c>
      <c r="L8109">
        <v>35</v>
      </c>
      <c r="M8109">
        <v>35</v>
      </c>
      <c r="N8109">
        <v>1977</v>
      </c>
      <c r="O8109">
        <v>2011</v>
      </c>
      <c r="P8109" t="s">
        <v>454</v>
      </c>
      <c r="Q8109" t="s">
        <v>2846</v>
      </c>
      <c r="R8109" t="s">
        <v>2478</v>
      </c>
      <c r="S8109" t="s">
        <v>2479</v>
      </c>
      <c r="T8109" t="s">
        <v>2480</v>
      </c>
      <c r="U8109" t="s">
        <v>421</v>
      </c>
      <c r="V8109" t="s">
        <v>379</v>
      </c>
    </row>
    <row r="8110" spans="1:22">
      <c r="A8110">
        <v>30814</v>
      </c>
      <c r="B8110" t="s">
        <v>2431</v>
      </c>
      <c r="C8110">
        <v>1.06944444444444</v>
      </c>
      <c r="D8110" t="s">
        <v>373</v>
      </c>
      <c r="E8110" t="s">
        <v>374</v>
      </c>
      <c r="F8110" t="s">
        <v>2843</v>
      </c>
      <c r="G8110">
        <v>62</v>
      </c>
      <c r="H8110" t="s">
        <v>20</v>
      </c>
      <c r="I8110" t="s">
        <v>2844</v>
      </c>
      <c r="J8110" t="s">
        <v>2984</v>
      </c>
      <c r="K8110">
        <v>1</v>
      </c>
      <c r="L8110">
        <v>35</v>
      </c>
      <c r="M8110">
        <v>35</v>
      </c>
      <c r="N8110">
        <v>1977</v>
      </c>
      <c r="O8110">
        <v>2011</v>
      </c>
      <c r="P8110" t="s">
        <v>454</v>
      </c>
      <c r="Q8110" t="s">
        <v>2846</v>
      </c>
      <c r="R8110" t="s">
        <v>2431</v>
      </c>
      <c r="S8110" t="s">
        <v>817</v>
      </c>
      <c r="T8110" t="s">
        <v>2432</v>
      </c>
      <c r="U8110" t="s">
        <v>815</v>
      </c>
      <c r="V8110" t="s">
        <v>379</v>
      </c>
    </row>
    <row r="8111" spans="1:22">
      <c r="A8111">
        <v>30913</v>
      </c>
      <c r="B8111" t="s">
        <v>2876</v>
      </c>
      <c r="C8111">
        <v>0.75</v>
      </c>
      <c r="D8111" t="s">
        <v>373</v>
      </c>
      <c r="E8111" t="s">
        <v>374</v>
      </c>
      <c r="F8111" t="s">
        <v>2843</v>
      </c>
      <c r="G8111">
        <v>62</v>
      </c>
      <c r="H8111" t="s">
        <v>20</v>
      </c>
      <c r="I8111" t="s">
        <v>2844</v>
      </c>
      <c r="J8111" t="s">
        <v>2984</v>
      </c>
      <c r="K8111">
        <v>1</v>
      </c>
      <c r="L8111">
        <v>35</v>
      </c>
      <c r="M8111">
        <v>35</v>
      </c>
      <c r="N8111">
        <v>1977</v>
      </c>
      <c r="O8111">
        <v>2011</v>
      </c>
      <c r="P8111" t="s">
        <v>454</v>
      </c>
      <c r="Q8111" t="s">
        <v>2846</v>
      </c>
      <c r="R8111" t="s">
        <v>2876</v>
      </c>
      <c r="S8111" t="s">
        <v>585</v>
      </c>
      <c r="T8111" t="s">
        <v>1955</v>
      </c>
      <c r="U8111" t="s">
        <v>587</v>
      </c>
      <c r="V8111" t="s">
        <v>379</v>
      </c>
    </row>
    <row r="8112" spans="1:22">
      <c r="A8112">
        <v>31014</v>
      </c>
      <c r="B8112" t="s">
        <v>1469</v>
      </c>
      <c r="C8112">
        <v>20.5763888888889</v>
      </c>
      <c r="D8112" t="s">
        <v>373</v>
      </c>
      <c r="E8112" t="s">
        <v>374</v>
      </c>
      <c r="F8112" t="s">
        <v>2843</v>
      </c>
      <c r="G8112">
        <v>62</v>
      </c>
      <c r="H8112" t="s">
        <v>20</v>
      </c>
      <c r="I8112" t="s">
        <v>2844</v>
      </c>
      <c r="J8112" t="s">
        <v>2984</v>
      </c>
      <c r="K8112">
        <v>1</v>
      </c>
      <c r="L8112">
        <v>35</v>
      </c>
      <c r="M8112">
        <v>35</v>
      </c>
      <c r="N8112">
        <v>1977</v>
      </c>
      <c r="O8112">
        <v>2011</v>
      </c>
      <c r="P8112" t="s">
        <v>454</v>
      </c>
      <c r="Q8112" t="s">
        <v>2846</v>
      </c>
      <c r="R8112" t="s">
        <v>1469</v>
      </c>
      <c r="S8112" t="s">
        <v>548</v>
      </c>
      <c r="T8112" t="s">
        <v>471</v>
      </c>
      <c r="U8112" t="s">
        <v>459</v>
      </c>
      <c r="V8112" t="s">
        <v>379</v>
      </c>
    </row>
    <row r="8113" spans="1:22">
      <c r="A8113">
        <v>31114</v>
      </c>
      <c r="B8113" t="s">
        <v>2855</v>
      </c>
      <c r="C8113">
        <v>3.3027777777777798</v>
      </c>
      <c r="D8113" t="s">
        <v>373</v>
      </c>
      <c r="E8113" t="s">
        <v>374</v>
      </c>
      <c r="F8113" t="s">
        <v>2843</v>
      </c>
      <c r="G8113">
        <v>62</v>
      </c>
      <c r="H8113" t="s">
        <v>20</v>
      </c>
      <c r="I8113" t="s">
        <v>2844</v>
      </c>
      <c r="J8113" t="s">
        <v>2984</v>
      </c>
      <c r="K8113">
        <v>1</v>
      </c>
      <c r="L8113">
        <v>35</v>
      </c>
      <c r="M8113">
        <v>35</v>
      </c>
      <c r="N8113">
        <v>1977</v>
      </c>
      <c r="O8113">
        <v>2011</v>
      </c>
      <c r="P8113" t="s">
        <v>454</v>
      </c>
      <c r="Q8113" t="s">
        <v>2846</v>
      </c>
      <c r="R8113" t="s">
        <v>2855</v>
      </c>
      <c r="S8113" t="s">
        <v>616</v>
      </c>
      <c r="T8113" t="s">
        <v>2856</v>
      </c>
      <c r="U8113" t="s">
        <v>618</v>
      </c>
      <c r="V8113" t="s">
        <v>379</v>
      </c>
    </row>
    <row r="8114" spans="1:22">
      <c r="A8114">
        <v>31214</v>
      </c>
      <c r="B8114" t="s">
        <v>2859</v>
      </c>
      <c r="C8114">
        <v>2.0138888888888902</v>
      </c>
      <c r="D8114" t="s">
        <v>373</v>
      </c>
      <c r="E8114" t="s">
        <v>374</v>
      </c>
      <c r="F8114" t="s">
        <v>2843</v>
      </c>
      <c r="G8114">
        <v>62</v>
      </c>
      <c r="H8114" t="s">
        <v>20</v>
      </c>
      <c r="I8114" t="s">
        <v>2844</v>
      </c>
      <c r="J8114" t="s">
        <v>2984</v>
      </c>
      <c r="K8114">
        <v>1</v>
      </c>
      <c r="L8114">
        <v>35</v>
      </c>
      <c r="M8114">
        <v>35</v>
      </c>
      <c r="N8114">
        <v>1977</v>
      </c>
      <c r="O8114">
        <v>2011</v>
      </c>
      <c r="P8114" t="s">
        <v>454</v>
      </c>
      <c r="Q8114" t="s">
        <v>2846</v>
      </c>
      <c r="R8114" t="s">
        <v>2859</v>
      </c>
      <c r="S8114" t="s">
        <v>616</v>
      </c>
      <c r="T8114" t="s">
        <v>2860</v>
      </c>
      <c r="U8114" t="s">
        <v>618</v>
      </c>
      <c r="V8114" t="s">
        <v>379</v>
      </c>
    </row>
    <row r="8115" spans="1:22">
      <c r="A8115">
        <v>31314</v>
      </c>
      <c r="B8115" t="s">
        <v>2245</v>
      </c>
      <c r="C8115">
        <v>0.53472222222222199</v>
      </c>
      <c r="D8115" t="s">
        <v>373</v>
      </c>
      <c r="E8115" t="s">
        <v>374</v>
      </c>
      <c r="F8115" t="s">
        <v>2843</v>
      </c>
      <c r="G8115">
        <v>62</v>
      </c>
      <c r="H8115" t="s">
        <v>20</v>
      </c>
      <c r="I8115" t="s">
        <v>2844</v>
      </c>
      <c r="J8115" t="s">
        <v>2984</v>
      </c>
      <c r="K8115">
        <v>1</v>
      </c>
      <c r="L8115">
        <v>35</v>
      </c>
      <c r="M8115">
        <v>35</v>
      </c>
      <c r="N8115">
        <v>1977</v>
      </c>
      <c r="O8115">
        <v>2011</v>
      </c>
      <c r="P8115" t="s">
        <v>454</v>
      </c>
      <c r="Q8115" t="s">
        <v>2846</v>
      </c>
      <c r="R8115" t="s">
        <v>2245</v>
      </c>
      <c r="S8115" t="s">
        <v>798</v>
      </c>
      <c r="T8115" t="s">
        <v>420</v>
      </c>
      <c r="U8115" t="s">
        <v>800</v>
      </c>
      <c r="V8115" t="s">
        <v>379</v>
      </c>
    </row>
    <row r="8116" spans="1:22">
      <c r="A8116">
        <v>31414</v>
      </c>
      <c r="B8116" t="s">
        <v>1594</v>
      </c>
      <c r="C8116">
        <v>2.3055555555555598</v>
      </c>
      <c r="D8116" t="s">
        <v>373</v>
      </c>
      <c r="E8116" t="s">
        <v>374</v>
      </c>
      <c r="F8116" t="s">
        <v>2843</v>
      </c>
      <c r="G8116">
        <v>62</v>
      </c>
      <c r="H8116" t="s">
        <v>20</v>
      </c>
      <c r="I8116" t="s">
        <v>2844</v>
      </c>
      <c r="J8116" t="s">
        <v>2984</v>
      </c>
      <c r="K8116">
        <v>1</v>
      </c>
      <c r="L8116">
        <v>35</v>
      </c>
      <c r="M8116">
        <v>35</v>
      </c>
      <c r="N8116">
        <v>1977</v>
      </c>
      <c r="O8116">
        <v>2011</v>
      </c>
      <c r="P8116" t="s">
        <v>454</v>
      </c>
      <c r="Q8116" t="s">
        <v>2846</v>
      </c>
      <c r="R8116" t="s">
        <v>1595</v>
      </c>
      <c r="S8116" t="s">
        <v>501</v>
      </c>
      <c r="T8116" t="s">
        <v>1596</v>
      </c>
      <c r="U8116" t="s">
        <v>421</v>
      </c>
      <c r="V8116" t="s">
        <v>379</v>
      </c>
    </row>
    <row r="8117" spans="1:22">
      <c r="A8117">
        <v>31514</v>
      </c>
      <c r="B8117" t="s">
        <v>2916</v>
      </c>
      <c r="C8117">
        <v>0.5</v>
      </c>
      <c r="D8117" t="s">
        <v>373</v>
      </c>
      <c r="E8117" t="s">
        <v>374</v>
      </c>
      <c r="F8117" t="s">
        <v>2843</v>
      </c>
      <c r="G8117">
        <v>62</v>
      </c>
      <c r="H8117" t="s">
        <v>20</v>
      </c>
      <c r="I8117" t="s">
        <v>2844</v>
      </c>
      <c r="J8117" t="s">
        <v>2984</v>
      </c>
      <c r="K8117">
        <v>1</v>
      </c>
      <c r="L8117">
        <v>35</v>
      </c>
      <c r="M8117">
        <v>35</v>
      </c>
      <c r="N8117">
        <v>1977</v>
      </c>
      <c r="O8117">
        <v>2011</v>
      </c>
      <c r="P8117" t="s">
        <v>454</v>
      </c>
      <c r="Q8117" t="s">
        <v>2846</v>
      </c>
      <c r="R8117" t="s">
        <v>2916</v>
      </c>
      <c r="S8117" t="s">
        <v>665</v>
      </c>
      <c r="T8117" t="s">
        <v>2917</v>
      </c>
      <c r="U8117" t="s">
        <v>434</v>
      </c>
      <c r="V8117" t="s">
        <v>379</v>
      </c>
    </row>
    <row r="8118" spans="1:22">
      <c r="A8118">
        <v>31613</v>
      </c>
      <c r="B8118" t="s">
        <v>2872</v>
      </c>
      <c r="C8118">
        <v>1.0277777777777799</v>
      </c>
      <c r="D8118" t="s">
        <v>373</v>
      </c>
      <c r="E8118" t="s">
        <v>374</v>
      </c>
      <c r="F8118" t="s">
        <v>2843</v>
      </c>
      <c r="G8118">
        <v>62</v>
      </c>
      <c r="H8118" t="s">
        <v>20</v>
      </c>
      <c r="I8118" t="s">
        <v>2844</v>
      </c>
      <c r="J8118" t="s">
        <v>2984</v>
      </c>
      <c r="K8118">
        <v>1</v>
      </c>
      <c r="L8118">
        <v>35</v>
      </c>
      <c r="M8118">
        <v>35</v>
      </c>
      <c r="N8118">
        <v>1977</v>
      </c>
      <c r="O8118">
        <v>2011</v>
      </c>
      <c r="P8118" t="s">
        <v>454</v>
      </c>
      <c r="Q8118" t="s">
        <v>2846</v>
      </c>
      <c r="R8118" t="s">
        <v>2872</v>
      </c>
      <c r="S8118" t="s">
        <v>1204</v>
      </c>
      <c r="T8118" t="s">
        <v>451</v>
      </c>
      <c r="U8118" t="s">
        <v>1206</v>
      </c>
      <c r="V8118" t="s">
        <v>379</v>
      </c>
    </row>
    <row r="8119" spans="1:22">
      <c r="A8119">
        <v>31714</v>
      </c>
      <c r="B8119" t="s">
        <v>2910</v>
      </c>
      <c r="C8119">
        <v>0.25</v>
      </c>
      <c r="D8119" t="s">
        <v>373</v>
      </c>
      <c r="E8119" t="s">
        <v>374</v>
      </c>
      <c r="F8119" t="s">
        <v>2843</v>
      </c>
      <c r="G8119">
        <v>62</v>
      </c>
      <c r="H8119" t="s">
        <v>20</v>
      </c>
      <c r="I8119" t="s">
        <v>2844</v>
      </c>
      <c r="J8119" t="s">
        <v>2984</v>
      </c>
      <c r="K8119">
        <v>1</v>
      </c>
      <c r="L8119">
        <v>34</v>
      </c>
      <c r="M8119">
        <v>34</v>
      </c>
      <c r="N8119">
        <v>1977</v>
      </c>
      <c r="O8119">
        <v>2010</v>
      </c>
      <c r="P8119" t="s">
        <v>454</v>
      </c>
      <c r="Q8119" t="s">
        <v>2846</v>
      </c>
      <c r="R8119" t="s">
        <v>2911</v>
      </c>
      <c r="S8119" t="s">
        <v>2910</v>
      </c>
      <c r="T8119" t="s">
        <v>142</v>
      </c>
      <c r="U8119" t="s">
        <v>2912</v>
      </c>
      <c r="V8119" t="s">
        <v>379</v>
      </c>
    </row>
    <row r="8120" spans="1:22">
      <c r="A8120">
        <v>31814</v>
      </c>
      <c r="B8120" t="s">
        <v>606</v>
      </c>
      <c r="C8120">
        <v>17.3333333333333</v>
      </c>
      <c r="D8120" t="s">
        <v>373</v>
      </c>
      <c r="E8120" t="s">
        <v>374</v>
      </c>
      <c r="F8120" t="s">
        <v>2843</v>
      </c>
      <c r="G8120">
        <v>62</v>
      </c>
      <c r="H8120" t="s">
        <v>20</v>
      </c>
      <c r="I8120" t="s">
        <v>2844</v>
      </c>
      <c r="J8120" t="s">
        <v>2984</v>
      </c>
      <c r="K8120">
        <v>1</v>
      </c>
      <c r="L8120">
        <v>35</v>
      </c>
      <c r="M8120">
        <v>35</v>
      </c>
      <c r="N8120">
        <v>1977</v>
      </c>
      <c r="O8120">
        <v>2011</v>
      </c>
      <c r="P8120" t="s">
        <v>454</v>
      </c>
      <c r="Q8120" t="s">
        <v>2846</v>
      </c>
      <c r="R8120" t="s">
        <v>606</v>
      </c>
      <c r="S8120" t="s">
        <v>607</v>
      </c>
      <c r="T8120" t="s">
        <v>608</v>
      </c>
      <c r="U8120" t="s">
        <v>459</v>
      </c>
      <c r="V8120" t="s">
        <v>379</v>
      </c>
    </row>
    <row r="8121" spans="1:22">
      <c r="A8121">
        <v>31914</v>
      </c>
      <c r="B8121" t="s">
        <v>2854</v>
      </c>
      <c r="C8121">
        <v>1.0486111111111101</v>
      </c>
      <c r="D8121" t="s">
        <v>373</v>
      </c>
      <c r="E8121" t="s">
        <v>374</v>
      </c>
      <c r="F8121" t="s">
        <v>2843</v>
      </c>
      <c r="G8121">
        <v>62</v>
      </c>
      <c r="H8121" t="s">
        <v>20</v>
      </c>
      <c r="I8121" t="s">
        <v>2844</v>
      </c>
      <c r="J8121" t="s">
        <v>2984</v>
      </c>
      <c r="K8121">
        <v>1</v>
      </c>
      <c r="L8121">
        <v>35</v>
      </c>
      <c r="M8121">
        <v>35</v>
      </c>
      <c r="N8121">
        <v>1977</v>
      </c>
      <c r="O8121">
        <v>2011</v>
      </c>
      <c r="P8121" t="s">
        <v>454</v>
      </c>
      <c r="Q8121" t="s">
        <v>2846</v>
      </c>
      <c r="R8121" t="s">
        <v>2854</v>
      </c>
      <c r="S8121" t="s">
        <v>548</v>
      </c>
      <c r="T8121" t="s">
        <v>620</v>
      </c>
      <c r="U8121" t="s">
        <v>459</v>
      </c>
      <c r="V8121" t="s">
        <v>379</v>
      </c>
    </row>
    <row r="8122" spans="1:22">
      <c r="A8122">
        <v>32014</v>
      </c>
      <c r="B8122" t="s">
        <v>679</v>
      </c>
      <c r="C8122">
        <v>0.25</v>
      </c>
      <c r="D8122" t="s">
        <v>373</v>
      </c>
      <c r="E8122" t="s">
        <v>374</v>
      </c>
      <c r="F8122" t="s">
        <v>2843</v>
      </c>
      <c r="G8122">
        <v>62</v>
      </c>
      <c r="H8122" t="s">
        <v>20</v>
      </c>
      <c r="I8122" t="s">
        <v>2844</v>
      </c>
      <c r="J8122" t="s">
        <v>2984</v>
      </c>
      <c r="K8122">
        <v>1</v>
      </c>
      <c r="L8122">
        <v>34</v>
      </c>
      <c r="M8122">
        <v>34</v>
      </c>
      <c r="N8122">
        <v>1977</v>
      </c>
      <c r="O8122">
        <v>2010</v>
      </c>
      <c r="P8122" t="s">
        <v>454</v>
      </c>
      <c r="Q8122" t="s">
        <v>2846</v>
      </c>
      <c r="R8122" t="s">
        <v>679</v>
      </c>
      <c r="S8122" t="s">
        <v>680</v>
      </c>
      <c r="T8122" t="s">
        <v>681</v>
      </c>
      <c r="U8122" t="s">
        <v>459</v>
      </c>
      <c r="V8122" t="s">
        <v>379</v>
      </c>
    </row>
    <row r="8123" spans="1:22">
      <c r="A8123">
        <v>32114</v>
      </c>
      <c r="B8123" t="s">
        <v>2946</v>
      </c>
      <c r="C8123">
        <v>0.25</v>
      </c>
      <c r="D8123" t="s">
        <v>373</v>
      </c>
      <c r="E8123" t="s">
        <v>374</v>
      </c>
      <c r="F8123" t="s">
        <v>2843</v>
      </c>
      <c r="G8123">
        <v>62</v>
      </c>
      <c r="H8123" t="s">
        <v>20</v>
      </c>
      <c r="I8123" t="s">
        <v>2844</v>
      </c>
      <c r="J8123" t="s">
        <v>2984</v>
      </c>
      <c r="K8123">
        <v>1</v>
      </c>
      <c r="L8123">
        <v>34</v>
      </c>
      <c r="M8123">
        <v>34</v>
      </c>
      <c r="N8123">
        <v>1977</v>
      </c>
      <c r="O8123">
        <v>2010</v>
      </c>
      <c r="P8123" t="s">
        <v>454</v>
      </c>
      <c r="Q8123" t="s">
        <v>2846</v>
      </c>
      <c r="R8123" t="s">
        <v>2946</v>
      </c>
      <c r="S8123" t="s">
        <v>2947</v>
      </c>
      <c r="T8123" t="s">
        <v>2948</v>
      </c>
      <c r="U8123" t="s">
        <v>547</v>
      </c>
      <c r="V8123" t="s">
        <v>379</v>
      </c>
    </row>
    <row r="8124" spans="1:22">
      <c r="A8124">
        <v>32213</v>
      </c>
      <c r="B8124" t="s">
        <v>767</v>
      </c>
      <c r="C8124">
        <v>0.5</v>
      </c>
      <c r="D8124" t="s">
        <v>373</v>
      </c>
      <c r="E8124" t="s">
        <v>374</v>
      </c>
      <c r="F8124" t="s">
        <v>2843</v>
      </c>
      <c r="G8124">
        <v>62</v>
      </c>
      <c r="H8124" t="s">
        <v>20</v>
      </c>
      <c r="I8124" t="s">
        <v>2844</v>
      </c>
      <c r="J8124" t="s">
        <v>2984</v>
      </c>
      <c r="K8124">
        <v>1</v>
      </c>
      <c r="L8124">
        <v>34.5</v>
      </c>
      <c r="M8124">
        <v>34.5</v>
      </c>
      <c r="N8124">
        <v>1977</v>
      </c>
      <c r="O8124">
        <v>2010.5</v>
      </c>
      <c r="P8124" t="s">
        <v>454</v>
      </c>
      <c r="Q8124" t="s">
        <v>2846</v>
      </c>
      <c r="R8124" t="s">
        <v>768</v>
      </c>
      <c r="S8124" t="s">
        <v>769</v>
      </c>
      <c r="T8124" t="s">
        <v>770</v>
      </c>
      <c r="U8124" t="s">
        <v>421</v>
      </c>
      <c r="V8124" t="s">
        <v>379</v>
      </c>
    </row>
    <row r="8125" spans="1:22">
      <c r="A8125">
        <v>32314</v>
      </c>
      <c r="B8125" t="s">
        <v>2891</v>
      </c>
      <c r="C8125">
        <v>0.33333333333333298</v>
      </c>
      <c r="D8125" t="s">
        <v>373</v>
      </c>
      <c r="E8125" t="s">
        <v>374</v>
      </c>
      <c r="F8125" t="s">
        <v>2843</v>
      </c>
      <c r="G8125">
        <v>62</v>
      </c>
      <c r="H8125" t="s">
        <v>20</v>
      </c>
      <c r="I8125" t="s">
        <v>2844</v>
      </c>
      <c r="J8125" t="s">
        <v>2984</v>
      </c>
      <c r="K8125">
        <v>1</v>
      </c>
      <c r="L8125">
        <v>35</v>
      </c>
      <c r="M8125">
        <v>35</v>
      </c>
      <c r="N8125">
        <v>1977</v>
      </c>
      <c r="O8125">
        <v>2011</v>
      </c>
      <c r="P8125" t="s">
        <v>454</v>
      </c>
      <c r="Q8125" t="s">
        <v>2846</v>
      </c>
      <c r="R8125" t="s">
        <v>2891</v>
      </c>
      <c r="S8125" t="s">
        <v>802</v>
      </c>
      <c r="T8125" t="s">
        <v>2892</v>
      </c>
      <c r="U8125" t="s">
        <v>421</v>
      </c>
      <c r="V8125" t="s">
        <v>379</v>
      </c>
    </row>
    <row r="8126" spans="1:22">
      <c r="A8126">
        <v>32414</v>
      </c>
      <c r="B8126" t="s">
        <v>2985</v>
      </c>
      <c r="C8126">
        <v>0.5</v>
      </c>
      <c r="D8126" t="s">
        <v>373</v>
      </c>
      <c r="E8126" t="s">
        <v>374</v>
      </c>
      <c r="F8126" t="s">
        <v>2843</v>
      </c>
      <c r="G8126">
        <v>62</v>
      </c>
      <c r="H8126" t="s">
        <v>20</v>
      </c>
      <c r="I8126" t="s">
        <v>2844</v>
      </c>
      <c r="J8126" t="s">
        <v>2984</v>
      </c>
      <c r="K8126">
        <v>1</v>
      </c>
      <c r="L8126">
        <v>35</v>
      </c>
      <c r="M8126">
        <v>35</v>
      </c>
      <c r="N8126">
        <v>1977</v>
      </c>
      <c r="O8126">
        <v>2011</v>
      </c>
      <c r="P8126" t="s">
        <v>454</v>
      </c>
      <c r="Q8126" t="s">
        <v>2846</v>
      </c>
      <c r="R8126" t="s">
        <v>2985</v>
      </c>
      <c r="S8126" t="s">
        <v>535</v>
      </c>
      <c r="T8126" t="s">
        <v>1103</v>
      </c>
      <c r="U8126" t="s">
        <v>485</v>
      </c>
      <c r="V8126" t="s">
        <v>486</v>
      </c>
    </row>
    <row r="8127" spans="1:22">
      <c r="A8127">
        <v>32514</v>
      </c>
      <c r="B8127" t="s">
        <v>930</v>
      </c>
      <c r="C8127">
        <v>1.2916666666666701</v>
      </c>
      <c r="D8127" t="s">
        <v>373</v>
      </c>
      <c r="E8127" t="s">
        <v>374</v>
      </c>
      <c r="F8127" t="s">
        <v>2843</v>
      </c>
      <c r="G8127">
        <v>62</v>
      </c>
      <c r="H8127" t="s">
        <v>20</v>
      </c>
      <c r="I8127" t="s">
        <v>2844</v>
      </c>
      <c r="J8127" t="s">
        <v>2984</v>
      </c>
      <c r="K8127">
        <v>1</v>
      </c>
      <c r="L8127">
        <v>35</v>
      </c>
      <c r="M8127">
        <v>35</v>
      </c>
      <c r="N8127">
        <v>1977</v>
      </c>
      <c r="O8127">
        <v>2011</v>
      </c>
      <c r="P8127" t="s">
        <v>454</v>
      </c>
      <c r="Q8127" t="s">
        <v>2846</v>
      </c>
      <c r="R8127" t="s">
        <v>930</v>
      </c>
      <c r="S8127" t="s">
        <v>931</v>
      </c>
      <c r="T8127" t="s">
        <v>932</v>
      </c>
      <c r="U8127" t="s">
        <v>459</v>
      </c>
      <c r="V8127" t="s">
        <v>379</v>
      </c>
    </row>
    <row r="8128" spans="1:22">
      <c r="A8128">
        <v>32613</v>
      </c>
      <c r="B8128" t="s">
        <v>2219</v>
      </c>
      <c r="C8128">
        <v>0.25</v>
      </c>
      <c r="D8128" t="s">
        <v>373</v>
      </c>
      <c r="E8128" t="s">
        <v>374</v>
      </c>
      <c r="F8128" t="s">
        <v>2843</v>
      </c>
      <c r="G8128">
        <v>62</v>
      </c>
      <c r="H8128" t="s">
        <v>20</v>
      </c>
      <c r="I8128" t="s">
        <v>2844</v>
      </c>
      <c r="J8128" t="s">
        <v>2984</v>
      </c>
      <c r="K8128">
        <v>1</v>
      </c>
      <c r="L8128">
        <v>34</v>
      </c>
      <c r="M8128">
        <v>34</v>
      </c>
      <c r="N8128">
        <v>1977</v>
      </c>
      <c r="O8128">
        <v>2010</v>
      </c>
      <c r="P8128" t="s">
        <v>454</v>
      </c>
      <c r="Q8128" t="s">
        <v>2846</v>
      </c>
      <c r="R8128" t="s">
        <v>2219</v>
      </c>
      <c r="S8128" t="s">
        <v>921</v>
      </c>
      <c r="T8128" t="s">
        <v>2220</v>
      </c>
      <c r="U8128" t="s">
        <v>459</v>
      </c>
      <c r="V8128" t="s">
        <v>379</v>
      </c>
    </row>
    <row r="8129" spans="1:22">
      <c r="A8129">
        <v>32713</v>
      </c>
      <c r="B8129" t="s">
        <v>2913</v>
      </c>
      <c r="C8129">
        <v>0.375</v>
      </c>
      <c r="D8129" t="s">
        <v>373</v>
      </c>
      <c r="E8129" t="s">
        <v>374</v>
      </c>
      <c r="F8129" t="s">
        <v>2843</v>
      </c>
      <c r="G8129">
        <v>62</v>
      </c>
      <c r="H8129" t="s">
        <v>20</v>
      </c>
      <c r="I8129" t="s">
        <v>2844</v>
      </c>
      <c r="J8129" t="s">
        <v>2984</v>
      </c>
      <c r="K8129">
        <v>1</v>
      </c>
      <c r="L8129">
        <v>35</v>
      </c>
      <c r="M8129">
        <v>35</v>
      </c>
      <c r="N8129">
        <v>1977</v>
      </c>
      <c r="O8129">
        <v>2011</v>
      </c>
      <c r="P8129" t="s">
        <v>454</v>
      </c>
      <c r="Q8129" t="s">
        <v>2846</v>
      </c>
      <c r="R8129" t="s">
        <v>2913</v>
      </c>
      <c r="S8129" t="s">
        <v>739</v>
      </c>
      <c r="T8129" t="s">
        <v>1270</v>
      </c>
      <c r="U8129" t="s">
        <v>530</v>
      </c>
      <c r="V8129" t="s">
        <v>379</v>
      </c>
    </row>
    <row r="8130" spans="1:22">
      <c r="A8130">
        <v>32813</v>
      </c>
      <c r="B8130" t="s">
        <v>2865</v>
      </c>
      <c r="C8130">
        <v>9.2333333333333307</v>
      </c>
      <c r="D8130" t="s">
        <v>373</v>
      </c>
      <c r="E8130" t="s">
        <v>374</v>
      </c>
      <c r="F8130" t="s">
        <v>2843</v>
      </c>
      <c r="G8130">
        <v>62</v>
      </c>
      <c r="H8130" t="s">
        <v>20</v>
      </c>
      <c r="I8130" t="s">
        <v>2844</v>
      </c>
      <c r="J8130" t="s">
        <v>2984</v>
      </c>
      <c r="K8130">
        <v>1</v>
      </c>
      <c r="L8130">
        <v>35</v>
      </c>
      <c r="M8130">
        <v>35</v>
      </c>
      <c r="N8130">
        <v>1977</v>
      </c>
      <c r="O8130">
        <v>2011</v>
      </c>
      <c r="P8130" t="s">
        <v>454</v>
      </c>
      <c r="Q8130" t="s">
        <v>2846</v>
      </c>
      <c r="R8130" t="s">
        <v>2865</v>
      </c>
      <c r="S8130" t="s">
        <v>2866</v>
      </c>
      <c r="T8130" t="s">
        <v>2867</v>
      </c>
      <c r="U8130" t="s">
        <v>485</v>
      </c>
      <c r="V8130" t="s">
        <v>486</v>
      </c>
    </row>
    <row r="8131" spans="1:22">
      <c r="A8131">
        <v>32913</v>
      </c>
      <c r="B8131" t="s">
        <v>2908</v>
      </c>
      <c r="C8131">
        <v>0.73611111111111105</v>
      </c>
      <c r="D8131" t="s">
        <v>373</v>
      </c>
      <c r="E8131" t="s">
        <v>374</v>
      </c>
      <c r="F8131" t="s">
        <v>2843</v>
      </c>
      <c r="G8131">
        <v>62</v>
      </c>
      <c r="H8131" t="s">
        <v>20</v>
      </c>
      <c r="I8131" t="s">
        <v>2844</v>
      </c>
      <c r="J8131" t="s">
        <v>2984</v>
      </c>
      <c r="K8131">
        <v>1</v>
      </c>
      <c r="L8131">
        <v>35</v>
      </c>
      <c r="M8131">
        <v>35</v>
      </c>
      <c r="N8131">
        <v>1977</v>
      </c>
      <c r="O8131">
        <v>2011</v>
      </c>
      <c r="P8131" t="s">
        <v>454</v>
      </c>
      <c r="Q8131" t="s">
        <v>2846</v>
      </c>
      <c r="R8131" t="s">
        <v>2908</v>
      </c>
      <c r="S8131" t="s">
        <v>1075</v>
      </c>
      <c r="T8131" t="s">
        <v>2909</v>
      </c>
      <c r="U8131" t="s">
        <v>485</v>
      </c>
      <c r="V8131" t="s">
        <v>486</v>
      </c>
    </row>
    <row r="8132" spans="1:22">
      <c r="A8132">
        <v>33013</v>
      </c>
      <c r="B8132" t="s">
        <v>2986</v>
      </c>
      <c r="C8132">
        <v>1.1875</v>
      </c>
      <c r="D8132" t="s">
        <v>373</v>
      </c>
      <c r="E8132" t="s">
        <v>374</v>
      </c>
      <c r="F8132" t="s">
        <v>2843</v>
      </c>
      <c r="G8132">
        <v>62</v>
      </c>
      <c r="H8132" t="s">
        <v>20</v>
      </c>
      <c r="I8132" t="s">
        <v>2844</v>
      </c>
      <c r="J8132" t="s">
        <v>2984</v>
      </c>
      <c r="K8132">
        <v>1</v>
      </c>
      <c r="L8132">
        <v>34.5</v>
      </c>
      <c r="M8132">
        <v>34.5</v>
      </c>
      <c r="N8132">
        <v>1977</v>
      </c>
      <c r="O8132">
        <v>2010.5</v>
      </c>
      <c r="P8132" t="s">
        <v>454</v>
      </c>
      <c r="Q8132" t="s">
        <v>2846</v>
      </c>
      <c r="R8132" t="s">
        <v>2986</v>
      </c>
      <c r="S8132" t="s">
        <v>2987</v>
      </c>
      <c r="T8132" t="s">
        <v>2988</v>
      </c>
      <c r="U8132" t="s">
        <v>2591</v>
      </c>
      <c r="V8132" t="s">
        <v>379</v>
      </c>
    </row>
    <row r="8133" spans="1:22">
      <c r="A8133">
        <v>33113</v>
      </c>
      <c r="B8133" t="s">
        <v>2898</v>
      </c>
      <c r="C8133">
        <v>1.375</v>
      </c>
      <c r="D8133" t="s">
        <v>373</v>
      </c>
      <c r="E8133" t="s">
        <v>374</v>
      </c>
      <c r="F8133" t="s">
        <v>2843</v>
      </c>
      <c r="G8133">
        <v>62</v>
      </c>
      <c r="H8133" t="s">
        <v>20</v>
      </c>
      <c r="I8133" t="s">
        <v>2844</v>
      </c>
      <c r="J8133" t="s">
        <v>2984</v>
      </c>
      <c r="K8133">
        <v>1</v>
      </c>
      <c r="L8133">
        <v>35</v>
      </c>
      <c r="M8133">
        <v>35</v>
      </c>
      <c r="N8133">
        <v>1977</v>
      </c>
      <c r="O8133">
        <v>2011</v>
      </c>
      <c r="P8133" t="s">
        <v>454</v>
      </c>
      <c r="Q8133" t="s">
        <v>2846</v>
      </c>
      <c r="R8133" t="s">
        <v>2898</v>
      </c>
      <c r="S8133" t="s">
        <v>2899</v>
      </c>
      <c r="T8133" t="s">
        <v>2900</v>
      </c>
      <c r="U8133" t="s">
        <v>547</v>
      </c>
      <c r="V8133" t="s">
        <v>379</v>
      </c>
    </row>
    <row r="8134" spans="1:22">
      <c r="A8134">
        <v>33213</v>
      </c>
      <c r="B8134" t="s">
        <v>2870</v>
      </c>
      <c r="C8134">
        <v>0.3125</v>
      </c>
      <c r="D8134" t="s">
        <v>373</v>
      </c>
      <c r="E8134" t="s">
        <v>374</v>
      </c>
      <c r="F8134" t="s">
        <v>2843</v>
      </c>
      <c r="G8134">
        <v>62</v>
      </c>
      <c r="H8134" t="s">
        <v>20</v>
      </c>
      <c r="I8134" t="s">
        <v>2844</v>
      </c>
      <c r="J8134" t="s">
        <v>2984</v>
      </c>
      <c r="K8134">
        <v>1</v>
      </c>
      <c r="L8134">
        <v>35</v>
      </c>
      <c r="M8134">
        <v>35</v>
      </c>
      <c r="N8134">
        <v>1977</v>
      </c>
      <c r="O8134">
        <v>2011</v>
      </c>
      <c r="P8134" t="s">
        <v>454</v>
      </c>
      <c r="Q8134" t="s">
        <v>2846</v>
      </c>
      <c r="R8134" t="s">
        <v>2870</v>
      </c>
      <c r="S8134" t="s">
        <v>777</v>
      </c>
      <c r="T8134" t="s">
        <v>2871</v>
      </c>
      <c r="U8134" t="s">
        <v>779</v>
      </c>
      <c r="V8134" t="s">
        <v>379</v>
      </c>
    </row>
    <row r="8135" spans="1:22">
      <c r="A8135">
        <v>33313</v>
      </c>
      <c r="B8135" t="s">
        <v>2874</v>
      </c>
      <c r="C8135">
        <v>0.75</v>
      </c>
      <c r="D8135" t="s">
        <v>373</v>
      </c>
      <c r="E8135" t="s">
        <v>374</v>
      </c>
      <c r="F8135" t="s">
        <v>2843</v>
      </c>
      <c r="G8135">
        <v>62</v>
      </c>
      <c r="H8135" t="s">
        <v>20</v>
      </c>
      <c r="I8135" t="s">
        <v>2844</v>
      </c>
      <c r="J8135" t="s">
        <v>2984</v>
      </c>
      <c r="K8135">
        <v>1</v>
      </c>
      <c r="L8135">
        <v>34.5</v>
      </c>
      <c r="M8135">
        <v>34.5</v>
      </c>
      <c r="N8135">
        <v>1977</v>
      </c>
      <c r="O8135">
        <v>2010.5</v>
      </c>
      <c r="P8135" t="s">
        <v>454</v>
      </c>
      <c r="Q8135" t="s">
        <v>2846</v>
      </c>
      <c r="R8135" t="s">
        <v>2874</v>
      </c>
      <c r="S8135" t="s">
        <v>585</v>
      </c>
      <c r="T8135" t="s">
        <v>2875</v>
      </c>
      <c r="U8135" t="s">
        <v>587</v>
      </c>
      <c r="V8135" t="s">
        <v>379</v>
      </c>
    </row>
    <row r="8136" spans="1:22">
      <c r="A8136">
        <v>33413</v>
      </c>
      <c r="B8136" t="s">
        <v>2886</v>
      </c>
      <c r="C8136">
        <v>0.375</v>
      </c>
      <c r="D8136" t="s">
        <v>373</v>
      </c>
      <c r="E8136" t="s">
        <v>374</v>
      </c>
      <c r="F8136" t="s">
        <v>2843</v>
      </c>
      <c r="G8136">
        <v>62</v>
      </c>
      <c r="H8136" t="s">
        <v>20</v>
      </c>
      <c r="I8136" t="s">
        <v>2844</v>
      </c>
      <c r="J8136" t="s">
        <v>2984</v>
      </c>
      <c r="K8136">
        <v>1</v>
      </c>
      <c r="L8136">
        <v>34.5</v>
      </c>
      <c r="M8136">
        <v>34.5</v>
      </c>
      <c r="N8136">
        <v>1977</v>
      </c>
      <c r="O8136">
        <v>2010.5</v>
      </c>
      <c r="P8136" t="s">
        <v>454</v>
      </c>
      <c r="Q8136" t="s">
        <v>2846</v>
      </c>
      <c r="R8136" t="s">
        <v>2886</v>
      </c>
      <c r="S8136" t="s">
        <v>2887</v>
      </c>
      <c r="T8136" t="s">
        <v>2888</v>
      </c>
      <c r="U8136" t="s">
        <v>459</v>
      </c>
      <c r="V8136" t="s">
        <v>379</v>
      </c>
    </row>
    <row r="8137" spans="1:22">
      <c r="A8137">
        <v>33513</v>
      </c>
      <c r="B8137" t="s">
        <v>2979</v>
      </c>
      <c r="C8137">
        <v>0.25</v>
      </c>
      <c r="D8137" t="s">
        <v>373</v>
      </c>
      <c r="E8137" t="s">
        <v>374</v>
      </c>
      <c r="F8137" t="s">
        <v>2843</v>
      </c>
      <c r="G8137">
        <v>62</v>
      </c>
      <c r="H8137" t="s">
        <v>20</v>
      </c>
      <c r="I8137" t="s">
        <v>2844</v>
      </c>
      <c r="J8137" t="s">
        <v>2984</v>
      </c>
      <c r="K8137">
        <v>1</v>
      </c>
      <c r="L8137">
        <v>34</v>
      </c>
      <c r="M8137">
        <v>34</v>
      </c>
      <c r="N8137">
        <v>1977</v>
      </c>
      <c r="O8137">
        <v>2010</v>
      </c>
      <c r="P8137" t="s">
        <v>454</v>
      </c>
      <c r="Q8137" t="s">
        <v>2846</v>
      </c>
      <c r="R8137" t="s">
        <v>2979</v>
      </c>
      <c r="S8137" t="s">
        <v>1013</v>
      </c>
      <c r="T8137" t="s">
        <v>2980</v>
      </c>
      <c r="U8137" t="s">
        <v>564</v>
      </c>
      <c r="V8137" t="s">
        <v>379</v>
      </c>
    </row>
    <row r="8138" spans="1:22">
      <c r="A8138">
        <v>33613</v>
      </c>
      <c r="B8138" t="s">
        <v>2932</v>
      </c>
      <c r="C8138">
        <v>0.375</v>
      </c>
      <c r="D8138" t="s">
        <v>373</v>
      </c>
      <c r="E8138" t="s">
        <v>374</v>
      </c>
      <c r="F8138" t="s">
        <v>2843</v>
      </c>
      <c r="G8138">
        <v>62</v>
      </c>
      <c r="H8138" t="s">
        <v>20</v>
      </c>
      <c r="I8138" t="s">
        <v>2844</v>
      </c>
      <c r="J8138" t="s">
        <v>2969</v>
      </c>
      <c r="K8138">
        <v>1</v>
      </c>
      <c r="L8138">
        <v>35</v>
      </c>
      <c r="M8138">
        <v>35</v>
      </c>
      <c r="N8138">
        <v>1977</v>
      </c>
      <c r="O8138">
        <v>2011</v>
      </c>
      <c r="P8138" t="s">
        <v>454</v>
      </c>
      <c r="Q8138" t="s">
        <v>2846</v>
      </c>
      <c r="R8138" t="s">
        <v>2932</v>
      </c>
      <c r="S8138" t="s">
        <v>2933</v>
      </c>
      <c r="T8138" t="s">
        <v>2934</v>
      </c>
      <c r="U8138" t="s">
        <v>485</v>
      </c>
      <c r="V8138" t="s">
        <v>486</v>
      </c>
    </row>
    <row r="8139" spans="1:22">
      <c r="A8139">
        <v>33713</v>
      </c>
      <c r="B8139" t="s">
        <v>2989</v>
      </c>
      <c r="C8139">
        <v>0.25</v>
      </c>
      <c r="D8139" t="s">
        <v>373</v>
      </c>
      <c r="E8139" t="s">
        <v>374</v>
      </c>
      <c r="F8139" t="s">
        <v>2843</v>
      </c>
      <c r="G8139">
        <v>62</v>
      </c>
      <c r="H8139" t="s">
        <v>20</v>
      </c>
      <c r="I8139" t="s">
        <v>2844</v>
      </c>
      <c r="J8139" t="s">
        <v>2969</v>
      </c>
      <c r="K8139">
        <v>1</v>
      </c>
      <c r="L8139">
        <v>35</v>
      </c>
      <c r="M8139">
        <v>35</v>
      </c>
      <c r="N8139">
        <v>1977</v>
      </c>
      <c r="O8139">
        <v>2011</v>
      </c>
      <c r="P8139" t="s">
        <v>454</v>
      </c>
      <c r="Q8139" t="s">
        <v>2846</v>
      </c>
      <c r="R8139" t="s">
        <v>2989</v>
      </c>
      <c r="S8139" t="s">
        <v>2990</v>
      </c>
      <c r="T8139" t="s">
        <v>865</v>
      </c>
      <c r="U8139" t="s">
        <v>675</v>
      </c>
      <c r="V8139" t="s">
        <v>379</v>
      </c>
    </row>
    <row r="8140" spans="1:22">
      <c r="A8140">
        <v>33813</v>
      </c>
      <c r="B8140" t="s">
        <v>1135</v>
      </c>
      <c r="C8140">
        <v>0.5</v>
      </c>
      <c r="D8140" t="s">
        <v>373</v>
      </c>
      <c r="E8140" t="s">
        <v>374</v>
      </c>
      <c r="F8140" t="s">
        <v>2843</v>
      </c>
      <c r="G8140">
        <v>62</v>
      </c>
      <c r="H8140" t="s">
        <v>20</v>
      </c>
      <c r="I8140" t="s">
        <v>2844</v>
      </c>
      <c r="J8140" t="s">
        <v>2969</v>
      </c>
      <c r="K8140">
        <v>1</v>
      </c>
      <c r="L8140">
        <v>35</v>
      </c>
      <c r="M8140">
        <v>35</v>
      </c>
      <c r="N8140">
        <v>1977</v>
      </c>
      <c r="O8140">
        <v>2011</v>
      </c>
      <c r="P8140" t="s">
        <v>454</v>
      </c>
      <c r="Q8140" t="s">
        <v>2846</v>
      </c>
      <c r="R8140" t="s">
        <v>1136</v>
      </c>
      <c r="S8140" t="s">
        <v>501</v>
      </c>
      <c r="T8140" t="s">
        <v>1137</v>
      </c>
      <c r="U8140" t="s">
        <v>421</v>
      </c>
      <c r="V8140" t="s">
        <v>379</v>
      </c>
    </row>
    <row r="8141" spans="1:22">
      <c r="A8141">
        <v>33913</v>
      </c>
      <c r="B8141" t="s">
        <v>2991</v>
      </c>
      <c r="C8141">
        <v>0.25</v>
      </c>
      <c r="D8141" t="s">
        <v>373</v>
      </c>
      <c r="E8141" t="s">
        <v>374</v>
      </c>
      <c r="F8141" t="s">
        <v>2843</v>
      </c>
      <c r="G8141">
        <v>62</v>
      </c>
      <c r="H8141" t="s">
        <v>20</v>
      </c>
      <c r="I8141" t="s">
        <v>2844</v>
      </c>
      <c r="J8141" t="s">
        <v>2969</v>
      </c>
      <c r="K8141">
        <v>1</v>
      </c>
      <c r="L8141">
        <v>35</v>
      </c>
      <c r="M8141">
        <v>35</v>
      </c>
      <c r="N8141">
        <v>1977</v>
      </c>
      <c r="O8141">
        <v>2011</v>
      </c>
      <c r="P8141" t="s">
        <v>454</v>
      </c>
      <c r="Q8141" t="s">
        <v>2846</v>
      </c>
      <c r="R8141" t="s">
        <v>2992</v>
      </c>
      <c r="S8141" t="s">
        <v>733</v>
      </c>
      <c r="T8141" t="s">
        <v>2993</v>
      </c>
      <c r="U8141" t="s">
        <v>459</v>
      </c>
      <c r="V8141" t="s">
        <v>379</v>
      </c>
    </row>
    <row r="8142" spans="1:22">
      <c r="A8142">
        <v>34013</v>
      </c>
      <c r="B8142" t="s">
        <v>935</v>
      </c>
      <c r="C8142">
        <v>0.25</v>
      </c>
      <c r="D8142" t="s">
        <v>373</v>
      </c>
      <c r="E8142" t="s">
        <v>374</v>
      </c>
      <c r="F8142" t="s">
        <v>2843</v>
      </c>
      <c r="G8142">
        <v>62</v>
      </c>
      <c r="H8142" t="s">
        <v>20</v>
      </c>
      <c r="I8142" t="s">
        <v>2844</v>
      </c>
      <c r="J8142" t="s">
        <v>2969</v>
      </c>
      <c r="K8142">
        <v>1</v>
      </c>
      <c r="L8142">
        <v>35</v>
      </c>
      <c r="M8142">
        <v>35</v>
      </c>
      <c r="N8142">
        <v>1977</v>
      </c>
      <c r="O8142">
        <v>2011</v>
      </c>
      <c r="P8142" t="s">
        <v>454</v>
      </c>
      <c r="Q8142" t="s">
        <v>2846</v>
      </c>
      <c r="R8142" t="s">
        <v>935</v>
      </c>
      <c r="S8142" t="s">
        <v>470</v>
      </c>
      <c r="T8142" t="s">
        <v>936</v>
      </c>
      <c r="U8142" t="s">
        <v>459</v>
      </c>
      <c r="V8142" t="s">
        <v>379</v>
      </c>
    </row>
    <row r="8143" spans="1:22">
      <c r="A8143">
        <v>34113</v>
      </c>
      <c r="B8143" t="s">
        <v>515</v>
      </c>
      <c r="C8143">
        <v>0.375</v>
      </c>
      <c r="D8143" t="s">
        <v>373</v>
      </c>
      <c r="E8143" t="s">
        <v>374</v>
      </c>
      <c r="F8143" t="s">
        <v>2843</v>
      </c>
      <c r="G8143">
        <v>62</v>
      </c>
      <c r="H8143" t="s">
        <v>20</v>
      </c>
      <c r="I8143" t="s">
        <v>2844</v>
      </c>
      <c r="J8143" t="s">
        <v>2969</v>
      </c>
      <c r="K8143">
        <v>1</v>
      </c>
      <c r="L8143">
        <v>35</v>
      </c>
      <c r="M8143">
        <v>35</v>
      </c>
      <c r="N8143">
        <v>1977</v>
      </c>
      <c r="O8143">
        <v>2011</v>
      </c>
      <c r="P8143" t="s">
        <v>454</v>
      </c>
      <c r="Q8143" t="s">
        <v>2846</v>
      </c>
      <c r="R8143" t="s">
        <v>515</v>
      </c>
      <c r="S8143" t="s">
        <v>501</v>
      </c>
      <c r="T8143" t="s">
        <v>474</v>
      </c>
      <c r="U8143" t="s">
        <v>421</v>
      </c>
      <c r="V8143" t="s">
        <v>379</v>
      </c>
    </row>
    <row r="8144" spans="1:22">
      <c r="A8144">
        <v>34213</v>
      </c>
      <c r="B8144" t="s">
        <v>2953</v>
      </c>
      <c r="C8144">
        <v>0.25</v>
      </c>
      <c r="D8144" t="s">
        <v>373</v>
      </c>
      <c r="E8144" t="s">
        <v>374</v>
      </c>
      <c r="F8144" t="s">
        <v>2843</v>
      </c>
      <c r="G8144">
        <v>62</v>
      </c>
      <c r="H8144" t="s">
        <v>20</v>
      </c>
      <c r="I8144" t="s">
        <v>2844</v>
      </c>
      <c r="J8144" t="s">
        <v>2969</v>
      </c>
      <c r="K8144">
        <v>1</v>
      </c>
      <c r="L8144">
        <v>35</v>
      </c>
      <c r="M8144">
        <v>35</v>
      </c>
      <c r="N8144">
        <v>1977</v>
      </c>
      <c r="O8144">
        <v>2011</v>
      </c>
      <c r="P8144" t="s">
        <v>454</v>
      </c>
      <c r="Q8144" t="s">
        <v>2846</v>
      </c>
      <c r="R8144" t="s">
        <v>2953</v>
      </c>
      <c r="S8144" t="s">
        <v>2954</v>
      </c>
      <c r="T8144" t="s">
        <v>2955</v>
      </c>
      <c r="U8144" t="s">
        <v>421</v>
      </c>
      <c r="V8144" t="s">
        <v>379</v>
      </c>
    </row>
    <row r="8145" spans="1:22">
      <c r="A8145">
        <v>34313</v>
      </c>
      <c r="B8145" t="s">
        <v>2877</v>
      </c>
      <c r="C8145">
        <v>0.5</v>
      </c>
      <c r="D8145" t="s">
        <v>373</v>
      </c>
      <c r="E8145" t="s">
        <v>374</v>
      </c>
      <c r="F8145" t="s">
        <v>2843</v>
      </c>
      <c r="G8145">
        <v>62</v>
      </c>
      <c r="H8145" t="s">
        <v>20</v>
      </c>
      <c r="I8145" t="s">
        <v>2844</v>
      </c>
      <c r="J8145" t="s">
        <v>2969</v>
      </c>
      <c r="K8145">
        <v>1</v>
      </c>
      <c r="L8145">
        <v>35</v>
      </c>
      <c r="M8145">
        <v>35</v>
      </c>
      <c r="N8145">
        <v>1977</v>
      </c>
      <c r="O8145">
        <v>2011</v>
      </c>
      <c r="P8145" t="s">
        <v>454</v>
      </c>
      <c r="Q8145" t="s">
        <v>2846</v>
      </c>
      <c r="R8145" t="s">
        <v>2877</v>
      </c>
      <c r="S8145" t="s">
        <v>1299</v>
      </c>
      <c r="T8145" t="s">
        <v>2878</v>
      </c>
      <c r="U8145" t="s">
        <v>641</v>
      </c>
      <c r="V8145" t="s">
        <v>379</v>
      </c>
    </row>
    <row r="8146" spans="1:22">
      <c r="A8146">
        <v>34413</v>
      </c>
      <c r="B8146" t="s">
        <v>2229</v>
      </c>
      <c r="C8146">
        <v>0.25</v>
      </c>
      <c r="D8146" t="s">
        <v>373</v>
      </c>
      <c r="E8146" t="s">
        <v>374</v>
      </c>
      <c r="F8146" t="s">
        <v>2843</v>
      </c>
      <c r="G8146">
        <v>62</v>
      </c>
      <c r="H8146" t="s">
        <v>20</v>
      </c>
      <c r="I8146" t="s">
        <v>2844</v>
      </c>
      <c r="J8146" t="s">
        <v>2969</v>
      </c>
      <c r="K8146">
        <v>1</v>
      </c>
      <c r="L8146">
        <v>35</v>
      </c>
      <c r="M8146">
        <v>35</v>
      </c>
      <c r="N8146">
        <v>1977</v>
      </c>
      <c r="O8146">
        <v>2011</v>
      </c>
      <c r="P8146" t="s">
        <v>454</v>
      </c>
      <c r="Q8146" t="s">
        <v>2846</v>
      </c>
      <c r="R8146" t="s">
        <v>2229</v>
      </c>
      <c r="S8146" t="s">
        <v>2230</v>
      </c>
      <c r="T8146" t="s">
        <v>635</v>
      </c>
      <c r="U8146" t="s">
        <v>2231</v>
      </c>
      <c r="V8146" t="s">
        <v>379</v>
      </c>
    </row>
    <row r="8147" spans="1:22">
      <c r="A8147">
        <v>34513</v>
      </c>
      <c r="B8147" t="s">
        <v>2898</v>
      </c>
      <c r="C8147">
        <v>0.25</v>
      </c>
      <c r="D8147" t="s">
        <v>373</v>
      </c>
      <c r="E8147" t="s">
        <v>374</v>
      </c>
      <c r="F8147" t="s">
        <v>2843</v>
      </c>
      <c r="G8147">
        <v>62</v>
      </c>
      <c r="H8147" t="s">
        <v>20</v>
      </c>
      <c r="I8147" t="s">
        <v>2844</v>
      </c>
      <c r="J8147" t="s">
        <v>2981</v>
      </c>
      <c r="K8147">
        <v>1</v>
      </c>
      <c r="L8147">
        <v>35.5</v>
      </c>
      <c r="M8147">
        <v>35.5</v>
      </c>
      <c r="N8147">
        <v>1977</v>
      </c>
      <c r="O8147">
        <v>2011.5</v>
      </c>
      <c r="P8147" t="s">
        <v>454</v>
      </c>
      <c r="Q8147" t="s">
        <v>2846</v>
      </c>
      <c r="R8147" t="s">
        <v>2898</v>
      </c>
      <c r="S8147" t="s">
        <v>2899</v>
      </c>
      <c r="T8147" t="s">
        <v>2900</v>
      </c>
      <c r="U8147" t="s">
        <v>547</v>
      </c>
      <c r="V8147" t="s">
        <v>379</v>
      </c>
    </row>
    <row r="8148" spans="1:22">
      <c r="A8148">
        <v>34613</v>
      </c>
      <c r="B8148" t="s">
        <v>2881</v>
      </c>
      <c r="C8148">
        <v>1.25</v>
      </c>
      <c r="D8148" t="s">
        <v>373</v>
      </c>
      <c r="E8148" t="s">
        <v>374</v>
      </c>
      <c r="F8148" t="s">
        <v>2843</v>
      </c>
      <c r="G8148">
        <v>62</v>
      </c>
      <c r="H8148" t="s">
        <v>20</v>
      </c>
      <c r="I8148" t="s">
        <v>2844</v>
      </c>
      <c r="J8148" t="s">
        <v>2981</v>
      </c>
      <c r="K8148">
        <v>1</v>
      </c>
      <c r="L8148">
        <v>35</v>
      </c>
      <c r="M8148">
        <v>35</v>
      </c>
      <c r="N8148">
        <v>1977</v>
      </c>
      <c r="O8148">
        <v>2011</v>
      </c>
      <c r="P8148" t="s">
        <v>454</v>
      </c>
      <c r="Q8148" t="s">
        <v>2846</v>
      </c>
      <c r="R8148" t="s">
        <v>2881</v>
      </c>
      <c r="S8148" t="s">
        <v>702</v>
      </c>
      <c r="T8148" t="s">
        <v>2882</v>
      </c>
      <c r="U8148" t="s">
        <v>421</v>
      </c>
      <c r="V8148" t="s">
        <v>379</v>
      </c>
    </row>
    <row r="8149" spans="1:22">
      <c r="A8149">
        <v>34713</v>
      </c>
      <c r="B8149" t="s">
        <v>2422</v>
      </c>
      <c r="C8149">
        <v>0.5</v>
      </c>
      <c r="D8149" t="s">
        <v>373</v>
      </c>
      <c r="E8149" t="s">
        <v>374</v>
      </c>
      <c r="F8149" t="s">
        <v>2843</v>
      </c>
      <c r="G8149">
        <v>62</v>
      </c>
      <c r="H8149" t="s">
        <v>20</v>
      </c>
      <c r="I8149" t="s">
        <v>2844</v>
      </c>
      <c r="J8149" t="s">
        <v>2981</v>
      </c>
      <c r="K8149">
        <v>1</v>
      </c>
      <c r="L8149">
        <v>35</v>
      </c>
      <c r="M8149">
        <v>35</v>
      </c>
      <c r="N8149">
        <v>1977</v>
      </c>
      <c r="O8149">
        <v>2011</v>
      </c>
      <c r="P8149" t="s">
        <v>454</v>
      </c>
      <c r="Q8149" t="s">
        <v>2846</v>
      </c>
      <c r="R8149" t="s">
        <v>2422</v>
      </c>
      <c r="S8149" t="s">
        <v>649</v>
      </c>
      <c r="T8149" t="s">
        <v>471</v>
      </c>
      <c r="U8149" t="s">
        <v>421</v>
      </c>
      <c r="V8149" t="s">
        <v>379</v>
      </c>
    </row>
    <row r="8150" spans="1:22">
      <c r="A8150">
        <v>34813</v>
      </c>
      <c r="B8150" t="s">
        <v>2953</v>
      </c>
      <c r="C8150">
        <v>0.25</v>
      </c>
      <c r="D8150" t="s">
        <v>373</v>
      </c>
      <c r="E8150" t="s">
        <v>374</v>
      </c>
      <c r="F8150" t="s">
        <v>2843</v>
      </c>
      <c r="G8150">
        <v>62</v>
      </c>
      <c r="H8150" t="s">
        <v>20</v>
      </c>
      <c r="I8150" t="s">
        <v>2844</v>
      </c>
      <c r="J8150" t="s">
        <v>2981</v>
      </c>
      <c r="K8150">
        <v>1</v>
      </c>
      <c r="L8150">
        <v>35</v>
      </c>
      <c r="M8150">
        <v>35</v>
      </c>
      <c r="N8150">
        <v>1977</v>
      </c>
      <c r="O8150">
        <v>2011</v>
      </c>
      <c r="P8150" t="s">
        <v>454</v>
      </c>
      <c r="Q8150" t="s">
        <v>2846</v>
      </c>
      <c r="R8150" t="s">
        <v>2953</v>
      </c>
      <c r="S8150" t="s">
        <v>2954</v>
      </c>
      <c r="T8150" t="s">
        <v>2955</v>
      </c>
      <c r="U8150" t="s">
        <v>421</v>
      </c>
      <c r="V8150" t="s">
        <v>379</v>
      </c>
    </row>
    <row r="8151" spans="1:22">
      <c r="A8151">
        <v>34912</v>
      </c>
      <c r="B8151" t="s">
        <v>2956</v>
      </c>
      <c r="C8151">
        <v>0.25</v>
      </c>
      <c r="D8151" t="s">
        <v>373</v>
      </c>
      <c r="E8151" t="s">
        <v>374</v>
      </c>
      <c r="F8151" t="s">
        <v>2843</v>
      </c>
      <c r="G8151">
        <v>62</v>
      </c>
      <c r="H8151" t="s">
        <v>20</v>
      </c>
      <c r="I8151" t="s">
        <v>2844</v>
      </c>
      <c r="J8151" t="s">
        <v>2981</v>
      </c>
      <c r="K8151">
        <v>1</v>
      </c>
      <c r="L8151">
        <v>35</v>
      </c>
      <c r="M8151">
        <v>35</v>
      </c>
      <c r="N8151">
        <v>1977</v>
      </c>
      <c r="O8151">
        <v>2011</v>
      </c>
      <c r="P8151" t="s">
        <v>454</v>
      </c>
      <c r="Q8151" t="s">
        <v>2846</v>
      </c>
      <c r="R8151" t="s">
        <v>2956</v>
      </c>
      <c r="S8151" t="s">
        <v>423</v>
      </c>
      <c r="T8151" t="s">
        <v>2957</v>
      </c>
      <c r="U8151" t="s">
        <v>421</v>
      </c>
      <c r="V8151" t="s">
        <v>379</v>
      </c>
    </row>
    <row r="8152" spans="1:22">
      <c r="A8152">
        <v>35013</v>
      </c>
      <c r="B8152" t="s">
        <v>2879</v>
      </c>
      <c r="C8152">
        <v>0.875</v>
      </c>
      <c r="D8152" t="s">
        <v>373</v>
      </c>
      <c r="E8152" t="s">
        <v>374</v>
      </c>
      <c r="F8152" t="s">
        <v>2843</v>
      </c>
      <c r="G8152">
        <v>62</v>
      </c>
      <c r="H8152" t="s">
        <v>20</v>
      </c>
      <c r="I8152" t="s">
        <v>2844</v>
      </c>
      <c r="J8152" t="s">
        <v>2981</v>
      </c>
      <c r="K8152">
        <v>1</v>
      </c>
      <c r="L8152">
        <v>35.5</v>
      </c>
      <c r="M8152">
        <v>35.5</v>
      </c>
      <c r="N8152">
        <v>1977</v>
      </c>
      <c r="O8152">
        <v>2011.5</v>
      </c>
      <c r="P8152" t="s">
        <v>454</v>
      </c>
      <c r="Q8152" t="s">
        <v>2846</v>
      </c>
      <c r="R8152" t="s">
        <v>2879</v>
      </c>
      <c r="S8152" t="s">
        <v>423</v>
      </c>
      <c r="T8152" t="s">
        <v>2880</v>
      </c>
      <c r="U8152" t="s">
        <v>421</v>
      </c>
      <c r="V8152" t="s">
        <v>379</v>
      </c>
    </row>
    <row r="8153" spans="1:22">
      <c r="A8153">
        <v>35113</v>
      </c>
      <c r="B8153" t="s">
        <v>1135</v>
      </c>
      <c r="C8153">
        <v>0.25</v>
      </c>
      <c r="D8153" t="s">
        <v>373</v>
      </c>
      <c r="E8153" t="s">
        <v>374</v>
      </c>
      <c r="F8153" t="s">
        <v>2843</v>
      </c>
      <c r="G8153">
        <v>62</v>
      </c>
      <c r="H8153" t="s">
        <v>20</v>
      </c>
      <c r="I8153" t="s">
        <v>2844</v>
      </c>
      <c r="J8153" t="s">
        <v>2981</v>
      </c>
      <c r="K8153">
        <v>1</v>
      </c>
      <c r="L8153">
        <v>35</v>
      </c>
      <c r="M8153">
        <v>35</v>
      </c>
      <c r="N8153">
        <v>1977</v>
      </c>
      <c r="O8153">
        <v>2011</v>
      </c>
      <c r="P8153" t="s">
        <v>454</v>
      </c>
      <c r="Q8153" t="s">
        <v>2846</v>
      </c>
      <c r="R8153" t="s">
        <v>1136</v>
      </c>
      <c r="S8153" t="s">
        <v>501</v>
      </c>
      <c r="T8153" t="s">
        <v>1137</v>
      </c>
      <c r="U8153" t="s">
        <v>421</v>
      </c>
      <c r="V8153" t="s">
        <v>379</v>
      </c>
    </row>
    <row r="8154" spans="1:22">
      <c r="A8154">
        <v>35213</v>
      </c>
      <c r="B8154" t="s">
        <v>679</v>
      </c>
      <c r="C8154">
        <v>5.5</v>
      </c>
      <c r="D8154" t="s">
        <v>373</v>
      </c>
      <c r="E8154" t="s">
        <v>374</v>
      </c>
      <c r="F8154" t="s">
        <v>2843</v>
      </c>
      <c r="G8154">
        <v>62</v>
      </c>
      <c r="H8154" t="s">
        <v>20</v>
      </c>
      <c r="I8154" t="s">
        <v>2844</v>
      </c>
      <c r="J8154" t="s">
        <v>2981</v>
      </c>
      <c r="K8154">
        <v>1</v>
      </c>
      <c r="L8154">
        <v>35</v>
      </c>
      <c r="M8154">
        <v>35</v>
      </c>
      <c r="N8154">
        <v>1977</v>
      </c>
      <c r="O8154">
        <v>2011</v>
      </c>
      <c r="P8154" t="s">
        <v>454</v>
      </c>
      <c r="Q8154" t="s">
        <v>2846</v>
      </c>
      <c r="R8154" t="s">
        <v>679</v>
      </c>
      <c r="S8154" t="s">
        <v>680</v>
      </c>
      <c r="T8154" t="s">
        <v>681</v>
      </c>
      <c r="U8154" t="s">
        <v>459</v>
      </c>
      <c r="V8154" t="s">
        <v>379</v>
      </c>
    </row>
    <row r="8155" spans="1:22">
      <c r="A8155">
        <v>35313</v>
      </c>
      <c r="B8155" t="s">
        <v>1127</v>
      </c>
      <c r="C8155">
        <v>0.375</v>
      </c>
      <c r="D8155" t="s">
        <v>373</v>
      </c>
      <c r="E8155" t="s">
        <v>374</v>
      </c>
      <c r="F8155" t="s">
        <v>2843</v>
      </c>
      <c r="G8155">
        <v>62</v>
      </c>
      <c r="H8155" t="s">
        <v>20</v>
      </c>
      <c r="I8155" t="s">
        <v>2844</v>
      </c>
      <c r="J8155" t="s">
        <v>2981</v>
      </c>
      <c r="K8155">
        <v>1</v>
      </c>
      <c r="L8155">
        <v>35.5</v>
      </c>
      <c r="M8155">
        <v>35.5</v>
      </c>
      <c r="N8155">
        <v>1977</v>
      </c>
      <c r="O8155">
        <v>2011.5</v>
      </c>
      <c r="P8155" t="s">
        <v>454</v>
      </c>
      <c r="Q8155" t="s">
        <v>2846</v>
      </c>
      <c r="R8155" t="s">
        <v>1127</v>
      </c>
      <c r="S8155" t="s">
        <v>581</v>
      </c>
      <c r="T8155" t="s">
        <v>1128</v>
      </c>
      <c r="U8155" t="s">
        <v>421</v>
      </c>
      <c r="V8155" t="s">
        <v>379</v>
      </c>
    </row>
    <row r="8156" spans="1:22">
      <c r="A8156">
        <v>35413</v>
      </c>
      <c r="B8156" t="s">
        <v>2896</v>
      </c>
      <c r="C8156">
        <v>0.25</v>
      </c>
      <c r="D8156" t="s">
        <v>373</v>
      </c>
      <c r="E8156" t="s">
        <v>374</v>
      </c>
      <c r="F8156" t="s">
        <v>2843</v>
      </c>
      <c r="G8156">
        <v>62</v>
      </c>
      <c r="H8156" t="s">
        <v>20</v>
      </c>
      <c r="I8156" t="s">
        <v>2844</v>
      </c>
      <c r="J8156" t="s">
        <v>2984</v>
      </c>
      <c r="K8156">
        <v>1</v>
      </c>
      <c r="L8156">
        <v>35</v>
      </c>
      <c r="M8156">
        <v>35</v>
      </c>
      <c r="N8156">
        <v>1977</v>
      </c>
      <c r="O8156">
        <v>2011</v>
      </c>
      <c r="P8156" t="s">
        <v>454</v>
      </c>
      <c r="Q8156" t="s">
        <v>2846</v>
      </c>
      <c r="R8156" t="s">
        <v>2896</v>
      </c>
      <c r="S8156" t="s">
        <v>585</v>
      </c>
      <c r="T8156" t="s">
        <v>2897</v>
      </c>
      <c r="U8156" t="s">
        <v>587</v>
      </c>
      <c r="V8156" t="s">
        <v>379</v>
      </c>
    </row>
    <row r="8157" spans="1:22">
      <c r="A8157">
        <v>35513</v>
      </c>
      <c r="B8157" t="s">
        <v>2904</v>
      </c>
      <c r="C8157">
        <v>0.25</v>
      </c>
      <c r="D8157" t="s">
        <v>373</v>
      </c>
      <c r="E8157" t="s">
        <v>374</v>
      </c>
      <c r="F8157" t="s">
        <v>2843</v>
      </c>
      <c r="G8157">
        <v>62</v>
      </c>
      <c r="H8157" t="s">
        <v>20</v>
      </c>
      <c r="I8157" t="s">
        <v>2844</v>
      </c>
      <c r="J8157" t="s">
        <v>2984</v>
      </c>
      <c r="K8157">
        <v>1</v>
      </c>
      <c r="L8157">
        <v>35</v>
      </c>
      <c r="M8157">
        <v>35</v>
      </c>
      <c r="N8157">
        <v>1977</v>
      </c>
      <c r="O8157">
        <v>2011</v>
      </c>
      <c r="P8157" t="s">
        <v>454</v>
      </c>
      <c r="Q8157" t="s">
        <v>2846</v>
      </c>
      <c r="R8157" t="s">
        <v>2904</v>
      </c>
      <c r="S8157" t="s">
        <v>758</v>
      </c>
      <c r="T8157" t="s">
        <v>592</v>
      </c>
      <c r="U8157" t="s">
        <v>723</v>
      </c>
      <c r="V8157" t="s">
        <v>379</v>
      </c>
    </row>
    <row r="8158" spans="1:22">
      <c r="A8158">
        <v>35613</v>
      </c>
      <c r="B8158" t="s">
        <v>2970</v>
      </c>
      <c r="C8158">
        <v>0.5</v>
      </c>
      <c r="D8158" t="s">
        <v>373</v>
      </c>
      <c r="E8158" t="s">
        <v>374</v>
      </c>
      <c r="F8158" t="s">
        <v>2843</v>
      </c>
      <c r="G8158">
        <v>62</v>
      </c>
      <c r="H8158" t="s">
        <v>20</v>
      </c>
      <c r="I8158" t="s">
        <v>2844</v>
      </c>
      <c r="J8158" t="s">
        <v>2984</v>
      </c>
      <c r="K8158">
        <v>1</v>
      </c>
      <c r="L8158">
        <v>35</v>
      </c>
      <c r="M8158">
        <v>35</v>
      </c>
      <c r="N8158">
        <v>1977</v>
      </c>
      <c r="O8158">
        <v>2011</v>
      </c>
      <c r="P8158" t="s">
        <v>454</v>
      </c>
      <c r="Q8158" t="s">
        <v>2846</v>
      </c>
      <c r="R8158" t="s">
        <v>2970</v>
      </c>
      <c r="S8158" t="s">
        <v>2933</v>
      </c>
      <c r="T8158" t="s">
        <v>2971</v>
      </c>
      <c r="U8158" t="s">
        <v>485</v>
      </c>
      <c r="V8158" t="s">
        <v>486</v>
      </c>
    </row>
    <row r="8159" spans="1:22">
      <c r="A8159">
        <v>35712</v>
      </c>
      <c r="B8159" t="s">
        <v>2881</v>
      </c>
      <c r="C8159">
        <v>0.58333333333333304</v>
      </c>
      <c r="D8159" t="s">
        <v>373</v>
      </c>
      <c r="E8159" t="s">
        <v>374</v>
      </c>
      <c r="F8159" t="s">
        <v>2843</v>
      </c>
      <c r="G8159">
        <v>62</v>
      </c>
      <c r="H8159" t="s">
        <v>20</v>
      </c>
      <c r="I8159" t="s">
        <v>2844</v>
      </c>
      <c r="J8159" t="s">
        <v>2984</v>
      </c>
      <c r="K8159">
        <v>1</v>
      </c>
      <c r="L8159">
        <v>35</v>
      </c>
      <c r="M8159">
        <v>35</v>
      </c>
      <c r="N8159">
        <v>1977</v>
      </c>
      <c r="O8159">
        <v>2011</v>
      </c>
      <c r="P8159" t="s">
        <v>454</v>
      </c>
      <c r="Q8159" t="s">
        <v>2846</v>
      </c>
      <c r="R8159" t="s">
        <v>2881</v>
      </c>
      <c r="S8159" t="s">
        <v>702</v>
      </c>
      <c r="T8159" t="s">
        <v>2882</v>
      </c>
      <c r="U8159" t="s">
        <v>421</v>
      </c>
      <c r="V8159" t="s">
        <v>379</v>
      </c>
    </row>
    <row r="8160" spans="1:22">
      <c r="A8160">
        <v>35813</v>
      </c>
      <c r="B8160" t="s">
        <v>2953</v>
      </c>
      <c r="C8160">
        <v>0.25</v>
      </c>
      <c r="D8160" t="s">
        <v>373</v>
      </c>
      <c r="E8160" t="s">
        <v>374</v>
      </c>
      <c r="F8160" t="s">
        <v>2843</v>
      </c>
      <c r="G8160">
        <v>62</v>
      </c>
      <c r="H8160" t="s">
        <v>20</v>
      </c>
      <c r="I8160" t="s">
        <v>2844</v>
      </c>
      <c r="J8160" t="s">
        <v>2984</v>
      </c>
      <c r="K8160">
        <v>1</v>
      </c>
      <c r="L8160">
        <v>35</v>
      </c>
      <c r="M8160">
        <v>35</v>
      </c>
      <c r="N8160">
        <v>1977</v>
      </c>
      <c r="O8160">
        <v>2011</v>
      </c>
      <c r="P8160" t="s">
        <v>454</v>
      </c>
      <c r="Q8160" t="s">
        <v>2846</v>
      </c>
      <c r="R8160" t="s">
        <v>2953</v>
      </c>
      <c r="S8160" t="s">
        <v>2954</v>
      </c>
      <c r="T8160" t="s">
        <v>2955</v>
      </c>
      <c r="U8160" t="s">
        <v>421</v>
      </c>
      <c r="V8160" t="s">
        <v>379</v>
      </c>
    </row>
    <row r="8161" spans="1:22">
      <c r="A8161">
        <v>35914</v>
      </c>
      <c r="B8161" t="s">
        <v>2956</v>
      </c>
      <c r="C8161">
        <v>0.25</v>
      </c>
      <c r="D8161" t="s">
        <v>373</v>
      </c>
      <c r="E8161" t="s">
        <v>374</v>
      </c>
      <c r="F8161" t="s">
        <v>2843</v>
      </c>
      <c r="G8161">
        <v>62</v>
      </c>
      <c r="H8161" t="s">
        <v>20</v>
      </c>
      <c r="I8161" t="s">
        <v>2844</v>
      </c>
      <c r="J8161" t="s">
        <v>2984</v>
      </c>
      <c r="K8161">
        <v>1</v>
      </c>
      <c r="L8161">
        <v>35</v>
      </c>
      <c r="M8161">
        <v>35</v>
      </c>
      <c r="N8161">
        <v>1977</v>
      </c>
      <c r="O8161">
        <v>2011</v>
      </c>
      <c r="P8161" t="s">
        <v>454</v>
      </c>
      <c r="Q8161" t="s">
        <v>2846</v>
      </c>
      <c r="R8161" t="s">
        <v>2956</v>
      </c>
      <c r="S8161" t="s">
        <v>423</v>
      </c>
      <c r="T8161" t="s">
        <v>2957</v>
      </c>
      <c r="U8161" t="s">
        <v>421</v>
      </c>
      <c r="V8161" t="s">
        <v>379</v>
      </c>
    </row>
    <row r="8162" spans="1:22">
      <c r="A8162">
        <v>36013</v>
      </c>
      <c r="B8162" t="s">
        <v>2994</v>
      </c>
      <c r="C8162">
        <v>2.375</v>
      </c>
      <c r="D8162" t="s">
        <v>373</v>
      </c>
      <c r="E8162" t="s">
        <v>374</v>
      </c>
      <c r="F8162" t="s">
        <v>2843</v>
      </c>
      <c r="G8162">
        <v>62</v>
      </c>
      <c r="H8162" t="s">
        <v>20</v>
      </c>
      <c r="I8162" t="s">
        <v>2844</v>
      </c>
      <c r="J8162" t="s">
        <v>2984</v>
      </c>
      <c r="K8162">
        <v>1</v>
      </c>
      <c r="L8162">
        <v>35.5</v>
      </c>
      <c r="M8162">
        <v>35.5</v>
      </c>
      <c r="N8162">
        <v>1977</v>
      </c>
      <c r="O8162">
        <v>2011.5</v>
      </c>
      <c r="P8162" t="s">
        <v>454</v>
      </c>
      <c r="Q8162" t="s">
        <v>2846</v>
      </c>
      <c r="R8162" t="s">
        <v>2994</v>
      </c>
      <c r="S8162" t="s">
        <v>548</v>
      </c>
      <c r="T8162" t="s">
        <v>1043</v>
      </c>
      <c r="U8162" t="s">
        <v>459</v>
      </c>
      <c r="V8162" t="s">
        <v>379</v>
      </c>
    </row>
    <row r="8163" spans="1:22">
      <c r="A8163">
        <v>36114</v>
      </c>
      <c r="B8163" t="s">
        <v>2995</v>
      </c>
      <c r="C8163">
        <v>0.25</v>
      </c>
      <c r="D8163" t="s">
        <v>373</v>
      </c>
      <c r="E8163" t="s">
        <v>374</v>
      </c>
      <c r="F8163" t="s">
        <v>2843</v>
      </c>
      <c r="G8163">
        <v>62</v>
      </c>
      <c r="H8163" t="s">
        <v>20</v>
      </c>
      <c r="I8163" t="s">
        <v>2844</v>
      </c>
      <c r="J8163" t="s">
        <v>2984</v>
      </c>
      <c r="K8163">
        <v>1</v>
      </c>
      <c r="L8163">
        <v>35</v>
      </c>
      <c r="M8163">
        <v>35</v>
      </c>
      <c r="N8163">
        <v>1977</v>
      </c>
      <c r="O8163">
        <v>2011</v>
      </c>
      <c r="P8163" t="s">
        <v>454</v>
      </c>
      <c r="Q8163" t="s">
        <v>2846</v>
      </c>
      <c r="R8163" t="s">
        <v>2995</v>
      </c>
      <c r="S8163" t="s">
        <v>541</v>
      </c>
      <c r="T8163" t="s">
        <v>1923</v>
      </c>
      <c r="U8163" t="s">
        <v>459</v>
      </c>
      <c r="V8163" t="s">
        <v>379</v>
      </c>
    </row>
    <row r="8164" spans="1:22">
      <c r="A8164">
        <v>36213</v>
      </c>
      <c r="B8164" t="s">
        <v>2930</v>
      </c>
      <c r="C8164">
        <v>0.5</v>
      </c>
      <c r="D8164" t="s">
        <v>373</v>
      </c>
      <c r="E8164" t="s">
        <v>374</v>
      </c>
      <c r="F8164" t="s">
        <v>2843</v>
      </c>
      <c r="G8164">
        <v>62</v>
      </c>
      <c r="H8164" t="s">
        <v>20</v>
      </c>
      <c r="I8164" t="s">
        <v>2844</v>
      </c>
      <c r="J8164" t="s">
        <v>2969</v>
      </c>
      <c r="K8164">
        <v>1</v>
      </c>
      <c r="L8164">
        <v>36</v>
      </c>
      <c r="M8164">
        <v>36</v>
      </c>
      <c r="N8164">
        <v>1977</v>
      </c>
      <c r="O8164">
        <v>2012</v>
      </c>
      <c r="P8164" t="s">
        <v>454</v>
      </c>
      <c r="Q8164" t="s">
        <v>2846</v>
      </c>
      <c r="R8164" t="s">
        <v>2930</v>
      </c>
      <c r="S8164" t="s">
        <v>969</v>
      </c>
      <c r="T8164" t="s">
        <v>2931</v>
      </c>
      <c r="U8164" t="s">
        <v>530</v>
      </c>
      <c r="V8164" t="s">
        <v>379</v>
      </c>
    </row>
    <row r="8165" spans="1:22">
      <c r="A8165">
        <v>36314</v>
      </c>
      <c r="B8165" t="s">
        <v>2996</v>
      </c>
      <c r="C8165">
        <v>0.75</v>
      </c>
      <c r="D8165" t="s">
        <v>373</v>
      </c>
      <c r="E8165" t="s">
        <v>374</v>
      </c>
      <c r="F8165" t="s">
        <v>2843</v>
      </c>
      <c r="G8165">
        <v>62</v>
      </c>
      <c r="H8165" t="s">
        <v>20</v>
      </c>
      <c r="I8165" t="s">
        <v>2844</v>
      </c>
      <c r="J8165" t="s">
        <v>2969</v>
      </c>
      <c r="K8165">
        <v>1</v>
      </c>
      <c r="L8165">
        <v>36</v>
      </c>
      <c r="M8165">
        <v>36</v>
      </c>
      <c r="N8165">
        <v>1977</v>
      </c>
      <c r="O8165">
        <v>2012</v>
      </c>
      <c r="P8165" t="s">
        <v>454</v>
      </c>
      <c r="Q8165" t="s">
        <v>2846</v>
      </c>
      <c r="R8165" t="s">
        <v>2996</v>
      </c>
      <c r="S8165" t="s">
        <v>2997</v>
      </c>
      <c r="T8165" t="s">
        <v>2222</v>
      </c>
      <c r="U8165" t="s">
        <v>659</v>
      </c>
      <c r="V8165" t="s">
        <v>417</v>
      </c>
    </row>
    <row r="8166" spans="1:22">
      <c r="A8166">
        <v>36414</v>
      </c>
      <c r="B8166" t="s">
        <v>501</v>
      </c>
      <c r="C8166">
        <v>1</v>
      </c>
      <c r="D8166" t="s">
        <v>373</v>
      </c>
      <c r="E8166" t="s">
        <v>374</v>
      </c>
      <c r="F8166" t="s">
        <v>2843</v>
      </c>
      <c r="G8166">
        <v>62</v>
      </c>
      <c r="H8166" t="s">
        <v>20</v>
      </c>
      <c r="I8166" t="s">
        <v>2844</v>
      </c>
      <c r="J8166" t="s">
        <v>2969</v>
      </c>
      <c r="K8166">
        <v>1</v>
      </c>
      <c r="L8166">
        <v>36</v>
      </c>
      <c r="M8166">
        <v>36</v>
      </c>
      <c r="N8166">
        <v>1977</v>
      </c>
      <c r="O8166">
        <v>2012</v>
      </c>
      <c r="P8166" t="s">
        <v>454</v>
      </c>
      <c r="Q8166" t="s">
        <v>2846</v>
      </c>
      <c r="R8166" t="s">
        <v>502</v>
      </c>
      <c r="S8166" t="s">
        <v>501</v>
      </c>
      <c r="T8166" t="s">
        <v>142</v>
      </c>
      <c r="U8166" t="s">
        <v>421</v>
      </c>
      <c r="V8166" t="s">
        <v>379</v>
      </c>
    </row>
    <row r="8167" spans="1:22">
      <c r="A8167">
        <v>36514</v>
      </c>
      <c r="B8167" t="s">
        <v>2868</v>
      </c>
      <c r="C8167">
        <v>0.25</v>
      </c>
      <c r="D8167" t="s">
        <v>373</v>
      </c>
      <c r="E8167" t="s">
        <v>374</v>
      </c>
      <c r="F8167" t="s">
        <v>2843</v>
      </c>
      <c r="G8167">
        <v>62</v>
      </c>
      <c r="H8167" t="s">
        <v>20</v>
      </c>
      <c r="I8167" t="s">
        <v>2844</v>
      </c>
      <c r="J8167" t="s">
        <v>2969</v>
      </c>
      <c r="K8167">
        <v>1</v>
      </c>
      <c r="L8167">
        <v>36</v>
      </c>
      <c r="M8167">
        <v>36</v>
      </c>
      <c r="N8167">
        <v>1977</v>
      </c>
      <c r="O8167">
        <v>2012</v>
      </c>
      <c r="P8167" t="s">
        <v>454</v>
      </c>
      <c r="Q8167" t="s">
        <v>2846</v>
      </c>
      <c r="R8167" t="s">
        <v>2868</v>
      </c>
      <c r="S8167" t="s">
        <v>1045</v>
      </c>
      <c r="T8167" t="s">
        <v>2869</v>
      </c>
      <c r="U8167" t="s">
        <v>485</v>
      </c>
      <c r="V8167" t="s">
        <v>486</v>
      </c>
    </row>
    <row r="8168" spans="1:22">
      <c r="A8168">
        <v>36614</v>
      </c>
      <c r="B8168" t="s">
        <v>2982</v>
      </c>
      <c r="C8168">
        <v>0.25</v>
      </c>
      <c r="D8168" t="s">
        <v>373</v>
      </c>
      <c r="E8168" t="s">
        <v>374</v>
      </c>
      <c r="F8168" t="s">
        <v>2843</v>
      </c>
      <c r="G8168">
        <v>62</v>
      </c>
      <c r="H8168" t="s">
        <v>20</v>
      </c>
      <c r="I8168" t="s">
        <v>2844</v>
      </c>
      <c r="J8168" t="s">
        <v>2969</v>
      </c>
      <c r="K8168">
        <v>1</v>
      </c>
      <c r="L8168">
        <v>36</v>
      </c>
      <c r="M8168">
        <v>36</v>
      </c>
      <c r="N8168">
        <v>1977</v>
      </c>
      <c r="O8168">
        <v>2012</v>
      </c>
      <c r="P8168" t="s">
        <v>454</v>
      </c>
      <c r="Q8168" t="s">
        <v>2846</v>
      </c>
      <c r="R8168" t="s">
        <v>2982</v>
      </c>
      <c r="S8168" t="s">
        <v>528</v>
      </c>
      <c r="T8168" t="s">
        <v>2983</v>
      </c>
      <c r="U8168" t="s">
        <v>530</v>
      </c>
      <c r="V8168" t="s">
        <v>379</v>
      </c>
    </row>
    <row r="8169" spans="1:22">
      <c r="A8169">
        <v>36714</v>
      </c>
      <c r="B8169" t="s">
        <v>2904</v>
      </c>
      <c r="C8169">
        <v>0.25</v>
      </c>
      <c r="D8169" t="s">
        <v>373</v>
      </c>
      <c r="E8169" t="s">
        <v>374</v>
      </c>
      <c r="F8169" t="s">
        <v>2843</v>
      </c>
      <c r="G8169">
        <v>62</v>
      </c>
      <c r="H8169" t="s">
        <v>20</v>
      </c>
      <c r="I8169" t="s">
        <v>2844</v>
      </c>
      <c r="J8169" t="s">
        <v>2981</v>
      </c>
      <c r="K8169">
        <v>1</v>
      </c>
      <c r="L8169">
        <v>36</v>
      </c>
      <c r="M8169">
        <v>36</v>
      </c>
      <c r="N8169">
        <v>1977</v>
      </c>
      <c r="O8169">
        <v>2012</v>
      </c>
      <c r="P8169" t="s">
        <v>454</v>
      </c>
      <c r="Q8169" t="s">
        <v>2846</v>
      </c>
      <c r="R8169" t="s">
        <v>2904</v>
      </c>
      <c r="S8169" t="s">
        <v>758</v>
      </c>
      <c r="T8169" t="s">
        <v>592</v>
      </c>
      <c r="U8169" t="s">
        <v>723</v>
      </c>
      <c r="V8169" t="s">
        <v>379</v>
      </c>
    </row>
    <row r="8170" spans="1:22">
      <c r="A8170">
        <v>36814</v>
      </c>
      <c r="B8170" t="s">
        <v>2896</v>
      </c>
      <c r="C8170">
        <v>0.25</v>
      </c>
      <c r="D8170" t="s">
        <v>373</v>
      </c>
      <c r="E8170" t="s">
        <v>374</v>
      </c>
      <c r="F8170" t="s">
        <v>2843</v>
      </c>
      <c r="G8170">
        <v>62</v>
      </c>
      <c r="H8170" t="s">
        <v>20</v>
      </c>
      <c r="I8170" t="s">
        <v>2844</v>
      </c>
      <c r="J8170" t="s">
        <v>2981</v>
      </c>
      <c r="K8170">
        <v>1</v>
      </c>
      <c r="L8170">
        <v>36</v>
      </c>
      <c r="M8170">
        <v>36</v>
      </c>
      <c r="N8170">
        <v>1977</v>
      </c>
      <c r="O8170">
        <v>2012</v>
      </c>
      <c r="P8170" t="s">
        <v>454</v>
      </c>
      <c r="Q8170" t="s">
        <v>2846</v>
      </c>
      <c r="R8170" t="s">
        <v>2896</v>
      </c>
      <c r="S8170" t="s">
        <v>585</v>
      </c>
      <c r="T8170" t="s">
        <v>2897</v>
      </c>
      <c r="U8170" t="s">
        <v>587</v>
      </c>
      <c r="V8170" t="s">
        <v>379</v>
      </c>
    </row>
    <row r="8171" spans="1:22">
      <c r="A8171">
        <v>36914</v>
      </c>
      <c r="B8171" t="s">
        <v>2870</v>
      </c>
      <c r="C8171">
        <v>1.25</v>
      </c>
      <c r="D8171" t="s">
        <v>373</v>
      </c>
      <c r="E8171" t="s">
        <v>374</v>
      </c>
      <c r="F8171" t="s">
        <v>2843</v>
      </c>
      <c r="G8171">
        <v>62</v>
      </c>
      <c r="H8171" t="s">
        <v>20</v>
      </c>
      <c r="I8171" t="s">
        <v>2844</v>
      </c>
      <c r="J8171" t="s">
        <v>2981</v>
      </c>
      <c r="K8171">
        <v>1</v>
      </c>
      <c r="L8171">
        <v>36</v>
      </c>
      <c r="M8171">
        <v>36</v>
      </c>
      <c r="N8171">
        <v>1977</v>
      </c>
      <c r="O8171">
        <v>2012</v>
      </c>
      <c r="P8171" t="s">
        <v>454</v>
      </c>
      <c r="Q8171" t="s">
        <v>2846</v>
      </c>
      <c r="R8171" t="s">
        <v>2870</v>
      </c>
      <c r="S8171" t="s">
        <v>777</v>
      </c>
      <c r="T8171" t="s">
        <v>2871</v>
      </c>
      <c r="U8171" t="s">
        <v>779</v>
      </c>
      <c r="V8171" t="s">
        <v>379</v>
      </c>
    </row>
    <row r="8172" spans="1:22">
      <c r="A8172">
        <v>37012</v>
      </c>
      <c r="B8172" t="s">
        <v>2998</v>
      </c>
      <c r="C8172">
        <v>0.25</v>
      </c>
      <c r="D8172" t="s">
        <v>373</v>
      </c>
      <c r="E8172" t="s">
        <v>374</v>
      </c>
      <c r="F8172" t="s">
        <v>2843</v>
      </c>
      <c r="G8172">
        <v>62</v>
      </c>
      <c r="H8172" t="s">
        <v>20</v>
      </c>
      <c r="I8172" t="s">
        <v>2844</v>
      </c>
      <c r="J8172" t="s">
        <v>2984</v>
      </c>
      <c r="K8172">
        <v>1</v>
      </c>
      <c r="L8172">
        <v>36</v>
      </c>
      <c r="M8172">
        <v>36</v>
      </c>
      <c r="N8172">
        <v>1977</v>
      </c>
      <c r="O8172">
        <v>2012</v>
      </c>
      <c r="P8172" t="s">
        <v>454</v>
      </c>
      <c r="Q8172" t="s">
        <v>2846</v>
      </c>
      <c r="R8172" t="s">
        <v>2998</v>
      </c>
      <c r="S8172" t="s">
        <v>2999</v>
      </c>
      <c r="T8172" t="s">
        <v>2919</v>
      </c>
      <c r="U8172" t="s">
        <v>1603</v>
      </c>
      <c r="V8172" t="s">
        <v>379</v>
      </c>
    </row>
    <row r="8173" spans="1:22">
      <c r="A8173">
        <v>37114</v>
      </c>
      <c r="B8173" t="s">
        <v>3000</v>
      </c>
      <c r="C8173">
        <v>0.75</v>
      </c>
      <c r="D8173" t="s">
        <v>373</v>
      </c>
      <c r="E8173" t="s">
        <v>374</v>
      </c>
      <c r="F8173" t="s">
        <v>2843</v>
      </c>
      <c r="G8173">
        <v>62</v>
      </c>
      <c r="H8173" t="s">
        <v>20</v>
      </c>
      <c r="I8173" t="s">
        <v>2844</v>
      </c>
      <c r="J8173" t="s">
        <v>2984</v>
      </c>
      <c r="K8173">
        <v>1</v>
      </c>
      <c r="L8173">
        <v>36</v>
      </c>
      <c r="M8173">
        <v>36</v>
      </c>
      <c r="N8173">
        <v>1977</v>
      </c>
      <c r="O8173">
        <v>2012</v>
      </c>
      <c r="P8173" t="s">
        <v>454</v>
      </c>
      <c r="Q8173" t="s">
        <v>2846</v>
      </c>
      <c r="R8173" t="s">
        <v>3000</v>
      </c>
      <c r="S8173" t="s">
        <v>2424</v>
      </c>
      <c r="T8173" t="s">
        <v>3001</v>
      </c>
      <c r="U8173" t="s">
        <v>1206</v>
      </c>
      <c r="V8173" t="s">
        <v>379</v>
      </c>
    </row>
    <row r="8174" spans="1:22">
      <c r="A8174">
        <v>37214</v>
      </c>
      <c r="B8174" t="s">
        <v>2868</v>
      </c>
      <c r="C8174">
        <v>0.5</v>
      </c>
      <c r="D8174" t="s">
        <v>373</v>
      </c>
      <c r="E8174" t="s">
        <v>374</v>
      </c>
      <c r="F8174" t="s">
        <v>2843</v>
      </c>
      <c r="G8174">
        <v>62</v>
      </c>
      <c r="H8174" t="s">
        <v>20</v>
      </c>
      <c r="I8174" t="s">
        <v>2844</v>
      </c>
      <c r="J8174" t="s">
        <v>2984</v>
      </c>
      <c r="K8174">
        <v>1</v>
      </c>
      <c r="L8174">
        <v>36</v>
      </c>
      <c r="M8174">
        <v>36</v>
      </c>
      <c r="N8174">
        <v>1977</v>
      </c>
      <c r="O8174">
        <v>2012</v>
      </c>
      <c r="P8174" t="s">
        <v>454</v>
      </c>
      <c r="Q8174" t="s">
        <v>2846</v>
      </c>
      <c r="R8174" t="s">
        <v>2868</v>
      </c>
      <c r="S8174" t="s">
        <v>1045</v>
      </c>
      <c r="T8174" t="s">
        <v>2869</v>
      </c>
      <c r="U8174" t="s">
        <v>485</v>
      </c>
      <c r="V8174" t="s">
        <v>486</v>
      </c>
    </row>
    <row r="8175" spans="1:22">
      <c r="A8175">
        <v>37314</v>
      </c>
      <c r="B8175" t="s">
        <v>1127</v>
      </c>
      <c r="C8175">
        <v>0.5</v>
      </c>
      <c r="D8175" t="s">
        <v>373</v>
      </c>
      <c r="E8175" t="s">
        <v>374</v>
      </c>
      <c r="F8175" t="s">
        <v>2843</v>
      </c>
      <c r="G8175">
        <v>62</v>
      </c>
      <c r="H8175" t="s">
        <v>20</v>
      </c>
      <c r="I8175" t="s">
        <v>2844</v>
      </c>
      <c r="J8175" t="s">
        <v>2984</v>
      </c>
      <c r="K8175">
        <v>1</v>
      </c>
      <c r="L8175">
        <v>36</v>
      </c>
      <c r="M8175">
        <v>36</v>
      </c>
      <c r="N8175">
        <v>1977</v>
      </c>
      <c r="O8175">
        <v>2012</v>
      </c>
      <c r="P8175" t="s">
        <v>454</v>
      </c>
      <c r="Q8175" t="s">
        <v>2846</v>
      </c>
      <c r="R8175" t="s">
        <v>1127</v>
      </c>
      <c r="S8175" t="s">
        <v>581</v>
      </c>
      <c r="T8175" t="s">
        <v>1128</v>
      </c>
      <c r="U8175" t="s">
        <v>421</v>
      </c>
      <c r="V8175" t="s">
        <v>379</v>
      </c>
    </row>
    <row r="8176" spans="1:22">
      <c r="A8176">
        <v>37414</v>
      </c>
      <c r="B8176" t="s">
        <v>2963</v>
      </c>
      <c r="C8176">
        <v>0.25</v>
      </c>
      <c r="D8176" t="s">
        <v>373</v>
      </c>
      <c r="E8176" t="s">
        <v>374</v>
      </c>
      <c r="F8176" t="s">
        <v>2843</v>
      </c>
      <c r="G8176">
        <v>62</v>
      </c>
      <c r="H8176" t="s">
        <v>20</v>
      </c>
      <c r="I8176" t="s">
        <v>2844</v>
      </c>
      <c r="J8176" t="s">
        <v>2984</v>
      </c>
      <c r="K8176">
        <v>1</v>
      </c>
      <c r="L8176">
        <v>36</v>
      </c>
      <c r="M8176">
        <v>36</v>
      </c>
      <c r="N8176">
        <v>1977</v>
      </c>
      <c r="O8176">
        <v>2012</v>
      </c>
      <c r="P8176" t="s">
        <v>454</v>
      </c>
      <c r="Q8176" t="s">
        <v>2846</v>
      </c>
      <c r="R8176" t="s">
        <v>2963</v>
      </c>
      <c r="S8176" t="s">
        <v>2964</v>
      </c>
      <c r="T8176" t="s">
        <v>2965</v>
      </c>
      <c r="U8176" t="s">
        <v>485</v>
      </c>
      <c r="V8176" t="s">
        <v>486</v>
      </c>
    </row>
    <row r="8177" spans="1:22">
      <c r="A8177">
        <v>37513</v>
      </c>
      <c r="B8177" t="s">
        <v>834</v>
      </c>
      <c r="C8177">
        <v>1.30555555555556</v>
      </c>
      <c r="D8177" t="s">
        <v>373</v>
      </c>
      <c r="E8177" t="s">
        <v>374</v>
      </c>
      <c r="F8177" t="s">
        <v>2843</v>
      </c>
      <c r="G8177">
        <v>62</v>
      </c>
      <c r="H8177" t="s">
        <v>20</v>
      </c>
      <c r="I8177" t="s">
        <v>2844</v>
      </c>
      <c r="J8177" t="s">
        <v>3002</v>
      </c>
      <c r="K8177">
        <v>0</v>
      </c>
      <c r="L8177">
        <v>0</v>
      </c>
      <c r="M8177">
        <v>0</v>
      </c>
      <c r="N8177" t="s">
        <v>142</v>
      </c>
      <c r="O8177" t="s">
        <v>142</v>
      </c>
      <c r="P8177" t="s">
        <v>375</v>
      </c>
      <c r="Q8177" t="s">
        <v>142</v>
      </c>
      <c r="R8177" t="s">
        <v>834</v>
      </c>
      <c r="S8177" t="s">
        <v>585</v>
      </c>
      <c r="T8177" t="s">
        <v>835</v>
      </c>
      <c r="U8177" t="s">
        <v>587</v>
      </c>
      <c r="V8177" t="s">
        <v>379</v>
      </c>
    </row>
    <row r="8178" spans="1:22">
      <c r="A8178">
        <v>37614</v>
      </c>
      <c r="B8178" t="s">
        <v>2876</v>
      </c>
      <c r="C8178">
        <v>1.0277777777777799</v>
      </c>
      <c r="D8178" t="s">
        <v>373</v>
      </c>
      <c r="E8178" t="s">
        <v>374</v>
      </c>
      <c r="F8178" t="s">
        <v>2843</v>
      </c>
      <c r="G8178">
        <v>62</v>
      </c>
      <c r="H8178" t="s">
        <v>20</v>
      </c>
      <c r="I8178" t="s">
        <v>2844</v>
      </c>
      <c r="J8178" t="s">
        <v>3002</v>
      </c>
      <c r="K8178">
        <v>0</v>
      </c>
      <c r="L8178">
        <v>0</v>
      </c>
      <c r="M8178">
        <v>0</v>
      </c>
      <c r="N8178" t="s">
        <v>142</v>
      </c>
      <c r="O8178" t="s">
        <v>142</v>
      </c>
      <c r="P8178" t="s">
        <v>375</v>
      </c>
      <c r="Q8178" t="s">
        <v>142</v>
      </c>
      <c r="R8178" t="s">
        <v>2876</v>
      </c>
      <c r="S8178" t="s">
        <v>585</v>
      </c>
      <c r="T8178" t="s">
        <v>1955</v>
      </c>
      <c r="U8178" t="s">
        <v>587</v>
      </c>
      <c r="V8178" t="s">
        <v>379</v>
      </c>
    </row>
    <row r="8179" spans="1:22">
      <c r="A8179">
        <v>37714</v>
      </c>
      <c r="B8179" t="s">
        <v>606</v>
      </c>
      <c r="C8179">
        <v>21.9166666666667</v>
      </c>
      <c r="D8179" t="s">
        <v>373</v>
      </c>
      <c r="E8179" t="s">
        <v>374</v>
      </c>
      <c r="F8179" t="s">
        <v>2843</v>
      </c>
      <c r="G8179">
        <v>62</v>
      </c>
      <c r="H8179" t="s">
        <v>20</v>
      </c>
      <c r="I8179" t="s">
        <v>2844</v>
      </c>
      <c r="J8179" t="s">
        <v>3002</v>
      </c>
      <c r="K8179">
        <v>0</v>
      </c>
      <c r="L8179">
        <v>0</v>
      </c>
      <c r="M8179">
        <v>0</v>
      </c>
      <c r="N8179" t="s">
        <v>142</v>
      </c>
      <c r="O8179" t="s">
        <v>142</v>
      </c>
      <c r="P8179" t="s">
        <v>375</v>
      </c>
      <c r="Q8179" t="s">
        <v>142</v>
      </c>
      <c r="R8179" t="s">
        <v>606</v>
      </c>
      <c r="S8179" t="s">
        <v>607</v>
      </c>
      <c r="T8179" t="s">
        <v>608</v>
      </c>
      <c r="U8179" t="s">
        <v>459</v>
      </c>
      <c r="V8179" t="s">
        <v>379</v>
      </c>
    </row>
    <row r="8180" spans="1:22">
      <c r="A8180">
        <v>37814</v>
      </c>
      <c r="B8180" t="s">
        <v>2370</v>
      </c>
      <c r="C8180">
        <v>2.1523809523809501</v>
      </c>
      <c r="D8180" t="s">
        <v>373</v>
      </c>
      <c r="E8180" t="s">
        <v>374</v>
      </c>
      <c r="F8180" t="s">
        <v>2843</v>
      </c>
      <c r="G8180">
        <v>62</v>
      </c>
      <c r="H8180" t="s">
        <v>20</v>
      </c>
      <c r="I8180" t="s">
        <v>2844</v>
      </c>
      <c r="J8180" t="s">
        <v>3002</v>
      </c>
      <c r="K8180">
        <v>0</v>
      </c>
      <c r="L8180">
        <v>0</v>
      </c>
      <c r="M8180">
        <v>0</v>
      </c>
      <c r="N8180" t="s">
        <v>142</v>
      </c>
      <c r="O8180" t="s">
        <v>142</v>
      </c>
      <c r="P8180" t="s">
        <v>375</v>
      </c>
      <c r="Q8180" t="s">
        <v>142</v>
      </c>
      <c r="R8180" t="s">
        <v>2370</v>
      </c>
      <c r="S8180" t="s">
        <v>928</v>
      </c>
      <c r="T8180" t="s">
        <v>2371</v>
      </c>
      <c r="U8180" t="s">
        <v>459</v>
      </c>
      <c r="V8180" t="s">
        <v>379</v>
      </c>
    </row>
    <row r="8181" spans="1:22">
      <c r="A8181">
        <v>37914</v>
      </c>
      <c r="B8181" t="s">
        <v>2852</v>
      </c>
      <c r="C8181">
        <v>2.9404761904761898</v>
      </c>
      <c r="D8181" t="s">
        <v>373</v>
      </c>
      <c r="E8181" t="s">
        <v>374</v>
      </c>
      <c r="F8181" t="s">
        <v>2843</v>
      </c>
      <c r="G8181">
        <v>62</v>
      </c>
      <c r="H8181" t="s">
        <v>20</v>
      </c>
      <c r="I8181" t="s">
        <v>2844</v>
      </c>
      <c r="J8181" t="s">
        <v>3002</v>
      </c>
      <c r="K8181">
        <v>0</v>
      </c>
      <c r="L8181">
        <v>0</v>
      </c>
      <c r="M8181">
        <v>0</v>
      </c>
      <c r="N8181" t="s">
        <v>142</v>
      </c>
      <c r="O8181" t="s">
        <v>142</v>
      </c>
      <c r="P8181" t="s">
        <v>375</v>
      </c>
      <c r="Q8181" t="s">
        <v>142</v>
      </c>
      <c r="R8181" t="s">
        <v>2852</v>
      </c>
      <c r="S8181" t="s">
        <v>730</v>
      </c>
      <c r="T8181" t="s">
        <v>2853</v>
      </c>
      <c r="U8181" t="s">
        <v>459</v>
      </c>
      <c r="V8181" t="s">
        <v>379</v>
      </c>
    </row>
    <row r="8182" spans="1:22">
      <c r="A8182">
        <v>38014</v>
      </c>
      <c r="B8182" t="s">
        <v>930</v>
      </c>
      <c r="C8182">
        <v>1.2083333333333299</v>
      </c>
      <c r="D8182" t="s">
        <v>373</v>
      </c>
      <c r="E8182" t="s">
        <v>374</v>
      </c>
      <c r="F8182" t="s">
        <v>2843</v>
      </c>
      <c r="G8182">
        <v>62</v>
      </c>
      <c r="H8182" t="s">
        <v>20</v>
      </c>
      <c r="I8182" t="s">
        <v>2844</v>
      </c>
      <c r="J8182" t="s">
        <v>3002</v>
      </c>
      <c r="K8182">
        <v>0</v>
      </c>
      <c r="L8182">
        <v>0</v>
      </c>
      <c r="M8182">
        <v>0</v>
      </c>
      <c r="N8182" t="s">
        <v>142</v>
      </c>
      <c r="O8182" t="s">
        <v>142</v>
      </c>
      <c r="P8182" t="s">
        <v>375</v>
      </c>
      <c r="Q8182" t="s">
        <v>142</v>
      </c>
      <c r="R8182" t="s">
        <v>930</v>
      </c>
      <c r="S8182" t="s">
        <v>931</v>
      </c>
      <c r="T8182" t="s">
        <v>932</v>
      </c>
      <c r="U8182" t="s">
        <v>459</v>
      </c>
      <c r="V8182" t="s">
        <v>379</v>
      </c>
    </row>
    <row r="8183" spans="1:22">
      <c r="A8183">
        <v>38113</v>
      </c>
      <c r="B8183" t="s">
        <v>2850</v>
      </c>
      <c r="C8183">
        <v>2.75277777777778</v>
      </c>
      <c r="D8183" t="s">
        <v>373</v>
      </c>
      <c r="E8183" t="s">
        <v>374</v>
      </c>
      <c r="F8183" t="s">
        <v>2843</v>
      </c>
      <c r="G8183">
        <v>62</v>
      </c>
      <c r="H8183" t="s">
        <v>20</v>
      </c>
      <c r="I8183" t="s">
        <v>2844</v>
      </c>
      <c r="J8183" t="s">
        <v>3002</v>
      </c>
      <c r="K8183">
        <v>0</v>
      </c>
      <c r="L8183">
        <v>0</v>
      </c>
      <c r="M8183">
        <v>0</v>
      </c>
      <c r="N8183" t="s">
        <v>142</v>
      </c>
      <c r="O8183" t="s">
        <v>142</v>
      </c>
      <c r="P8183" t="s">
        <v>375</v>
      </c>
      <c r="Q8183" t="s">
        <v>142</v>
      </c>
      <c r="R8183" t="s">
        <v>2850</v>
      </c>
      <c r="S8183" t="s">
        <v>876</v>
      </c>
      <c r="T8183" t="s">
        <v>2851</v>
      </c>
      <c r="U8183" t="s">
        <v>459</v>
      </c>
      <c r="V8183" t="s">
        <v>379</v>
      </c>
    </row>
    <row r="8184" spans="1:22">
      <c r="A8184">
        <v>38214</v>
      </c>
      <c r="B8184" t="s">
        <v>3003</v>
      </c>
      <c r="C8184">
        <v>1.25</v>
      </c>
      <c r="D8184" t="s">
        <v>373</v>
      </c>
      <c r="E8184" t="s">
        <v>374</v>
      </c>
      <c r="F8184" t="s">
        <v>2843</v>
      </c>
      <c r="G8184">
        <v>62</v>
      </c>
      <c r="H8184" t="s">
        <v>20</v>
      </c>
      <c r="I8184" t="s">
        <v>2844</v>
      </c>
      <c r="J8184" t="s">
        <v>3002</v>
      </c>
      <c r="K8184">
        <v>0</v>
      </c>
      <c r="L8184">
        <v>0</v>
      </c>
      <c r="M8184">
        <v>0</v>
      </c>
      <c r="N8184" t="s">
        <v>142</v>
      </c>
      <c r="O8184" t="s">
        <v>142</v>
      </c>
      <c r="P8184" t="s">
        <v>375</v>
      </c>
      <c r="Q8184" t="s">
        <v>142</v>
      </c>
      <c r="R8184" t="s">
        <v>3003</v>
      </c>
      <c r="S8184" t="s">
        <v>1372</v>
      </c>
      <c r="T8184" t="s">
        <v>2259</v>
      </c>
      <c r="U8184" t="s">
        <v>526</v>
      </c>
      <c r="V8184" t="s">
        <v>379</v>
      </c>
    </row>
    <row r="8185" spans="1:22">
      <c r="A8185">
        <v>38314</v>
      </c>
      <c r="B8185" t="s">
        <v>2859</v>
      </c>
      <c r="C8185">
        <v>1.5277777777777799</v>
      </c>
      <c r="D8185" t="s">
        <v>373</v>
      </c>
      <c r="E8185" t="s">
        <v>374</v>
      </c>
      <c r="F8185" t="s">
        <v>2843</v>
      </c>
      <c r="G8185">
        <v>62</v>
      </c>
      <c r="H8185" t="s">
        <v>20</v>
      </c>
      <c r="I8185" t="s">
        <v>2844</v>
      </c>
      <c r="J8185" t="s">
        <v>3002</v>
      </c>
      <c r="K8185">
        <v>0</v>
      </c>
      <c r="L8185">
        <v>0</v>
      </c>
      <c r="M8185">
        <v>0</v>
      </c>
      <c r="N8185" t="s">
        <v>142</v>
      </c>
      <c r="O8185" t="s">
        <v>142</v>
      </c>
      <c r="P8185" t="s">
        <v>375</v>
      </c>
      <c r="Q8185" t="s">
        <v>142</v>
      </c>
      <c r="R8185" t="s">
        <v>2859</v>
      </c>
      <c r="S8185" t="s">
        <v>616</v>
      </c>
      <c r="T8185" t="s">
        <v>2860</v>
      </c>
      <c r="U8185" t="s">
        <v>618</v>
      </c>
      <c r="V8185" t="s">
        <v>379</v>
      </c>
    </row>
    <row r="8186" spans="1:22">
      <c r="A8186">
        <v>38414</v>
      </c>
      <c r="B8186" t="s">
        <v>2857</v>
      </c>
      <c r="C8186">
        <v>0.86388888888888904</v>
      </c>
      <c r="D8186" t="s">
        <v>373</v>
      </c>
      <c r="E8186" t="s">
        <v>374</v>
      </c>
      <c r="F8186" t="s">
        <v>2843</v>
      </c>
      <c r="G8186">
        <v>62</v>
      </c>
      <c r="H8186" t="s">
        <v>20</v>
      </c>
      <c r="I8186" t="s">
        <v>2844</v>
      </c>
      <c r="J8186" t="s">
        <v>3002</v>
      </c>
      <c r="K8186">
        <v>0</v>
      </c>
      <c r="L8186">
        <v>0</v>
      </c>
      <c r="M8186">
        <v>0</v>
      </c>
      <c r="N8186" t="s">
        <v>142</v>
      </c>
      <c r="O8186" t="s">
        <v>142</v>
      </c>
      <c r="P8186" t="s">
        <v>375</v>
      </c>
      <c r="Q8186" t="s">
        <v>142</v>
      </c>
      <c r="R8186" t="s">
        <v>2857</v>
      </c>
      <c r="S8186" t="s">
        <v>616</v>
      </c>
      <c r="T8186" t="s">
        <v>2858</v>
      </c>
      <c r="U8186" t="s">
        <v>618</v>
      </c>
      <c r="V8186" t="s">
        <v>379</v>
      </c>
    </row>
    <row r="8187" spans="1:22">
      <c r="A8187">
        <v>38514</v>
      </c>
      <c r="B8187" t="s">
        <v>2378</v>
      </c>
      <c r="C8187">
        <v>62.452380952380999</v>
      </c>
      <c r="D8187" t="s">
        <v>373</v>
      </c>
      <c r="E8187" t="s">
        <v>374</v>
      </c>
      <c r="F8187" t="s">
        <v>2843</v>
      </c>
      <c r="G8187">
        <v>62</v>
      </c>
      <c r="H8187" t="s">
        <v>20</v>
      </c>
      <c r="I8187" t="s">
        <v>2844</v>
      </c>
      <c r="J8187" t="s">
        <v>3002</v>
      </c>
      <c r="K8187">
        <v>0</v>
      </c>
      <c r="L8187">
        <v>0</v>
      </c>
      <c r="M8187">
        <v>0</v>
      </c>
      <c r="N8187" t="s">
        <v>142</v>
      </c>
      <c r="O8187" t="s">
        <v>142</v>
      </c>
      <c r="P8187" t="s">
        <v>375</v>
      </c>
      <c r="Q8187" t="s">
        <v>142</v>
      </c>
      <c r="R8187" t="s">
        <v>2378</v>
      </c>
      <c r="S8187" t="s">
        <v>426</v>
      </c>
      <c r="T8187" t="s">
        <v>2379</v>
      </c>
      <c r="U8187" t="s">
        <v>421</v>
      </c>
      <c r="V8187" t="s">
        <v>379</v>
      </c>
    </row>
    <row r="8188" spans="1:22">
      <c r="A8188">
        <v>38614</v>
      </c>
      <c r="B8188" t="s">
        <v>780</v>
      </c>
      <c r="C8188">
        <v>15.7678571428571</v>
      </c>
      <c r="D8188" t="s">
        <v>373</v>
      </c>
      <c r="E8188" t="s">
        <v>374</v>
      </c>
      <c r="F8188" t="s">
        <v>2843</v>
      </c>
      <c r="G8188">
        <v>62</v>
      </c>
      <c r="H8188" t="s">
        <v>20</v>
      </c>
      <c r="I8188" t="s">
        <v>2844</v>
      </c>
      <c r="J8188" t="s">
        <v>3002</v>
      </c>
      <c r="K8188">
        <v>0</v>
      </c>
      <c r="L8188">
        <v>0</v>
      </c>
      <c r="M8188">
        <v>0</v>
      </c>
      <c r="N8188" t="s">
        <v>142</v>
      </c>
      <c r="O8188" t="s">
        <v>142</v>
      </c>
      <c r="P8188" t="s">
        <v>375</v>
      </c>
      <c r="Q8188" t="s">
        <v>142</v>
      </c>
      <c r="R8188" t="s">
        <v>780</v>
      </c>
      <c r="S8188" t="s">
        <v>652</v>
      </c>
      <c r="T8188" t="s">
        <v>781</v>
      </c>
      <c r="U8188" t="s">
        <v>421</v>
      </c>
      <c r="V8188" t="s">
        <v>379</v>
      </c>
    </row>
    <row r="8189" spans="1:22">
      <c r="A8189">
        <v>38714</v>
      </c>
      <c r="B8189" t="s">
        <v>1116</v>
      </c>
      <c r="C8189">
        <v>13.658730158730201</v>
      </c>
      <c r="D8189" t="s">
        <v>373</v>
      </c>
      <c r="E8189" t="s">
        <v>374</v>
      </c>
      <c r="F8189" t="s">
        <v>2843</v>
      </c>
      <c r="G8189">
        <v>62</v>
      </c>
      <c r="H8189" t="s">
        <v>20</v>
      </c>
      <c r="I8189" t="s">
        <v>2844</v>
      </c>
      <c r="J8189" t="s">
        <v>3002</v>
      </c>
      <c r="K8189">
        <v>0</v>
      </c>
      <c r="L8189">
        <v>0</v>
      </c>
      <c r="M8189">
        <v>0</v>
      </c>
      <c r="N8189" t="s">
        <v>142</v>
      </c>
      <c r="O8189" t="s">
        <v>142</v>
      </c>
      <c r="P8189" t="s">
        <v>375</v>
      </c>
      <c r="Q8189" t="s">
        <v>142</v>
      </c>
      <c r="R8189" t="s">
        <v>1116</v>
      </c>
      <c r="S8189" t="s">
        <v>423</v>
      </c>
      <c r="T8189" t="s">
        <v>1117</v>
      </c>
      <c r="U8189" t="s">
        <v>421</v>
      </c>
      <c r="V8189" t="s">
        <v>379</v>
      </c>
    </row>
    <row r="8190" spans="1:22">
      <c r="A8190">
        <v>38813</v>
      </c>
      <c r="B8190" t="s">
        <v>1114</v>
      </c>
      <c r="C8190">
        <v>7.28571428571429</v>
      </c>
      <c r="D8190" t="s">
        <v>373</v>
      </c>
      <c r="E8190" t="s">
        <v>374</v>
      </c>
      <c r="F8190" t="s">
        <v>2843</v>
      </c>
      <c r="G8190">
        <v>62</v>
      </c>
      <c r="H8190" t="s">
        <v>20</v>
      </c>
      <c r="I8190" t="s">
        <v>2844</v>
      </c>
      <c r="J8190" t="s">
        <v>3002</v>
      </c>
      <c r="K8190">
        <v>0</v>
      </c>
      <c r="L8190">
        <v>0</v>
      </c>
      <c r="M8190">
        <v>0</v>
      </c>
      <c r="N8190" t="s">
        <v>142</v>
      </c>
      <c r="O8190" t="s">
        <v>142</v>
      </c>
      <c r="P8190" t="s">
        <v>375</v>
      </c>
      <c r="Q8190" t="s">
        <v>142</v>
      </c>
      <c r="R8190" t="s">
        <v>1114</v>
      </c>
      <c r="S8190" t="s">
        <v>488</v>
      </c>
      <c r="T8190" t="s">
        <v>1115</v>
      </c>
      <c r="U8190" t="s">
        <v>421</v>
      </c>
      <c r="V8190" t="s">
        <v>379</v>
      </c>
    </row>
    <row r="8191" spans="1:22">
      <c r="A8191">
        <v>38914</v>
      </c>
      <c r="B8191" t="s">
        <v>1594</v>
      </c>
      <c r="C8191">
        <v>2.71428571428571</v>
      </c>
      <c r="D8191" t="s">
        <v>373</v>
      </c>
      <c r="E8191" t="s">
        <v>374</v>
      </c>
      <c r="F8191" t="s">
        <v>2843</v>
      </c>
      <c r="G8191">
        <v>62</v>
      </c>
      <c r="H8191" t="s">
        <v>20</v>
      </c>
      <c r="I8191" t="s">
        <v>2844</v>
      </c>
      <c r="J8191" t="s">
        <v>3002</v>
      </c>
      <c r="K8191">
        <v>0</v>
      </c>
      <c r="L8191">
        <v>0</v>
      </c>
      <c r="M8191">
        <v>0</v>
      </c>
      <c r="N8191" t="s">
        <v>142</v>
      </c>
      <c r="O8191" t="s">
        <v>142</v>
      </c>
      <c r="P8191" t="s">
        <v>375</v>
      </c>
      <c r="Q8191" t="s">
        <v>142</v>
      </c>
      <c r="R8191" t="s">
        <v>1595</v>
      </c>
      <c r="S8191" t="s">
        <v>501</v>
      </c>
      <c r="T8191" t="s">
        <v>1596</v>
      </c>
      <c r="U8191" t="s">
        <v>421</v>
      </c>
      <c r="V8191" t="s">
        <v>379</v>
      </c>
    </row>
    <row r="8192" spans="1:22">
      <c r="A8192">
        <v>39014</v>
      </c>
      <c r="B8192" t="s">
        <v>490</v>
      </c>
      <c r="C8192">
        <v>5.75</v>
      </c>
      <c r="D8192" t="s">
        <v>373</v>
      </c>
      <c r="E8192" t="s">
        <v>374</v>
      </c>
      <c r="F8192" t="s">
        <v>2843</v>
      </c>
      <c r="G8192">
        <v>62</v>
      </c>
      <c r="H8192" t="s">
        <v>20</v>
      </c>
      <c r="I8192" t="s">
        <v>2844</v>
      </c>
      <c r="J8192" t="s">
        <v>3002</v>
      </c>
      <c r="K8192">
        <v>0</v>
      </c>
      <c r="L8192">
        <v>0</v>
      </c>
      <c r="M8192">
        <v>0</v>
      </c>
      <c r="N8192" t="s">
        <v>142</v>
      </c>
      <c r="O8192" t="s">
        <v>142</v>
      </c>
      <c r="P8192" t="s">
        <v>375</v>
      </c>
      <c r="Q8192" t="s">
        <v>142</v>
      </c>
      <c r="R8192" t="s">
        <v>490</v>
      </c>
      <c r="S8192" t="s">
        <v>491</v>
      </c>
      <c r="T8192" t="s">
        <v>492</v>
      </c>
      <c r="U8192" t="s">
        <v>421</v>
      </c>
      <c r="V8192" t="s">
        <v>379</v>
      </c>
    </row>
    <row r="8193" spans="1:22">
      <c r="A8193">
        <v>39114</v>
      </c>
      <c r="B8193" t="s">
        <v>2881</v>
      </c>
      <c r="C8193">
        <v>1.2797619047619</v>
      </c>
      <c r="D8193" t="s">
        <v>373</v>
      </c>
      <c r="E8193" t="s">
        <v>374</v>
      </c>
      <c r="F8193" t="s">
        <v>2843</v>
      </c>
      <c r="G8193">
        <v>62</v>
      </c>
      <c r="H8193" t="s">
        <v>20</v>
      </c>
      <c r="I8193" t="s">
        <v>2844</v>
      </c>
      <c r="J8193" t="s">
        <v>3002</v>
      </c>
      <c r="K8193">
        <v>0</v>
      </c>
      <c r="L8193">
        <v>0</v>
      </c>
      <c r="M8193">
        <v>0</v>
      </c>
      <c r="N8193" t="s">
        <v>142</v>
      </c>
      <c r="O8193" t="s">
        <v>142</v>
      </c>
      <c r="P8193" t="s">
        <v>375</v>
      </c>
      <c r="Q8193" t="s">
        <v>142</v>
      </c>
      <c r="R8193" t="s">
        <v>2881</v>
      </c>
      <c r="S8193" t="s">
        <v>702</v>
      </c>
      <c r="T8193" t="s">
        <v>2882</v>
      </c>
      <c r="U8193" t="s">
        <v>421</v>
      </c>
      <c r="V8193" t="s">
        <v>379</v>
      </c>
    </row>
    <row r="8194" spans="1:22">
      <c r="A8194">
        <v>39214</v>
      </c>
      <c r="B8194" t="s">
        <v>2422</v>
      </c>
      <c r="C8194">
        <v>1.1111111111111101</v>
      </c>
      <c r="D8194" t="s">
        <v>373</v>
      </c>
      <c r="E8194" t="s">
        <v>374</v>
      </c>
      <c r="F8194" t="s">
        <v>2843</v>
      </c>
      <c r="G8194">
        <v>62</v>
      </c>
      <c r="H8194" t="s">
        <v>20</v>
      </c>
      <c r="I8194" t="s">
        <v>2844</v>
      </c>
      <c r="J8194" t="s">
        <v>3002</v>
      </c>
      <c r="K8194">
        <v>0</v>
      </c>
      <c r="L8194">
        <v>0</v>
      </c>
      <c r="M8194">
        <v>0</v>
      </c>
      <c r="N8194" t="s">
        <v>142</v>
      </c>
      <c r="O8194" t="s">
        <v>142</v>
      </c>
      <c r="P8194" t="s">
        <v>375</v>
      </c>
      <c r="Q8194" t="s">
        <v>142</v>
      </c>
      <c r="R8194" t="s">
        <v>2422</v>
      </c>
      <c r="S8194" t="s">
        <v>649</v>
      </c>
      <c r="T8194" t="s">
        <v>471</v>
      </c>
      <c r="U8194" t="s">
        <v>421</v>
      </c>
      <c r="V8194" t="s">
        <v>379</v>
      </c>
    </row>
    <row r="8195" spans="1:22">
      <c r="A8195">
        <v>39314</v>
      </c>
      <c r="B8195" t="s">
        <v>2872</v>
      </c>
      <c r="C8195">
        <v>1.2361111111111101</v>
      </c>
      <c r="D8195" t="s">
        <v>373</v>
      </c>
      <c r="E8195" t="s">
        <v>374</v>
      </c>
      <c r="F8195" t="s">
        <v>2843</v>
      </c>
      <c r="G8195">
        <v>62</v>
      </c>
      <c r="H8195" t="s">
        <v>20</v>
      </c>
      <c r="I8195" t="s">
        <v>2844</v>
      </c>
      <c r="J8195" t="s">
        <v>3002</v>
      </c>
      <c r="K8195">
        <v>0</v>
      </c>
      <c r="L8195">
        <v>0</v>
      </c>
      <c r="M8195">
        <v>0</v>
      </c>
      <c r="N8195" t="s">
        <v>142</v>
      </c>
      <c r="O8195" t="s">
        <v>142</v>
      </c>
      <c r="P8195" t="s">
        <v>375</v>
      </c>
      <c r="Q8195" t="s">
        <v>142</v>
      </c>
      <c r="R8195" t="s">
        <v>2872</v>
      </c>
      <c r="S8195" t="s">
        <v>1204</v>
      </c>
      <c r="T8195" t="s">
        <v>451</v>
      </c>
      <c r="U8195" t="s">
        <v>1206</v>
      </c>
      <c r="V8195" t="s">
        <v>379</v>
      </c>
    </row>
    <row r="8196" spans="1:22">
      <c r="A8196">
        <v>39413</v>
      </c>
      <c r="B8196" t="s">
        <v>804</v>
      </c>
      <c r="C8196">
        <v>2.25</v>
      </c>
      <c r="D8196" t="s">
        <v>373</v>
      </c>
      <c r="E8196" t="s">
        <v>374</v>
      </c>
      <c r="F8196" t="s">
        <v>2843</v>
      </c>
      <c r="G8196">
        <v>62</v>
      </c>
      <c r="H8196" t="s">
        <v>20</v>
      </c>
      <c r="I8196" t="s">
        <v>2844</v>
      </c>
      <c r="J8196" t="s">
        <v>3002</v>
      </c>
      <c r="K8196">
        <v>0</v>
      </c>
      <c r="L8196">
        <v>0</v>
      </c>
      <c r="M8196">
        <v>0</v>
      </c>
      <c r="N8196" t="s">
        <v>142</v>
      </c>
      <c r="O8196" t="s">
        <v>142</v>
      </c>
      <c r="P8196" t="s">
        <v>375</v>
      </c>
      <c r="Q8196" t="s">
        <v>142</v>
      </c>
      <c r="R8196" t="s">
        <v>804</v>
      </c>
      <c r="S8196" t="s">
        <v>805</v>
      </c>
      <c r="T8196" t="s">
        <v>806</v>
      </c>
      <c r="U8196" t="s">
        <v>459</v>
      </c>
      <c r="V8196" t="s">
        <v>379</v>
      </c>
    </row>
    <row r="8197" spans="1:22">
      <c r="A8197">
        <v>39514</v>
      </c>
      <c r="B8197" t="s">
        <v>1469</v>
      </c>
      <c r="C8197">
        <v>1</v>
      </c>
      <c r="D8197" t="s">
        <v>373</v>
      </c>
      <c r="E8197" t="s">
        <v>374</v>
      </c>
      <c r="F8197" t="s">
        <v>2843</v>
      </c>
      <c r="G8197">
        <v>62</v>
      </c>
      <c r="H8197" t="s">
        <v>20</v>
      </c>
      <c r="I8197" t="s">
        <v>2844</v>
      </c>
      <c r="J8197" t="s">
        <v>3002</v>
      </c>
      <c r="K8197">
        <v>0</v>
      </c>
      <c r="L8197">
        <v>0</v>
      </c>
      <c r="M8197">
        <v>0</v>
      </c>
      <c r="N8197" t="s">
        <v>142</v>
      </c>
      <c r="O8197" t="s">
        <v>142</v>
      </c>
      <c r="P8197" t="s">
        <v>375</v>
      </c>
      <c r="Q8197" t="s">
        <v>142</v>
      </c>
      <c r="R8197" t="s">
        <v>1469</v>
      </c>
      <c r="S8197" t="s">
        <v>548</v>
      </c>
      <c r="T8197" t="s">
        <v>471</v>
      </c>
      <c r="U8197" t="s">
        <v>459</v>
      </c>
      <c r="V8197" t="s">
        <v>379</v>
      </c>
    </row>
    <row r="8198" spans="1:22">
      <c r="A8198">
        <v>39614</v>
      </c>
      <c r="B8198" t="s">
        <v>2854</v>
      </c>
      <c r="C8198">
        <v>0.72222222222222199</v>
      </c>
      <c r="D8198" t="s">
        <v>373</v>
      </c>
      <c r="E8198" t="s">
        <v>374</v>
      </c>
      <c r="F8198" t="s">
        <v>2843</v>
      </c>
      <c r="G8198">
        <v>62</v>
      </c>
      <c r="H8198" t="s">
        <v>20</v>
      </c>
      <c r="I8198" t="s">
        <v>2844</v>
      </c>
      <c r="J8198" t="s">
        <v>3002</v>
      </c>
      <c r="K8198">
        <v>0</v>
      </c>
      <c r="L8198">
        <v>0</v>
      </c>
      <c r="M8198">
        <v>0</v>
      </c>
      <c r="N8198" t="s">
        <v>142</v>
      </c>
      <c r="O8198" t="s">
        <v>142</v>
      </c>
      <c r="P8198" t="s">
        <v>375</v>
      </c>
      <c r="Q8198" t="s">
        <v>142</v>
      </c>
      <c r="R8198" t="s">
        <v>2854</v>
      </c>
      <c r="S8198" t="s">
        <v>548</v>
      </c>
      <c r="T8198" t="s">
        <v>620</v>
      </c>
      <c r="U8198" t="s">
        <v>459</v>
      </c>
      <c r="V8198" t="s">
        <v>379</v>
      </c>
    </row>
    <row r="8199" spans="1:22">
      <c r="A8199">
        <v>39714</v>
      </c>
      <c r="B8199" t="s">
        <v>679</v>
      </c>
      <c r="C8199">
        <v>3.4444444444444402</v>
      </c>
      <c r="D8199" t="s">
        <v>373</v>
      </c>
      <c r="E8199" t="s">
        <v>374</v>
      </c>
      <c r="F8199" t="s">
        <v>2843</v>
      </c>
      <c r="G8199">
        <v>62</v>
      </c>
      <c r="H8199" t="s">
        <v>20</v>
      </c>
      <c r="I8199" t="s">
        <v>2844</v>
      </c>
      <c r="J8199" t="s">
        <v>3002</v>
      </c>
      <c r="K8199">
        <v>0</v>
      </c>
      <c r="L8199">
        <v>0</v>
      </c>
      <c r="M8199">
        <v>0</v>
      </c>
      <c r="N8199" t="s">
        <v>142</v>
      </c>
      <c r="O8199" t="s">
        <v>142</v>
      </c>
      <c r="P8199" t="s">
        <v>375</v>
      </c>
      <c r="Q8199" t="s">
        <v>142</v>
      </c>
      <c r="R8199" t="s">
        <v>679</v>
      </c>
      <c r="S8199" t="s">
        <v>680</v>
      </c>
      <c r="T8199" t="s">
        <v>681</v>
      </c>
      <c r="U8199" t="s">
        <v>459</v>
      </c>
      <c r="V8199" t="s">
        <v>379</v>
      </c>
    </row>
    <row r="8200" spans="1:22">
      <c r="A8200">
        <v>39814</v>
      </c>
      <c r="B8200" t="s">
        <v>2855</v>
      </c>
      <c r="C8200">
        <v>1.0291666666666699</v>
      </c>
      <c r="D8200" t="s">
        <v>373</v>
      </c>
      <c r="E8200" t="s">
        <v>374</v>
      </c>
      <c r="F8200" t="s">
        <v>2843</v>
      </c>
      <c r="G8200">
        <v>62</v>
      </c>
      <c r="H8200" t="s">
        <v>20</v>
      </c>
      <c r="I8200" t="s">
        <v>2844</v>
      </c>
      <c r="J8200" t="s">
        <v>3002</v>
      </c>
      <c r="K8200">
        <v>0</v>
      </c>
      <c r="L8200">
        <v>0</v>
      </c>
      <c r="M8200">
        <v>0</v>
      </c>
      <c r="N8200" t="s">
        <v>142</v>
      </c>
      <c r="O8200" t="s">
        <v>142</v>
      </c>
      <c r="P8200" t="s">
        <v>375</v>
      </c>
      <c r="Q8200" t="s">
        <v>142</v>
      </c>
      <c r="R8200" t="s">
        <v>2855</v>
      </c>
      <c r="S8200" t="s">
        <v>616</v>
      </c>
      <c r="T8200" t="s">
        <v>2856</v>
      </c>
      <c r="U8200" t="s">
        <v>618</v>
      </c>
      <c r="V8200" t="s">
        <v>379</v>
      </c>
    </row>
    <row r="8201" spans="1:22">
      <c r="A8201">
        <v>39914</v>
      </c>
      <c r="B8201" t="s">
        <v>2889</v>
      </c>
      <c r="C8201">
        <v>1.1458333333333299</v>
      </c>
      <c r="D8201" t="s">
        <v>373</v>
      </c>
      <c r="E8201" t="s">
        <v>374</v>
      </c>
      <c r="F8201" t="s">
        <v>2843</v>
      </c>
      <c r="G8201">
        <v>62</v>
      </c>
      <c r="H8201" t="s">
        <v>20</v>
      </c>
      <c r="I8201" t="s">
        <v>2844</v>
      </c>
      <c r="J8201" t="s">
        <v>3002</v>
      </c>
      <c r="K8201">
        <v>0</v>
      </c>
      <c r="L8201">
        <v>0</v>
      </c>
      <c r="M8201">
        <v>0</v>
      </c>
      <c r="N8201" t="s">
        <v>142</v>
      </c>
      <c r="O8201" t="s">
        <v>142</v>
      </c>
      <c r="P8201" t="s">
        <v>375</v>
      </c>
      <c r="Q8201" t="s">
        <v>142</v>
      </c>
      <c r="R8201" t="s">
        <v>2889</v>
      </c>
      <c r="S8201" t="s">
        <v>616</v>
      </c>
      <c r="T8201" t="s">
        <v>2890</v>
      </c>
      <c r="U8201" t="s">
        <v>618</v>
      </c>
      <c r="V8201" t="s">
        <v>379</v>
      </c>
    </row>
    <row r="8202" spans="1:22">
      <c r="A8202">
        <v>40011</v>
      </c>
      <c r="B8202" t="s">
        <v>2901</v>
      </c>
      <c r="C8202">
        <v>2.1597222222222201</v>
      </c>
      <c r="D8202" t="s">
        <v>373</v>
      </c>
      <c r="E8202" t="s">
        <v>374</v>
      </c>
      <c r="F8202" t="s">
        <v>2843</v>
      </c>
      <c r="G8202">
        <v>62</v>
      </c>
      <c r="H8202" t="s">
        <v>20</v>
      </c>
      <c r="I8202" t="s">
        <v>2844</v>
      </c>
      <c r="J8202" t="s">
        <v>3002</v>
      </c>
      <c r="K8202">
        <v>0</v>
      </c>
      <c r="L8202">
        <v>0</v>
      </c>
      <c r="M8202">
        <v>0</v>
      </c>
      <c r="N8202" t="s">
        <v>142</v>
      </c>
      <c r="O8202" t="s">
        <v>142</v>
      </c>
      <c r="P8202" t="s">
        <v>375</v>
      </c>
      <c r="Q8202" t="s">
        <v>142</v>
      </c>
      <c r="R8202" t="s">
        <v>2901</v>
      </c>
      <c r="S8202" t="s">
        <v>2902</v>
      </c>
      <c r="T8202" t="s">
        <v>2903</v>
      </c>
      <c r="U8202" t="s">
        <v>1603</v>
      </c>
      <c r="V8202" t="s">
        <v>379</v>
      </c>
    </row>
    <row r="8203" spans="1:22">
      <c r="A8203">
        <v>40113</v>
      </c>
      <c r="B8203" t="s">
        <v>2245</v>
      </c>
      <c r="C8203">
        <v>0.625</v>
      </c>
      <c r="D8203" t="s">
        <v>373</v>
      </c>
      <c r="E8203" t="s">
        <v>374</v>
      </c>
      <c r="F8203" t="s">
        <v>2843</v>
      </c>
      <c r="G8203">
        <v>62</v>
      </c>
      <c r="H8203" t="s">
        <v>20</v>
      </c>
      <c r="I8203" t="s">
        <v>2844</v>
      </c>
      <c r="J8203" t="s">
        <v>3002</v>
      </c>
      <c r="K8203">
        <v>0</v>
      </c>
      <c r="L8203">
        <v>0</v>
      </c>
      <c r="M8203">
        <v>0</v>
      </c>
      <c r="N8203" t="s">
        <v>142</v>
      </c>
      <c r="O8203" t="s">
        <v>142</v>
      </c>
      <c r="P8203" t="s">
        <v>375</v>
      </c>
      <c r="Q8203" t="s">
        <v>142</v>
      </c>
      <c r="R8203" t="s">
        <v>2245</v>
      </c>
      <c r="S8203" t="s">
        <v>798</v>
      </c>
      <c r="T8203" t="s">
        <v>420</v>
      </c>
      <c r="U8203" t="s">
        <v>800</v>
      </c>
      <c r="V8203" t="s">
        <v>379</v>
      </c>
    </row>
    <row r="8204" spans="1:22">
      <c r="A8204">
        <v>40213</v>
      </c>
      <c r="B8204" t="s">
        <v>2478</v>
      </c>
      <c r="C8204">
        <v>3.5</v>
      </c>
      <c r="D8204" t="s">
        <v>373</v>
      </c>
      <c r="E8204" t="s">
        <v>374</v>
      </c>
      <c r="F8204" t="s">
        <v>2843</v>
      </c>
      <c r="G8204">
        <v>62</v>
      </c>
      <c r="H8204" t="s">
        <v>20</v>
      </c>
      <c r="I8204" t="s">
        <v>2844</v>
      </c>
      <c r="J8204" t="s">
        <v>3002</v>
      </c>
      <c r="K8204">
        <v>0</v>
      </c>
      <c r="L8204">
        <v>0</v>
      </c>
      <c r="M8204">
        <v>0</v>
      </c>
      <c r="N8204" t="s">
        <v>142</v>
      </c>
      <c r="O8204" t="s">
        <v>142</v>
      </c>
      <c r="P8204" t="s">
        <v>375</v>
      </c>
      <c r="Q8204" t="s">
        <v>142</v>
      </c>
      <c r="R8204" t="s">
        <v>2478</v>
      </c>
      <c r="S8204" t="s">
        <v>2479</v>
      </c>
      <c r="T8204" t="s">
        <v>2480</v>
      </c>
      <c r="U8204" t="s">
        <v>421</v>
      </c>
      <c r="V8204" t="s">
        <v>379</v>
      </c>
    </row>
    <row r="8205" spans="1:22">
      <c r="A8205">
        <v>40313</v>
      </c>
      <c r="B8205" t="s">
        <v>2886</v>
      </c>
      <c r="C8205">
        <v>0.375</v>
      </c>
      <c r="D8205" t="s">
        <v>373</v>
      </c>
      <c r="E8205" t="s">
        <v>374</v>
      </c>
      <c r="F8205" t="s">
        <v>2843</v>
      </c>
      <c r="G8205">
        <v>62</v>
      </c>
      <c r="H8205" t="s">
        <v>20</v>
      </c>
      <c r="I8205" t="s">
        <v>2844</v>
      </c>
      <c r="J8205" t="s">
        <v>3002</v>
      </c>
      <c r="K8205">
        <v>0</v>
      </c>
      <c r="L8205">
        <v>0</v>
      </c>
      <c r="M8205">
        <v>0</v>
      </c>
      <c r="N8205" t="s">
        <v>142</v>
      </c>
      <c r="O8205" t="s">
        <v>142</v>
      </c>
      <c r="P8205" t="s">
        <v>375</v>
      </c>
      <c r="Q8205" t="s">
        <v>142</v>
      </c>
      <c r="R8205" t="s">
        <v>2886</v>
      </c>
      <c r="S8205" t="s">
        <v>2887</v>
      </c>
      <c r="T8205" t="s">
        <v>2888</v>
      </c>
      <c r="U8205" t="s">
        <v>459</v>
      </c>
      <c r="V8205" t="s">
        <v>379</v>
      </c>
    </row>
    <row r="8206" spans="1:22">
      <c r="A8206">
        <v>40413</v>
      </c>
      <c r="B8206" t="s">
        <v>2913</v>
      </c>
      <c r="C8206">
        <v>0.375</v>
      </c>
      <c r="D8206" t="s">
        <v>373</v>
      </c>
      <c r="E8206" t="s">
        <v>374</v>
      </c>
      <c r="F8206" t="s">
        <v>2843</v>
      </c>
      <c r="G8206">
        <v>62</v>
      </c>
      <c r="H8206" t="s">
        <v>20</v>
      </c>
      <c r="I8206" t="s">
        <v>2844</v>
      </c>
      <c r="J8206" t="s">
        <v>3002</v>
      </c>
      <c r="K8206">
        <v>0</v>
      </c>
      <c r="L8206">
        <v>0</v>
      </c>
      <c r="M8206">
        <v>0</v>
      </c>
      <c r="N8206" t="s">
        <v>142</v>
      </c>
      <c r="O8206" t="s">
        <v>142</v>
      </c>
      <c r="P8206" t="s">
        <v>375</v>
      </c>
      <c r="Q8206" t="s">
        <v>142</v>
      </c>
      <c r="R8206" t="s">
        <v>2913</v>
      </c>
      <c r="S8206" t="s">
        <v>739</v>
      </c>
      <c r="T8206" t="s">
        <v>1270</v>
      </c>
      <c r="U8206" t="s">
        <v>530</v>
      </c>
      <c r="V8206" t="s">
        <v>379</v>
      </c>
    </row>
    <row r="8207" spans="1:22">
      <c r="A8207">
        <v>40513</v>
      </c>
      <c r="B8207" t="s">
        <v>2863</v>
      </c>
      <c r="C8207">
        <v>0.25</v>
      </c>
      <c r="D8207" t="s">
        <v>373</v>
      </c>
      <c r="E8207" t="s">
        <v>374</v>
      </c>
      <c r="F8207" t="s">
        <v>2843</v>
      </c>
      <c r="G8207">
        <v>62</v>
      </c>
      <c r="H8207" t="s">
        <v>20</v>
      </c>
      <c r="I8207" t="s">
        <v>2844</v>
      </c>
      <c r="J8207" t="s">
        <v>3002</v>
      </c>
      <c r="K8207">
        <v>0</v>
      </c>
      <c r="L8207">
        <v>0</v>
      </c>
      <c r="M8207">
        <v>0</v>
      </c>
      <c r="N8207" t="s">
        <v>142</v>
      </c>
      <c r="O8207" t="s">
        <v>142</v>
      </c>
      <c r="P8207" t="s">
        <v>375</v>
      </c>
      <c r="Q8207" t="s">
        <v>142</v>
      </c>
      <c r="R8207" t="s">
        <v>2863</v>
      </c>
      <c r="S8207" t="s">
        <v>739</v>
      </c>
      <c r="T8207" t="s">
        <v>2864</v>
      </c>
      <c r="U8207" t="s">
        <v>530</v>
      </c>
      <c r="V8207" t="s">
        <v>379</v>
      </c>
    </row>
    <row r="8208" spans="1:22">
      <c r="A8208">
        <v>40613</v>
      </c>
      <c r="B8208" t="s">
        <v>2908</v>
      </c>
      <c r="C8208">
        <v>1.2083333333333299</v>
      </c>
      <c r="D8208" t="s">
        <v>373</v>
      </c>
      <c r="E8208" t="s">
        <v>374</v>
      </c>
      <c r="F8208" t="s">
        <v>2843</v>
      </c>
      <c r="G8208">
        <v>62</v>
      </c>
      <c r="H8208" t="s">
        <v>20</v>
      </c>
      <c r="I8208" t="s">
        <v>2844</v>
      </c>
      <c r="J8208" t="s">
        <v>3002</v>
      </c>
      <c r="K8208">
        <v>0</v>
      </c>
      <c r="L8208">
        <v>0</v>
      </c>
      <c r="M8208">
        <v>0</v>
      </c>
      <c r="N8208" t="s">
        <v>142</v>
      </c>
      <c r="O8208" t="s">
        <v>142</v>
      </c>
      <c r="P8208" t="s">
        <v>375</v>
      </c>
      <c r="Q8208" t="s">
        <v>142</v>
      </c>
      <c r="R8208" t="s">
        <v>2908</v>
      </c>
      <c r="S8208" t="s">
        <v>1075</v>
      </c>
      <c r="T8208" t="s">
        <v>2909</v>
      </c>
      <c r="U8208" t="s">
        <v>485</v>
      </c>
      <c r="V8208" t="s">
        <v>486</v>
      </c>
    </row>
    <row r="8209" spans="1:22">
      <c r="A8209">
        <v>4076</v>
      </c>
      <c r="B8209" t="s">
        <v>515</v>
      </c>
      <c r="C8209">
        <v>2.8125</v>
      </c>
      <c r="D8209" t="s">
        <v>373</v>
      </c>
      <c r="E8209" t="s">
        <v>374</v>
      </c>
      <c r="F8209" t="s">
        <v>2843</v>
      </c>
      <c r="G8209">
        <v>62</v>
      </c>
      <c r="H8209" t="s">
        <v>20</v>
      </c>
      <c r="I8209" t="s">
        <v>2844</v>
      </c>
      <c r="J8209" t="s">
        <v>3002</v>
      </c>
      <c r="K8209">
        <v>0</v>
      </c>
      <c r="L8209">
        <v>0</v>
      </c>
      <c r="M8209">
        <v>0</v>
      </c>
      <c r="N8209" t="s">
        <v>142</v>
      </c>
      <c r="O8209" t="s">
        <v>142</v>
      </c>
      <c r="P8209" t="s">
        <v>375</v>
      </c>
      <c r="Q8209" t="s">
        <v>142</v>
      </c>
      <c r="R8209" t="s">
        <v>515</v>
      </c>
      <c r="S8209" t="s">
        <v>501</v>
      </c>
      <c r="T8209" t="s">
        <v>474</v>
      </c>
      <c r="U8209" t="s">
        <v>421</v>
      </c>
      <c r="V8209" t="s">
        <v>379</v>
      </c>
    </row>
    <row r="8210" spans="1:22">
      <c r="A8210">
        <v>4084</v>
      </c>
      <c r="B8210" t="s">
        <v>1228</v>
      </c>
      <c r="C8210">
        <v>1.3333333333333299</v>
      </c>
      <c r="D8210" t="s">
        <v>373</v>
      </c>
      <c r="E8210" t="s">
        <v>374</v>
      </c>
      <c r="F8210" t="s">
        <v>2843</v>
      </c>
      <c r="G8210">
        <v>62</v>
      </c>
      <c r="H8210" t="s">
        <v>20</v>
      </c>
      <c r="I8210" t="s">
        <v>2844</v>
      </c>
      <c r="J8210" t="s">
        <v>3002</v>
      </c>
      <c r="K8210">
        <v>0</v>
      </c>
      <c r="L8210">
        <v>0</v>
      </c>
      <c r="M8210">
        <v>0</v>
      </c>
      <c r="N8210" t="s">
        <v>142</v>
      </c>
      <c r="O8210" t="s">
        <v>142</v>
      </c>
      <c r="P8210" t="s">
        <v>375</v>
      </c>
      <c r="Q8210" t="s">
        <v>142</v>
      </c>
      <c r="R8210" t="s">
        <v>1228</v>
      </c>
      <c r="S8210" t="s">
        <v>585</v>
      </c>
      <c r="T8210" t="s">
        <v>1229</v>
      </c>
      <c r="U8210" t="s">
        <v>587</v>
      </c>
      <c r="V8210" t="s">
        <v>379</v>
      </c>
    </row>
    <row r="8211" spans="1:22">
      <c r="A8211">
        <v>4094</v>
      </c>
      <c r="B8211" t="s">
        <v>2847</v>
      </c>
      <c r="C8211">
        <v>0.25</v>
      </c>
      <c r="D8211" t="s">
        <v>373</v>
      </c>
      <c r="E8211" t="s">
        <v>374</v>
      </c>
      <c r="F8211" t="s">
        <v>2843</v>
      </c>
      <c r="G8211">
        <v>62</v>
      </c>
      <c r="H8211" t="s">
        <v>20</v>
      </c>
      <c r="I8211" t="s">
        <v>2844</v>
      </c>
      <c r="J8211" t="s">
        <v>3002</v>
      </c>
      <c r="K8211">
        <v>0</v>
      </c>
      <c r="L8211">
        <v>0</v>
      </c>
      <c r="M8211">
        <v>0</v>
      </c>
      <c r="N8211" t="s">
        <v>142</v>
      </c>
      <c r="O8211" t="s">
        <v>142</v>
      </c>
      <c r="P8211" t="s">
        <v>375</v>
      </c>
      <c r="Q8211" t="s">
        <v>142</v>
      </c>
      <c r="R8211" t="s">
        <v>2847</v>
      </c>
      <c r="S8211" t="s">
        <v>2848</v>
      </c>
      <c r="T8211" t="s">
        <v>2849</v>
      </c>
      <c r="U8211" t="s">
        <v>763</v>
      </c>
      <c r="V8211" t="s">
        <v>379</v>
      </c>
    </row>
    <row r="8212" spans="1:22">
      <c r="A8212">
        <v>4108</v>
      </c>
      <c r="B8212" t="s">
        <v>2367</v>
      </c>
      <c r="C8212">
        <v>4.1388888888888902</v>
      </c>
      <c r="D8212" t="s">
        <v>373</v>
      </c>
      <c r="E8212" t="s">
        <v>374</v>
      </c>
      <c r="F8212" t="s">
        <v>2843</v>
      </c>
      <c r="G8212">
        <v>62</v>
      </c>
      <c r="H8212" t="s">
        <v>20</v>
      </c>
      <c r="I8212" t="s">
        <v>2844</v>
      </c>
      <c r="J8212" t="s">
        <v>3002</v>
      </c>
      <c r="K8212">
        <v>0</v>
      </c>
      <c r="L8212">
        <v>0</v>
      </c>
      <c r="M8212">
        <v>0</v>
      </c>
      <c r="N8212" t="s">
        <v>142</v>
      </c>
      <c r="O8212" t="s">
        <v>142</v>
      </c>
      <c r="P8212" t="s">
        <v>375</v>
      </c>
      <c r="Q8212" t="s">
        <v>142</v>
      </c>
      <c r="R8212" t="s">
        <v>2367</v>
      </c>
      <c r="S8212" t="s">
        <v>2368</v>
      </c>
      <c r="T8212" t="s">
        <v>2369</v>
      </c>
      <c r="U8212" t="s">
        <v>849</v>
      </c>
      <c r="V8212" t="s">
        <v>379</v>
      </c>
    </row>
    <row r="8213" spans="1:22">
      <c r="A8213">
        <v>4118</v>
      </c>
      <c r="B8213" t="s">
        <v>2905</v>
      </c>
      <c r="C8213">
        <v>1.0416666666666701</v>
      </c>
      <c r="D8213" t="s">
        <v>373</v>
      </c>
      <c r="E8213" t="s">
        <v>374</v>
      </c>
      <c r="F8213" t="s">
        <v>2843</v>
      </c>
      <c r="G8213">
        <v>62</v>
      </c>
      <c r="H8213" t="s">
        <v>20</v>
      </c>
      <c r="I8213" t="s">
        <v>2844</v>
      </c>
      <c r="J8213" t="s">
        <v>3002</v>
      </c>
      <c r="K8213">
        <v>0</v>
      </c>
      <c r="L8213">
        <v>0</v>
      </c>
      <c r="M8213">
        <v>0</v>
      </c>
      <c r="N8213" t="s">
        <v>142</v>
      </c>
      <c r="O8213" t="s">
        <v>142</v>
      </c>
      <c r="P8213" t="s">
        <v>375</v>
      </c>
      <c r="Q8213" t="s">
        <v>142</v>
      </c>
      <c r="R8213" t="s">
        <v>2905</v>
      </c>
      <c r="S8213" t="s">
        <v>548</v>
      </c>
      <c r="T8213" t="s">
        <v>2656</v>
      </c>
      <c r="U8213" t="s">
        <v>459</v>
      </c>
      <c r="V8213" t="s">
        <v>379</v>
      </c>
    </row>
    <row r="8214" spans="1:22">
      <c r="A8214">
        <v>4124</v>
      </c>
      <c r="B8214" t="s">
        <v>2898</v>
      </c>
      <c r="C8214">
        <v>2.4166666666666701</v>
      </c>
      <c r="D8214" t="s">
        <v>373</v>
      </c>
      <c r="E8214" t="s">
        <v>374</v>
      </c>
      <c r="F8214" t="s">
        <v>2843</v>
      </c>
      <c r="G8214">
        <v>62</v>
      </c>
      <c r="H8214" t="s">
        <v>20</v>
      </c>
      <c r="I8214" t="s">
        <v>2844</v>
      </c>
      <c r="J8214" t="s">
        <v>3002</v>
      </c>
      <c r="K8214">
        <v>0</v>
      </c>
      <c r="L8214">
        <v>0</v>
      </c>
      <c r="M8214">
        <v>0</v>
      </c>
      <c r="N8214" t="s">
        <v>142</v>
      </c>
      <c r="O8214" t="s">
        <v>142</v>
      </c>
      <c r="P8214" t="s">
        <v>375</v>
      </c>
      <c r="Q8214" t="s">
        <v>142</v>
      </c>
      <c r="R8214" t="s">
        <v>2898</v>
      </c>
      <c r="S8214" t="s">
        <v>2899</v>
      </c>
      <c r="T8214" t="s">
        <v>2900</v>
      </c>
      <c r="U8214" t="s">
        <v>547</v>
      </c>
      <c r="V8214" t="s">
        <v>379</v>
      </c>
    </row>
    <row r="8215" spans="1:22">
      <c r="A8215">
        <v>4134</v>
      </c>
      <c r="B8215" t="s">
        <v>2440</v>
      </c>
      <c r="C8215">
        <v>0.5</v>
      </c>
      <c r="D8215" t="s">
        <v>373</v>
      </c>
      <c r="E8215" t="s">
        <v>374</v>
      </c>
      <c r="F8215" t="s">
        <v>2843</v>
      </c>
      <c r="G8215">
        <v>62</v>
      </c>
      <c r="H8215" t="s">
        <v>20</v>
      </c>
      <c r="I8215" t="s">
        <v>2844</v>
      </c>
      <c r="J8215" t="s">
        <v>3002</v>
      </c>
      <c r="K8215">
        <v>0</v>
      </c>
      <c r="L8215">
        <v>0</v>
      </c>
      <c r="M8215">
        <v>0</v>
      </c>
      <c r="N8215" t="s">
        <v>142</v>
      </c>
      <c r="O8215" t="s">
        <v>142</v>
      </c>
      <c r="P8215" t="s">
        <v>375</v>
      </c>
      <c r="Q8215" t="s">
        <v>142</v>
      </c>
      <c r="R8215" t="s">
        <v>2440</v>
      </c>
      <c r="S8215" t="s">
        <v>2441</v>
      </c>
      <c r="T8215" t="s">
        <v>2442</v>
      </c>
      <c r="U8215" t="s">
        <v>485</v>
      </c>
      <c r="V8215" t="s">
        <v>379</v>
      </c>
    </row>
    <row r="8216" spans="1:22">
      <c r="A8216">
        <v>4144</v>
      </c>
      <c r="B8216" t="s">
        <v>2891</v>
      </c>
      <c r="C8216">
        <v>0.25</v>
      </c>
      <c r="D8216" t="s">
        <v>373</v>
      </c>
      <c r="E8216" t="s">
        <v>374</v>
      </c>
      <c r="F8216" t="s">
        <v>2843</v>
      </c>
      <c r="G8216">
        <v>62</v>
      </c>
      <c r="H8216" t="s">
        <v>20</v>
      </c>
      <c r="I8216" t="s">
        <v>2844</v>
      </c>
      <c r="J8216" t="s">
        <v>3002</v>
      </c>
      <c r="K8216">
        <v>0</v>
      </c>
      <c r="L8216">
        <v>0</v>
      </c>
      <c r="M8216">
        <v>0</v>
      </c>
      <c r="N8216" t="s">
        <v>142</v>
      </c>
      <c r="O8216" t="s">
        <v>142</v>
      </c>
      <c r="P8216" t="s">
        <v>375</v>
      </c>
      <c r="Q8216" t="s">
        <v>142</v>
      </c>
      <c r="R8216" t="s">
        <v>2891</v>
      </c>
      <c r="S8216" t="s">
        <v>802</v>
      </c>
      <c r="T8216" t="s">
        <v>2892</v>
      </c>
      <c r="U8216" t="s">
        <v>421</v>
      </c>
      <c r="V8216" t="s">
        <v>379</v>
      </c>
    </row>
    <row r="8217" spans="1:22">
      <c r="A8217">
        <v>4154</v>
      </c>
      <c r="B8217" t="s">
        <v>601</v>
      </c>
      <c r="C8217">
        <v>0.5</v>
      </c>
      <c r="D8217" t="s">
        <v>373</v>
      </c>
      <c r="E8217" t="s">
        <v>374</v>
      </c>
      <c r="F8217" t="s">
        <v>2843</v>
      </c>
      <c r="G8217">
        <v>62</v>
      </c>
      <c r="H8217" t="s">
        <v>20</v>
      </c>
      <c r="I8217" t="s">
        <v>2844</v>
      </c>
      <c r="J8217" t="s">
        <v>3002</v>
      </c>
      <c r="K8217">
        <v>0</v>
      </c>
      <c r="L8217">
        <v>0</v>
      </c>
      <c r="M8217">
        <v>0</v>
      </c>
      <c r="N8217" t="s">
        <v>142</v>
      </c>
      <c r="O8217" t="s">
        <v>142</v>
      </c>
      <c r="P8217" t="s">
        <v>375</v>
      </c>
      <c r="Q8217" t="s">
        <v>142</v>
      </c>
      <c r="R8217" t="s">
        <v>3004</v>
      </c>
      <c r="S8217" t="s">
        <v>601</v>
      </c>
      <c r="T8217" t="s">
        <v>142</v>
      </c>
      <c r="U8217" t="s">
        <v>500</v>
      </c>
      <c r="V8217" t="s">
        <v>379</v>
      </c>
    </row>
    <row r="8218" spans="1:22">
      <c r="A8218">
        <v>4164</v>
      </c>
      <c r="B8218" t="s">
        <v>2431</v>
      </c>
      <c r="C8218">
        <v>0.63888888888888895</v>
      </c>
      <c r="D8218" t="s">
        <v>373</v>
      </c>
      <c r="E8218" t="s">
        <v>374</v>
      </c>
      <c r="F8218" t="s">
        <v>2843</v>
      </c>
      <c r="G8218">
        <v>62</v>
      </c>
      <c r="H8218" t="s">
        <v>20</v>
      </c>
      <c r="I8218" t="s">
        <v>2844</v>
      </c>
      <c r="J8218" t="s">
        <v>3002</v>
      </c>
      <c r="K8218">
        <v>0</v>
      </c>
      <c r="L8218">
        <v>0</v>
      </c>
      <c r="M8218">
        <v>0</v>
      </c>
      <c r="N8218" t="s">
        <v>142</v>
      </c>
      <c r="O8218" t="s">
        <v>142</v>
      </c>
      <c r="P8218" t="s">
        <v>375</v>
      </c>
      <c r="Q8218" t="s">
        <v>142</v>
      </c>
      <c r="R8218" t="s">
        <v>2431</v>
      </c>
      <c r="S8218" t="s">
        <v>817</v>
      </c>
      <c r="T8218" t="s">
        <v>2432</v>
      </c>
      <c r="U8218" t="s">
        <v>815</v>
      </c>
      <c r="V8218" t="s">
        <v>379</v>
      </c>
    </row>
    <row r="8219" spans="1:22">
      <c r="A8219">
        <v>4174</v>
      </c>
      <c r="B8219" t="s">
        <v>2481</v>
      </c>
      <c r="C8219">
        <v>1.1666666666666701</v>
      </c>
      <c r="D8219" t="s">
        <v>373</v>
      </c>
      <c r="E8219" t="s">
        <v>374</v>
      </c>
      <c r="F8219" t="s">
        <v>2843</v>
      </c>
      <c r="G8219">
        <v>62</v>
      </c>
      <c r="H8219" t="s">
        <v>20</v>
      </c>
      <c r="I8219" t="s">
        <v>2844</v>
      </c>
      <c r="J8219" t="s">
        <v>3002</v>
      </c>
      <c r="K8219">
        <v>0</v>
      </c>
      <c r="L8219">
        <v>0</v>
      </c>
      <c r="M8219">
        <v>0</v>
      </c>
      <c r="N8219" t="s">
        <v>142</v>
      </c>
      <c r="O8219" t="s">
        <v>142</v>
      </c>
      <c r="P8219" t="s">
        <v>375</v>
      </c>
      <c r="Q8219" t="s">
        <v>142</v>
      </c>
      <c r="R8219" t="s">
        <v>2481</v>
      </c>
      <c r="S8219" t="s">
        <v>2047</v>
      </c>
      <c r="T8219" t="s">
        <v>2234</v>
      </c>
      <c r="U8219" t="s">
        <v>547</v>
      </c>
      <c r="V8219" t="s">
        <v>379</v>
      </c>
    </row>
    <row r="8220" spans="1:22">
      <c r="A8220">
        <v>4184</v>
      </c>
      <c r="B8220" t="s">
        <v>2423</v>
      </c>
      <c r="C8220">
        <v>0.91666666666666696</v>
      </c>
      <c r="D8220" t="s">
        <v>373</v>
      </c>
      <c r="E8220" t="s">
        <v>374</v>
      </c>
      <c r="F8220" t="s">
        <v>2843</v>
      </c>
      <c r="G8220">
        <v>62</v>
      </c>
      <c r="H8220" t="s">
        <v>20</v>
      </c>
      <c r="I8220" t="s">
        <v>2844</v>
      </c>
      <c r="J8220" t="s">
        <v>3002</v>
      </c>
      <c r="K8220">
        <v>0</v>
      </c>
      <c r="L8220">
        <v>0</v>
      </c>
      <c r="M8220">
        <v>0</v>
      </c>
      <c r="N8220" t="s">
        <v>142</v>
      </c>
      <c r="O8220" t="s">
        <v>142</v>
      </c>
      <c r="P8220" t="s">
        <v>375</v>
      </c>
      <c r="Q8220" t="s">
        <v>142</v>
      </c>
      <c r="R8220" t="s">
        <v>2423</v>
      </c>
      <c r="S8220" t="s">
        <v>2424</v>
      </c>
      <c r="T8220" t="s">
        <v>2425</v>
      </c>
      <c r="U8220" t="s">
        <v>1206</v>
      </c>
      <c r="V8220" t="s">
        <v>379</v>
      </c>
    </row>
    <row r="8221" spans="1:22">
      <c r="A8221">
        <v>4194</v>
      </c>
      <c r="B8221" t="s">
        <v>2974</v>
      </c>
      <c r="C8221">
        <v>0.25</v>
      </c>
      <c r="D8221" t="s">
        <v>373</v>
      </c>
      <c r="E8221" t="s">
        <v>374</v>
      </c>
      <c r="F8221" t="s">
        <v>2843</v>
      </c>
      <c r="G8221">
        <v>62</v>
      </c>
      <c r="H8221" t="s">
        <v>20</v>
      </c>
      <c r="I8221" t="s">
        <v>2844</v>
      </c>
      <c r="J8221" t="s">
        <v>3002</v>
      </c>
      <c r="K8221">
        <v>0</v>
      </c>
      <c r="L8221">
        <v>0</v>
      </c>
      <c r="M8221">
        <v>0</v>
      </c>
      <c r="N8221" t="s">
        <v>142</v>
      </c>
      <c r="O8221" t="s">
        <v>142</v>
      </c>
      <c r="P8221" t="s">
        <v>375</v>
      </c>
      <c r="Q8221" t="s">
        <v>142</v>
      </c>
      <c r="R8221" t="s">
        <v>2974</v>
      </c>
      <c r="S8221" t="s">
        <v>601</v>
      </c>
      <c r="T8221" t="s">
        <v>2114</v>
      </c>
      <c r="U8221" t="s">
        <v>459</v>
      </c>
      <c r="V8221" t="s">
        <v>379</v>
      </c>
    </row>
    <row r="8222" spans="1:22">
      <c r="A8222">
        <v>4204</v>
      </c>
      <c r="B8222" t="s">
        <v>2868</v>
      </c>
      <c r="C8222">
        <v>0.5</v>
      </c>
      <c r="D8222" t="s">
        <v>373</v>
      </c>
      <c r="E8222" t="s">
        <v>374</v>
      </c>
      <c r="F8222" t="s">
        <v>2843</v>
      </c>
      <c r="G8222">
        <v>62</v>
      </c>
      <c r="H8222" t="s">
        <v>20</v>
      </c>
      <c r="I8222" t="s">
        <v>2844</v>
      </c>
      <c r="J8222" t="s">
        <v>3002</v>
      </c>
      <c r="K8222">
        <v>0</v>
      </c>
      <c r="L8222">
        <v>0</v>
      </c>
      <c r="M8222">
        <v>0</v>
      </c>
      <c r="N8222" t="s">
        <v>142</v>
      </c>
      <c r="O8222" t="s">
        <v>142</v>
      </c>
      <c r="P8222" t="s">
        <v>375</v>
      </c>
      <c r="Q8222" t="s">
        <v>142</v>
      </c>
      <c r="R8222" t="s">
        <v>2868</v>
      </c>
      <c r="S8222" t="s">
        <v>1045</v>
      </c>
      <c r="T8222" t="s">
        <v>2869</v>
      </c>
      <c r="U8222" t="s">
        <v>485</v>
      </c>
      <c r="V8222" t="s">
        <v>486</v>
      </c>
    </row>
    <row r="8223" spans="1:22">
      <c r="A8223">
        <v>4218</v>
      </c>
      <c r="B8223" t="s">
        <v>2376</v>
      </c>
      <c r="C8223">
        <v>0.25</v>
      </c>
      <c r="D8223" t="s">
        <v>373</v>
      </c>
      <c r="E8223" t="s">
        <v>374</v>
      </c>
      <c r="F8223" t="s">
        <v>2843</v>
      </c>
      <c r="G8223">
        <v>62</v>
      </c>
      <c r="H8223" t="s">
        <v>20</v>
      </c>
      <c r="I8223" t="s">
        <v>2844</v>
      </c>
      <c r="J8223" t="s">
        <v>3002</v>
      </c>
      <c r="K8223">
        <v>0</v>
      </c>
      <c r="L8223">
        <v>0</v>
      </c>
      <c r="M8223">
        <v>0</v>
      </c>
      <c r="N8223" t="s">
        <v>142</v>
      </c>
      <c r="O8223" t="s">
        <v>142</v>
      </c>
      <c r="P8223" t="s">
        <v>375</v>
      </c>
      <c r="Q8223" t="s">
        <v>142</v>
      </c>
      <c r="R8223" t="s">
        <v>2376</v>
      </c>
      <c r="S8223" t="s">
        <v>1045</v>
      </c>
      <c r="T8223" t="s">
        <v>2377</v>
      </c>
      <c r="U8223" t="s">
        <v>485</v>
      </c>
      <c r="V8223" t="s">
        <v>486</v>
      </c>
    </row>
    <row r="8224" spans="1:22">
      <c r="A8224">
        <v>4224</v>
      </c>
      <c r="B8224" t="s">
        <v>767</v>
      </c>
      <c r="C8224">
        <v>0.25</v>
      </c>
      <c r="D8224" t="s">
        <v>373</v>
      </c>
      <c r="E8224" t="s">
        <v>374</v>
      </c>
      <c r="F8224" t="s">
        <v>2843</v>
      </c>
      <c r="G8224">
        <v>62</v>
      </c>
      <c r="H8224" t="s">
        <v>20</v>
      </c>
      <c r="I8224" t="s">
        <v>2844</v>
      </c>
      <c r="J8224" t="s">
        <v>3002</v>
      </c>
      <c r="K8224">
        <v>0</v>
      </c>
      <c r="L8224">
        <v>0</v>
      </c>
      <c r="M8224">
        <v>0</v>
      </c>
      <c r="N8224" t="s">
        <v>142</v>
      </c>
      <c r="O8224" t="s">
        <v>142</v>
      </c>
      <c r="P8224" t="s">
        <v>375</v>
      </c>
      <c r="Q8224" t="s">
        <v>142</v>
      </c>
      <c r="R8224" t="s">
        <v>768</v>
      </c>
      <c r="S8224" t="s">
        <v>769</v>
      </c>
      <c r="T8224" t="s">
        <v>770</v>
      </c>
      <c r="U8224" t="s">
        <v>421</v>
      </c>
      <c r="V8224" t="s">
        <v>379</v>
      </c>
    </row>
    <row r="8225" spans="1:22">
      <c r="A8225">
        <v>4234</v>
      </c>
      <c r="B8225" t="s">
        <v>2431</v>
      </c>
      <c r="C8225">
        <v>0.781944444444444</v>
      </c>
      <c r="D8225" t="s">
        <v>373</v>
      </c>
      <c r="E8225" t="s">
        <v>374</v>
      </c>
      <c r="F8225" t="s">
        <v>2843</v>
      </c>
      <c r="G8225">
        <v>62</v>
      </c>
      <c r="H8225" t="s">
        <v>20</v>
      </c>
      <c r="I8225" t="s">
        <v>2844</v>
      </c>
      <c r="J8225" t="s">
        <v>3005</v>
      </c>
      <c r="K8225">
        <v>0</v>
      </c>
      <c r="L8225">
        <v>0</v>
      </c>
      <c r="M8225">
        <v>0</v>
      </c>
      <c r="N8225" t="s">
        <v>142</v>
      </c>
      <c r="O8225" t="s">
        <v>142</v>
      </c>
      <c r="P8225" t="s">
        <v>375</v>
      </c>
      <c r="Q8225" t="s">
        <v>142</v>
      </c>
      <c r="R8225" t="s">
        <v>2431</v>
      </c>
      <c r="S8225" t="s">
        <v>817</v>
      </c>
      <c r="T8225" t="s">
        <v>2432</v>
      </c>
      <c r="U8225" t="s">
        <v>815</v>
      </c>
      <c r="V8225" t="s">
        <v>379</v>
      </c>
    </row>
    <row r="8226" spans="1:22">
      <c r="A8226">
        <v>4244</v>
      </c>
      <c r="B8226" t="s">
        <v>2347</v>
      </c>
      <c r="C8226">
        <v>0.25</v>
      </c>
      <c r="D8226" t="s">
        <v>373</v>
      </c>
      <c r="E8226" t="s">
        <v>374</v>
      </c>
      <c r="F8226" t="s">
        <v>2843</v>
      </c>
      <c r="G8226">
        <v>62</v>
      </c>
      <c r="H8226" t="s">
        <v>20</v>
      </c>
      <c r="I8226" t="s">
        <v>2844</v>
      </c>
      <c r="J8226" t="s">
        <v>3005</v>
      </c>
      <c r="K8226">
        <v>0</v>
      </c>
      <c r="L8226">
        <v>0</v>
      </c>
      <c r="M8226">
        <v>0</v>
      </c>
      <c r="N8226" t="s">
        <v>142</v>
      </c>
      <c r="O8226" t="s">
        <v>142</v>
      </c>
      <c r="P8226" t="s">
        <v>375</v>
      </c>
      <c r="Q8226" t="s">
        <v>142</v>
      </c>
      <c r="R8226" t="s">
        <v>2347</v>
      </c>
      <c r="S8226" t="s">
        <v>570</v>
      </c>
      <c r="T8226" t="s">
        <v>922</v>
      </c>
      <c r="U8226" t="s">
        <v>572</v>
      </c>
      <c r="V8226" t="s">
        <v>379</v>
      </c>
    </row>
    <row r="8227" spans="1:22">
      <c r="A8227">
        <v>4254</v>
      </c>
      <c r="B8227" t="s">
        <v>834</v>
      </c>
      <c r="C8227">
        <v>1.125</v>
      </c>
      <c r="D8227" t="s">
        <v>373</v>
      </c>
      <c r="E8227" t="s">
        <v>374</v>
      </c>
      <c r="F8227" t="s">
        <v>2843</v>
      </c>
      <c r="G8227">
        <v>62</v>
      </c>
      <c r="H8227" t="s">
        <v>20</v>
      </c>
      <c r="I8227" t="s">
        <v>2844</v>
      </c>
      <c r="J8227" t="s">
        <v>3005</v>
      </c>
      <c r="K8227">
        <v>0</v>
      </c>
      <c r="L8227">
        <v>0</v>
      </c>
      <c r="M8227">
        <v>0</v>
      </c>
      <c r="N8227" t="s">
        <v>142</v>
      </c>
      <c r="O8227" t="s">
        <v>142</v>
      </c>
      <c r="P8227" t="s">
        <v>375</v>
      </c>
      <c r="Q8227" t="s">
        <v>142</v>
      </c>
      <c r="R8227" t="s">
        <v>834</v>
      </c>
      <c r="S8227" t="s">
        <v>585</v>
      </c>
      <c r="T8227" t="s">
        <v>835</v>
      </c>
      <c r="U8227" t="s">
        <v>587</v>
      </c>
      <c r="V8227" t="s">
        <v>379</v>
      </c>
    </row>
    <row r="8228" spans="1:22">
      <c r="A8228">
        <v>4264</v>
      </c>
      <c r="B8228" t="s">
        <v>2876</v>
      </c>
      <c r="C8228">
        <v>0.625</v>
      </c>
      <c r="D8228" t="s">
        <v>373</v>
      </c>
      <c r="E8228" t="s">
        <v>374</v>
      </c>
      <c r="F8228" t="s">
        <v>2843</v>
      </c>
      <c r="G8228">
        <v>62</v>
      </c>
      <c r="H8228" t="s">
        <v>20</v>
      </c>
      <c r="I8228" t="s">
        <v>2844</v>
      </c>
      <c r="J8228" t="s">
        <v>3005</v>
      </c>
      <c r="K8228">
        <v>0</v>
      </c>
      <c r="L8228">
        <v>0</v>
      </c>
      <c r="M8228">
        <v>0</v>
      </c>
      <c r="N8228" t="s">
        <v>142</v>
      </c>
      <c r="O8228" t="s">
        <v>142</v>
      </c>
      <c r="P8228" t="s">
        <v>375</v>
      </c>
      <c r="Q8228" t="s">
        <v>142</v>
      </c>
      <c r="R8228" t="s">
        <v>2876</v>
      </c>
      <c r="S8228" t="s">
        <v>585</v>
      </c>
      <c r="T8228" t="s">
        <v>1955</v>
      </c>
      <c r="U8228" t="s">
        <v>587</v>
      </c>
      <c r="V8228" t="s">
        <v>379</v>
      </c>
    </row>
    <row r="8229" spans="1:22">
      <c r="A8229">
        <v>4274</v>
      </c>
      <c r="B8229" t="s">
        <v>2874</v>
      </c>
      <c r="C8229">
        <v>0.25</v>
      </c>
      <c r="D8229" t="s">
        <v>373</v>
      </c>
      <c r="E8229" t="s">
        <v>374</v>
      </c>
      <c r="F8229" t="s">
        <v>2843</v>
      </c>
      <c r="G8229">
        <v>62</v>
      </c>
      <c r="H8229" t="s">
        <v>20</v>
      </c>
      <c r="I8229" t="s">
        <v>2844</v>
      </c>
      <c r="J8229" t="s">
        <v>3005</v>
      </c>
      <c r="K8229">
        <v>0</v>
      </c>
      <c r="L8229">
        <v>0</v>
      </c>
      <c r="M8229">
        <v>0</v>
      </c>
      <c r="N8229" t="s">
        <v>142</v>
      </c>
      <c r="O8229" t="s">
        <v>142</v>
      </c>
      <c r="P8229" t="s">
        <v>375</v>
      </c>
      <c r="Q8229" t="s">
        <v>142</v>
      </c>
      <c r="R8229" t="s">
        <v>2874</v>
      </c>
      <c r="S8229" t="s">
        <v>585</v>
      </c>
      <c r="T8229" t="s">
        <v>2875</v>
      </c>
      <c r="U8229" t="s">
        <v>587</v>
      </c>
      <c r="V8229" t="s">
        <v>379</v>
      </c>
    </row>
    <row r="8230" spans="1:22">
      <c r="A8230">
        <v>4284</v>
      </c>
      <c r="B8230" t="s">
        <v>2904</v>
      </c>
      <c r="C8230">
        <v>0.4375</v>
      </c>
      <c r="D8230" t="s">
        <v>373</v>
      </c>
      <c r="E8230" t="s">
        <v>374</v>
      </c>
      <c r="F8230" t="s">
        <v>2843</v>
      </c>
      <c r="G8230">
        <v>62</v>
      </c>
      <c r="H8230" t="s">
        <v>20</v>
      </c>
      <c r="I8230" t="s">
        <v>2844</v>
      </c>
      <c r="J8230" t="s">
        <v>3005</v>
      </c>
      <c r="K8230">
        <v>0</v>
      </c>
      <c r="L8230">
        <v>0</v>
      </c>
      <c r="M8230">
        <v>0</v>
      </c>
      <c r="N8230" t="s">
        <v>142</v>
      </c>
      <c r="O8230" t="s">
        <v>142</v>
      </c>
      <c r="P8230" t="s">
        <v>375</v>
      </c>
      <c r="Q8230" t="s">
        <v>142</v>
      </c>
      <c r="R8230" t="s">
        <v>2904</v>
      </c>
      <c r="S8230" t="s">
        <v>758</v>
      </c>
      <c r="T8230" t="s">
        <v>592</v>
      </c>
      <c r="U8230" t="s">
        <v>723</v>
      </c>
      <c r="V8230" t="s">
        <v>379</v>
      </c>
    </row>
    <row r="8231" spans="1:22">
      <c r="A8231">
        <v>4294</v>
      </c>
      <c r="B8231" t="s">
        <v>2367</v>
      </c>
      <c r="C8231">
        <v>2.9874999999999998</v>
      </c>
      <c r="D8231" t="s">
        <v>373</v>
      </c>
      <c r="E8231" t="s">
        <v>374</v>
      </c>
      <c r="F8231" t="s">
        <v>2843</v>
      </c>
      <c r="G8231">
        <v>62</v>
      </c>
      <c r="H8231" t="s">
        <v>20</v>
      </c>
      <c r="I8231" t="s">
        <v>2844</v>
      </c>
      <c r="J8231" t="s">
        <v>3005</v>
      </c>
      <c r="K8231">
        <v>0</v>
      </c>
      <c r="L8231">
        <v>0</v>
      </c>
      <c r="M8231">
        <v>0</v>
      </c>
      <c r="N8231" t="s">
        <v>142</v>
      </c>
      <c r="O8231" t="s">
        <v>142</v>
      </c>
      <c r="P8231" t="s">
        <v>375</v>
      </c>
      <c r="Q8231" t="s">
        <v>142</v>
      </c>
      <c r="R8231" t="s">
        <v>2367</v>
      </c>
      <c r="S8231" t="s">
        <v>2368</v>
      </c>
      <c r="T8231" t="s">
        <v>2369</v>
      </c>
      <c r="U8231" t="s">
        <v>849</v>
      </c>
      <c r="V8231" t="s">
        <v>379</v>
      </c>
    </row>
    <row r="8232" spans="1:22">
      <c r="A8232">
        <v>4304</v>
      </c>
      <c r="B8232" t="s">
        <v>2852</v>
      </c>
      <c r="C8232">
        <v>4.5432539682539703</v>
      </c>
      <c r="D8232" t="s">
        <v>373</v>
      </c>
      <c r="E8232" t="s">
        <v>374</v>
      </c>
      <c r="F8232" t="s">
        <v>2843</v>
      </c>
      <c r="G8232">
        <v>62</v>
      </c>
      <c r="H8232" t="s">
        <v>20</v>
      </c>
      <c r="I8232" t="s">
        <v>2844</v>
      </c>
      <c r="J8232" t="s">
        <v>3005</v>
      </c>
      <c r="K8232">
        <v>0</v>
      </c>
      <c r="L8232">
        <v>0</v>
      </c>
      <c r="M8232">
        <v>0</v>
      </c>
      <c r="N8232" t="s">
        <v>142</v>
      </c>
      <c r="O8232" t="s">
        <v>142</v>
      </c>
      <c r="P8232" t="s">
        <v>375</v>
      </c>
      <c r="Q8232" t="s">
        <v>142</v>
      </c>
      <c r="R8232" t="s">
        <v>2852</v>
      </c>
      <c r="S8232" t="s">
        <v>730</v>
      </c>
      <c r="T8232" t="s">
        <v>2853</v>
      </c>
      <c r="U8232" t="s">
        <v>459</v>
      </c>
      <c r="V8232" t="s">
        <v>379</v>
      </c>
    </row>
    <row r="8233" spans="1:22">
      <c r="A8233">
        <v>4317</v>
      </c>
      <c r="B8233" t="s">
        <v>2370</v>
      </c>
      <c r="C8233">
        <v>2.1170634920634899</v>
      </c>
      <c r="D8233" t="s">
        <v>373</v>
      </c>
      <c r="E8233" t="s">
        <v>374</v>
      </c>
      <c r="F8233" t="s">
        <v>2843</v>
      </c>
      <c r="G8233">
        <v>62</v>
      </c>
      <c r="H8233" t="s">
        <v>20</v>
      </c>
      <c r="I8233" t="s">
        <v>2844</v>
      </c>
      <c r="J8233" t="s">
        <v>3005</v>
      </c>
      <c r="K8233">
        <v>0</v>
      </c>
      <c r="L8233">
        <v>0</v>
      </c>
      <c r="M8233">
        <v>0</v>
      </c>
      <c r="N8233" t="s">
        <v>142</v>
      </c>
      <c r="O8233" t="s">
        <v>142</v>
      </c>
      <c r="P8233" t="s">
        <v>375</v>
      </c>
      <c r="Q8233" t="s">
        <v>142</v>
      </c>
      <c r="R8233" t="s">
        <v>2370</v>
      </c>
      <c r="S8233" t="s">
        <v>928</v>
      </c>
      <c r="T8233" t="s">
        <v>2371</v>
      </c>
      <c r="U8233" t="s">
        <v>459</v>
      </c>
      <c r="V8233" t="s">
        <v>379</v>
      </c>
    </row>
    <row r="8234" spans="1:22">
      <c r="A8234">
        <v>4324</v>
      </c>
      <c r="B8234" t="s">
        <v>2922</v>
      </c>
      <c r="C8234">
        <v>3.375</v>
      </c>
      <c r="D8234" t="s">
        <v>373</v>
      </c>
      <c r="E8234" t="s">
        <v>374</v>
      </c>
      <c r="F8234" t="s">
        <v>2843</v>
      </c>
      <c r="G8234">
        <v>62</v>
      </c>
      <c r="H8234" t="s">
        <v>20</v>
      </c>
      <c r="I8234" t="s">
        <v>2844</v>
      </c>
      <c r="J8234" t="s">
        <v>3005</v>
      </c>
      <c r="K8234">
        <v>0</v>
      </c>
      <c r="L8234">
        <v>0</v>
      </c>
      <c r="M8234">
        <v>0</v>
      </c>
      <c r="N8234" t="s">
        <v>142</v>
      </c>
      <c r="O8234" t="s">
        <v>142</v>
      </c>
      <c r="P8234" t="s">
        <v>375</v>
      </c>
      <c r="Q8234" t="s">
        <v>142</v>
      </c>
      <c r="R8234" t="s">
        <v>2922</v>
      </c>
      <c r="S8234" t="s">
        <v>730</v>
      </c>
      <c r="T8234" t="s">
        <v>2923</v>
      </c>
      <c r="U8234" t="s">
        <v>459</v>
      </c>
      <c r="V8234" t="s">
        <v>379</v>
      </c>
    </row>
    <row r="8235" spans="1:22">
      <c r="A8235">
        <v>4334</v>
      </c>
      <c r="B8235" t="s">
        <v>2219</v>
      </c>
      <c r="C8235">
        <v>1.0833333333333299</v>
      </c>
      <c r="D8235" t="s">
        <v>373</v>
      </c>
      <c r="E8235" t="s">
        <v>374</v>
      </c>
      <c r="F8235" t="s">
        <v>2843</v>
      </c>
      <c r="G8235">
        <v>62</v>
      </c>
      <c r="H8235" t="s">
        <v>20</v>
      </c>
      <c r="I8235" t="s">
        <v>2844</v>
      </c>
      <c r="J8235" t="s">
        <v>3005</v>
      </c>
      <c r="K8235">
        <v>0</v>
      </c>
      <c r="L8235">
        <v>0</v>
      </c>
      <c r="M8235">
        <v>0</v>
      </c>
      <c r="N8235" t="s">
        <v>142</v>
      </c>
      <c r="O8235" t="s">
        <v>142</v>
      </c>
      <c r="P8235" t="s">
        <v>375</v>
      </c>
      <c r="Q8235" t="s">
        <v>142</v>
      </c>
      <c r="R8235" t="s">
        <v>2219</v>
      </c>
      <c r="S8235" t="s">
        <v>921</v>
      </c>
      <c r="T8235" t="s">
        <v>2220</v>
      </c>
      <c r="U8235" t="s">
        <v>459</v>
      </c>
      <c r="V8235" t="s">
        <v>379</v>
      </c>
    </row>
    <row r="8236" spans="1:22">
      <c r="A8236">
        <v>4344</v>
      </c>
      <c r="B8236" t="s">
        <v>930</v>
      </c>
      <c r="C8236">
        <v>2.8541666666666701</v>
      </c>
      <c r="D8236" t="s">
        <v>373</v>
      </c>
      <c r="E8236" t="s">
        <v>374</v>
      </c>
      <c r="F8236" t="s">
        <v>2843</v>
      </c>
      <c r="G8236">
        <v>62</v>
      </c>
      <c r="H8236" t="s">
        <v>20</v>
      </c>
      <c r="I8236" t="s">
        <v>2844</v>
      </c>
      <c r="J8236" t="s">
        <v>3005</v>
      </c>
      <c r="K8236">
        <v>0</v>
      </c>
      <c r="L8236">
        <v>0</v>
      </c>
      <c r="M8236">
        <v>0</v>
      </c>
      <c r="N8236" t="s">
        <v>142</v>
      </c>
      <c r="O8236" t="s">
        <v>142</v>
      </c>
      <c r="P8236" t="s">
        <v>375</v>
      </c>
      <c r="Q8236" t="s">
        <v>142</v>
      </c>
      <c r="R8236" t="s">
        <v>930</v>
      </c>
      <c r="S8236" t="s">
        <v>931</v>
      </c>
      <c r="T8236" t="s">
        <v>932</v>
      </c>
      <c r="U8236" t="s">
        <v>459</v>
      </c>
      <c r="V8236" t="s">
        <v>379</v>
      </c>
    </row>
    <row r="8237" spans="1:22">
      <c r="A8237">
        <v>4355</v>
      </c>
      <c r="B8237" t="s">
        <v>1469</v>
      </c>
      <c r="C8237">
        <v>16.5</v>
      </c>
      <c r="D8237" t="s">
        <v>373</v>
      </c>
      <c r="E8237" t="s">
        <v>374</v>
      </c>
      <c r="F8237" t="s">
        <v>2843</v>
      </c>
      <c r="G8237">
        <v>62</v>
      </c>
      <c r="H8237" t="s">
        <v>20</v>
      </c>
      <c r="I8237" t="s">
        <v>2844</v>
      </c>
      <c r="J8237" t="s">
        <v>3005</v>
      </c>
      <c r="K8237">
        <v>0</v>
      </c>
      <c r="L8237">
        <v>0</v>
      </c>
      <c r="M8237">
        <v>0</v>
      </c>
      <c r="N8237" t="s">
        <v>142</v>
      </c>
      <c r="O8237" t="s">
        <v>142</v>
      </c>
      <c r="P8237" t="s">
        <v>375</v>
      </c>
      <c r="Q8237" t="s">
        <v>142</v>
      </c>
      <c r="R8237" t="s">
        <v>1469</v>
      </c>
      <c r="S8237" t="s">
        <v>548</v>
      </c>
      <c r="T8237" t="s">
        <v>471</v>
      </c>
      <c r="U8237" t="s">
        <v>459</v>
      </c>
      <c r="V8237" t="s">
        <v>379</v>
      </c>
    </row>
    <row r="8238" spans="1:22">
      <c r="A8238">
        <v>4365</v>
      </c>
      <c r="B8238" t="s">
        <v>2850</v>
      </c>
      <c r="C8238">
        <v>0.91111111111111098</v>
      </c>
      <c r="D8238" t="s">
        <v>373</v>
      </c>
      <c r="E8238" t="s">
        <v>374</v>
      </c>
      <c r="F8238" t="s">
        <v>2843</v>
      </c>
      <c r="G8238">
        <v>62</v>
      </c>
      <c r="H8238" t="s">
        <v>20</v>
      </c>
      <c r="I8238" t="s">
        <v>2844</v>
      </c>
      <c r="J8238" t="s">
        <v>3005</v>
      </c>
      <c r="K8238">
        <v>0</v>
      </c>
      <c r="L8238">
        <v>0</v>
      </c>
      <c r="M8238">
        <v>0</v>
      </c>
      <c r="N8238" t="s">
        <v>142</v>
      </c>
      <c r="O8238" t="s">
        <v>142</v>
      </c>
      <c r="P8238" t="s">
        <v>375</v>
      </c>
      <c r="Q8238" t="s">
        <v>142</v>
      </c>
      <c r="R8238" t="s">
        <v>2850</v>
      </c>
      <c r="S8238" t="s">
        <v>876</v>
      </c>
      <c r="T8238" t="s">
        <v>2851</v>
      </c>
      <c r="U8238" t="s">
        <v>459</v>
      </c>
      <c r="V8238" t="s">
        <v>379</v>
      </c>
    </row>
    <row r="8239" spans="1:22">
      <c r="A8239">
        <v>4375</v>
      </c>
      <c r="B8239" t="s">
        <v>2855</v>
      </c>
      <c r="C8239">
        <v>2.74722222222222</v>
      </c>
      <c r="D8239" t="s">
        <v>373</v>
      </c>
      <c r="E8239" t="s">
        <v>374</v>
      </c>
      <c r="F8239" t="s">
        <v>2843</v>
      </c>
      <c r="G8239">
        <v>62</v>
      </c>
      <c r="H8239" t="s">
        <v>20</v>
      </c>
      <c r="I8239" t="s">
        <v>2844</v>
      </c>
      <c r="J8239" t="s">
        <v>3005</v>
      </c>
      <c r="K8239">
        <v>0</v>
      </c>
      <c r="L8239">
        <v>0</v>
      </c>
      <c r="M8239">
        <v>0</v>
      </c>
      <c r="N8239" t="s">
        <v>142</v>
      </c>
      <c r="O8239" t="s">
        <v>142</v>
      </c>
      <c r="P8239" t="s">
        <v>375</v>
      </c>
      <c r="Q8239" t="s">
        <v>142</v>
      </c>
      <c r="R8239" t="s">
        <v>2855</v>
      </c>
      <c r="S8239" t="s">
        <v>616</v>
      </c>
      <c r="T8239" t="s">
        <v>2856</v>
      </c>
      <c r="U8239" t="s">
        <v>618</v>
      </c>
      <c r="V8239" t="s">
        <v>379</v>
      </c>
    </row>
    <row r="8240" spans="1:22">
      <c r="A8240">
        <v>4385</v>
      </c>
      <c r="B8240" t="s">
        <v>2857</v>
      </c>
      <c r="C8240">
        <v>0.79166666666666696</v>
      </c>
      <c r="D8240" t="s">
        <v>373</v>
      </c>
      <c r="E8240" t="s">
        <v>374</v>
      </c>
      <c r="F8240" t="s">
        <v>2843</v>
      </c>
      <c r="G8240">
        <v>62</v>
      </c>
      <c r="H8240" t="s">
        <v>20</v>
      </c>
      <c r="I8240" t="s">
        <v>2844</v>
      </c>
      <c r="J8240" t="s">
        <v>3005</v>
      </c>
      <c r="K8240">
        <v>0</v>
      </c>
      <c r="L8240">
        <v>0</v>
      </c>
      <c r="M8240">
        <v>0</v>
      </c>
      <c r="N8240" t="s">
        <v>142</v>
      </c>
      <c r="O8240" t="s">
        <v>142</v>
      </c>
      <c r="P8240" t="s">
        <v>375</v>
      </c>
      <c r="Q8240" t="s">
        <v>142</v>
      </c>
      <c r="R8240" t="s">
        <v>2857</v>
      </c>
      <c r="S8240" t="s">
        <v>616</v>
      </c>
      <c r="T8240" t="s">
        <v>2858</v>
      </c>
      <c r="U8240" t="s">
        <v>618</v>
      </c>
      <c r="V8240" t="s">
        <v>379</v>
      </c>
    </row>
    <row r="8241" spans="1:22">
      <c r="A8241">
        <v>4395</v>
      </c>
      <c r="B8241" t="s">
        <v>2982</v>
      </c>
      <c r="C8241">
        <v>3.0833333333333299</v>
      </c>
      <c r="D8241" t="s">
        <v>373</v>
      </c>
      <c r="E8241" t="s">
        <v>374</v>
      </c>
      <c r="F8241" t="s">
        <v>2843</v>
      </c>
      <c r="G8241">
        <v>62</v>
      </c>
      <c r="H8241" t="s">
        <v>20</v>
      </c>
      <c r="I8241" t="s">
        <v>2844</v>
      </c>
      <c r="J8241" t="s">
        <v>3005</v>
      </c>
      <c r="K8241">
        <v>0</v>
      </c>
      <c r="L8241">
        <v>0</v>
      </c>
      <c r="M8241">
        <v>0</v>
      </c>
      <c r="N8241" t="s">
        <v>142</v>
      </c>
      <c r="O8241" t="s">
        <v>142</v>
      </c>
      <c r="P8241" t="s">
        <v>375</v>
      </c>
      <c r="Q8241" t="s">
        <v>142</v>
      </c>
      <c r="R8241" t="s">
        <v>2982</v>
      </c>
      <c r="S8241" t="s">
        <v>528</v>
      </c>
      <c r="T8241" t="s">
        <v>2983</v>
      </c>
      <c r="U8241" t="s">
        <v>530</v>
      </c>
      <c r="V8241" t="s">
        <v>379</v>
      </c>
    </row>
    <row r="8242" spans="1:22">
      <c r="A8242">
        <v>4405</v>
      </c>
      <c r="B8242" t="s">
        <v>2930</v>
      </c>
      <c r="C8242">
        <v>0.4375</v>
      </c>
      <c r="D8242" t="s">
        <v>373</v>
      </c>
      <c r="E8242" t="s">
        <v>374</v>
      </c>
      <c r="F8242" t="s">
        <v>2843</v>
      </c>
      <c r="G8242">
        <v>62</v>
      </c>
      <c r="H8242" t="s">
        <v>20</v>
      </c>
      <c r="I8242" t="s">
        <v>2844</v>
      </c>
      <c r="J8242" t="s">
        <v>3005</v>
      </c>
      <c r="K8242">
        <v>0</v>
      </c>
      <c r="L8242">
        <v>0</v>
      </c>
      <c r="M8242">
        <v>0</v>
      </c>
      <c r="N8242" t="s">
        <v>142</v>
      </c>
      <c r="O8242" t="s">
        <v>142</v>
      </c>
      <c r="P8242" t="s">
        <v>375</v>
      </c>
      <c r="Q8242" t="s">
        <v>142</v>
      </c>
      <c r="R8242" t="s">
        <v>2930</v>
      </c>
      <c r="S8242" t="s">
        <v>969</v>
      </c>
      <c r="T8242" t="s">
        <v>2931</v>
      </c>
      <c r="U8242" t="s">
        <v>530</v>
      </c>
      <c r="V8242" t="s">
        <v>379</v>
      </c>
    </row>
    <row r="8243" spans="1:22">
      <c r="A8243">
        <v>4419</v>
      </c>
      <c r="B8243" t="s">
        <v>2913</v>
      </c>
      <c r="C8243">
        <v>1.7777777777777799</v>
      </c>
      <c r="D8243" t="s">
        <v>373</v>
      </c>
      <c r="E8243" t="s">
        <v>374</v>
      </c>
      <c r="F8243" t="s">
        <v>2843</v>
      </c>
      <c r="G8243">
        <v>62</v>
      </c>
      <c r="H8243" t="s">
        <v>20</v>
      </c>
      <c r="I8243" t="s">
        <v>2844</v>
      </c>
      <c r="J8243" t="s">
        <v>3005</v>
      </c>
      <c r="K8243">
        <v>0</v>
      </c>
      <c r="L8243">
        <v>0</v>
      </c>
      <c r="M8243">
        <v>0</v>
      </c>
      <c r="N8243" t="s">
        <v>142</v>
      </c>
      <c r="O8243" t="s">
        <v>142</v>
      </c>
      <c r="P8243" t="s">
        <v>375</v>
      </c>
      <c r="Q8243" t="s">
        <v>142</v>
      </c>
      <c r="R8243" t="s">
        <v>2913</v>
      </c>
      <c r="S8243" t="s">
        <v>739</v>
      </c>
      <c r="T8243" t="s">
        <v>1270</v>
      </c>
      <c r="U8243" t="s">
        <v>530</v>
      </c>
      <c r="V8243" t="s">
        <v>379</v>
      </c>
    </row>
    <row r="8244" spans="1:22">
      <c r="A8244">
        <v>4425</v>
      </c>
      <c r="B8244" t="s">
        <v>2481</v>
      </c>
      <c r="C8244">
        <v>3.3333333333333299</v>
      </c>
      <c r="D8244" t="s">
        <v>373</v>
      </c>
      <c r="E8244" t="s">
        <v>374</v>
      </c>
      <c r="F8244" t="s">
        <v>2843</v>
      </c>
      <c r="G8244">
        <v>62</v>
      </c>
      <c r="H8244" t="s">
        <v>20</v>
      </c>
      <c r="I8244" t="s">
        <v>2844</v>
      </c>
      <c r="J8244" t="s">
        <v>3005</v>
      </c>
      <c r="K8244">
        <v>0</v>
      </c>
      <c r="L8244">
        <v>0</v>
      </c>
      <c r="M8244">
        <v>0</v>
      </c>
      <c r="N8244" t="s">
        <v>142</v>
      </c>
      <c r="O8244" t="s">
        <v>142</v>
      </c>
      <c r="P8244" t="s">
        <v>375</v>
      </c>
      <c r="Q8244" t="s">
        <v>142</v>
      </c>
      <c r="R8244" t="s">
        <v>2481</v>
      </c>
      <c r="S8244" t="s">
        <v>2047</v>
      </c>
      <c r="T8244" t="s">
        <v>2234</v>
      </c>
      <c r="U8244" t="s">
        <v>547</v>
      </c>
      <c r="V8244" t="s">
        <v>379</v>
      </c>
    </row>
    <row r="8245" spans="1:22">
      <c r="A8245">
        <v>4435</v>
      </c>
      <c r="B8245" t="s">
        <v>2970</v>
      </c>
      <c r="C8245">
        <v>3.6388888888888902</v>
      </c>
      <c r="D8245" t="s">
        <v>373</v>
      </c>
      <c r="E8245" t="s">
        <v>374</v>
      </c>
      <c r="F8245" t="s">
        <v>2843</v>
      </c>
      <c r="G8245">
        <v>62</v>
      </c>
      <c r="H8245" t="s">
        <v>20</v>
      </c>
      <c r="I8245" t="s">
        <v>2844</v>
      </c>
      <c r="J8245" t="s">
        <v>3005</v>
      </c>
      <c r="K8245">
        <v>0</v>
      </c>
      <c r="L8245">
        <v>0</v>
      </c>
      <c r="M8245">
        <v>0</v>
      </c>
      <c r="N8245" t="s">
        <v>142</v>
      </c>
      <c r="O8245" t="s">
        <v>142</v>
      </c>
      <c r="P8245" t="s">
        <v>375</v>
      </c>
      <c r="Q8245" t="s">
        <v>142</v>
      </c>
      <c r="R8245" t="s">
        <v>2970</v>
      </c>
      <c r="S8245" t="s">
        <v>2933</v>
      </c>
      <c r="T8245" t="s">
        <v>2971</v>
      </c>
      <c r="U8245" t="s">
        <v>485</v>
      </c>
      <c r="V8245" t="s">
        <v>486</v>
      </c>
    </row>
    <row r="8246" spans="1:22">
      <c r="A8246">
        <v>4445</v>
      </c>
      <c r="B8246" t="s">
        <v>2914</v>
      </c>
      <c r="C8246">
        <v>0.25</v>
      </c>
      <c r="D8246" t="s">
        <v>373</v>
      </c>
      <c r="E8246" t="s">
        <v>374</v>
      </c>
      <c r="F8246" t="s">
        <v>2843</v>
      </c>
      <c r="G8246">
        <v>62</v>
      </c>
      <c r="H8246" t="s">
        <v>20</v>
      </c>
      <c r="I8246" t="s">
        <v>2844</v>
      </c>
      <c r="J8246" t="s">
        <v>3005</v>
      </c>
      <c r="K8246">
        <v>0</v>
      </c>
      <c r="L8246">
        <v>0</v>
      </c>
      <c r="M8246">
        <v>0</v>
      </c>
      <c r="N8246" t="s">
        <v>142</v>
      </c>
      <c r="O8246" t="s">
        <v>142</v>
      </c>
      <c r="P8246" t="s">
        <v>375</v>
      </c>
      <c r="Q8246" t="s">
        <v>142</v>
      </c>
      <c r="R8246" t="s">
        <v>2914</v>
      </c>
      <c r="S8246" t="s">
        <v>1334</v>
      </c>
      <c r="T8246" t="s">
        <v>1899</v>
      </c>
      <c r="U8246" t="s">
        <v>697</v>
      </c>
      <c r="V8246" t="s">
        <v>379</v>
      </c>
    </row>
    <row r="8247" spans="1:22">
      <c r="A8247">
        <v>4455</v>
      </c>
      <c r="B8247" t="s">
        <v>2378</v>
      </c>
      <c r="C8247">
        <v>53.5</v>
      </c>
      <c r="D8247" t="s">
        <v>373</v>
      </c>
      <c r="E8247" t="s">
        <v>374</v>
      </c>
      <c r="F8247" t="s">
        <v>2843</v>
      </c>
      <c r="G8247">
        <v>62</v>
      </c>
      <c r="H8247" t="s">
        <v>20</v>
      </c>
      <c r="I8247" t="s">
        <v>2844</v>
      </c>
      <c r="J8247" t="s">
        <v>3005</v>
      </c>
      <c r="K8247">
        <v>0</v>
      </c>
      <c r="L8247">
        <v>0</v>
      </c>
      <c r="M8247">
        <v>0</v>
      </c>
      <c r="N8247" t="s">
        <v>142</v>
      </c>
      <c r="O8247" t="s">
        <v>142</v>
      </c>
      <c r="P8247" t="s">
        <v>375</v>
      </c>
      <c r="Q8247" t="s">
        <v>142</v>
      </c>
      <c r="R8247" t="s">
        <v>2378</v>
      </c>
      <c r="S8247" t="s">
        <v>426</v>
      </c>
      <c r="T8247" t="s">
        <v>2379</v>
      </c>
      <c r="U8247" t="s">
        <v>421</v>
      </c>
      <c r="V8247" t="s">
        <v>379</v>
      </c>
    </row>
    <row r="8248" spans="1:22">
      <c r="A8248">
        <v>4465</v>
      </c>
      <c r="B8248" t="s">
        <v>1116</v>
      </c>
      <c r="C8248">
        <v>21.6666666666667</v>
      </c>
      <c r="D8248" t="s">
        <v>373</v>
      </c>
      <c r="E8248" t="s">
        <v>374</v>
      </c>
      <c r="F8248" t="s">
        <v>2843</v>
      </c>
      <c r="G8248">
        <v>62</v>
      </c>
      <c r="H8248" t="s">
        <v>20</v>
      </c>
      <c r="I8248" t="s">
        <v>2844</v>
      </c>
      <c r="J8248" t="s">
        <v>3005</v>
      </c>
      <c r="K8248">
        <v>0</v>
      </c>
      <c r="L8248">
        <v>0</v>
      </c>
      <c r="M8248">
        <v>0</v>
      </c>
      <c r="N8248" t="s">
        <v>142</v>
      </c>
      <c r="O8248" t="s">
        <v>142</v>
      </c>
      <c r="P8248" t="s">
        <v>375</v>
      </c>
      <c r="Q8248" t="s">
        <v>142</v>
      </c>
      <c r="R8248" t="s">
        <v>1116</v>
      </c>
      <c r="S8248" t="s">
        <v>423</v>
      </c>
      <c r="T8248" t="s">
        <v>1117</v>
      </c>
      <c r="U8248" t="s">
        <v>421</v>
      </c>
      <c r="V8248" t="s">
        <v>379</v>
      </c>
    </row>
    <row r="8249" spans="1:22">
      <c r="A8249">
        <v>4475</v>
      </c>
      <c r="B8249" t="s">
        <v>2478</v>
      </c>
      <c r="C8249">
        <v>6.7291666666666696</v>
      </c>
      <c r="D8249" t="s">
        <v>373</v>
      </c>
      <c r="E8249" t="s">
        <v>374</v>
      </c>
      <c r="F8249" t="s">
        <v>2843</v>
      </c>
      <c r="G8249">
        <v>62</v>
      </c>
      <c r="H8249" t="s">
        <v>20</v>
      </c>
      <c r="I8249" t="s">
        <v>2844</v>
      </c>
      <c r="J8249" t="s">
        <v>3005</v>
      </c>
      <c r="K8249">
        <v>0</v>
      </c>
      <c r="L8249">
        <v>0</v>
      </c>
      <c r="M8249">
        <v>0</v>
      </c>
      <c r="N8249" t="s">
        <v>142</v>
      </c>
      <c r="O8249" t="s">
        <v>142</v>
      </c>
      <c r="P8249" t="s">
        <v>375</v>
      </c>
      <c r="Q8249" t="s">
        <v>142</v>
      </c>
      <c r="R8249" t="s">
        <v>2478</v>
      </c>
      <c r="S8249" t="s">
        <v>2479</v>
      </c>
      <c r="T8249" t="s">
        <v>2480</v>
      </c>
      <c r="U8249" t="s">
        <v>421</v>
      </c>
      <c r="V8249" t="s">
        <v>379</v>
      </c>
    </row>
    <row r="8250" spans="1:22">
      <c r="A8250">
        <v>4485</v>
      </c>
      <c r="B8250" t="s">
        <v>490</v>
      </c>
      <c r="C8250">
        <v>4.8888888888888902</v>
      </c>
      <c r="D8250" t="s">
        <v>373</v>
      </c>
      <c r="E8250" t="s">
        <v>374</v>
      </c>
      <c r="F8250" t="s">
        <v>2843</v>
      </c>
      <c r="G8250">
        <v>62</v>
      </c>
      <c r="H8250" t="s">
        <v>20</v>
      </c>
      <c r="I8250" t="s">
        <v>2844</v>
      </c>
      <c r="J8250" t="s">
        <v>3005</v>
      </c>
      <c r="K8250">
        <v>0</v>
      </c>
      <c r="L8250">
        <v>0</v>
      </c>
      <c r="M8250">
        <v>0</v>
      </c>
      <c r="N8250" t="s">
        <v>142</v>
      </c>
      <c r="O8250" t="s">
        <v>142</v>
      </c>
      <c r="P8250" t="s">
        <v>375</v>
      </c>
      <c r="Q8250" t="s">
        <v>142</v>
      </c>
      <c r="R8250" t="s">
        <v>490</v>
      </c>
      <c r="S8250" t="s">
        <v>491</v>
      </c>
      <c r="T8250" t="s">
        <v>492</v>
      </c>
      <c r="U8250" t="s">
        <v>421</v>
      </c>
      <c r="V8250" t="s">
        <v>379</v>
      </c>
    </row>
    <row r="8251" spans="1:22">
      <c r="A8251">
        <v>4495</v>
      </c>
      <c r="B8251" t="s">
        <v>1114</v>
      </c>
      <c r="C8251">
        <v>3.8569444444444398</v>
      </c>
      <c r="D8251" t="s">
        <v>373</v>
      </c>
      <c r="E8251" t="s">
        <v>374</v>
      </c>
      <c r="F8251" t="s">
        <v>2843</v>
      </c>
      <c r="G8251">
        <v>62</v>
      </c>
      <c r="H8251" t="s">
        <v>20</v>
      </c>
      <c r="I8251" t="s">
        <v>2844</v>
      </c>
      <c r="J8251" t="s">
        <v>3005</v>
      </c>
      <c r="K8251">
        <v>0</v>
      </c>
      <c r="L8251">
        <v>0</v>
      </c>
      <c r="M8251">
        <v>0</v>
      </c>
      <c r="N8251" t="s">
        <v>142</v>
      </c>
      <c r="O8251" t="s">
        <v>142</v>
      </c>
      <c r="P8251" t="s">
        <v>375</v>
      </c>
      <c r="Q8251" t="s">
        <v>142</v>
      </c>
      <c r="R8251" t="s">
        <v>1114</v>
      </c>
      <c r="S8251" t="s">
        <v>488</v>
      </c>
      <c r="T8251" t="s">
        <v>1115</v>
      </c>
      <c r="U8251" t="s">
        <v>421</v>
      </c>
      <c r="V8251" t="s">
        <v>379</v>
      </c>
    </row>
    <row r="8252" spans="1:22">
      <c r="A8252">
        <v>4505</v>
      </c>
      <c r="B8252" t="s">
        <v>515</v>
      </c>
      <c r="C8252">
        <v>2.75</v>
      </c>
      <c r="D8252" t="s">
        <v>373</v>
      </c>
      <c r="E8252" t="s">
        <v>374</v>
      </c>
      <c r="F8252" t="s">
        <v>2843</v>
      </c>
      <c r="G8252">
        <v>62</v>
      </c>
      <c r="H8252" t="s">
        <v>20</v>
      </c>
      <c r="I8252" t="s">
        <v>2844</v>
      </c>
      <c r="J8252" t="s">
        <v>3005</v>
      </c>
      <c r="K8252">
        <v>0</v>
      </c>
      <c r="L8252">
        <v>0</v>
      </c>
      <c r="M8252">
        <v>0</v>
      </c>
      <c r="N8252" t="s">
        <v>142</v>
      </c>
      <c r="O8252" t="s">
        <v>142</v>
      </c>
      <c r="P8252" t="s">
        <v>375</v>
      </c>
      <c r="Q8252" t="s">
        <v>142</v>
      </c>
      <c r="R8252" t="s">
        <v>515</v>
      </c>
      <c r="S8252" t="s">
        <v>501</v>
      </c>
      <c r="T8252" t="s">
        <v>474</v>
      </c>
      <c r="U8252" t="s">
        <v>421</v>
      </c>
      <c r="V8252" t="s">
        <v>379</v>
      </c>
    </row>
    <row r="8253" spans="1:22">
      <c r="A8253">
        <v>4519</v>
      </c>
      <c r="B8253" t="s">
        <v>2422</v>
      </c>
      <c r="C8253">
        <v>1.3541666666666701</v>
      </c>
      <c r="D8253" t="s">
        <v>373</v>
      </c>
      <c r="E8253" t="s">
        <v>374</v>
      </c>
      <c r="F8253" t="s">
        <v>2843</v>
      </c>
      <c r="G8253">
        <v>62</v>
      </c>
      <c r="H8253" t="s">
        <v>20</v>
      </c>
      <c r="I8253" t="s">
        <v>2844</v>
      </c>
      <c r="J8253" t="s">
        <v>3005</v>
      </c>
      <c r="K8253">
        <v>0</v>
      </c>
      <c r="L8253">
        <v>0</v>
      </c>
      <c r="M8253">
        <v>0</v>
      </c>
      <c r="N8253" t="s">
        <v>142</v>
      </c>
      <c r="O8253" t="s">
        <v>142</v>
      </c>
      <c r="P8253" t="s">
        <v>375</v>
      </c>
      <c r="Q8253" t="s">
        <v>142</v>
      </c>
      <c r="R8253" t="s">
        <v>2422</v>
      </c>
      <c r="S8253" t="s">
        <v>649</v>
      </c>
      <c r="T8253" t="s">
        <v>471</v>
      </c>
      <c r="U8253" t="s">
        <v>421</v>
      </c>
      <c r="V8253" t="s">
        <v>379</v>
      </c>
    </row>
    <row r="8254" spans="1:22">
      <c r="A8254">
        <v>4525</v>
      </c>
      <c r="B8254" t="s">
        <v>1594</v>
      </c>
      <c r="C8254">
        <v>3.2777777777777799</v>
      </c>
      <c r="D8254" t="s">
        <v>373</v>
      </c>
      <c r="E8254" t="s">
        <v>374</v>
      </c>
      <c r="F8254" t="s">
        <v>2843</v>
      </c>
      <c r="G8254">
        <v>62</v>
      </c>
      <c r="H8254" t="s">
        <v>20</v>
      </c>
      <c r="I8254" t="s">
        <v>2844</v>
      </c>
      <c r="J8254" t="s">
        <v>3005</v>
      </c>
      <c r="K8254">
        <v>0</v>
      </c>
      <c r="L8254">
        <v>0</v>
      </c>
      <c r="M8254">
        <v>0</v>
      </c>
      <c r="N8254" t="s">
        <v>142</v>
      </c>
      <c r="O8254" t="s">
        <v>142</v>
      </c>
      <c r="P8254" t="s">
        <v>375</v>
      </c>
      <c r="Q8254" t="s">
        <v>142</v>
      </c>
      <c r="R8254" t="s">
        <v>1595</v>
      </c>
      <c r="S8254" t="s">
        <v>501</v>
      </c>
      <c r="T8254" t="s">
        <v>1596</v>
      </c>
      <c r="U8254" t="s">
        <v>421</v>
      </c>
      <c r="V8254" t="s">
        <v>379</v>
      </c>
    </row>
    <row r="8255" spans="1:22">
      <c r="A8255">
        <v>4535</v>
      </c>
      <c r="B8255" t="s">
        <v>780</v>
      </c>
      <c r="C8255">
        <v>9.4976190476190503</v>
      </c>
      <c r="D8255" t="s">
        <v>373</v>
      </c>
      <c r="E8255" t="s">
        <v>374</v>
      </c>
      <c r="F8255" t="s">
        <v>2843</v>
      </c>
      <c r="G8255">
        <v>62</v>
      </c>
      <c r="H8255" t="s">
        <v>20</v>
      </c>
      <c r="I8255" t="s">
        <v>2844</v>
      </c>
      <c r="J8255" t="s">
        <v>3005</v>
      </c>
      <c r="K8255">
        <v>0</v>
      </c>
      <c r="L8255">
        <v>0</v>
      </c>
      <c r="M8255">
        <v>0</v>
      </c>
      <c r="N8255" t="s">
        <v>142</v>
      </c>
      <c r="O8255" t="s">
        <v>142</v>
      </c>
      <c r="P8255" t="s">
        <v>375</v>
      </c>
      <c r="Q8255" t="s">
        <v>142</v>
      </c>
      <c r="R8255" t="s">
        <v>780</v>
      </c>
      <c r="S8255" t="s">
        <v>652</v>
      </c>
      <c r="T8255" t="s">
        <v>781</v>
      </c>
      <c r="U8255" t="s">
        <v>421</v>
      </c>
      <c r="V8255" t="s">
        <v>379</v>
      </c>
    </row>
    <row r="8256" spans="1:22">
      <c r="A8256">
        <v>4545</v>
      </c>
      <c r="B8256" t="s">
        <v>2872</v>
      </c>
      <c r="C8256">
        <v>2.7416666666666698</v>
      </c>
      <c r="D8256" t="s">
        <v>373</v>
      </c>
      <c r="E8256" t="s">
        <v>374</v>
      </c>
      <c r="F8256" t="s">
        <v>2843</v>
      </c>
      <c r="G8256">
        <v>62</v>
      </c>
      <c r="H8256" t="s">
        <v>20</v>
      </c>
      <c r="I8256" t="s">
        <v>2844</v>
      </c>
      <c r="J8256" t="s">
        <v>3005</v>
      </c>
      <c r="K8256">
        <v>0</v>
      </c>
      <c r="L8256">
        <v>0</v>
      </c>
      <c r="M8256">
        <v>0</v>
      </c>
      <c r="N8256" t="s">
        <v>142</v>
      </c>
      <c r="O8256" t="s">
        <v>142</v>
      </c>
      <c r="P8256" t="s">
        <v>375</v>
      </c>
      <c r="Q8256" t="s">
        <v>142</v>
      </c>
      <c r="R8256" t="s">
        <v>2872</v>
      </c>
      <c r="S8256" t="s">
        <v>1204</v>
      </c>
      <c r="T8256" t="s">
        <v>451</v>
      </c>
      <c r="U8256" t="s">
        <v>1206</v>
      </c>
      <c r="V8256" t="s">
        <v>379</v>
      </c>
    </row>
    <row r="8257" spans="1:22">
      <c r="A8257">
        <v>4555</v>
      </c>
      <c r="B8257" t="s">
        <v>606</v>
      </c>
      <c r="C8257">
        <v>8.1166666666666707</v>
      </c>
      <c r="D8257" t="s">
        <v>373</v>
      </c>
      <c r="E8257" t="s">
        <v>374</v>
      </c>
      <c r="F8257" t="s">
        <v>2843</v>
      </c>
      <c r="G8257">
        <v>62</v>
      </c>
      <c r="H8257" t="s">
        <v>20</v>
      </c>
      <c r="I8257" t="s">
        <v>2844</v>
      </c>
      <c r="J8257" t="s">
        <v>3005</v>
      </c>
      <c r="K8257">
        <v>0</v>
      </c>
      <c r="L8257">
        <v>0</v>
      </c>
      <c r="M8257">
        <v>0</v>
      </c>
      <c r="N8257" t="s">
        <v>142</v>
      </c>
      <c r="O8257" t="s">
        <v>142</v>
      </c>
      <c r="P8257" t="s">
        <v>375</v>
      </c>
      <c r="Q8257" t="s">
        <v>142</v>
      </c>
      <c r="R8257" t="s">
        <v>606</v>
      </c>
      <c r="S8257" t="s">
        <v>607</v>
      </c>
      <c r="T8257" t="s">
        <v>608</v>
      </c>
      <c r="U8257" t="s">
        <v>459</v>
      </c>
      <c r="V8257" t="s">
        <v>379</v>
      </c>
    </row>
    <row r="8258" spans="1:22">
      <c r="A8258">
        <v>4565</v>
      </c>
      <c r="B8258" t="s">
        <v>2854</v>
      </c>
      <c r="C8258">
        <v>0.29166666666666702</v>
      </c>
      <c r="D8258" t="s">
        <v>373</v>
      </c>
      <c r="E8258" t="s">
        <v>374</v>
      </c>
      <c r="F8258" t="s">
        <v>2843</v>
      </c>
      <c r="G8258">
        <v>62</v>
      </c>
      <c r="H8258" t="s">
        <v>20</v>
      </c>
      <c r="I8258" t="s">
        <v>2844</v>
      </c>
      <c r="J8258" t="s">
        <v>3005</v>
      </c>
      <c r="K8258">
        <v>0</v>
      </c>
      <c r="L8258">
        <v>0</v>
      </c>
      <c r="M8258">
        <v>0</v>
      </c>
      <c r="N8258" t="s">
        <v>142</v>
      </c>
      <c r="O8258" t="s">
        <v>142</v>
      </c>
      <c r="P8258" t="s">
        <v>375</v>
      </c>
      <c r="Q8258" t="s">
        <v>142</v>
      </c>
      <c r="R8258" t="s">
        <v>2854</v>
      </c>
      <c r="S8258" t="s">
        <v>548</v>
      </c>
      <c r="T8258" t="s">
        <v>620</v>
      </c>
      <c r="U8258" t="s">
        <v>459</v>
      </c>
      <c r="V8258" t="s">
        <v>379</v>
      </c>
    </row>
    <row r="8259" spans="1:22">
      <c r="A8259">
        <v>4575</v>
      </c>
      <c r="B8259" t="s">
        <v>2859</v>
      </c>
      <c r="C8259">
        <v>0.6</v>
      </c>
      <c r="D8259" t="s">
        <v>373</v>
      </c>
      <c r="E8259" t="s">
        <v>374</v>
      </c>
      <c r="F8259" t="s">
        <v>2843</v>
      </c>
      <c r="G8259">
        <v>62</v>
      </c>
      <c r="H8259" t="s">
        <v>20</v>
      </c>
      <c r="I8259" t="s">
        <v>2844</v>
      </c>
      <c r="J8259" t="s">
        <v>3005</v>
      </c>
      <c r="K8259">
        <v>0</v>
      </c>
      <c r="L8259">
        <v>0</v>
      </c>
      <c r="M8259">
        <v>0</v>
      </c>
      <c r="N8259" t="s">
        <v>142</v>
      </c>
      <c r="O8259" t="s">
        <v>142</v>
      </c>
      <c r="P8259" t="s">
        <v>375</v>
      </c>
      <c r="Q8259" t="s">
        <v>142</v>
      </c>
      <c r="R8259" t="s">
        <v>2859</v>
      </c>
      <c r="S8259" t="s">
        <v>616</v>
      </c>
      <c r="T8259" t="s">
        <v>2860</v>
      </c>
      <c r="U8259" t="s">
        <v>618</v>
      </c>
      <c r="V8259" t="s">
        <v>379</v>
      </c>
    </row>
    <row r="8260" spans="1:22">
      <c r="A8260">
        <v>4585</v>
      </c>
      <c r="B8260" t="s">
        <v>2863</v>
      </c>
      <c r="C8260">
        <v>0.25</v>
      </c>
      <c r="D8260" t="s">
        <v>373</v>
      </c>
      <c r="E8260" t="s">
        <v>374</v>
      </c>
      <c r="F8260" t="s">
        <v>2843</v>
      </c>
      <c r="G8260">
        <v>62</v>
      </c>
      <c r="H8260" t="s">
        <v>20</v>
      </c>
      <c r="I8260" t="s">
        <v>2844</v>
      </c>
      <c r="J8260" t="s">
        <v>3005</v>
      </c>
      <c r="K8260">
        <v>0</v>
      </c>
      <c r="L8260">
        <v>0</v>
      </c>
      <c r="M8260">
        <v>0</v>
      </c>
      <c r="N8260" t="s">
        <v>142</v>
      </c>
      <c r="O8260" t="s">
        <v>142</v>
      </c>
      <c r="P8260" t="s">
        <v>375</v>
      </c>
      <c r="Q8260" t="s">
        <v>142</v>
      </c>
      <c r="R8260" t="s">
        <v>2863</v>
      </c>
      <c r="S8260" t="s">
        <v>739</v>
      </c>
      <c r="T8260" t="s">
        <v>2864</v>
      </c>
      <c r="U8260" t="s">
        <v>530</v>
      </c>
      <c r="V8260" t="s">
        <v>379</v>
      </c>
    </row>
    <row r="8261" spans="1:22">
      <c r="A8261">
        <v>4595</v>
      </c>
      <c r="B8261" t="s">
        <v>2384</v>
      </c>
      <c r="C8261">
        <v>1.5</v>
      </c>
      <c r="D8261" t="s">
        <v>373</v>
      </c>
      <c r="E8261" t="s">
        <v>374</v>
      </c>
      <c r="F8261" t="s">
        <v>2843</v>
      </c>
      <c r="G8261">
        <v>62</v>
      </c>
      <c r="H8261" t="s">
        <v>20</v>
      </c>
      <c r="I8261" t="s">
        <v>2844</v>
      </c>
      <c r="J8261" t="s">
        <v>3005</v>
      </c>
      <c r="K8261">
        <v>0</v>
      </c>
      <c r="L8261">
        <v>0</v>
      </c>
      <c r="M8261">
        <v>0</v>
      </c>
      <c r="N8261" t="s">
        <v>142</v>
      </c>
      <c r="O8261" t="s">
        <v>142</v>
      </c>
      <c r="P8261" t="s">
        <v>375</v>
      </c>
      <c r="Q8261" t="s">
        <v>142</v>
      </c>
      <c r="R8261" t="s">
        <v>2384</v>
      </c>
      <c r="S8261" t="s">
        <v>798</v>
      </c>
      <c r="T8261" t="s">
        <v>2377</v>
      </c>
      <c r="U8261" t="s">
        <v>800</v>
      </c>
      <c r="V8261" t="s">
        <v>379</v>
      </c>
    </row>
    <row r="8262" spans="1:22">
      <c r="A8262">
        <v>4605</v>
      </c>
      <c r="B8262" t="s">
        <v>2881</v>
      </c>
      <c r="C8262">
        <v>10.2708333333333</v>
      </c>
      <c r="D8262" t="s">
        <v>373</v>
      </c>
      <c r="E8262" t="s">
        <v>374</v>
      </c>
      <c r="F8262" t="s">
        <v>2843</v>
      </c>
      <c r="G8262">
        <v>62</v>
      </c>
      <c r="H8262" t="s">
        <v>20</v>
      </c>
      <c r="I8262" t="s">
        <v>2844</v>
      </c>
      <c r="J8262" t="s">
        <v>3005</v>
      </c>
      <c r="K8262">
        <v>0</v>
      </c>
      <c r="L8262">
        <v>0</v>
      </c>
      <c r="M8262">
        <v>0</v>
      </c>
      <c r="N8262" t="s">
        <v>142</v>
      </c>
      <c r="O8262" t="s">
        <v>142</v>
      </c>
      <c r="P8262" t="s">
        <v>375</v>
      </c>
      <c r="Q8262" t="s">
        <v>142</v>
      </c>
      <c r="R8262" t="s">
        <v>2881</v>
      </c>
      <c r="S8262" t="s">
        <v>702</v>
      </c>
      <c r="T8262" t="s">
        <v>2882</v>
      </c>
      <c r="U8262" t="s">
        <v>421</v>
      </c>
      <c r="V8262" t="s">
        <v>379</v>
      </c>
    </row>
    <row r="8263" spans="1:22">
      <c r="A8263">
        <v>4618</v>
      </c>
      <c r="B8263" t="s">
        <v>2889</v>
      </c>
      <c r="C8263">
        <v>0.5</v>
      </c>
      <c r="D8263" t="s">
        <v>373</v>
      </c>
      <c r="E8263" t="s">
        <v>374</v>
      </c>
      <c r="F8263" t="s">
        <v>2843</v>
      </c>
      <c r="G8263">
        <v>62</v>
      </c>
      <c r="H8263" t="s">
        <v>20</v>
      </c>
      <c r="I8263" t="s">
        <v>2844</v>
      </c>
      <c r="J8263" t="s">
        <v>3005</v>
      </c>
      <c r="K8263">
        <v>0</v>
      </c>
      <c r="L8263">
        <v>0</v>
      </c>
      <c r="M8263">
        <v>0</v>
      </c>
      <c r="N8263" t="s">
        <v>142</v>
      </c>
      <c r="O8263" t="s">
        <v>142</v>
      </c>
      <c r="P8263" t="s">
        <v>375</v>
      </c>
      <c r="Q8263" t="s">
        <v>142</v>
      </c>
      <c r="R8263" t="s">
        <v>2889</v>
      </c>
      <c r="S8263" t="s">
        <v>616</v>
      </c>
      <c r="T8263" t="s">
        <v>2890</v>
      </c>
      <c r="U8263" t="s">
        <v>618</v>
      </c>
      <c r="V8263" t="s">
        <v>379</v>
      </c>
    </row>
    <row r="8264" spans="1:22">
      <c r="A8264">
        <v>4624</v>
      </c>
      <c r="B8264" t="s">
        <v>1485</v>
      </c>
      <c r="C8264">
        <v>0.75</v>
      </c>
      <c r="D8264" t="s">
        <v>373</v>
      </c>
      <c r="E8264" t="s">
        <v>374</v>
      </c>
      <c r="F8264" t="s">
        <v>2843</v>
      </c>
      <c r="G8264">
        <v>62</v>
      </c>
      <c r="H8264" t="s">
        <v>20</v>
      </c>
      <c r="I8264" t="s">
        <v>2844</v>
      </c>
      <c r="J8264" t="s">
        <v>3005</v>
      </c>
      <c r="K8264">
        <v>0</v>
      </c>
      <c r="L8264">
        <v>0</v>
      </c>
      <c r="M8264">
        <v>0</v>
      </c>
      <c r="N8264" t="s">
        <v>142</v>
      </c>
      <c r="O8264" t="s">
        <v>142</v>
      </c>
      <c r="P8264" t="s">
        <v>375</v>
      </c>
      <c r="Q8264" t="s">
        <v>142</v>
      </c>
      <c r="R8264" t="s">
        <v>1485</v>
      </c>
      <c r="S8264" t="s">
        <v>739</v>
      </c>
      <c r="T8264" t="s">
        <v>1115</v>
      </c>
      <c r="U8264" t="s">
        <v>530</v>
      </c>
      <c r="V8264" t="s">
        <v>379</v>
      </c>
    </row>
    <row r="8265" spans="1:22">
      <c r="A8265">
        <v>4634</v>
      </c>
      <c r="B8265" t="s">
        <v>2245</v>
      </c>
      <c r="C8265">
        <v>0.25</v>
      </c>
      <c r="D8265" t="s">
        <v>373</v>
      </c>
      <c r="E8265" t="s">
        <v>374</v>
      </c>
      <c r="F8265" t="s">
        <v>2843</v>
      </c>
      <c r="G8265">
        <v>62</v>
      </c>
      <c r="H8265" t="s">
        <v>20</v>
      </c>
      <c r="I8265" t="s">
        <v>2844</v>
      </c>
      <c r="J8265" t="s">
        <v>3005</v>
      </c>
      <c r="K8265">
        <v>0</v>
      </c>
      <c r="L8265">
        <v>0</v>
      </c>
      <c r="M8265">
        <v>0</v>
      </c>
      <c r="N8265" t="s">
        <v>142</v>
      </c>
      <c r="O8265" t="s">
        <v>142</v>
      </c>
      <c r="P8265" t="s">
        <v>375</v>
      </c>
      <c r="Q8265" t="s">
        <v>142</v>
      </c>
      <c r="R8265" t="s">
        <v>2245</v>
      </c>
      <c r="S8265" t="s">
        <v>798</v>
      </c>
      <c r="T8265" t="s">
        <v>420</v>
      </c>
      <c r="U8265" t="s">
        <v>800</v>
      </c>
      <c r="V8265" t="s">
        <v>379</v>
      </c>
    </row>
    <row r="8266" spans="1:22">
      <c r="A8266">
        <v>4644</v>
      </c>
      <c r="B8266" t="s">
        <v>2951</v>
      </c>
      <c r="C8266">
        <v>1.125</v>
      </c>
      <c r="D8266" t="s">
        <v>373</v>
      </c>
      <c r="E8266" t="s">
        <v>374</v>
      </c>
      <c r="F8266" t="s">
        <v>2843</v>
      </c>
      <c r="G8266">
        <v>62</v>
      </c>
      <c r="H8266" t="s">
        <v>20</v>
      </c>
      <c r="I8266" t="s">
        <v>2844</v>
      </c>
      <c r="J8266" t="s">
        <v>3005</v>
      </c>
      <c r="K8266">
        <v>0</v>
      </c>
      <c r="L8266">
        <v>0</v>
      </c>
      <c r="M8266">
        <v>0</v>
      </c>
      <c r="N8266" t="s">
        <v>142</v>
      </c>
      <c r="O8266" t="s">
        <v>142</v>
      </c>
      <c r="P8266" t="s">
        <v>375</v>
      </c>
      <c r="Q8266" t="s">
        <v>142</v>
      </c>
      <c r="R8266" t="s">
        <v>2951</v>
      </c>
      <c r="S8266" t="s">
        <v>649</v>
      </c>
      <c r="T8266" t="s">
        <v>2952</v>
      </c>
      <c r="U8266" t="s">
        <v>421</v>
      </c>
      <c r="V8266" t="s">
        <v>379</v>
      </c>
    </row>
    <row r="8267" spans="1:22">
      <c r="A8267">
        <v>4654</v>
      </c>
      <c r="B8267" t="s">
        <v>2916</v>
      </c>
      <c r="C8267">
        <v>4.25</v>
      </c>
      <c r="D8267" t="s">
        <v>373</v>
      </c>
      <c r="E8267" t="s">
        <v>374</v>
      </c>
      <c r="F8267" t="s">
        <v>2843</v>
      </c>
      <c r="G8267">
        <v>62</v>
      </c>
      <c r="H8267" t="s">
        <v>20</v>
      </c>
      <c r="I8267" t="s">
        <v>2844</v>
      </c>
      <c r="J8267" t="s">
        <v>3005</v>
      </c>
      <c r="K8267">
        <v>0</v>
      </c>
      <c r="L8267">
        <v>0</v>
      </c>
      <c r="M8267">
        <v>0</v>
      </c>
      <c r="N8267" t="s">
        <v>142</v>
      </c>
      <c r="O8267" t="s">
        <v>142</v>
      </c>
      <c r="P8267" t="s">
        <v>375</v>
      </c>
      <c r="Q8267" t="s">
        <v>142</v>
      </c>
      <c r="R8267" t="s">
        <v>2916</v>
      </c>
      <c r="S8267" t="s">
        <v>665</v>
      </c>
      <c r="T8267" t="s">
        <v>2917</v>
      </c>
      <c r="U8267" t="s">
        <v>434</v>
      </c>
      <c r="V8267" t="s">
        <v>379</v>
      </c>
    </row>
    <row r="8268" spans="1:22">
      <c r="A8268">
        <v>4664</v>
      </c>
      <c r="B8268" t="s">
        <v>2423</v>
      </c>
      <c r="C8268">
        <v>6.8333333333333304</v>
      </c>
      <c r="D8268" t="s">
        <v>373</v>
      </c>
      <c r="E8268" t="s">
        <v>374</v>
      </c>
      <c r="F8268" t="s">
        <v>2843</v>
      </c>
      <c r="G8268">
        <v>62</v>
      </c>
      <c r="H8268" t="s">
        <v>20</v>
      </c>
      <c r="I8268" t="s">
        <v>2844</v>
      </c>
      <c r="J8268" t="s">
        <v>3005</v>
      </c>
      <c r="K8268">
        <v>0</v>
      </c>
      <c r="L8268">
        <v>0</v>
      </c>
      <c r="M8268">
        <v>0</v>
      </c>
      <c r="N8268" t="s">
        <v>142</v>
      </c>
      <c r="O8268" t="s">
        <v>142</v>
      </c>
      <c r="P8268" t="s">
        <v>375</v>
      </c>
      <c r="Q8268" t="s">
        <v>142</v>
      </c>
      <c r="R8268" t="s">
        <v>2423</v>
      </c>
      <c r="S8268" t="s">
        <v>2424</v>
      </c>
      <c r="T8268" t="s">
        <v>2425</v>
      </c>
      <c r="U8268" t="s">
        <v>1206</v>
      </c>
      <c r="V8268" t="s">
        <v>379</v>
      </c>
    </row>
    <row r="8269" spans="1:22">
      <c r="A8269">
        <v>4674</v>
      </c>
      <c r="B8269" t="s">
        <v>2910</v>
      </c>
      <c r="C8269">
        <v>1.5</v>
      </c>
      <c r="D8269" t="s">
        <v>373</v>
      </c>
      <c r="E8269" t="s">
        <v>374</v>
      </c>
      <c r="F8269" t="s">
        <v>2843</v>
      </c>
      <c r="G8269">
        <v>62</v>
      </c>
      <c r="H8269" t="s">
        <v>20</v>
      </c>
      <c r="I8269" t="s">
        <v>2844</v>
      </c>
      <c r="J8269" t="s">
        <v>3005</v>
      </c>
      <c r="K8269">
        <v>0</v>
      </c>
      <c r="L8269">
        <v>0</v>
      </c>
      <c r="M8269">
        <v>0</v>
      </c>
      <c r="N8269" t="s">
        <v>142</v>
      </c>
      <c r="O8269" t="s">
        <v>142</v>
      </c>
      <c r="P8269" t="s">
        <v>375</v>
      </c>
      <c r="Q8269" t="s">
        <v>142</v>
      </c>
      <c r="R8269" t="s">
        <v>2911</v>
      </c>
      <c r="S8269" t="s">
        <v>2910</v>
      </c>
      <c r="T8269" t="s">
        <v>142</v>
      </c>
      <c r="U8269" t="s">
        <v>2912</v>
      </c>
      <c r="V8269" t="s">
        <v>379</v>
      </c>
    </row>
    <row r="8270" spans="1:22">
      <c r="A8270">
        <v>4684</v>
      </c>
      <c r="B8270" t="s">
        <v>679</v>
      </c>
      <c r="C8270">
        <v>0.5</v>
      </c>
      <c r="D8270" t="s">
        <v>373</v>
      </c>
      <c r="E8270" t="s">
        <v>374</v>
      </c>
      <c r="F8270" t="s">
        <v>2843</v>
      </c>
      <c r="G8270">
        <v>62</v>
      </c>
      <c r="H8270" t="s">
        <v>20</v>
      </c>
      <c r="I8270" t="s">
        <v>2844</v>
      </c>
      <c r="J8270" t="s">
        <v>3005</v>
      </c>
      <c r="K8270">
        <v>0</v>
      </c>
      <c r="L8270">
        <v>0</v>
      </c>
      <c r="M8270">
        <v>0</v>
      </c>
      <c r="N8270" t="s">
        <v>142</v>
      </c>
      <c r="O8270" t="s">
        <v>142</v>
      </c>
      <c r="P8270" t="s">
        <v>375</v>
      </c>
      <c r="Q8270" t="s">
        <v>142</v>
      </c>
      <c r="R8270" t="s">
        <v>679</v>
      </c>
      <c r="S8270" t="s">
        <v>680</v>
      </c>
      <c r="T8270" t="s">
        <v>681</v>
      </c>
      <c r="U8270" t="s">
        <v>459</v>
      </c>
      <c r="V8270" t="s">
        <v>379</v>
      </c>
    </row>
    <row r="8271" spans="1:22">
      <c r="A8271">
        <v>4694</v>
      </c>
      <c r="B8271" t="s">
        <v>2905</v>
      </c>
      <c r="C8271">
        <v>1.625</v>
      </c>
      <c r="D8271" t="s">
        <v>373</v>
      </c>
      <c r="E8271" t="s">
        <v>374</v>
      </c>
      <c r="F8271" t="s">
        <v>2843</v>
      </c>
      <c r="G8271">
        <v>62</v>
      </c>
      <c r="H8271" t="s">
        <v>20</v>
      </c>
      <c r="I8271" t="s">
        <v>2844</v>
      </c>
      <c r="J8271" t="s">
        <v>3005</v>
      </c>
      <c r="K8271">
        <v>0</v>
      </c>
      <c r="L8271">
        <v>0</v>
      </c>
      <c r="M8271">
        <v>0</v>
      </c>
      <c r="N8271" t="s">
        <v>142</v>
      </c>
      <c r="O8271" t="s">
        <v>142</v>
      </c>
      <c r="P8271" t="s">
        <v>375</v>
      </c>
      <c r="Q8271" t="s">
        <v>142</v>
      </c>
      <c r="R8271" t="s">
        <v>2905</v>
      </c>
      <c r="S8271" t="s">
        <v>548</v>
      </c>
      <c r="T8271" t="s">
        <v>2656</v>
      </c>
      <c r="U8271" t="s">
        <v>459</v>
      </c>
      <c r="V8271" t="s">
        <v>379</v>
      </c>
    </row>
    <row r="8272" spans="1:22">
      <c r="A8272">
        <v>4704</v>
      </c>
      <c r="B8272" t="s">
        <v>2901</v>
      </c>
      <c r="C8272">
        <v>0.58333333333333304</v>
      </c>
      <c r="D8272" t="s">
        <v>373</v>
      </c>
      <c r="E8272" t="s">
        <v>374</v>
      </c>
      <c r="F8272" t="s">
        <v>2843</v>
      </c>
      <c r="G8272">
        <v>62</v>
      </c>
      <c r="H8272" t="s">
        <v>20</v>
      </c>
      <c r="I8272" t="s">
        <v>2844</v>
      </c>
      <c r="J8272" t="s">
        <v>3005</v>
      </c>
      <c r="K8272">
        <v>0</v>
      </c>
      <c r="L8272">
        <v>0</v>
      </c>
      <c r="M8272">
        <v>0</v>
      </c>
      <c r="N8272" t="s">
        <v>142</v>
      </c>
      <c r="O8272" t="s">
        <v>142</v>
      </c>
      <c r="P8272" t="s">
        <v>375</v>
      </c>
      <c r="Q8272" t="s">
        <v>142</v>
      </c>
      <c r="R8272" t="s">
        <v>2901</v>
      </c>
      <c r="S8272" t="s">
        <v>2902</v>
      </c>
      <c r="T8272" t="s">
        <v>2903</v>
      </c>
      <c r="U8272" t="s">
        <v>1603</v>
      </c>
      <c r="V8272" t="s">
        <v>379</v>
      </c>
    </row>
    <row r="8273" spans="1:22">
      <c r="A8273">
        <v>4719</v>
      </c>
      <c r="B8273" t="s">
        <v>3006</v>
      </c>
      <c r="C8273">
        <v>3.25</v>
      </c>
      <c r="D8273" t="s">
        <v>373</v>
      </c>
      <c r="E8273" t="s">
        <v>374</v>
      </c>
      <c r="F8273" t="s">
        <v>2843</v>
      </c>
      <c r="G8273">
        <v>62</v>
      </c>
      <c r="H8273" t="s">
        <v>20</v>
      </c>
      <c r="I8273" t="s">
        <v>2844</v>
      </c>
      <c r="J8273" t="s">
        <v>3005</v>
      </c>
      <c r="K8273">
        <v>0</v>
      </c>
      <c r="L8273">
        <v>0</v>
      </c>
      <c r="M8273">
        <v>0</v>
      </c>
      <c r="N8273" t="s">
        <v>142</v>
      </c>
      <c r="O8273" t="s">
        <v>142</v>
      </c>
      <c r="P8273" t="s">
        <v>375</v>
      </c>
      <c r="Q8273" t="s">
        <v>142</v>
      </c>
      <c r="R8273" t="s">
        <v>3006</v>
      </c>
      <c r="S8273" t="s">
        <v>702</v>
      </c>
      <c r="T8273" t="s">
        <v>2943</v>
      </c>
      <c r="U8273" t="s">
        <v>421</v>
      </c>
      <c r="V8273" t="s">
        <v>379</v>
      </c>
    </row>
    <row r="8274" spans="1:22">
      <c r="A8274">
        <v>4724</v>
      </c>
      <c r="B8274" t="s">
        <v>2975</v>
      </c>
      <c r="C8274">
        <v>1.75</v>
      </c>
      <c r="D8274" t="s">
        <v>373</v>
      </c>
      <c r="E8274" t="s">
        <v>374</v>
      </c>
      <c r="F8274" t="s">
        <v>2843</v>
      </c>
      <c r="G8274">
        <v>62</v>
      </c>
      <c r="H8274" t="s">
        <v>20</v>
      </c>
      <c r="I8274" t="s">
        <v>2844</v>
      </c>
      <c r="J8274" t="s">
        <v>3005</v>
      </c>
      <c r="K8274">
        <v>0</v>
      </c>
      <c r="L8274">
        <v>0</v>
      </c>
      <c r="M8274">
        <v>0</v>
      </c>
      <c r="N8274" t="s">
        <v>142</v>
      </c>
      <c r="O8274" t="s">
        <v>142</v>
      </c>
      <c r="P8274" t="s">
        <v>375</v>
      </c>
      <c r="Q8274" t="s">
        <v>142</v>
      </c>
      <c r="R8274" t="s">
        <v>2975</v>
      </c>
      <c r="S8274" t="s">
        <v>1336</v>
      </c>
      <c r="T8274" t="s">
        <v>2976</v>
      </c>
      <c r="U8274" t="s">
        <v>421</v>
      </c>
      <c r="V8274" t="s">
        <v>379</v>
      </c>
    </row>
    <row r="8275" spans="1:22">
      <c r="A8275">
        <v>4734</v>
      </c>
      <c r="B8275" t="s">
        <v>2891</v>
      </c>
      <c r="C8275">
        <v>0.5</v>
      </c>
      <c r="D8275" t="s">
        <v>373</v>
      </c>
      <c r="E8275" t="s">
        <v>374</v>
      </c>
      <c r="F8275" t="s">
        <v>2843</v>
      </c>
      <c r="G8275">
        <v>62</v>
      </c>
      <c r="H8275" t="s">
        <v>20</v>
      </c>
      <c r="I8275" t="s">
        <v>2844</v>
      </c>
      <c r="J8275" t="s">
        <v>3005</v>
      </c>
      <c r="K8275">
        <v>0</v>
      </c>
      <c r="L8275">
        <v>0</v>
      </c>
      <c r="M8275">
        <v>0</v>
      </c>
      <c r="N8275" t="s">
        <v>142</v>
      </c>
      <c r="O8275" t="s">
        <v>142</v>
      </c>
      <c r="P8275" t="s">
        <v>375</v>
      </c>
      <c r="Q8275" t="s">
        <v>142</v>
      </c>
      <c r="R8275" t="s">
        <v>2891</v>
      </c>
      <c r="S8275" t="s">
        <v>802</v>
      </c>
      <c r="T8275" t="s">
        <v>2892</v>
      </c>
      <c r="U8275" t="s">
        <v>421</v>
      </c>
      <c r="V8275" t="s">
        <v>379</v>
      </c>
    </row>
    <row r="8276" spans="1:22">
      <c r="A8276">
        <v>4744</v>
      </c>
      <c r="B8276" t="s">
        <v>3003</v>
      </c>
      <c r="C8276">
        <v>0.5</v>
      </c>
      <c r="D8276" t="s">
        <v>373</v>
      </c>
      <c r="E8276" t="s">
        <v>374</v>
      </c>
      <c r="F8276" t="s">
        <v>2843</v>
      </c>
      <c r="G8276">
        <v>62</v>
      </c>
      <c r="H8276" t="s">
        <v>20</v>
      </c>
      <c r="I8276" t="s">
        <v>2844</v>
      </c>
      <c r="J8276" t="s">
        <v>3005</v>
      </c>
      <c r="K8276">
        <v>0</v>
      </c>
      <c r="L8276">
        <v>0</v>
      </c>
      <c r="M8276">
        <v>0</v>
      </c>
      <c r="N8276" t="s">
        <v>142</v>
      </c>
      <c r="O8276" t="s">
        <v>142</v>
      </c>
      <c r="P8276" t="s">
        <v>375</v>
      </c>
      <c r="Q8276" t="s">
        <v>142</v>
      </c>
      <c r="R8276" t="s">
        <v>3003</v>
      </c>
      <c r="S8276" t="s">
        <v>1372</v>
      </c>
      <c r="T8276" t="s">
        <v>2259</v>
      </c>
      <c r="U8276" t="s">
        <v>526</v>
      </c>
      <c r="V8276" t="s">
        <v>379</v>
      </c>
    </row>
    <row r="8277" spans="1:22">
      <c r="A8277">
        <v>4754</v>
      </c>
      <c r="B8277" t="s">
        <v>2898</v>
      </c>
      <c r="C8277">
        <v>0.79166666666666696</v>
      </c>
      <c r="D8277" t="s">
        <v>373</v>
      </c>
      <c r="E8277" t="s">
        <v>374</v>
      </c>
      <c r="F8277" t="s">
        <v>2843</v>
      </c>
      <c r="G8277">
        <v>62</v>
      </c>
      <c r="H8277" t="s">
        <v>20</v>
      </c>
      <c r="I8277" t="s">
        <v>2844</v>
      </c>
      <c r="J8277" t="s">
        <v>3005</v>
      </c>
      <c r="K8277">
        <v>0</v>
      </c>
      <c r="L8277">
        <v>0</v>
      </c>
      <c r="M8277">
        <v>0</v>
      </c>
      <c r="N8277" t="s">
        <v>142</v>
      </c>
      <c r="O8277" t="s">
        <v>142</v>
      </c>
      <c r="P8277" t="s">
        <v>375</v>
      </c>
      <c r="Q8277" t="s">
        <v>142</v>
      </c>
      <c r="R8277" t="s">
        <v>2898</v>
      </c>
      <c r="S8277" t="s">
        <v>2899</v>
      </c>
      <c r="T8277" t="s">
        <v>2900</v>
      </c>
      <c r="U8277" t="s">
        <v>547</v>
      </c>
      <c r="V8277" t="s">
        <v>379</v>
      </c>
    </row>
    <row r="8278" spans="1:22">
      <c r="A8278">
        <v>4764</v>
      </c>
      <c r="B8278" t="s">
        <v>2865</v>
      </c>
      <c r="C8278">
        <v>4.4166666666666696</v>
      </c>
      <c r="D8278" t="s">
        <v>373</v>
      </c>
      <c r="E8278" t="s">
        <v>374</v>
      </c>
      <c r="F8278" t="s">
        <v>2843</v>
      </c>
      <c r="G8278">
        <v>62</v>
      </c>
      <c r="H8278" t="s">
        <v>20</v>
      </c>
      <c r="I8278" t="s">
        <v>2844</v>
      </c>
      <c r="J8278" t="s">
        <v>3005</v>
      </c>
      <c r="K8278">
        <v>0</v>
      </c>
      <c r="L8278">
        <v>0</v>
      </c>
      <c r="M8278">
        <v>0</v>
      </c>
      <c r="N8278" t="s">
        <v>142</v>
      </c>
      <c r="O8278" t="s">
        <v>142</v>
      </c>
      <c r="P8278" t="s">
        <v>375</v>
      </c>
      <c r="Q8278" t="s">
        <v>142</v>
      </c>
      <c r="R8278" t="s">
        <v>2865</v>
      </c>
      <c r="S8278" t="s">
        <v>2866</v>
      </c>
      <c r="T8278" t="s">
        <v>2867</v>
      </c>
      <c r="U8278" t="s">
        <v>485</v>
      </c>
      <c r="V8278" t="s">
        <v>486</v>
      </c>
    </row>
    <row r="8279" spans="1:22">
      <c r="A8279">
        <v>4774</v>
      </c>
      <c r="B8279" t="s">
        <v>2958</v>
      </c>
      <c r="C8279">
        <v>1.25</v>
      </c>
      <c r="D8279" t="s">
        <v>373</v>
      </c>
      <c r="E8279" t="s">
        <v>374</v>
      </c>
      <c r="F8279" t="s">
        <v>2843</v>
      </c>
      <c r="G8279">
        <v>62</v>
      </c>
      <c r="H8279" t="s">
        <v>20</v>
      </c>
      <c r="I8279" t="s">
        <v>2844</v>
      </c>
      <c r="J8279" t="s">
        <v>3005</v>
      </c>
      <c r="K8279">
        <v>0</v>
      </c>
      <c r="L8279">
        <v>0</v>
      </c>
      <c r="M8279">
        <v>0</v>
      </c>
      <c r="N8279" t="s">
        <v>142</v>
      </c>
      <c r="O8279" t="s">
        <v>142</v>
      </c>
      <c r="P8279" t="s">
        <v>375</v>
      </c>
      <c r="Q8279" t="s">
        <v>142</v>
      </c>
      <c r="R8279" t="s">
        <v>2958</v>
      </c>
      <c r="S8279" t="s">
        <v>1256</v>
      </c>
      <c r="T8279" t="s">
        <v>522</v>
      </c>
      <c r="U8279" t="s">
        <v>558</v>
      </c>
      <c r="V8279" t="s">
        <v>379</v>
      </c>
    </row>
    <row r="8280" spans="1:22">
      <c r="A8280">
        <v>4784</v>
      </c>
      <c r="B8280" t="s">
        <v>3007</v>
      </c>
      <c r="C8280">
        <v>2.3333333333333299</v>
      </c>
      <c r="D8280" t="s">
        <v>373</v>
      </c>
      <c r="E8280" t="s">
        <v>374</v>
      </c>
      <c r="F8280" t="s">
        <v>2843</v>
      </c>
      <c r="G8280">
        <v>62</v>
      </c>
      <c r="H8280" t="s">
        <v>20</v>
      </c>
      <c r="I8280" t="s">
        <v>2844</v>
      </c>
      <c r="J8280" t="s">
        <v>3005</v>
      </c>
      <c r="K8280">
        <v>0</v>
      </c>
      <c r="L8280">
        <v>0</v>
      </c>
      <c r="M8280">
        <v>0</v>
      </c>
      <c r="N8280" t="s">
        <v>142</v>
      </c>
      <c r="O8280" t="s">
        <v>142</v>
      </c>
      <c r="P8280" t="s">
        <v>375</v>
      </c>
      <c r="Q8280" t="s">
        <v>142</v>
      </c>
      <c r="R8280" t="s">
        <v>3007</v>
      </c>
      <c r="S8280" t="s">
        <v>661</v>
      </c>
      <c r="T8280" t="s">
        <v>3008</v>
      </c>
      <c r="U8280" t="s">
        <v>663</v>
      </c>
      <c r="V8280" t="s">
        <v>379</v>
      </c>
    </row>
    <row r="8281" spans="1:22">
      <c r="A8281">
        <v>4794</v>
      </c>
      <c r="B8281" t="s">
        <v>3009</v>
      </c>
      <c r="C8281">
        <v>0.625</v>
      </c>
      <c r="D8281" t="s">
        <v>373</v>
      </c>
      <c r="E8281" t="s">
        <v>374</v>
      </c>
      <c r="F8281" t="s">
        <v>2843</v>
      </c>
      <c r="G8281">
        <v>62</v>
      </c>
      <c r="H8281" t="s">
        <v>20</v>
      </c>
      <c r="I8281" t="s">
        <v>2844</v>
      </c>
      <c r="J8281" t="s">
        <v>3005</v>
      </c>
      <c r="K8281">
        <v>0</v>
      </c>
      <c r="L8281">
        <v>0</v>
      </c>
      <c r="M8281">
        <v>0</v>
      </c>
      <c r="N8281" t="s">
        <v>142</v>
      </c>
      <c r="O8281" t="s">
        <v>142</v>
      </c>
      <c r="P8281" t="s">
        <v>375</v>
      </c>
      <c r="Q8281" t="s">
        <v>142</v>
      </c>
      <c r="R8281" t="s">
        <v>3009</v>
      </c>
      <c r="S8281" t="s">
        <v>3010</v>
      </c>
      <c r="T8281" t="s">
        <v>1051</v>
      </c>
      <c r="U8281" t="s">
        <v>2015</v>
      </c>
      <c r="V8281" t="s">
        <v>379</v>
      </c>
    </row>
    <row r="8282" spans="1:22">
      <c r="A8282">
        <v>4804</v>
      </c>
      <c r="B8282" t="s">
        <v>501</v>
      </c>
      <c r="C8282">
        <v>1</v>
      </c>
      <c r="D8282" t="s">
        <v>373</v>
      </c>
      <c r="E8282" t="s">
        <v>374</v>
      </c>
      <c r="F8282" t="s">
        <v>2843</v>
      </c>
      <c r="G8282">
        <v>62</v>
      </c>
      <c r="H8282" t="s">
        <v>20</v>
      </c>
      <c r="I8282" t="s">
        <v>2844</v>
      </c>
      <c r="J8282" t="s">
        <v>3005</v>
      </c>
      <c r="K8282">
        <v>0</v>
      </c>
      <c r="L8282">
        <v>0</v>
      </c>
      <c r="M8282">
        <v>0</v>
      </c>
      <c r="N8282" t="s">
        <v>142</v>
      </c>
      <c r="O8282" t="s">
        <v>142</v>
      </c>
      <c r="P8282" t="s">
        <v>375</v>
      </c>
      <c r="Q8282" t="s">
        <v>142</v>
      </c>
      <c r="R8282" t="s">
        <v>502</v>
      </c>
      <c r="S8282" t="s">
        <v>501</v>
      </c>
      <c r="T8282" t="s">
        <v>142</v>
      </c>
      <c r="U8282" t="s">
        <v>421</v>
      </c>
      <c r="V8282" t="s">
        <v>379</v>
      </c>
    </row>
    <row r="8283" spans="1:22">
      <c r="A8283">
        <v>4819</v>
      </c>
      <c r="B8283" t="s">
        <v>2886</v>
      </c>
      <c r="C8283">
        <v>1.25</v>
      </c>
      <c r="D8283" t="s">
        <v>373</v>
      </c>
      <c r="E8283" t="s">
        <v>374</v>
      </c>
      <c r="F8283" t="s">
        <v>2843</v>
      </c>
      <c r="G8283">
        <v>62</v>
      </c>
      <c r="H8283" t="s">
        <v>20</v>
      </c>
      <c r="I8283" t="s">
        <v>2844</v>
      </c>
      <c r="J8283" t="s">
        <v>3005</v>
      </c>
      <c r="K8283">
        <v>0</v>
      </c>
      <c r="L8283">
        <v>0</v>
      </c>
      <c r="M8283">
        <v>0</v>
      </c>
      <c r="N8283" t="s">
        <v>142</v>
      </c>
      <c r="O8283" t="s">
        <v>142</v>
      </c>
      <c r="P8283" t="s">
        <v>375</v>
      </c>
      <c r="Q8283" t="s">
        <v>142</v>
      </c>
      <c r="R8283" t="s">
        <v>2886</v>
      </c>
      <c r="S8283" t="s">
        <v>2887</v>
      </c>
      <c r="T8283" t="s">
        <v>2888</v>
      </c>
      <c r="U8283" t="s">
        <v>459</v>
      </c>
      <c r="V8283" t="s">
        <v>379</v>
      </c>
    </row>
    <row r="8284" spans="1:22">
      <c r="A8284">
        <v>4824</v>
      </c>
      <c r="B8284" t="s">
        <v>2431</v>
      </c>
      <c r="C8284">
        <v>0.74305555555555602</v>
      </c>
      <c r="D8284" t="s">
        <v>373</v>
      </c>
      <c r="E8284" t="s">
        <v>374</v>
      </c>
      <c r="F8284" t="s">
        <v>2843</v>
      </c>
      <c r="G8284">
        <v>62</v>
      </c>
      <c r="H8284" t="s">
        <v>20</v>
      </c>
      <c r="I8284" t="s">
        <v>2844</v>
      </c>
      <c r="J8284" t="s">
        <v>3011</v>
      </c>
      <c r="K8284">
        <v>0</v>
      </c>
      <c r="L8284">
        <v>0</v>
      </c>
      <c r="M8284">
        <v>0</v>
      </c>
      <c r="N8284" t="s">
        <v>142</v>
      </c>
      <c r="O8284" t="s">
        <v>142</v>
      </c>
      <c r="P8284" t="s">
        <v>375</v>
      </c>
      <c r="Q8284" t="s">
        <v>142</v>
      </c>
      <c r="R8284" t="s">
        <v>2431</v>
      </c>
      <c r="S8284" t="s">
        <v>817</v>
      </c>
      <c r="T8284" t="s">
        <v>2432</v>
      </c>
      <c r="U8284" t="s">
        <v>815</v>
      </c>
      <c r="V8284" t="s">
        <v>379</v>
      </c>
    </row>
    <row r="8285" spans="1:22">
      <c r="A8285">
        <v>4834</v>
      </c>
      <c r="B8285" t="s">
        <v>834</v>
      </c>
      <c r="C8285">
        <v>0.52777777777777801</v>
      </c>
      <c r="D8285" t="s">
        <v>373</v>
      </c>
      <c r="E8285" t="s">
        <v>374</v>
      </c>
      <c r="F8285" t="s">
        <v>2843</v>
      </c>
      <c r="G8285">
        <v>62</v>
      </c>
      <c r="H8285" t="s">
        <v>20</v>
      </c>
      <c r="I8285" t="s">
        <v>2844</v>
      </c>
      <c r="J8285" t="s">
        <v>3011</v>
      </c>
      <c r="K8285">
        <v>0</v>
      </c>
      <c r="L8285">
        <v>0</v>
      </c>
      <c r="M8285">
        <v>0</v>
      </c>
      <c r="N8285" t="s">
        <v>142</v>
      </c>
      <c r="O8285" t="s">
        <v>142</v>
      </c>
      <c r="P8285" t="s">
        <v>375</v>
      </c>
      <c r="Q8285" t="s">
        <v>142</v>
      </c>
      <c r="R8285" t="s">
        <v>834</v>
      </c>
      <c r="S8285" t="s">
        <v>585</v>
      </c>
      <c r="T8285" t="s">
        <v>835</v>
      </c>
      <c r="U8285" t="s">
        <v>587</v>
      </c>
      <c r="V8285" t="s">
        <v>379</v>
      </c>
    </row>
    <row r="8286" spans="1:22">
      <c r="A8286">
        <v>4844</v>
      </c>
      <c r="B8286" t="s">
        <v>1469</v>
      </c>
      <c r="C8286">
        <v>16.535714285714299</v>
      </c>
      <c r="D8286" t="s">
        <v>373</v>
      </c>
      <c r="E8286" t="s">
        <v>374</v>
      </c>
      <c r="F8286" t="s">
        <v>2843</v>
      </c>
      <c r="G8286">
        <v>62</v>
      </c>
      <c r="H8286" t="s">
        <v>20</v>
      </c>
      <c r="I8286" t="s">
        <v>2844</v>
      </c>
      <c r="J8286" t="s">
        <v>3011</v>
      </c>
      <c r="K8286">
        <v>0</v>
      </c>
      <c r="L8286">
        <v>0</v>
      </c>
      <c r="M8286">
        <v>0</v>
      </c>
      <c r="N8286" t="s">
        <v>142</v>
      </c>
      <c r="O8286" t="s">
        <v>142</v>
      </c>
      <c r="P8286" t="s">
        <v>375</v>
      </c>
      <c r="Q8286" t="s">
        <v>142</v>
      </c>
      <c r="R8286" t="s">
        <v>1469</v>
      </c>
      <c r="S8286" t="s">
        <v>548</v>
      </c>
      <c r="T8286" t="s">
        <v>471</v>
      </c>
      <c r="U8286" t="s">
        <v>459</v>
      </c>
      <c r="V8286" t="s">
        <v>379</v>
      </c>
    </row>
    <row r="8287" spans="1:22">
      <c r="A8287">
        <v>4854</v>
      </c>
      <c r="B8287" t="s">
        <v>2852</v>
      </c>
      <c r="C8287">
        <v>1.4583333333333299</v>
      </c>
      <c r="D8287" t="s">
        <v>373</v>
      </c>
      <c r="E8287" t="s">
        <v>374</v>
      </c>
      <c r="F8287" t="s">
        <v>2843</v>
      </c>
      <c r="G8287">
        <v>62</v>
      </c>
      <c r="H8287" t="s">
        <v>20</v>
      </c>
      <c r="I8287" t="s">
        <v>2844</v>
      </c>
      <c r="J8287" t="s">
        <v>3011</v>
      </c>
      <c r="K8287">
        <v>0</v>
      </c>
      <c r="L8287">
        <v>0</v>
      </c>
      <c r="M8287">
        <v>0</v>
      </c>
      <c r="N8287" t="s">
        <v>142</v>
      </c>
      <c r="O8287" t="s">
        <v>142</v>
      </c>
      <c r="P8287" t="s">
        <v>375</v>
      </c>
      <c r="Q8287" t="s">
        <v>142</v>
      </c>
      <c r="R8287" t="s">
        <v>2852</v>
      </c>
      <c r="S8287" t="s">
        <v>730</v>
      </c>
      <c r="T8287" t="s">
        <v>2853</v>
      </c>
      <c r="U8287" t="s">
        <v>459</v>
      </c>
      <c r="V8287" t="s">
        <v>379</v>
      </c>
    </row>
    <row r="8288" spans="1:22">
      <c r="A8288">
        <v>4864</v>
      </c>
      <c r="B8288" t="s">
        <v>2850</v>
      </c>
      <c r="C8288">
        <v>1.43888888888889</v>
      </c>
      <c r="D8288" t="s">
        <v>373</v>
      </c>
      <c r="E8288" t="s">
        <v>374</v>
      </c>
      <c r="F8288" t="s">
        <v>2843</v>
      </c>
      <c r="G8288">
        <v>62</v>
      </c>
      <c r="H8288" t="s">
        <v>20</v>
      </c>
      <c r="I8288" t="s">
        <v>2844</v>
      </c>
      <c r="J8288" t="s">
        <v>3011</v>
      </c>
      <c r="K8288">
        <v>0</v>
      </c>
      <c r="L8288">
        <v>0</v>
      </c>
      <c r="M8288">
        <v>0</v>
      </c>
      <c r="N8288" t="s">
        <v>142</v>
      </c>
      <c r="O8288" t="s">
        <v>142</v>
      </c>
      <c r="P8288" t="s">
        <v>375</v>
      </c>
      <c r="Q8288" t="s">
        <v>142</v>
      </c>
      <c r="R8288" t="s">
        <v>2850</v>
      </c>
      <c r="S8288" t="s">
        <v>876</v>
      </c>
      <c r="T8288" t="s">
        <v>2851</v>
      </c>
      <c r="U8288" t="s">
        <v>459</v>
      </c>
      <c r="V8288" t="s">
        <v>379</v>
      </c>
    </row>
    <row r="8289" spans="1:22">
      <c r="A8289">
        <v>4874</v>
      </c>
      <c r="B8289" t="s">
        <v>679</v>
      </c>
      <c r="C8289">
        <v>0.53333333333333299</v>
      </c>
      <c r="D8289" t="s">
        <v>373</v>
      </c>
      <c r="E8289" t="s">
        <v>374</v>
      </c>
      <c r="F8289" t="s">
        <v>2843</v>
      </c>
      <c r="G8289">
        <v>62</v>
      </c>
      <c r="H8289" t="s">
        <v>20</v>
      </c>
      <c r="I8289" t="s">
        <v>2844</v>
      </c>
      <c r="J8289" t="s">
        <v>3011</v>
      </c>
      <c r="K8289">
        <v>0</v>
      </c>
      <c r="L8289">
        <v>0</v>
      </c>
      <c r="M8289">
        <v>0</v>
      </c>
      <c r="N8289" t="s">
        <v>142</v>
      </c>
      <c r="O8289" t="s">
        <v>142</v>
      </c>
      <c r="P8289" t="s">
        <v>375</v>
      </c>
      <c r="Q8289" t="s">
        <v>142</v>
      </c>
      <c r="R8289" t="s">
        <v>679</v>
      </c>
      <c r="S8289" t="s">
        <v>680</v>
      </c>
      <c r="T8289" t="s">
        <v>681</v>
      </c>
      <c r="U8289" t="s">
        <v>459</v>
      </c>
      <c r="V8289" t="s">
        <v>379</v>
      </c>
    </row>
    <row r="8290" spans="1:22">
      <c r="A8290">
        <v>4884</v>
      </c>
      <c r="B8290" t="s">
        <v>2370</v>
      </c>
      <c r="C8290">
        <v>2.4285714285714302</v>
      </c>
      <c r="D8290" t="s">
        <v>373</v>
      </c>
      <c r="E8290" t="s">
        <v>374</v>
      </c>
      <c r="F8290" t="s">
        <v>2843</v>
      </c>
      <c r="G8290">
        <v>62</v>
      </c>
      <c r="H8290" t="s">
        <v>20</v>
      </c>
      <c r="I8290" t="s">
        <v>2844</v>
      </c>
      <c r="J8290" t="s">
        <v>3011</v>
      </c>
      <c r="K8290">
        <v>0</v>
      </c>
      <c r="L8290">
        <v>0</v>
      </c>
      <c r="M8290">
        <v>0</v>
      </c>
      <c r="N8290" t="s">
        <v>142</v>
      </c>
      <c r="O8290" t="s">
        <v>142</v>
      </c>
      <c r="P8290" t="s">
        <v>375</v>
      </c>
      <c r="Q8290" t="s">
        <v>142</v>
      </c>
      <c r="R8290" t="s">
        <v>2370</v>
      </c>
      <c r="S8290" t="s">
        <v>928</v>
      </c>
      <c r="T8290" t="s">
        <v>2371</v>
      </c>
      <c r="U8290" t="s">
        <v>459</v>
      </c>
      <c r="V8290" t="s">
        <v>379</v>
      </c>
    </row>
    <row r="8291" spans="1:22">
      <c r="A8291">
        <v>4894</v>
      </c>
      <c r="B8291" t="s">
        <v>2905</v>
      </c>
      <c r="C8291">
        <v>0.95833333333333304</v>
      </c>
      <c r="D8291" t="s">
        <v>373</v>
      </c>
      <c r="E8291" t="s">
        <v>374</v>
      </c>
      <c r="F8291" t="s">
        <v>2843</v>
      </c>
      <c r="G8291">
        <v>62</v>
      </c>
      <c r="H8291" t="s">
        <v>20</v>
      </c>
      <c r="I8291" t="s">
        <v>2844</v>
      </c>
      <c r="J8291" t="s">
        <v>3011</v>
      </c>
      <c r="K8291">
        <v>0</v>
      </c>
      <c r="L8291">
        <v>0</v>
      </c>
      <c r="M8291">
        <v>0</v>
      </c>
      <c r="N8291" t="s">
        <v>142</v>
      </c>
      <c r="O8291" t="s">
        <v>142</v>
      </c>
      <c r="P8291" t="s">
        <v>375</v>
      </c>
      <c r="Q8291" t="s">
        <v>142</v>
      </c>
      <c r="R8291" t="s">
        <v>2905</v>
      </c>
      <c r="S8291" t="s">
        <v>548</v>
      </c>
      <c r="T8291" t="s">
        <v>2656</v>
      </c>
      <c r="U8291" t="s">
        <v>459</v>
      </c>
      <c r="V8291" t="s">
        <v>379</v>
      </c>
    </row>
    <row r="8292" spans="1:22">
      <c r="A8292">
        <v>4904</v>
      </c>
      <c r="B8292" t="s">
        <v>2855</v>
      </c>
      <c r="C8292">
        <v>2.90198412698413</v>
      </c>
      <c r="D8292" t="s">
        <v>373</v>
      </c>
      <c r="E8292" t="s">
        <v>374</v>
      </c>
      <c r="F8292" t="s">
        <v>2843</v>
      </c>
      <c r="G8292">
        <v>62</v>
      </c>
      <c r="H8292" t="s">
        <v>20</v>
      </c>
      <c r="I8292" t="s">
        <v>2844</v>
      </c>
      <c r="J8292" t="s">
        <v>3011</v>
      </c>
      <c r="K8292">
        <v>0</v>
      </c>
      <c r="L8292">
        <v>0</v>
      </c>
      <c r="M8292">
        <v>0</v>
      </c>
      <c r="N8292" t="s">
        <v>142</v>
      </c>
      <c r="O8292" t="s">
        <v>142</v>
      </c>
      <c r="P8292" t="s">
        <v>375</v>
      </c>
      <c r="Q8292" t="s">
        <v>142</v>
      </c>
      <c r="R8292" t="s">
        <v>2855</v>
      </c>
      <c r="S8292" t="s">
        <v>616</v>
      </c>
      <c r="T8292" t="s">
        <v>2856</v>
      </c>
      <c r="U8292" t="s">
        <v>618</v>
      </c>
      <c r="V8292" t="s">
        <v>379</v>
      </c>
    </row>
    <row r="8293" spans="1:22">
      <c r="A8293">
        <v>4918</v>
      </c>
      <c r="B8293" t="s">
        <v>2859</v>
      </c>
      <c r="C8293">
        <v>0.83333333333333304</v>
      </c>
      <c r="D8293" t="s">
        <v>373</v>
      </c>
      <c r="E8293" t="s">
        <v>374</v>
      </c>
      <c r="F8293" t="s">
        <v>2843</v>
      </c>
      <c r="G8293">
        <v>62</v>
      </c>
      <c r="H8293" t="s">
        <v>20</v>
      </c>
      <c r="I8293" t="s">
        <v>2844</v>
      </c>
      <c r="J8293" t="s">
        <v>3011</v>
      </c>
      <c r="K8293">
        <v>0</v>
      </c>
      <c r="L8293">
        <v>0</v>
      </c>
      <c r="M8293">
        <v>0</v>
      </c>
      <c r="N8293" t="s">
        <v>142</v>
      </c>
      <c r="O8293" t="s">
        <v>142</v>
      </c>
      <c r="P8293" t="s">
        <v>375</v>
      </c>
      <c r="Q8293" t="s">
        <v>142</v>
      </c>
      <c r="R8293" t="s">
        <v>2859</v>
      </c>
      <c r="S8293" t="s">
        <v>616</v>
      </c>
      <c r="T8293" t="s">
        <v>2860</v>
      </c>
      <c r="U8293" t="s">
        <v>618</v>
      </c>
      <c r="V8293" t="s">
        <v>379</v>
      </c>
    </row>
    <row r="8294" spans="1:22">
      <c r="A8294">
        <v>4924</v>
      </c>
      <c r="B8294" t="s">
        <v>2857</v>
      </c>
      <c r="C8294">
        <v>1.0333333333333301</v>
      </c>
      <c r="D8294" t="s">
        <v>373</v>
      </c>
      <c r="E8294" t="s">
        <v>374</v>
      </c>
      <c r="F8294" t="s">
        <v>2843</v>
      </c>
      <c r="G8294">
        <v>62</v>
      </c>
      <c r="H8294" t="s">
        <v>20</v>
      </c>
      <c r="I8294" t="s">
        <v>2844</v>
      </c>
      <c r="J8294" t="s">
        <v>3011</v>
      </c>
      <c r="K8294">
        <v>0</v>
      </c>
      <c r="L8294">
        <v>0</v>
      </c>
      <c r="M8294">
        <v>0</v>
      </c>
      <c r="N8294" t="s">
        <v>142</v>
      </c>
      <c r="O8294" t="s">
        <v>142</v>
      </c>
      <c r="P8294" t="s">
        <v>375</v>
      </c>
      <c r="Q8294" t="s">
        <v>142</v>
      </c>
      <c r="R8294" t="s">
        <v>2857</v>
      </c>
      <c r="S8294" t="s">
        <v>616</v>
      </c>
      <c r="T8294" t="s">
        <v>2858</v>
      </c>
      <c r="U8294" t="s">
        <v>618</v>
      </c>
      <c r="V8294" t="s">
        <v>379</v>
      </c>
    </row>
    <row r="8295" spans="1:22">
      <c r="A8295">
        <v>4934</v>
      </c>
      <c r="B8295" t="s">
        <v>2915</v>
      </c>
      <c r="C8295">
        <v>1.56944444444444</v>
      </c>
      <c r="D8295" t="s">
        <v>373</v>
      </c>
      <c r="E8295" t="s">
        <v>374</v>
      </c>
      <c r="F8295" t="s">
        <v>2843</v>
      </c>
      <c r="G8295">
        <v>62</v>
      </c>
      <c r="H8295" t="s">
        <v>20</v>
      </c>
      <c r="I8295" t="s">
        <v>2844</v>
      </c>
      <c r="J8295" t="s">
        <v>3011</v>
      </c>
      <c r="K8295">
        <v>0</v>
      </c>
      <c r="L8295">
        <v>0</v>
      </c>
      <c r="M8295">
        <v>0</v>
      </c>
      <c r="N8295" t="s">
        <v>142</v>
      </c>
      <c r="O8295" t="s">
        <v>142</v>
      </c>
      <c r="P8295" t="s">
        <v>375</v>
      </c>
      <c r="Q8295" t="s">
        <v>142</v>
      </c>
      <c r="R8295" t="s">
        <v>2915</v>
      </c>
      <c r="S8295" t="s">
        <v>974</v>
      </c>
      <c r="T8295" t="s">
        <v>1080</v>
      </c>
      <c r="U8295" t="s">
        <v>530</v>
      </c>
      <c r="V8295" t="s">
        <v>379</v>
      </c>
    </row>
    <row r="8296" spans="1:22">
      <c r="A8296">
        <v>4944</v>
      </c>
      <c r="B8296" t="s">
        <v>2913</v>
      </c>
      <c r="C8296">
        <v>0.25</v>
      </c>
      <c r="D8296" t="s">
        <v>373</v>
      </c>
      <c r="E8296" t="s">
        <v>374</v>
      </c>
      <c r="F8296" t="s">
        <v>2843</v>
      </c>
      <c r="G8296">
        <v>62</v>
      </c>
      <c r="H8296" t="s">
        <v>20</v>
      </c>
      <c r="I8296" t="s">
        <v>2844</v>
      </c>
      <c r="J8296" t="s">
        <v>3011</v>
      </c>
      <c r="K8296">
        <v>0</v>
      </c>
      <c r="L8296">
        <v>0</v>
      </c>
      <c r="M8296">
        <v>0</v>
      </c>
      <c r="N8296" t="s">
        <v>142</v>
      </c>
      <c r="O8296" t="s">
        <v>142</v>
      </c>
      <c r="P8296" t="s">
        <v>375</v>
      </c>
      <c r="Q8296" t="s">
        <v>142</v>
      </c>
      <c r="R8296" t="s">
        <v>2913</v>
      </c>
      <c r="S8296" t="s">
        <v>739</v>
      </c>
      <c r="T8296" t="s">
        <v>1270</v>
      </c>
      <c r="U8296" t="s">
        <v>530</v>
      </c>
      <c r="V8296" t="s">
        <v>379</v>
      </c>
    </row>
    <row r="8297" spans="1:22">
      <c r="A8297">
        <v>4954</v>
      </c>
      <c r="B8297" t="s">
        <v>2865</v>
      </c>
      <c r="C8297">
        <v>6.1749999999999998</v>
      </c>
      <c r="D8297" t="s">
        <v>373</v>
      </c>
      <c r="E8297" t="s">
        <v>374</v>
      </c>
      <c r="F8297" t="s">
        <v>2843</v>
      </c>
      <c r="G8297">
        <v>62</v>
      </c>
      <c r="H8297" t="s">
        <v>20</v>
      </c>
      <c r="I8297" t="s">
        <v>2844</v>
      </c>
      <c r="J8297" t="s">
        <v>3011</v>
      </c>
      <c r="K8297">
        <v>0</v>
      </c>
      <c r="L8297">
        <v>0</v>
      </c>
      <c r="M8297">
        <v>0</v>
      </c>
      <c r="N8297" t="s">
        <v>142</v>
      </c>
      <c r="O8297" t="s">
        <v>142</v>
      </c>
      <c r="P8297" t="s">
        <v>375</v>
      </c>
      <c r="Q8297" t="s">
        <v>142</v>
      </c>
      <c r="R8297" t="s">
        <v>2865</v>
      </c>
      <c r="S8297" t="s">
        <v>2866</v>
      </c>
      <c r="T8297" t="s">
        <v>2867</v>
      </c>
      <c r="U8297" t="s">
        <v>485</v>
      </c>
      <c r="V8297" t="s">
        <v>486</v>
      </c>
    </row>
    <row r="8298" spans="1:22">
      <c r="A8298">
        <v>4964</v>
      </c>
      <c r="B8298" t="s">
        <v>2440</v>
      </c>
      <c r="C8298">
        <v>1.3333333333333299</v>
      </c>
      <c r="D8298" t="s">
        <v>373</v>
      </c>
      <c r="E8298" t="s">
        <v>374</v>
      </c>
      <c r="F8298" t="s">
        <v>2843</v>
      </c>
      <c r="G8298">
        <v>62</v>
      </c>
      <c r="H8298" t="s">
        <v>20</v>
      </c>
      <c r="I8298" t="s">
        <v>2844</v>
      </c>
      <c r="J8298" t="s">
        <v>3011</v>
      </c>
      <c r="K8298">
        <v>0</v>
      </c>
      <c r="L8298">
        <v>0</v>
      </c>
      <c r="M8298">
        <v>0</v>
      </c>
      <c r="N8298" t="s">
        <v>142</v>
      </c>
      <c r="O8298" t="s">
        <v>142</v>
      </c>
      <c r="P8298" t="s">
        <v>375</v>
      </c>
      <c r="Q8298" t="s">
        <v>142</v>
      </c>
      <c r="R8298" t="s">
        <v>2440</v>
      </c>
      <c r="S8298" t="s">
        <v>2441</v>
      </c>
      <c r="T8298" t="s">
        <v>2442</v>
      </c>
      <c r="U8298" t="s">
        <v>485</v>
      </c>
      <c r="V8298" t="s">
        <v>379</v>
      </c>
    </row>
    <row r="8299" spans="1:22">
      <c r="A8299">
        <v>4974</v>
      </c>
      <c r="B8299" t="s">
        <v>2868</v>
      </c>
      <c r="C8299">
        <v>2.0416666666666701</v>
      </c>
      <c r="D8299" t="s">
        <v>373</v>
      </c>
      <c r="E8299" t="s">
        <v>374</v>
      </c>
      <c r="F8299" t="s">
        <v>2843</v>
      </c>
      <c r="G8299">
        <v>62</v>
      </c>
      <c r="H8299" t="s">
        <v>20</v>
      </c>
      <c r="I8299" t="s">
        <v>2844</v>
      </c>
      <c r="J8299" t="s">
        <v>3011</v>
      </c>
      <c r="K8299">
        <v>0</v>
      </c>
      <c r="L8299">
        <v>0</v>
      </c>
      <c r="M8299">
        <v>0</v>
      </c>
      <c r="N8299" t="s">
        <v>142</v>
      </c>
      <c r="O8299" t="s">
        <v>142</v>
      </c>
      <c r="P8299" t="s">
        <v>375</v>
      </c>
      <c r="Q8299" t="s">
        <v>142</v>
      </c>
      <c r="R8299" t="s">
        <v>2868</v>
      </c>
      <c r="S8299" t="s">
        <v>1045</v>
      </c>
      <c r="T8299" t="s">
        <v>2869</v>
      </c>
      <c r="U8299" t="s">
        <v>485</v>
      </c>
      <c r="V8299" t="s">
        <v>486</v>
      </c>
    </row>
    <row r="8300" spans="1:22">
      <c r="A8300">
        <v>4985</v>
      </c>
      <c r="B8300" t="s">
        <v>3012</v>
      </c>
      <c r="C8300">
        <v>0.5</v>
      </c>
      <c r="D8300" t="s">
        <v>373</v>
      </c>
      <c r="E8300" t="s">
        <v>374</v>
      </c>
      <c r="F8300" t="s">
        <v>2843</v>
      </c>
      <c r="G8300">
        <v>62</v>
      </c>
      <c r="H8300" t="s">
        <v>20</v>
      </c>
      <c r="I8300" t="s">
        <v>2844</v>
      </c>
      <c r="J8300" t="s">
        <v>3011</v>
      </c>
      <c r="K8300">
        <v>0</v>
      </c>
      <c r="L8300">
        <v>0</v>
      </c>
      <c r="M8300">
        <v>0</v>
      </c>
      <c r="N8300" t="s">
        <v>142</v>
      </c>
      <c r="O8300" t="s">
        <v>142</v>
      </c>
      <c r="P8300" t="s">
        <v>375</v>
      </c>
      <c r="Q8300" t="s">
        <v>142</v>
      </c>
      <c r="R8300" t="s">
        <v>3013</v>
      </c>
      <c r="S8300" t="s">
        <v>532</v>
      </c>
      <c r="T8300" t="s">
        <v>3014</v>
      </c>
      <c r="U8300" t="s">
        <v>485</v>
      </c>
      <c r="V8300" t="s">
        <v>486</v>
      </c>
    </row>
    <row r="8301" spans="1:22">
      <c r="A8301">
        <v>4994</v>
      </c>
      <c r="B8301" t="s">
        <v>2245</v>
      </c>
      <c r="C8301">
        <v>0.25</v>
      </c>
      <c r="D8301" t="s">
        <v>373</v>
      </c>
      <c r="E8301" t="s">
        <v>374</v>
      </c>
      <c r="F8301" t="s">
        <v>2843</v>
      </c>
      <c r="G8301">
        <v>62</v>
      </c>
      <c r="H8301" t="s">
        <v>20</v>
      </c>
      <c r="I8301" t="s">
        <v>2844</v>
      </c>
      <c r="J8301" t="s">
        <v>3011</v>
      </c>
      <c r="K8301">
        <v>0</v>
      </c>
      <c r="L8301">
        <v>0</v>
      </c>
      <c r="M8301">
        <v>0</v>
      </c>
      <c r="N8301" t="s">
        <v>142</v>
      </c>
      <c r="O8301" t="s">
        <v>142</v>
      </c>
      <c r="P8301" t="s">
        <v>375</v>
      </c>
      <c r="Q8301" t="s">
        <v>142</v>
      </c>
      <c r="R8301" t="s">
        <v>2245</v>
      </c>
      <c r="S8301" t="s">
        <v>798</v>
      </c>
      <c r="T8301" t="s">
        <v>420</v>
      </c>
      <c r="U8301" t="s">
        <v>800</v>
      </c>
      <c r="V8301" t="s">
        <v>379</v>
      </c>
    </row>
    <row r="8302" spans="1:22">
      <c r="A8302">
        <v>5004</v>
      </c>
      <c r="B8302" t="s">
        <v>1116</v>
      </c>
      <c r="C8302">
        <v>20.8571428571429</v>
      </c>
      <c r="D8302" t="s">
        <v>373</v>
      </c>
      <c r="E8302" t="s">
        <v>374</v>
      </c>
      <c r="F8302" t="s">
        <v>2843</v>
      </c>
      <c r="G8302">
        <v>62</v>
      </c>
      <c r="H8302" t="s">
        <v>20</v>
      </c>
      <c r="I8302" t="s">
        <v>2844</v>
      </c>
      <c r="J8302" t="s">
        <v>3011</v>
      </c>
      <c r="K8302">
        <v>0</v>
      </c>
      <c r="L8302">
        <v>0</v>
      </c>
      <c r="M8302">
        <v>0</v>
      </c>
      <c r="N8302" t="s">
        <v>142</v>
      </c>
      <c r="O8302" t="s">
        <v>142</v>
      </c>
      <c r="P8302" t="s">
        <v>375</v>
      </c>
      <c r="Q8302" t="s">
        <v>142</v>
      </c>
      <c r="R8302" t="s">
        <v>1116</v>
      </c>
      <c r="S8302" t="s">
        <v>423</v>
      </c>
      <c r="T8302" t="s">
        <v>1117</v>
      </c>
      <c r="U8302" t="s">
        <v>421</v>
      </c>
      <c r="V8302" t="s">
        <v>379</v>
      </c>
    </row>
    <row r="8303" spans="1:22">
      <c r="A8303">
        <v>5019</v>
      </c>
      <c r="B8303" t="s">
        <v>2378</v>
      </c>
      <c r="C8303">
        <v>63.535714285714299</v>
      </c>
      <c r="D8303" t="s">
        <v>373</v>
      </c>
      <c r="E8303" t="s">
        <v>374</v>
      </c>
      <c r="F8303" t="s">
        <v>2843</v>
      </c>
      <c r="G8303">
        <v>62</v>
      </c>
      <c r="H8303" t="s">
        <v>20</v>
      </c>
      <c r="I8303" t="s">
        <v>2844</v>
      </c>
      <c r="J8303" t="s">
        <v>3011</v>
      </c>
      <c r="K8303">
        <v>0</v>
      </c>
      <c r="L8303">
        <v>0</v>
      </c>
      <c r="M8303">
        <v>0</v>
      </c>
      <c r="N8303" t="s">
        <v>142</v>
      </c>
      <c r="O8303" t="s">
        <v>142</v>
      </c>
      <c r="P8303" t="s">
        <v>375</v>
      </c>
      <c r="Q8303" t="s">
        <v>142</v>
      </c>
      <c r="R8303" t="s">
        <v>2378</v>
      </c>
      <c r="S8303" t="s">
        <v>426</v>
      </c>
      <c r="T8303" t="s">
        <v>2379</v>
      </c>
      <c r="U8303" t="s">
        <v>421</v>
      </c>
      <c r="V8303" t="s">
        <v>379</v>
      </c>
    </row>
    <row r="8304" spans="1:22">
      <c r="A8304">
        <v>5024</v>
      </c>
      <c r="B8304" t="s">
        <v>780</v>
      </c>
      <c r="C8304">
        <v>13.945436507936501</v>
      </c>
      <c r="D8304" t="s">
        <v>373</v>
      </c>
      <c r="E8304" t="s">
        <v>374</v>
      </c>
      <c r="F8304" t="s">
        <v>2843</v>
      </c>
      <c r="G8304">
        <v>62</v>
      </c>
      <c r="H8304" t="s">
        <v>20</v>
      </c>
      <c r="I8304" t="s">
        <v>2844</v>
      </c>
      <c r="J8304" t="s">
        <v>3011</v>
      </c>
      <c r="K8304">
        <v>0</v>
      </c>
      <c r="L8304">
        <v>0</v>
      </c>
      <c r="M8304">
        <v>0</v>
      </c>
      <c r="N8304" t="s">
        <v>142</v>
      </c>
      <c r="O8304" t="s">
        <v>142</v>
      </c>
      <c r="P8304" t="s">
        <v>375</v>
      </c>
      <c r="Q8304" t="s">
        <v>142</v>
      </c>
      <c r="R8304" t="s">
        <v>780</v>
      </c>
      <c r="S8304" t="s">
        <v>652</v>
      </c>
      <c r="T8304" t="s">
        <v>781</v>
      </c>
      <c r="U8304" t="s">
        <v>421</v>
      </c>
      <c r="V8304" t="s">
        <v>379</v>
      </c>
    </row>
    <row r="8305" spans="1:22">
      <c r="A8305">
        <v>5034</v>
      </c>
      <c r="B8305" t="s">
        <v>515</v>
      </c>
      <c r="C8305">
        <v>4.375</v>
      </c>
      <c r="D8305" t="s">
        <v>373</v>
      </c>
      <c r="E8305" t="s">
        <v>374</v>
      </c>
      <c r="F8305" t="s">
        <v>2843</v>
      </c>
      <c r="G8305">
        <v>62</v>
      </c>
      <c r="H8305" t="s">
        <v>20</v>
      </c>
      <c r="I8305" t="s">
        <v>2844</v>
      </c>
      <c r="J8305" t="s">
        <v>3011</v>
      </c>
      <c r="K8305">
        <v>0</v>
      </c>
      <c r="L8305">
        <v>0</v>
      </c>
      <c r="M8305">
        <v>0</v>
      </c>
      <c r="N8305" t="s">
        <v>142</v>
      </c>
      <c r="O8305" t="s">
        <v>142</v>
      </c>
      <c r="P8305" t="s">
        <v>375</v>
      </c>
      <c r="Q8305" t="s">
        <v>142</v>
      </c>
      <c r="R8305" t="s">
        <v>515</v>
      </c>
      <c r="S8305" t="s">
        <v>501</v>
      </c>
      <c r="T8305" t="s">
        <v>474</v>
      </c>
      <c r="U8305" t="s">
        <v>421</v>
      </c>
      <c r="V8305" t="s">
        <v>379</v>
      </c>
    </row>
    <row r="8306" spans="1:22">
      <c r="A8306">
        <v>5044</v>
      </c>
      <c r="B8306" t="s">
        <v>2478</v>
      </c>
      <c r="C8306">
        <v>3.1111111111111098</v>
      </c>
      <c r="D8306" t="s">
        <v>373</v>
      </c>
      <c r="E8306" t="s">
        <v>374</v>
      </c>
      <c r="F8306" t="s">
        <v>2843</v>
      </c>
      <c r="G8306">
        <v>62</v>
      </c>
      <c r="H8306" t="s">
        <v>20</v>
      </c>
      <c r="I8306" t="s">
        <v>2844</v>
      </c>
      <c r="J8306" t="s">
        <v>3011</v>
      </c>
      <c r="K8306">
        <v>0</v>
      </c>
      <c r="L8306">
        <v>0</v>
      </c>
      <c r="M8306">
        <v>0</v>
      </c>
      <c r="N8306" t="s">
        <v>142</v>
      </c>
      <c r="O8306" t="s">
        <v>142</v>
      </c>
      <c r="P8306" t="s">
        <v>375</v>
      </c>
      <c r="Q8306" t="s">
        <v>142</v>
      </c>
      <c r="R8306" t="s">
        <v>2478</v>
      </c>
      <c r="S8306" t="s">
        <v>2479</v>
      </c>
      <c r="T8306" t="s">
        <v>2480</v>
      </c>
      <c r="U8306" t="s">
        <v>421</v>
      </c>
      <c r="V8306" t="s">
        <v>379</v>
      </c>
    </row>
    <row r="8307" spans="1:22">
      <c r="A8307">
        <v>5054</v>
      </c>
      <c r="B8307" t="s">
        <v>1594</v>
      </c>
      <c r="C8307">
        <v>1.22619047619048</v>
      </c>
      <c r="D8307" t="s">
        <v>373</v>
      </c>
      <c r="E8307" t="s">
        <v>374</v>
      </c>
      <c r="F8307" t="s">
        <v>2843</v>
      </c>
      <c r="G8307">
        <v>62</v>
      </c>
      <c r="H8307" t="s">
        <v>20</v>
      </c>
      <c r="I8307" t="s">
        <v>2844</v>
      </c>
      <c r="J8307" t="s">
        <v>3011</v>
      </c>
      <c r="K8307">
        <v>0</v>
      </c>
      <c r="L8307">
        <v>0</v>
      </c>
      <c r="M8307">
        <v>0</v>
      </c>
      <c r="N8307" t="s">
        <v>142</v>
      </c>
      <c r="O8307" t="s">
        <v>142</v>
      </c>
      <c r="P8307" t="s">
        <v>375</v>
      </c>
      <c r="Q8307" t="s">
        <v>142</v>
      </c>
      <c r="R8307" t="s">
        <v>1595</v>
      </c>
      <c r="S8307" t="s">
        <v>501</v>
      </c>
      <c r="T8307" t="s">
        <v>1596</v>
      </c>
      <c r="U8307" t="s">
        <v>421</v>
      </c>
      <c r="V8307" t="s">
        <v>379</v>
      </c>
    </row>
    <row r="8308" spans="1:22">
      <c r="A8308">
        <v>5064</v>
      </c>
      <c r="B8308" t="s">
        <v>1114</v>
      </c>
      <c r="C8308">
        <v>4.0416666666666696</v>
      </c>
      <c r="D8308" t="s">
        <v>373</v>
      </c>
      <c r="E8308" t="s">
        <v>374</v>
      </c>
      <c r="F8308" t="s">
        <v>2843</v>
      </c>
      <c r="G8308">
        <v>62</v>
      </c>
      <c r="H8308" t="s">
        <v>20</v>
      </c>
      <c r="I8308" t="s">
        <v>2844</v>
      </c>
      <c r="J8308" t="s">
        <v>3011</v>
      </c>
      <c r="K8308">
        <v>0</v>
      </c>
      <c r="L8308">
        <v>0</v>
      </c>
      <c r="M8308">
        <v>0</v>
      </c>
      <c r="N8308" t="s">
        <v>142</v>
      </c>
      <c r="O8308" t="s">
        <v>142</v>
      </c>
      <c r="P8308" t="s">
        <v>375</v>
      </c>
      <c r="Q8308" t="s">
        <v>142</v>
      </c>
      <c r="R8308" t="s">
        <v>1114</v>
      </c>
      <c r="S8308" t="s">
        <v>488</v>
      </c>
      <c r="T8308" t="s">
        <v>1115</v>
      </c>
      <c r="U8308" t="s">
        <v>421</v>
      </c>
      <c r="V8308" t="s">
        <v>379</v>
      </c>
    </row>
    <row r="8309" spans="1:22">
      <c r="A8309">
        <v>5074</v>
      </c>
      <c r="B8309" t="s">
        <v>490</v>
      </c>
      <c r="C8309">
        <v>3.3388888888888899</v>
      </c>
      <c r="D8309" t="s">
        <v>373</v>
      </c>
      <c r="E8309" t="s">
        <v>374</v>
      </c>
      <c r="F8309" t="s">
        <v>2843</v>
      </c>
      <c r="G8309">
        <v>62</v>
      </c>
      <c r="H8309" t="s">
        <v>20</v>
      </c>
      <c r="I8309" t="s">
        <v>2844</v>
      </c>
      <c r="J8309" t="s">
        <v>3011</v>
      </c>
      <c r="K8309">
        <v>0</v>
      </c>
      <c r="L8309">
        <v>0</v>
      </c>
      <c r="M8309">
        <v>0</v>
      </c>
      <c r="N8309" t="s">
        <v>142</v>
      </c>
      <c r="O8309" t="s">
        <v>142</v>
      </c>
      <c r="P8309" t="s">
        <v>375</v>
      </c>
      <c r="Q8309" t="s">
        <v>142</v>
      </c>
      <c r="R8309" t="s">
        <v>490</v>
      </c>
      <c r="S8309" t="s">
        <v>491</v>
      </c>
      <c r="T8309" t="s">
        <v>492</v>
      </c>
      <c r="U8309" t="s">
        <v>421</v>
      </c>
      <c r="V8309" t="s">
        <v>379</v>
      </c>
    </row>
    <row r="8310" spans="1:22">
      <c r="A8310">
        <v>5084</v>
      </c>
      <c r="B8310" t="s">
        <v>2881</v>
      </c>
      <c r="C8310">
        <v>1.8958333333333299</v>
      </c>
      <c r="D8310" t="s">
        <v>373</v>
      </c>
      <c r="E8310" t="s">
        <v>374</v>
      </c>
      <c r="F8310" t="s">
        <v>2843</v>
      </c>
      <c r="G8310">
        <v>62</v>
      </c>
      <c r="H8310" t="s">
        <v>20</v>
      </c>
      <c r="I8310" t="s">
        <v>2844</v>
      </c>
      <c r="J8310" t="s">
        <v>3011</v>
      </c>
      <c r="K8310">
        <v>0</v>
      </c>
      <c r="L8310">
        <v>0</v>
      </c>
      <c r="M8310">
        <v>0</v>
      </c>
      <c r="N8310" t="s">
        <v>142</v>
      </c>
      <c r="O8310" t="s">
        <v>142</v>
      </c>
      <c r="P8310" t="s">
        <v>375</v>
      </c>
      <c r="Q8310" t="s">
        <v>142</v>
      </c>
      <c r="R8310" t="s">
        <v>2881</v>
      </c>
      <c r="S8310" t="s">
        <v>702</v>
      </c>
      <c r="T8310" t="s">
        <v>2882</v>
      </c>
      <c r="U8310" t="s">
        <v>421</v>
      </c>
      <c r="V8310" t="s">
        <v>379</v>
      </c>
    </row>
    <row r="8311" spans="1:22">
      <c r="A8311">
        <v>5094</v>
      </c>
      <c r="B8311" t="s">
        <v>2422</v>
      </c>
      <c r="C8311">
        <v>0.66666666666666696</v>
      </c>
      <c r="D8311" t="s">
        <v>373</v>
      </c>
      <c r="E8311" t="s">
        <v>374</v>
      </c>
      <c r="F8311" t="s">
        <v>2843</v>
      </c>
      <c r="G8311">
        <v>62</v>
      </c>
      <c r="H8311" t="s">
        <v>20</v>
      </c>
      <c r="I8311" t="s">
        <v>2844</v>
      </c>
      <c r="J8311" t="s">
        <v>3011</v>
      </c>
      <c r="K8311">
        <v>0</v>
      </c>
      <c r="L8311">
        <v>0</v>
      </c>
      <c r="M8311">
        <v>0</v>
      </c>
      <c r="N8311" t="s">
        <v>142</v>
      </c>
      <c r="O8311" t="s">
        <v>142</v>
      </c>
      <c r="P8311" t="s">
        <v>375</v>
      </c>
      <c r="Q8311" t="s">
        <v>142</v>
      </c>
      <c r="R8311" t="s">
        <v>2422</v>
      </c>
      <c r="S8311" t="s">
        <v>649</v>
      </c>
      <c r="T8311" t="s">
        <v>471</v>
      </c>
      <c r="U8311" t="s">
        <v>421</v>
      </c>
      <c r="V8311" t="s">
        <v>379</v>
      </c>
    </row>
    <row r="8312" spans="1:22">
      <c r="A8312">
        <v>5109</v>
      </c>
      <c r="B8312" t="s">
        <v>2951</v>
      </c>
      <c r="C8312">
        <v>0.75</v>
      </c>
      <c r="D8312" t="s">
        <v>373</v>
      </c>
      <c r="E8312" t="s">
        <v>374</v>
      </c>
      <c r="F8312" t="s">
        <v>2843</v>
      </c>
      <c r="G8312">
        <v>62</v>
      </c>
      <c r="H8312" t="s">
        <v>20</v>
      </c>
      <c r="I8312" t="s">
        <v>2844</v>
      </c>
      <c r="J8312" t="s">
        <v>3011</v>
      </c>
      <c r="K8312">
        <v>0</v>
      </c>
      <c r="L8312">
        <v>0</v>
      </c>
      <c r="M8312">
        <v>0</v>
      </c>
      <c r="N8312" t="s">
        <v>142</v>
      </c>
      <c r="O8312" t="s">
        <v>142</v>
      </c>
      <c r="P8312" t="s">
        <v>375</v>
      </c>
      <c r="Q8312" t="s">
        <v>142</v>
      </c>
      <c r="R8312" t="s">
        <v>2951</v>
      </c>
      <c r="S8312" t="s">
        <v>649</v>
      </c>
      <c r="T8312" t="s">
        <v>2952</v>
      </c>
      <c r="U8312" t="s">
        <v>421</v>
      </c>
      <c r="V8312" t="s">
        <v>379</v>
      </c>
    </row>
    <row r="8313" spans="1:22">
      <c r="A8313">
        <v>5119</v>
      </c>
      <c r="B8313" t="s">
        <v>2891</v>
      </c>
      <c r="C8313">
        <v>0.25</v>
      </c>
      <c r="D8313" t="s">
        <v>373</v>
      </c>
      <c r="E8313" t="s">
        <v>374</v>
      </c>
      <c r="F8313" t="s">
        <v>2843</v>
      </c>
      <c r="G8313">
        <v>62</v>
      </c>
      <c r="H8313" t="s">
        <v>20</v>
      </c>
      <c r="I8313" t="s">
        <v>2844</v>
      </c>
      <c r="J8313" t="s">
        <v>3011</v>
      </c>
      <c r="K8313">
        <v>0</v>
      </c>
      <c r="L8313">
        <v>0</v>
      </c>
      <c r="M8313">
        <v>0</v>
      </c>
      <c r="N8313" t="s">
        <v>142</v>
      </c>
      <c r="O8313" t="s">
        <v>142</v>
      </c>
      <c r="P8313" t="s">
        <v>375</v>
      </c>
      <c r="Q8313" t="s">
        <v>142</v>
      </c>
      <c r="R8313" t="s">
        <v>2891</v>
      </c>
      <c r="S8313" t="s">
        <v>802</v>
      </c>
      <c r="T8313" t="s">
        <v>2892</v>
      </c>
      <c r="U8313" t="s">
        <v>421</v>
      </c>
      <c r="V8313" t="s">
        <v>379</v>
      </c>
    </row>
    <row r="8314" spans="1:22">
      <c r="A8314">
        <v>5124</v>
      </c>
      <c r="B8314" t="s">
        <v>2872</v>
      </c>
      <c r="C8314">
        <v>0.97222222222222199</v>
      </c>
      <c r="D8314" t="s">
        <v>373</v>
      </c>
      <c r="E8314" t="s">
        <v>374</v>
      </c>
      <c r="F8314" t="s">
        <v>2843</v>
      </c>
      <c r="G8314">
        <v>62</v>
      </c>
      <c r="H8314" t="s">
        <v>20</v>
      </c>
      <c r="I8314" t="s">
        <v>2844</v>
      </c>
      <c r="J8314" t="s">
        <v>3011</v>
      </c>
      <c r="K8314">
        <v>0</v>
      </c>
      <c r="L8314">
        <v>0</v>
      </c>
      <c r="M8314">
        <v>0</v>
      </c>
      <c r="N8314" t="s">
        <v>142</v>
      </c>
      <c r="O8314" t="s">
        <v>142</v>
      </c>
      <c r="P8314" t="s">
        <v>375</v>
      </c>
      <c r="Q8314" t="s">
        <v>142</v>
      </c>
      <c r="R8314" t="s">
        <v>2872</v>
      </c>
      <c r="S8314" t="s">
        <v>1204</v>
      </c>
      <c r="T8314" t="s">
        <v>451</v>
      </c>
      <c r="U8314" t="s">
        <v>1206</v>
      </c>
      <c r="V8314" t="s">
        <v>379</v>
      </c>
    </row>
    <row r="8315" spans="1:22">
      <c r="A8315">
        <v>5134</v>
      </c>
      <c r="B8315" t="s">
        <v>2910</v>
      </c>
      <c r="C8315">
        <v>0.5</v>
      </c>
      <c r="D8315" t="s">
        <v>373</v>
      </c>
      <c r="E8315" t="s">
        <v>374</v>
      </c>
      <c r="F8315" t="s">
        <v>2843</v>
      </c>
      <c r="G8315">
        <v>62</v>
      </c>
      <c r="H8315" t="s">
        <v>20</v>
      </c>
      <c r="I8315" t="s">
        <v>2844</v>
      </c>
      <c r="J8315" t="s">
        <v>3011</v>
      </c>
      <c r="K8315">
        <v>0</v>
      </c>
      <c r="L8315">
        <v>0</v>
      </c>
      <c r="M8315">
        <v>0</v>
      </c>
      <c r="N8315" t="s">
        <v>142</v>
      </c>
      <c r="O8315" t="s">
        <v>142</v>
      </c>
      <c r="P8315" t="s">
        <v>375</v>
      </c>
      <c r="Q8315" t="s">
        <v>142</v>
      </c>
      <c r="R8315" t="s">
        <v>2911</v>
      </c>
      <c r="S8315" t="s">
        <v>2910</v>
      </c>
      <c r="T8315" t="s">
        <v>142</v>
      </c>
      <c r="U8315" t="s">
        <v>2912</v>
      </c>
      <c r="V8315" t="s">
        <v>379</v>
      </c>
    </row>
    <row r="8316" spans="1:22">
      <c r="A8316">
        <v>5143</v>
      </c>
      <c r="B8316" t="s">
        <v>2347</v>
      </c>
      <c r="C8316">
        <v>2.6666666666666701</v>
      </c>
      <c r="D8316" t="s">
        <v>373</v>
      </c>
      <c r="E8316" t="s">
        <v>374</v>
      </c>
      <c r="F8316" t="s">
        <v>2843</v>
      </c>
      <c r="G8316">
        <v>62</v>
      </c>
      <c r="H8316" t="s">
        <v>20</v>
      </c>
      <c r="I8316" t="s">
        <v>2844</v>
      </c>
      <c r="J8316" t="s">
        <v>3011</v>
      </c>
      <c r="K8316">
        <v>0</v>
      </c>
      <c r="L8316">
        <v>0</v>
      </c>
      <c r="M8316">
        <v>0</v>
      </c>
      <c r="N8316" t="s">
        <v>142</v>
      </c>
      <c r="O8316" t="s">
        <v>142</v>
      </c>
      <c r="P8316" t="s">
        <v>375</v>
      </c>
      <c r="Q8316" t="s">
        <v>142</v>
      </c>
      <c r="R8316" t="s">
        <v>2347</v>
      </c>
      <c r="S8316" t="s">
        <v>570</v>
      </c>
      <c r="T8316" t="s">
        <v>922</v>
      </c>
      <c r="U8316" t="s">
        <v>572</v>
      </c>
      <c r="V8316" t="s">
        <v>379</v>
      </c>
    </row>
    <row r="8317" spans="1:22">
      <c r="A8317">
        <v>5153</v>
      </c>
      <c r="B8317" t="s">
        <v>2876</v>
      </c>
      <c r="C8317">
        <v>1.5625</v>
      </c>
      <c r="D8317" t="s">
        <v>373</v>
      </c>
      <c r="E8317" t="s">
        <v>374</v>
      </c>
      <c r="F8317" t="s">
        <v>2843</v>
      </c>
      <c r="G8317">
        <v>62</v>
      </c>
      <c r="H8317" t="s">
        <v>20</v>
      </c>
      <c r="I8317" t="s">
        <v>2844</v>
      </c>
      <c r="J8317" t="s">
        <v>3011</v>
      </c>
      <c r="K8317">
        <v>0</v>
      </c>
      <c r="L8317">
        <v>0</v>
      </c>
      <c r="M8317">
        <v>0</v>
      </c>
      <c r="N8317" t="s">
        <v>142</v>
      </c>
      <c r="O8317" t="s">
        <v>142</v>
      </c>
      <c r="P8317" t="s">
        <v>375</v>
      </c>
      <c r="Q8317" t="s">
        <v>142</v>
      </c>
      <c r="R8317" t="s">
        <v>2876</v>
      </c>
      <c r="S8317" t="s">
        <v>585</v>
      </c>
      <c r="T8317" t="s">
        <v>1955</v>
      </c>
      <c r="U8317" t="s">
        <v>587</v>
      </c>
      <c r="V8317" t="s">
        <v>379</v>
      </c>
    </row>
    <row r="8318" spans="1:22">
      <c r="A8318">
        <v>5163</v>
      </c>
      <c r="B8318" t="s">
        <v>606</v>
      </c>
      <c r="C8318">
        <v>7.25</v>
      </c>
      <c r="D8318" t="s">
        <v>373</v>
      </c>
      <c r="E8318" t="s">
        <v>374</v>
      </c>
      <c r="F8318" t="s">
        <v>2843</v>
      </c>
      <c r="G8318">
        <v>62</v>
      </c>
      <c r="H8318" t="s">
        <v>20</v>
      </c>
      <c r="I8318" t="s">
        <v>2844</v>
      </c>
      <c r="J8318" t="s">
        <v>3011</v>
      </c>
      <c r="K8318">
        <v>0</v>
      </c>
      <c r="L8318">
        <v>0</v>
      </c>
      <c r="M8318">
        <v>0</v>
      </c>
      <c r="N8318" t="s">
        <v>142</v>
      </c>
      <c r="O8318" t="s">
        <v>142</v>
      </c>
      <c r="P8318" t="s">
        <v>375</v>
      </c>
      <c r="Q8318" t="s">
        <v>142</v>
      </c>
      <c r="R8318" t="s">
        <v>606</v>
      </c>
      <c r="S8318" t="s">
        <v>607</v>
      </c>
      <c r="T8318" t="s">
        <v>608</v>
      </c>
      <c r="U8318" t="s">
        <v>459</v>
      </c>
      <c r="V8318" t="s">
        <v>379</v>
      </c>
    </row>
    <row r="8319" spans="1:22">
      <c r="A8319">
        <v>5173</v>
      </c>
      <c r="B8319" t="s">
        <v>3003</v>
      </c>
      <c r="C8319">
        <v>0.75</v>
      </c>
      <c r="D8319" t="s">
        <v>373</v>
      </c>
      <c r="E8319" t="s">
        <v>374</v>
      </c>
      <c r="F8319" t="s">
        <v>2843</v>
      </c>
      <c r="G8319">
        <v>62</v>
      </c>
      <c r="H8319" t="s">
        <v>20</v>
      </c>
      <c r="I8319" t="s">
        <v>2844</v>
      </c>
      <c r="J8319" t="s">
        <v>3011</v>
      </c>
      <c r="K8319">
        <v>0</v>
      </c>
      <c r="L8319">
        <v>0</v>
      </c>
      <c r="M8319">
        <v>0</v>
      </c>
      <c r="N8319" t="s">
        <v>142</v>
      </c>
      <c r="O8319" t="s">
        <v>142</v>
      </c>
      <c r="P8319" t="s">
        <v>375</v>
      </c>
      <c r="Q8319" t="s">
        <v>142</v>
      </c>
      <c r="R8319" t="s">
        <v>3003</v>
      </c>
      <c r="S8319" t="s">
        <v>1372</v>
      </c>
      <c r="T8319" t="s">
        <v>2259</v>
      </c>
      <c r="U8319" t="s">
        <v>526</v>
      </c>
      <c r="V8319" t="s">
        <v>379</v>
      </c>
    </row>
    <row r="8320" spans="1:22">
      <c r="A8320">
        <v>5183</v>
      </c>
      <c r="B8320" t="s">
        <v>2863</v>
      </c>
      <c r="C8320">
        <v>0.625</v>
      </c>
      <c r="D8320" t="s">
        <v>373</v>
      </c>
      <c r="E8320" t="s">
        <v>374</v>
      </c>
      <c r="F8320" t="s">
        <v>2843</v>
      </c>
      <c r="G8320">
        <v>62</v>
      </c>
      <c r="H8320" t="s">
        <v>20</v>
      </c>
      <c r="I8320" t="s">
        <v>2844</v>
      </c>
      <c r="J8320" t="s">
        <v>3011</v>
      </c>
      <c r="K8320">
        <v>0</v>
      </c>
      <c r="L8320">
        <v>0</v>
      </c>
      <c r="M8320">
        <v>0</v>
      </c>
      <c r="N8320" t="s">
        <v>142</v>
      </c>
      <c r="O8320" t="s">
        <v>142</v>
      </c>
      <c r="P8320" t="s">
        <v>375</v>
      </c>
      <c r="Q8320" t="s">
        <v>142</v>
      </c>
      <c r="R8320" t="s">
        <v>2863</v>
      </c>
      <c r="S8320" t="s">
        <v>739</v>
      </c>
      <c r="T8320" t="s">
        <v>2864</v>
      </c>
      <c r="U8320" t="s">
        <v>530</v>
      </c>
      <c r="V8320" t="s">
        <v>379</v>
      </c>
    </row>
    <row r="8321" spans="1:22">
      <c r="A8321">
        <v>5193</v>
      </c>
      <c r="B8321" t="s">
        <v>2970</v>
      </c>
      <c r="C8321">
        <v>1.125</v>
      </c>
      <c r="D8321" t="s">
        <v>373</v>
      </c>
      <c r="E8321" t="s">
        <v>374</v>
      </c>
      <c r="F8321" t="s">
        <v>2843</v>
      </c>
      <c r="G8321">
        <v>62</v>
      </c>
      <c r="H8321" t="s">
        <v>20</v>
      </c>
      <c r="I8321" t="s">
        <v>2844</v>
      </c>
      <c r="J8321" t="s">
        <v>3011</v>
      </c>
      <c r="K8321">
        <v>0</v>
      </c>
      <c r="L8321">
        <v>0</v>
      </c>
      <c r="M8321">
        <v>0</v>
      </c>
      <c r="N8321" t="s">
        <v>142</v>
      </c>
      <c r="O8321" t="s">
        <v>142</v>
      </c>
      <c r="P8321" t="s">
        <v>375</v>
      </c>
      <c r="Q8321" t="s">
        <v>142</v>
      </c>
      <c r="R8321" t="s">
        <v>2970</v>
      </c>
      <c r="S8321" t="s">
        <v>2933</v>
      </c>
      <c r="T8321" t="s">
        <v>2971</v>
      </c>
      <c r="U8321" t="s">
        <v>485</v>
      </c>
      <c r="V8321" t="s">
        <v>486</v>
      </c>
    </row>
    <row r="8322" spans="1:22">
      <c r="A8322">
        <v>5203</v>
      </c>
      <c r="B8322" t="s">
        <v>1135</v>
      </c>
      <c r="C8322">
        <v>0.25</v>
      </c>
      <c r="D8322" t="s">
        <v>373</v>
      </c>
      <c r="E8322" t="s">
        <v>374</v>
      </c>
      <c r="F8322" t="s">
        <v>2843</v>
      </c>
      <c r="G8322">
        <v>62</v>
      </c>
      <c r="H8322" t="s">
        <v>20</v>
      </c>
      <c r="I8322" t="s">
        <v>2844</v>
      </c>
      <c r="J8322" t="s">
        <v>3011</v>
      </c>
      <c r="K8322">
        <v>0</v>
      </c>
      <c r="L8322">
        <v>0</v>
      </c>
      <c r="M8322">
        <v>0</v>
      </c>
      <c r="N8322" t="s">
        <v>142</v>
      </c>
      <c r="O8322" t="s">
        <v>142</v>
      </c>
      <c r="P8322" t="s">
        <v>375</v>
      </c>
      <c r="Q8322" t="s">
        <v>142</v>
      </c>
      <c r="R8322" t="s">
        <v>1136</v>
      </c>
      <c r="S8322" t="s">
        <v>501</v>
      </c>
      <c r="T8322" t="s">
        <v>1137</v>
      </c>
      <c r="U8322" t="s">
        <v>421</v>
      </c>
      <c r="V8322" t="s">
        <v>379</v>
      </c>
    </row>
    <row r="8323" spans="1:22">
      <c r="A8323">
        <v>5218</v>
      </c>
      <c r="B8323" t="s">
        <v>2423</v>
      </c>
      <c r="C8323">
        <v>0.375</v>
      </c>
      <c r="D8323" t="s">
        <v>373</v>
      </c>
      <c r="E8323" t="s">
        <v>374</v>
      </c>
      <c r="F8323" t="s">
        <v>2843</v>
      </c>
      <c r="G8323">
        <v>62</v>
      </c>
      <c r="H8323" t="s">
        <v>20</v>
      </c>
      <c r="I8323" t="s">
        <v>2844</v>
      </c>
      <c r="J8323" t="s">
        <v>3011</v>
      </c>
      <c r="K8323">
        <v>0</v>
      </c>
      <c r="L8323">
        <v>0</v>
      </c>
      <c r="M8323">
        <v>0</v>
      </c>
      <c r="N8323" t="s">
        <v>142</v>
      </c>
      <c r="O8323" t="s">
        <v>142</v>
      </c>
      <c r="P8323" t="s">
        <v>375</v>
      </c>
      <c r="Q8323" t="s">
        <v>142</v>
      </c>
      <c r="R8323" t="s">
        <v>2423</v>
      </c>
      <c r="S8323" t="s">
        <v>2424</v>
      </c>
      <c r="T8323" t="s">
        <v>2425</v>
      </c>
      <c r="U8323" t="s">
        <v>1206</v>
      </c>
      <c r="V8323" t="s">
        <v>379</v>
      </c>
    </row>
    <row r="8324" spans="1:22">
      <c r="A8324">
        <v>5223</v>
      </c>
      <c r="B8324" t="s">
        <v>2367</v>
      </c>
      <c r="C8324">
        <v>2.875</v>
      </c>
      <c r="D8324" t="s">
        <v>373</v>
      </c>
      <c r="E8324" t="s">
        <v>374</v>
      </c>
      <c r="F8324" t="s">
        <v>2843</v>
      </c>
      <c r="G8324">
        <v>62</v>
      </c>
      <c r="H8324" t="s">
        <v>20</v>
      </c>
      <c r="I8324" t="s">
        <v>2844</v>
      </c>
      <c r="J8324" t="s">
        <v>3011</v>
      </c>
      <c r="K8324">
        <v>0</v>
      </c>
      <c r="L8324">
        <v>0</v>
      </c>
      <c r="M8324">
        <v>0</v>
      </c>
      <c r="N8324" t="s">
        <v>142</v>
      </c>
      <c r="O8324" t="s">
        <v>142</v>
      </c>
      <c r="P8324" t="s">
        <v>375</v>
      </c>
      <c r="Q8324" t="s">
        <v>142</v>
      </c>
      <c r="R8324" t="s">
        <v>2367</v>
      </c>
      <c r="S8324" t="s">
        <v>2368</v>
      </c>
      <c r="T8324" t="s">
        <v>2369</v>
      </c>
      <c r="U8324" t="s">
        <v>849</v>
      </c>
      <c r="V8324" t="s">
        <v>379</v>
      </c>
    </row>
    <row r="8325" spans="1:22">
      <c r="A8325">
        <v>5233</v>
      </c>
      <c r="B8325" t="s">
        <v>2219</v>
      </c>
      <c r="C8325">
        <v>1.25</v>
      </c>
      <c r="D8325" t="s">
        <v>373</v>
      </c>
      <c r="E8325" t="s">
        <v>374</v>
      </c>
      <c r="F8325" t="s">
        <v>2843</v>
      </c>
      <c r="G8325">
        <v>62</v>
      </c>
      <c r="H8325" t="s">
        <v>20</v>
      </c>
      <c r="I8325" t="s">
        <v>2844</v>
      </c>
      <c r="J8325" t="s">
        <v>3011</v>
      </c>
      <c r="K8325">
        <v>0</v>
      </c>
      <c r="L8325">
        <v>0</v>
      </c>
      <c r="M8325">
        <v>0</v>
      </c>
      <c r="N8325" t="s">
        <v>142</v>
      </c>
      <c r="O8325" t="s">
        <v>142</v>
      </c>
      <c r="P8325" t="s">
        <v>375</v>
      </c>
      <c r="Q8325" t="s">
        <v>142</v>
      </c>
      <c r="R8325" t="s">
        <v>2219</v>
      </c>
      <c r="S8325" t="s">
        <v>921</v>
      </c>
      <c r="T8325" t="s">
        <v>2220</v>
      </c>
      <c r="U8325" t="s">
        <v>459</v>
      </c>
      <c r="V8325" t="s">
        <v>379</v>
      </c>
    </row>
    <row r="8326" spans="1:22">
      <c r="A8326">
        <v>5243</v>
      </c>
      <c r="B8326" t="s">
        <v>930</v>
      </c>
      <c r="C8326">
        <v>0.33333333333333298</v>
      </c>
      <c r="D8326" t="s">
        <v>373</v>
      </c>
      <c r="E8326" t="s">
        <v>374</v>
      </c>
      <c r="F8326" t="s">
        <v>2843</v>
      </c>
      <c r="G8326">
        <v>62</v>
      </c>
      <c r="H8326" t="s">
        <v>20</v>
      </c>
      <c r="I8326" t="s">
        <v>2844</v>
      </c>
      <c r="J8326" t="s">
        <v>3011</v>
      </c>
      <c r="K8326">
        <v>0</v>
      </c>
      <c r="L8326">
        <v>0</v>
      </c>
      <c r="M8326">
        <v>0</v>
      </c>
      <c r="N8326" t="s">
        <v>142</v>
      </c>
      <c r="O8326" t="s">
        <v>142</v>
      </c>
      <c r="P8326" t="s">
        <v>375</v>
      </c>
      <c r="Q8326" t="s">
        <v>142</v>
      </c>
      <c r="R8326" t="s">
        <v>930</v>
      </c>
      <c r="S8326" t="s">
        <v>931</v>
      </c>
      <c r="T8326" t="s">
        <v>932</v>
      </c>
      <c r="U8326" t="s">
        <v>459</v>
      </c>
      <c r="V8326" t="s">
        <v>379</v>
      </c>
    </row>
    <row r="8327" spans="1:22">
      <c r="A8327">
        <v>5253</v>
      </c>
      <c r="B8327" t="s">
        <v>2384</v>
      </c>
      <c r="C8327">
        <v>0.25</v>
      </c>
      <c r="D8327" t="s">
        <v>373</v>
      </c>
      <c r="E8327" t="s">
        <v>374</v>
      </c>
      <c r="F8327" t="s">
        <v>2843</v>
      </c>
      <c r="G8327">
        <v>62</v>
      </c>
      <c r="H8327" t="s">
        <v>20</v>
      </c>
      <c r="I8327" t="s">
        <v>2844</v>
      </c>
      <c r="J8327" t="s">
        <v>3011</v>
      </c>
      <c r="K8327">
        <v>0</v>
      </c>
      <c r="L8327">
        <v>0</v>
      </c>
      <c r="M8327">
        <v>0</v>
      </c>
      <c r="N8327" t="s">
        <v>142</v>
      </c>
      <c r="O8327" t="s">
        <v>142</v>
      </c>
      <c r="P8327" t="s">
        <v>375</v>
      </c>
      <c r="Q8327" t="s">
        <v>142</v>
      </c>
      <c r="R8327" t="s">
        <v>2384</v>
      </c>
      <c r="S8327" t="s">
        <v>798</v>
      </c>
      <c r="T8327" t="s">
        <v>2377</v>
      </c>
      <c r="U8327" t="s">
        <v>800</v>
      </c>
      <c r="V8327" t="s">
        <v>379</v>
      </c>
    </row>
    <row r="8328" spans="1:22">
      <c r="A8328">
        <v>5263</v>
      </c>
      <c r="B8328" t="s">
        <v>3009</v>
      </c>
      <c r="C8328">
        <v>0.25</v>
      </c>
      <c r="D8328" t="s">
        <v>373</v>
      </c>
      <c r="E8328" t="s">
        <v>374</v>
      </c>
      <c r="F8328" t="s">
        <v>2843</v>
      </c>
      <c r="G8328">
        <v>62</v>
      </c>
      <c r="H8328" t="s">
        <v>20</v>
      </c>
      <c r="I8328" t="s">
        <v>2844</v>
      </c>
      <c r="J8328" t="s">
        <v>3011</v>
      </c>
      <c r="K8328">
        <v>0</v>
      </c>
      <c r="L8328">
        <v>0</v>
      </c>
      <c r="M8328">
        <v>0</v>
      </c>
      <c r="N8328" t="s">
        <v>142</v>
      </c>
      <c r="O8328" t="s">
        <v>142</v>
      </c>
      <c r="P8328" t="s">
        <v>375</v>
      </c>
      <c r="Q8328" t="s">
        <v>142</v>
      </c>
      <c r="R8328" t="s">
        <v>3009</v>
      </c>
      <c r="S8328" t="s">
        <v>3010</v>
      </c>
      <c r="T8328" t="s">
        <v>1051</v>
      </c>
      <c r="U8328" t="s">
        <v>2015</v>
      </c>
      <c r="V8328" t="s">
        <v>379</v>
      </c>
    </row>
    <row r="8329" spans="1:22">
      <c r="A8329">
        <v>5273</v>
      </c>
      <c r="B8329" t="s">
        <v>2229</v>
      </c>
      <c r="C8329">
        <v>0.33333333333333298</v>
      </c>
      <c r="D8329" t="s">
        <v>373</v>
      </c>
      <c r="E8329" t="s">
        <v>374</v>
      </c>
      <c r="F8329" t="s">
        <v>2843</v>
      </c>
      <c r="G8329">
        <v>62</v>
      </c>
      <c r="H8329" t="s">
        <v>20</v>
      </c>
      <c r="I8329" t="s">
        <v>2844</v>
      </c>
      <c r="J8329" t="s">
        <v>3011</v>
      </c>
      <c r="K8329">
        <v>0</v>
      </c>
      <c r="L8329">
        <v>0</v>
      </c>
      <c r="M8329">
        <v>0</v>
      </c>
      <c r="N8329" t="s">
        <v>142</v>
      </c>
      <c r="O8329" t="s">
        <v>142</v>
      </c>
      <c r="P8329" t="s">
        <v>375</v>
      </c>
      <c r="Q8329" t="s">
        <v>142</v>
      </c>
      <c r="R8329" t="s">
        <v>2229</v>
      </c>
      <c r="S8329" t="s">
        <v>2230</v>
      </c>
      <c r="T8329" t="s">
        <v>635</v>
      </c>
      <c r="U8329" t="s">
        <v>2231</v>
      </c>
      <c r="V8329" t="s">
        <v>379</v>
      </c>
    </row>
    <row r="8330" spans="1:22">
      <c r="A8330">
        <v>5283</v>
      </c>
      <c r="B8330" t="s">
        <v>2907</v>
      </c>
      <c r="C8330">
        <v>0.3125</v>
      </c>
      <c r="D8330" t="s">
        <v>373</v>
      </c>
      <c r="E8330" t="s">
        <v>374</v>
      </c>
      <c r="F8330" t="s">
        <v>2843</v>
      </c>
      <c r="G8330">
        <v>62</v>
      </c>
      <c r="H8330" t="s">
        <v>20</v>
      </c>
      <c r="I8330" t="s">
        <v>2844</v>
      </c>
      <c r="J8330" t="s">
        <v>3011</v>
      </c>
      <c r="K8330">
        <v>0</v>
      </c>
      <c r="L8330">
        <v>0</v>
      </c>
      <c r="M8330">
        <v>0</v>
      </c>
      <c r="N8330" t="s">
        <v>142</v>
      </c>
      <c r="O8330" t="s">
        <v>142</v>
      </c>
      <c r="P8330" t="s">
        <v>375</v>
      </c>
      <c r="Q8330" t="s">
        <v>142</v>
      </c>
      <c r="R8330" t="s">
        <v>2907</v>
      </c>
      <c r="S8330" t="s">
        <v>1075</v>
      </c>
      <c r="T8330" t="s">
        <v>2573</v>
      </c>
      <c r="U8330" t="s">
        <v>485</v>
      </c>
      <c r="V8330" t="s">
        <v>486</v>
      </c>
    </row>
    <row r="8331" spans="1:22">
      <c r="A8331">
        <v>5293</v>
      </c>
      <c r="B8331" t="s">
        <v>2879</v>
      </c>
      <c r="C8331">
        <v>4</v>
      </c>
      <c r="D8331" t="s">
        <v>373</v>
      </c>
      <c r="E8331" t="s">
        <v>374</v>
      </c>
      <c r="F8331" t="s">
        <v>2843</v>
      </c>
      <c r="G8331">
        <v>62</v>
      </c>
      <c r="H8331" t="s">
        <v>20</v>
      </c>
      <c r="I8331" t="s">
        <v>2844</v>
      </c>
      <c r="J8331" t="s">
        <v>3011</v>
      </c>
      <c r="K8331">
        <v>0</v>
      </c>
      <c r="L8331">
        <v>0</v>
      </c>
      <c r="M8331">
        <v>0</v>
      </c>
      <c r="N8331" t="s">
        <v>142</v>
      </c>
      <c r="O8331" t="s">
        <v>142</v>
      </c>
      <c r="P8331" t="s">
        <v>375</v>
      </c>
      <c r="Q8331" t="s">
        <v>142</v>
      </c>
      <c r="R8331" t="s">
        <v>2879</v>
      </c>
      <c r="S8331" t="s">
        <v>423</v>
      </c>
      <c r="T8331" t="s">
        <v>2880</v>
      </c>
      <c r="U8331" t="s">
        <v>421</v>
      </c>
      <c r="V8331" t="s">
        <v>379</v>
      </c>
    </row>
    <row r="8332" spans="1:22">
      <c r="A8332">
        <v>5303</v>
      </c>
      <c r="B8332" t="s">
        <v>2397</v>
      </c>
      <c r="C8332">
        <v>0.25</v>
      </c>
      <c r="D8332" t="s">
        <v>373</v>
      </c>
      <c r="E8332" t="s">
        <v>374</v>
      </c>
      <c r="F8332" t="s">
        <v>2843</v>
      </c>
      <c r="G8332">
        <v>62</v>
      </c>
      <c r="H8332" t="s">
        <v>20</v>
      </c>
      <c r="I8332" t="s">
        <v>2844</v>
      </c>
      <c r="J8332" t="s">
        <v>3011</v>
      </c>
      <c r="K8332">
        <v>0</v>
      </c>
      <c r="L8332">
        <v>0</v>
      </c>
      <c r="M8332">
        <v>0</v>
      </c>
      <c r="N8332" t="s">
        <v>142</v>
      </c>
      <c r="O8332" t="s">
        <v>142</v>
      </c>
      <c r="P8332" t="s">
        <v>375</v>
      </c>
      <c r="Q8332" t="s">
        <v>142</v>
      </c>
      <c r="R8332" t="s">
        <v>2397</v>
      </c>
      <c r="S8332" t="s">
        <v>570</v>
      </c>
      <c r="T8332" t="s">
        <v>377</v>
      </c>
      <c r="U8332" t="s">
        <v>572</v>
      </c>
      <c r="V8332" t="s">
        <v>379</v>
      </c>
    </row>
    <row r="8333" spans="1:22">
      <c r="A8333">
        <v>5318</v>
      </c>
      <c r="B8333" t="s">
        <v>2904</v>
      </c>
      <c r="C8333">
        <v>0.25</v>
      </c>
      <c r="D8333" t="s">
        <v>373</v>
      </c>
      <c r="E8333" t="s">
        <v>374</v>
      </c>
      <c r="F8333" t="s">
        <v>2843</v>
      </c>
      <c r="G8333">
        <v>62</v>
      </c>
      <c r="H8333" t="s">
        <v>20</v>
      </c>
      <c r="I8333" t="s">
        <v>2844</v>
      </c>
      <c r="J8333" t="s">
        <v>3011</v>
      </c>
      <c r="K8333">
        <v>0</v>
      </c>
      <c r="L8333">
        <v>0</v>
      </c>
      <c r="M8333">
        <v>0</v>
      </c>
      <c r="N8333" t="s">
        <v>142</v>
      </c>
      <c r="O8333" t="s">
        <v>142</v>
      </c>
      <c r="P8333" t="s">
        <v>375</v>
      </c>
      <c r="Q8333" t="s">
        <v>142</v>
      </c>
      <c r="R8333" t="s">
        <v>2904</v>
      </c>
      <c r="S8333" t="s">
        <v>758</v>
      </c>
      <c r="T8333" t="s">
        <v>592</v>
      </c>
      <c r="U8333" t="s">
        <v>723</v>
      </c>
      <c r="V8333" t="s">
        <v>379</v>
      </c>
    </row>
    <row r="8334" spans="1:22">
      <c r="A8334">
        <v>5323</v>
      </c>
      <c r="B8334" t="s">
        <v>2922</v>
      </c>
      <c r="C8334">
        <v>3.8333333333333299</v>
      </c>
      <c r="D8334" t="s">
        <v>373</v>
      </c>
      <c r="E8334" t="s">
        <v>374</v>
      </c>
      <c r="F8334" t="s">
        <v>2843</v>
      </c>
      <c r="G8334">
        <v>62</v>
      </c>
      <c r="H8334" t="s">
        <v>20</v>
      </c>
      <c r="I8334" t="s">
        <v>2844</v>
      </c>
      <c r="J8334" t="s">
        <v>3011</v>
      </c>
      <c r="K8334">
        <v>0</v>
      </c>
      <c r="L8334">
        <v>0</v>
      </c>
      <c r="M8334">
        <v>0</v>
      </c>
      <c r="N8334" t="s">
        <v>142</v>
      </c>
      <c r="O8334" t="s">
        <v>142</v>
      </c>
      <c r="P8334" t="s">
        <v>375</v>
      </c>
      <c r="Q8334" t="s">
        <v>142</v>
      </c>
      <c r="R8334" t="s">
        <v>2922</v>
      </c>
      <c r="S8334" t="s">
        <v>730</v>
      </c>
      <c r="T8334" t="s">
        <v>2923</v>
      </c>
      <c r="U8334" t="s">
        <v>459</v>
      </c>
      <c r="V8334" t="s">
        <v>379</v>
      </c>
    </row>
    <row r="8335" spans="1:22">
      <c r="A8335">
        <v>5333</v>
      </c>
      <c r="B8335" t="s">
        <v>3015</v>
      </c>
      <c r="C8335">
        <v>1.4166666666666701</v>
      </c>
      <c r="D8335" t="s">
        <v>373</v>
      </c>
      <c r="E8335" t="s">
        <v>374</v>
      </c>
      <c r="F8335" t="s">
        <v>2843</v>
      </c>
      <c r="G8335">
        <v>62</v>
      </c>
      <c r="H8335" t="s">
        <v>20</v>
      </c>
      <c r="I8335" t="s">
        <v>2844</v>
      </c>
      <c r="J8335" t="s">
        <v>3011</v>
      </c>
      <c r="K8335">
        <v>0</v>
      </c>
      <c r="L8335">
        <v>0</v>
      </c>
      <c r="M8335">
        <v>0</v>
      </c>
      <c r="N8335" t="s">
        <v>142</v>
      </c>
      <c r="O8335" t="s">
        <v>142</v>
      </c>
      <c r="P8335" t="s">
        <v>375</v>
      </c>
      <c r="Q8335" t="s">
        <v>142</v>
      </c>
      <c r="R8335" t="s">
        <v>3015</v>
      </c>
      <c r="S8335" t="s">
        <v>2495</v>
      </c>
      <c r="T8335" t="s">
        <v>791</v>
      </c>
      <c r="U8335" t="s">
        <v>459</v>
      </c>
      <c r="V8335" t="s">
        <v>379</v>
      </c>
    </row>
    <row r="8336" spans="1:22">
      <c r="A8336">
        <v>5343</v>
      </c>
      <c r="B8336" t="s">
        <v>2901</v>
      </c>
      <c r="C8336">
        <v>0.5</v>
      </c>
      <c r="D8336" t="s">
        <v>373</v>
      </c>
      <c r="E8336" t="s">
        <v>374</v>
      </c>
      <c r="F8336" t="s">
        <v>2843</v>
      </c>
      <c r="G8336">
        <v>62</v>
      </c>
      <c r="H8336" t="s">
        <v>20</v>
      </c>
      <c r="I8336" t="s">
        <v>2844</v>
      </c>
      <c r="J8336" t="s">
        <v>3011</v>
      </c>
      <c r="K8336">
        <v>0</v>
      </c>
      <c r="L8336">
        <v>0</v>
      </c>
      <c r="M8336">
        <v>0</v>
      </c>
      <c r="N8336" t="s">
        <v>142</v>
      </c>
      <c r="O8336" t="s">
        <v>142</v>
      </c>
      <c r="P8336" t="s">
        <v>375</v>
      </c>
      <c r="Q8336" t="s">
        <v>142</v>
      </c>
      <c r="R8336" t="s">
        <v>2901</v>
      </c>
      <c r="S8336" t="s">
        <v>2902</v>
      </c>
      <c r="T8336" t="s">
        <v>2903</v>
      </c>
      <c r="U8336" t="s">
        <v>1603</v>
      </c>
      <c r="V8336" t="s">
        <v>379</v>
      </c>
    </row>
    <row r="8337" spans="1:22">
      <c r="A8337">
        <v>5353</v>
      </c>
      <c r="B8337" t="s">
        <v>2914</v>
      </c>
      <c r="C8337">
        <v>0.5</v>
      </c>
      <c r="D8337" t="s">
        <v>373</v>
      </c>
      <c r="E8337" t="s">
        <v>374</v>
      </c>
      <c r="F8337" t="s">
        <v>2843</v>
      </c>
      <c r="G8337">
        <v>62</v>
      </c>
      <c r="H8337" t="s">
        <v>20</v>
      </c>
      <c r="I8337" t="s">
        <v>2844</v>
      </c>
      <c r="J8337" t="s">
        <v>3011</v>
      </c>
      <c r="K8337">
        <v>0</v>
      </c>
      <c r="L8337">
        <v>0</v>
      </c>
      <c r="M8337">
        <v>0</v>
      </c>
      <c r="N8337" t="s">
        <v>142</v>
      </c>
      <c r="O8337" t="s">
        <v>142</v>
      </c>
      <c r="P8337" t="s">
        <v>375</v>
      </c>
      <c r="Q8337" t="s">
        <v>142</v>
      </c>
      <c r="R8337" t="s">
        <v>2914</v>
      </c>
      <c r="S8337" t="s">
        <v>1334</v>
      </c>
      <c r="T8337" t="s">
        <v>1899</v>
      </c>
      <c r="U8337" t="s">
        <v>697</v>
      </c>
      <c r="V8337" t="s">
        <v>379</v>
      </c>
    </row>
    <row r="8338" spans="1:22">
      <c r="A8338">
        <v>5363</v>
      </c>
      <c r="B8338" t="s">
        <v>3016</v>
      </c>
      <c r="C8338">
        <v>0.75</v>
      </c>
      <c r="D8338" t="s">
        <v>373</v>
      </c>
      <c r="E8338" t="s">
        <v>374</v>
      </c>
      <c r="F8338" t="s">
        <v>2843</v>
      </c>
      <c r="G8338">
        <v>62</v>
      </c>
      <c r="H8338" t="s">
        <v>20</v>
      </c>
      <c r="I8338" t="s">
        <v>2844</v>
      </c>
      <c r="J8338" t="s">
        <v>3011</v>
      </c>
      <c r="K8338">
        <v>0</v>
      </c>
      <c r="L8338">
        <v>0</v>
      </c>
      <c r="M8338">
        <v>0</v>
      </c>
      <c r="N8338" t="s">
        <v>142</v>
      </c>
      <c r="O8338" t="s">
        <v>142</v>
      </c>
      <c r="P8338" t="s">
        <v>375</v>
      </c>
      <c r="Q8338" t="s">
        <v>142</v>
      </c>
      <c r="R8338" t="s">
        <v>3016</v>
      </c>
      <c r="S8338" t="s">
        <v>3017</v>
      </c>
      <c r="T8338" t="s">
        <v>2222</v>
      </c>
      <c r="U8338" t="s">
        <v>3018</v>
      </c>
      <c r="V8338" t="s">
        <v>379</v>
      </c>
    </row>
    <row r="8339" spans="1:22">
      <c r="A8339">
        <v>5373</v>
      </c>
      <c r="B8339" t="s">
        <v>3019</v>
      </c>
      <c r="C8339">
        <v>0.25</v>
      </c>
      <c r="D8339" t="s">
        <v>373</v>
      </c>
      <c r="E8339" t="s">
        <v>374</v>
      </c>
      <c r="F8339" t="s">
        <v>2843</v>
      </c>
      <c r="G8339">
        <v>62</v>
      </c>
      <c r="H8339" t="s">
        <v>20</v>
      </c>
      <c r="I8339" t="s">
        <v>2844</v>
      </c>
      <c r="J8339" t="s">
        <v>3011</v>
      </c>
      <c r="K8339">
        <v>0</v>
      </c>
      <c r="L8339">
        <v>0</v>
      </c>
      <c r="M8339">
        <v>0</v>
      </c>
      <c r="N8339" t="s">
        <v>142</v>
      </c>
      <c r="O8339" t="s">
        <v>142</v>
      </c>
      <c r="P8339" t="s">
        <v>375</v>
      </c>
      <c r="Q8339" t="s">
        <v>142</v>
      </c>
      <c r="R8339" t="s">
        <v>3019</v>
      </c>
      <c r="S8339" t="s">
        <v>1216</v>
      </c>
      <c r="T8339" t="s">
        <v>3020</v>
      </c>
      <c r="U8339" t="s">
        <v>1217</v>
      </c>
      <c r="V8339" t="s">
        <v>379</v>
      </c>
    </row>
    <row r="8340" spans="1:22">
      <c r="A8340">
        <v>5383</v>
      </c>
      <c r="B8340" t="s">
        <v>2854</v>
      </c>
      <c r="C8340">
        <v>0.875</v>
      </c>
      <c r="D8340" t="s">
        <v>373</v>
      </c>
      <c r="E8340" t="s">
        <v>374</v>
      </c>
      <c r="F8340" t="s">
        <v>2843</v>
      </c>
      <c r="G8340">
        <v>62</v>
      </c>
      <c r="H8340" t="s">
        <v>20</v>
      </c>
      <c r="I8340" t="s">
        <v>2844</v>
      </c>
      <c r="J8340" t="s">
        <v>3011</v>
      </c>
      <c r="K8340">
        <v>0</v>
      </c>
      <c r="L8340">
        <v>0</v>
      </c>
      <c r="M8340">
        <v>0</v>
      </c>
      <c r="N8340" t="s">
        <v>142</v>
      </c>
      <c r="O8340" t="s">
        <v>142</v>
      </c>
      <c r="P8340" t="s">
        <v>375</v>
      </c>
      <c r="Q8340" t="s">
        <v>142</v>
      </c>
      <c r="R8340" t="s">
        <v>2854</v>
      </c>
      <c r="S8340" t="s">
        <v>548</v>
      </c>
      <c r="T8340" t="s">
        <v>620</v>
      </c>
      <c r="U8340" t="s">
        <v>459</v>
      </c>
      <c r="V8340" t="s">
        <v>379</v>
      </c>
    </row>
    <row r="8341" spans="1:22">
      <c r="A8341">
        <v>5393</v>
      </c>
      <c r="B8341" t="s">
        <v>2908</v>
      </c>
      <c r="C8341">
        <v>0.25</v>
      </c>
      <c r="D8341" t="s">
        <v>373</v>
      </c>
      <c r="E8341" t="s">
        <v>374</v>
      </c>
      <c r="F8341" t="s">
        <v>2843</v>
      </c>
      <c r="G8341">
        <v>62</v>
      </c>
      <c r="H8341" t="s">
        <v>20</v>
      </c>
      <c r="I8341" t="s">
        <v>2844</v>
      </c>
      <c r="J8341" t="s">
        <v>3011</v>
      </c>
      <c r="K8341">
        <v>0</v>
      </c>
      <c r="L8341">
        <v>0</v>
      </c>
      <c r="M8341">
        <v>0</v>
      </c>
      <c r="N8341" t="s">
        <v>142</v>
      </c>
      <c r="O8341" t="s">
        <v>142</v>
      </c>
      <c r="P8341" t="s">
        <v>375</v>
      </c>
      <c r="Q8341" t="s">
        <v>142</v>
      </c>
      <c r="R8341" t="s">
        <v>2908</v>
      </c>
      <c r="S8341" t="s">
        <v>1075</v>
      </c>
      <c r="T8341" t="s">
        <v>2909</v>
      </c>
      <c r="U8341" t="s">
        <v>485</v>
      </c>
      <c r="V8341" t="s">
        <v>486</v>
      </c>
    </row>
    <row r="8342" spans="1:22">
      <c r="A8342">
        <v>1120</v>
      </c>
      <c r="B8342" t="s">
        <v>569</v>
      </c>
      <c r="C8342">
        <v>18.100000000000001</v>
      </c>
      <c r="D8342" t="s">
        <v>373</v>
      </c>
      <c r="E8342" t="s">
        <v>374</v>
      </c>
      <c r="F8342">
        <v>2010</v>
      </c>
      <c r="G8342">
        <v>39</v>
      </c>
      <c r="H8342" t="s">
        <v>35</v>
      </c>
      <c r="I8342" t="s">
        <v>132</v>
      </c>
      <c r="J8342">
        <v>2</v>
      </c>
      <c r="K8342">
        <v>0.25</v>
      </c>
      <c r="L8342">
        <v>15.5</v>
      </c>
      <c r="M8342">
        <v>62</v>
      </c>
      <c r="N8342">
        <v>1951</v>
      </c>
      <c r="O8342">
        <v>2011</v>
      </c>
      <c r="P8342" t="s">
        <v>454</v>
      </c>
      <c r="Q8342" t="s">
        <v>351</v>
      </c>
      <c r="R8342" t="s">
        <v>569</v>
      </c>
      <c r="S8342" t="s">
        <v>570</v>
      </c>
      <c r="T8342" t="s">
        <v>571</v>
      </c>
      <c r="U8342" t="s">
        <v>572</v>
      </c>
      <c r="V8342" t="s">
        <v>379</v>
      </c>
    </row>
    <row r="8343" spans="1:22">
      <c r="A8343">
        <v>2120</v>
      </c>
      <c r="B8343" t="s">
        <v>2291</v>
      </c>
      <c r="C8343">
        <v>3.4125000000000001</v>
      </c>
      <c r="D8343" t="s">
        <v>373</v>
      </c>
      <c r="E8343" t="s">
        <v>374</v>
      </c>
      <c r="F8343">
        <v>2010</v>
      </c>
      <c r="G8343">
        <v>39</v>
      </c>
      <c r="H8343" t="s">
        <v>35</v>
      </c>
      <c r="I8343" t="s">
        <v>132</v>
      </c>
      <c r="J8343">
        <v>2</v>
      </c>
      <c r="K8343">
        <v>0.25</v>
      </c>
      <c r="L8343">
        <v>15.5</v>
      </c>
      <c r="M8343">
        <v>62</v>
      </c>
      <c r="N8343">
        <v>1951</v>
      </c>
      <c r="O8343">
        <v>2011</v>
      </c>
      <c r="P8343" t="s">
        <v>454</v>
      </c>
      <c r="Q8343" t="s">
        <v>351</v>
      </c>
      <c r="R8343" t="s">
        <v>2291</v>
      </c>
      <c r="S8343" t="s">
        <v>548</v>
      </c>
      <c r="T8343" t="s">
        <v>2292</v>
      </c>
      <c r="U8343" t="s">
        <v>459</v>
      </c>
      <c r="V8343" t="s">
        <v>379</v>
      </c>
    </row>
    <row r="8344" spans="1:22">
      <c r="A8344">
        <v>31002</v>
      </c>
      <c r="B8344" t="s">
        <v>2850</v>
      </c>
      <c r="C8344">
        <v>1.5</v>
      </c>
      <c r="D8344" t="s">
        <v>373</v>
      </c>
      <c r="E8344" t="s">
        <v>374</v>
      </c>
      <c r="F8344">
        <v>2010</v>
      </c>
      <c r="G8344">
        <v>39</v>
      </c>
      <c r="H8344" t="s">
        <v>35</v>
      </c>
      <c r="I8344" t="s">
        <v>132</v>
      </c>
      <c r="J8344">
        <v>2</v>
      </c>
      <c r="K8344">
        <v>0.25</v>
      </c>
      <c r="L8344">
        <v>15.5</v>
      </c>
      <c r="M8344">
        <v>62</v>
      </c>
      <c r="N8344">
        <v>1951</v>
      </c>
      <c r="O8344">
        <v>2011</v>
      </c>
      <c r="P8344" t="s">
        <v>454</v>
      </c>
      <c r="Q8344" t="s">
        <v>351</v>
      </c>
      <c r="R8344" t="s">
        <v>2850</v>
      </c>
      <c r="S8344" t="s">
        <v>876</v>
      </c>
      <c r="T8344" t="s">
        <v>2851</v>
      </c>
      <c r="U8344" t="s">
        <v>459</v>
      </c>
      <c r="V8344" t="s">
        <v>379</v>
      </c>
    </row>
    <row r="8345" spans="1:22">
      <c r="A8345">
        <v>4109</v>
      </c>
      <c r="B8345" t="s">
        <v>1467</v>
      </c>
      <c r="C8345">
        <v>3.4741935483870998</v>
      </c>
      <c r="D8345" t="s">
        <v>373</v>
      </c>
      <c r="E8345" t="s">
        <v>374</v>
      </c>
      <c r="F8345">
        <v>2010</v>
      </c>
      <c r="G8345">
        <v>39</v>
      </c>
      <c r="H8345" t="s">
        <v>35</v>
      </c>
      <c r="I8345" t="s">
        <v>132</v>
      </c>
      <c r="J8345">
        <v>2</v>
      </c>
      <c r="K8345">
        <v>0.25</v>
      </c>
      <c r="L8345">
        <v>15.5</v>
      </c>
      <c r="M8345">
        <v>62</v>
      </c>
      <c r="N8345">
        <v>1951</v>
      </c>
      <c r="O8345">
        <v>2011</v>
      </c>
      <c r="P8345" t="s">
        <v>454</v>
      </c>
      <c r="Q8345" t="s">
        <v>351</v>
      </c>
      <c r="R8345" t="s">
        <v>1467</v>
      </c>
      <c r="S8345" t="s">
        <v>464</v>
      </c>
      <c r="T8345" t="s">
        <v>1468</v>
      </c>
      <c r="U8345" t="s">
        <v>459</v>
      </c>
      <c r="V8345" t="s">
        <v>379</v>
      </c>
    </row>
    <row r="8346" spans="1:22">
      <c r="A8346">
        <v>5120</v>
      </c>
      <c r="B8346" t="s">
        <v>2394</v>
      </c>
      <c r="C8346">
        <v>14.0428571428571</v>
      </c>
      <c r="D8346" t="s">
        <v>373</v>
      </c>
      <c r="E8346" t="s">
        <v>374</v>
      </c>
      <c r="F8346">
        <v>2010</v>
      </c>
      <c r="G8346">
        <v>39</v>
      </c>
      <c r="H8346" t="s">
        <v>35</v>
      </c>
      <c r="I8346" t="s">
        <v>132</v>
      </c>
      <c r="J8346">
        <v>2</v>
      </c>
      <c r="K8346">
        <v>0.25</v>
      </c>
      <c r="L8346">
        <v>15.5</v>
      </c>
      <c r="M8346">
        <v>62</v>
      </c>
      <c r="N8346">
        <v>1951</v>
      </c>
      <c r="O8346">
        <v>2011</v>
      </c>
      <c r="P8346" t="s">
        <v>454</v>
      </c>
      <c r="Q8346" t="s">
        <v>351</v>
      </c>
      <c r="R8346" t="s">
        <v>2394</v>
      </c>
      <c r="S8346" t="s">
        <v>447</v>
      </c>
      <c r="T8346" t="s">
        <v>599</v>
      </c>
      <c r="U8346" t="s">
        <v>449</v>
      </c>
      <c r="V8346" t="s">
        <v>417</v>
      </c>
    </row>
    <row r="8347" spans="1:22">
      <c r="A8347">
        <v>6108</v>
      </c>
      <c r="B8347" t="s">
        <v>1561</v>
      </c>
      <c r="C8347">
        <v>5.7333333333333298</v>
      </c>
      <c r="D8347" t="s">
        <v>373</v>
      </c>
      <c r="E8347" t="s">
        <v>374</v>
      </c>
      <c r="F8347">
        <v>2010</v>
      </c>
      <c r="G8347">
        <v>39</v>
      </c>
      <c r="H8347" t="s">
        <v>35</v>
      </c>
      <c r="I8347" t="s">
        <v>132</v>
      </c>
      <c r="J8347">
        <v>2</v>
      </c>
      <c r="K8347">
        <v>0.25</v>
      </c>
      <c r="L8347">
        <v>15.5</v>
      </c>
      <c r="M8347">
        <v>62</v>
      </c>
      <c r="N8347">
        <v>1951</v>
      </c>
      <c r="O8347">
        <v>2011</v>
      </c>
      <c r="P8347" t="s">
        <v>454</v>
      </c>
      <c r="Q8347" t="s">
        <v>351</v>
      </c>
      <c r="R8347" t="s">
        <v>1561</v>
      </c>
      <c r="S8347" t="s">
        <v>537</v>
      </c>
      <c r="T8347" t="s">
        <v>1562</v>
      </c>
      <c r="U8347" t="s">
        <v>485</v>
      </c>
      <c r="V8347" t="s">
        <v>486</v>
      </c>
    </row>
    <row r="8348" spans="1:22">
      <c r="A8348">
        <v>7107</v>
      </c>
      <c r="B8348" t="s">
        <v>3021</v>
      </c>
      <c r="C8348">
        <v>1.6973684210526301</v>
      </c>
      <c r="D8348" t="s">
        <v>373</v>
      </c>
      <c r="E8348" t="s">
        <v>374</v>
      </c>
      <c r="F8348">
        <v>2010</v>
      </c>
      <c r="G8348">
        <v>39</v>
      </c>
      <c r="H8348" t="s">
        <v>35</v>
      </c>
      <c r="I8348" t="s">
        <v>132</v>
      </c>
      <c r="J8348">
        <v>2</v>
      </c>
      <c r="K8348">
        <v>0.25</v>
      </c>
      <c r="L8348">
        <v>15.5</v>
      </c>
      <c r="M8348">
        <v>62</v>
      </c>
      <c r="N8348">
        <v>1951</v>
      </c>
      <c r="O8348">
        <v>2011</v>
      </c>
      <c r="P8348" t="s">
        <v>454</v>
      </c>
      <c r="Q8348" t="s">
        <v>351</v>
      </c>
      <c r="R8348" t="s">
        <v>3021</v>
      </c>
      <c r="S8348" t="s">
        <v>501</v>
      </c>
      <c r="T8348" t="s">
        <v>3022</v>
      </c>
      <c r="U8348" t="s">
        <v>421</v>
      </c>
      <c r="V8348" t="s">
        <v>379</v>
      </c>
    </row>
    <row r="8349" spans="1:22">
      <c r="A8349">
        <v>8106</v>
      </c>
      <c r="B8349" t="s">
        <v>3023</v>
      </c>
      <c r="C8349">
        <v>3.9733333333333301</v>
      </c>
      <c r="D8349" t="s">
        <v>373</v>
      </c>
      <c r="E8349" t="s">
        <v>374</v>
      </c>
      <c r="F8349">
        <v>2010</v>
      </c>
      <c r="G8349">
        <v>39</v>
      </c>
      <c r="H8349" t="s">
        <v>35</v>
      </c>
      <c r="I8349" t="s">
        <v>132</v>
      </c>
      <c r="J8349">
        <v>2</v>
      </c>
      <c r="K8349">
        <v>0.25</v>
      </c>
      <c r="L8349">
        <v>15.5</v>
      </c>
      <c r="M8349">
        <v>62</v>
      </c>
      <c r="N8349">
        <v>1951</v>
      </c>
      <c r="O8349">
        <v>2011</v>
      </c>
      <c r="P8349" t="s">
        <v>454</v>
      </c>
      <c r="Q8349" t="s">
        <v>351</v>
      </c>
      <c r="R8349" t="s">
        <v>3023</v>
      </c>
      <c r="S8349" t="s">
        <v>665</v>
      </c>
      <c r="T8349" t="s">
        <v>3024</v>
      </c>
      <c r="U8349" t="s">
        <v>434</v>
      </c>
      <c r="V8349" t="s">
        <v>379</v>
      </c>
    </row>
    <row r="8350" spans="1:22">
      <c r="A8350">
        <v>968</v>
      </c>
      <c r="B8350" t="s">
        <v>3025</v>
      </c>
      <c r="C8350">
        <v>5.8893333333333304</v>
      </c>
      <c r="D8350" t="s">
        <v>373</v>
      </c>
      <c r="E8350" t="s">
        <v>374</v>
      </c>
      <c r="F8350">
        <v>2010</v>
      </c>
      <c r="G8350">
        <v>39</v>
      </c>
      <c r="H8350" t="s">
        <v>35</v>
      </c>
      <c r="I8350" t="s">
        <v>132</v>
      </c>
      <c r="J8350">
        <v>2</v>
      </c>
      <c r="K8350">
        <v>0.25</v>
      </c>
      <c r="L8350">
        <v>15.5</v>
      </c>
      <c r="M8350">
        <v>62</v>
      </c>
      <c r="N8350">
        <v>1951</v>
      </c>
      <c r="O8350">
        <v>2011</v>
      </c>
      <c r="P8350" t="s">
        <v>454</v>
      </c>
      <c r="Q8350" t="s">
        <v>351</v>
      </c>
      <c r="R8350" t="s">
        <v>3025</v>
      </c>
      <c r="S8350" t="s">
        <v>496</v>
      </c>
      <c r="T8350" t="s">
        <v>3026</v>
      </c>
      <c r="U8350" t="s">
        <v>434</v>
      </c>
      <c r="V8350" t="s">
        <v>379</v>
      </c>
    </row>
    <row r="8351" spans="1:22">
      <c r="A8351">
        <v>1027</v>
      </c>
      <c r="B8351" t="s">
        <v>939</v>
      </c>
      <c r="C8351">
        <v>1</v>
      </c>
      <c r="D8351" t="s">
        <v>373</v>
      </c>
      <c r="E8351" t="s">
        <v>374</v>
      </c>
      <c r="F8351">
        <v>2010</v>
      </c>
      <c r="G8351">
        <v>39</v>
      </c>
      <c r="H8351" t="s">
        <v>35</v>
      </c>
      <c r="I8351" t="s">
        <v>132</v>
      </c>
      <c r="J8351">
        <v>2</v>
      </c>
      <c r="K8351">
        <v>0.25</v>
      </c>
      <c r="L8351">
        <v>15.5</v>
      </c>
      <c r="M8351">
        <v>62</v>
      </c>
      <c r="N8351">
        <v>1951</v>
      </c>
      <c r="O8351">
        <v>2011</v>
      </c>
      <c r="P8351" t="s">
        <v>454</v>
      </c>
      <c r="Q8351" t="s">
        <v>351</v>
      </c>
      <c r="R8351" t="s">
        <v>939</v>
      </c>
      <c r="S8351" t="s">
        <v>940</v>
      </c>
      <c r="T8351" t="s">
        <v>471</v>
      </c>
      <c r="U8351" t="s">
        <v>459</v>
      </c>
      <c r="V8351" t="s">
        <v>379</v>
      </c>
    </row>
    <row r="8352" spans="1:22">
      <c r="A8352">
        <v>1126</v>
      </c>
      <c r="B8352" t="s">
        <v>3027</v>
      </c>
      <c r="C8352">
        <v>3.15</v>
      </c>
      <c r="D8352" t="s">
        <v>373</v>
      </c>
      <c r="E8352" t="s">
        <v>374</v>
      </c>
      <c r="F8352">
        <v>2010</v>
      </c>
      <c r="G8352">
        <v>39</v>
      </c>
      <c r="H8352" t="s">
        <v>35</v>
      </c>
      <c r="I8352" t="s">
        <v>132</v>
      </c>
      <c r="J8352">
        <v>2</v>
      </c>
      <c r="K8352">
        <v>0.25</v>
      </c>
      <c r="L8352">
        <v>15.5</v>
      </c>
      <c r="M8352">
        <v>62</v>
      </c>
      <c r="N8352">
        <v>1951</v>
      </c>
      <c r="O8352">
        <v>2011</v>
      </c>
      <c r="P8352" t="s">
        <v>454</v>
      </c>
      <c r="Q8352" t="s">
        <v>351</v>
      </c>
      <c r="R8352" t="s">
        <v>3027</v>
      </c>
      <c r="S8352" t="s">
        <v>2353</v>
      </c>
      <c r="T8352" t="s">
        <v>3028</v>
      </c>
      <c r="U8352" t="s">
        <v>547</v>
      </c>
      <c r="V8352" t="s">
        <v>379</v>
      </c>
    </row>
    <row r="8353" spans="1:22">
      <c r="A8353">
        <v>1220</v>
      </c>
      <c r="B8353" t="s">
        <v>1121</v>
      </c>
      <c r="C8353">
        <v>1.5024999999999999</v>
      </c>
      <c r="D8353" t="s">
        <v>373</v>
      </c>
      <c r="E8353" t="s">
        <v>374</v>
      </c>
      <c r="F8353">
        <v>2010</v>
      </c>
      <c r="G8353">
        <v>39</v>
      </c>
      <c r="H8353" t="s">
        <v>35</v>
      </c>
      <c r="I8353" t="s">
        <v>132</v>
      </c>
      <c r="J8353">
        <v>2</v>
      </c>
      <c r="K8353">
        <v>0.25</v>
      </c>
      <c r="L8353">
        <v>15.5</v>
      </c>
      <c r="M8353">
        <v>62</v>
      </c>
      <c r="N8353">
        <v>1951</v>
      </c>
      <c r="O8353">
        <v>2011</v>
      </c>
      <c r="P8353" t="s">
        <v>454</v>
      </c>
      <c r="Q8353" t="s">
        <v>351</v>
      </c>
      <c r="R8353" t="s">
        <v>1121</v>
      </c>
      <c r="S8353" t="s">
        <v>501</v>
      </c>
      <c r="T8353" t="s">
        <v>1122</v>
      </c>
      <c r="U8353" t="s">
        <v>421</v>
      </c>
      <c r="V8353" t="s">
        <v>379</v>
      </c>
    </row>
    <row r="8354" spans="1:22">
      <c r="A8354">
        <v>1319</v>
      </c>
      <c r="B8354" t="s">
        <v>1516</v>
      </c>
      <c r="C8354">
        <v>6.8259259259259304</v>
      </c>
      <c r="D8354" t="s">
        <v>373</v>
      </c>
      <c r="E8354" t="s">
        <v>374</v>
      </c>
      <c r="F8354">
        <v>2010</v>
      </c>
      <c r="G8354">
        <v>39</v>
      </c>
      <c r="H8354" t="s">
        <v>35</v>
      </c>
      <c r="I8354" t="s">
        <v>132</v>
      </c>
      <c r="J8354">
        <v>2</v>
      </c>
      <c r="K8354">
        <v>0.25</v>
      </c>
      <c r="L8354">
        <v>15.5</v>
      </c>
      <c r="M8354">
        <v>62</v>
      </c>
      <c r="N8354">
        <v>1951</v>
      </c>
      <c r="O8354">
        <v>2011</v>
      </c>
      <c r="P8354" t="s">
        <v>454</v>
      </c>
      <c r="Q8354" t="s">
        <v>351</v>
      </c>
      <c r="R8354" t="s">
        <v>1516</v>
      </c>
      <c r="S8354" t="s">
        <v>661</v>
      </c>
      <c r="T8354" t="s">
        <v>1517</v>
      </c>
      <c r="U8354" t="s">
        <v>663</v>
      </c>
      <c r="V8354" t="s">
        <v>379</v>
      </c>
    </row>
    <row r="8355" spans="1:22">
      <c r="A8355">
        <v>1420</v>
      </c>
      <c r="B8355" t="s">
        <v>3029</v>
      </c>
      <c r="C8355">
        <v>1.05714285714286</v>
      </c>
      <c r="D8355" t="s">
        <v>373</v>
      </c>
      <c r="E8355" t="s">
        <v>374</v>
      </c>
      <c r="F8355">
        <v>2010</v>
      </c>
      <c r="G8355">
        <v>39</v>
      </c>
      <c r="H8355" t="s">
        <v>35</v>
      </c>
      <c r="I8355" t="s">
        <v>132</v>
      </c>
      <c r="J8355">
        <v>2</v>
      </c>
      <c r="K8355">
        <v>0.25</v>
      </c>
      <c r="L8355">
        <v>15.5</v>
      </c>
      <c r="M8355">
        <v>62</v>
      </c>
      <c r="N8355">
        <v>1951</v>
      </c>
      <c r="O8355">
        <v>2011</v>
      </c>
      <c r="P8355" t="s">
        <v>454</v>
      </c>
      <c r="Q8355" t="s">
        <v>351</v>
      </c>
      <c r="R8355" t="s">
        <v>3029</v>
      </c>
      <c r="S8355" t="s">
        <v>3030</v>
      </c>
      <c r="T8355" t="s">
        <v>1247</v>
      </c>
      <c r="U8355" t="s">
        <v>485</v>
      </c>
      <c r="V8355" t="s">
        <v>486</v>
      </c>
    </row>
    <row r="8356" spans="1:22">
      <c r="A8356">
        <v>1520</v>
      </c>
      <c r="B8356" t="s">
        <v>3031</v>
      </c>
      <c r="C8356">
        <v>1.05</v>
      </c>
      <c r="D8356" t="s">
        <v>373</v>
      </c>
      <c r="E8356" t="s">
        <v>374</v>
      </c>
      <c r="F8356">
        <v>2010</v>
      </c>
      <c r="G8356">
        <v>39</v>
      </c>
      <c r="H8356" t="s">
        <v>35</v>
      </c>
      <c r="I8356" t="s">
        <v>132</v>
      </c>
      <c r="J8356">
        <v>2</v>
      </c>
      <c r="K8356">
        <v>0.25</v>
      </c>
      <c r="L8356">
        <v>15.5</v>
      </c>
      <c r="M8356">
        <v>62</v>
      </c>
      <c r="N8356">
        <v>1951</v>
      </c>
      <c r="O8356">
        <v>2011</v>
      </c>
      <c r="P8356" t="s">
        <v>454</v>
      </c>
      <c r="Q8356" t="s">
        <v>351</v>
      </c>
      <c r="R8356" t="s">
        <v>3031</v>
      </c>
      <c r="S8356" t="s">
        <v>739</v>
      </c>
      <c r="T8356" t="s">
        <v>3032</v>
      </c>
      <c r="U8356" t="s">
        <v>530</v>
      </c>
      <c r="V8356" t="s">
        <v>379</v>
      </c>
    </row>
    <row r="8357" spans="1:22">
      <c r="A8357">
        <v>1620</v>
      </c>
      <c r="B8357" t="s">
        <v>1531</v>
      </c>
      <c r="C8357">
        <v>0.17199999999999999</v>
      </c>
      <c r="D8357" t="s">
        <v>373</v>
      </c>
      <c r="E8357" t="s">
        <v>374</v>
      </c>
      <c r="F8357">
        <v>2010</v>
      </c>
      <c r="G8357">
        <v>39</v>
      </c>
      <c r="H8357" t="s">
        <v>35</v>
      </c>
      <c r="I8357" t="s">
        <v>132</v>
      </c>
      <c r="J8357">
        <v>2</v>
      </c>
      <c r="K8357">
        <v>0.25</v>
      </c>
      <c r="L8357">
        <v>15.5</v>
      </c>
      <c r="M8357">
        <v>62</v>
      </c>
      <c r="N8357">
        <v>1951</v>
      </c>
      <c r="O8357">
        <v>2011</v>
      </c>
      <c r="P8357" t="s">
        <v>454</v>
      </c>
      <c r="Q8357" t="s">
        <v>351</v>
      </c>
      <c r="R8357" t="s">
        <v>1531</v>
      </c>
      <c r="S8357" t="s">
        <v>532</v>
      </c>
      <c r="T8357" t="s">
        <v>1532</v>
      </c>
      <c r="U8357" t="s">
        <v>485</v>
      </c>
      <c r="V8357" t="s">
        <v>486</v>
      </c>
    </row>
    <row r="8358" spans="1:22">
      <c r="A8358">
        <v>1720</v>
      </c>
      <c r="B8358" t="s">
        <v>1079</v>
      </c>
      <c r="C8358">
        <v>2.5499999999999998</v>
      </c>
      <c r="D8358" t="s">
        <v>373</v>
      </c>
      <c r="E8358" t="s">
        <v>374</v>
      </c>
      <c r="F8358">
        <v>2010</v>
      </c>
      <c r="G8358">
        <v>39</v>
      </c>
      <c r="H8358" t="s">
        <v>35</v>
      </c>
      <c r="I8358" t="s">
        <v>132</v>
      </c>
      <c r="J8358">
        <v>2</v>
      </c>
      <c r="K8358">
        <v>0.25</v>
      </c>
      <c r="L8358">
        <v>15.5</v>
      </c>
      <c r="M8358">
        <v>62</v>
      </c>
      <c r="N8358">
        <v>1951</v>
      </c>
      <c r="O8358">
        <v>2011</v>
      </c>
      <c r="P8358" t="s">
        <v>454</v>
      </c>
      <c r="Q8358" t="s">
        <v>351</v>
      </c>
      <c r="R8358" t="s">
        <v>1079</v>
      </c>
      <c r="S8358" t="s">
        <v>1045</v>
      </c>
      <c r="T8358" t="s">
        <v>1080</v>
      </c>
      <c r="U8358" t="s">
        <v>485</v>
      </c>
      <c r="V8358" t="s">
        <v>486</v>
      </c>
    </row>
    <row r="8359" spans="1:22">
      <c r="A8359">
        <v>1820</v>
      </c>
      <c r="B8359" t="s">
        <v>1408</v>
      </c>
      <c r="C8359">
        <v>0.9</v>
      </c>
      <c r="D8359" t="s">
        <v>373</v>
      </c>
      <c r="E8359" t="s">
        <v>374</v>
      </c>
      <c r="F8359">
        <v>2010</v>
      </c>
      <c r="G8359">
        <v>39</v>
      </c>
      <c r="H8359" t="s">
        <v>35</v>
      </c>
      <c r="I8359" t="s">
        <v>132</v>
      </c>
      <c r="J8359">
        <v>2</v>
      </c>
      <c r="K8359">
        <v>0.25</v>
      </c>
      <c r="L8359">
        <v>15.5</v>
      </c>
      <c r="M8359">
        <v>62</v>
      </c>
      <c r="N8359">
        <v>1951</v>
      </c>
      <c r="O8359">
        <v>2011</v>
      </c>
      <c r="P8359" t="s">
        <v>454</v>
      </c>
      <c r="Q8359" t="s">
        <v>351</v>
      </c>
      <c r="R8359" t="s">
        <v>1408</v>
      </c>
      <c r="S8359" t="s">
        <v>501</v>
      </c>
      <c r="T8359" t="s">
        <v>1409</v>
      </c>
      <c r="U8359" t="s">
        <v>421</v>
      </c>
      <c r="V8359" t="s">
        <v>379</v>
      </c>
    </row>
    <row r="8360" spans="1:22">
      <c r="A8360">
        <v>1919</v>
      </c>
      <c r="B8360" t="s">
        <v>2348</v>
      </c>
      <c r="C8360">
        <v>6.8692307692307697</v>
      </c>
      <c r="D8360" t="s">
        <v>373</v>
      </c>
      <c r="E8360" t="s">
        <v>374</v>
      </c>
      <c r="F8360">
        <v>2010</v>
      </c>
      <c r="G8360">
        <v>39</v>
      </c>
      <c r="H8360" t="s">
        <v>35</v>
      </c>
      <c r="I8360" t="s">
        <v>132</v>
      </c>
      <c r="J8360">
        <v>2</v>
      </c>
      <c r="K8360">
        <v>0.25</v>
      </c>
      <c r="L8360">
        <v>15.5</v>
      </c>
      <c r="M8360">
        <v>62</v>
      </c>
      <c r="N8360">
        <v>1951</v>
      </c>
      <c r="O8360">
        <v>2011</v>
      </c>
      <c r="P8360" t="s">
        <v>454</v>
      </c>
      <c r="Q8360" t="s">
        <v>351</v>
      </c>
      <c r="R8360" t="s">
        <v>2348</v>
      </c>
      <c r="S8360" t="s">
        <v>677</v>
      </c>
      <c r="T8360" t="s">
        <v>2349</v>
      </c>
      <c r="U8360" t="s">
        <v>459</v>
      </c>
      <c r="V8360" t="s">
        <v>379</v>
      </c>
    </row>
    <row r="8361" spans="1:22">
      <c r="A8361">
        <v>2020</v>
      </c>
      <c r="B8361" t="s">
        <v>3033</v>
      </c>
      <c r="C8361">
        <v>1.1285714285714299</v>
      </c>
      <c r="D8361" t="s">
        <v>373</v>
      </c>
      <c r="E8361" t="s">
        <v>374</v>
      </c>
      <c r="F8361">
        <v>2010</v>
      </c>
      <c r="G8361">
        <v>39</v>
      </c>
      <c r="H8361" t="s">
        <v>35</v>
      </c>
      <c r="I8361" t="s">
        <v>132</v>
      </c>
      <c r="J8361">
        <v>2</v>
      </c>
      <c r="K8361">
        <v>0.25</v>
      </c>
      <c r="L8361">
        <v>15.5</v>
      </c>
      <c r="M8361">
        <v>62</v>
      </c>
      <c r="N8361">
        <v>1951</v>
      </c>
      <c r="O8361">
        <v>2011</v>
      </c>
      <c r="P8361" t="s">
        <v>454</v>
      </c>
      <c r="Q8361" t="s">
        <v>351</v>
      </c>
      <c r="R8361" t="s">
        <v>3033</v>
      </c>
      <c r="S8361" t="s">
        <v>730</v>
      </c>
      <c r="T8361" t="s">
        <v>3034</v>
      </c>
      <c r="U8361" t="s">
        <v>459</v>
      </c>
      <c r="V8361" t="s">
        <v>379</v>
      </c>
    </row>
    <row r="8362" spans="1:22">
      <c r="A8362">
        <v>2126</v>
      </c>
      <c r="B8362" t="s">
        <v>1253</v>
      </c>
      <c r="C8362">
        <v>3.1333333333333302</v>
      </c>
      <c r="D8362" t="s">
        <v>373</v>
      </c>
      <c r="E8362" t="s">
        <v>374</v>
      </c>
      <c r="F8362">
        <v>2010</v>
      </c>
      <c r="G8362">
        <v>39</v>
      </c>
      <c r="H8362" t="s">
        <v>35</v>
      </c>
      <c r="I8362" t="s">
        <v>132</v>
      </c>
      <c r="J8362">
        <v>2</v>
      </c>
      <c r="K8362">
        <v>0.25</v>
      </c>
      <c r="L8362">
        <v>15.5</v>
      </c>
      <c r="M8362">
        <v>62</v>
      </c>
      <c r="N8362">
        <v>1951</v>
      </c>
      <c r="O8362">
        <v>2011</v>
      </c>
      <c r="P8362" t="s">
        <v>454</v>
      </c>
      <c r="Q8362" t="s">
        <v>351</v>
      </c>
      <c r="R8362" t="s">
        <v>1253</v>
      </c>
      <c r="S8362" t="s">
        <v>537</v>
      </c>
      <c r="T8362" t="s">
        <v>1254</v>
      </c>
      <c r="U8362" t="s">
        <v>485</v>
      </c>
      <c r="V8362" t="s">
        <v>486</v>
      </c>
    </row>
    <row r="8363" spans="1:22">
      <c r="A8363">
        <v>2220</v>
      </c>
      <c r="B8363" t="s">
        <v>822</v>
      </c>
      <c r="C8363">
        <v>0.27333333333333298</v>
      </c>
      <c r="D8363" t="s">
        <v>373</v>
      </c>
      <c r="E8363" t="s">
        <v>374</v>
      </c>
      <c r="F8363">
        <v>2010</v>
      </c>
      <c r="G8363">
        <v>39</v>
      </c>
      <c r="H8363" t="s">
        <v>35</v>
      </c>
      <c r="I8363" t="s">
        <v>132</v>
      </c>
      <c r="J8363">
        <v>2</v>
      </c>
      <c r="K8363">
        <v>0.25</v>
      </c>
      <c r="L8363">
        <v>15.5</v>
      </c>
      <c r="M8363">
        <v>62</v>
      </c>
      <c r="N8363">
        <v>1951</v>
      </c>
      <c r="O8363">
        <v>2011</v>
      </c>
      <c r="P8363" t="s">
        <v>454</v>
      </c>
      <c r="Q8363" t="s">
        <v>351</v>
      </c>
      <c r="R8363" t="s">
        <v>822</v>
      </c>
      <c r="S8363" t="s">
        <v>820</v>
      </c>
      <c r="T8363" t="s">
        <v>823</v>
      </c>
      <c r="U8363" t="s">
        <v>572</v>
      </c>
      <c r="V8363" t="s">
        <v>379</v>
      </c>
    </row>
    <row r="8364" spans="1:22">
      <c r="A8364">
        <v>2320</v>
      </c>
      <c r="B8364" t="s">
        <v>2935</v>
      </c>
      <c r="C8364">
        <v>2.5</v>
      </c>
      <c r="D8364" t="s">
        <v>373</v>
      </c>
      <c r="E8364" t="s">
        <v>374</v>
      </c>
      <c r="F8364">
        <v>2010</v>
      </c>
      <c r="G8364">
        <v>39</v>
      </c>
      <c r="H8364" t="s">
        <v>35</v>
      </c>
      <c r="I8364" t="s">
        <v>132</v>
      </c>
      <c r="J8364">
        <v>2</v>
      </c>
      <c r="K8364">
        <v>0.25</v>
      </c>
      <c r="L8364">
        <v>15.5</v>
      </c>
      <c r="M8364">
        <v>62</v>
      </c>
      <c r="N8364">
        <v>1951</v>
      </c>
      <c r="O8364">
        <v>2011</v>
      </c>
      <c r="P8364" t="s">
        <v>454</v>
      </c>
      <c r="Q8364" t="s">
        <v>351</v>
      </c>
      <c r="R8364" t="s">
        <v>2935</v>
      </c>
      <c r="S8364" t="s">
        <v>2353</v>
      </c>
      <c r="T8364" t="s">
        <v>2936</v>
      </c>
      <c r="U8364" t="s">
        <v>547</v>
      </c>
      <c r="V8364" t="s">
        <v>379</v>
      </c>
    </row>
    <row r="8365" spans="1:22">
      <c r="A8365">
        <v>2419</v>
      </c>
      <c r="B8365" t="s">
        <v>1026</v>
      </c>
      <c r="C8365">
        <v>2.35</v>
      </c>
      <c r="D8365" t="s">
        <v>373</v>
      </c>
      <c r="E8365" t="s">
        <v>374</v>
      </c>
      <c r="F8365">
        <v>2010</v>
      </c>
      <c r="G8365">
        <v>39</v>
      </c>
      <c r="H8365" t="s">
        <v>35</v>
      </c>
      <c r="I8365" t="s">
        <v>132</v>
      </c>
      <c r="J8365">
        <v>2</v>
      </c>
      <c r="K8365">
        <v>0.25</v>
      </c>
      <c r="L8365">
        <v>15.5</v>
      </c>
      <c r="M8365">
        <v>62</v>
      </c>
      <c r="N8365">
        <v>1951</v>
      </c>
      <c r="O8365">
        <v>2011</v>
      </c>
      <c r="P8365" t="s">
        <v>454</v>
      </c>
      <c r="Q8365" t="s">
        <v>351</v>
      </c>
      <c r="R8365" t="s">
        <v>1026</v>
      </c>
      <c r="S8365" t="s">
        <v>1027</v>
      </c>
      <c r="T8365" t="s">
        <v>1028</v>
      </c>
      <c r="U8365" t="s">
        <v>512</v>
      </c>
      <c r="V8365" t="s">
        <v>379</v>
      </c>
    </row>
    <row r="8366" spans="1:22">
      <c r="A8366">
        <v>2519</v>
      </c>
      <c r="B8366" t="s">
        <v>1221</v>
      </c>
      <c r="C8366">
        <v>5.05</v>
      </c>
      <c r="D8366" t="s">
        <v>373</v>
      </c>
      <c r="E8366" t="s">
        <v>374</v>
      </c>
      <c r="F8366">
        <v>2010</v>
      </c>
      <c r="G8366">
        <v>39</v>
      </c>
      <c r="H8366" t="s">
        <v>35</v>
      </c>
      <c r="I8366" t="s">
        <v>132</v>
      </c>
      <c r="J8366">
        <v>2</v>
      </c>
      <c r="K8366">
        <v>0.25</v>
      </c>
      <c r="L8366">
        <v>15.5</v>
      </c>
      <c r="M8366">
        <v>62</v>
      </c>
      <c r="N8366">
        <v>1951</v>
      </c>
      <c r="O8366">
        <v>2011</v>
      </c>
      <c r="P8366" t="s">
        <v>454</v>
      </c>
      <c r="Q8366" t="s">
        <v>351</v>
      </c>
      <c r="R8366" t="s">
        <v>1221</v>
      </c>
      <c r="S8366" t="s">
        <v>1222</v>
      </c>
      <c r="T8366" t="s">
        <v>1223</v>
      </c>
      <c r="U8366" t="s">
        <v>552</v>
      </c>
      <c r="V8366" t="s">
        <v>379</v>
      </c>
    </row>
    <row r="8367" spans="1:22">
      <c r="A8367">
        <v>2619</v>
      </c>
      <c r="B8367" t="s">
        <v>1378</v>
      </c>
      <c r="C8367">
        <v>7.12222222222222</v>
      </c>
      <c r="D8367" t="s">
        <v>373</v>
      </c>
      <c r="E8367" t="s">
        <v>374</v>
      </c>
      <c r="F8367">
        <v>2010</v>
      </c>
      <c r="G8367">
        <v>39</v>
      </c>
      <c r="H8367" t="s">
        <v>35</v>
      </c>
      <c r="I8367" t="s">
        <v>132</v>
      </c>
      <c r="J8367">
        <v>2</v>
      </c>
      <c r="K8367">
        <v>0.25</v>
      </c>
      <c r="L8367">
        <v>15.5</v>
      </c>
      <c r="M8367">
        <v>62</v>
      </c>
      <c r="N8367">
        <v>1951</v>
      </c>
      <c r="O8367">
        <v>2011</v>
      </c>
      <c r="P8367" t="s">
        <v>454</v>
      </c>
      <c r="Q8367" t="s">
        <v>351</v>
      </c>
      <c r="R8367" t="s">
        <v>1378</v>
      </c>
      <c r="S8367" t="s">
        <v>447</v>
      </c>
      <c r="T8367" t="s">
        <v>1379</v>
      </c>
      <c r="U8367" t="s">
        <v>449</v>
      </c>
      <c r="V8367" t="s">
        <v>417</v>
      </c>
    </row>
    <row r="8368" spans="1:22">
      <c r="A8368">
        <v>2719</v>
      </c>
      <c r="B8368" t="s">
        <v>1072</v>
      </c>
      <c r="C8368">
        <v>5.0999999999999996</v>
      </c>
      <c r="D8368" t="s">
        <v>373</v>
      </c>
      <c r="E8368" t="s">
        <v>374</v>
      </c>
      <c r="F8368">
        <v>2010</v>
      </c>
      <c r="G8368">
        <v>39</v>
      </c>
      <c r="H8368" t="s">
        <v>35</v>
      </c>
      <c r="I8368" t="s">
        <v>132</v>
      </c>
      <c r="J8368">
        <v>2</v>
      </c>
      <c r="K8368">
        <v>0.25</v>
      </c>
      <c r="L8368">
        <v>15.5</v>
      </c>
      <c r="M8368">
        <v>62</v>
      </c>
      <c r="N8368">
        <v>1951</v>
      </c>
      <c r="O8368">
        <v>2011</v>
      </c>
      <c r="P8368" t="s">
        <v>454</v>
      </c>
      <c r="Q8368" t="s">
        <v>351</v>
      </c>
      <c r="R8368" t="s">
        <v>1072</v>
      </c>
      <c r="S8368" t="s">
        <v>1045</v>
      </c>
      <c r="T8368" t="s">
        <v>1073</v>
      </c>
      <c r="U8368" t="s">
        <v>485</v>
      </c>
      <c r="V8368" t="s">
        <v>486</v>
      </c>
    </row>
    <row r="8369" spans="1:22">
      <c r="A8369">
        <v>2818</v>
      </c>
      <c r="B8369" t="s">
        <v>1473</v>
      </c>
      <c r="C8369">
        <v>2.25</v>
      </c>
      <c r="D8369" t="s">
        <v>373</v>
      </c>
      <c r="E8369" t="s">
        <v>374</v>
      </c>
      <c r="F8369">
        <v>2010</v>
      </c>
      <c r="G8369">
        <v>39</v>
      </c>
      <c r="H8369" t="s">
        <v>35</v>
      </c>
      <c r="I8369" t="s">
        <v>132</v>
      </c>
      <c r="J8369">
        <v>2</v>
      </c>
      <c r="K8369">
        <v>0.25</v>
      </c>
      <c r="L8369">
        <v>15.5</v>
      </c>
      <c r="M8369">
        <v>62</v>
      </c>
      <c r="N8369">
        <v>1951</v>
      </c>
      <c r="O8369">
        <v>2011</v>
      </c>
      <c r="P8369" t="s">
        <v>454</v>
      </c>
      <c r="Q8369" t="s">
        <v>351</v>
      </c>
      <c r="R8369" t="s">
        <v>1473</v>
      </c>
      <c r="S8369" t="s">
        <v>548</v>
      </c>
      <c r="T8369" t="s">
        <v>1474</v>
      </c>
      <c r="U8369" t="s">
        <v>459</v>
      </c>
      <c r="V8369" t="s">
        <v>379</v>
      </c>
    </row>
    <row r="8370" spans="1:22">
      <c r="A8370">
        <v>29103</v>
      </c>
      <c r="B8370" t="s">
        <v>3035</v>
      </c>
      <c r="C8370">
        <v>0.55000000000000004</v>
      </c>
      <c r="D8370" t="s">
        <v>373</v>
      </c>
      <c r="E8370" t="s">
        <v>374</v>
      </c>
      <c r="F8370">
        <v>2010</v>
      </c>
      <c r="G8370">
        <v>39</v>
      </c>
      <c r="H8370" t="s">
        <v>35</v>
      </c>
      <c r="I8370" t="s">
        <v>132</v>
      </c>
      <c r="J8370">
        <v>2</v>
      </c>
      <c r="K8370">
        <v>0.25</v>
      </c>
      <c r="L8370">
        <v>15.5</v>
      </c>
      <c r="M8370">
        <v>62</v>
      </c>
      <c r="N8370">
        <v>1951</v>
      </c>
      <c r="O8370">
        <v>2011</v>
      </c>
      <c r="P8370" t="s">
        <v>454</v>
      </c>
      <c r="Q8370" t="s">
        <v>351</v>
      </c>
      <c r="R8370" t="s">
        <v>3035</v>
      </c>
      <c r="S8370" t="s">
        <v>616</v>
      </c>
      <c r="T8370" t="s">
        <v>3036</v>
      </c>
      <c r="U8370" t="s">
        <v>618</v>
      </c>
      <c r="V8370" t="s">
        <v>379</v>
      </c>
    </row>
    <row r="8371" spans="1:22">
      <c r="A8371">
        <v>30104</v>
      </c>
      <c r="B8371" t="s">
        <v>1064</v>
      </c>
      <c r="C8371">
        <v>1</v>
      </c>
      <c r="D8371" t="s">
        <v>373</v>
      </c>
      <c r="E8371" t="s">
        <v>374</v>
      </c>
      <c r="F8371">
        <v>2010</v>
      </c>
      <c r="G8371">
        <v>39</v>
      </c>
      <c r="H8371" t="s">
        <v>35</v>
      </c>
      <c r="I8371" t="s">
        <v>132</v>
      </c>
      <c r="J8371">
        <v>2</v>
      </c>
      <c r="K8371">
        <v>0.25</v>
      </c>
      <c r="L8371">
        <v>15.5</v>
      </c>
      <c r="M8371">
        <v>62</v>
      </c>
      <c r="N8371">
        <v>1951</v>
      </c>
      <c r="O8371">
        <v>2011</v>
      </c>
      <c r="P8371" t="s">
        <v>454</v>
      </c>
      <c r="Q8371" t="s">
        <v>351</v>
      </c>
      <c r="R8371" t="s">
        <v>1064</v>
      </c>
      <c r="S8371" t="s">
        <v>537</v>
      </c>
      <c r="T8371" t="s">
        <v>1065</v>
      </c>
      <c r="U8371" t="s">
        <v>485</v>
      </c>
      <c r="V8371" t="s">
        <v>486</v>
      </c>
    </row>
    <row r="8372" spans="1:22">
      <c r="A8372">
        <v>31104</v>
      </c>
      <c r="B8372" t="s">
        <v>490</v>
      </c>
      <c r="C8372">
        <v>6.2090909090909099</v>
      </c>
      <c r="D8372" t="s">
        <v>373</v>
      </c>
      <c r="E8372" t="s">
        <v>374</v>
      </c>
      <c r="F8372">
        <v>2010</v>
      </c>
      <c r="G8372">
        <v>39</v>
      </c>
      <c r="H8372" t="s">
        <v>35</v>
      </c>
      <c r="I8372" t="s">
        <v>132</v>
      </c>
      <c r="J8372">
        <v>2</v>
      </c>
      <c r="K8372">
        <v>0.25</v>
      </c>
      <c r="L8372">
        <v>15.5</v>
      </c>
      <c r="M8372">
        <v>62</v>
      </c>
      <c r="N8372">
        <v>1951</v>
      </c>
      <c r="O8372">
        <v>2011</v>
      </c>
      <c r="P8372" t="s">
        <v>454</v>
      </c>
      <c r="Q8372" t="s">
        <v>351</v>
      </c>
      <c r="R8372" t="s">
        <v>490</v>
      </c>
      <c r="S8372" t="s">
        <v>491</v>
      </c>
      <c r="T8372" t="s">
        <v>492</v>
      </c>
      <c r="U8372" t="s">
        <v>421</v>
      </c>
      <c r="V8372" t="s">
        <v>379</v>
      </c>
    </row>
    <row r="8373" spans="1:22">
      <c r="A8373">
        <v>32103</v>
      </c>
      <c r="B8373" t="s">
        <v>2407</v>
      </c>
      <c r="C8373">
        <v>0.6</v>
      </c>
      <c r="D8373" t="s">
        <v>373</v>
      </c>
      <c r="E8373" t="s">
        <v>374</v>
      </c>
      <c r="F8373">
        <v>2010</v>
      </c>
      <c r="G8373">
        <v>39</v>
      </c>
      <c r="H8373" t="s">
        <v>35</v>
      </c>
      <c r="I8373" t="s">
        <v>132</v>
      </c>
      <c r="J8373">
        <v>2</v>
      </c>
      <c r="K8373">
        <v>0.25</v>
      </c>
      <c r="L8373">
        <v>15.5</v>
      </c>
      <c r="M8373">
        <v>62</v>
      </c>
      <c r="N8373">
        <v>1951</v>
      </c>
      <c r="O8373">
        <v>2011</v>
      </c>
      <c r="P8373" t="s">
        <v>454</v>
      </c>
      <c r="Q8373" t="s">
        <v>351</v>
      </c>
      <c r="R8373" t="s">
        <v>2407</v>
      </c>
      <c r="S8373" t="s">
        <v>1181</v>
      </c>
      <c r="T8373" t="s">
        <v>2408</v>
      </c>
      <c r="U8373" t="s">
        <v>719</v>
      </c>
      <c r="V8373" t="s">
        <v>379</v>
      </c>
    </row>
    <row r="8374" spans="1:22">
      <c r="A8374">
        <v>33103</v>
      </c>
      <c r="B8374" t="s">
        <v>2358</v>
      </c>
      <c r="C8374">
        <v>1.0333333333333301</v>
      </c>
      <c r="D8374" t="s">
        <v>373</v>
      </c>
      <c r="E8374" t="s">
        <v>374</v>
      </c>
      <c r="F8374">
        <v>2010</v>
      </c>
      <c r="G8374">
        <v>39</v>
      </c>
      <c r="H8374" t="s">
        <v>35</v>
      </c>
      <c r="I8374" t="s">
        <v>132</v>
      </c>
      <c r="J8374">
        <v>2</v>
      </c>
      <c r="K8374">
        <v>0.25</v>
      </c>
      <c r="L8374">
        <v>15.5</v>
      </c>
      <c r="M8374">
        <v>62</v>
      </c>
      <c r="N8374">
        <v>1951</v>
      </c>
      <c r="O8374">
        <v>2011</v>
      </c>
      <c r="P8374" t="s">
        <v>454</v>
      </c>
      <c r="Q8374" t="s">
        <v>351</v>
      </c>
      <c r="R8374" t="s">
        <v>2358</v>
      </c>
      <c r="S8374" t="s">
        <v>2230</v>
      </c>
      <c r="T8374" t="s">
        <v>2359</v>
      </c>
      <c r="U8374" t="s">
        <v>2231</v>
      </c>
      <c r="V8374" t="s">
        <v>379</v>
      </c>
    </row>
    <row r="8375" spans="1:22">
      <c r="A8375">
        <v>34103</v>
      </c>
      <c r="B8375" t="s">
        <v>3037</v>
      </c>
      <c r="C8375">
        <v>4.5833333333333304</v>
      </c>
      <c r="D8375" t="s">
        <v>373</v>
      </c>
      <c r="E8375" t="s">
        <v>374</v>
      </c>
      <c r="F8375">
        <v>2010</v>
      </c>
      <c r="G8375">
        <v>39</v>
      </c>
      <c r="H8375" t="s">
        <v>35</v>
      </c>
      <c r="I8375" t="s">
        <v>132</v>
      </c>
      <c r="J8375">
        <v>2</v>
      </c>
      <c r="K8375">
        <v>0.25</v>
      </c>
      <c r="L8375">
        <v>15.5</v>
      </c>
      <c r="M8375">
        <v>62</v>
      </c>
      <c r="N8375">
        <v>1951</v>
      </c>
      <c r="O8375">
        <v>2011</v>
      </c>
      <c r="P8375" t="s">
        <v>454</v>
      </c>
      <c r="Q8375" t="s">
        <v>351</v>
      </c>
      <c r="R8375" t="s">
        <v>3037</v>
      </c>
      <c r="S8375" t="s">
        <v>548</v>
      </c>
      <c r="T8375" t="s">
        <v>3038</v>
      </c>
      <c r="U8375" t="s">
        <v>459</v>
      </c>
      <c r="V8375" t="s">
        <v>379</v>
      </c>
    </row>
    <row r="8376" spans="1:22">
      <c r="A8376">
        <v>35102</v>
      </c>
      <c r="B8376" t="s">
        <v>2350</v>
      </c>
      <c r="C8376">
        <v>12.4125</v>
      </c>
      <c r="D8376" t="s">
        <v>373</v>
      </c>
      <c r="E8376" t="s">
        <v>374</v>
      </c>
      <c r="F8376">
        <v>2010</v>
      </c>
      <c r="G8376">
        <v>39</v>
      </c>
      <c r="H8376" t="s">
        <v>35</v>
      </c>
      <c r="I8376" t="s">
        <v>132</v>
      </c>
      <c r="J8376">
        <v>2</v>
      </c>
      <c r="K8376">
        <v>0.25</v>
      </c>
      <c r="L8376">
        <v>15.5</v>
      </c>
      <c r="M8376">
        <v>62</v>
      </c>
      <c r="N8376">
        <v>1951</v>
      </c>
      <c r="O8376">
        <v>2011</v>
      </c>
      <c r="P8376" t="s">
        <v>454</v>
      </c>
      <c r="Q8376" t="s">
        <v>351</v>
      </c>
      <c r="R8376" t="s">
        <v>2350</v>
      </c>
      <c r="S8376" t="s">
        <v>1016</v>
      </c>
      <c r="T8376" t="s">
        <v>2351</v>
      </c>
      <c r="U8376" t="s">
        <v>1017</v>
      </c>
      <c r="V8376" t="s">
        <v>417</v>
      </c>
    </row>
    <row r="8377" spans="1:22">
      <c r="A8377">
        <v>36104</v>
      </c>
      <c r="B8377" t="s">
        <v>2399</v>
      </c>
      <c r="C8377">
        <v>1.25</v>
      </c>
      <c r="D8377" t="s">
        <v>373</v>
      </c>
      <c r="E8377" t="s">
        <v>374</v>
      </c>
      <c r="F8377">
        <v>2010</v>
      </c>
      <c r="G8377">
        <v>39</v>
      </c>
      <c r="H8377" t="s">
        <v>35</v>
      </c>
      <c r="I8377" t="s">
        <v>132</v>
      </c>
      <c r="J8377">
        <v>2</v>
      </c>
      <c r="K8377">
        <v>0.25</v>
      </c>
      <c r="L8377">
        <v>15.5</v>
      </c>
      <c r="M8377">
        <v>62</v>
      </c>
      <c r="N8377">
        <v>1951</v>
      </c>
      <c r="O8377">
        <v>2011</v>
      </c>
      <c r="P8377" t="s">
        <v>454</v>
      </c>
      <c r="Q8377" t="s">
        <v>351</v>
      </c>
      <c r="R8377" t="s">
        <v>2399</v>
      </c>
      <c r="S8377" t="s">
        <v>2400</v>
      </c>
      <c r="T8377" t="s">
        <v>1439</v>
      </c>
      <c r="U8377" t="s">
        <v>421</v>
      </c>
      <c r="V8377" t="s">
        <v>379</v>
      </c>
    </row>
    <row r="8378" spans="1:22">
      <c r="A8378">
        <v>37104</v>
      </c>
      <c r="B8378" t="s">
        <v>3039</v>
      </c>
      <c r="C8378">
        <v>1.5</v>
      </c>
      <c r="D8378" t="s">
        <v>373</v>
      </c>
      <c r="E8378" t="s">
        <v>374</v>
      </c>
      <c r="F8378">
        <v>2010</v>
      </c>
      <c r="G8378">
        <v>39</v>
      </c>
      <c r="H8378" t="s">
        <v>35</v>
      </c>
      <c r="I8378" t="s">
        <v>132</v>
      </c>
      <c r="J8378">
        <v>2</v>
      </c>
      <c r="K8378">
        <v>0.25</v>
      </c>
      <c r="L8378">
        <v>15.5</v>
      </c>
      <c r="M8378">
        <v>62</v>
      </c>
      <c r="N8378">
        <v>1951</v>
      </c>
      <c r="O8378">
        <v>2011</v>
      </c>
      <c r="P8378" t="s">
        <v>454</v>
      </c>
      <c r="Q8378" t="s">
        <v>351</v>
      </c>
      <c r="R8378" t="s">
        <v>3039</v>
      </c>
      <c r="S8378" t="s">
        <v>1631</v>
      </c>
      <c r="T8378" t="s">
        <v>3040</v>
      </c>
      <c r="U8378" t="s">
        <v>459</v>
      </c>
      <c r="V8378" t="s">
        <v>379</v>
      </c>
    </row>
    <row r="8379" spans="1:22">
      <c r="A8379">
        <v>38103</v>
      </c>
      <c r="B8379" t="s">
        <v>1508</v>
      </c>
      <c r="C8379">
        <v>2.1127272727272701</v>
      </c>
      <c r="D8379" t="s">
        <v>373</v>
      </c>
      <c r="E8379" t="s">
        <v>374</v>
      </c>
      <c r="F8379">
        <v>2010</v>
      </c>
      <c r="G8379">
        <v>39</v>
      </c>
      <c r="H8379" t="s">
        <v>35</v>
      </c>
      <c r="I8379" t="s">
        <v>132</v>
      </c>
      <c r="J8379">
        <v>2</v>
      </c>
      <c r="K8379">
        <v>0.25</v>
      </c>
      <c r="L8379">
        <v>15.5</v>
      </c>
      <c r="M8379">
        <v>62</v>
      </c>
      <c r="N8379">
        <v>1951</v>
      </c>
      <c r="O8379">
        <v>2011</v>
      </c>
      <c r="P8379" t="s">
        <v>454</v>
      </c>
      <c r="Q8379" t="s">
        <v>351</v>
      </c>
      <c r="R8379" t="s">
        <v>1508</v>
      </c>
      <c r="S8379" t="s">
        <v>501</v>
      </c>
      <c r="T8379" t="s">
        <v>1509</v>
      </c>
      <c r="U8379" t="s">
        <v>421</v>
      </c>
      <c r="V8379" t="s">
        <v>379</v>
      </c>
    </row>
    <row r="8380" spans="1:22">
      <c r="A8380">
        <v>39104</v>
      </c>
      <c r="B8380" t="s">
        <v>1608</v>
      </c>
      <c r="C8380">
        <v>20.3</v>
      </c>
      <c r="D8380" t="s">
        <v>373</v>
      </c>
      <c r="E8380" t="s">
        <v>374</v>
      </c>
      <c r="F8380">
        <v>2010</v>
      </c>
      <c r="G8380">
        <v>39</v>
      </c>
      <c r="H8380" t="s">
        <v>35</v>
      </c>
      <c r="I8380" t="s">
        <v>132</v>
      </c>
      <c r="J8380">
        <v>2</v>
      </c>
      <c r="K8380">
        <v>0.25</v>
      </c>
      <c r="L8380">
        <v>15.5</v>
      </c>
      <c r="M8380">
        <v>62</v>
      </c>
      <c r="N8380">
        <v>1951</v>
      </c>
      <c r="O8380">
        <v>2011</v>
      </c>
      <c r="P8380" t="s">
        <v>454</v>
      </c>
      <c r="Q8380" t="s">
        <v>351</v>
      </c>
      <c r="R8380" t="s">
        <v>1608</v>
      </c>
      <c r="S8380" t="s">
        <v>447</v>
      </c>
      <c r="T8380" t="s">
        <v>1609</v>
      </c>
      <c r="U8380" t="s">
        <v>449</v>
      </c>
      <c r="V8380" t="s">
        <v>417</v>
      </c>
    </row>
    <row r="8381" spans="1:22">
      <c r="A8381">
        <v>4077</v>
      </c>
      <c r="B8381" t="s">
        <v>2295</v>
      </c>
      <c r="C8381">
        <v>0.94166666666666698</v>
      </c>
      <c r="D8381" t="s">
        <v>373</v>
      </c>
      <c r="E8381" t="s">
        <v>374</v>
      </c>
      <c r="F8381">
        <v>2010</v>
      </c>
      <c r="G8381">
        <v>39</v>
      </c>
      <c r="H8381" t="s">
        <v>35</v>
      </c>
      <c r="I8381" t="s">
        <v>132</v>
      </c>
      <c r="J8381">
        <v>2</v>
      </c>
      <c r="K8381">
        <v>0.25</v>
      </c>
      <c r="L8381">
        <v>15.5</v>
      </c>
      <c r="M8381">
        <v>62</v>
      </c>
      <c r="N8381">
        <v>1951</v>
      </c>
      <c r="O8381">
        <v>2011</v>
      </c>
      <c r="P8381" t="s">
        <v>454</v>
      </c>
      <c r="Q8381" t="s">
        <v>351</v>
      </c>
      <c r="R8381" t="s">
        <v>2295</v>
      </c>
      <c r="S8381" t="s">
        <v>715</v>
      </c>
      <c r="T8381" t="s">
        <v>1994</v>
      </c>
      <c r="U8381" t="s">
        <v>434</v>
      </c>
      <c r="V8381" t="s">
        <v>379</v>
      </c>
    </row>
    <row r="8382" spans="1:22">
      <c r="A8382">
        <v>4119</v>
      </c>
      <c r="B8382" t="s">
        <v>2372</v>
      </c>
      <c r="C8382">
        <v>2</v>
      </c>
      <c r="D8382" t="s">
        <v>373</v>
      </c>
      <c r="E8382" t="s">
        <v>374</v>
      </c>
      <c r="F8382">
        <v>2010</v>
      </c>
      <c r="G8382">
        <v>39</v>
      </c>
      <c r="H8382" t="s">
        <v>35</v>
      </c>
      <c r="I8382" t="s">
        <v>132</v>
      </c>
      <c r="J8382">
        <v>2</v>
      </c>
      <c r="K8382">
        <v>0.25</v>
      </c>
      <c r="L8382">
        <v>15.5</v>
      </c>
      <c r="M8382">
        <v>62</v>
      </c>
      <c r="N8382">
        <v>1951</v>
      </c>
      <c r="O8382">
        <v>2011</v>
      </c>
      <c r="P8382" t="s">
        <v>454</v>
      </c>
      <c r="Q8382" t="s">
        <v>351</v>
      </c>
      <c r="R8382" t="s">
        <v>2372</v>
      </c>
      <c r="S8382" t="s">
        <v>730</v>
      </c>
      <c r="T8382" t="s">
        <v>2373</v>
      </c>
      <c r="U8382" t="s">
        <v>459</v>
      </c>
      <c r="V8382" t="s">
        <v>379</v>
      </c>
    </row>
    <row r="8383" spans="1:22">
      <c r="A8383">
        <v>4219</v>
      </c>
      <c r="B8383" t="s">
        <v>3041</v>
      </c>
      <c r="C8383">
        <v>83</v>
      </c>
      <c r="D8383" t="s">
        <v>373</v>
      </c>
      <c r="E8383" t="s">
        <v>374</v>
      </c>
      <c r="F8383">
        <v>2010</v>
      </c>
      <c r="G8383">
        <v>39</v>
      </c>
      <c r="H8383" t="s">
        <v>35</v>
      </c>
      <c r="I8383" t="s">
        <v>132</v>
      </c>
      <c r="J8383">
        <v>2</v>
      </c>
      <c r="K8383">
        <v>0.25</v>
      </c>
      <c r="L8383">
        <v>15.5</v>
      </c>
      <c r="M8383">
        <v>62</v>
      </c>
      <c r="N8383">
        <v>1951</v>
      </c>
      <c r="O8383">
        <v>2011</v>
      </c>
      <c r="P8383" t="s">
        <v>454</v>
      </c>
      <c r="Q8383" t="s">
        <v>351</v>
      </c>
      <c r="R8383" t="s">
        <v>1383</v>
      </c>
      <c r="S8383" t="s">
        <v>1016</v>
      </c>
      <c r="T8383" t="s">
        <v>1384</v>
      </c>
      <c r="U8383" t="s">
        <v>1017</v>
      </c>
      <c r="V8383" t="s">
        <v>417</v>
      </c>
    </row>
    <row r="8384" spans="1:22">
      <c r="A8384">
        <v>4318</v>
      </c>
      <c r="B8384" t="s">
        <v>3042</v>
      </c>
      <c r="C8384">
        <v>1.5</v>
      </c>
      <c r="D8384" t="s">
        <v>373</v>
      </c>
      <c r="E8384" t="s">
        <v>374</v>
      </c>
      <c r="F8384">
        <v>2010</v>
      </c>
      <c r="G8384">
        <v>39</v>
      </c>
      <c r="H8384" t="s">
        <v>35</v>
      </c>
      <c r="I8384" t="s">
        <v>132</v>
      </c>
      <c r="J8384">
        <v>2</v>
      </c>
      <c r="K8384">
        <v>0.25</v>
      </c>
      <c r="L8384">
        <v>15.5</v>
      </c>
      <c r="M8384">
        <v>62</v>
      </c>
      <c r="N8384">
        <v>1951</v>
      </c>
      <c r="O8384">
        <v>2011</v>
      </c>
      <c r="P8384" t="s">
        <v>454</v>
      </c>
      <c r="Q8384" t="s">
        <v>351</v>
      </c>
      <c r="R8384" t="s">
        <v>3042</v>
      </c>
      <c r="S8384" t="s">
        <v>643</v>
      </c>
      <c r="T8384" t="s">
        <v>3043</v>
      </c>
      <c r="U8384" t="s">
        <v>421</v>
      </c>
      <c r="V8384" t="s">
        <v>379</v>
      </c>
    </row>
    <row r="8385" spans="1:22">
      <c r="A8385">
        <v>4420</v>
      </c>
      <c r="B8385" t="s">
        <v>3044</v>
      </c>
      <c r="C8385">
        <v>0.87</v>
      </c>
      <c r="D8385" t="s">
        <v>373</v>
      </c>
      <c r="E8385" t="s">
        <v>374</v>
      </c>
      <c r="F8385">
        <v>2010</v>
      </c>
      <c r="G8385">
        <v>39</v>
      </c>
      <c r="H8385" t="s">
        <v>35</v>
      </c>
      <c r="I8385" t="s">
        <v>132</v>
      </c>
      <c r="J8385">
        <v>2</v>
      </c>
      <c r="K8385">
        <v>0.25</v>
      </c>
      <c r="L8385">
        <v>15.5</v>
      </c>
      <c r="M8385">
        <v>62</v>
      </c>
      <c r="N8385">
        <v>1951</v>
      </c>
      <c r="O8385">
        <v>2011</v>
      </c>
      <c r="P8385" t="s">
        <v>454</v>
      </c>
      <c r="Q8385" t="s">
        <v>351</v>
      </c>
      <c r="R8385" t="s">
        <v>3044</v>
      </c>
      <c r="S8385" t="s">
        <v>501</v>
      </c>
      <c r="T8385" t="s">
        <v>3045</v>
      </c>
      <c r="U8385" t="s">
        <v>421</v>
      </c>
      <c r="V8385" t="s">
        <v>379</v>
      </c>
    </row>
    <row r="8386" spans="1:22">
      <c r="A8386">
        <v>4520</v>
      </c>
      <c r="B8386" t="s">
        <v>3046</v>
      </c>
      <c r="C8386">
        <v>2.5750000000000002</v>
      </c>
      <c r="D8386" t="s">
        <v>373</v>
      </c>
      <c r="E8386" t="s">
        <v>374</v>
      </c>
      <c r="F8386">
        <v>2010</v>
      </c>
      <c r="G8386">
        <v>39</v>
      </c>
      <c r="H8386" t="s">
        <v>35</v>
      </c>
      <c r="I8386" t="s">
        <v>132</v>
      </c>
      <c r="J8386">
        <v>2</v>
      </c>
      <c r="K8386">
        <v>0.25</v>
      </c>
      <c r="L8386">
        <v>15.5</v>
      </c>
      <c r="M8386">
        <v>62</v>
      </c>
      <c r="N8386">
        <v>1951</v>
      </c>
      <c r="O8386">
        <v>2011</v>
      </c>
      <c r="P8386" t="s">
        <v>454</v>
      </c>
      <c r="Q8386" t="s">
        <v>351</v>
      </c>
      <c r="R8386" t="s">
        <v>3046</v>
      </c>
      <c r="S8386" t="s">
        <v>3047</v>
      </c>
      <c r="T8386" t="s">
        <v>3048</v>
      </c>
      <c r="U8386" t="s">
        <v>547</v>
      </c>
      <c r="V8386" t="s">
        <v>379</v>
      </c>
    </row>
    <row r="8387" spans="1:22">
      <c r="A8387">
        <v>4619</v>
      </c>
      <c r="B8387" t="s">
        <v>425</v>
      </c>
      <c r="C8387">
        <v>2.2333333333333298</v>
      </c>
      <c r="D8387" t="s">
        <v>373</v>
      </c>
      <c r="E8387" t="s">
        <v>374</v>
      </c>
      <c r="F8387">
        <v>2010</v>
      </c>
      <c r="G8387">
        <v>39</v>
      </c>
      <c r="H8387" t="s">
        <v>35</v>
      </c>
      <c r="I8387" t="s">
        <v>132</v>
      </c>
      <c r="J8387">
        <v>2</v>
      </c>
      <c r="K8387">
        <v>0.25</v>
      </c>
      <c r="L8387">
        <v>15.5</v>
      </c>
      <c r="M8387">
        <v>62</v>
      </c>
      <c r="N8387">
        <v>1951</v>
      </c>
      <c r="O8387">
        <v>2011</v>
      </c>
      <c r="P8387" t="s">
        <v>454</v>
      </c>
      <c r="Q8387" t="s">
        <v>351</v>
      </c>
      <c r="R8387" t="s">
        <v>425</v>
      </c>
      <c r="S8387" t="s">
        <v>426</v>
      </c>
      <c r="T8387" t="s">
        <v>427</v>
      </c>
      <c r="U8387" t="s">
        <v>421</v>
      </c>
      <c r="V8387" t="s">
        <v>379</v>
      </c>
    </row>
    <row r="8388" spans="1:22">
      <c r="A8388">
        <v>4720</v>
      </c>
      <c r="B8388" t="s">
        <v>2381</v>
      </c>
      <c r="C8388">
        <v>0.82499999999999996</v>
      </c>
      <c r="D8388" t="s">
        <v>373</v>
      </c>
      <c r="E8388" t="s">
        <v>374</v>
      </c>
      <c r="F8388">
        <v>2010</v>
      </c>
      <c r="G8388">
        <v>39</v>
      </c>
      <c r="H8388" t="s">
        <v>35</v>
      </c>
      <c r="I8388" t="s">
        <v>132</v>
      </c>
      <c r="J8388">
        <v>2</v>
      </c>
      <c r="K8388">
        <v>0.25</v>
      </c>
      <c r="L8388">
        <v>15.5</v>
      </c>
      <c r="M8388">
        <v>62</v>
      </c>
      <c r="N8388">
        <v>1951</v>
      </c>
      <c r="O8388">
        <v>2011</v>
      </c>
      <c r="P8388" t="s">
        <v>454</v>
      </c>
      <c r="Q8388" t="s">
        <v>351</v>
      </c>
      <c r="R8388" t="s">
        <v>2381</v>
      </c>
      <c r="S8388" t="s">
        <v>730</v>
      </c>
      <c r="T8388" t="s">
        <v>2382</v>
      </c>
      <c r="U8388" t="s">
        <v>459</v>
      </c>
      <c r="V8388" t="s">
        <v>379</v>
      </c>
    </row>
    <row r="8389" spans="1:22">
      <c r="A8389">
        <v>4820</v>
      </c>
      <c r="B8389" t="s">
        <v>1035</v>
      </c>
      <c r="C8389">
        <v>0.81874999999999998</v>
      </c>
      <c r="D8389" t="s">
        <v>373</v>
      </c>
      <c r="E8389" t="s">
        <v>374</v>
      </c>
      <c r="F8389">
        <v>2010</v>
      </c>
      <c r="G8389">
        <v>39</v>
      </c>
      <c r="H8389" t="s">
        <v>35</v>
      </c>
      <c r="I8389" t="s">
        <v>132</v>
      </c>
      <c r="J8389">
        <v>2</v>
      </c>
      <c r="K8389">
        <v>0.25</v>
      </c>
      <c r="L8389">
        <v>15.5</v>
      </c>
      <c r="M8389">
        <v>62</v>
      </c>
      <c r="N8389">
        <v>1951</v>
      </c>
      <c r="O8389">
        <v>2011</v>
      </c>
      <c r="P8389" t="s">
        <v>454</v>
      </c>
      <c r="Q8389" t="s">
        <v>351</v>
      </c>
      <c r="R8389" t="s">
        <v>1035</v>
      </c>
      <c r="S8389" t="s">
        <v>1036</v>
      </c>
      <c r="T8389" t="s">
        <v>1037</v>
      </c>
      <c r="U8389" t="s">
        <v>485</v>
      </c>
      <c r="V8389" t="s">
        <v>486</v>
      </c>
    </row>
    <row r="8390" spans="1:22">
      <c r="A8390">
        <v>4919</v>
      </c>
      <c r="B8390" t="s">
        <v>3049</v>
      </c>
      <c r="C8390">
        <v>0.66666666666666696</v>
      </c>
      <c r="D8390" t="s">
        <v>373</v>
      </c>
      <c r="E8390" t="s">
        <v>374</v>
      </c>
      <c r="F8390">
        <v>2010</v>
      </c>
      <c r="G8390">
        <v>39</v>
      </c>
      <c r="H8390" t="s">
        <v>35</v>
      </c>
      <c r="I8390" t="s">
        <v>132</v>
      </c>
      <c r="J8390">
        <v>2</v>
      </c>
      <c r="K8390">
        <v>0.25</v>
      </c>
      <c r="L8390">
        <v>15.5</v>
      </c>
      <c r="M8390">
        <v>62</v>
      </c>
      <c r="N8390">
        <v>1951</v>
      </c>
      <c r="O8390">
        <v>2011</v>
      </c>
      <c r="P8390" t="s">
        <v>454</v>
      </c>
      <c r="Q8390" t="s">
        <v>351</v>
      </c>
      <c r="R8390" t="s">
        <v>3049</v>
      </c>
      <c r="S8390" t="s">
        <v>616</v>
      </c>
      <c r="T8390" t="s">
        <v>3050</v>
      </c>
      <c r="U8390" t="s">
        <v>618</v>
      </c>
      <c r="V8390" t="s">
        <v>379</v>
      </c>
    </row>
    <row r="8391" spans="1:22">
      <c r="A8391">
        <v>5020</v>
      </c>
      <c r="B8391" t="s">
        <v>964</v>
      </c>
      <c r="C8391">
        <v>75</v>
      </c>
      <c r="D8391" t="s">
        <v>373</v>
      </c>
      <c r="E8391" t="s">
        <v>374</v>
      </c>
      <c r="F8391">
        <v>2010</v>
      </c>
      <c r="G8391">
        <v>39</v>
      </c>
      <c r="H8391" t="s">
        <v>35</v>
      </c>
      <c r="I8391" t="s">
        <v>132</v>
      </c>
      <c r="J8391">
        <v>2</v>
      </c>
      <c r="K8391">
        <v>0.25</v>
      </c>
      <c r="L8391">
        <v>15.5</v>
      </c>
      <c r="M8391">
        <v>62</v>
      </c>
      <c r="N8391">
        <v>1951</v>
      </c>
      <c r="O8391">
        <v>2011</v>
      </c>
      <c r="P8391" t="s">
        <v>454</v>
      </c>
      <c r="Q8391" t="s">
        <v>351</v>
      </c>
      <c r="R8391" t="s">
        <v>964</v>
      </c>
      <c r="S8391" t="s">
        <v>399</v>
      </c>
      <c r="T8391" t="s">
        <v>965</v>
      </c>
      <c r="U8391" t="s">
        <v>391</v>
      </c>
      <c r="V8391" t="s">
        <v>392</v>
      </c>
    </row>
    <row r="8392" spans="1:22">
      <c r="A8392">
        <v>5125</v>
      </c>
      <c r="B8392" t="s">
        <v>2347</v>
      </c>
      <c r="C8392">
        <v>5</v>
      </c>
      <c r="D8392" t="s">
        <v>373</v>
      </c>
      <c r="E8392" t="s">
        <v>374</v>
      </c>
      <c r="F8392">
        <v>2010</v>
      </c>
      <c r="G8392">
        <v>39</v>
      </c>
      <c r="H8392" t="s">
        <v>35</v>
      </c>
      <c r="I8392" t="s">
        <v>132</v>
      </c>
      <c r="J8392">
        <v>2</v>
      </c>
      <c r="K8392">
        <v>0.25</v>
      </c>
      <c r="L8392">
        <v>15.5</v>
      </c>
      <c r="M8392">
        <v>62</v>
      </c>
      <c r="N8392">
        <v>1951</v>
      </c>
      <c r="O8392">
        <v>2011</v>
      </c>
      <c r="P8392" t="s">
        <v>454</v>
      </c>
      <c r="Q8392" t="s">
        <v>351</v>
      </c>
      <c r="R8392" t="s">
        <v>2347</v>
      </c>
      <c r="S8392" t="s">
        <v>570</v>
      </c>
      <c r="T8392" t="s">
        <v>922</v>
      </c>
      <c r="U8392" t="s">
        <v>572</v>
      </c>
      <c r="V8392" t="s">
        <v>379</v>
      </c>
    </row>
    <row r="8393" spans="1:22">
      <c r="A8393">
        <v>5219</v>
      </c>
      <c r="B8393" t="s">
        <v>2376</v>
      </c>
      <c r="C8393">
        <v>0.06</v>
      </c>
      <c r="D8393" t="s">
        <v>373</v>
      </c>
      <c r="E8393" t="s">
        <v>374</v>
      </c>
      <c r="F8393">
        <v>2010</v>
      </c>
      <c r="G8393">
        <v>39</v>
      </c>
      <c r="H8393" t="s">
        <v>35</v>
      </c>
      <c r="I8393" t="s">
        <v>132</v>
      </c>
      <c r="J8393">
        <v>2</v>
      </c>
      <c r="K8393">
        <v>0.25</v>
      </c>
      <c r="L8393">
        <v>15.5</v>
      </c>
      <c r="M8393">
        <v>62</v>
      </c>
      <c r="N8393">
        <v>1951</v>
      </c>
      <c r="O8393">
        <v>2011</v>
      </c>
      <c r="P8393" t="s">
        <v>454</v>
      </c>
      <c r="Q8393" t="s">
        <v>351</v>
      </c>
      <c r="R8393" t="s">
        <v>2376</v>
      </c>
      <c r="S8393" t="s">
        <v>1045</v>
      </c>
      <c r="T8393" t="s">
        <v>2377</v>
      </c>
      <c r="U8393" t="s">
        <v>485</v>
      </c>
      <c r="V8393" t="s">
        <v>486</v>
      </c>
    </row>
    <row r="8394" spans="1:22">
      <c r="A8394">
        <v>5319</v>
      </c>
      <c r="B8394" t="s">
        <v>3051</v>
      </c>
      <c r="C8394">
        <v>6.9</v>
      </c>
      <c r="D8394" t="s">
        <v>373</v>
      </c>
      <c r="E8394" t="s">
        <v>374</v>
      </c>
      <c r="F8394">
        <v>2010</v>
      </c>
      <c r="G8394">
        <v>39</v>
      </c>
      <c r="H8394" t="s">
        <v>35</v>
      </c>
      <c r="I8394" t="s">
        <v>132</v>
      </c>
      <c r="J8394">
        <v>2</v>
      </c>
      <c r="K8394">
        <v>0.25</v>
      </c>
      <c r="L8394">
        <v>15.5</v>
      </c>
      <c r="M8394">
        <v>62</v>
      </c>
      <c r="N8394">
        <v>1951</v>
      </c>
      <c r="O8394">
        <v>2011</v>
      </c>
      <c r="P8394" t="s">
        <v>454</v>
      </c>
      <c r="Q8394" t="s">
        <v>351</v>
      </c>
      <c r="R8394" t="s">
        <v>3051</v>
      </c>
      <c r="S8394" t="s">
        <v>501</v>
      </c>
      <c r="T8394" t="s">
        <v>3052</v>
      </c>
      <c r="U8394" t="s">
        <v>421</v>
      </c>
      <c r="V8394" t="s">
        <v>379</v>
      </c>
    </row>
    <row r="8395" spans="1:22">
      <c r="A8395">
        <v>5418</v>
      </c>
      <c r="B8395" t="s">
        <v>909</v>
      </c>
      <c r="C8395">
        <v>0.5</v>
      </c>
      <c r="D8395" t="s">
        <v>373</v>
      </c>
      <c r="E8395" t="s">
        <v>374</v>
      </c>
      <c r="F8395">
        <v>2010</v>
      </c>
      <c r="G8395">
        <v>39</v>
      </c>
      <c r="H8395" t="s">
        <v>35</v>
      </c>
      <c r="I8395" t="s">
        <v>132</v>
      </c>
      <c r="J8395">
        <v>2</v>
      </c>
      <c r="K8395">
        <v>0.25</v>
      </c>
      <c r="L8395">
        <v>15.5</v>
      </c>
      <c r="M8395">
        <v>62</v>
      </c>
      <c r="N8395">
        <v>1951</v>
      </c>
      <c r="O8395">
        <v>2011</v>
      </c>
      <c r="P8395" t="s">
        <v>454</v>
      </c>
      <c r="Q8395" t="s">
        <v>351</v>
      </c>
      <c r="R8395" t="s">
        <v>909</v>
      </c>
      <c r="S8395" t="s">
        <v>910</v>
      </c>
      <c r="T8395" t="s">
        <v>911</v>
      </c>
      <c r="U8395" t="s">
        <v>459</v>
      </c>
      <c r="V8395" t="s">
        <v>379</v>
      </c>
    </row>
    <row r="8396" spans="1:22">
      <c r="A8396">
        <v>5518</v>
      </c>
      <c r="B8396" t="s">
        <v>1464</v>
      </c>
      <c r="C8396">
        <v>0.7</v>
      </c>
      <c r="D8396" t="s">
        <v>373</v>
      </c>
      <c r="E8396" t="s">
        <v>374</v>
      </c>
      <c r="F8396">
        <v>2010</v>
      </c>
      <c r="G8396">
        <v>39</v>
      </c>
      <c r="H8396" t="s">
        <v>35</v>
      </c>
      <c r="I8396" t="s">
        <v>132</v>
      </c>
      <c r="J8396">
        <v>2</v>
      </c>
      <c r="K8396">
        <v>0.25</v>
      </c>
      <c r="L8396">
        <v>15.5</v>
      </c>
      <c r="M8396">
        <v>62</v>
      </c>
      <c r="N8396">
        <v>1951</v>
      </c>
      <c r="O8396">
        <v>2011</v>
      </c>
      <c r="P8396" t="s">
        <v>454</v>
      </c>
      <c r="Q8396" t="s">
        <v>351</v>
      </c>
      <c r="R8396" t="s">
        <v>1464</v>
      </c>
      <c r="S8396" t="s">
        <v>1465</v>
      </c>
      <c r="T8396" t="s">
        <v>471</v>
      </c>
      <c r="U8396" t="s">
        <v>672</v>
      </c>
      <c r="V8396" t="s">
        <v>379</v>
      </c>
    </row>
    <row r="8397" spans="1:22">
      <c r="A8397">
        <v>5618</v>
      </c>
      <c r="B8397" t="s">
        <v>3053</v>
      </c>
      <c r="C8397">
        <v>0.7</v>
      </c>
      <c r="D8397" t="s">
        <v>373</v>
      </c>
      <c r="E8397" t="s">
        <v>374</v>
      </c>
      <c r="F8397">
        <v>2010</v>
      </c>
      <c r="G8397">
        <v>39</v>
      </c>
      <c r="H8397" t="s">
        <v>35</v>
      </c>
      <c r="I8397" t="s">
        <v>132</v>
      </c>
      <c r="J8397">
        <v>2</v>
      </c>
      <c r="K8397">
        <v>0.25</v>
      </c>
      <c r="L8397">
        <v>15.5</v>
      </c>
      <c r="M8397">
        <v>62</v>
      </c>
      <c r="N8397">
        <v>1951</v>
      </c>
      <c r="O8397">
        <v>2011</v>
      </c>
      <c r="P8397" t="s">
        <v>454</v>
      </c>
      <c r="Q8397" t="s">
        <v>351</v>
      </c>
      <c r="R8397" t="s">
        <v>3053</v>
      </c>
      <c r="S8397" t="s">
        <v>1154</v>
      </c>
      <c r="T8397" t="s">
        <v>906</v>
      </c>
      <c r="U8397" t="s">
        <v>1155</v>
      </c>
      <c r="V8397" t="s">
        <v>379</v>
      </c>
    </row>
    <row r="8398" spans="1:22">
      <c r="A8398">
        <v>5718</v>
      </c>
      <c r="B8398" t="s">
        <v>1200</v>
      </c>
      <c r="C8398">
        <v>1.8</v>
      </c>
      <c r="D8398" t="s">
        <v>373</v>
      </c>
      <c r="E8398" t="s">
        <v>374</v>
      </c>
      <c r="F8398">
        <v>2010</v>
      </c>
      <c r="G8398">
        <v>39</v>
      </c>
      <c r="H8398" t="s">
        <v>35</v>
      </c>
      <c r="I8398" t="s">
        <v>132</v>
      </c>
      <c r="J8398">
        <v>2</v>
      </c>
      <c r="K8398">
        <v>0.25</v>
      </c>
      <c r="L8398">
        <v>15.5</v>
      </c>
      <c r="M8398">
        <v>62</v>
      </c>
      <c r="N8398">
        <v>1951</v>
      </c>
      <c r="O8398">
        <v>2011</v>
      </c>
      <c r="P8398" t="s">
        <v>454</v>
      </c>
      <c r="Q8398" t="s">
        <v>351</v>
      </c>
      <c r="R8398" t="s">
        <v>1200</v>
      </c>
      <c r="S8398" t="s">
        <v>440</v>
      </c>
      <c r="T8398" t="s">
        <v>1201</v>
      </c>
      <c r="U8398" t="s">
        <v>442</v>
      </c>
      <c r="V8398" t="s">
        <v>379</v>
      </c>
    </row>
    <row r="8399" spans="1:22">
      <c r="A8399">
        <v>5817</v>
      </c>
      <c r="B8399" t="s">
        <v>435</v>
      </c>
      <c r="C8399">
        <v>0.08</v>
      </c>
      <c r="D8399" t="s">
        <v>373</v>
      </c>
      <c r="E8399" t="s">
        <v>374</v>
      </c>
      <c r="F8399">
        <v>2010</v>
      </c>
      <c r="G8399">
        <v>39</v>
      </c>
      <c r="H8399" t="s">
        <v>35</v>
      </c>
      <c r="I8399" t="s">
        <v>132</v>
      </c>
      <c r="J8399">
        <v>2</v>
      </c>
      <c r="K8399">
        <v>0.25</v>
      </c>
      <c r="L8399">
        <v>15.5</v>
      </c>
      <c r="M8399">
        <v>62</v>
      </c>
      <c r="N8399">
        <v>1951</v>
      </c>
      <c r="O8399">
        <v>2011</v>
      </c>
      <c r="P8399" t="s">
        <v>454</v>
      </c>
      <c r="Q8399" t="s">
        <v>351</v>
      </c>
      <c r="R8399" t="s">
        <v>435</v>
      </c>
      <c r="S8399" t="s">
        <v>436</v>
      </c>
      <c r="T8399" t="s">
        <v>437</v>
      </c>
      <c r="U8399" t="s">
        <v>438</v>
      </c>
      <c r="V8399" t="s">
        <v>379</v>
      </c>
    </row>
    <row r="8400" spans="1:22">
      <c r="A8400">
        <v>5917</v>
      </c>
      <c r="B8400" t="s">
        <v>3054</v>
      </c>
      <c r="C8400">
        <v>4</v>
      </c>
      <c r="D8400" t="s">
        <v>373</v>
      </c>
      <c r="E8400" t="s">
        <v>374</v>
      </c>
      <c r="F8400">
        <v>2010</v>
      </c>
      <c r="G8400">
        <v>39</v>
      </c>
      <c r="H8400" t="s">
        <v>35</v>
      </c>
      <c r="I8400" t="s">
        <v>132</v>
      </c>
      <c r="J8400">
        <v>2</v>
      </c>
      <c r="K8400">
        <v>0.25</v>
      </c>
      <c r="L8400">
        <v>15.5</v>
      </c>
      <c r="M8400">
        <v>62</v>
      </c>
      <c r="N8400">
        <v>1951</v>
      </c>
      <c r="O8400">
        <v>2011</v>
      </c>
      <c r="P8400" t="s">
        <v>454</v>
      </c>
      <c r="Q8400" t="s">
        <v>351</v>
      </c>
      <c r="R8400" t="s">
        <v>3054</v>
      </c>
      <c r="S8400" t="s">
        <v>2404</v>
      </c>
      <c r="T8400" t="s">
        <v>1219</v>
      </c>
      <c r="U8400" t="s">
        <v>459</v>
      </c>
      <c r="V8400" t="s">
        <v>379</v>
      </c>
    </row>
    <row r="8401" spans="1:22">
      <c r="A8401">
        <v>6017</v>
      </c>
      <c r="B8401" t="s">
        <v>3055</v>
      </c>
      <c r="C8401">
        <v>3.2</v>
      </c>
      <c r="D8401" t="s">
        <v>373</v>
      </c>
      <c r="E8401" t="s">
        <v>374</v>
      </c>
      <c r="F8401">
        <v>2010</v>
      </c>
      <c r="G8401">
        <v>39</v>
      </c>
      <c r="H8401" t="s">
        <v>35</v>
      </c>
      <c r="I8401" t="s">
        <v>132</v>
      </c>
      <c r="J8401">
        <v>2</v>
      </c>
      <c r="K8401">
        <v>0.25</v>
      </c>
      <c r="L8401">
        <v>15.5</v>
      </c>
      <c r="M8401">
        <v>62</v>
      </c>
      <c r="N8401">
        <v>1951</v>
      </c>
      <c r="O8401">
        <v>2011</v>
      </c>
      <c r="P8401" t="s">
        <v>454</v>
      </c>
      <c r="Q8401" t="s">
        <v>351</v>
      </c>
      <c r="R8401" t="s">
        <v>3055</v>
      </c>
      <c r="S8401" t="s">
        <v>1070</v>
      </c>
      <c r="T8401" t="s">
        <v>3056</v>
      </c>
      <c r="U8401" t="s">
        <v>485</v>
      </c>
      <c r="V8401" t="s">
        <v>486</v>
      </c>
    </row>
    <row r="8402" spans="1:22">
      <c r="A8402">
        <v>6117</v>
      </c>
      <c r="B8402" t="s">
        <v>1583</v>
      </c>
      <c r="C8402">
        <v>5</v>
      </c>
      <c r="D8402" t="s">
        <v>373</v>
      </c>
      <c r="E8402" t="s">
        <v>374</v>
      </c>
      <c r="F8402">
        <v>2010</v>
      </c>
      <c r="G8402">
        <v>39</v>
      </c>
      <c r="H8402" t="s">
        <v>35</v>
      </c>
      <c r="I8402" t="s">
        <v>132</v>
      </c>
      <c r="J8402">
        <v>2</v>
      </c>
      <c r="K8402">
        <v>0.25</v>
      </c>
      <c r="L8402">
        <v>15.5</v>
      </c>
      <c r="M8402">
        <v>62</v>
      </c>
      <c r="N8402">
        <v>1951</v>
      </c>
      <c r="O8402">
        <v>2011</v>
      </c>
      <c r="P8402" t="s">
        <v>454</v>
      </c>
      <c r="Q8402" t="s">
        <v>351</v>
      </c>
      <c r="R8402" t="s">
        <v>1583</v>
      </c>
      <c r="S8402" t="s">
        <v>447</v>
      </c>
      <c r="T8402" t="s">
        <v>1384</v>
      </c>
      <c r="U8402" t="s">
        <v>449</v>
      </c>
      <c r="V8402" t="s">
        <v>417</v>
      </c>
    </row>
    <row r="8403" spans="1:22">
      <c r="A8403">
        <v>6217</v>
      </c>
      <c r="B8403" t="s">
        <v>1038</v>
      </c>
      <c r="C8403">
        <v>1</v>
      </c>
      <c r="D8403" t="s">
        <v>373</v>
      </c>
      <c r="E8403" t="s">
        <v>374</v>
      </c>
      <c r="F8403">
        <v>2010</v>
      </c>
      <c r="G8403">
        <v>39</v>
      </c>
      <c r="H8403" t="s">
        <v>35</v>
      </c>
      <c r="I8403" t="s">
        <v>132</v>
      </c>
      <c r="J8403">
        <v>2</v>
      </c>
      <c r="K8403">
        <v>0.25</v>
      </c>
      <c r="L8403">
        <v>15.5</v>
      </c>
      <c r="M8403">
        <v>62</v>
      </c>
      <c r="N8403">
        <v>1951</v>
      </c>
      <c r="O8403">
        <v>2011</v>
      </c>
      <c r="P8403" t="s">
        <v>454</v>
      </c>
      <c r="Q8403" t="s">
        <v>351</v>
      </c>
      <c r="R8403" t="s">
        <v>1038</v>
      </c>
      <c r="S8403" t="s">
        <v>1039</v>
      </c>
      <c r="T8403" t="s">
        <v>1040</v>
      </c>
      <c r="U8403" t="s">
        <v>485</v>
      </c>
      <c r="V8403" t="s">
        <v>486</v>
      </c>
    </row>
    <row r="8404" spans="1:22">
      <c r="A8404">
        <v>6316</v>
      </c>
      <c r="B8404" t="s">
        <v>834</v>
      </c>
      <c r="C8404">
        <v>0.6</v>
      </c>
      <c r="D8404" t="s">
        <v>373</v>
      </c>
      <c r="E8404" t="s">
        <v>374</v>
      </c>
      <c r="F8404">
        <v>2010</v>
      </c>
      <c r="G8404">
        <v>39</v>
      </c>
      <c r="H8404" t="s">
        <v>35</v>
      </c>
      <c r="I8404" t="s">
        <v>132</v>
      </c>
      <c r="J8404">
        <v>2</v>
      </c>
      <c r="K8404">
        <v>0.25</v>
      </c>
      <c r="L8404">
        <v>15.5</v>
      </c>
      <c r="M8404">
        <v>62</v>
      </c>
      <c r="N8404">
        <v>1951</v>
      </c>
      <c r="O8404">
        <v>2011</v>
      </c>
      <c r="P8404" t="s">
        <v>454</v>
      </c>
      <c r="Q8404" t="s">
        <v>351</v>
      </c>
      <c r="R8404" t="s">
        <v>834</v>
      </c>
      <c r="S8404" t="s">
        <v>585</v>
      </c>
      <c r="T8404" t="s">
        <v>835</v>
      </c>
      <c r="U8404" t="s">
        <v>587</v>
      </c>
      <c r="V8404" t="s">
        <v>379</v>
      </c>
    </row>
    <row r="8405" spans="1:22">
      <c r="A8405">
        <v>6416</v>
      </c>
      <c r="B8405" t="s">
        <v>3057</v>
      </c>
      <c r="C8405">
        <v>1</v>
      </c>
      <c r="D8405" t="s">
        <v>373</v>
      </c>
      <c r="E8405" t="s">
        <v>374</v>
      </c>
      <c r="F8405">
        <v>2010</v>
      </c>
      <c r="G8405">
        <v>39</v>
      </c>
      <c r="H8405" t="s">
        <v>35</v>
      </c>
      <c r="I8405" t="s">
        <v>132</v>
      </c>
      <c r="J8405">
        <v>2</v>
      </c>
      <c r="K8405">
        <v>0.25</v>
      </c>
      <c r="L8405">
        <v>15.5</v>
      </c>
      <c r="M8405">
        <v>62</v>
      </c>
      <c r="N8405">
        <v>1951</v>
      </c>
      <c r="O8405">
        <v>2011</v>
      </c>
      <c r="P8405" t="s">
        <v>454</v>
      </c>
      <c r="Q8405" t="s">
        <v>351</v>
      </c>
      <c r="R8405" t="s">
        <v>3057</v>
      </c>
      <c r="S8405" t="s">
        <v>616</v>
      </c>
      <c r="T8405" t="s">
        <v>2519</v>
      </c>
      <c r="U8405" t="s">
        <v>618</v>
      </c>
      <c r="V8405" t="s">
        <v>379</v>
      </c>
    </row>
    <row r="8406" spans="1:22">
      <c r="A8406">
        <v>6516</v>
      </c>
      <c r="B8406" t="s">
        <v>1203</v>
      </c>
      <c r="C8406">
        <v>1</v>
      </c>
      <c r="D8406" t="s">
        <v>373</v>
      </c>
      <c r="E8406" t="s">
        <v>374</v>
      </c>
      <c r="F8406">
        <v>2010</v>
      </c>
      <c r="G8406">
        <v>39</v>
      </c>
      <c r="H8406" t="s">
        <v>35</v>
      </c>
      <c r="I8406" t="s">
        <v>132</v>
      </c>
      <c r="J8406">
        <v>2</v>
      </c>
      <c r="K8406">
        <v>0.25</v>
      </c>
      <c r="L8406">
        <v>15.5</v>
      </c>
      <c r="M8406">
        <v>62</v>
      </c>
      <c r="N8406">
        <v>1951</v>
      </c>
      <c r="O8406">
        <v>2011</v>
      </c>
      <c r="P8406" t="s">
        <v>454</v>
      </c>
      <c r="Q8406" t="s">
        <v>351</v>
      </c>
      <c r="R8406" t="s">
        <v>1203</v>
      </c>
      <c r="S8406" t="s">
        <v>1204</v>
      </c>
      <c r="T8406" t="s">
        <v>1205</v>
      </c>
      <c r="U8406" t="s">
        <v>1206</v>
      </c>
      <c r="V8406" t="s">
        <v>379</v>
      </c>
    </row>
    <row r="8407" spans="1:22">
      <c r="A8407">
        <v>6616</v>
      </c>
      <c r="B8407" t="s">
        <v>1467</v>
      </c>
      <c r="C8407">
        <v>2.87777777777778</v>
      </c>
      <c r="D8407" t="s">
        <v>373</v>
      </c>
      <c r="E8407" t="s">
        <v>374</v>
      </c>
      <c r="F8407">
        <v>2010</v>
      </c>
      <c r="G8407">
        <v>39</v>
      </c>
      <c r="H8407" t="s">
        <v>35</v>
      </c>
      <c r="I8407" t="s">
        <v>132</v>
      </c>
      <c r="J8407">
        <v>1</v>
      </c>
      <c r="K8407">
        <v>0.25</v>
      </c>
      <c r="L8407">
        <v>16</v>
      </c>
      <c r="M8407">
        <v>64</v>
      </c>
      <c r="N8407">
        <v>1949</v>
      </c>
      <c r="O8407">
        <v>2013</v>
      </c>
      <c r="P8407" t="s">
        <v>454</v>
      </c>
      <c r="Q8407" t="s">
        <v>351</v>
      </c>
      <c r="R8407" t="s">
        <v>1467</v>
      </c>
      <c r="S8407" t="s">
        <v>464</v>
      </c>
      <c r="T8407" t="s">
        <v>1468</v>
      </c>
      <c r="U8407" t="s">
        <v>459</v>
      </c>
      <c r="V8407" t="s">
        <v>379</v>
      </c>
    </row>
    <row r="8408" spans="1:22">
      <c r="A8408">
        <v>6716</v>
      </c>
      <c r="B8408" t="s">
        <v>2291</v>
      </c>
      <c r="C8408">
        <v>2.1684210526315799</v>
      </c>
      <c r="D8408" t="s">
        <v>373</v>
      </c>
      <c r="E8408" t="s">
        <v>374</v>
      </c>
      <c r="F8408">
        <v>2010</v>
      </c>
      <c r="G8408">
        <v>39</v>
      </c>
      <c r="H8408" t="s">
        <v>35</v>
      </c>
      <c r="I8408" t="s">
        <v>132</v>
      </c>
      <c r="J8408">
        <v>1</v>
      </c>
      <c r="K8408">
        <v>0.25</v>
      </c>
      <c r="L8408">
        <v>16</v>
      </c>
      <c r="M8408">
        <v>64</v>
      </c>
      <c r="N8408">
        <v>1949</v>
      </c>
      <c r="O8408">
        <v>2013</v>
      </c>
      <c r="P8408" t="s">
        <v>454</v>
      </c>
      <c r="Q8408" t="s">
        <v>351</v>
      </c>
      <c r="R8408" t="s">
        <v>2291</v>
      </c>
      <c r="S8408" t="s">
        <v>548</v>
      </c>
      <c r="T8408" t="s">
        <v>2292</v>
      </c>
      <c r="U8408" t="s">
        <v>459</v>
      </c>
      <c r="V8408" t="s">
        <v>379</v>
      </c>
    </row>
    <row r="8409" spans="1:22">
      <c r="A8409">
        <v>6816</v>
      </c>
      <c r="B8409" t="s">
        <v>3037</v>
      </c>
      <c r="C8409">
        <v>7.43333333333333</v>
      </c>
      <c r="D8409" t="s">
        <v>373</v>
      </c>
      <c r="E8409" t="s">
        <v>374</v>
      </c>
      <c r="F8409">
        <v>2010</v>
      </c>
      <c r="G8409">
        <v>39</v>
      </c>
      <c r="H8409" t="s">
        <v>35</v>
      </c>
      <c r="I8409" t="s">
        <v>132</v>
      </c>
      <c r="J8409">
        <v>1</v>
      </c>
      <c r="K8409">
        <v>0.25</v>
      </c>
      <c r="L8409">
        <v>16</v>
      </c>
      <c r="M8409">
        <v>64</v>
      </c>
      <c r="N8409">
        <v>1949</v>
      </c>
      <c r="O8409">
        <v>2013</v>
      </c>
      <c r="P8409" t="s">
        <v>454</v>
      </c>
      <c r="Q8409" t="s">
        <v>351</v>
      </c>
      <c r="R8409" t="s">
        <v>3037</v>
      </c>
      <c r="S8409" t="s">
        <v>548</v>
      </c>
      <c r="T8409" t="s">
        <v>3038</v>
      </c>
      <c r="U8409" t="s">
        <v>459</v>
      </c>
      <c r="V8409" t="s">
        <v>379</v>
      </c>
    </row>
    <row r="8410" spans="1:22">
      <c r="A8410">
        <v>6916</v>
      </c>
      <c r="B8410" t="s">
        <v>3058</v>
      </c>
      <c r="C8410">
        <v>2.2333333333333298</v>
      </c>
      <c r="D8410" t="s">
        <v>373</v>
      </c>
      <c r="E8410" t="s">
        <v>374</v>
      </c>
      <c r="F8410">
        <v>2010</v>
      </c>
      <c r="G8410">
        <v>39</v>
      </c>
      <c r="H8410" t="s">
        <v>35</v>
      </c>
      <c r="I8410" t="s">
        <v>132</v>
      </c>
      <c r="J8410">
        <v>1</v>
      </c>
      <c r="K8410">
        <v>0.25</v>
      </c>
      <c r="L8410">
        <v>16</v>
      </c>
      <c r="M8410">
        <v>64</v>
      </c>
      <c r="N8410">
        <v>1949</v>
      </c>
      <c r="O8410">
        <v>2013</v>
      </c>
      <c r="P8410" t="s">
        <v>454</v>
      </c>
      <c r="Q8410" t="s">
        <v>351</v>
      </c>
      <c r="R8410" t="s">
        <v>3058</v>
      </c>
      <c r="S8410" t="s">
        <v>3059</v>
      </c>
      <c r="T8410" t="s">
        <v>3060</v>
      </c>
      <c r="U8410" t="s">
        <v>459</v>
      </c>
      <c r="V8410" t="s">
        <v>379</v>
      </c>
    </row>
    <row r="8411" spans="1:22">
      <c r="A8411">
        <v>7016</v>
      </c>
      <c r="B8411" t="s">
        <v>2372</v>
      </c>
      <c r="C8411">
        <v>0.83499999999999996</v>
      </c>
      <c r="D8411" t="s">
        <v>373</v>
      </c>
      <c r="E8411" t="s">
        <v>374</v>
      </c>
      <c r="F8411">
        <v>2010</v>
      </c>
      <c r="G8411">
        <v>39</v>
      </c>
      <c r="H8411" t="s">
        <v>35</v>
      </c>
      <c r="I8411" t="s">
        <v>132</v>
      </c>
      <c r="J8411">
        <v>1</v>
      </c>
      <c r="K8411">
        <v>0.25</v>
      </c>
      <c r="L8411">
        <v>16</v>
      </c>
      <c r="M8411">
        <v>64</v>
      </c>
      <c r="N8411">
        <v>1949</v>
      </c>
      <c r="O8411">
        <v>2013</v>
      </c>
      <c r="P8411" t="s">
        <v>454</v>
      </c>
      <c r="Q8411" t="s">
        <v>351</v>
      </c>
      <c r="R8411" t="s">
        <v>2372</v>
      </c>
      <c r="S8411" t="s">
        <v>730</v>
      </c>
      <c r="T8411" t="s">
        <v>2373</v>
      </c>
      <c r="U8411" t="s">
        <v>459</v>
      </c>
      <c r="V8411" t="s">
        <v>379</v>
      </c>
    </row>
    <row r="8412" spans="1:22">
      <c r="A8412">
        <v>7116</v>
      </c>
      <c r="B8412" t="s">
        <v>3033</v>
      </c>
      <c r="C8412">
        <v>0.59</v>
      </c>
      <c r="D8412" t="s">
        <v>373</v>
      </c>
      <c r="E8412" t="s">
        <v>374</v>
      </c>
      <c r="F8412">
        <v>2010</v>
      </c>
      <c r="G8412">
        <v>39</v>
      </c>
      <c r="H8412" t="s">
        <v>35</v>
      </c>
      <c r="I8412" t="s">
        <v>132</v>
      </c>
      <c r="J8412">
        <v>1</v>
      </c>
      <c r="K8412">
        <v>0.25</v>
      </c>
      <c r="L8412">
        <v>16</v>
      </c>
      <c r="M8412">
        <v>64</v>
      </c>
      <c r="N8412">
        <v>1949</v>
      </c>
      <c r="O8412">
        <v>2013</v>
      </c>
      <c r="P8412" t="s">
        <v>454</v>
      </c>
      <c r="Q8412" t="s">
        <v>351</v>
      </c>
      <c r="R8412" t="s">
        <v>3033</v>
      </c>
      <c r="S8412" t="s">
        <v>730</v>
      </c>
      <c r="T8412" t="s">
        <v>3034</v>
      </c>
      <c r="U8412" t="s">
        <v>459</v>
      </c>
      <c r="V8412" t="s">
        <v>379</v>
      </c>
    </row>
    <row r="8413" spans="1:22">
      <c r="A8413">
        <v>7215</v>
      </c>
      <c r="B8413" t="s">
        <v>3061</v>
      </c>
      <c r="C8413">
        <v>1</v>
      </c>
      <c r="D8413" t="s">
        <v>373</v>
      </c>
      <c r="E8413" t="s">
        <v>374</v>
      </c>
      <c r="F8413">
        <v>2010</v>
      </c>
      <c r="G8413">
        <v>39</v>
      </c>
      <c r="H8413" t="s">
        <v>35</v>
      </c>
      <c r="I8413" t="s">
        <v>132</v>
      </c>
      <c r="J8413">
        <v>1</v>
      </c>
      <c r="K8413">
        <v>0.25</v>
      </c>
      <c r="L8413">
        <v>16</v>
      </c>
      <c r="M8413">
        <v>64</v>
      </c>
      <c r="N8413">
        <v>1949</v>
      </c>
      <c r="O8413">
        <v>2013</v>
      </c>
      <c r="P8413" t="s">
        <v>454</v>
      </c>
      <c r="Q8413" t="s">
        <v>351</v>
      </c>
      <c r="R8413" t="s">
        <v>3061</v>
      </c>
      <c r="S8413" t="s">
        <v>616</v>
      </c>
      <c r="T8413" t="s">
        <v>3062</v>
      </c>
      <c r="U8413" t="s">
        <v>618</v>
      </c>
      <c r="V8413" t="s">
        <v>379</v>
      </c>
    </row>
    <row r="8414" spans="1:22">
      <c r="A8414">
        <v>7315</v>
      </c>
      <c r="B8414" t="s">
        <v>1378</v>
      </c>
      <c r="C8414">
        <v>10.6428571428571</v>
      </c>
      <c r="D8414" t="s">
        <v>373</v>
      </c>
      <c r="E8414" t="s">
        <v>374</v>
      </c>
      <c r="F8414">
        <v>2010</v>
      </c>
      <c r="G8414">
        <v>39</v>
      </c>
      <c r="H8414" t="s">
        <v>35</v>
      </c>
      <c r="I8414" t="s">
        <v>132</v>
      </c>
      <c r="J8414">
        <v>1</v>
      </c>
      <c r="K8414">
        <v>0.25</v>
      </c>
      <c r="L8414">
        <v>16</v>
      </c>
      <c r="M8414">
        <v>64</v>
      </c>
      <c r="N8414">
        <v>1949</v>
      </c>
      <c r="O8414">
        <v>2013</v>
      </c>
      <c r="P8414" t="s">
        <v>454</v>
      </c>
      <c r="Q8414" t="s">
        <v>351</v>
      </c>
      <c r="R8414" t="s">
        <v>1378</v>
      </c>
      <c r="S8414" t="s">
        <v>447</v>
      </c>
      <c r="T8414" t="s">
        <v>1379</v>
      </c>
      <c r="U8414" t="s">
        <v>449</v>
      </c>
      <c r="V8414" t="s">
        <v>417</v>
      </c>
    </row>
    <row r="8415" spans="1:22">
      <c r="A8415">
        <v>7415</v>
      </c>
      <c r="B8415" t="s">
        <v>2350</v>
      </c>
      <c r="C8415">
        <v>18.731818181818198</v>
      </c>
      <c r="D8415" t="s">
        <v>373</v>
      </c>
      <c r="E8415" t="s">
        <v>374</v>
      </c>
      <c r="F8415">
        <v>2010</v>
      </c>
      <c r="G8415">
        <v>39</v>
      </c>
      <c r="H8415" t="s">
        <v>35</v>
      </c>
      <c r="I8415" t="s">
        <v>132</v>
      </c>
      <c r="J8415">
        <v>1</v>
      </c>
      <c r="K8415">
        <v>0.25</v>
      </c>
      <c r="L8415">
        <v>16</v>
      </c>
      <c r="M8415">
        <v>64</v>
      </c>
      <c r="N8415">
        <v>1949</v>
      </c>
      <c r="O8415">
        <v>2013</v>
      </c>
      <c r="P8415" t="s">
        <v>454</v>
      </c>
      <c r="Q8415" t="s">
        <v>351</v>
      </c>
      <c r="R8415" t="s">
        <v>2350</v>
      </c>
      <c r="S8415" t="s">
        <v>1016</v>
      </c>
      <c r="T8415" t="s">
        <v>2351</v>
      </c>
      <c r="U8415" t="s">
        <v>1017</v>
      </c>
      <c r="V8415" t="s">
        <v>417</v>
      </c>
    </row>
    <row r="8416" spans="1:22">
      <c r="A8416">
        <v>7515</v>
      </c>
      <c r="B8416" t="s">
        <v>3046</v>
      </c>
      <c r="C8416">
        <v>1.37</v>
      </c>
      <c r="D8416" t="s">
        <v>373</v>
      </c>
      <c r="E8416" t="s">
        <v>374</v>
      </c>
      <c r="F8416">
        <v>2010</v>
      </c>
      <c r="G8416">
        <v>39</v>
      </c>
      <c r="H8416" t="s">
        <v>35</v>
      </c>
      <c r="I8416" t="s">
        <v>132</v>
      </c>
      <c r="J8416">
        <v>1</v>
      </c>
      <c r="K8416">
        <v>0.25</v>
      </c>
      <c r="L8416">
        <v>16</v>
      </c>
      <c r="M8416">
        <v>64</v>
      </c>
      <c r="N8416">
        <v>1949</v>
      </c>
      <c r="O8416">
        <v>2013</v>
      </c>
      <c r="P8416" t="s">
        <v>454</v>
      </c>
      <c r="Q8416" t="s">
        <v>351</v>
      </c>
      <c r="R8416" t="s">
        <v>3046</v>
      </c>
      <c r="S8416" t="s">
        <v>3047</v>
      </c>
      <c r="T8416" t="s">
        <v>3048</v>
      </c>
      <c r="U8416" t="s">
        <v>547</v>
      </c>
      <c r="V8416" t="s">
        <v>379</v>
      </c>
    </row>
    <row r="8417" spans="1:22">
      <c r="A8417">
        <v>7616</v>
      </c>
      <c r="B8417" t="s">
        <v>1049</v>
      </c>
      <c r="C8417">
        <v>0.48799999999999999</v>
      </c>
      <c r="D8417" t="s">
        <v>373</v>
      </c>
      <c r="E8417" t="s">
        <v>374</v>
      </c>
      <c r="F8417">
        <v>2010</v>
      </c>
      <c r="G8417">
        <v>39</v>
      </c>
      <c r="H8417" t="s">
        <v>35</v>
      </c>
      <c r="I8417" t="s">
        <v>132</v>
      </c>
      <c r="J8417">
        <v>1</v>
      </c>
      <c r="K8417">
        <v>0.25</v>
      </c>
      <c r="L8417">
        <v>16</v>
      </c>
      <c r="M8417">
        <v>64</v>
      </c>
      <c r="N8417">
        <v>1949</v>
      </c>
      <c r="O8417">
        <v>2013</v>
      </c>
      <c r="P8417" t="s">
        <v>454</v>
      </c>
      <c r="Q8417" t="s">
        <v>351</v>
      </c>
      <c r="R8417" t="s">
        <v>1049</v>
      </c>
      <c r="S8417" t="s">
        <v>1050</v>
      </c>
      <c r="T8417" t="s">
        <v>1051</v>
      </c>
      <c r="U8417" t="s">
        <v>485</v>
      </c>
      <c r="V8417" t="s">
        <v>486</v>
      </c>
    </row>
    <row r="8418" spans="1:22">
      <c r="A8418">
        <v>7716</v>
      </c>
      <c r="B8418" t="s">
        <v>490</v>
      </c>
      <c r="C8418">
        <v>3.06666666666667</v>
      </c>
      <c r="D8418" t="s">
        <v>373</v>
      </c>
      <c r="E8418" t="s">
        <v>374</v>
      </c>
      <c r="F8418">
        <v>2010</v>
      </c>
      <c r="G8418">
        <v>39</v>
      </c>
      <c r="H8418" t="s">
        <v>35</v>
      </c>
      <c r="I8418" t="s">
        <v>132</v>
      </c>
      <c r="J8418">
        <v>1</v>
      </c>
      <c r="K8418">
        <v>0.25</v>
      </c>
      <c r="L8418">
        <v>16</v>
      </c>
      <c r="M8418">
        <v>64</v>
      </c>
      <c r="N8418">
        <v>1949</v>
      </c>
      <c r="O8418">
        <v>2013</v>
      </c>
      <c r="P8418" t="s">
        <v>454</v>
      </c>
      <c r="Q8418" t="s">
        <v>351</v>
      </c>
      <c r="R8418" t="s">
        <v>490</v>
      </c>
      <c r="S8418" t="s">
        <v>491</v>
      </c>
      <c r="T8418" t="s">
        <v>492</v>
      </c>
      <c r="U8418" t="s">
        <v>421</v>
      </c>
      <c r="V8418" t="s">
        <v>379</v>
      </c>
    </row>
    <row r="8419" spans="1:22">
      <c r="A8419">
        <v>7816</v>
      </c>
      <c r="B8419" t="s">
        <v>1508</v>
      </c>
      <c r="C8419">
        <v>0.99461538461538501</v>
      </c>
      <c r="D8419" t="s">
        <v>373</v>
      </c>
      <c r="E8419" t="s">
        <v>374</v>
      </c>
      <c r="F8419">
        <v>2010</v>
      </c>
      <c r="G8419">
        <v>39</v>
      </c>
      <c r="H8419" t="s">
        <v>35</v>
      </c>
      <c r="I8419" t="s">
        <v>132</v>
      </c>
      <c r="J8419">
        <v>1</v>
      </c>
      <c r="K8419">
        <v>0.25</v>
      </c>
      <c r="L8419">
        <v>16</v>
      </c>
      <c r="M8419">
        <v>64</v>
      </c>
      <c r="N8419">
        <v>1949</v>
      </c>
      <c r="O8419">
        <v>2013</v>
      </c>
      <c r="P8419" t="s">
        <v>454</v>
      </c>
      <c r="Q8419" t="s">
        <v>351</v>
      </c>
      <c r="R8419" t="s">
        <v>1508</v>
      </c>
      <c r="S8419" t="s">
        <v>501</v>
      </c>
      <c r="T8419" t="s">
        <v>1509</v>
      </c>
      <c r="U8419" t="s">
        <v>421</v>
      </c>
      <c r="V8419" t="s">
        <v>379</v>
      </c>
    </row>
    <row r="8420" spans="1:22">
      <c r="A8420">
        <v>7916</v>
      </c>
      <c r="B8420" t="s">
        <v>1408</v>
      </c>
      <c r="C8420">
        <v>0.38</v>
      </c>
      <c r="D8420" t="s">
        <v>373</v>
      </c>
      <c r="E8420" t="s">
        <v>374</v>
      </c>
      <c r="F8420">
        <v>2010</v>
      </c>
      <c r="G8420">
        <v>39</v>
      </c>
      <c r="H8420" t="s">
        <v>35</v>
      </c>
      <c r="I8420" t="s">
        <v>132</v>
      </c>
      <c r="J8420">
        <v>1</v>
      </c>
      <c r="K8420">
        <v>0.25</v>
      </c>
      <c r="L8420">
        <v>16</v>
      </c>
      <c r="M8420">
        <v>64</v>
      </c>
      <c r="N8420">
        <v>1949</v>
      </c>
      <c r="O8420">
        <v>2013</v>
      </c>
      <c r="P8420" t="s">
        <v>454</v>
      </c>
      <c r="Q8420" t="s">
        <v>351</v>
      </c>
      <c r="R8420" t="s">
        <v>1408</v>
      </c>
      <c r="S8420" t="s">
        <v>501</v>
      </c>
      <c r="T8420" t="s">
        <v>1409</v>
      </c>
      <c r="U8420" t="s">
        <v>421</v>
      </c>
      <c r="V8420" t="s">
        <v>379</v>
      </c>
    </row>
    <row r="8421" spans="1:22">
      <c r="A8421">
        <v>8016</v>
      </c>
      <c r="B8421" t="s">
        <v>3053</v>
      </c>
      <c r="C8421">
        <v>0.3</v>
      </c>
      <c r="D8421" t="s">
        <v>373</v>
      </c>
      <c r="E8421" t="s">
        <v>374</v>
      </c>
      <c r="F8421">
        <v>2010</v>
      </c>
      <c r="G8421">
        <v>39</v>
      </c>
      <c r="H8421" t="s">
        <v>35</v>
      </c>
      <c r="I8421" t="s">
        <v>132</v>
      </c>
      <c r="J8421">
        <v>1</v>
      </c>
      <c r="K8421">
        <v>0.25</v>
      </c>
      <c r="L8421">
        <v>16</v>
      </c>
      <c r="M8421">
        <v>64</v>
      </c>
      <c r="N8421">
        <v>1949</v>
      </c>
      <c r="O8421">
        <v>2013</v>
      </c>
      <c r="P8421" t="s">
        <v>454</v>
      </c>
      <c r="Q8421" t="s">
        <v>351</v>
      </c>
      <c r="R8421" t="s">
        <v>3053</v>
      </c>
      <c r="S8421" t="s">
        <v>1154</v>
      </c>
      <c r="T8421" t="s">
        <v>906</v>
      </c>
      <c r="U8421" t="s">
        <v>1155</v>
      </c>
      <c r="V8421" t="s">
        <v>379</v>
      </c>
    </row>
    <row r="8422" spans="1:22">
      <c r="A8422">
        <v>8116</v>
      </c>
      <c r="B8422" t="s">
        <v>3023</v>
      </c>
      <c r="C8422">
        <v>1.73</v>
      </c>
      <c r="D8422" t="s">
        <v>373</v>
      </c>
      <c r="E8422" t="s">
        <v>374</v>
      </c>
      <c r="F8422">
        <v>2010</v>
      </c>
      <c r="G8422">
        <v>39</v>
      </c>
      <c r="H8422" t="s">
        <v>35</v>
      </c>
      <c r="I8422" t="s">
        <v>132</v>
      </c>
      <c r="J8422">
        <v>1</v>
      </c>
      <c r="K8422">
        <v>0.25</v>
      </c>
      <c r="L8422">
        <v>16</v>
      </c>
      <c r="M8422">
        <v>64</v>
      </c>
      <c r="N8422">
        <v>1949</v>
      </c>
      <c r="O8422">
        <v>2013</v>
      </c>
      <c r="P8422" t="s">
        <v>454</v>
      </c>
      <c r="Q8422" t="s">
        <v>351</v>
      </c>
      <c r="R8422" t="s">
        <v>3023</v>
      </c>
      <c r="S8422" t="s">
        <v>665</v>
      </c>
      <c r="T8422" t="s">
        <v>3024</v>
      </c>
      <c r="U8422" t="s">
        <v>434</v>
      </c>
      <c r="V8422" t="s">
        <v>379</v>
      </c>
    </row>
    <row r="8423" spans="1:22">
      <c r="A8423">
        <v>8216</v>
      </c>
      <c r="B8423" t="s">
        <v>2295</v>
      </c>
      <c r="C8423">
        <v>0.94</v>
      </c>
      <c r="D8423" t="s">
        <v>373</v>
      </c>
      <c r="E8423" t="s">
        <v>374</v>
      </c>
      <c r="F8423">
        <v>2010</v>
      </c>
      <c r="G8423">
        <v>39</v>
      </c>
      <c r="H8423" t="s">
        <v>35</v>
      </c>
      <c r="I8423" t="s">
        <v>132</v>
      </c>
      <c r="J8423">
        <v>1</v>
      </c>
      <c r="K8423">
        <v>0.25</v>
      </c>
      <c r="L8423">
        <v>16</v>
      </c>
      <c r="M8423">
        <v>64</v>
      </c>
      <c r="N8423">
        <v>1949</v>
      </c>
      <c r="O8423">
        <v>2013</v>
      </c>
      <c r="P8423" t="s">
        <v>454</v>
      </c>
      <c r="Q8423" t="s">
        <v>351</v>
      </c>
      <c r="R8423" t="s">
        <v>2295</v>
      </c>
      <c r="S8423" t="s">
        <v>715</v>
      </c>
      <c r="T8423" t="s">
        <v>1994</v>
      </c>
      <c r="U8423" t="s">
        <v>434</v>
      </c>
      <c r="V8423" t="s">
        <v>379</v>
      </c>
    </row>
    <row r="8424" spans="1:22">
      <c r="A8424">
        <v>8316</v>
      </c>
      <c r="B8424" t="s">
        <v>435</v>
      </c>
      <c r="C8424">
        <v>0.15</v>
      </c>
      <c r="D8424" t="s">
        <v>373</v>
      </c>
      <c r="E8424" t="s">
        <v>374</v>
      </c>
      <c r="F8424">
        <v>2010</v>
      </c>
      <c r="G8424">
        <v>39</v>
      </c>
      <c r="H8424" t="s">
        <v>35</v>
      </c>
      <c r="I8424" t="s">
        <v>132</v>
      </c>
      <c r="J8424">
        <v>1</v>
      </c>
      <c r="K8424">
        <v>0.25</v>
      </c>
      <c r="L8424">
        <v>16</v>
      </c>
      <c r="M8424">
        <v>64</v>
      </c>
      <c r="N8424">
        <v>1949</v>
      </c>
      <c r="O8424">
        <v>2013</v>
      </c>
      <c r="P8424" t="s">
        <v>454</v>
      </c>
      <c r="Q8424" t="s">
        <v>351</v>
      </c>
      <c r="R8424" t="s">
        <v>435</v>
      </c>
      <c r="S8424" t="s">
        <v>436</v>
      </c>
      <c r="T8424" t="s">
        <v>437</v>
      </c>
      <c r="U8424" t="s">
        <v>438</v>
      </c>
      <c r="V8424" t="s">
        <v>379</v>
      </c>
    </row>
    <row r="8425" spans="1:22">
      <c r="A8425">
        <v>8416</v>
      </c>
      <c r="B8425" t="s">
        <v>569</v>
      </c>
      <c r="C8425">
        <v>16.72</v>
      </c>
      <c r="D8425" t="s">
        <v>373</v>
      </c>
      <c r="E8425" t="s">
        <v>374</v>
      </c>
      <c r="F8425">
        <v>2010</v>
      </c>
      <c r="G8425">
        <v>39</v>
      </c>
      <c r="H8425" t="s">
        <v>35</v>
      </c>
      <c r="I8425" t="s">
        <v>132</v>
      </c>
      <c r="J8425">
        <v>1</v>
      </c>
      <c r="K8425">
        <v>0.25</v>
      </c>
      <c r="L8425">
        <v>16</v>
      </c>
      <c r="M8425">
        <v>64</v>
      </c>
      <c r="N8425">
        <v>1949</v>
      </c>
      <c r="O8425">
        <v>2013</v>
      </c>
      <c r="P8425" t="s">
        <v>454</v>
      </c>
      <c r="Q8425" t="s">
        <v>351</v>
      </c>
      <c r="R8425" t="s">
        <v>569</v>
      </c>
      <c r="S8425" t="s">
        <v>570</v>
      </c>
      <c r="T8425" t="s">
        <v>571</v>
      </c>
      <c r="U8425" t="s">
        <v>572</v>
      </c>
      <c r="V8425" t="s">
        <v>379</v>
      </c>
    </row>
    <row r="8426" spans="1:22">
      <c r="A8426">
        <v>8516</v>
      </c>
      <c r="B8426" t="s">
        <v>1545</v>
      </c>
      <c r="C8426">
        <v>4.5199999999999996</v>
      </c>
      <c r="D8426" t="s">
        <v>373</v>
      </c>
      <c r="E8426" t="s">
        <v>374</v>
      </c>
      <c r="F8426">
        <v>2010</v>
      </c>
      <c r="G8426">
        <v>39</v>
      </c>
      <c r="H8426" t="s">
        <v>35</v>
      </c>
      <c r="I8426" t="s">
        <v>132</v>
      </c>
      <c r="J8426">
        <v>1</v>
      </c>
      <c r="K8426">
        <v>0.25</v>
      </c>
      <c r="L8426">
        <v>16</v>
      </c>
      <c r="M8426">
        <v>64</v>
      </c>
      <c r="N8426">
        <v>1949</v>
      </c>
      <c r="O8426">
        <v>2013</v>
      </c>
      <c r="P8426" t="s">
        <v>454</v>
      </c>
      <c r="Q8426" t="s">
        <v>351</v>
      </c>
      <c r="R8426" t="s">
        <v>1545</v>
      </c>
      <c r="S8426" t="s">
        <v>1546</v>
      </c>
      <c r="T8426" t="s">
        <v>1547</v>
      </c>
      <c r="U8426" t="s">
        <v>1548</v>
      </c>
      <c r="V8426" t="s">
        <v>379</v>
      </c>
    </row>
    <row r="8427" spans="1:22">
      <c r="A8427">
        <v>8616</v>
      </c>
      <c r="B8427" t="s">
        <v>3031</v>
      </c>
      <c r="C8427">
        <v>0.80214285714285705</v>
      </c>
      <c r="D8427" t="s">
        <v>373</v>
      </c>
      <c r="E8427" t="s">
        <v>374</v>
      </c>
      <c r="F8427">
        <v>2010</v>
      </c>
      <c r="G8427">
        <v>39</v>
      </c>
      <c r="H8427" t="s">
        <v>35</v>
      </c>
      <c r="I8427" t="s">
        <v>132</v>
      </c>
      <c r="J8427">
        <v>1</v>
      </c>
      <c r="K8427">
        <v>0.25</v>
      </c>
      <c r="L8427">
        <v>16</v>
      </c>
      <c r="M8427">
        <v>64</v>
      </c>
      <c r="N8427">
        <v>1949</v>
      </c>
      <c r="O8427">
        <v>2013</v>
      </c>
      <c r="P8427" t="s">
        <v>454</v>
      </c>
      <c r="Q8427" t="s">
        <v>351</v>
      </c>
      <c r="R8427" t="s">
        <v>3031</v>
      </c>
      <c r="S8427" t="s">
        <v>739</v>
      </c>
      <c r="T8427" t="s">
        <v>3032</v>
      </c>
      <c r="U8427" t="s">
        <v>530</v>
      </c>
      <c r="V8427" t="s">
        <v>379</v>
      </c>
    </row>
    <row r="8428" spans="1:22">
      <c r="A8428">
        <v>8716</v>
      </c>
      <c r="B8428" t="s">
        <v>2915</v>
      </c>
      <c r="C8428">
        <v>0.23624999999999999</v>
      </c>
      <c r="D8428" t="s">
        <v>373</v>
      </c>
      <c r="E8428" t="s">
        <v>374</v>
      </c>
      <c r="F8428">
        <v>2010</v>
      </c>
      <c r="G8428">
        <v>39</v>
      </c>
      <c r="H8428" t="s">
        <v>35</v>
      </c>
      <c r="I8428" t="s">
        <v>132</v>
      </c>
      <c r="J8428">
        <v>1</v>
      </c>
      <c r="K8428">
        <v>0.25</v>
      </c>
      <c r="L8428">
        <v>16</v>
      </c>
      <c r="M8428">
        <v>64</v>
      </c>
      <c r="N8428">
        <v>1949</v>
      </c>
      <c r="O8428">
        <v>2013</v>
      </c>
      <c r="P8428" t="s">
        <v>454</v>
      </c>
      <c r="Q8428" t="s">
        <v>351</v>
      </c>
      <c r="R8428" t="s">
        <v>2915</v>
      </c>
      <c r="S8428" t="s">
        <v>974</v>
      </c>
      <c r="T8428" t="s">
        <v>1080</v>
      </c>
      <c r="U8428" t="s">
        <v>530</v>
      </c>
      <c r="V8428" t="s">
        <v>379</v>
      </c>
    </row>
    <row r="8429" spans="1:22">
      <c r="A8429">
        <v>8816</v>
      </c>
      <c r="B8429" t="s">
        <v>2394</v>
      </c>
      <c r="C8429">
        <v>13.515384615384599</v>
      </c>
      <c r="D8429" t="s">
        <v>373</v>
      </c>
      <c r="E8429" t="s">
        <v>374</v>
      </c>
      <c r="F8429">
        <v>2010</v>
      </c>
      <c r="G8429">
        <v>39</v>
      </c>
      <c r="H8429" t="s">
        <v>35</v>
      </c>
      <c r="I8429" t="s">
        <v>132</v>
      </c>
      <c r="J8429">
        <v>1</v>
      </c>
      <c r="K8429">
        <v>0.25</v>
      </c>
      <c r="L8429">
        <v>16</v>
      </c>
      <c r="M8429">
        <v>64</v>
      </c>
      <c r="N8429">
        <v>1949</v>
      </c>
      <c r="O8429">
        <v>2013</v>
      </c>
      <c r="P8429" t="s">
        <v>454</v>
      </c>
      <c r="Q8429" t="s">
        <v>351</v>
      </c>
      <c r="R8429" t="s">
        <v>2394</v>
      </c>
      <c r="S8429" t="s">
        <v>447</v>
      </c>
      <c r="T8429" t="s">
        <v>599</v>
      </c>
      <c r="U8429" t="s">
        <v>449</v>
      </c>
      <c r="V8429" t="s">
        <v>417</v>
      </c>
    </row>
    <row r="8430" spans="1:22">
      <c r="A8430">
        <v>8916</v>
      </c>
      <c r="B8430" t="s">
        <v>3041</v>
      </c>
      <c r="C8430">
        <v>42.6875</v>
      </c>
      <c r="D8430" t="s">
        <v>373</v>
      </c>
      <c r="E8430" t="s">
        <v>374</v>
      </c>
      <c r="F8430">
        <v>2010</v>
      </c>
      <c r="G8430">
        <v>39</v>
      </c>
      <c r="H8430" t="s">
        <v>35</v>
      </c>
      <c r="I8430" t="s">
        <v>132</v>
      </c>
      <c r="J8430">
        <v>1</v>
      </c>
      <c r="K8430">
        <v>0.25</v>
      </c>
      <c r="L8430">
        <v>16</v>
      </c>
      <c r="M8430">
        <v>64</v>
      </c>
      <c r="N8430">
        <v>1949</v>
      </c>
      <c r="O8430">
        <v>2013</v>
      </c>
      <c r="P8430" t="s">
        <v>454</v>
      </c>
      <c r="Q8430" t="s">
        <v>351</v>
      </c>
      <c r="R8430" t="s">
        <v>1383</v>
      </c>
      <c r="S8430" t="s">
        <v>1016</v>
      </c>
      <c r="T8430" t="s">
        <v>1384</v>
      </c>
      <c r="U8430" t="s">
        <v>1017</v>
      </c>
      <c r="V8430" t="s">
        <v>417</v>
      </c>
    </row>
    <row r="8431" spans="1:22">
      <c r="A8431">
        <v>9016</v>
      </c>
      <c r="B8431" t="s">
        <v>3027</v>
      </c>
      <c r="C8431">
        <v>2.16</v>
      </c>
      <c r="D8431" t="s">
        <v>373</v>
      </c>
      <c r="E8431" t="s">
        <v>374</v>
      </c>
      <c r="F8431">
        <v>2010</v>
      </c>
      <c r="G8431">
        <v>39</v>
      </c>
      <c r="H8431" t="s">
        <v>35</v>
      </c>
      <c r="I8431" t="s">
        <v>132</v>
      </c>
      <c r="J8431">
        <v>1</v>
      </c>
      <c r="K8431">
        <v>0.25</v>
      </c>
      <c r="L8431">
        <v>16</v>
      </c>
      <c r="M8431">
        <v>64</v>
      </c>
      <c r="N8431">
        <v>1949</v>
      </c>
      <c r="O8431">
        <v>2013</v>
      </c>
      <c r="P8431" t="s">
        <v>454</v>
      </c>
      <c r="Q8431" t="s">
        <v>351</v>
      </c>
      <c r="R8431" t="s">
        <v>3027</v>
      </c>
      <c r="S8431" t="s">
        <v>2353</v>
      </c>
      <c r="T8431" t="s">
        <v>3028</v>
      </c>
      <c r="U8431" t="s">
        <v>547</v>
      </c>
      <c r="V8431" t="s">
        <v>379</v>
      </c>
    </row>
    <row r="8432" spans="1:22">
      <c r="A8432">
        <v>9116</v>
      </c>
      <c r="B8432" t="s">
        <v>3063</v>
      </c>
      <c r="C8432">
        <v>1</v>
      </c>
      <c r="D8432" t="s">
        <v>373</v>
      </c>
      <c r="E8432" t="s">
        <v>374</v>
      </c>
      <c r="F8432">
        <v>2010</v>
      </c>
      <c r="G8432">
        <v>39</v>
      </c>
      <c r="H8432" t="s">
        <v>35</v>
      </c>
      <c r="I8432" t="s">
        <v>132</v>
      </c>
      <c r="J8432">
        <v>1</v>
      </c>
      <c r="K8432">
        <v>0.25</v>
      </c>
      <c r="L8432">
        <v>16</v>
      </c>
      <c r="M8432">
        <v>64</v>
      </c>
      <c r="N8432">
        <v>1949</v>
      </c>
      <c r="O8432">
        <v>2013</v>
      </c>
      <c r="P8432" t="s">
        <v>454</v>
      </c>
      <c r="Q8432" t="s">
        <v>351</v>
      </c>
      <c r="R8432" t="s">
        <v>3063</v>
      </c>
      <c r="S8432" t="s">
        <v>1050</v>
      </c>
      <c r="T8432" t="s">
        <v>3064</v>
      </c>
      <c r="U8432" t="s">
        <v>485</v>
      </c>
      <c r="V8432" t="s">
        <v>486</v>
      </c>
    </row>
    <row r="8433" spans="1:22">
      <c r="A8433">
        <v>9216</v>
      </c>
      <c r="B8433" t="s">
        <v>1531</v>
      </c>
      <c r="C8433">
        <v>0.28894736842105301</v>
      </c>
      <c r="D8433" t="s">
        <v>373</v>
      </c>
      <c r="E8433" t="s">
        <v>374</v>
      </c>
      <c r="F8433">
        <v>2010</v>
      </c>
      <c r="G8433">
        <v>39</v>
      </c>
      <c r="H8433" t="s">
        <v>35</v>
      </c>
      <c r="I8433" t="s">
        <v>132</v>
      </c>
      <c r="J8433">
        <v>1</v>
      </c>
      <c r="K8433">
        <v>0.25</v>
      </c>
      <c r="L8433">
        <v>16</v>
      </c>
      <c r="M8433">
        <v>64</v>
      </c>
      <c r="N8433">
        <v>1949</v>
      </c>
      <c r="O8433">
        <v>2013</v>
      </c>
      <c r="P8433" t="s">
        <v>454</v>
      </c>
      <c r="Q8433" t="s">
        <v>351</v>
      </c>
      <c r="R8433" t="s">
        <v>1531</v>
      </c>
      <c r="S8433" t="s">
        <v>532</v>
      </c>
      <c r="T8433" t="s">
        <v>1532</v>
      </c>
      <c r="U8433" t="s">
        <v>485</v>
      </c>
      <c r="V8433" t="s">
        <v>486</v>
      </c>
    </row>
    <row r="8434" spans="1:22">
      <c r="A8434">
        <v>9316</v>
      </c>
      <c r="B8434" t="s">
        <v>3042</v>
      </c>
      <c r="C8434">
        <v>2.6</v>
      </c>
      <c r="D8434" t="s">
        <v>373</v>
      </c>
      <c r="E8434" t="s">
        <v>374</v>
      </c>
      <c r="F8434">
        <v>2010</v>
      </c>
      <c r="G8434">
        <v>39</v>
      </c>
      <c r="H8434" t="s">
        <v>35</v>
      </c>
      <c r="I8434" t="s">
        <v>132</v>
      </c>
      <c r="J8434">
        <v>1</v>
      </c>
      <c r="K8434">
        <v>0.25</v>
      </c>
      <c r="L8434">
        <v>16</v>
      </c>
      <c r="M8434">
        <v>64</v>
      </c>
      <c r="N8434">
        <v>1949</v>
      </c>
      <c r="O8434">
        <v>2013</v>
      </c>
      <c r="P8434" t="s">
        <v>454</v>
      </c>
      <c r="Q8434" t="s">
        <v>351</v>
      </c>
      <c r="R8434" t="s">
        <v>3042</v>
      </c>
      <c r="S8434" t="s">
        <v>643</v>
      </c>
      <c r="T8434" t="s">
        <v>3043</v>
      </c>
      <c r="U8434" t="s">
        <v>421</v>
      </c>
      <c r="V8434" t="s">
        <v>379</v>
      </c>
    </row>
    <row r="8435" spans="1:22">
      <c r="A8435">
        <v>9416</v>
      </c>
      <c r="B8435" t="s">
        <v>1121</v>
      </c>
      <c r="C8435">
        <v>0.96636363636363598</v>
      </c>
      <c r="D8435" t="s">
        <v>373</v>
      </c>
      <c r="E8435" t="s">
        <v>374</v>
      </c>
      <c r="F8435">
        <v>2010</v>
      </c>
      <c r="G8435">
        <v>39</v>
      </c>
      <c r="H8435" t="s">
        <v>35</v>
      </c>
      <c r="I8435" t="s">
        <v>132</v>
      </c>
      <c r="J8435">
        <v>1</v>
      </c>
      <c r="K8435">
        <v>0.25</v>
      </c>
      <c r="L8435">
        <v>16</v>
      </c>
      <c r="M8435">
        <v>64</v>
      </c>
      <c r="N8435">
        <v>1949</v>
      </c>
      <c r="O8435">
        <v>2013</v>
      </c>
      <c r="P8435" t="s">
        <v>454</v>
      </c>
      <c r="Q8435" t="s">
        <v>351</v>
      </c>
      <c r="R8435" t="s">
        <v>1121</v>
      </c>
      <c r="S8435" t="s">
        <v>501</v>
      </c>
      <c r="T8435" t="s">
        <v>1122</v>
      </c>
      <c r="U8435" t="s">
        <v>421</v>
      </c>
      <c r="V8435" t="s">
        <v>379</v>
      </c>
    </row>
    <row r="8436" spans="1:22">
      <c r="A8436">
        <v>9514</v>
      </c>
      <c r="B8436" t="s">
        <v>3044</v>
      </c>
      <c r="C8436">
        <v>0.625</v>
      </c>
      <c r="D8436" t="s">
        <v>373</v>
      </c>
      <c r="E8436" t="s">
        <v>374</v>
      </c>
      <c r="F8436">
        <v>2010</v>
      </c>
      <c r="G8436">
        <v>39</v>
      </c>
      <c r="H8436" t="s">
        <v>35</v>
      </c>
      <c r="I8436" t="s">
        <v>132</v>
      </c>
      <c r="J8436">
        <v>1</v>
      </c>
      <c r="K8436">
        <v>0.25</v>
      </c>
      <c r="L8436">
        <v>16</v>
      </c>
      <c r="M8436">
        <v>64</v>
      </c>
      <c r="N8436">
        <v>1949</v>
      </c>
      <c r="O8436">
        <v>2013</v>
      </c>
      <c r="P8436" t="s">
        <v>454</v>
      </c>
      <c r="Q8436" t="s">
        <v>351</v>
      </c>
      <c r="R8436" t="s">
        <v>3044</v>
      </c>
      <c r="S8436" t="s">
        <v>501</v>
      </c>
      <c r="T8436" t="s">
        <v>3045</v>
      </c>
      <c r="U8436" t="s">
        <v>421</v>
      </c>
      <c r="V8436" t="s">
        <v>379</v>
      </c>
    </row>
    <row r="8437" spans="1:22">
      <c r="A8437">
        <v>969</v>
      </c>
      <c r="B8437" t="s">
        <v>3065</v>
      </c>
      <c r="C8437">
        <v>2.472</v>
      </c>
      <c r="D8437" t="s">
        <v>373</v>
      </c>
      <c r="E8437" t="s">
        <v>374</v>
      </c>
      <c r="F8437">
        <v>2010</v>
      </c>
      <c r="G8437">
        <v>39</v>
      </c>
      <c r="H8437" t="s">
        <v>35</v>
      </c>
      <c r="I8437" t="s">
        <v>132</v>
      </c>
      <c r="J8437">
        <v>1</v>
      </c>
      <c r="K8437">
        <v>0.25</v>
      </c>
      <c r="L8437">
        <v>16</v>
      </c>
      <c r="M8437">
        <v>64</v>
      </c>
      <c r="N8437">
        <v>1949</v>
      </c>
      <c r="O8437">
        <v>2013</v>
      </c>
      <c r="P8437" t="s">
        <v>454</v>
      </c>
      <c r="Q8437" t="s">
        <v>351</v>
      </c>
      <c r="R8437" t="s">
        <v>3065</v>
      </c>
      <c r="S8437" t="s">
        <v>550</v>
      </c>
      <c r="T8437" t="s">
        <v>3066</v>
      </c>
      <c r="U8437" t="s">
        <v>552</v>
      </c>
      <c r="V8437" t="s">
        <v>379</v>
      </c>
    </row>
    <row r="8438" spans="1:22">
      <c r="A8438">
        <v>977</v>
      </c>
      <c r="B8438" t="s">
        <v>3029</v>
      </c>
      <c r="C8438">
        <v>0.83333333333333304</v>
      </c>
      <c r="D8438" t="s">
        <v>373</v>
      </c>
      <c r="E8438" t="s">
        <v>374</v>
      </c>
      <c r="F8438">
        <v>2010</v>
      </c>
      <c r="G8438">
        <v>39</v>
      </c>
      <c r="H8438" t="s">
        <v>35</v>
      </c>
      <c r="I8438" t="s">
        <v>132</v>
      </c>
      <c r="J8438">
        <v>1</v>
      </c>
      <c r="K8438">
        <v>0.25</v>
      </c>
      <c r="L8438">
        <v>16</v>
      </c>
      <c r="M8438">
        <v>64</v>
      </c>
      <c r="N8438">
        <v>1949</v>
      </c>
      <c r="O8438">
        <v>2013</v>
      </c>
      <c r="P8438" t="s">
        <v>454</v>
      </c>
      <c r="Q8438" t="s">
        <v>351</v>
      </c>
      <c r="R8438" t="s">
        <v>3029</v>
      </c>
      <c r="S8438" t="s">
        <v>3030</v>
      </c>
      <c r="T8438" t="s">
        <v>1247</v>
      </c>
      <c r="U8438" t="s">
        <v>485</v>
      </c>
      <c r="V8438" t="s">
        <v>486</v>
      </c>
    </row>
    <row r="8439" spans="1:22">
      <c r="A8439">
        <v>987</v>
      </c>
      <c r="B8439" t="s">
        <v>836</v>
      </c>
      <c r="C8439">
        <v>0.06</v>
      </c>
      <c r="D8439" t="s">
        <v>373</v>
      </c>
      <c r="E8439" t="s">
        <v>374</v>
      </c>
      <c r="F8439">
        <v>2010</v>
      </c>
      <c r="G8439">
        <v>39</v>
      </c>
      <c r="H8439" t="s">
        <v>35</v>
      </c>
      <c r="I8439" t="s">
        <v>132</v>
      </c>
      <c r="J8439">
        <v>1</v>
      </c>
      <c r="K8439">
        <v>0.25</v>
      </c>
      <c r="L8439">
        <v>16</v>
      </c>
      <c r="M8439">
        <v>64</v>
      </c>
      <c r="N8439">
        <v>1949</v>
      </c>
      <c r="O8439">
        <v>2013</v>
      </c>
      <c r="P8439" t="s">
        <v>454</v>
      </c>
      <c r="Q8439" t="s">
        <v>351</v>
      </c>
      <c r="R8439" t="s">
        <v>836</v>
      </c>
      <c r="S8439" t="s">
        <v>837</v>
      </c>
      <c r="T8439" t="s">
        <v>838</v>
      </c>
      <c r="U8439" t="s">
        <v>839</v>
      </c>
      <c r="V8439" t="s">
        <v>379</v>
      </c>
    </row>
    <row r="8440" spans="1:22">
      <c r="A8440">
        <v>997</v>
      </c>
      <c r="B8440" t="s">
        <v>1015</v>
      </c>
      <c r="C8440">
        <v>26.1875</v>
      </c>
      <c r="D8440" t="s">
        <v>373</v>
      </c>
      <c r="E8440" t="s">
        <v>374</v>
      </c>
      <c r="F8440">
        <v>2010</v>
      </c>
      <c r="G8440">
        <v>39</v>
      </c>
      <c r="H8440" t="s">
        <v>35</v>
      </c>
      <c r="I8440" t="s">
        <v>132</v>
      </c>
      <c r="J8440">
        <v>1</v>
      </c>
      <c r="K8440">
        <v>0.25</v>
      </c>
      <c r="L8440">
        <v>16</v>
      </c>
      <c r="M8440">
        <v>64</v>
      </c>
      <c r="N8440">
        <v>1949</v>
      </c>
      <c r="O8440">
        <v>2013</v>
      </c>
      <c r="P8440" t="s">
        <v>454</v>
      </c>
      <c r="Q8440" t="s">
        <v>351</v>
      </c>
      <c r="R8440" t="s">
        <v>1015</v>
      </c>
      <c r="S8440" t="s">
        <v>1016</v>
      </c>
      <c r="T8440" t="s">
        <v>377</v>
      </c>
      <c r="U8440" t="s">
        <v>1017</v>
      </c>
      <c r="V8440" t="s">
        <v>417</v>
      </c>
    </row>
    <row r="8441" spans="1:22">
      <c r="A8441">
        <v>1007</v>
      </c>
      <c r="B8441" t="s">
        <v>3021</v>
      </c>
      <c r="C8441">
        <v>1.04</v>
      </c>
      <c r="D8441" t="s">
        <v>373</v>
      </c>
      <c r="E8441" t="s">
        <v>374</v>
      </c>
      <c r="F8441">
        <v>2010</v>
      </c>
      <c r="G8441">
        <v>39</v>
      </c>
      <c r="H8441" t="s">
        <v>35</v>
      </c>
      <c r="I8441" t="s">
        <v>132</v>
      </c>
      <c r="J8441">
        <v>1</v>
      </c>
      <c r="K8441">
        <v>0.25</v>
      </c>
      <c r="L8441">
        <v>16</v>
      </c>
      <c r="M8441">
        <v>64</v>
      </c>
      <c r="N8441">
        <v>1949</v>
      </c>
      <c r="O8441">
        <v>2013</v>
      </c>
      <c r="P8441" t="s">
        <v>454</v>
      </c>
      <c r="Q8441" t="s">
        <v>351</v>
      </c>
      <c r="R8441" t="s">
        <v>3021</v>
      </c>
      <c r="S8441" t="s">
        <v>501</v>
      </c>
      <c r="T8441" t="s">
        <v>3022</v>
      </c>
      <c r="U8441" t="s">
        <v>421</v>
      </c>
      <c r="V8441" t="s">
        <v>379</v>
      </c>
    </row>
    <row r="8442" spans="1:22">
      <c r="A8442">
        <v>10111</v>
      </c>
      <c r="B8442" t="s">
        <v>3067</v>
      </c>
      <c r="C8442">
        <v>5.5</v>
      </c>
      <c r="D8442" t="s">
        <v>373</v>
      </c>
      <c r="E8442" t="s">
        <v>374</v>
      </c>
      <c r="F8442">
        <v>2010</v>
      </c>
      <c r="G8442">
        <v>39</v>
      </c>
      <c r="H8442" t="s">
        <v>35</v>
      </c>
      <c r="I8442" t="s">
        <v>132</v>
      </c>
      <c r="J8442">
        <v>1</v>
      </c>
      <c r="K8442">
        <v>0.25</v>
      </c>
      <c r="L8442">
        <v>16</v>
      </c>
      <c r="M8442">
        <v>64</v>
      </c>
      <c r="N8442">
        <v>1949</v>
      </c>
      <c r="O8442">
        <v>2013</v>
      </c>
      <c r="P8442" t="s">
        <v>454</v>
      </c>
      <c r="Q8442" t="s">
        <v>351</v>
      </c>
      <c r="R8442" t="s">
        <v>3067</v>
      </c>
      <c r="S8442" t="s">
        <v>447</v>
      </c>
      <c r="T8442" t="s">
        <v>3068</v>
      </c>
      <c r="U8442" t="s">
        <v>449</v>
      </c>
      <c r="V8442" t="s">
        <v>417</v>
      </c>
    </row>
    <row r="8443" spans="1:22">
      <c r="A8443">
        <v>1028</v>
      </c>
      <c r="B8443" t="s">
        <v>1561</v>
      </c>
      <c r="C8443">
        <v>4</v>
      </c>
      <c r="D8443" t="s">
        <v>373</v>
      </c>
      <c r="E8443" t="s">
        <v>374</v>
      </c>
      <c r="F8443">
        <v>2010</v>
      </c>
      <c r="G8443">
        <v>39</v>
      </c>
      <c r="H8443" t="s">
        <v>35</v>
      </c>
      <c r="I8443" t="s">
        <v>132</v>
      </c>
      <c r="J8443">
        <v>1</v>
      </c>
      <c r="K8443">
        <v>0.25</v>
      </c>
      <c r="L8443">
        <v>16</v>
      </c>
      <c r="M8443">
        <v>64</v>
      </c>
      <c r="N8443">
        <v>1949</v>
      </c>
      <c r="O8443">
        <v>2013</v>
      </c>
      <c r="P8443" t="s">
        <v>454</v>
      </c>
      <c r="Q8443" t="s">
        <v>351</v>
      </c>
      <c r="R8443" t="s">
        <v>1561</v>
      </c>
      <c r="S8443" t="s">
        <v>537</v>
      </c>
      <c r="T8443" t="s">
        <v>1562</v>
      </c>
      <c r="U8443" t="s">
        <v>485</v>
      </c>
      <c r="V8443" t="s">
        <v>486</v>
      </c>
    </row>
    <row r="8444" spans="1:22">
      <c r="A8444">
        <v>1037</v>
      </c>
      <c r="B8444" t="s">
        <v>1505</v>
      </c>
      <c r="C8444">
        <v>2</v>
      </c>
      <c r="D8444" t="s">
        <v>373</v>
      </c>
      <c r="E8444" t="s">
        <v>374</v>
      </c>
      <c r="F8444">
        <v>2010</v>
      </c>
      <c r="G8444">
        <v>39</v>
      </c>
      <c r="H8444" t="s">
        <v>35</v>
      </c>
      <c r="I8444" t="s">
        <v>132</v>
      </c>
      <c r="J8444">
        <v>1</v>
      </c>
      <c r="K8444">
        <v>0.25</v>
      </c>
      <c r="L8444">
        <v>16</v>
      </c>
      <c r="M8444">
        <v>64</v>
      </c>
      <c r="N8444">
        <v>1949</v>
      </c>
      <c r="O8444">
        <v>2013</v>
      </c>
      <c r="P8444" t="s">
        <v>454</v>
      </c>
      <c r="Q8444" t="s">
        <v>351</v>
      </c>
      <c r="R8444" t="s">
        <v>1505</v>
      </c>
      <c r="S8444" t="s">
        <v>1262</v>
      </c>
      <c r="T8444" t="s">
        <v>1506</v>
      </c>
      <c r="U8444" t="s">
        <v>421</v>
      </c>
      <c r="V8444" t="s">
        <v>379</v>
      </c>
    </row>
    <row r="8445" spans="1:22">
      <c r="A8445">
        <v>1047</v>
      </c>
      <c r="B8445" t="s">
        <v>1035</v>
      </c>
      <c r="C8445">
        <v>0.45333333333333298</v>
      </c>
      <c r="D8445" t="s">
        <v>373</v>
      </c>
      <c r="E8445" t="s">
        <v>374</v>
      </c>
      <c r="F8445">
        <v>2010</v>
      </c>
      <c r="G8445">
        <v>39</v>
      </c>
      <c r="H8445" t="s">
        <v>35</v>
      </c>
      <c r="I8445" t="s">
        <v>132</v>
      </c>
      <c r="J8445">
        <v>1</v>
      </c>
      <c r="K8445">
        <v>0.25</v>
      </c>
      <c r="L8445">
        <v>16</v>
      </c>
      <c r="M8445">
        <v>64</v>
      </c>
      <c r="N8445">
        <v>1949</v>
      </c>
      <c r="O8445">
        <v>2013</v>
      </c>
      <c r="P8445" t="s">
        <v>454</v>
      </c>
      <c r="Q8445" t="s">
        <v>351</v>
      </c>
      <c r="R8445" t="s">
        <v>1035</v>
      </c>
      <c r="S8445" t="s">
        <v>1036</v>
      </c>
      <c r="T8445" t="s">
        <v>1037</v>
      </c>
      <c r="U8445" t="s">
        <v>485</v>
      </c>
      <c r="V8445" t="s">
        <v>486</v>
      </c>
    </row>
    <row r="8446" spans="1:22">
      <c r="A8446">
        <v>1057</v>
      </c>
      <c r="B8446" t="s">
        <v>3051</v>
      </c>
      <c r="C8446">
        <v>0.40600000000000003</v>
      </c>
      <c r="D8446" t="s">
        <v>373</v>
      </c>
      <c r="E8446" t="s">
        <v>374</v>
      </c>
      <c r="F8446">
        <v>2010</v>
      </c>
      <c r="G8446">
        <v>39</v>
      </c>
      <c r="H8446" t="s">
        <v>35</v>
      </c>
      <c r="I8446" t="s">
        <v>132</v>
      </c>
      <c r="J8446">
        <v>1</v>
      </c>
      <c r="K8446">
        <v>0.25</v>
      </c>
      <c r="L8446">
        <v>16</v>
      </c>
      <c r="M8446">
        <v>64</v>
      </c>
      <c r="N8446">
        <v>1949</v>
      </c>
      <c r="O8446">
        <v>2013</v>
      </c>
      <c r="P8446" t="s">
        <v>454</v>
      </c>
      <c r="Q8446" t="s">
        <v>351</v>
      </c>
      <c r="R8446" t="s">
        <v>3051</v>
      </c>
      <c r="S8446" t="s">
        <v>501</v>
      </c>
      <c r="T8446" t="s">
        <v>3052</v>
      </c>
      <c r="U8446" t="s">
        <v>421</v>
      </c>
      <c r="V8446" t="s">
        <v>379</v>
      </c>
    </row>
    <row r="8447" spans="1:22">
      <c r="A8447">
        <v>1067</v>
      </c>
      <c r="B8447" t="s">
        <v>909</v>
      </c>
      <c r="C8447">
        <v>1.3</v>
      </c>
      <c r="D8447" t="s">
        <v>373</v>
      </c>
      <c r="E8447" t="s">
        <v>374</v>
      </c>
      <c r="F8447">
        <v>2010</v>
      </c>
      <c r="G8447">
        <v>39</v>
      </c>
      <c r="H8447" t="s">
        <v>35</v>
      </c>
      <c r="I8447" t="s">
        <v>132</v>
      </c>
      <c r="J8447">
        <v>1</v>
      </c>
      <c r="K8447">
        <v>0.25</v>
      </c>
      <c r="L8447">
        <v>16</v>
      </c>
      <c r="M8447">
        <v>64</v>
      </c>
      <c r="N8447">
        <v>1949</v>
      </c>
      <c r="O8447">
        <v>2013</v>
      </c>
      <c r="P8447" t="s">
        <v>454</v>
      </c>
      <c r="Q8447" t="s">
        <v>351</v>
      </c>
      <c r="R8447" t="s">
        <v>909</v>
      </c>
      <c r="S8447" t="s">
        <v>910</v>
      </c>
      <c r="T8447" t="s">
        <v>911</v>
      </c>
      <c r="U8447" t="s">
        <v>459</v>
      </c>
      <c r="V8447" t="s">
        <v>379</v>
      </c>
    </row>
    <row r="8448" spans="1:22">
      <c r="A8448">
        <v>1077</v>
      </c>
      <c r="B8448" t="s">
        <v>3049</v>
      </c>
      <c r="C8448">
        <v>1.1071428571428601</v>
      </c>
      <c r="D8448" t="s">
        <v>373</v>
      </c>
      <c r="E8448" t="s">
        <v>374</v>
      </c>
      <c r="F8448">
        <v>2010</v>
      </c>
      <c r="G8448">
        <v>39</v>
      </c>
      <c r="H8448" t="s">
        <v>35</v>
      </c>
      <c r="I8448" t="s">
        <v>132</v>
      </c>
      <c r="J8448">
        <v>1</v>
      </c>
      <c r="K8448">
        <v>0.25</v>
      </c>
      <c r="L8448">
        <v>16</v>
      </c>
      <c r="M8448">
        <v>64</v>
      </c>
      <c r="N8448">
        <v>1949</v>
      </c>
      <c r="O8448">
        <v>2013</v>
      </c>
      <c r="P8448" t="s">
        <v>454</v>
      </c>
      <c r="Q8448" t="s">
        <v>351</v>
      </c>
      <c r="R8448" t="s">
        <v>3049</v>
      </c>
      <c r="S8448" t="s">
        <v>616</v>
      </c>
      <c r="T8448" t="s">
        <v>3050</v>
      </c>
      <c r="U8448" t="s">
        <v>618</v>
      </c>
      <c r="V8448" t="s">
        <v>379</v>
      </c>
    </row>
    <row r="8449" spans="1:22">
      <c r="A8449">
        <v>1086</v>
      </c>
      <c r="B8449" t="s">
        <v>1253</v>
      </c>
      <c r="C8449">
        <v>5.8</v>
      </c>
      <c r="D8449" t="s">
        <v>373</v>
      </c>
      <c r="E8449" t="s">
        <v>374</v>
      </c>
      <c r="F8449">
        <v>2010</v>
      </c>
      <c r="G8449">
        <v>39</v>
      </c>
      <c r="H8449" t="s">
        <v>35</v>
      </c>
      <c r="I8449" t="s">
        <v>132</v>
      </c>
      <c r="J8449">
        <v>1</v>
      </c>
      <c r="K8449">
        <v>0.25</v>
      </c>
      <c r="L8449">
        <v>16</v>
      </c>
      <c r="M8449">
        <v>64</v>
      </c>
      <c r="N8449">
        <v>1949</v>
      </c>
      <c r="O8449">
        <v>2013</v>
      </c>
      <c r="P8449" t="s">
        <v>454</v>
      </c>
      <c r="Q8449" t="s">
        <v>351</v>
      </c>
      <c r="R8449" t="s">
        <v>1253</v>
      </c>
      <c r="S8449" t="s">
        <v>537</v>
      </c>
      <c r="T8449" t="s">
        <v>1254</v>
      </c>
      <c r="U8449" t="s">
        <v>485</v>
      </c>
      <c r="V8449" t="s">
        <v>486</v>
      </c>
    </row>
    <row r="8450" spans="1:22">
      <c r="A8450">
        <v>1096</v>
      </c>
      <c r="B8450" t="s">
        <v>1026</v>
      </c>
      <c r="C8450">
        <v>0.55000000000000004</v>
      </c>
      <c r="D8450" t="s">
        <v>373</v>
      </c>
      <c r="E8450" t="s">
        <v>374</v>
      </c>
      <c r="F8450">
        <v>2010</v>
      </c>
      <c r="G8450">
        <v>39</v>
      </c>
      <c r="H8450" t="s">
        <v>35</v>
      </c>
      <c r="I8450" t="s">
        <v>132</v>
      </c>
      <c r="J8450">
        <v>1</v>
      </c>
      <c r="K8450">
        <v>0.25</v>
      </c>
      <c r="L8450">
        <v>16</v>
      </c>
      <c r="M8450">
        <v>64</v>
      </c>
      <c r="N8450">
        <v>1949</v>
      </c>
      <c r="O8450">
        <v>2013</v>
      </c>
      <c r="P8450" t="s">
        <v>454</v>
      </c>
      <c r="Q8450" t="s">
        <v>351</v>
      </c>
      <c r="R8450" t="s">
        <v>1026</v>
      </c>
      <c r="S8450" t="s">
        <v>1027</v>
      </c>
      <c r="T8450" t="s">
        <v>1028</v>
      </c>
      <c r="U8450" t="s">
        <v>512</v>
      </c>
      <c r="V8450" t="s">
        <v>379</v>
      </c>
    </row>
    <row r="8451" spans="1:22">
      <c r="A8451">
        <v>11010</v>
      </c>
      <c r="B8451" t="s">
        <v>1072</v>
      </c>
      <c r="C8451">
        <v>2.8039999999999998</v>
      </c>
      <c r="D8451" t="s">
        <v>373</v>
      </c>
      <c r="E8451" t="s">
        <v>374</v>
      </c>
      <c r="F8451">
        <v>2010</v>
      </c>
      <c r="G8451">
        <v>39</v>
      </c>
      <c r="H8451" t="s">
        <v>35</v>
      </c>
      <c r="I8451" t="s">
        <v>132</v>
      </c>
      <c r="J8451">
        <v>1</v>
      </c>
      <c r="K8451">
        <v>0.25</v>
      </c>
      <c r="L8451">
        <v>16</v>
      </c>
      <c r="M8451">
        <v>64</v>
      </c>
      <c r="N8451">
        <v>1949</v>
      </c>
      <c r="O8451">
        <v>2013</v>
      </c>
      <c r="P8451" t="s">
        <v>454</v>
      </c>
      <c r="Q8451" t="s">
        <v>351</v>
      </c>
      <c r="R8451" t="s">
        <v>1072</v>
      </c>
      <c r="S8451" t="s">
        <v>1045</v>
      </c>
      <c r="T8451" t="s">
        <v>1073</v>
      </c>
      <c r="U8451" t="s">
        <v>485</v>
      </c>
      <c r="V8451" t="s">
        <v>486</v>
      </c>
    </row>
    <row r="8452" spans="1:22">
      <c r="A8452">
        <v>11111</v>
      </c>
      <c r="B8452" t="s">
        <v>2348</v>
      </c>
      <c r="C8452">
        <v>4.875</v>
      </c>
      <c r="D8452" t="s">
        <v>373</v>
      </c>
      <c r="E8452" t="s">
        <v>374</v>
      </c>
      <c r="F8452">
        <v>2010</v>
      </c>
      <c r="G8452">
        <v>39</v>
      </c>
      <c r="H8452" t="s">
        <v>35</v>
      </c>
      <c r="I8452" t="s">
        <v>132</v>
      </c>
      <c r="J8452">
        <v>1</v>
      </c>
      <c r="K8452">
        <v>0.25</v>
      </c>
      <c r="L8452">
        <v>16</v>
      </c>
      <c r="M8452">
        <v>64</v>
      </c>
      <c r="N8452">
        <v>1949</v>
      </c>
      <c r="O8452">
        <v>2013</v>
      </c>
      <c r="P8452" t="s">
        <v>454</v>
      </c>
      <c r="Q8452" t="s">
        <v>351</v>
      </c>
      <c r="R8452" t="s">
        <v>2348</v>
      </c>
      <c r="S8452" t="s">
        <v>677</v>
      </c>
      <c r="T8452" t="s">
        <v>2349</v>
      </c>
      <c r="U8452" t="s">
        <v>459</v>
      </c>
      <c r="V8452" t="s">
        <v>379</v>
      </c>
    </row>
    <row r="8453" spans="1:22">
      <c r="A8453">
        <v>1127</v>
      </c>
      <c r="B8453" t="s">
        <v>1516</v>
      </c>
      <c r="C8453">
        <v>5</v>
      </c>
      <c r="D8453" t="s">
        <v>373</v>
      </c>
      <c r="E8453" t="s">
        <v>374</v>
      </c>
      <c r="F8453">
        <v>2010</v>
      </c>
      <c r="G8453">
        <v>39</v>
      </c>
      <c r="H8453" t="s">
        <v>35</v>
      </c>
      <c r="I8453" t="s">
        <v>132</v>
      </c>
      <c r="J8453">
        <v>1</v>
      </c>
      <c r="K8453">
        <v>0.25</v>
      </c>
      <c r="L8453">
        <v>16</v>
      </c>
      <c r="M8453">
        <v>64</v>
      </c>
      <c r="N8453">
        <v>1949</v>
      </c>
      <c r="O8453">
        <v>2013</v>
      </c>
      <c r="P8453" t="s">
        <v>454</v>
      </c>
      <c r="Q8453" t="s">
        <v>351</v>
      </c>
      <c r="R8453" t="s">
        <v>1516</v>
      </c>
      <c r="S8453" t="s">
        <v>661</v>
      </c>
      <c r="T8453" t="s">
        <v>1517</v>
      </c>
      <c r="U8453" t="s">
        <v>663</v>
      </c>
      <c r="V8453" t="s">
        <v>379</v>
      </c>
    </row>
    <row r="8454" spans="1:22">
      <c r="A8454">
        <v>1135</v>
      </c>
      <c r="B8454" t="s">
        <v>1473</v>
      </c>
      <c r="C8454">
        <v>0.3</v>
      </c>
      <c r="D8454" t="s">
        <v>373</v>
      </c>
      <c r="E8454" t="s">
        <v>374</v>
      </c>
      <c r="F8454">
        <v>2010</v>
      </c>
      <c r="G8454">
        <v>39</v>
      </c>
      <c r="H8454" t="s">
        <v>35</v>
      </c>
      <c r="I8454" t="s">
        <v>132</v>
      </c>
      <c r="J8454">
        <v>1</v>
      </c>
      <c r="K8454">
        <v>0.25</v>
      </c>
      <c r="L8454">
        <v>16</v>
      </c>
      <c r="M8454">
        <v>64</v>
      </c>
      <c r="N8454">
        <v>1949</v>
      </c>
      <c r="O8454">
        <v>2013</v>
      </c>
      <c r="P8454" t="s">
        <v>454</v>
      </c>
      <c r="Q8454" t="s">
        <v>351</v>
      </c>
      <c r="R8454" t="s">
        <v>1473</v>
      </c>
      <c r="S8454" t="s">
        <v>548</v>
      </c>
      <c r="T8454" t="s">
        <v>1474</v>
      </c>
      <c r="U8454" t="s">
        <v>459</v>
      </c>
      <c r="V8454" t="s">
        <v>379</v>
      </c>
    </row>
    <row r="8455" spans="1:22">
      <c r="A8455">
        <v>1145</v>
      </c>
      <c r="B8455" t="s">
        <v>1200</v>
      </c>
      <c r="C8455">
        <v>3.25</v>
      </c>
      <c r="D8455" t="s">
        <v>373</v>
      </c>
      <c r="E8455" t="s">
        <v>374</v>
      </c>
      <c r="F8455">
        <v>2010</v>
      </c>
      <c r="G8455">
        <v>39</v>
      </c>
      <c r="H8455" t="s">
        <v>35</v>
      </c>
      <c r="I8455" t="s">
        <v>132</v>
      </c>
      <c r="J8455">
        <v>1</v>
      </c>
      <c r="K8455">
        <v>0.25</v>
      </c>
      <c r="L8455">
        <v>16</v>
      </c>
      <c r="M8455">
        <v>64</v>
      </c>
      <c r="N8455">
        <v>1949</v>
      </c>
      <c r="O8455">
        <v>2013</v>
      </c>
      <c r="P8455" t="s">
        <v>454</v>
      </c>
      <c r="Q8455" t="s">
        <v>351</v>
      </c>
      <c r="R8455" t="s">
        <v>1200</v>
      </c>
      <c r="S8455" t="s">
        <v>440</v>
      </c>
      <c r="T8455" t="s">
        <v>1201</v>
      </c>
      <c r="U8455" t="s">
        <v>442</v>
      </c>
      <c r="V8455" t="s">
        <v>379</v>
      </c>
    </row>
    <row r="8456" spans="1:22">
      <c r="A8456">
        <v>1155</v>
      </c>
      <c r="B8456" t="s">
        <v>1221</v>
      </c>
      <c r="C8456">
        <v>0.5</v>
      </c>
      <c r="D8456" t="s">
        <v>373</v>
      </c>
      <c r="E8456" t="s">
        <v>374</v>
      </c>
      <c r="F8456">
        <v>2010</v>
      </c>
      <c r="G8456">
        <v>39</v>
      </c>
      <c r="H8456" t="s">
        <v>35</v>
      </c>
      <c r="I8456" t="s">
        <v>132</v>
      </c>
      <c r="J8456">
        <v>1</v>
      </c>
      <c r="K8456">
        <v>0.25</v>
      </c>
      <c r="L8456">
        <v>16</v>
      </c>
      <c r="M8456">
        <v>64</v>
      </c>
      <c r="N8456">
        <v>1949</v>
      </c>
      <c r="O8456">
        <v>2013</v>
      </c>
      <c r="P8456" t="s">
        <v>454</v>
      </c>
      <c r="Q8456" t="s">
        <v>351</v>
      </c>
      <c r="R8456" t="s">
        <v>1221</v>
      </c>
      <c r="S8456" t="s">
        <v>1222</v>
      </c>
      <c r="T8456" t="s">
        <v>1223</v>
      </c>
      <c r="U8456" t="s">
        <v>552</v>
      </c>
      <c r="V8456" t="s">
        <v>379</v>
      </c>
    </row>
    <row r="8457" spans="1:22">
      <c r="A8457">
        <v>1165</v>
      </c>
      <c r="B8457" t="s">
        <v>3054</v>
      </c>
      <c r="C8457">
        <v>1.9</v>
      </c>
      <c r="D8457" t="s">
        <v>373</v>
      </c>
      <c r="E8457" t="s">
        <v>374</v>
      </c>
      <c r="F8457">
        <v>2010</v>
      </c>
      <c r="G8457">
        <v>39</v>
      </c>
      <c r="H8457" t="s">
        <v>35</v>
      </c>
      <c r="I8457" t="s">
        <v>132</v>
      </c>
      <c r="J8457">
        <v>1</v>
      </c>
      <c r="K8457">
        <v>0.25</v>
      </c>
      <c r="L8457">
        <v>16</v>
      </c>
      <c r="M8457">
        <v>64</v>
      </c>
      <c r="N8457">
        <v>1949</v>
      </c>
      <c r="O8457">
        <v>2013</v>
      </c>
      <c r="P8457" t="s">
        <v>454</v>
      </c>
      <c r="Q8457" t="s">
        <v>351</v>
      </c>
      <c r="R8457" t="s">
        <v>3054</v>
      </c>
      <c r="S8457" t="s">
        <v>2404</v>
      </c>
      <c r="T8457" t="s">
        <v>1219</v>
      </c>
      <c r="U8457" t="s">
        <v>459</v>
      </c>
      <c r="V8457" t="s">
        <v>379</v>
      </c>
    </row>
    <row r="8458" spans="1:22">
      <c r="A8458">
        <v>1175</v>
      </c>
      <c r="B8458" t="s">
        <v>2399</v>
      </c>
      <c r="C8458">
        <v>1.8</v>
      </c>
      <c r="D8458" t="s">
        <v>373</v>
      </c>
      <c r="E8458" t="s">
        <v>374</v>
      </c>
      <c r="F8458">
        <v>2010</v>
      </c>
      <c r="G8458">
        <v>39</v>
      </c>
      <c r="H8458" t="s">
        <v>35</v>
      </c>
      <c r="I8458" t="s">
        <v>132</v>
      </c>
      <c r="J8458">
        <v>1</v>
      </c>
      <c r="K8458">
        <v>0.25</v>
      </c>
      <c r="L8458">
        <v>16</v>
      </c>
      <c r="M8458">
        <v>64</v>
      </c>
      <c r="N8458">
        <v>1949</v>
      </c>
      <c r="O8458">
        <v>2013</v>
      </c>
      <c r="P8458" t="s">
        <v>454</v>
      </c>
      <c r="Q8458" t="s">
        <v>351</v>
      </c>
      <c r="R8458" t="s">
        <v>2399</v>
      </c>
      <c r="S8458" t="s">
        <v>2400</v>
      </c>
      <c r="T8458" t="s">
        <v>1439</v>
      </c>
      <c r="U8458" t="s">
        <v>421</v>
      </c>
      <c r="V8458" t="s">
        <v>379</v>
      </c>
    </row>
    <row r="8459" spans="1:22">
      <c r="A8459">
        <v>1185</v>
      </c>
      <c r="B8459" t="s">
        <v>3025</v>
      </c>
      <c r="C8459">
        <v>3.6142857142857099</v>
      </c>
      <c r="D8459" t="s">
        <v>373</v>
      </c>
      <c r="E8459" t="s">
        <v>374</v>
      </c>
      <c r="F8459">
        <v>2010</v>
      </c>
      <c r="G8459">
        <v>39</v>
      </c>
      <c r="H8459" t="s">
        <v>35</v>
      </c>
      <c r="I8459" t="s">
        <v>132</v>
      </c>
      <c r="J8459">
        <v>1</v>
      </c>
      <c r="K8459">
        <v>0.25</v>
      </c>
      <c r="L8459">
        <v>16</v>
      </c>
      <c r="M8459">
        <v>64</v>
      </c>
      <c r="N8459">
        <v>1949</v>
      </c>
      <c r="O8459">
        <v>2013</v>
      </c>
      <c r="P8459" t="s">
        <v>454</v>
      </c>
      <c r="Q8459" t="s">
        <v>351</v>
      </c>
      <c r="R8459" t="s">
        <v>3025</v>
      </c>
      <c r="S8459" t="s">
        <v>496</v>
      </c>
      <c r="T8459" t="s">
        <v>3026</v>
      </c>
      <c r="U8459" t="s">
        <v>434</v>
      </c>
      <c r="V8459" t="s">
        <v>379</v>
      </c>
    </row>
    <row r="8460" spans="1:22">
      <c r="A8460">
        <v>1195</v>
      </c>
      <c r="B8460" t="s">
        <v>3069</v>
      </c>
      <c r="C8460">
        <v>0.5</v>
      </c>
      <c r="D8460" t="s">
        <v>373</v>
      </c>
      <c r="E8460" t="s">
        <v>374</v>
      </c>
      <c r="F8460">
        <v>2010</v>
      </c>
      <c r="G8460">
        <v>39</v>
      </c>
      <c r="H8460" t="s">
        <v>35</v>
      </c>
      <c r="I8460" t="s">
        <v>132</v>
      </c>
      <c r="J8460">
        <v>1</v>
      </c>
      <c r="K8460">
        <v>0.25</v>
      </c>
      <c r="L8460">
        <v>16</v>
      </c>
      <c r="M8460">
        <v>64</v>
      </c>
      <c r="N8460">
        <v>1949</v>
      </c>
      <c r="O8460">
        <v>2013</v>
      </c>
      <c r="P8460" t="s">
        <v>454</v>
      </c>
      <c r="Q8460" t="s">
        <v>351</v>
      </c>
      <c r="R8460" t="s">
        <v>3069</v>
      </c>
      <c r="S8460" t="s">
        <v>3070</v>
      </c>
      <c r="T8460" t="s">
        <v>3071</v>
      </c>
      <c r="U8460" t="s">
        <v>587</v>
      </c>
      <c r="V8460" t="s">
        <v>379</v>
      </c>
    </row>
    <row r="8461" spans="1:22">
      <c r="A8461">
        <v>1205</v>
      </c>
      <c r="B8461" t="s">
        <v>3072</v>
      </c>
      <c r="C8461">
        <v>1.1499999999999999</v>
      </c>
      <c r="D8461" t="s">
        <v>373</v>
      </c>
      <c r="E8461" t="s">
        <v>374</v>
      </c>
      <c r="F8461">
        <v>2010</v>
      </c>
      <c r="G8461">
        <v>39</v>
      </c>
      <c r="H8461" t="s">
        <v>35</v>
      </c>
      <c r="I8461" t="s">
        <v>132</v>
      </c>
      <c r="J8461">
        <v>1</v>
      </c>
      <c r="K8461">
        <v>0.25</v>
      </c>
      <c r="L8461">
        <v>16</v>
      </c>
      <c r="M8461">
        <v>64</v>
      </c>
      <c r="N8461">
        <v>1949</v>
      </c>
      <c r="O8461">
        <v>2013</v>
      </c>
      <c r="P8461" t="s">
        <v>454</v>
      </c>
      <c r="Q8461" t="s">
        <v>351</v>
      </c>
      <c r="R8461" t="s">
        <v>3072</v>
      </c>
      <c r="S8461" t="s">
        <v>1581</v>
      </c>
      <c r="T8461" t="s">
        <v>3073</v>
      </c>
      <c r="U8461" t="s">
        <v>1582</v>
      </c>
      <c r="V8461" t="s">
        <v>379</v>
      </c>
    </row>
    <row r="8462" spans="1:22">
      <c r="A8462">
        <v>12110</v>
      </c>
      <c r="B8462" t="s">
        <v>2347</v>
      </c>
      <c r="C8462">
        <v>5</v>
      </c>
      <c r="D8462" t="s">
        <v>373</v>
      </c>
      <c r="E8462" t="s">
        <v>374</v>
      </c>
      <c r="F8462">
        <v>2010</v>
      </c>
      <c r="G8462">
        <v>39</v>
      </c>
      <c r="H8462" t="s">
        <v>35</v>
      </c>
      <c r="I8462" t="s">
        <v>132</v>
      </c>
      <c r="J8462">
        <v>1</v>
      </c>
      <c r="K8462">
        <v>0.25</v>
      </c>
      <c r="L8462">
        <v>16</v>
      </c>
      <c r="M8462">
        <v>64</v>
      </c>
      <c r="N8462">
        <v>1949</v>
      </c>
      <c r="O8462">
        <v>2013</v>
      </c>
      <c r="P8462" t="s">
        <v>454</v>
      </c>
      <c r="Q8462" t="s">
        <v>351</v>
      </c>
      <c r="R8462" t="s">
        <v>2347</v>
      </c>
      <c r="S8462" t="s">
        <v>570</v>
      </c>
      <c r="T8462" t="s">
        <v>922</v>
      </c>
      <c r="U8462" t="s">
        <v>572</v>
      </c>
      <c r="V8462" t="s">
        <v>379</v>
      </c>
    </row>
    <row r="8463" spans="1:22">
      <c r="A8463">
        <v>1225</v>
      </c>
      <c r="B8463" t="s">
        <v>2358</v>
      </c>
      <c r="C8463">
        <v>0.03</v>
      </c>
      <c r="D8463" t="s">
        <v>373</v>
      </c>
      <c r="E8463" t="s">
        <v>374</v>
      </c>
      <c r="F8463">
        <v>2010</v>
      </c>
      <c r="G8463">
        <v>39</v>
      </c>
      <c r="H8463" t="s">
        <v>35</v>
      </c>
      <c r="I8463" t="s">
        <v>132</v>
      </c>
      <c r="J8463">
        <v>1</v>
      </c>
      <c r="K8463">
        <v>0.25</v>
      </c>
      <c r="L8463">
        <v>16</v>
      </c>
      <c r="M8463">
        <v>64</v>
      </c>
      <c r="N8463">
        <v>1949</v>
      </c>
      <c r="O8463">
        <v>2013</v>
      </c>
      <c r="P8463" t="s">
        <v>454</v>
      </c>
      <c r="Q8463" t="s">
        <v>351</v>
      </c>
      <c r="R8463" t="s">
        <v>2358</v>
      </c>
      <c r="S8463" t="s">
        <v>2230</v>
      </c>
      <c r="T8463" t="s">
        <v>2359</v>
      </c>
      <c r="U8463" t="s">
        <v>2231</v>
      </c>
      <c r="V8463" t="s">
        <v>379</v>
      </c>
    </row>
    <row r="8464" spans="1:22">
      <c r="A8464">
        <v>1235</v>
      </c>
      <c r="B8464" t="s">
        <v>1583</v>
      </c>
      <c r="C8464">
        <v>13</v>
      </c>
      <c r="D8464" t="s">
        <v>373</v>
      </c>
      <c r="E8464" t="s">
        <v>374</v>
      </c>
      <c r="F8464">
        <v>2010</v>
      </c>
      <c r="G8464">
        <v>39</v>
      </c>
      <c r="H8464" t="s">
        <v>35</v>
      </c>
      <c r="I8464" t="s">
        <v>132</v>
      </c>
      <c r="J8464">
        <v>1</v>
      </c>
      <c r="K8464">
        <v>0.25</v>
      </c>
      <c r="L8464">
        <v>16</v>
      </c>
      <c r="M8464">
        <v>64</v>
      </c>
      <c r="N8464">
        <v>1949</v>
      </c>
      <c r="O8464">
        <v>2013</v>
      </c>
      <c r="P8464" t="s">
        <v>454</v>
      </c>
      <c r="Q8464" t="s">
        <v>351</v>
      </c>
      <c r="R8464" t="s">
        <v>1583</v>
      </c>
      <c r="S8464" t="s">
        <v>447</v>
      </c>
      <c r="T8464" t="s">
        <v>1384</v>
      </c>
      <c r="U8464" t="s">
        <v>449</v>
      </c>
      <c r="V8464" t="s">
        <v>417</v>
      </c>
    </row>
    <row r="8465" spans="1:22">
      <c r="A8465">
        <v>1245</v>
      </c>
      <c r="B8465" t="s">
        <v>3055</v>
      </c>
      <c r="C8465">
        <v>3.22</v>
      </c>
      <c r="D8465" t="s">
        <v>373</v>
      </c>
      <c r="E8465" t="s">
        <v>374</v>
      </c>
      <c r="F8465">
        <v>2010</v>
      </c>
      <c r="G8465">
        <v>39</v>
      </c>
      <c r="H8465" t="s">
        <v>35</v>
      </c>
      <c r="I8465" t="s">
        <v>132</v>
      </c>
      <c r="J8465">
        <v>1</v>
      </c>
      <c r="K8465">
        <v>0.25</v>
      </c>
      <c r="L8465">
        <v>16</v>
      </c>
      <c r="M8465">
        <v>64</v>
      </c>
      <c r="N8465">
        <v>1949</v>
      </c>
      <c r="O8465">
        <v>2013</v>
      </c>
      <c r="P8465" t="s">
        <v>454</v>
      </c>
      <c r="Q8465" t="s">
        <v>351</v>
      </c>
      <c r="R8465" t="s">
        <v>3055</v>
      </c>
      <c r="S8465" t="s">
        <v>1070</v>
      </c>
      <c r="T8465" t="s">
        <v>3056</v>
      </c>
      <c r="U8465" t="s">
        <v>485</v>
      </c>
      <c r="V8465" t="s">
        <v>486</v>
      </c>
    </row>
    <row r="8466" spans="1:22">
      <c r="A8466">
        <v>1255</v>
      </c>
      <c r="B8466" t="s">
        <v>425</v>
      </c>
      <c r="C8466">
        <v>5</v>
      </c>
      <c r="D8466" t="s">
        <v>373</v>
      </c>
      <c r="E8466" t="s">
        <v>374</v>
      </c>
      <c r="F8466">
        <v>2010</v>
      </c>
      <c r="G8466">
        <v>39</v>
      </c>
      <c r="H8466" t="s">
        <v>35</v>
      </c>
      <c r="I8466" t="s">
        <v>132</v>
      </c>
      <c r="J8466">
        <v>1</v>
      </c>
      <c r="K8466">
        <v>0.25</v>
      </c>
      <c r="L8466">
        <v>16</v>
      </c>
      <c r="M8466">
        <v>64</v>
      </c>
      <c r="N8466">
        <v>1949</v>
      </c>
      <c r="O8466">
        <v>2013</v>
      </c>
      <c r="P8466" t="s">
        <v>454</v>
      </c>
      <c r="Q8466" t="s">
        <v>351</v>
      </c>
      <c r="R8466" t="s">
        <v>425</v>
      </c>
      <c r="S8466" t="s">
        <v>426</v>
      </c>
      <c r="T8466" t="s">
        <v>427</v>
      </c>
      <c r="U8466" t="s">
        <v>421</v>
      </c>
      <c r="V8466" t="s">
        <v>379</v>
      </c>
    </row>
    <row r="8467" spans="1:22">
      <c r="A8467">
        <v>1265</v>
      </c>
      <c r="B8467" t="s">
        <v>1608</v>
      </c>
      <c r="C8467">
        <v>4</v>
      </c>
      <c r="D8467" t="s">
        <v>373</v>
      </c>
      <c r="E8467" t="s">
        <v>374</v>
      </c>
      <c r="F8467">
        <v>2010</v>
      </c>
      <c r="G8467">
        <v>39</v>
      </c>
      <c r="H8467" t="s">
        <v>35</v>
      </c>
      <c r="I8467" t="s">
        <v>132</v>
      </c>
      <c r="J8467">
        <v>1</v>
      </c>
      <c r="K8467">
        <v>0.25</v>
      </c>
      <c r="L8467">
        <v>16</v>
      </c>
      <c r="M8467">
        <v>64</v>
      </c>
      <c r="N8467">
        <v>1949</v>
      </c>
      <c r="O8467">
        <v>2013</v>
      </c>
      <c r="P8467" t="s">
        <v>454</v>
      </c>
      <c r="Q8467" t="s">
        <v>351</v>
      </c>
      <c r="R8467" t="s">
        <v>1608</v>
      </c>
      <c r="S8467" t="s">
        <v>447</v>
      </c>
      <c r="T8467" t="s">
        <v>1609</v>
      </c>
      <c r="U8467" t="s">
        <v>449</v>
      </c>
      <c r="V8467" t="s">
        <v>417</v>
      </c>
    </row>
    <row r="8468" spans="1:22">
      <c r="A8468">
        <v>1275</v>
      </c>
      <c r="B8468" t="s">
        <v>3035</v>
      </c>
      <c r="C8468">
        <v>0.1</v>
      </c>
      <c r="D8468" t="s">
        <v>373</v>
      </c>
      <c r="E8468" t="s">
        <v>374</v>
      </c>
      <c r="F8468">
        <v>2010</v>
      </c>
      <c r="G8468">
        <v>39</v>
      </c>
      <c r="H8468" t="s">
        <v>35</v>
      </c>
      <c r="I8468" t="s">
        <v>132</v>
      </c>
      <c r="J8468">
        <v>1</v>
      </c>
      <c r="K8468">
        <v>0.25</v>
      </c>
      <c r="L8468">
        <v>16</v>
      </c>
      <c r="M8468">
        <v>64</v>
      </c>
      <c r="N8468">
        <v>1949</v>
      </c>
      <c r="O8468">
        <v>2013</v>
      </c>
      <c r="P8468" t="s">
        <v>454</v>
      </c>
      <c r="Q8468" t="s">
        <v>351</v>
      </c>
      <c r="R8468" t="s">
        <v>3035</v>
      </c>
      <c r="S8468" t="s">
        <v>616</v>
      </c>
      <c r="T8468" t="s">
        <v>3036</v>
      </c>
      <c r="U8468" t="s">
        <v>618</v>
      </c>
      <c r="V8468" t="s">
        <v>379</v>
      </c>
    </row>
    <row r="8469" spans="1:22">
      <c r="A8469">
        <v>1285</v>
      </c>
      <c r="B8469" t="s">
        <v>2381</v>
      </c>
      <c r="C8469">
        <v>0.95</v>
      </c>
      <c r="D8469" t="s">
        <v>373</v>
      </c>
      <c r="E8469" t="s">
        <v>374</v>
      </c>
      <c r="F8469">
        <v>2010</v>
      </c>
      <c r="G8469">
        <v>39</v>
      </c>
      <c r="H8469" t="s">
        <v>35</v>
      </c>
      <c r="I8469" t="s">
        <v>132</v>
      </c>
      <c r="J8469">
        <v>1</v>
      </c>
      <c r="K8469">
        <v>0.25</v>
      </c>
      <c r="L8469">
        <v>16</v>
      </c>
      <c r="M8469">
        <v>64</v>
      </c>
      <c r="N8469">
        <v>1949</v>
      </c>
      <c r="O8469">
        <v>2013</v>
      </c>
      <c r="P8469" t="s">
        <v>454</v>
      </c>
      <c r="Q8469" t="s">
        <v>351</v>
      </c>
      <c r="R8469" t="s">
        <v>2381</v>
      </c>
      <c r="S8469" t="s">
        <v>730</v>
      </c>
      <c r="T8469" t="s">
        <v>2382</v>
      </c>
      <c r="U8469" t="s">
        <v>459</v>
      </c>
      <c r="V8469" t="s">
        <v>379</v>
      </c>
    </row>
    <row r="8470" spans="1:22">
      <c r="A8470">
        <v>1295</v>
      </c>
      <c r="B8470" t="s">
        <v>1064</v>
      </c>
      <c r="C8470">
        <v>2</v>
      </c>
      <c r="D8470" t="s">
        <v>373</v>
      </c>
      <c r="E8470" t="s">
        <v>374</v>
      </c>
      <c r="F8470">
        <v>2010</v>
      </c>
      <c r="G8470">
        <v>39</v>
      </c>
      <c r="H8470" t="s">
        <v>35</v>
      </c>
      <c r="I8470" t="s">
        <v>132</v>
      </c>
      <c r="J8470">
        <v>1</v>
      </c>
      <c r="K8470">
        <v>0.25</v>
      </c>
      <c r="L8470">
        <v>16</v>
      </c>
      <c r="M8470">
        <v>64</v>
      </c>
      <c r="N8470">
        <v>1949</v>
      </c>
      <c r="O8470">
        <v>2013</v>
      </c>
      <c r="P8470" t="s">
        <v>454</v>
      </c>
      <c r="Q8470" t="s">
        <v>351</v>
      </c>
      <c r="R8470" t="s">
        <v>1064</v>
      </c>
      <c r="S8470" t="s">
        <v>537</v>
      </c>
      <c r="T8470" t="s">
        <v>1065</v>
      </c>
      <c r="U8470" t="s">
        <v>485</v>
      </c>
      <c r="V8470" t="s">
        <v>486</v>
      </c>
    </row>
    <row r="8471" spans="1:22">
      <c r="A8471">
        <v>1305</v>
      </c>
      <c r="B8471" t="s">
        <v>1079</v>
      </c>
      <c r="C8471">
        <v>2.25</v>
      </c>
      <c r="D8471" t="s">
        <v>373</v>
      </c>
      <c r="E8471" t="s">
        <v>374</v>
      </c>
      <c r="F8471">
        <v>2010</v>
      </c>
      <c r="G8471">
        <v>39</v>
      </c>
      <c r="H8471" t="s">
        <v>35</v>
      </c>
      <c r="I8471" t="s">
        <v>132</v>
      </c>
      <c r="J8471">
        <v>1</v>
      </c>
      <c r="K8471">
        <v>0.25</v>
      </c>
      <c r="L8471">
        <v>16</v>
      </c>
      <c r="M8471">
        <v>64</v>
      </c>
      <c r="N8471">
        <v>1949</v>
      </c>
      <c r="O8471">
        <v>2013</v>
      </c>
      <c r="P8471" t="s">
        <v>454</v>
      </c>
      <c r="Q8471" t="s">
        <v>351</v>
      </c>
      <c r="R8471" t="s">
        <v>1079</v>
      </c>
      <c r="S8471" t="s">
        <v>1045</v>
      </c>
      <c r="T8471" t="s">
        <v>1080</v>
      </c>
      <c r="U8471" t="s">
        <v>485</v>
      </c>
      <c r="V8471" t="s">
        <v>486</v>
      </c>
    </row>
    <row r="8472" spans="1:22">
      <c r="A8472">
        <v>13110</v>
      </c>
      <c r="B8472" t="s">
        <v>1565</v>
      </c>
      <c r="C8472">
        <v>3</v>
      </c>
      <c r="D8472" t="s">
        <v>373</v>
      </c>
      <c r="E8472" t="s">
        <v>374</v>
      </c>
      <c r="F8472">
        <v>2010</v>
      </c>
      <c r="G8472">
        <v>39</v>
      </c>
      <c r="H8472" t="s">
        <v>35</v>
      </c>
      <c r="I8472" t="s">
        <v>132</v>
      </c>
      <c r="J8472">
        <v>1</v>
      </c>
      <c r="K8472">
        <v>0.25</v>
      </c>
      <c r="L8472">
        <v>16</v>
      </c>
      <c r="M8472">
        <v>64</v>
      </c>
      <c r="N8472">
        <v>1949</v>
      </c>
      <c r="O8472">
        <v>2013</v>
      </c>
      <c r="P8472" t="s">
        <v>454</v>
      </c>
      <c r="Q8472" t="s">
        <v>351</v>
      </c>
      <c r="R8472" t="s">
        <v>1565</v>
      </c>
      <c r="S8472" t="s">
        <v>1566</v>
      </c>
      <c r="T8472" t="s">
        <v>635</v>
      </c>
      <c r="U8472" t="s">
        <v>1567</v>
      </c>
      <c r="V8472" t="s">
        <v>379</v>
      </c>
    </row>
    <row r="8473" spans="1:22">
      <c r="A8473">
        <v>1325</v>
      </c>
      <c r="B8473" t="s">
        <v>2378</v>
      </c>
      <c r="C8473">
        <v>8</v>
      </c>
      <c r="D8473" t="s">
        <v>373</v>
      </c>
      <c r="E8473" t="s">
        <v>374</v>
      </c>
      <c r="F8473">
        <v>2010</v>
      </c>
      <c r="G8473">
        <v>39</v>
      </c>
      <c r="H8473" t="s">
        <v>35</v>
      </c>
      <c r="I8473" t="s">
        <v>132</v>
      </c>
      <c r="J8473">
        <v>1</v>
      </c>
      <c r="K8473">
        <v>0.25</v>
      </c>
      <c r="L8473">
        <v>16</v>
      </c>
      <c r="M8473">
        <v>64</v>
      </c>
      <c r="N8473">
        <v>1949</v>
      </c>
      <c r="O8473">
        <v>2013</v>
      </c>
      <c r="P8473" t="s">
        <v>454</v>
      </c>
      <c r="Q8473" t="s">
        <v>351</v>
      </c>
      <c r="R8473" t="s">
        <v>2378</v>
      </c>
      <c r="S8473" t="s">
        <v>426</v>
      </c>
      <c r="T8473" t="s">
        <v>2379</v>
      </c>
      <c r="U8473" t="s">
        <v>421</v>
      </c>
      <c r="V8473" t="s">
        <v>379</v>
      </c>
    </row>
    <row r="8474" spans="1:22">
      <c r="A8474">
        <v>1335</v>
      </c>
      <c r="B8474" t="s">
        <v>1038</v>
      </c>
      <c r="C8474">
        <v>0.25</v>
      </c>
      <c r="D8474" t="s">
        <v>373</v>
      </c>
      <c r="E8474" t="s">
        <v>374</v>
      </c>
      <c r="F8474">
        <v>2010</v>
      </c>
      <c r="G8474">
        <v>39</v>
      </c>
      <c r="H8474" t="s">
        <v>35</v>
      </c>
      <c r="I8474" t="s">
        <v>132</v>
      </c>
      <c r="J8474">
        <v>1</v>
      </c>
      <c r="K8474">
        <v>0.25</v>
      </c>
      <c r="L8474">
        <v>16</v>
      </c>
      <c r="M8474">
        <v>64</v>
      </c>
      <c r="N8474">
        <v>1949</v>
      </c>
      <c r="O8474">
        <v>2013</v>
      </c>
      <c r="P8474" t="s">
        <v>454</v>
      </c>
      <c r="Q8474" t="s">
        <v>351</v>
      </c>
      <c r="R8474" t="s">
        <v>1038</v>
      </c>
      <c r="S8474" t="s">
        <v>1039</v>
      </c>
      <c r="T8474" t="s">
        <v>1040</v>
      </c>
      <c r="U8474" t="s">
        <v>485</v>
      </c>
      <c r="V8474" t="s">
        <v>486</v>
      </c>
    </row>
    <row r="8475" spans="1:22">
      <c r="A8475">
        <v>1345</v>
      </c>
      <c r="B8475" t="s">
        <v>2422</v>
      </c>
      <c r="C8475">
        <v>1.5</v>
      </c>
      <c r="D8475" t="s">
        <v>373</v>
      </c>
      <c r="E8475" t="s">
        <v>374</v>
      </c>
      <c r="F8475">
        <v>2010</v>
      </c>
      <c r="G8475">
        <v>39</v>
      </c>
      <c r="H8475" t="s">
        <v>35</v>
      </c>
      <c r="I8475" t="s">
        <v>132</v>
      </c>
      <c r="J8475">
        <v>1</v>
      </c>
      <c r="K8475">
        <v>0.25</v>
      </c>
      <c r="L8475">
        <v>16</v>
      </c>
      <c r="M8475">
        <v>64</v>
      </c>
      <c r="N8475">
        <v>1949</v>
      </c>
      <c r="O8475">
        <v>2013</v>
      </c>
      <c r="P8475" t="s">
        <v>454</v>
      </c>
      <c r="Q8475" t="s">
        <v>351</v>
      </c>
      <c r="R8475" t="s">
        <v>2422</v>
      </c>
      <c r="S8475" t="s">
        <v>649</v>
      </c>
      <c r="T8475" t="s">
        <v>471</v>
      </c>
      <c r="U8475" t="s">
        <v>421</v>
      </c>
      <c r="V8475" t="s">
        <v>379</v>
      </c>
    </row>
    <row r="8476" spans="1:22">
      <c r="A8476">
        <v>1355</v>
      </c>
      <c r="B8476" t="s">
        <v>1420</v>
      </c>
      <c r="C8476">
        <v>6</v>
      </c>
      <c r="D8476" t="s">
        <v>373</v>
      </c>
      <c r="E8476" t="s">
        <v>374</v>
      </c>
      <c r="F8476">
        <v>2010</v>
      </c>
      <c r="G8476">
        <v>39</v>
      </c>
      <c r="H8476" t="s">
        <v>35</v>
      </c>
      <c r="I8476" t="s">
        <v>132</v>
      </c>
      <c r="J8476">
        <v>1</v>
      </c>
      <c r="K8476">
        <v>0.25</v>
      </c>
      <c r="L8476">
        <v>16</v>
      </c>
      <c r="M8476">
        <v>64</v>
      </c>
      <c r="N8476">
        <v>1949</v>
      </c>
      <c r="O8476">
        <v>2013</v>
      </c>
      <c r="P8476" t="s">
        <v>454</v>
      </c>
      <c r="Q8476" t="s">
        <v>351</v>
      </c>
      <c r="R8476" t="s">
        <v>1420</v>
      </c>
      <c r="S8476" t="s">
        <v>440</v>
      </c>
      <c r="T8476" t="s">
        <v>1421</v>
      </c>
      <c r="U8476" t="s">
        <v>442</v>
      </c>
      <c r="V8476" t="s">
        <v>379</v>
      </c>
    </row>
    <row r="8477" spans="1:22">
      <c r="A8477">
        <v>1366</v>
      </c>
      <c r="B8477" t="s">
        <v>1467</v>
      </c>
      <c r="C8477">
        <v>4.83928571428571</v>
      </c>
      <c r="D8477" t="s">
        <v>373</v>
      </c>
      <c r="E8477" t="s">
        <v>374</v>
      </c>
      <c r="F8477">
        <v>2010</v>
      </c>
      <c r="G8477">
        <v>39</v>
      </c>
      <c r="H8477" t="s">
        <v>35</v>
      </c>
      <c r="I8477" t="s">
        <v>132</v>
      </c>
      <c r="J8477">
        <v>1</v>
      </c>
      <c r="K8477">
        <v>1</v>
      </c>
      <c r="L8477">
        <v>64</v>
      </c>
      <c r="M8477">
        <v>64</v>
      </c>
      <c r="N8477">
        <v>1949</v>
      </c>
      <c r="O8477">
        <v>2013</v>
      </c>
      <c r="P8477" t="s">
        <v>454</v>
      </c>
      <c r="Q8477" t="s">
        <v>351</v>
      </c>
      <c r="R8477" t="s">
        <v>1467</v>
      </c>
      <c r="S8477" t="s">
        <v>464</v>
      </c>
      <c r="T8477" t="s">
        <v>1468</v>
      </c>
      <c r="U8477" t="s">
        <v>459</v>
      </c>
      <c r="V8477" t="s">
        <v>379</v>
      </c>
    </row>
    <row r="8478" spans="1:22">
      <c r="A8478">
        <v>1375</v>
      </c>
      <c r="B8478" t="s">
        <v>909</v>
      </c>
      <c r="C8478">
        <v>0.79</v>
      </c>
      <c r="D8478" t="s">
        <v>373</v>
      </c>
      <c r="E8478" t="s">
        <v>374</v>
      </c>
      <c r="F8478">
        <v>2010</v>
      </c>
      <c r="G8478">
        <v>39</v>
      </c>
      <c r="H8478" t="s">
        <v>35</v>
      </c>
      <c r="I8478" t="s">
        <v>132</v>
      </c>
      <c r="J8478">
        <v>1</v>
      </c>
      <c r="K8478">
        <v>1</v>
      </c>
      <c r="L8478">
        <v>64</v>
      </c>
      <c r="M8478">
        <v>64</v>
      </c>
      <c r="N8478">
        <v>1949</v>
      </c>
      <c r="O8478">
        <v>2013</v>
      </c>
      <c r="P8478" t="s">
        <v>454</v>
      </c>
      <c r="Q8478" t="s">
        <v>351</v>
      </c>
      <c r="R8478" t="s">
        <v>909</v>
      </c>
      <c r="S8478" t="s">
        <v>910</v>
      </c>
      <c r="T8478" t="s">
        <v>911</v>
      </c>
      <c r="U8478" t="s">
        <v>459</v>
      </c>
      <c r="V8478" t="s">
        <v>379</v>
      </c>
    </row>
    <row r="8479" spans="1:22">
      <c r="A8479">
        <v>1386</v>
      </c>
      <c r="B8479" t="s">
        <v>2381</v>
      </c>
      <c r="C8479">
        <v>1.21818181818182</v>
      </c>
      <c r="D8479" t="s">
        <v>373</v>
      </c>
      <c r="E8479" t="s">
        <v>374</v>
      </c>
      <c r="F8479">
        <v>2010</v>
      </c>
      <c r="G8479">
        <v>39</v>
      </c>
      <c r="H8479" t="s">
        <v>35</v>
      </c>
      <c r="I8479" t="s">
        <v>132</v>
      </c>
      <c r="J8479">
        <v>1</v>
      </c>
      <c r="K8479">
        <v>1</v>
      </c>
      <c r="L8479">
        <v>64</v>
      </c>
      <c r="M8479">
        <v>64</v>
      </c>
      <c r="N8479">
        <v>1949</v>
      </c>
      <c r="O8479">
        <v>2013</v>
      </c>
      <c r="P8479" t="s">
        <v>454</v>
      </c>
      <c r="Q8479" t="s">
        <v>351</v>
      </c>
      <c r="R8479" t="s">
        <v>2381</v>
      </c>
      <c r="S8479" t="s">
        <v>730</v>
      </c>
      <c r="T8479" t="s">
        <v>2382</v>
      </c>
      <c r="U8479" t="s">
        <v>459</v>
      </c>
      <c r="V8479" t="s">
        <v>379</v>
      </c>
    </row>
    <row r="8480" spans="1:22">
      <c r="A8480">
        <v>1396</v>
      </c>
      <c r="B8480" t="s">
        <v>2915</v>
      </c>
      <c r="C8480">
        <v>0.32874999999999999</v>
      </c>
      <c r="D8480" t="s">
        <v>373</v>
      </c>
      <c r="E8480" t="s">
        <v>374</v>
      </c>
      <c r="F8480">
        <v>2010</v>
      </c>
      <c r="G8480">
        <v>39</v>
      </c>
      <c r="H8480" t="s">
        <v>35</v>
      </c>
      <c r="I8480" t="s">
        <v>132</v>
      </c>
      <c r="J8480">
        <v>1</v>
      </c>
      <c r="K8480">
        <v>1</v>
      </c>
      <c r="L8480">
        <v>64</v>
      </c>
      <c r="M8480">
        <v>64</v>
      </c>
      <c r="N8480">
        <v>1949</v>
      </c>
      <c r="O8480">
        <v>2013</v>
      </c>
      <c r="P8480" t="s">
        <v>454</v>
      </c>
      <c r="Q8480" t="s">
        <v>351</v>
      </c>
      <c r="R8480" t="s">
        <v>2915</v>
      </c>
      <c r="S8480" t="s">
        <v>974</v>
      </c>
      <c r="T8480" t="s">
        <v>1080</v>
      </c>
      <c r="U8480" t="s">
        <v>530</v>
      </c>
      <c r="V8480" t="s">
        <v>379</v>
      </c>
    </row>
    <row r="8481" spans="1:22">
      <c r="A8481">
        <v>1406</v>
      </c>
      <c r="B8481" t="s">
        <v>3027</v>
      </c>
      <c r="C8481">
        <v>3.01</v>
      </c>
      <c r="D8481" t="s">
        <v>373</v>
      </c>
      <c r="E8481" t="s">
        <v>374</v>
      </c>
      <c r="F8481">
        <v>2010</v>
      </c>
      <c r="G8481">
        <v>39</v>
      </c>
      <c r="H8481" t="s">
        <v>35</v>
      </c>
      <c r="I8481" t="s">
        <v>132</v>
      </c>
      <c r="J8481">
        <v>1</v>
      </c>
      <c r="K8481">
        <v>1</v>
      </c>
      <c r="L8481">
        <v>64</v>
      </c>
      <c r="M8481">
        <v>64</v>
      </c>
      <c r="N8481">
        <v>1949</v>
      </c>
      <c r="O8481">
        <v>2013</v>
      </c>
      <c r="P8481" t="s">
        <v>454</v>
      </c>
      <c r="Q8481" t="s">
        <v>351</v>
      </c>
      <c r="R8481" t="s">
        <v>3027</v>
      </c>
      <c r="S8481" t="s">
        <v>2353</v>
      </c>
      <c r="T8481" t="s">
        <v>3028</v>
      </c>
      <c r="U8481" t="s">
        <v>547</v>
      </c>
      <c r="V8481" t="s">
        <v>379</v>
      </c>
    </row>
    <row r="8482" spans="1:22">
      <c r="A8482">
        <v>14111</v>
      </c>
      <c r="B8482" t="s">
        <v>3055</v>
      </c>
      <c r="C8482">
        <v>3.31277777777778</v>
      </c>
      <c r="D8482" t="s">
        <v>373</v>
      </c>
      <c r="E8482" t="s">
        <v>374</v>
      </c>
      <c r="F8482">
        <v>2010</v>
      </c>
      <c r="G8482">
        <v>39</v>
      </c>
      <c r="H8482" t="s">
        <v>35</v>
      </c>
      <c r="I8482" t="s">
        <v>132</v>
      </c>
      <c r="J8482">
        <v>1</v>
      </c>
      <c r="K8482">
        <v>1</v>
      </c>
      <c r="L8482">
        <v>64</v>
      </c>
      <c r="M8482">
        <v>64</v>
      </c>
      <c r="N8482">
        <v>1949</v>
      </c>
      <c r="O8482">
        <v>2013</v>
      </c>
      <c r="P8482" t="s">
        <v>454</v>
      </c>
      <c r="Q8482" t="s">
        <v>351</v>
      </c>
      <c r="R8482" t="s">
        <v>3055</v>
      </c>
      <c r="S8482" t="s">
        <v>1070</v>
      </c>
      <c r="T8482" t="s">
        <v>3056</v>
      </c>
      <c r="U8482" t="s">
        <v>485</v>
      </c>
      <c r="V8482" t="s">
        <v>486</v>
      </c>
    </row>
    <row r="8483" spans="1:22">
      <c r="A8483">
        <v>1426</v>
      </c>
      <c r="B8483" t="s">
        <v>2376</v>
      </c>
      <c r="C8483">
        <v>7.49571428571429</v>
      </c>
      <c r="D8483" t="s">
        <v>373</v>
      </c>
      <c r="E8483" t="s">
        <v>374</v>
      </c>
      <c r="F8483">
        <v>2010</v>
      </c>
      <c r="G8483">
        <v>39</v>
      </c>
      <c r="H8483" t="s">
        <v>35</v>
      </c>
      <c r="I8483" t="s">
        <v>132</v>
      </c>
      <c r="J8483">
        <v>1</v>
      </c>
      <c r="K8483">
        <v>1</v>
      </c>
      <c r="L8483">
        <v>64</v>
      </c>
      <c r="M8483">
        <v>64</v>
      </c>
      <c r="N8483">
        <v>1949</v>
      </c>
      <c r="O8483">
        <v>2013</v>
      </c>
      <c r="P8483" t="s">
        <v>454</v>
      </c>
      <c r="Q8483" t="s">
        <v>351</v>
      </c>
      <c r="R8483" t="s">
        <v>2376</v>
      </c>
      <c r="S8483" t="s">
        <v>1045</v>
      </c>
      <c r="T8483" t="s">
        <v>2377</v>
      </c>
      <c r="U8483" t="s">
        <v>485</v>
      </c>
      <c r="V8483" t="s">
        <v>486</v>
      </c>
    </row>
    <row r="8484" spans="1:22">
      <c r="A8484">
        <v>1436</v>
      </c>
      <c r="B8484" t="s">
        <v>1531</v>
      </c>
      <c r="C8484">
        <v>1.2152380952380999</v>
      </c>
      <c r="D8484" t="s">
        <v>373</v>
      </c>
      <c r="E8484" t="s">
        <v>374</v>
      </c>
      <c r="F8484">
        <v>2010</v>
      </c>
      <c r="G8484">
        <v>39</v>
      </c>
      <c r="H8484" t="s">
        <v>35</v>
      </c>
      <c r="I8484" t="s">
        <v>132</v>
      </c>
      <c r="J8484">
        <v>1</v>
      </c>
      <c r="K8484">
        <v>1</v>
      </c>
      <c r="L8484">
        <v>64</v>
      </c>
      <c r="M8484">
        <v>64</v>
      </c>
      <c r="N8484">
        <v>1949</v>
      </c>
      <c r="O8484">
        <v>2013</v>
      </c>
      <c r="P8484" t="s">
        <v>454</v>
      </c>
      <c r="Q8484" t="s">
        <v>351</v>
      </c>
      <c r="R8484" t="s">
        <v>1531</v>
      </c>
      <c r="S8484" t="s">
        <v>532</v>
      </c>
      <c r="T8484" t="s">
        <v>1532</v>
      </c>
      <c r="U8484" t="s">
        <v>485</v>
      </c>
      <c r="V8484" t="s">
        <v>486</v>
      </c>
    </row>
    <row r="8485" spans="1:22">
      <c r="A8485">
        <v>1446</v>
      </c>
      <c r="B8485" t="s">
        <v>1038</v>
      </c>
      <c r="C8485">
        <v>1.1475862068965501</v>
      </c>
      <c r="D8485" t="s">
        <v>373</v>
      </c>
      <c r="E8485" t="s">
        <v>374</v>
      </c>
      <c r="F8485">
        <v>2010</v>
      </c>
      <c r="G8485">
        <v>39</v>
      </c>
      <c r="H8485" t="s">
        <v>35</v>
      </c>
      <c r="I8485" t="s">
        <v>132</v>
      </c>
      <c r="J8485">
        <v>1</v>
      </c>
      <c r="K8485">
        <v>1</v>
      </c>
      <c r="L8485">
        <v>64</v>
      </c>
      <c r="M8485">
        <v>64</v>
      </c>
      <c r="N8485">
        <v>1949</v>
      </c>
      <c r="O8485">
        <v>2013</v>
      </c>
      <c r="P8485" t="s">
        <v>454</v>
      </c>
      <c r="Q8485" t="s">
        <v>351</v>
      </c>
      <c r="R8485" t="s">
        <v>1038</v>
      </c>
      <c r="S8485" t="s">
        <v>1039</v>
      </c>
      <c r="T8485" t="s">
        <v>1040</v>
      </c>
      <c r="U8485" t="s">
        <v>485</v>
      </c>
      <c r="V8485" t="s">
        <v>486</v>
      </c>
    </row>
    <row r="8486" spans="1:22">
      <c r="A8486">
        <v>1456</v>
      </c>
      <c r="B8486" t="s">
        <v>3021</v>
      </c>
      <c r="C8486">
        <v>1.48</v>
      </c>
      <c r="D8486" t="s">
        <v>373</v>
      </c>
      <c r="E8486" t="s">
        <v>374</v>
      </c>
      <c r="F8486">
        <v>2010</v>
      </c>
      <c r="G8486">
        <v>39</v>
      </c>
      <c r="H8486" t="s">
        <v>35</v>
      </c>
      <c r="I8486" t="s">
        <v>132</v>
      </c>
      <c r="J8486">
        <v>1</v>
      </c>
      <c r="K8486">
        <v>1</v>
      </c>
      <c r="L8486">
        <v>64</v>
      </c>
      <c r="M8486">
        <v>64</v>
      </c>
      <c r="N8486">
        <v>1949</v>
      </c>
      <c r="O8486">
        <v>2013</v>
      </c>
      <c r="P8486" t="s">
        <v>454</v>
      </c>
      <c r="Q8486" t="s">
        <v>351</v>
      </c>
      <c r="R8486" t="s">
        <v>3021</v>
      </c>
      <c r="S8486" t="s">
        <v>501</v>
      </c>
      <c r="T8486" t="s">
        <v>3022</v>
      </c>
      <c r="U8486" t="s">
        <v>421</v>
      </c>
      <c r="V8486" t="s">
        <v>379</v>
      </c>
    </row>
    <row r="8487" spans="1:22">
      <c r="A8487">
        <v>1466</v>
      </c>
      <c r="B8487" t="s">
        <v>490</v>
      </c>
      <c r="C8487">
        <v>4.1884615384615396</v>
      </c>
      <c r="D8487" t="s">
        <v>373</v>
      </c>
      <c r="E8487" t="s">
        <v>374</v>
      </c>
      <c r="F8487">
        <v>2010</v>
      </c>
      <c r="G8487">
        <v>39</v>
      </c>
      <c r="H8487" t="s">
        <v>35</v>
      </c>
      <c r="I8487" t="s">
        <v>132</v>
      </c>
      <c r="J8487">
        <v>1</v>
      </c>
      <c r="K8487">
        <v>1</v>
      </c>
      <c r="L8487">
        <v>64</v>
      </c>
      <c r="M8487">
        <v>64</v>
      </c>
      <c r="N8487">
        <v>1949</v>
      </c>
      <c r="O8487">
        <v>2013</v>
      </c>
      <c r="P8487" t="s">
        <v>454</v>
      </c>
      <c r="Q8487" t="s">
        <v>351</v>
      </c>
      <c r="R8487" t="s">
        <v>490</v>
      </c>
      <c r="S8487" t="s">
        <v>491</v>
      </c>
      <c r="T8487" t="s">
        <v>492</v>
      </c>
      <c r="U8487" t="s">
        <v>421</v>
      </c>
      <c r="V8487" t="s">
        <v>379</v>
      </c>
    </row>
    <row r="8488" spans="1:22">
      <c r="A8488">
        <v>1476</v>
      </c>
      <c r="B8488" t="s">
        <v>1508</v>
      </c>
      <c r="C8488">
        <v>0.95499999999999996</v>
      </c>
      <c r="D8488" t="s">
        <v>373</v>
      </c>
      <c r="E8488" t="s">
        <v>374</v>
      </c>
      <c r="F8488">
        <v>2010</v>
      </c>
      <c r="G8488">
        <v>39</v>
      </c>
      <c r="H8488" t="s">
        <v>35</v>
      </c>
      <c r="I8488" t="s">
        <v>132</v>
      </c>
      <c r="J8488">
        <v>1</v>
      </c>
      <c r="K8488">
        <v>1</v>
      </c>
      <c r="L8488">
        <v>64</v>
      </c>
      <c r="M8488">
        <v>64</v>
      </c>
      <c r="N8488">
        <v>1949</v>
      </c>
      <c r="O8488">
        <v>2013</v>
      </c>
      <c r="P8488" t="s">
        <v>454</v>
      </c>
      <c r="Q8488" t="s">
        <v>351</v>
      </c>
      <c r="R8488" t="s">
        <v>1508</v>
      </c>
      <c r="S8488" t="s">
        <v>501</v>
      </c>
      <c r="T8488" t="s">
        <v>1509</v>
      </c>
      <c r="U8488" t="s">
        <v>421</v>
      </c>
      <c r="V8488" t="s">
        <v>379</v>
      </c>
    </row>
    <row r="8489" spans="1:22">
      <c r="A8489">
        <v>1486</v>
      </c>
      <c r="B8489" t="s">
        <v>1121</v>
      </c>
      <c r="C8489">
        <v>0.78749999999999998</v>
      </c>
      <c r="D8489" t="s">
        <v>373</v>
      </c>
      <c r="E8489" t="s">
        <v>374</v>
      </c>
      <c r="F8489">
        <v>2010</v>
      </c>
      <c r="G8489">
        <v>39</v>
      </c>
      <c r="H8489" t="s">
        <v>35</v>
      </c>
      <c r="I8489" t="s">
        <v>132</v>
      </c>
      <c r="J8489">
        <v>1</v>
      </c>
      <c r="K8489">
        <v>1</v>
      </c>
      <c r="L8489">
        <v>64</v>
      </c>
      <c r="M8489">
        <v>64</v>
      </c>
      <c r="N8489">
        <v>1949</v>
      </c>
      <c r="O8489">
        <v>2013</v>
      </c>
      <c r="P8489" t="s">
        <v>454</v>
      </c>
      <c r="Q8489" t="s">
        <v>351</v>
      </c>
      <c r="R8489" t="s">
        <v>1121</v>
      </c>
      <c r="S8489" t="s">
        <v>501</v>
      </c>
      <c r="T8489" t="s">
        <v>1122</v>
      </c>
      <c r="U8489" t="s">
        <v>421</v>
      </c>
      <c r="V8489" t="s">
        <v>379</v>
      </c>
    </row>
    <row r="8490" spans="1:22">
      <c r="A8490">
        <v>1496</v>
      </c>
      <c r="B8490" t="s">
        <v>3029</v>
      </c>
      <c r="C8490">
        <v>4.8823529411764701</v>
      </c>
      <c r="D8490" t="s">
        <v>373</v>
      </c>
      <c r="E8490" t="s">
        <v>374</v>
      </c>
      <c r="F8490">
        <v>2010</v>
      </c>
      <c r="G8490">
        <v>39</v>
      </c>
      <c r="H8490" t="s">
        <v>35</v>
      </c>
      <c r="I8490" t="s">
        <v>132</v>
      </c>
      <c r="J8490">
        <v>1</v>
      </c>
      <c r="K8490">
        <v>1</v>
      </c>
      <c r="L8490">
        <v>64</v>
      </c>
      <c r="M8490">
        <v>64</v>
      </c>
      <c r="N8490">
        <v>1949</v>
      </c>
      <c r="O8490">
        <v>2013</v>
      </c>
      <c r="P8490" t="s">
        <v>454</v>
      </c>
      <c r="Q8490" t="s">
        <v>351</v>
      </c>
      <c r="R8490" t="s">
        <v>3029</v>
      </c>
      <c r="S8490" t="s">
        <v>3030</v>
      </c>
      <c r="T8490" t="s">
        <v>1247</v>
      </c>
      <c r="U8490" t="s">
        <v>485</v>
      </c>
      <c r="V8490" t="s">
        <v>486</v>
      </c>
    </row>
    <row r="8491" spans="1:22">
      <c r="A8491">
        <v>1506</v>
      </c>
      <c r="B8491" t="s">
        <v>3031</v>
      </c>
      <c r="C8491">
        <v>0.62777777777777799</v>
      </c>
      <c r="D8491" t="s">
        <v>373</v>
      </c>
      <c r="E8491" t="s">
        <v>374</v>
      </c>
      <c r="F8491">
        <v>2010</v>
      </c>
      <c r="G8491">
        <v>39</v>
      </c>
      <c r="H8491" t="s">
        <v>35</v>
      </c>
      <c r="I8491" t="s">
        <v>132</v>
      </c>
      <c r="J8491">
        <v>1</v>
      </c>
      <c r="K8491">
        <v>1</v>
      </c>
      <c r="L8491">
        <v>64</v>
      </c>
      <c r="M8491">
        <v>64</v>
      </c>
      <c r="N8491">
        <v>1949</v>
      </c>
      <c r="O8491">
        <v>2013</v>
      </c>
      <c r="P8491" t="s">
        <v>454</v>
      </c>
      <c r="Q8491" t="s">
        <v>351</v>
      </c>
      <c r="R8491" t="s">
        <v>3031</v>
      </c>
      <c r="S8491" t="s">
        <v>739</v>
      </c>
      <c r="T8491" t="s">
        <v>3032</v>
      </c>
      <c r="U8491" t="s">
        <v>530</v>
      </c>
      <c r="V8491" t="s">
        <v>379</v>
      </c>
    </row>
    <row r="8492" spans="1:22">
      <c r="A8492">
        <v>15111</v>
      </c>
      <c r="B8492" t="s">
        <v>1079</v>
      </c>
      <c r="C8492">
        <v>2.6144444444444401</v>
      </c>
      <c r="D8492" t="s">
        <v>373</v>
      </c>
      <c r="E8492" t="s">
        <v>374</v>
      </c>
      <c r="F8492">
        <v>2010</v>
      </c>
      <c r="G8492">
        <v>39</v>
      </c>
      <c r="H8492" t="s">
        <v>35</v>
      </c>
      <c r="I8492" t="s">
        <v>132</v>
      </c>
      <c r="J8492">
        <v>1</v>
      </c>
      <c r="K8492">
        <v>1</v>
      </c>
      <c r="L8492">
        <v>64</v>
      </c>
      <c r="M8492">
        <v>64</v>
      </c>
      <c r="N8492">
        <v>1949</v>
      </c>
      <c r="O8492">
        <v>2013</v>
      </c>
      <c r="P8492" t="s">
        <v>454</v>
      </c>
      <c r="Q8492" t="s">
        <v>351</v>
      </c>
      <c r="R8492" t="s">
        <v>1079</v>
      </c>
      <c r="S8492" t="s">
        <v>1045</v>
      </c>
      <c r="T8492" t="s">
        <v>1080</v>
      </c>
      <c r="U8492" t="s">
        <v>485</v>
      </c>
      <c r="V8492" t="s">
        <v>486</v>
      </c>
    </row>
    <row r="8493" spans="1:22">
      <c r="A8493">
        <v>1526</v>
      </c>
      <c r="B8493" t="s">
        <v>1253</v>
      </c>
      <c r="C8493">
        <v>2.6</v>
      </c>
      <c r="D8493" t="s">
        <v>373</v>
      </c>
      <c r="E8493" t="s">
        <v>374</v>
      </c>
      <c r="F8493">
        <v>2010</v>
      </c>
      <c r="G8493">
        <v>39</v>
      </c>
      <c r="H8493" t="s">
        <v>35</v>
      </c>
      <c r="I8493" t="s">
        <v>132</v>
      </c>
      <c r="J8493">
        <v>1</v>
      </c>
      <c r="K8493">
        <v>1</v>
      </c>
      <c r="L8493">
        <v>64</v>
      </c>
      <c r="M8493">
        <v>64</v>
      </c>
      <c r="N8493">
        <v>1949</v>
      </c>
      <c r="O8493">
        <v>2013</v>
      </c>
      <c r="P8493" t="s">
        <v>454</v>
      </c>
      <c r="Q8493" t="s">
        <v>351</v>
      </c>
      <c r="R8493" t="s">
        <v>1253</v>
      </c>
      <c r="S8493" t="s">
        <v>537</v>
      </c>
      <c r="T8493" t="s">
        <v>1254</v>
      </c>
      <c r="U8493" t="s">
        <v>485</v>
      </c>
      <c r="V8493" t="s">
        <v>486</v>
      </c>
    </row>
    <row r="8494" spans="1:22">
      <c r="A8494">
        <v>1536</v>
      </c>
      <c r="B8494" t="s">
        <v>3074</v>
      </c>
      <c r="C8494">
        <v>0.96499999999999997</v>
      </c>
      <c r="D8494" t="s">
        <v>373</v>
      </c>
      <c r="E8494" t="s">
        <v>374</v>
      </c>
      <c r="F8494">
        <v>2010</v>
      </c>
      <c r="G8494">
        <v>39</v>
      </c>
      <c r="H8494" t="s">
        <v>35</v>
      </c>
      <c r="I8494" t="s">
        <v>132</v>
      </c>
      <c r="J8494">
        <v>1</v>
      </c>
      <c r="K8494">
        <v>1</v>
      </c>
      <c r="L8494">
        <v>64</v>
      </c>
      <c r="M8494">
        <v>64</v>
      </c>
      <c r="N8494">
        <v>1949</v>
      </c>
      <c r="O8494">
        <v>2013</v>
      </c>
      <c r="P8494" t="s">
        <v>454</v>
      </c>
      <c r="Q8494" t="s">
        <v>351</v>
      </c>
      <c r="R8494" t="s">
        <v>3074</v>
      </c>
      <c r="S8494" t="s">
        <v>1047</v>
      </c>
      <c r="T8494" t="s">
        <v>3075</v>
      </c>
      <c r="U8494" t="s">
        <v>485</v>
      </c>
      <c r="V8494" t="s">
        <v>486</v>
      </c>
    </row>
    <row r="8495" spans="1:22">
      <c r="A8495">
        <v>1546</v>
      </c>
      <c r="B8495" t="s">
        <v>2378</v>
      </c>
      <c r="C8495">
        <v>11.3333333333333</v>
      </c>
      <c r="D8495" t="s">
        <v>373</v>
      </c>
      <c r="E8495" t="s">
        <v>374</v>
      </c>
      <c r="F8495">
        <v>2010</v>
      </c>
      <c r="G8495">
        <v>39</v>
      </c>
      <c r="H8495" t="s">
        <v>35</v>
      </c>
      <c r="I8495" t="s">
        <v>132</v>
      </c>
      <c r="J8495">
        <v>1</v>
      </c>
      <c r="K8495">
        <v>1</v>
      </c>
      <c r="L8495">
        <v>64</v>
      </c>
      <c r="M8495">
        <v>64</v>
      </c>
      <c r="N8495">
        <v>1949</v>
      </c>
      <c r="O8495">
        <v>2013</v>
      </c>
      <c r="P8495" t="s">
        <v>454</v>
      </c>
      <c r="Q8495" t="s">
        <v>351</v>
      </c>
      <c r="R8495" t="s">
        <v>2378</v>
      </c>
      <c r="S8495" t="s">
        <v>426</v>
      </c>
      <c r="T8495" t="s">
        <v>2379</v>
      </c>
      <c r="U8495" t="s">
        <v>421</v>
      </c>
      <c r="V8495" t="s">
        <v>379</v>
      </c>
    </row>
    <row r="8496" spans="1:22">
      <c r="A8496">
        <v>1556</v>
      </c>
      <c r="B8496" t="s">
        <v>3058</v>
      </c>
      <c r="C8496">
        <v>5.4833333333333298</v>
      </c>
      <c r="D8496" t="s">
        <v>373</v>
      </c>
      <c r="E8496" t="s">
        <v>374</v>
      </c>
      <c r="F8496">
        <v>2010</v>
      </c>
      <c r="G8496">
        <v>39</v>
      </c>
      <c r="H8496" t="s">
        <v>35</v>
      </c>
      <c r="I8496" t="s">
        <v>132</v>
      </c>
      <c r="J8496">
        <v>1</v>
      </c>
      <c r="K8496">
        <v>1</v>
      </c>
      <c r="L8496">
        <v>64</v>
      </c>
      <c r="M8496">
        <v>64</v>
      </c>
      <c r="N8496">
        <v>1949</v>
      </c>
      <c r="O8496">
        <v>2013</v>
      </c>
      <c r="P8496" t="s">
        <v>454</v>
      </c>
      <c r="Q8496" t="s">
        <v>351</v>
      </c>
      <c r="R8496" t="s">
        <v>3058</v>
      </c>
      <c r="S8496" t="s">
        <v>3059</v>
      </c>
      <c r="T8496" t="s">
        <v>3060</v>
      </c>
      <c r="U8496" t="s">
        <v>459</v>
      </c>
      <c r="V8496" t="s">
        <v>379</v>
      </c>
    </row>
    <row r="8497" spans="1:22">
      <c r="A8497">
        <v>1566</v>
      </c>
      <c r="B8497" t="s">
        <v>3076</v>
      </c>
      <c r="C8497">
        <v>1.7826086956521701</v>
      </c>
      <c r="D8497" t="s">
        <v>373</v>
      </c>
      <c r="E8497" t="s">
        <v>374</v>
      </c>
      <c r="F8497">
        <v>2010</v>
      </c>
      <c r="G8497">
        <v>39</v>
      </c>
      <c r="H8497" t="s">
        <v>35</v>
      </c>
      <c r="I8497" t="s">
        <v>132</v>
      </c>
      <c r="J8497">
        <v>1</v>
      </c>
      <c r="K8497">
        <v>1</v>
      </c>
      <c r="L8497">
        <v>64</v>
      </c>
      <c r="M8497">
        <v>64</v>
      </c>
      <c r="N8497">
        <v>1949</v>
      </c>
      <c r="O8497">
        <v>2013</v>
      </c>
      <c r="P8497" t="s">
        <v>454</v>
      </c>
      <c r="Q8497" t="s">
        <v>351</v>
      </c>
      <c r="R8497" t="s">
        <v>3076</v>
      </c>
      <c r="S8497" t="s">
        <v>730</v>
      </c>
      <c r="T8497" t="s">
        <v>3077</v>
      </c>
      <c r="U8497" t="s">
        <v>459</v>
      </c>
      <c r="V8497" t="s">
        <v>379</v>
      </c>
    </row>
    <row r="8498" spans="1:22">
      <c r="A8498">
        <v>1576</v>
      </c>
      <c r="B8498" t="s">
        <v>2350</v>
      </c>
      <c r="C8498">
        <v>0.02</v>
      </c>
      <c r="D8498" t="s">
        <v>373</v>
      </c>
      <c r="E8498" t="s">
        <v>374</v>
      </c>
      <c r="F8498">
        <v>2010</v>
      </c>
      <c r="G8498">
        <v>39</v>
      </c>
      <c r="H8498" t="s">
        <v>35</v>
      </c>
      <c r="I8498" t="s">
        <v>132</v>
      </c>
      <c r="J8498">
        <v>1</v>
      </c>
      <c r="K8498">
        <v>1</v>
      </c>
      <c r="L8498">
        <v>64</v>
      </c>
      <c r="M8498">
        <v>64</v>
      </c>
      <c r="N8498">
        <v>1949</v>
      </c>
      <c r="O8498">
        <v>2013</v>
      </c>
      <c r="P8498" t="s">
        <v>454</v>
      </c>
      <c r="Q8498" t="s">
        <v>351</v>
      </c>
      <c r="R8498" t="s">
        <v>2350</v>
      </c>
      <c r="S8498" t="s">
        <v>1016</v>
      </c>
      <c r="T8498" t="s">
        <v>2351</v>
      </c>
      <c r="U8498" t="s">
        <v>1017</v>
      </c>
      <c r="V8498" t="s">
        <v>417</v>
      </c>
    </row>
    <row r="8499" spans="1:22">
      <c r="A8499">
        <v>1586</v>
      </c>
      <c r="B8499" t="s">
        <v>3078</v>
      </c>
      <c r="C8499">
        <v>1.43333333333333</v>
      </c>
      <c r="D8499" t="s">
        <v>373</v>
      </c>
      <c r="E8499" t="s">
        <v>374</v>
      </c>
      <c r="F8499">
        <v>2010</v>
      </c>
      <c r="G8499">
        <v>39</v>
      </c>
      <c r="H8499" t="s">
        <v>35</v>
      </c>
      <c r="I8499" t="s">
        <v>132</v>
      </c>
      <c r="J8499">
        <v>1</v>
      </c>
      <c r="K8499">
        <v>1</v>
      </c>
      <c r="L8499">
        <v>64</v>
      </c>
      <c r="M8499">
        <v>64</v>
      </c>
      <c r="N8499">
        <v>1949</v>
      </c>
      <c r="O8499">
        <v>2013</v>
      </c>
      <c r="P8499" t="s">
        <v>454</v>
      </c>
      <c r="Q8499" t="s">
        <v>351</v>
      </c>
      <c r="R8499" t="s">
        <v>3078</v>
      </c>
      <c r="S8499" t="s">
        <v>537</v>
      </c>
      <c r="T8499" t="s">
        <v>1500</v>
      </c>
      <c r="U8499" t="s">
        <v>485</v>
      </c>
      <c r="V8499" t="s">
        <v>486</v>
      </c>
    </row>
    <row r="8500" spans="1:22">
      <c r="A8500">
        <v>1596</v>
      </c>
      <c r="B8500" t="s">
        <v>1035</v>
      </c>
      <c r="C8500">
        <v>1.17</v>
      </c>
      <c r="D8500" t="s">
        <v>373</v>
      </c>
      <c r="E8500" t="s">
        <v>374</v>
      </c>
      <c r="F8500">
        <v>2010</v>
      </c>
      <c r="G8500">
        <v>39</v>
      </c>
      <c r="H8500" t="s">
        <v>35</v>
      </c>
      <c r="I8500" t="s">
        <v>132</v>
      </c>
      <c r="J8500">
        <v>1</v>
      </c>
      <c r="K8500">
        <v>1</v>
      </c>
      <c r="L8500">
        <v>64</v>
      </c>
      <c r="M8500">
        <v>64</v>
      </c>
      <c r="N8500">
        <v>1949</v>
      </c>
      <c r="O8500">
        <v>2013</v>
      </c>
      <c r="P8500" t="s">
        <v>454</v>
      </c>
      <c r="Q8500" t="s">
        <v>351</v>
      </c>
      <c r="R8500" t="s">
        <v>1035</v>
      </c>
      <c r="S8500" t="s">
        <v>1036</v>
      </c>
      <c r="T8500" t="s">
        <v>1037</v>
      </c>
      <c r="U8500" t="s">
        <v>485</v>
      </c>
      <c r="V8500" t="s">
        <v>486</v>
      </c>
    </row>
    <row r="8501" spans="1:22">
      <c r="A8501">
        <v>1606</v>
      </c>
      <c r="B8501" t="s">
        <v>1473</v>
      </c>
      <c r="C8501">
        <v>1.85</v>
      </c>
      <c r="D8501" t="s">
        <v>373</v>
      </c>
      <c r="E8501" t="s">
        <v>374</v>
      </c>
      <c r="F8501">
        <v>2010</v>
      </c>
      <c r="G8501">
        <v>39</v>
      </c>
      <c r="H8501" t="s">
        <v>35</v>
      </c>
      <c r="I8501" t="s">
        <v>132</v>
      </c>
      <c r="J8501">
        <v>1</v>
      </c>
      <c r="K8501">
        <v>1</v>
      </c>
      <c r="L8501">
        <v>64</v>
      </c>
      <c r="M8501">
        <v>64</v>
      </c>
      <c r="N8501">
        <v>1949</v>
      </c>
      <c r="O8501">
        <v>2013</v>
      </c>
      <c r="P8501" t="s">
        <v>454</v>
      </c>
      <c r="Q8501" t="s">
        <v>351</v>
      </c>
      <c r="R8501" t="s">
        <v>1473</v>
      </c>
      <c r="S8501" t="s">
        <v>548</v>
      </c>
      <c r="T8501" t="s">
        <v>1474</v>
      </c>
      <c r="U8501" t="s">
        <v>459</v>
      </c>
      <c r="V8501" t="s">
        <v>379</v>
      </c>
    </row>
    <row r="8502" spans="1:22">
      <c r="A8502">
        <v>16111</v>
      </c>
      <c r="B8502" t="s">
        <v>2372</v>
      </c>
      <c r="C8502">
        <v>1.6875</v>
      </c>
      <c r="D8502" t="s">
        <v>373</v>
      </c>
      <c r="E8502" t="s">
        <v>374</v>
      </c>
      <c r="F8502">
        <v>2010</v>
      </c>
      <c r="G8502">
        <v>39</v>
      </c>
      <c r="H8502" t="s">
        <v>35</v>
      </c>
      <c r="I8502" t="s">
        <v>132</v>
      </c>
      <c r="J8502">
        <v>1</v>
      </c>
      <c r="K8502">
        <v>1</v>
      </c>
      <c r="L8502">
        <v>64</v>
      </c>
      <c r="M8502">
        <v>64</v>
      </c>
      <c r="N8502">
        <v>1949</v>
      </c>
      <c r="O8502">
        <v>2013</v>
      </c>
      <c r="P8502" t="s">
        <v>454</v>
      </c>
      <c r="Q8502" t="s">
        <v>351</v>
      </c>
      <c r="R8502" t="s">
        <v>2372</v>
      </c>
      <c r="S8502" t="s">
        <v>730</v>
      </c>
      <c r="T8502" t="s">
        <v>2373</v>
      </c>
      <c r="U8502" t="s">
        <v>459</v>
      </c>
      <c r="V8502" t="s">
        <v>379</v>
      </c>
    </row>
    <row r="8503" spans="1:22">
      <c r="A8503">
        <v>1626</v>
      </c>
      <c r="B8503" t="s">
        <v>2295</v>
      </c>
      <c r="C8503">
        <v>1.1325000000000001</v>
      </c>
      <c r="D8503" t="s">
        <v>373</v>
      </c>
      <c r="E8503" t="s">
        <v>374</v>
      </c>
      <c r="F8503">
        <v>2010</v>
      </c>
      <c r="G8503">
        <v>39</v>
      </c>
      <c r="H8503" t="s">
        <v>35</v>
      </c>
      <c r="I8503" t="s">
        <v>132</v>
      </c>
      <c r="J8503">
        <v>1</v>
      </c>
      <c r="K8503">
        <v>1</v>
      </c>
      <c r="L8503">
        <v>64</v>
      </c>
      <c r="M8503">
        <v>64</v>
      </c>
      <c r="N8503">
        <v>1949</v>
      </c>
      <c r="O8503">
        <v>2013</v>
      </c>
      <c r="P8503" t="s">
        <v>454</v>
      </c>
      <c r="Q8503" t="s">
        <v>351</v>
      </c>
      <c r="R8503" t="s">
        <v>2295</v>
      </c>
      <c r="S8503" t="s">
        <v>715</v>
      </c>
      <c r="T8503" t="s">
        <v>1994</v>
      </c>
      <c r="U8503" t="s">
        <v>434</v>
      </c>
      <c r="V8503" t="s">
        <v>379</v>
      </c>
    </row>
    <row r="8504" spans="1:22">
      <c r="A8504">
        <v>1635</v>
      </c>
      <c r="B8504" t="s">
        <v>2291</v>
      </c>
      <c r="C8504">
        <v>2.1944444444444402</v>
      </c>
      <c r="D8504" t="s">
        <v>373</v>
      </c>
      <c r="E8504" t="s">
        <v>374</v>
      </c>
      <c r="F8504">
        <v>2010</v>
      </c>
      <c r="G8504">
        <v>39</v>
      </c>
      <c r="H8504" t="s">
        <v>35</v>
      </c>
      <c r="I8504" t="s">
        <v>132</v>
      </c>
      <c r="J8504">
        <v>1</v>
      </c>
      <c r="K8504">
        <v>1</v>
      </c>
      <c r="L8504">
        <v>64</v>
      </c>
      <c r="M8504">
        <v>64</v>
      </c>
      <c r="N8504">
        <v>1949</v>
      </c>
      <c r="O8504">
        <v>2013</v>
      </c>
      <c r="P8504" t="s">
        <v>454</v>
      </c>
      <c r="Q8504" t="s">
        <v>351</v>
      </c>
      <c r="R8504" t="s">
        <v>2291</v>
      </c>
      <c r="S8504" t="s">
        <v>548</v>
      </c>
      <c r="T8504" t="s">
        <v>2292</v>
      </c>
      <c r="U8504" t="s">
        <v>459</v>
      </c>
      <c r="V8504" t="s">
        <v>379</v>
      </c>
    </row>
    <row r="8505" spans="1:22">
      <c r="A8505">
        <v>1645</v>
      </c>
      <c r="B8505" t="s">
        <v>3049</v>
      </c>
      <c r="C8505">
        <v>0.6</v>
      </c>
      <c r="D8505" t="s">
        <v>373</v>
      </c>
      <c r="E8505" t="s">
        <v>374</v>
      </c>
      <c r="F8505">
        <v>2010</v>
      </c>
      <c r="G8505">
        <v>39</v>
      </c>
      <c r="H8505" t="s">
        <v>35</v>
      </c>
      <c r="I8505" t="s">
        <v>132</v>
      </c>
      <c r="J8505">
        <v>1</v>
      </c>
      <c r="K8505">
        <v>1</v>
      </c>
      <c r="L8505">
        <v>64</v>
      </c>
      <c r="M8505">
        <v>64</v>
      </c>
      <c r="N8505">
        <v>1949</v>
      </c>
      <c r="O8505">
        <v>2013</v>
      </c>
      <c r="P8505" t="s">
        <v>454</v>
      </c>
      <c r="Q8505" t="s">
        <v>351</v>
      </c>
      <c r="R8505" t="s">
        <v>3049</v>
      </c>
      <c r="S8505" t="s">
        <v>616</v>
      </c>
      <c r="T8505" t="s">
        <v>3050</v>
      </c>
      <c r="U8505" t="s">
        <v>618</v>
      </c>
      <c r="V8505" t="s">
        <v>379</v>
      </c>
    </row>
    <row r="8506" spans="1:22">
      <c r="A8506">
        <v>1655</v>
      </c>
      <c r="B8506" t="s">
        <v>1072</v>
      </c>
      <c r="C8506">
        <v>6.43</v>
      </c>
      <c r="D8506" t="s">
        <v>373</v>
      </c>
      <c r="E8506" t="s">
        <v>374</v>
      </c>
      <c r="F8506">
        <v>2010</v>
      </c>
      <c r="G8506">
        <v>39</v>
      </c>
      <c r="H8506" t="s">
        <v>35</v>
      </c>
      <c r="I8506" t="s">
        <v>132</v>
      </c>
      <c r="J8506">
        <v>1</v>
      </c>
      <c r="K8506">
        <v>1</v>
      </c>
      <c r="L8506">
        <v>64</v>
      </c>
      <c r="M8506">
        <v>64</v>
      </c>
      <c r="N8506">
        <v>1949</v>
      </c>
      <c r="O8506">
        <v>2013</v>
      </c>
      <c r="P8506" t="s">
        <v>454</v>
      </c>
      <c r="Q8506" t="s">
        <v>351</v>
      </c>
      <c r="R8506" t="s">
        <v>1072</v>
      </c>
      <c r="S8506" t="s">
        <v>1045</v>
      </c>
      <c r="T8506" t="s">
        <v>1073</v>
      </c>
      <c r="U8506" t="s">
        <v>485</v>
      </c>
      <c r="V8506" t="s">
        <v>486</v>
      </c>
    </row>
    <row r="8507" spans="1:22">
      <c r="A8507">
        <v>1665</v>
      </c>
      <c r="B8507" t="s">
        <v>3079</v>
      </c>
      <c r="C8507">
        <v>0.05</v>
      </c>
      <c r="D8507" t="s">
        <v>373</v>
      </c>
      <c r="E8507" t="s">
        <v>374</v>
      </c>
      <c r="F8507">
        <v>2010</v>
      </c>
      <c r="G8507">
        <v>39</v>
      </c>
      <c r="H8507" t="s">
        <v>35</v>
      </c>
      <c r="I8507" t="s">
        <v>132</v>
      </c>
      <c r="J8507">
        <v>1</v>
      </c>
      <c r="K8507">
        <v>1</v>
      </c>
      <c r="L8507">
        <v>64</v>
      </c>
      <c r="M8507">
        <v>64</v>
      </c>
      <c r="N8507">
        <v>1949</v>
      </c>
      <c r="O8507">
        <v>2013</v>
      </c>
      <c r="P8507" t="s">
        <v>454</v>
      </c>
      <c r="Q8507" t="s">
        <v>351</v>
      </c>
      <c r="R8507" t="s">
        <v>3079</v>
      </c>
      <c r="S8507" t="s">
        <v>3080</v>
      </c>
      <c r="T8507" t="s">
        <v>2322</v>
      </c>
      <c r="U8507" t="s">
        <v>713</v>
      </c>
      <c r="V8507" t="s">
        <v>379</v>
      </c>
    </row>
    <row r="8508" spans="1:22">
      <c r="A8508">
        <v>1675</v>
      </c>
      <c r="B8508" t="s">
        <v>483</v>
      </c>
      <c r="C8508">
        <v>5</v>
      </c>
      <c r="D8508" t="s">
        <v>373</v>
      </c>
      <c r="E8508" t="s">
        <v>374</v>
      </c>
      <c r="F8508">
        <v>2010</v>
      </c>
      <c r="G8508">
        <v>39</v>
      </c>
      <c r="H8508" t="s">
        <v>35</v>
      </c>
      <c r="I8508" t="s">
        <v>132</v>
      </c>
      <c r="J8508">
        <v>1</v>
      </c>
      <c r="K8508">
        <v>1</v>
      </c>
      <c r="L8508">
        <v>64</v>
      </c>
      <c r="M8508">
        <v>64</v>
      </c>
      <c r="N8508">
        <v>1949</v>
      </c>
      <c r="O8508">
        <v>2013</v>
      </c>
      <c r="P8508" t="s">
        <v>454</v>
      </c>
      <c r="Q8508" t="s">
        <v>351</v>
      </c>
      <c r="R8508" t="s">
        <v>483</v>
      </c>
      <c r="S8508" t="s">
        <v>484</v>
      </c>
      <c r="T8508" t="s">
        <v>433</v>
      </c>
      <c r="U8508" t="s">
        <v>485</v>
      </c>
      <c r="V8508" t="s">
        <v>486</v>
      </c>
    </row>
    <row r="8509" spans="1:22">
      <c r="A8509">
        <v>1685</v>
      </c>
      <c r="B8509" t="s">
        <v>1408</v>
      </c>
      <c r="C8509">
        <v>0.586666666666667</v>
      </c>
      <c r="D8509" t="s">
        <v>373</v>
      </c>
      <c r="E8509" t="s">
        <v>374</v>
      </c>
      <c r="F8509">
        <v>2010</v>
      </c>
      <c r="G8509">
        <v>39</v>
      </c>
      <c r="H8509" t="s">
        <v>35</v>
      </c>
      <c r="I8509" t="s">
        <v>132</v>
      </c>
      <c r="J8509">
        <v>1</v>
      </c>
      <c r="K8509">
        <v>1</v>
      </c>
      <c r="L8509">
        <v>64</v>
      </c>
      <c r="M8509">
        <v>64</v>
      </c>
      <c r="N8509">
        <v>1949</v>
      </c>
      <c r="O8509">
        <v>2013</v>
      </c>
      <c r="P8509" t="s">
        <v>454</v>
      </c>
      <c r="Q8509" t="s">
        <v>351</v>
      </c>
      <c r="R8509" t="s">
        <v>1408</v>
      </c>
      <c r="S8509" t="s">
        <v>501</v>
      </c>
      <c r="T8509" t="s">
        <v>1409</v>
      </c>
      <c r="U8509" t="s">
        <v>421</v>
      </c>
      <c r="V8509" t="s">
        <v>379</v>
      </c>
    </row>
    <row r="8510" spans="1:22">
      <c r="A8510">
        <v>1695</v>
      </c>
      <c r="B8510" t="s">
        <v>1200</v>
      </c>
      <c r="C8510">
        <v>0.02</v>
      </c>
      <c r="D8510" t="s">
        <v>373</v>
      </c>
      <c r="E8510" t="s">
        <v>374</v>
      </c>
      <c r="F8510">
        <v>2010</v>
      </c>
      <c r="G8510">
        <v>39</v>
      </c>
      <c r="H8510" t="s">
        <v>35</v>
      </c>
      <c r="I8510" t="s">
        <v>132</v>
      </c>
      <c r="J8510">
        <v>1</v>
      </c>
      <c r="K8510">
        <v>1</v>
      </c>
      <c r="L8510">
        <v>64</v>
      </c>
      <c r="M8510">
        <v>64</v>
      </c>
      <c r="N8510">
        <v>1949</v>
      </c>
      <c r="O8510">
        <v>2013</v>
      </c>
      <c r="P8510" t="s">
        <v>454</v>
      </c>
      <c r="Q8510" t="s">
        <v>351</v>
      </c>
      <c r="R8510" t="s">
        <v>1200</v>
      </c>
      <c r="S8510" t="s">
        <v>440</v>
      </c>
      <c r="T8510" t="s">
        <v>1201</v>
      </c>
      <c r="U8510" t="s">
        <v>442</v>
      </c>
      <c r="V8510" t="s">
        <v>379</v>
      </c>
    </row>
    <row r="8511" spans="1:22">
      <c r="A8511">
        <v>1705</v>
      </c>
      <c r="B8511" t="s">
        <v>3081</v>
      </c>
      <c r="C8511">
        <v>0.27500000000000002</v>
      </c>
      <c r="D8511" t="s">
        <v>373</v>
      </c>
      <c r="E8511" t="s">
        <v>374</v>
      </c>
      <c r="F8511">
        <v>2010</v>
      </c>
      <c r="G8511">
        <v>39</v>
      </c>
      <c r="H8511" t="s">
        <v>35</v>
      </c>
      <c r="I8511" t="s">
        <v>132</v>
      </c>
      <c r="J8511">
        <v>1</v>
      </c>
      <c r="K8511">
        <v>1</v>
      </c>
      <c r="L8511">
        <v>64</v>
      </c>
      <c r="M8511">
        <v>64</v>
      </c>
      <c r="N8511">
        <v>1949</v>
      </c>
      <c r="O8511">
        <v>2013</v>
      </c>
      <c r="P8511" t="s">
        <v>454</v>
      </c>
      <c r="Q8511" t="s">
        <v>351</v>
      </c>
      <c r="R8511" t="s">
        <v>3081</v>
      </c>
      <c r="S8511" t="s">
        <v>817</v>
      </c>
      <c r="T8511" t="s">
        <v>3082</v>
      </c>
      <c r="U8511" t="s">
        <v>815</v>
      </c>
      <c r="V8511" t="s">
        <v>379</v>
      </c>
    </row>
    <row r="8512" spans="1:22">
      <c r="A8512">
        <v>17110</v>
      </c>
      <c r="B8512" t="s">
        <v>3083</v>
      </c>
      <c r="C8512">
        <v>1</v>
      </c>
      <c r="D8512" t="s">
        <v>373</v>
      </c>
      <c r="E8512" t="s">
        <v>374</v>
      </c>
      <c r="F8512">
        <v>2010</v>
      </c>
      <c r="G8512">
        <v>39</v>
      </c>
      <c r="H8512" t="s">
        <v>35</v>
      </c>
      <c r="I8512" t="s">
        <v>132</v>
      </c>
      <c r="J8512">
        <v>1</v>
      </c>
      <c r="K8512">
        <v>1</v>
      </c>
      <c r="L8512">
        <v>64</v>
      </c>
      <c r="M8512">
        <v>64</v>
      </c>
      <c r="N8512">
        <v>1949</v>
      </c>
      <c r="O8512">
        <v>2013</v>
      </c>
      <c r="P8512" t="s">
        <v>454</v>
      </c>
      <c r="Q8512" t="s">
        <v>351</v>
      </c>
      <c r="R8512" t="s">
        <v>3083</v>
      </c>
      <c r="S8512" t="s">
        <v>3084</v>
      </c>
      <c r="T8512" t="s">
        <v>1439</v>
      </c>
      <c r="U8512" t="s">
        <v>2279</v>
      </c>
      <c r="V8512" t="s">
        <v>379</v>
      </c>
    </row>
    <row r="8513" spans="1:22">
      <c r="A8513">
        <v>1725</v>
      </c>
      <c r="B8513" t="s">
        <v>939</v>
      </c>
      <c r="C8513">
        <v>1</v>
      </c>
      <c r="D8513" t="s">
        <v>373</v>
      </c>
      <c r="E8513" t="s">
        <v>374</v>
      </c>
      <c r="F8513">
        <v>2010</v>
      </c>
      <c r="G8513">
        <v>39</v>
      </c>
      <c r="H8513" t="s">
        <v>35</v>
      </c>
      <c r="I8513" t="s">
        <v>132</v>
      </c>
      <c r="J8513">
        <v>1</v>
      </c>
      <c r="K8513">
        <v>1</v>
      </c>
      <c r="L8513">
        <v>64</v>
      </c>
      <c r="M8513">
        <v>64</v>
      </c>
      <c r="N8513">
        <v>1949</v>
      </c>
      <c r="O8513">
        <v>2013</v>
      </c>
      <c r="P8513" t="s">
        <v>454</v>
      </c>
      <c r="Q8513" t="s">
        <v>351</v>
      </c>
      <c r="R8513" t="s">
        <v>939</v>
      </c>
      <c r="S8513" t="s">
        <v>940</v>
      </c>
      <c r="T8513" t="s">
        <v>471</v>
      </c>
      <c r="U8513" t="s">
        <v>459</v>
      </c>
      <c r="V8513" t="s">
        <v>379</v>
      </c>
    </row>
    <row r="8514" spans="1:22">
      <c r="A8514">
        <v>1735</v>
      </c>
      <c r="B8514" t="s">
        <v>1064</v>
      </c>
      <c r="C8514">
        <v>2.5</v>
      </c>
      <c r="D8514" t="s">
        <v>373</v>
      </c>
      <c r="E8514" t="s">
        <v>374</v>
      </c>
      <c r="F8514">
        <v>2010</v>
      </c>
      <c r="G8514">
        <v>39</v>
      </c>
      <c r="H8514" t="s">
        <v>35</v>
      </c>
      <c r="I8514" t="s">
        <v>132</v>
      </c>
      <c r="J8514">
        <v>1</v>
      </c>
      <c r="K8514">
        <v>1</v>
      </c>
      <c r="L8514">
        <v>64</v>
      </c>
      <c r="M8514">
        <v>64</v>
      </c>
      <c r="N8514">
        <v>1949</v>
      </c>
      <c r="O8514">
        <v>2013</v>
      </c>
      <c r="P8514" t="s">
        <v>454</v>
      </c>
      <c r="Q8514" t="s">
        <v>351</v>
      </c>
      <c r="R8514" t="s">
        <v>1064</v>
      </c>
      <c r="S8514" t="s">
        <v>537</v>
      </c>
      <c r="T8514" t="s">
        <v>1065</v>
      </c>
      <c r="U8514" t="s">
        <v>485</v>
      </c>
      <c r="V8514" t="s">
        <v>486</v>
      </c>
    </row>
    <row r="8515" spans="1:22">
      <c r="A8515">
        <v>1745</v>
      </c>
      <c r="B8515" t="s">
        <v>2437</v>
      </c>
      <c r="C8515">
        <v>3.5</v>
      </c>
      <c r="D8515" t="s">
        <v>373</v>
      </c>
      <c r="E8515" t="s">
        <v>374</v>
      </c>
      <c r="F8515">
        <v>2010</v>
      </c>
      <c r="G8515">
        <v>39</v>
      </c>
      <c r="H8515" t="s">
        <v>35</v>
      </c>
      <c r="I8515" t="s">
        <v>132</v>
      </c>
      <c r="J8515">
        <v>1</v>
      </c>
      <c r="K8515">
        <v>1</v>
      </c>
      <c r="L8515">
        <v>64</v>
      </c>
      <c r="M8515">
        <v>64</v>
      </c>
      <c r="N8515">
        <v>1949</v>
      </c>
      <c r="O8515">
        <v>2013</v>
      </c>
      <c r="P8515" t="s">
        <v>454</v>
      </c>
      <c r="Q8515" t="s">
        <v>351</v>
      </c>
      <c r="R8515" t="s">
        <v>2437</v>
      </c>
      <c r="S8515" t="s">
        <v>535</v>
      </c>
      <c r="T8515" t="s">
        <v>1247</v>
      </c>
      <c r="U8515" t="s">
        <v>485</v>
      </c>
      <c r="V8515" t="s">
        <v>486</v>
      </c>
    </row>
    <row r="8516" spans="1:22">
      <c r="A8516">
        <v>1755</v>
      </c>
      <c r="B8516" t="s">
        <v>3085</v>
      </c>
      <c r="C8516">
        <v>0.25</v>
      </c>
      <c r="D8516" t="s">
        <v>373</v>
      </c>
      <c r="E8516" t="s">
        <v>374</v>
      </c>
      <c r="F8516">
        <v>2010</v>
      </c>
      <c r="G8516">
        <v>39</v>
      </c>
      <c r="H8516" t="s">
        <v>35</v>
      </c>
      <c r="I8516" t="s">
        <v>132</v>
      </c>
      <c r="J8516">
        <v>1</v>
      </c>
      <c r="K8516">
        <v>1</v>
      </c>
      <c r="L8516">
        <v>64</v>
      </c>
      <c r="M8516">
        <v>64</v>
      </c>
      <c r="N8516">
        <v>1949</v>
      </c>
      <c r="O8516">
        <v>2013</v>
      </c>
      <c r="P8516" t="s">
        <v>454</v>
      </c>
      <c r="Q8516" t="s">
        <v>351</v>
      </c>
      <c r="R8516" t="s">
        <v>3085</v>
      </c>
      <c r="S8516" t="s">
        <v>940</v>
      </c>
      <c r="T8516" t="s">
        <v>1134</v>
      </c>
      <c r="U8516" t="s">
        <v>459</v>
      </c>
      <c r="V8516" t="s">
        <v>379</v>
      </c>
    </row>
    <row r="8517" spans="1:22">
      <c r="A8517">
        <v>1765</v>
      </c>
      <c r="B8517" t="s">
        <v>2399</v>
      </c>
      <c r="C8517">
        <v>0.66666666666666696</v>
      </c>
      <c r="D8517" t="s">
        <v>373</v>
      </c>
      <c r="E8517" t="s">
        <v>374</v>
      </c>
      <c r="F8517">
        <v>2010</v>
      </c>
      <c r="G8517">
        <v>39</v>
      </c>
      <c r="H8517" t="s">
        <v>35</v>
      </c>
      <c r="I8517" t="s">
        <v>132</v>
      </c>
      <c r="J8517">
        <v>1</v>
      </c>
      <c r="K8517">
        <v>1</v>
      </c>
      <c r="L8517">
        <v>64</v>
      </c>
      <c r="M8517">
        <v>64</v>
      </c>
      <c r="N8517">
        <v>1949</v>
      </c>
      <c r="O8517">
        <v>2013</v>
      </c>
      <c r="P8517" t="s">
        <v>454</v>
      </c>
      <c r="Q8517" t="s">
        <v>351</v>
      </c>
      <c r="R8517" t="s">
        <v>2399</v>
      </c>
      <c r="S8517" t="s">
        <v>2400</v>
      </c>
      <c r="T8517" t="s">
        <v>1439</v>
      </c>
      <c r="U8517" t="s">
        <v>421</v>
      </c>
      <c r="V8517" t="s">
        <v>379</v>
      </c>
    </row>
    <row r="8518" spans="1:22">
      <c r="A8518">
        <v>1775</v>
      </c>
      <c r="B8518" t="s">
        <v>1505</v>
      </c>
      <c r="C8518">
        <v>1.93333333333333</v>
      </c>
      <c r="D8518" t="s">
        <v>373</v>
      </c>
      <c r="E8518" t="s">
        <v>374</v>
      </c>
      <c r="F8518">
        <v>2010</v>
      </c>
      <c r="G8518">
        <v>39</v>
      </c>
      <c r="H8518" t="s">
        <v>35</v>
      </c>
      <c r="I8518" t="s">
        <v>132</v>
      </c>
      <c r="J8518">
        <v>1</v>
      </c>
      <c r="K8518">
        <v>1</v>
      </c>
      <c r="L8518">
        <v>64</v>
      </c>
      <c r="M8518">
        <v>64</v>
      </c>
      <c r="N8518">
        <v>1949</v>
      </c>
      <c r="O8518">
        <v>2013</v>
      </c>
      <c r="P8518" t="s">
        <v>454</v>
      </c>
      <c r="Q8518" t="s">
        <v>351</v>
      </c>
      <c r="R8518" t="s">
        <v>1505</v>
      </c>
      <c r="S8518" t="s">
        <v>1262</v>
      </c>
      <c r="T8518" t="s">
        <v>1506</v>
      </c>
      <c r="U8518" t="s">
        <v>421</v>
      </c>
      <c r="V8518" t="s">
        <v>379</v>
      </c>
    </row>
    <row r="8519" spans="1:22">
      <c r="A8519">
        <v>1785</v>
      </c>
      <c r="B8519" t="s">
        <v>1049</v>
      </c>
      <c r="C8519">
        <v>0.628571428571429</v>
      </c>
      <c r="D8519" t="s">
        <v>373</v>
      </c>
      <c r="E8519" t="s">
        <v>374</v>
      </c>
      <c r="F8519">
        <v>2010</v>
      </c>
      <c r="G8519">
        <v>39</v>
      </c>
      <c r="H8519" t="s">
        <v>35</v>
      </c>
      <c r="I8519" t="s">
        <v>132</v>
      </c>
      <c r="J8519">
        <v>1</v>
      </c>
      <c r="K8519">
        <v>1</v>
      </c>
      <c r="L8519">
        <v>64</v>
      </c>
      <c r="M8519">
        <v>64</v>
      </c>
      <c r="N8519">
        <v>1949</v>
      </c>
      <c r="O8519">
        <v>2013</v>
      </c>
      <c r="P8519" t="s">
        <v>454</v>
      </c>
      <c r="Q8519" t="s">
        <v>351</v>
      </c>
      <c r="R8519" t="s">
        <v>1049</v>
      </c>
      <c r="S8519" t="s">
        <v>1050</v>
      </c>
      <c r="T8519" t="s">
        <v>1051</v>
      </c>
      <c r="U8519" t="s">
        <v>485</v>
      </c>
      <c r="V8519" t="s">
        <v>486</v>
      </c>
    </row>
    <row r="8520" spans="1:22">
      <c r="A8520">
        <v>1795</v>
      </c>
      <c r="B8520" t="s">
        <v>834</v>
      </c>
      <c r="C8520">
        <v>0.1</v>
      </c>
      <c r="D8520" t="s">
        <v>373</v>
      </c>
      <c r="E8520" t="s">
        <v>374</v>
      </c>
      <c r="F8520">
        <v>2010</v>
      </c>
      <c r="G8520">
        <v>39</v>
      </c>
      <c r="H8520" t="s">
        <v>35</v>
      </c>
      <c r="I8520" t="s">
        <v>132</v>
      </c>
      <c r="J8520">
        <v>1</v>
      </c>
      <c r="K8520">
        <v>1</v>
      </c>
      <c r="L8520">
        <v>64</v>
      </c>
      <c r="M8520">
        <v>64</v>
      </c>
      <c r="N8520">
        <v>1949</v>
      </c>
      <c r="O8520">
        <v>2013</v>
      </c>
      <c r="P8520" t="s">
        <v>454</v>
      </c>
      <c r="Q8520" t="s">
        <v>351</v>
      </c>
      <c r="R8520" t="s">
        <v>834</v>
      </c>
      <c r="S8520" t="s">
        <v>585</v>
      </c>
      <c r="T8520" t="s">
        <v>835</v>
      </c>
      <c r="U8520" t="s">
        <v>587</v>
      </c>
      <c r="V8520" t="s">
        <v>379</v>
      </c>
    </row>
    <row r="8521" spans="1:22">
      <c r="A8521">
        <v>1805</v>
      </c>
      <c r="B8521" t="s">
        <v>3037</v>
      </c>
      <c r="C8521">
        <v>13.3333333333333</v>
      </c>
      <c r="D8521" t="s">
        <v>373</v>
      </c>
      <c r="E8521" t="s">
        <v>374</v>
      </c>
      <c r="F8521">
        <v>2010</v>
      </c>
      <c r="G8521">
        <v>39</v>
      </c>
      <c r="H8521" t="s">
        <v>35</v>
      </c>
      <c r="I8521" t="s">
        <v>132</v>
      </c>
      <c r="J8521">
        <v>1</v>
      </c>
      <c r="K8521">
        <v>1</v>
      </c>
      <c r="L8521">
        <v>64</v>
      </c>
      <c r="M8521">
        <v>64</v>
      </c>
      <c r="N8521">
        <v>1949</v>
      </c>
      <c r="O8521">
        <v>2013</v>
      </c>
      <c r="P8521" t="s">
        <v>454</v>
      </c>
      <c r="Q8521" t="s">
        <v>351</v>
      </c>
      <c r="R8521" t="s">
        <v>3037</v>
      </c>
      <c r="S8521" t="s">
        <v>548</v>
      </c>
      <c r="T8521" t="s">
        <v>3038</v>
      </c>
      <c r="U8521" t="s">
        <v>459</v>
      </c>
      <c r="V8521" t="s">
        <v>379</v>
      </c>
    </row>
    <row r="8522" spans="1:22">
      <c r="A8522">
        <v>18110</v>
      </c>
      <c r="B8522" t="s">
        <v>3033</v>
      </c>
      <c r="C8522">
        <v>0.90749999999999997</v>
      </c>
      <c r="D8522" t="s">
        <v>373</v>
      </c>
      <c r="E8522" t="s">
        <v>374</v>
      </c>
      <c r="F8522">
        <v>2010</v>
      </c>
      <c r="G8522">
        <v>39</v>
      </c>
      <c r="H8522" t="s">
        <v>35</v>
      </c>
      <c r="I8522" t="s">
        <v>132</v>
      </c>
      <c r="J8522">
        <v>1</v>
      </c>
      <c r="K8522">
        <v>1</v>
      </c>
      <c r="L8522">
        <v>64</v>
      </c>
      <c r="M8522">
        <v>64</v>
      </c>
      <c r="N8522">
        <v>1949</v>
      </c>
      <c r="O8522">
        <v>2013</v>
      </c>
      <c r="P8522" t="s">
        <v>454</v>
      </c>
      <c r="Q8522" t="s">
        <v>351</v>
      </c>
      <c r="R8522" t="s">
        <v>3033</v>
      </c>
      <c r="S8522" t="s">
        <v>730</v>
      </c>
      <c r="T8522" t="s">
        <v>3034</v>
      </c>
      <c r="U8522" t="s">
        <v>459</v>
      </c>
      <c r="V8522" t="s">
        <v>379</v>
      </c>
    </row>
    <row r="8523" spans="1:22">
      <c r="A8523">
        <v>1825</v>
      </c>
      <c r="B8523" t="s">
        <v>3051</v>
      </c>
      <c r="C8523">
        <v>0.76</v>
      </c>
      <c r="D8523" t="s">
        <v>373</v>
      </c>
      <c r="E8523" t="s">
        <v>374</v>
      </c>
      <c r="F8523">
        <v>2010</v>
      </c>
      <c r="G8523">
        <v>39</v>
      </c>
      <c r="H8523" t="s">
        <v>35</v>
      </c>
      <c r="I8523" t="s">
        <v>132</v>
      </c>
      <c r="J8523">
        <v>1</v>
      </c>
      <c r="K8523">
        <v>1</v>
      </c>
      <c r="L8523">
        <v>64</v>
      </c>
      <c r="M8523">
        <v>64</v>
      </c>
      <c r="N8523">
        <v>1949</v>
      </c>
      <c r="O8523">
        <v>2013</v>
      </c>
      <c r="P8523" t="s">
        <v>454</v>
      </c>
      <c r="Q8523" t="s">
        <v>351</v>
      </c>
      <c r="R8523" t="s">
        <v>3051</v>
      </c>
      <c r="S8523" t="s">
        <v>501</v>
      </c>
      <c r="T8523" t="s">
        <v>3052</v>
      </c>
      <c r="U8523" t="s">
        <v>421</v>
      </c>
      <c r="V8523" t="s">
        <v>379</v>
      </c>
    </row>
    <row r="8524" spans="1:22">
      <c r="A8524">
        <v>1835</v>
      </c>
      <c r="B8524" t="s">
        <v>3054</v>
      </c>
      <c r="C8524">
        <v>2</v>
      </c>
      <c r="D8524" t="s">
        <v>373</v>
      </c>
      <c r="E8524" t="s">
        <v>374</v>
      </c>
      <c r="F8524">
        <v>2010</v>
      </c>
      <c r="G8524">
        <v>39</v>
      </c>
      <c r="H8524" t="s">
        <v>35</v>
      </c>
      <c r="I8524" t="s">
        <v>132</v>
      </c>
      <c r="J8524">
        <v>1</v>
      </c>
      <c r="K8524">
        <v>1</v>
      </c>
      <c r="L8524">
        <v>64</v>
      </c>
      <c r="M8524">
        <v>64</v>
      </c>
      <c r="N8524">
        <v>1949</v>
      </c>
      <c r="O8524">
        <v>2013</v>
      </c>
      <c r="P8524" t="s">
        <v>454</v>
      </c>
      <c r="Q8524" t="s">
        <v>351</v>
      </c>
      <c r="R8524" t="s">
        <v>3054</v>
      </c>
      <c r="S8524" t="s">
        <v>2404</v>
      </c>
      <c r="T8524" t="s">
        <v>1219</v>
      </c>
      <c r="U8524" t="s">
        <v>459</v>
      </c>
      <c r="V8524" t="s">
        <v>379</v>
      </c>
    </row>
    <row r="8525" spans="1:22">
      <c r="A8525">
        <v>1845</v>
      </c>
      <c r="B8525" t="s">
        <v>2348</v>
      </c>
      <c r="C8525">
        <v>5</v>
      </c>
      <c r="D8525" t="s">
        <v>373</v>
      </c>
      <c r="E8525" t="s">
        <v>374</v>
      </c>
      <c r="F8525">
        <v>2010</v>
      </c>
      <c r="G8525">
        <v>39</v>
      </c>
      <c r="H8525" t="s">
        <v>35</v>
      </c>
      <c r="I8525" t="s">
        <v>132</v>
      </c>
      <c r="J8525">
        <v>1</v>
      </c>
      <c r="K8525">
        <v>1</v>
      </c>
      <c r="L8525">
        <v>64</v>
      </c>
      <c r="M8525">
        <v>64</v>
      </c>
      <c r="N8525">
        <v>1949</v>
      </c>
      <c r="O8525">
        <v>2013</v>
      </c>
      <c r="P8525" t="s">
        <v>454</v>
      </c>
      <c r="Q8525" t="s">
        <v>351</v>
      </c>
      <c r="R8525" t="s">
        <v>2348</v>
      </c>
      <c r="S8525" t="s">
        <v>677</v>
      </c>
      <c r="T8525" t="s">
        <v>2349</v>
      </c>
      <c r="U8525" t="s">
        <v>459</v>
      </c>
      <c r="V8525" t="s">
        <v>379</v>
      </c>
    </row>
    <row r="8526" spans="1:22">
      <c r="A8526">
        <v>1855</v>
      </c>
      <c r="B8526" t="s">
        <v>1203</v>
      </c>
      <c r="C8526">
        <v>0.5</v>
      </c>
      <c r="D8526" t="s">
        <v>373</v>
      </c>
      <c r="E8526" t="s">
        <v>374</v>
      </c>
      <c r="F8526">
        <v>2010</v>
      </c>
      <c r="G8526">
        <v>39</v>
      </c>
      <c r="H8526" t="s">
        <v>35</v>
      </c>
      <c r="I8526" t="s">
        <v>132</v>
      </c>
      <c r="J8526">
        <v>1</v>
      </c>
      <c r="K8526">
        <v>1</v>
      </c>
      <c r="L8526">
        <v>64</v>
      </c>
      <c r="M8526">
        <v>64</v>
      </c>
      <c r="N8526">
        <v>1949</v>
      </c>
      <c r="O8526">
        <v>2013</v>
      </c>
      <c r="P8526" t="s">
        <v>454</v>
      </c>
      <c r="Q8526" t="s">
        <v>351</v>
      </c>
      <c r="R8526" t="s">
        <v>1203</v>
      </c>
      <c r="S8526" t="s">
        <v>1204</v>
      </c>
      <c r="T8526" t="s">
        <v>1205</v>
      </c>
      <c r="U8526" t="s">
        <v>1206</v>
      </c>
      <c r="V8526" t="s">
        <v>379</v>
      </c>
    </row>
    <row r="8527" spans="1:22">
      <c r="A8527">
        <v>1865</v>
      </c>
      <c r="B8527" t="s">
        <v>1583</v>
      </c>
      <c r="C8527">
        <v>0.5</v>
      </c>
      <c r="D8527" t="s">
        <v>373</v>
      </c>
      <c r="E8527" t="s">
        <v>374</v>
      </c>
      <c r="F8527">
        <v>2010</v>
      </c>
      <c r="G8527">
        <v>39</v>
      </c>
      <c r="H8527" t="s">
        <v>35</v>
      </c>
      <c r="I8527" t="s">
        <v>132</v>
      </c>
      <c r="J8527">
        <v>1</v>
      </c>
      <c r="K8527">
        <v>1</v>
      </c>
      <c r="L8527">
        <v>64</v>
      </c>
      <c r="M8527">
        <v>64</v>
      </c>
      <c r="N8527">
        <v>1949</v>
      </c>
      <c r="O8527">
        <v>2013</v>
      </c>
      <c r="P8527" t="s">
        <v>454</v>
      </c>
      <c r="Q8527" t="s">
        <v>351</v>
      </c>
      <c r="R8527" t="s">
        <v>1583</v>
      </c>
      <c r="S8527" t="s">
        <v>447</v>
      </c>
      <c r="T8527" t="s">
        <v>1384</v>
      </c>
      <c r="U8527" t="s">
        <v>449</v>
      </c>
      <c r="V8527" t="s">
        <v>417</v>
      </c>
    </row>
    <row r="8528" spans="1:22">
      <c r="A8528">
        <v>1875</v>
      </c>
      <c r="B8528" t="s">
        <v>3086</v>
      </c>
      <c r="C8528">
        <v>0.5</v>
      </c>
      <c r="D8528" t="s">
        <v>373</v>
      </c>
      <c r="E8528" t="s">
        <v>374</v>
      </c>
      <c r="F8528">
        <v>2010</v>
      </c>
      <c r="G8528">
        <v>39</v>
      </c>
      <c r="H8528" t="s">
        <v>35</v>
      </c>
      <c r="I8528" t="s">
        <v>132</v>
      </c>
      <c r="J8528">
        <v>1</v>
      </c>
      <c r="K8528">
        <v>1</v>
      </c>
      <c r="L8528">
        <v>64</v>
      </c>
      <c r="M8528">
        <v>64</v>
      </c>
      <c r="N8528">
        <v>1949</v>
      </c>
      <c r="O8528">
        <v>2013</v>
      </c>
      <c r="P8528" t="s">
        <v>454</v>
      </c>
      <c r="Q8528" t="s">
        <v>351</v>
      </c>
      <c r="R8528" t="s">
        <v>3086</v>
      </c>
      <c r="S8528" t="s">
        <v>3087</v>
      </c>
      <c r="T8528" t="s">
        <v>3088</v>
      </c>
      <c r="U8528" t="s">
        <v>434</v>
      </c>
      <c r="V8528" t="s">
        <v>379</v>
      </c>
    </row>
    <row r="8529" spans="1:22">
      <c r="A8529">
        <v>1885</v>
      </c>
      <c r="B8529" t="s">
        <v>3089</v>
      </c>
      <c r="C8529">
        <v>1.4999999999999999E-2</v>
      </c>
      <c r="D8529" t="s">
        <v>373</v>
      </c>
      <c r="E8529" t="s">
        <v>374</v>
      </c>
      <c r="F8529">
        <v>2010</v>
      </c>
      <c r="G8529">
        <v>39</v>
      </c>
      <c r="H8529" t="s">
        <v>35</v>
      </c>
      <c r="I8529" t="s">
        <v>132</v>
      </c>
      <c r="J8529">
        <v>1</v>
      </c>
      <c r="K8529">
        <v>1</v>
      </c>
      <c r="L8529">
        <v>64</v>
      </c>
      <c r="M8529">
        <v>64</v>
      </c>
      <c r="N8529">
        <v>1949</v>
      </c>
      <c r="O8529">
        <v>2013</v>
      </c>
      <c r="P8529" t="s">
        <v>454</v>
      </c>
      <c r="Q8529" t="s">
        <v>351</v>
      </c>
      <c r="R8529" t="s">
        <v>3089</v>
      </c>
      <c r="S8529" t="s">
        <v>1181</v>
      </c>
      <c r="T8529" t="s">
        <v>3090</v>
      </c>
      <c r="U8529" t="s">
        <v>719</v>
      </c>
      <c r="V8529" t="s">
        <v>379</v>
      </c>
    </row>
    <row r="8530" spans="1:22">
      <c r="A8530">
        <v>1895</v>
      </c>
      <c r="B8530" t="s">
        <v>3091</v>
      </c>
      <c r="C8530">
        <v>7</v>
      </c>
      <c r="D8530" t="s">
        <v>373</v>
      </c>
      <c r="E8530" t="s">
        <v>374</v>
      </c>
      <c r="F8530">
        <v>2010</v>
      </c>
      <c r="G8530">
        <v>39</v>
      </c>
      <c r="H8530" t="s">
        <v>35</v>
      </c>
      <c r="I8530" t="s">
        <v>132</v>
      </c>
      <c r="J8530">
        <v>1</v>
      </c>
      <c r="K8530">
        <v>1</v>
      </c>
      <c r="L8530">
        <v>64</v>
      </c>
      <c r="M8530">
        <v>64</v>
      </c>
      <c r="N8530">
        <v>1949</v>
      </c>
      <c r="O8530">
        <v>2013</v>
      </c>
      <c r="P8530" t="s">
        <v>454</v>
      </c>
      <c r="Q8530" t="s">
        <v>351</v>
      </c>
      <c r="R8530" t="s">
        <v>3091</v>
      </c>
      <c r="S8530" t="s">
        <v>541</v>
      </c>
      <c r="T8530" t="s">
        <v>3092</v>
      </c>
      <c r="U8530" t="s">
        <v>459</v>
      </c>
      <c r="V8530" t="s">
        <v>379</v>
      </c>
    </row>
    <row r="8531" spans="1:22">
      <c r="A8531">
        <v>1905</v>
      </c>
      <c r="B8531" t="s">
        <v>3093</v>
      </c>
      <c r="C8531">
        <v>1.355</v>
      </c>
      <c r="D8531" t="s">
        <v>373</v>
      </c>
      <c r="E8531" t="s">
        <v>374</v>
      </c>
      <c r="F8531">
        <v>2010</v>
      </c>
      <c r="G8531">
        <v>39</v>
      </c>
      <c r="H8531" t="s">
        <v>35</v>
      </c>
      <c r="I8531" t="s">
        <v>132</v>
      </c>
      <c r="J8531">
        <v>1</v>
      </c>
      <c r="K8531">
        <v>1</v>
      </c>
      <c r="L8531">
        <v>64</v>
      </c>
      <c r="M8531">
        <v>64</v>
      </c>
      <c r="N8531">
        <v>1949</v>
      </c>
      <c r="O8531">
        <v>2013</v>
      </c>
      <c r="P8531" t="s">
        <v>454</v>
      </c>
      <c r="Q8531" t="s">
        <v>351</v>
      </c>
      <c r="R8531" t="s">
        <v>3093</v>
      </c>
      <c r="S8531" t="s">
        <v>2972</v>
      </c>
      <c r="T8531" t="s">
        <v>3094</v>
      </c>
      <c r="U8531" t="s">
        <v>618</v>
      </c>
      <c r="V8531" t="s">
        <v>379</v>
      </c>
    </row>
    <row r="8532" spans="1:22">
      <c r="A8532">
        <v>19110</v>
      </c>
      <c r="B8532" t="s">
        <v>3095</v>
      </c>
      <c r="C8532">
        <v>1</v>
      </c>
      <c r="D8532" t="s">
        <v>373</v>
      </c>
      <c r="E8532" t="s">
        <v>374</v>
      </c>
      <c r="F8532">
        <v>2010</v>
      </c>
      <c r="G8532">
        <v>39</v>
      </c>
      <c r="H8532" t="s">
        <v>35</v>
      </c>
      <c r="I8532" t="s">
        <v>132</v>
      </c>
      <c r="J8532">
        <v>1</v>
      </c>
      <c r="K8532">
        <v>1</v>
      </c>
      <c r="L8532">
        <v>64</v>
      </c>
      <c r="M8532">
        <v>64</v>
      </c>
      <c r="N8532">
        <v>1949</v>
      </c>
      <c r="O8532">
        <v>2013</v>
      </c>
      <c r="P8532" t="s">
        <v>454</v>
      </c>
      <c r="Q8532" t="s">
        <v>351</v>
      </c>
      <c r="R8532" t="s">
        <v>3095</v>
      </c>
      <c r="S8532" t="s">
        <v>447</v>
      </c>
      <c r="T8532" t="s">
        <v>2351</v>
      </c>
      <c r="U8532" t="s">
        <v>449</v>
      </c>
      <c r="V8532" t="s">
        <v>417</v>
      </c>
    </row>
    <row r="8533" spans="1:22">
      <c r="A8533">
        <v>1925</v>
      </c>
      <c r="B8533" t="s">
        <v>3025</v>
      </c>
      <c r="C8533">
        <v>15</v>
      </c>
      <c r="D8533" t="s">
        <v>373</v>
      </c>
      <c r="E8533" t="s">
        <v>374</v>
      </c>
      <c r="F8533">
        <v>2010</v>
      </c>
      <c r="G8533">
        <v>39</v>
      </c>
      <c r="H8533" t="s">
        <v>35</v>
      </c>
      <c r="I8533" t="s">
        <v>132</v>
      </c>
      <c r="J8533">
        <v>1</v>
      </c>
      <c r="K8533">
        <v>1</v>
      </c>
      <c r="L8533">
        <v>64</v>
      </c>
      <c r="M8533">
        <v>64</v>
      </c>
      <c r="N8533">
        <v>1949</v>
      </c>
      <c r="O8533">
        <v>2013</v>
      </c>
      <c r="P8533" t="s">
        <v>454</v>
      </c>
      <c r="Q8533" t="s">
        <v>351</v>
      </c>
      <c r="R8533" t="s">
        <v>3025</v>
      </c>
      <c r="S8533" t="s">
        <v>496</v>
      </c>
      <c r="T8533" t="s">
        <v>3026</v>
      </c>
      <c r="U8533" t="s">
        <v>434</v>
      </c>
      <c r="V8533" t="s">
        <v>379</v>
      </c>
    </row>
    <row r="8534" spans="1:22">
      <c r="A8534">
        <v>1935</v>
      </c>
      <c r="B8534" t="s">
        <v>515</v>
      </c>
      <c r="C8534">
        <v>0.2</v>
      </c>
      <c r="D8534" t="s">
        <v>373</v>
      </c>
      <c r="E8534" t="s">
        <v>374</v>
      </c>
      <c r="F8534">
        <v>2010</v>
      </c>
      <c r="G8534">
        <v>39</v>
      </c>
      <c r="H8534" t="s">
        <v>35</v>
      </c>
      <c r="I8534" t="s">
        <v>132</v>
      </c>
      <c r="J8534">
        <v>1</v>
      </c>
      <c r="K8534">
        <v>1</v>
      </c>
      <c r="L8534">
        <v>64</v>
      </c>
      <c r="M8534">
        <v>64</v>
      </c>
      <c r="N8534">
        <v>1949</v>
      </c>
      <c r="O8534">
        <v>2013</v>
      </c>
      <c r="P8534" t="s">
        <v>454</v>
      </c>
      <c r="Q8534" t="s">
        <v>351</v>
      </c>
      <c r="R8534" t="s">
        <v>515</v>
      </c>
      <c r="S8534" t="s">
        <v>501</v>
      </c>
      <c r="T8534" t="s">
        <v>474</v>
      </c>
      <c r="U8534" t="s">
        <v>421</v>
      </c>
      <c r="V8534" t="s">
        <v>379</v>
      </c>
    </row>
    <row r="8535" spans="1:22">
      <c r="A8535">
        <v>1945</v>
      </c>
      <c r="B8535" t="s">
        <v>3096</v>
      </c>
      <c r="C8535">
        <v>0.3</v>
      </c>
      <c r="D8535" t="s">
        <v>373</v>
      </c>
      <c r="E8535" t="s">
        <v>374</v>
      </c>
      <c r="F8535">
        <v>2010</v>
      </c>
      <c r="G8535">
        <v>39</v>
      </c>
      <c r="H8535" t="s">
        <v>35</v>
      </c>
      <c r="I8535" t="s">
        <v>132</v>
      </c>
      <c r="J8535">
        <v>1</v>
      </c>
      <c r="K8535">
        <v>1</v>
      </c>
      <c r="L8535">
        <v>64</v>
      </c>
      <c r="M8535">
        <v>64</v>
      </c>
      <c r="N8535">
        <v>1949</v>
      </c>
      <c r="O8535">
        <v>2013</v>
      </c>
      <c r="P8535" t="s">
        <v>454</v>
      </c>
      <c r="Q8535" t="s">
        <v>351</v>
      </c>
      <c r="R8535" t="s">
        <v>3096</v>
      </c>
      <c r="S8535" t="s">
        <v>1216</v>
      </c>
      <c r="T8535" t="s">
        <v>3097</v>
      </c>
      <c r="U8535" t="s">
        <v>1217</v>
      </c>
      <c r="V8535" t="s">
        <v>379</v>
      </c>
    </row>
    <row r="8536" spans="1:22">
      <c r="A8536">
        <v>1955</v>
      </c>
      <c r="B8536" t="s">
        <v>2478</v>
      </c>
      <c r="C8536">
        <v>0.2</v>
      </c>
      <c r="D8536" t="s">
        <v>373</v>
      </c>
      <c r="E8536" t="s">
        <v>374</v>
      </c>
      <c r="F8536">
        <v>2010</v>
      </c>
      <c r="G8536">
        <v>39</v>
      </c>
      <c r="H8536" t="s">
        <v>35</v>
      </c>
      <c r="I8536" t="s">
        <v>132</v>
      </c>
      <c r="J8536">
        <v>1</v>
      </c>
      <c r="K8536">
        <v>1</v>
      </c>
      <c r="L8536">
        <v>64</v>
      </c>
      <c r="M8536">
        <v>64</v>
      </c>
      <c r="N8536">
        <v>1949</v>
      </c>
      <c r="O8536">
        <v>2013</v>
      </c>
      <c r="P8536" t="s">
        <v>454</v>
      </c>
      <c r="Q8536" t="s">
        <v>351</v>
      </c>
      <c r="R8536" t="s">
        <v>2478</v>
      </c>
      <c r="S8536" t="s">
        <v>2479</v>
      </c>
      <c r="T8536" t="s">
        <v>2480</v>
      </c>
      <c r="U8536" t="s">
        <v>421</v>
      </c>
      <c r="V8536" t="s">
        <v>379</v>
      </c>
    </row>
    <row r="8537" spans="1:22">
      <c r="A8537">
        <v>1965</v>
      </c>
      <c r="B8537" t="s">
        <v>3065</v>
      </c>
      <c r="C8537">
        <v>0.05</v>
      </c>
      <c r="D8537" t="s">
        <v>373</v>
      </c>
      <c r="E8537" t="s">
        <v>374</v>
      </c>
      <c r="F8537">
        <v>2010</v>
      </c>
      <c r="G8537">
        <v>39</v>
      </c>
      <c r="H8537" t="s">
        <v>35</v>
      </c>
      <c r="I8537" t="s">
        <v>132</v>
      </c>
      <c r="J8537">
        <v>1</v>
      </c>
      <c r="K8537">
        <v>1</v>
      </c>
      <c r="L8537">
        <v>64</v>
      </c>
      <c r="M8537">
        <v>64</v>
      </c>
      <c r="N8537">
        <v>1949</v>
      </c>
      <c r="O8537">
        <v>2013</v>
      </c>
      <c r="P8537" t="s">
        <v>454</v>
      </c>
      <c r="Q8537" t="s">
        <v>351</v>
      </c>
      <c r="R8537" t="s">
        <v>3065</v>
      </c>
      <c r="S8537" t="s">
        <v>550</v>
      </c>
      <c r="T8537" t="s">
        <v>3066</v>
      </c>
      <c r="U8537" t="s">
        <v>552</v>
      </c>
      <c r="V8537" t="s">
        <v>379</v>
      </c>
    </row>
    <row r="8538" spans="1:22">
      <c r="A8538">
        <v>1975</v>
      </c>
      <c r="B8538" t="s">
        <v>822</v>
      </c>
      <c r="C8538">
        <v>0.06</v>
      </c>
      <c r="D8538" t="s">
        <v>373</v>
      </c>
      <c r="E8538" t="s">
        <v>374</v>
      </c>
      <c r="F8538">
        <v>2010</v>
      </c>
      <c r="G8538">
        <v>39</v>
      </c>
      <c r="H8538" t="s">
        <v>35</v>
      </c>
      <c r="I8538" t="s">
        <v>132</v>
      </c>
      <c r="J8538">
        <v>1</v>
      </c>
      <c r="K8538">
        <v>1</v>
      </c>
      <c r="L8538">
        <v>64</v>
      </c>
      <c r="M8538">
        <v>64</v>
      </c>
      <c r="N8538">
        <v>1949</v>
      </c>
      <c r="O8538">
        <v>2013</v>
      </c>
      <c r="P8538" t="s">
        <v>454</v>
      </c>
      <c r="Q8538" t="s">
        <v>351</v>
      </c>
      <c r="R8538" t="s">
        <v>822</v>
      </c>
      <c r="S8538" t="s">
        <v>820</v>
      </c>
      <c r="T8538" t="s">
        <v>823</v>
      </c>
      <c r="U8538" t="s">
        <v>572</v>
      </c>
      <c r="V8538" t="s">
        <v>379</v>
      </c>
    </row>
    <row r="8539" spans="1:22">
      <c r="A8539">
        <v>1986</v>
      </c>
      <c r="B8539" t="s">
        <v>1467</v>
      </c>
      <c r="C8539">
        <v>5.8531250000000004</v>
      </c>
      <c r="D8539" t="s">
        <v>373</v>
      </c>
      <c r="E8539" t="s">
        <v>374</v>
      </c>
      <c r="F8539">
        <v>2010</v>
      </c>
      <c r="G8539">
        <v>39</v>
      </c>
      <c r="H8539" t="s">
        <v>35</v>
      </c>
      <c r="I8539" t="s">
        <v>132</v>
      </c>
      <c r="J8539">
        <v>2</v>
      </c>
      <c r="K8539">
        <v>1</v>
      </c>
      <c r="L8539">
        <v>62</v>
      </c>
      <c r="M8539">
        <v>62</v>
      </c>
      <c r="N8539">
        <v>1951</v>
      </c>
      <c r="O8539">
        <v>2013</v>
      </c>
      <c r="P8539" t="s">
        <v>454</v>
      </c>
      <c r="Q8539" t="s">
        <v>351</v>
      </c>
      <c r="R8539" t="s">
        <v>1467</v>
      </c>
      <c r="S8539" t="s">
        <v>464</v>
      </c>
      <c r="T8539" t="s">
        <v>1468</v>
      </c>
      <c r="U8539" t="s">
        <v>459</v>
      </c>
      <c r="V8539" t="s">
        <v>379</v>
      </c>
    </row>
    <row r="8540" spans="1:22">
      <c r="A8540">
        <v>1995</v>
      </c>
      <c r="B8540" t="s">
        <v>3033</v>
      </c>
      <c r="C8540">
        <v>1.2749999999999999</v>
      </c>
      <c r="D8540" t="s">
        <v>373</v>
      </c>
      <c r="E8540" t="s">
        <v>374</v>
      </c>
      <c r="F8540">
        <v>2010</v>
      </c>
      <c r="G8540">
        <v>39</v>
      </c>
      <c r="H8540" t="s">
        <v>35</v>
      </c>
      <c r="I8540" t="s">
        <v>132</v>
      </c>
      <c r="J8540">
        <v>2</v>
      </c>
      <c r="K8540">
        <v>1</v>
      </c>
      <c r="L8540">
        <v>62</v>
      </c>
      <c r="M8540">
        <v>62</v>
      </c>
      <c r="N8540">
        <v>1951</v>
      </c>
      <c r="O8540">
        <v>2013</v>
      </c>
      <c r="P8540" t="s">
        <v>454</v>
      </c>
      <c r="Q8540" t="s">
        <v>351</v>
      </c>
      <c r="R8540" t="s">
        <v>3033</v>
      </c>
      <c r="S8540" t="s">
        <v>730</v>
      </c>
      <c r="T8540" t="s">
        <v>3034</v>
      </c>
      <c r="U8540" t="s">
        <v>459</v>
      </c>
      <c r="V8540" t="s">
        <v>379</v>
      </c>
    </row>
    <row r="8541" spans="1:22">
      <c r="A8541">
        <v>2006</v>
      </c>
      <c r="B8541" t="s">
        <v>3098</v>
      </c>
      <c r="C8541">
        <v>0.1</v>
      </c>
      <c r="D8541" t="s">
        <v>373</v>
      </c>
      <c r="E8541" t="s">
        <v>374</v>
      </c>
      <c r="F8541">
        <v>2010</v>
      </c>
      <c r="G8541">
        <v>39</v>
      </c>
      <c r="H8541" t="s">
        <v>35</v>
      </c>
      <c r="I8541" t="s">
        <v>132</v>
      </c>
      <c r="J8541">
        <v>2</v>
      </c>
      <c r="K8541">
        <v>1</v>
      </c>
      <c r="L8541">
        <v>62</v>
      </c>
      <c r="M8541">
        <v>62</v>
      </c>
      <c r="N8541">
        <v>1951</v>
      </c>
      <c r="O8541">
        <v>2013</v>
      </c>
      <c r="P8541" t="s">
        <v>454</v>
      </c>
      <c r="Q8541" t="s">
        <v>351</v>
      </c>
      <c r="R8541" t="s">
        <v>3098</v>
      </c>
      <c r="S8541" t="s">
        <v>689</v>
      </c>
      <c r="T8541" t="s">
        <v>3099</v>
      </c>
      <c r="U8541" t="s">
        <v>618</v>
      </c>
      <c r="V8541" t="s">
        <v>379</v>
      </c>
    </row>
    <row r="8542" spans="1:22">
      <c r="A8542">
        <v>20111</v>
      </c>
      <c r="B8542" t="s">
        <v>2915</v>
      </c>
      <c r="C8542">
        <v>0.18769230769230799</v>
      </c>
      <c r="D8542" t="s">
        <v>373</v>
      </c>
      <c r="E8542" t="s">
        <v>374</v>
      </c>
      <c r="F8542">
        <v>2010</v>
      </c>
      <c r="G8542">
        <v>39</v>
      </c>
      <c r="H8542" t="s">
        <v>35</v>
      </c>
      <c r="I8542" t="s">
        <v>132</v>
      </c>
      <c r="J8542">
        <v>2</v>
      </c>
      <c r="K8542">
        <v>1</v>
      </c>
      <c r="L8542">
        <v>62</v>
      </c>
      <c r="M8542">
        <v>62</v>
      </c>
      <c r="N8542">
        <v>1951</v>
      </c>
      <c r="O8542">
        <v>2013</v>
      </c>
      <c r="P8542" t="s">
        <v>454</v>
      </c>
      <c r="Q8542" t="s">
        <v>351</v>
      </c>
      <c r="R8542" t="s">
        <v>2915</v>
      </c>
      <c r="S8542" t="s">
        <v>974</v>
      </c>
      <c r="T8542" t="s">
        <v>1080</v>
      </c>
      <c r="U8542" t="s">
        <v>530</v>
      </c>
      <c r="V8542" t="s">
        <v>379</v>
      </c>
    </row>
    <row r="8543" spans="1:22">
      <c r="A8543">
        <v>2026</v>
      </c>
      <c r="B8543" t="s">
        <v>1608</v>
      </c>
      <c r="C8543">
        <v>4</v>
      </c>
      <c r="D8543" t="s">
        <v>373</v>
      </c>
      <c r="E8543" t="s">
        <v>374</v>
      </c>
      <c r="F8543">
        <v>2010</v>
      </c>
      <c r="G8543">
        <v>39</v>
      </c>
      <c r="H8543" t="s">
        <v>35</v>
      </c>
      <c r="I8543" t="s">
        <v>132</v>
      </c>
      <c r="J8543">
        <v>2</v>
      </c>
      <c r="K8543">
        <v>1</v>
      </c>
      <c r="L8543">
        <v>62</v>
      </c>
      <c r="M8543">
        <v>62</v>
      </c>
      <c r="N8543">
        <v>1951</v>
      </c>
      <c r="O8543">
        <v>2013</v>
      </c>
      <c r="P8543" t="s">
        <v>454</v>
      </c>
      <c r="Q8543" t="s">
        <v>351</v>
      </c>
      <c r="R8543" t="s">
        <v>1608</v>
      </c>
      <c r="S8543" t="s">
        <v>447</v>
      </c>
      <c r="T8543" t="s">
        <v>1609</v>
      </c>
      <c r="U8543" t="s">
        <v>449</v>
      </c>
      <c r="V8543" t="s">
        <v>417</v>
      </c>
    </row>
    <row r="8544" spans="1:22">
      <c r="A8544">
        <v>2036</v>
      </c>
      <c r="B8544" t="s">
        <v>2394</v>
      </c>
      <c r="C8544">
        <v>4.5</v>
      </c>
      <c r="D8544" t="s">
        <v>373</v>
      </c>
      <c r="E8544" t="s">
        <v>374</v>
      </c>
      <c r="F8544">
        <v>2010</v>
      </c>
      <c r="G8544">
        <v>39</v>
      </c>
      <c r="H8544" t="s">
        <v>35</v>
      </c>
      <c r="I8544" t="s">
        <v>132</v>
      </c>
      <c r="J8544">
        <v>2</v>
      </c>
      <c r="K8544">
        <v>1</v>
      </c>
      <c r="L8544">
        <v>62</v>
      </c>
      <c r="M8544">
        <v>62</v>
      </c>
      <c r="N8544">
        <v>1951</v>
      </c>
      <c r="O8544">
        <v>2013</v>
      </c>
      <c r="P8544" t="s">
        <v>454</v>
      </c>
      <c r="Q8544" t="s">
        <v>351</v>
      </c>
      <c r="R8544" t="s">
        <v>2394</v>
      </c>
      <c r="S8544" t="s">
        <v>447</v>
      </c>
      <c r="T8544" t="s">
        <v>599</v>
      </c>
      <c r="U8544" t="s">
        <v>449</v>
      </c>
      <c r="V8544" t="s">
        <v>417</v>
      </c>
    </row>
    <row r="8545" spans="1:22">
      <c r="A8545">
        <v>2046</v>
      </c>
      <c r="B8545" t="s">
        <v>1249</v>
      </c>
      <c r="C8545">
        <v>6.7</v>
      </c>
      <c r="D8545" t="s">
        <v>373</v>
      </c>
      <c r="E8545" t="s">
        <v>374</v>
      </c>
      <c r="F8545">
        <v>2010</v>
      </c>
      <c r="G8545">
        <v>39</v>
      </c>
      <c r="H8545" t="s">
        <v>35</v>
      </c>
      <c r="I8545" t="s">
        <v>132</v>
      </c>
      <c r="J8545">
        <v>2</v>
      </c>
      <c r="K8545">
        <v>1</v>
      </c>
      <c r="L8545">
        <v>62</v>
      </c>
      <c r="M8545">
        <v>62</v>
      </c>
      <c r="N8545">
        <v>1951</v>
      </c>
      <c r="O8545">
        <v>2013</v>
      </c>
      <c r="P8545" t="s">
        <v>454</v>
      </c>
      <c r="Q8545" t="s">
        <v>351</v>
      </c>
      <c r="R8545" t="s">
        <v>1249</v>
      </c>
      <c r="S8545" t="s">
        <v>537</v>
      </c>
      <c r="T8545" t="s">
        <v>1250</v>
      </c>
      <c r="U8545" t="s">
        <v>485</v>
      </c>
      <c r="V8545" t="s">
        <v>486</v>
      </c>
    </row>
    <row r="8546" spans="1:22">
      <c r="A8546">
        <v>2056</v>
      </c>
      <c r="B8546" t="s">
        <v>1531</v>
      </c>
      <c r="C8546">
        <v>2.2642857142857098</v>
      </c>
      <c r="D8546" t="s">
        <v>373</v>
      </c>
      <c r="E8546" t="s">
        <v>374</v>
      </c>
      <c r="F8546">
        <v>2010</v>
      </c>
      <c r="G8546">
        <v>39</v>
      </c>
      <c r="H8546" t="s">
        <v>35</v>
      </c>
      <c r="I8546" t="s">
        <v>132</v>
      </c>
      <c r="J8546">
        <v>2</v>
      </c>
      <c r="K8546">
        <v>1</v>
      </c>
      <c r="L8546">
        <v>62</v>
      </c>
      <c r="M8546">
        <v>62</v>
      </c>
      <c r="N8546">
        <v>1951</v>
      </c>
      <c r="O8546">
        <v>2013</v>
      </c>
      <c r="P8546" t="s">
        <v>454</v>
      </c>
      <c r="Q8546" t="s">
        <v>351</v>
      </c>
      <c r="R8546" t="s">
        <v>1531</v>
      </c>
      <c r="S8546" t="s">
        <v>532</v>
      </c>
      <c r="T8546" t="s">
        <v>1532</v>
      </c>
      <c r="U8546" t="s">
        <v>485</v>
      </c>
      <c r="V8546" t="s">
        <v>486</v>
      </c>
    </row>
    <row r="8547" spans="1:22">
      <c r="A8547">
        <v>2066</v>
      </c>
      <c r="B8547" t="s">
        <v>3055</v>
      </c>
      <c r="C8547">
        <v>1.45</v>
      </c>
      <c r="D8547" t="s">
        <v>373</v>
      </c>
      <c r="E8547" t="s">
        <v>374</v>
      </c>
      <c r="F8547">
        <v>2010</v>
      </c>
      <c r="G8547">
        <v>39</v>
      </c>
      <c r="H8547" t="s">
        <v>35</v>
      </c>
      <c r="I8547" t="s">
        <v>132</v>
      </c>
      <c r="J8547">
        <v>2</v>
      </c>
      <c r="K8547">
        <v>1</v>
      </c>
      <c r="L8547">
        <v>62</v>
      </c>
      <c r="M8547">
        <v>62</v>
      </c>
      <c r="N8547">
        <v>1951</v>
      </c>
      <c r="O8547">
        <v>2013</v>
      </c>
      <c r="P8547" t="s">
        <v>454</v>
      </c>
      <c r="Q8547" t="s">
        <v>351</v>
      </c>
      <c r="R8547" t="s">
        <v>3055</v>
      </c>
      <c r="S8547" t="s">
        <v>1070</v>
      </c>
      <c r="T8547" t="s">
        <v>3056</v>
      </c>
      <c r="U8547" t="s">
        <v>485</v>
      </c>
      <c r="V8547" t="s">
        <v>486</v>
      </c>
    </row>
    <row r="8548" spans="1:22">
      <c r="A8548">
        <v>2076</v>
      </c>
      <c r="B8548" t="s">
        <v>3074</v>
      </c>
      <c r="C8548">
        <v>0.8</v>
      </c>
      <c r="D8548" t="s">
        <v>373</v>
      </c>
      <c r="E8548" t="s">
        <v>374</v>
      </c>
      <c r="F8548">
        <v>2010</v>
      </c>
      <c r="G8548">
        <v>39</v>
      </c>
      <c r="H8548" t="s">
        <v>35</v>
      </c>
      <c r="I8548" t="s">
        <v>132</v>
      </c>
      <c r="J8548">
        <v>2</v>
      </c>
      <c r="K8548">
        <v>1</v>
      </c>
      <c r="L8548">
        <v>62</v>
      </c>
      <c r="M8548">
        <v>62</v>
      </c>
      <c r="N8548">
        <v>1951</v>
      </c>
      <c r="O8548">
        <v>2013</v>
      </c>
      <c r="P8548" t="s">
        <v>454</v>
      </c>
      <c r="Q8548" t="s">
        <v>351</v>
      </c>
      <c r="R8548" t="s">
        <v>3074</v>
      </c>
      <c r="S8548" t="s">
        <v>1047</v>
      </c>
      <c r="T8548" t="s">
        <v>3075</v>
      </c>
      <c r="U8548" t="s">
        <v>485</v>
      </c>
      <c r="V8548" t="s">
        <v>486</v>
      </c>
    </row>
    <row r="8549" spans="1:22">
      <c r="A8549">
        <v>2086</v>
      </c>
      <c r="B8549" t="s">
        <v>1079</v>
      </c>
      <c r="C8549">
        <v>1.91333333333333</v>
      </c>
      <c r="D8549" t="s">
        <v>373</v>
      </c>
      <c r="E8549" t="s">
        <v>374</v>
      </c>
      <c r="F8549">
        <v>2010</v>
      </c>
      <c r="G8549">
        <v>39</v>
      </c>
      <c r="H8549" t="s">
        <v>35</v>
      </c>
      <c r="I8549" t="s">
        <v>132</v>
      </c>
      <c r="J8549">
        <v>2</v>
      </c>
      <c r="K8549">
        <v>1</v>
      </c>
      <c r="L8549">
        <v>62</v>
      </c>
      <c r="M8549">
        <v>62</v>
      </c>
      <c r="N8549">
        <v>1951</v>
      </c>
      <c r="O8549">
        <v>2013</v>
      </c>
      <c r="P8549" t="s">
        <v>454</v>
      </c>
      <c r="Q8549" t="s">
        <v>351</v>
      </c>
      <c r="R8549" t="s">
        <v>1079</v>
      </c>
      <c r="S8549" t="s">
        <v>1045</v>
      </c>
      <c r="T8549" t="s">
        <v>1080</v>
      </c>
      <c r="U8549" t="s">
        <v>485</v>
      </c>
      <c r="V8549" t="s">
        <v>486</v>
      </c>
    </row>
    <row r="8550" spans="1:22">
      <c r="A8550">
        <v>2096</v>
      </c>
      <c r="B8550" t="s">
        <v>1049</v>
      </c>
      <c r="C8550">
        <v>1</v>
      </c>
      <c r="D8550" t="s">
        <v>373</v>
      </c>
      <c r="E8550" t="s">
        <v>374</v>
      </c>
      <c r="F8550">
        <v>2010</v>
      </c>
      <c r="G8550">
        <v>39</v>
      </c>
      <c r="H8550" t="s">
        <v>35</v>
      </c>
      <c r="I8550" t="s">
        <v>132</v>
      </c>
      <c r="J8550">
        <v>2</v>
      </c>
      <c r="K8550">
        <v>1</v>
      </c>
      <c r="L8550">
        <v>62</v>
      </c>
      <c r="M8550">
        <v>62</v>
      </c>
      <c r="N8550">
        <v>1951</v>
      </c>
      <c r="O8550">
        <v>2013</v>
      </c>
      <c r="P8550" t="s">
        <v>454</v>
      </c>
      <c r="Q8550" t="s">
        <v>351</v>
      </c>
      <c r="R8550" t="s">
        <v>1049</v>
      </c>
      <c r="S8550" t="s">
        <v>1050</v>
      </c>
      <c r="T8550" t="s">
        <v>1051</v>
      </c>
      <c r="U8550" t="s">
        <v>485</v>
      </c>
      <c r="V8550" t="s">
        <v>486</v>
      </c>
    </row>
    <row r="8551" spans="1:22">
      <c r="A8551">
        <v>21010</v>
      </c>
      <c r="B8551" t="s">
        <v>1038</v>
      </c>
      <c r="C8551">
        <v>1.14551724137931</v>
      </c>
      <c r="D8551" t="s">
        <v>373</v>
      </c>
      <c r="E8551" t="s">
        <v>374</v>
      </c>
      <c r="F8551">
        <v>2010</v>
      </c>
      <c r="G8551">
        <v>39</v>
      </c>
      <c r="H8551" t="s">
        <v>35</v>
      </c>
      <c r="I8551" t="s">
        <v>132</v>
      </c>
      <c r="J8551">
        <v>2</v>
      </c>
      <c r="K8551">
        <v>1</v>
      </c>
      <c r="L8551">
        <v>62</v>
      </c>
      <c r="M8551">
        <v>62</v>
      </c>
      <c r="N8551">
        <v>1951</v>
      </c>
      <c r="O8551">
        <v>2013</v>
      </c>
      <c r="P8551" t="s">
        <v>454</v>
      </c>
      <c r="Q8551" t="s">
        <v>351</v>
      </c>
      <c r="R8551" t="s">
        <v>1038</v>
      </c>
      <c r="S8551" t="s">
        <v>1039</v>
      </c>
      <c r="T8551" t="s">
        <v>1040</v>
      </c>
      <c r="U8551" t="s">
        <v>485</v>
      </c>
      <c r="V8551" t="s">
        <v>486</v>
      </c>
    </row>
    <row r="8552" spans="1:22">
      <c r="A8552">
        <v>21111</v>
      </c>
      <c r="B8552" t="s">
        <v>1035</v>
      </c>
      <c r="C8552">
        <v>1.59</v>
      </c>
      <c r="D8552" t="s">
        <v>373</v>
      </c>
      <c r="E8552" t="s">
        <v>374</v>
      </c>
      <c r="F8552">
        <v>2010</v>
      </c>
      <c r="G8552">
        <v>39</v>
      </c>
      <c r="H8552" t="s">
        <v>35</v>
      </c>
      <c r="I8552" t="s">
        <v>132</v>
      </c>
      <c r="J8552">
        <v>2</v>
      </c>
      <c r="K8552">
        <v>1</v>
      </c>
      <c r="L8552">
        <v>62</v>
      </c>
      <c r="M8552">
        <v>62</v>
      </c>
      <c r="N8552">
        <v>1951</v>
      </c>
      <c r="O8552">
        <v>2013</v>
      </c>
      <c r="P8552" t="s">
        <v>454</v>
      </c>
      <c r="Q8552" t="s">
        <v>351</v>
      </c>
      <c r="R8552" t="s">
        <v>1035</v>
      </c>
      <c r="S8552" t="s">
        <v>1036</v>
      </c>
      <c r="T8552" t="s">
        <v>1037</v>
      </c>
      <c r="U8552" t="s">
        <v>485</v>
      </c>
      <c r="V8552" t="s">
        <v>486</v>
      </c>
    </row>
    <row r="8553" spans="1:22">
      <c r="A8553">
        <v>2127</v>
      </c>
      <c r="B8553" t="s">
        <v>490</v>
      </c>
      <c r="C8553">
        <v>7.1859259259259298</v>
      </c>
      <c r="D8553" t="s">
        <v>373</v>
      </c>
      <c r="E8553" t="s">
        <v>374</v>
      </c>
      <c r="F8553">
        <v>2010</v>
      </c>
      <c r="G8553">
        <v>39</v>
      </c>
      <c r="H8553" t="s">
        <v>35</v>
      </c>
      <c r="I8553" t="s">
        <v>132</v>
      </c>
      <c r="J8553">
        <v>2</v>
      </c>
      <c r="K8553">
        <v>1</v>
      </c>
      <c r="L8553">
        <v>62</v>
      </c>
      <c r="M8553">
        <v>62</v>
      </c>
      <c r="N8553">
        <v>1951</v>
      </c>
      <c r="O8553">
        <v>2013</v>
      </c>
      <c r="P8553" t="s">
        <v>454</v>
      </c>
      <c r="Q8553" t="s">
        <v>351</v>
      </c>
      <c r="R8553" t="s">
        <v>490</v>
      </c>
      <c r="S8553" t="s">
        <v>491</v>
      </c>
      <c r="T8553" t="s">
        <v>492</v>
      </c>
      <c r="U8553" t="s">
        <v>421</v>
      </c>
      <c r="V8553" t="s">
        <v>379</v>
      </c>
    </row>
    <row r="8554" spans="1:22">
      <c r="A8554">
        <v>2136</v>
      </c>
      <c r="B8554" t="s">
        <v>515</v>
      </c>
      <c r="C8554">
        <v>0.05</v>
      </c>
      <c r="D8554" t="s">
        <v>373</v>
      </c>
      <c r="E8554" t="s">
        <v>374</v>
      </c>
      <c r="F8554">
        <v>2010</v>
      </c>
      <c r="G8554">
        <v>39</v>
      </c>
      <c r="H8554" t="s">
        <v>35</v>
      </c>
      <c r="I8554" t="s">
        <v>132</v>
      </c>
      <c r="J8554">
        <v>2</v>
      </c>
      <c r="K8554">
        <v>1</v>
      </c>
      <c r="L8554">
        <v>62</v>
      </c>
      <c r="M8554">
        <v>62</v>
      </c>
      <c r="N8554">
        <v>1951</v>
      </c>
      <c r="O8554">
        <v>2013</v>
      </c>
      <c r="P8554" t="s">
        <v>454</v>
      </c>
      <c r="Q8554" t="s">
        <v>351</v>
      </c>
      <c r="R8554" t="s">
        <v>515</v>
      </c>
      <c r="S8554" t="s">
        <v>501</v>
      </c>
      <c r="T8554" t="s">
        <v>474</v>
      </c>
      <c r="U8554" t="s">
        <v>421</v>
      </c>
      <c r="V8554" t="s">
        <v>379</v>
      </c>
    </row>
    <row r="8555" spans="1:22">
      <c r="A8555">
        <v>2146</v>
      </c>
      <c r="B8555" t="s">
        <v>3089</v>
      </c>
      <c r="C8555">
        <v>1.3333333333333299E-2</v>
      </c>
      <c r="D8555" t="s">
        <v>373</v>
      </c>
      <c r="E8555" t="s">
        <v>374</v>
      </c>
      <c r="F8555">
        <v>2010</v>
      </c>
      <c r="G8555">
        <v>39</v>
      </c>
      <c r="H8555" t="s">
        <v>35</v>
      </c>
      <c r="I8555" t="s">
        <v>132</v>
      </c>
      <c r="J8555">
        <v>2</v>
      </c>
      <c r="K8555">
        <v>1</v>
      </c>
      <c r="L8555">
        <v>62</v>
      </c>
      <c r="M8555">
        <v>62</v>
      </c>
      <c r="N8555">
        <v>1951</v>
      </c>
      <c r="O8555">
        <v>2013</v>
      </c>
      <c r="P8555" t="s">
        <v>454</v>
      </c>
      <c r="Q8555" t="s">
        <v>351</v>
      </c>
      <c r="R8555" t="s">
        <v>3089</v>
      </c>
      <c r="S8555" t="s">
        <v>1181</v>
      </c>
      <c r="T8555" t="s">
        <v>3090</v>
      </c>
      <c r="U8555" t="s">
        <v>719</v>
      </c>
      <c r="V8555" t="s">
        <v>379</v>
      </c>
    </row>
    <row r="8556" spans="1:22">
      <c r="A8556">
        <v>2156</v>
      </c>
      <c r="B8556" t="s">
        <v>2850</v>
      </c>
      <c r="C8556">
        <v>1</v>
      </c>
      <c r="D8556" t="s">
        <v>373</v>
      </c>
      <c r="E8556" t="s">
        <v>374</v>
      </c>
      <c r="F8556">
        <v>2010</v>
      </c>
      <c r="G8556">
        <v>39</v>
      </c>
      <c r="H8556" t="s">
        <v>35</v>
      </c>
      <c r="I8556" t="s">
        <v>132</v>
      </c>
      <c r="J8556">
        <v>2</v>
      </c>
      <c r="K8556">
        <v>1</v>
      </c>
      <c r="L8556">
        <v>62</v>
      </c>
      <c r="M8556">
        <v>62</v>
      </c>
      <c r="N8556">
        <v>1951</v>
      </c>
      <c r="O8556">
        <v>2013</v>
      </c>
      <c r="P8556" t="s">
        <v>454</v>
      </c>
      <c r="Q8556" t="s">
        <v>351</v>
      </c>
      <c r="R8556" t="s">
        <v>2850</v>
      </c>
      <c r="S8556" t="s">
        <v>876</v>
      </c>
      <c r="T8556" t="s">
        <v>2851</v>
      </c>
      <c r="U8556" t="s">
        <v>459</v>
      </c>
      <c r="V8556" t="s">
        <v>379</v>
      </c>
    </row>
    <row r="8557" spans="1:22">
      <c r="A8557">
        <v>2166</v>
      </c>
      <c r="B8557" t="s">
        <v>3031</v>
      </c>
      <c r="C8557">
        <v>1.2392857142857101</v>
      </c>
      <c r="D8557" t="s">
        <v>373</v>
      </c>
      <c r="E8557" t="s">
        <v>374</v>
      </c>
      <c r="F8557">
        <v>2010</v>
      </c>
      <c r="G8557">
        <v>39</v>
      </c>
      <c r="H8557" t="s">
        <v>35</v>
      </c>
      <c r="I8557" t="s">
        <v>132</v>
      </c>
      <c r="J8557">
        <v>2</v>
      </c>
      <c r="K8557">
        <v>1</v>
      </c>
      <c r="L8557">
        <v>62</v>
      </c>
      <c r="M8557">
        <v>62</v>
      </c>
      <c r="N8557">
        <v>1951</v>
      </c>
      <c r="O8557">
        <v>2013</v>
      </c>
      <c r="P8557" t="s">
        <v>454</v>
      </c>
      <c r="Q8557" t="s">
        <v>351</v>
      </c>
      <c r="R8557" t="s">
        <v>3031</v>
      </c>
      <c r="S8557" t="s">
        <v>739</v>
      </c>
      <c r="T8557" t="s">
        <v>3032</v>
      </c>
      <c r="U8557" t="s">
        <v>530</v>
      </c>
      <c r="V8557" t="s">
        <v>379</v>
      </c>
    </row>
    <row r="8558" spans="1:22">
      <c r="A8558">
        <v>2176</v>
      </c>
      <c r="B8558" t="s">
        <v>1064</v>
      </c>
      <c r="C8558">
        <v>8.3818181818181792</v>
      </c>
      <c r="D8558" t="s">
        <v>373</v>
      </c>
      <c r="E8558" t="s">
        <v>374</v>
      </c>
      <c r="F8558">
        <v>2010</v>
      </c>
      <c r="G8558">
        <v>39</v>
      </c>
      <c r="H8558" t="s">
        <v>35</v>
      </c>
      <c r="I8558" t="s">
        <v>132</v>
      </c>
      <c r="J8558">
        <v>2</v>
      </c>
      <c r="K8558">
        <v>1</v>
      </c>
      <c r="L8558">
        <v>62</v>
      </c>
      <c r="M8558">
        <v>62</v>
      </c>
      <c r="N8558">
        <v>1951</v>
      </c>
      <c r="O8558">
        <v>2013</v>
      </c>
      <c r="P8558" t="s">
        <v>454</v>
      </c>
      <c r="Q8558" t="s">
        <v>351</v>
      </c>
      <c r="R8558" t="s">
        <v>1064</v>
      </c>
      <c r="S8558" t="s">
        <v>537</v>
      </c>
      <c r="T8558" t="s">
        <v>1065</v>
      </c>
      <c r="U8558" t="s">
        <v>485</v>
      </c>
      <c r="V8558" t="s">
        <v>486</v>
      </c>
    </row>
    <row r="8559" spans="1:22">
      <c r="A8559">
        <v>2186</v>
      </c>
      <c r="B8559" t="s">
        <v>1253</v>
      </c>
      <c r="C8559">
        <v>0.8</v>
      </c>
      <c r="D8559" t="s">
        <v>373</v>
      </c>
      <c r="E8559" t="s">
        <v>374</v>
      </c>
      <c r="F8559">
        <v>2010</v>
      </c>
      <c r="G8559">
        <v>39</v>
      </c>
      <c r="H8559" t="s">
        <v>35</v>
      </c>
      <c r="I8559" t="s">
        <v>132</v>
      </c>
      <c r="J8559">
        <v>2</v>
      </c>
      <c r="K8559">
        <v>1</v>
      </c>
      <c r="L8559">
        <v>62</v>
      </c>
      <c r="M8559">
        <v>62</v>
      </c>
      <c r="N8559">
        <v>1951</v>
      </c>
      <c r="O8559">
        <v>2013</v>
      </c>
      <c r="P8559" t="s">
        <v>454</v>
      </c>
      <c r="Q8559" t="s">
        <v>351</v>
      </c>
      <c r="R8559" t="s">
        <v>1253</v>
      </c>
      <c r="S8559" t="s">
        <v>537</v>
      </c>
      <c r="T8559" t="s">
        <v>1254</v>
      </c>
      <c r="U8559" t="s">
        <v>485</v>
      </c>
      <c r="V8559" t="s">
        <v>486</v>
      </c>
    </row>
    <row r="8560" spans="1:22">
      <c r="A8560">
        <v>2196</v>
      </c>
      <c r="B8560" t="s">
        <v>3021</v>
      </c>
      <c r="C8560">
        <v>1.33666666666667</v>
      </c>
      <c r="D8560" t="s">
        <v>373</v>
      </c>
      <c r="E8560" t="s">
        <v>374</v>
      </c>
      <c r="F8560">
        <v>2010</v>
      </c>
      <c r="G8560">
        <v>39</v>
      </c>
      <c r="H8560" t="s">
        <v>35</v>
      </c>
      <c r="I8560" t="s">
        <v>132</v>
      </c>
      <c r="J8560">
        <v>2</v>
      </c>
      <c r="K8560">
        <v>1</v>
      </c>
      <c r="L8560">
        <v>62</v>
      </c>
      <c r="M8560">
        <v>62</v>
      </c>
      <c r="N8560">
        <v>1951</v>
      </c>
      <c r="O8560">
        <v>2013</v>
      </c>
      <c r="P8560" t="s">
        <v>454</v>
      </c>
      <c r="Q8560" t="s">
        <v>351</v>
      </c>
      <c r="R8560" t="s">
        <v>3021</v>
      </c>
      <c r="S8560" t="s">
        <v>501</v>
      </c>
      <c r="T8560" t="s">
        <v>3022</v>
      </c>
      <c r="U8560" t="s">
        <v>421</v>
      </c>
      <c r="V8560" t="s">
        <v>379</v>
      </c>
    </row>
    <row r="8561" spans="1:22">
      <c r="A8561">
        <v>2206</v>
      </c>
      <c r="B8561" t="s">
        <v>1200</v>
      </c>
      <c r="C8561">
        <v>0.5</v>
      </c>
      <c r="D8561" t="s">
        <v>373</v>
      </c>
      <c r="E8561" t="s">
        <v>374</v>
      </c>
      <c r="F8561">
        <v>2010</v>
      </c>
      <c r="G8561">
        <v>39</v>
      </c>
      <c r="H8561" t="s">
        <v>35</v>
      </c>
      <c r="I8561" t="s">
        <v>132</v>
      </c>
      <c r="J8561">
        <v>2</v>
      </c>
      <c r="K8561">
        <v>1</v>
      </c>
      <c r="L8561">
        <v>62</v>
      </c>
      <c r="M8561">
        <v>62</v>
      </c>
      <c r="N8561">
        <v>1951</v>
      </c>
      <c r="O8561">
        <v>2013</v>
      </c>
      <c r="P8561" t="s">
        <v>454</v>
      </c>
      <c r="Q8561" t="s">
        <v>351</v>
      </c>
      <c r="R8561" t="s">
        <v>1200</v>
      </c>
      <c r="S8561" t="s">
        <v>440</v>
      </c>
      <c r="T8561" t="s">
        <v>1201</v>
      </c>
      <c r="U8561" t="s">
        <v>442</v>
      </c>
      <c r="V8561" t="s">
        <v>379</v>
      </c>
    </row>
    <row r="8562" spans="1:22">
      <c r="A8562">
        <v>22111</v>
      </c>
      <c r="B8562" t="s">
        <v>2372</v>
      </c>
      <c r="C8562">
        <v>1.6027777777777801</v>
      </c>
      <c r="D8562" t="s">
        <v>373</v>
      </c>
      <c r="E8562" t="s">
        <v>374</v>
      </c>
      <c r="F8562">
        <v>2010</v>
      </c>
      <c r="G8562">
        <v>39</v>
      </c>
      <c r="H8562" t="s">
        <v>35</v>
      </c>
      <c r="I8562" t="s">
        <v>132</v>
      </c>
      <c r="J8562">
        <v>2</v>
      </c>
      <c r="K8562">
        <v>1</v>
      </c>
      <c r="L8562">
        <v>62</v>
      </c>
      <c r="M8562">
        <v>62</v>
      </c>
      <c r="N8562">
        <v>1951</v>
      </c>
      <c r="O8562">
        <v>2013</v>
      </c>
      <c r="P8562" t="s">
        <v>454</v>
      </c>
      <c r="Q8562" t="s">
        <v>351</v>
      </c>
      <c r="R8562" t="s">
        <v>2372</v>
      </c>
      <c r="S8562" t="s">
        <v>730</v>
      </c>
      <c r="T8562" t="s">
        <v>2373</v>
      </c>
      <c r="U8562" t="s">
        <v>459</v>
      </c>
      <c r="V8562" t="s">
        <v>379</v>
      </c>
    </row>
    <row r="8563" spans="1:22">
      <c r="A8563">
        <v>2226</v>
      </c>
      <c r="B8563" t="s">
        <v>3076</v>
      </c>
      <c r="C8563">
        <v>2.15625</v>
      </c>
      <c r="D8563" t="s">
        <v>373</v>
      </c>
      <c r="E8563" t="s">
        <v>374</v>
      </c>
      <c r="F8563">
        <v>2010</v>
      </c>
      <c r="G8563">
        <v>39</v>
      </c>
      <c r="H8563" t="s">
        <v>35</v>
      </c>
      <c r="I8563" t="s">
        <v>132</v>
      </c>
      <c r="J8563">
        <v>2</v>
      </c>
      <c r="K8563">
        <v>1</v>
      </c>
      <c r="L8563">
        <v>62</v>
      </c>
      <c r="M8563">
        <v>62</v>
      </c>
      <c r="N8563">
        <v>1951</v>
      </c>
      <c r="O8563">
        <v>2013</v>
      </c>
      <c r="P8563" t="s">
        <v>454</v>
      </c>
      <c r="Q8563" t="s">
        <v>351</v>
      </c>
      <c r="R8563" t="s">
        <v>3076</v>
      </c>
      <c r="S8563" t="s">
        <v>730</v>
      </c>
      <c r="T8563" t="s">
        <v>3077</v>
      </c>
      <c r="U8563" t="s">
        <v>459</v>
      </c>
      <c r="V8563" t="s">
        <v>379</v>
      </c>
    </row>
    <row r="8564" spans="1:22">
      <c r="A8564">
        <v>2236</v>
      </c>
      <c r="B8564" t="s">
        <v>2291</v>
      </c>
      <c r="C8564">
        <v>8.1461538461538492</v>
      </c>
      <c r="D8564" t="s">
        <v>373</v>
      </c>
      <c r="E8564" t="s">
        <v>374</v>
      </c>
      <c r="F8564">
        <v>2010</v>
      </c>
      <c r="G8564">
        <v>39</v>
      </c>
      <c r="H8564" t="s">
        <v>35</v>
      </c>
      <c r="I8564" t="s">
        <v>132</v>
      </c>
      <c r="J8564">
        <v>2</v>
      </c>
      <c r="K8564">
        <v>1</v>
      </c>
      <c r="L8564">
        <v>62</v>
      </c>
      <c r="M8564">
        <v>62</v>
      </c>
      <c r="N8564">
        <v>1951</v>
      </c>
      <c r="O8564">
        <v>2013</v>
      </c>
      <c r="P8564" t="s">
        <v>454</v>
      </c>
      <c r="Q8564" t="s">
        <v>351</v>
      </c>
      <c r="R8564" t="s">
        <v>2291</v>
      </c>
      <c r="S8564" t="s">
        <v>548</v>
      </c>
      <c r="T8564" t="s">
        <v>2292</v>
      </c>
      <c r="U8564" t="s">
        <v>459</v>
      </c>
      <c r="V8564" t="s">
        <v>379</v>
      </c>
    </row>
    <row r="8565" spans="1:22">
      <c r="A8565">
        <v>2246</v>
      </c>
      <c r="B8565" t="s">
        <v>483</v>
      </c>
      <c r="C8565">
        <v>2</v>
      </c>
      <c r="D8565" t="s">
        <v>373</v>
      </c>
      <c r="E8565" t="s">
        <v>374</v>
      </c>
      <c r="F8565">
        <v>2010</v>
      </c>
      <c r="G8565">
        <v>39</v>
      </c>
      <c r="H8565" t="s">
        <v>35</v>
      </c>
      <c r="I8565" t="s">
        <v>132</v>
      </c>
      <c r="J8565">
        <v>2</v>
      </c>
      <c r="K8565">
        <v>1</v>
      </c>
      <c r="L8565">
        <v>62</v>
      </c>
      <c r="M8565">
        <v>62</v>
      </c>
      <c r="N8565">
        <v>1951</v>
      </c>
      <c r="O8565">
        <v>2013</v>
      </c>
      <c r="P8565" t="s">
        <v>454</v>
      </c>
      <c r="Q8565" t="s">
        <v>351</v>
      </c>
      <c r="R8565" t="s">
        <v>483</v>
      </c>
      <c r="S8565" t="s">
        <v>484</v>
      </c>
      <c r="T8565" t="s">
        <v>433</v>
      </c>
      <c r="U8565" t="s">
        <v>485</v>
      </c>
      <c r="V8565" t="s">
        <v>486</v>
      </c>
    </row>
    <row r="8566" spans="1:22">
      <c r="A8566">
        <v>2256</v>
      </c>
      <c r="B8566" t="s">
        <v>2376</v>
      </c>
      <c r="C8566">
        <v>2.7250000000000001</v>
      </c>
      <c r="D8566" t="s">
        <v>373</v>
      </c>
      <c r="E8566" t="s">
        <v>374</v>
      </c>
      <c r="F8566">
        <v>2010</v>
      </c>
      <c r="G8566">
        <v>39</v>
      </c>
      <c r="H8566" t="s">
        <v>35</v>
      </c>
      <c r="I8566" t="s">
        <v>132</v>
      </c>
      <c r="J8566">
        <v>2</v>
      </c>
      <c r="K8566">
        <v>1</v>
      </c>
      <c r="L8566">
        <v>62</v>
      </c>
      <c r="M8566">
        <v>62</v>
      </c>
      <c r="N8566">
        <v>1951</v>
      </c>
      <c r="O8566">
        <v>2013</v>
      </c>
      <c r="P8566" t="s">
        <v>454</v>
      </c>
      <c r="Q8566" t="s">
        <v>351</v>
      </c>
      <c r="R8566" t="s">
        <v>2376</v>
      </c>
      <c r="S8566" t="s">
        <v>1045</v>
      </c>
      <c r="T8566" t="s">
        <v>2377</v>
      </c>
      <c r="U8566" t="s">
        <v>485</v>
      </c>
      <c r="V8566" t="s">
        <v>486</v>
      </c>
    </row>
    <row r="8567" spans="1:22">
      <c r="A8567">
        <v>2266</v>
      </c>
      <c r="B8567" t="s">
        <v>1203</v>
      </c>
      <c r="C8567">
        <v>0.1</v>
      </c>
      <c r="D8567" t="s">
        <v>373</v>
      </c>
      <c r="E8567" t="s">
        <v>374</v>
      </c>
      <c r="F8567">
        <v>2010</v>
      </c>
      <c r="G8567">
        <v>39</v>
      </c>
      <c r="H8567" t="s">
        <v>35</v>
      </c>
      <c r="I8567" t="s">
        <v>132</v>
      </c>
      <c r="J8567">
        <v>2</v>
      </c>
      <c r="K8567">
        <v>1</v>
      </c>
      <c r="L8567">
        <v>62</v>
      </c>
      <c r="M8567">
        <v>62</v>
      </c>
      <c r="N8567">
        <v>1951</v>
      </c>
      <c r="O8567">
        <v>2013</v>
      </c>
      <c r="P8567" t="s">
        <v>454</v>
      </c>
      <c r="Q8567" t="s">
        <v>351</v>
      </c>
      <c r="R8567" t="s">
        <v>1203</v>
      </c>
      <c r="S8567" t="s">
        <v>1204</v>
      </c>
      <c r="T8567" t="s">
        <v>1205</v>
      </c>
      <c r="U8567" t="s">
        <v>1206</v>
      </c>
      <c r="V8567" t="s">
        <v>379</v>
      </c>
    </row>
    <row r="8568" spans="1:22">
      <c r="A8568">
        <v>2276</v>
      </c>
      <c r="B8568" t="s">
        <v>834</v>
      </c>
      <c r="C8568">
        <v>0.52333333333333298</v>
      </c>
      <c r="D8568" t="s">
        <v>373</v>
      </c>
      <c r="E8568" t="s">
        <v>374</v>
      </c>
      <c r="F8568">
        <v>2010</v>
      </c>
      <c r="G8568">
        <v>39</v>
      </c>
      <c r="H8568" t="s">
        <v>35</v>
      </c>
      <c r="I8568" t="s">
        <v>132</v>
      </c>
      <c r="J8568">
        <v>2</v>
      </c>
      <c r="K8568">
        <v>1</v>
      </c>
      <c r="L8568">
        <v>62</v>
      </c>
      <c r="M8568">
        <v>62</v>
      </c>
      <c r="N8568">
        <v>1951</v>
      </c>
      <c r="O8568">
        <v>2013</v>
      </c>
      <c r="P8568" t="s">
        <v>454</v>
      </c>
      <c r="Q8568" t="s">
        <v>351</v>
      </c>
      <c r="R8568" t="s">
        <v>834</v>
      </c>
      <c r="S8568" t="s">
        <v>585</v>
      </c>
      <c r="T8568" t="s">
        <v>835</v>
      </c>
      <c r="U8568" t="s">
        <v>587</v>
      </c>
      <c r="V8568" t="s">
        <v>379</v>
      </c>
    </row>
    <row r="8569" spans="1:22">
      <c r="A8569">
        <v>2286</v>
      </c>
      <c r="B8569" t="s">
        <v>3039</v>
      </c>
      <c r="C8569">
        <v>0.9</v>
      </c>
      <c r="D8569" t="s">
        <v>373</v>
      </c>
      <c r="E8569" t="s">
        <v>374</v>
      </c>
      <c r="F8569">
        <v>2010</v>
      </c>
      <c r="G8569">
        <v>39</v>
      </c>
      <c r="H8569" t="s">
        <v>35</v>
      </c>
      <c r="I8569" t="s">
        <v>132</v>
      </c>
      <c r="J8569">
        <v>2</v>
      </c>
      <c r="K8569">
        <v>1</v>
      </c>
      <c r="L8569">
        <v>62</v>
      </c>
      <c r="M8569">
        <v>62</v>
      </c>
      <c r="N8569">
        <v>1951</v>
      </c>
      <c r="O8569">
        <v>2013</v>
      </c>
      <c r="P8569" t="s">
        <v>454</v>
      </c>
      <c r="Q8569" t="s">
        <v>351</v>
      </c>
      <c r="R8569" t="s">
        <v>3039</v>
      </c>
      <c r="S8569" t="s">
        <v>1631</v>
      </c>
      <c r="T8569" t="s">
        <v>3040</v>
      </c>
      <c r="U8569" t="s">
        <v>459</v>
      </c>
      <c r="V8569" t="s">
        <v>379</v>
      </c>
    </row>
    <row r="8570" spans="1:22">
      <c r="A8570">
        <v>2296</v>
      </c>
      <c r="B8570" t="s">
        <v>1029</v>
      </c>
      <c r="C8570">
        <v>14.411764705882399</v>
      </c>
      <c r="D8570" t="s">
        <v>373</v>
      </c>
      <c r="E8570" t="s">
        <v>374</v>
      </c>
      <c r="F8570">
        <v>2010</v>
      </c>
      <c r="G8570">
        <v>39</v>
      </c>
      <c r="H8570" t="s">
        <v>35</v>
      </c>
      <c r="I8570" t="s">
        <v>132</v>
      </c>
      <c r="J8570">
        <v>2</v>
      </c>
      <c r="K8570">
        <v>1</v>
      </c>
      <c r="L8570">
        <v>62</v>
      </c>
      <c r="M8570">
        <v>62</v>
      </c>
      <c r="N8570">
        <v>1951</v>
      </c>
      <c r="O8570">
        <v>2013</v>
      </c>
      <c r="P8570" t="s">
        <v>454</v>
      </c>
      <c r="Q8570" t="s">
        <v>351</v>
      </c>
      <c r="R8570" t="s">
        <v>1029</v>
      </c>
      <c r="S8570" t="s">
        <v>1030</v>
      </c>
      <c r="T8570" t="s">
        <v>397</v>
      </c>
      <c r="U8570" t="s">
        <v>485</v>
      </c>
      <c r="V8570" t="s">
        <v>486</v>
      </c>
    </row>
    <row r="8571" spans="1:22">
      <c r="A8571">
        <v>2306</v>
      </c>
      <c r="B8571" t="s">
        <v>1121</v>
      </c>
      <c r="C8571">
        <v>0.55000000000000004</v>
      </c>
      <c r="D8571" t="s">
        <v>373</v>
      </c>
      <c r="E8571" t="s">
        <v>374</v>
      </c>
      <c r="F8571">
        <v>2010</v>
      </c>
      <c r="G8571">
        <v>39</v>
      </c>
      <c r="H8571" t="s">
        <v>35</v>
      </c>
      <c r="I8571" t="s">
        <v>132</v>
      </c>
      <c r="J8571">
        <v>2</v>
      </c>
      <c r="K8571">
        <v>1</v>
      </c>
      <c r="L8571">
        <v>62</v>
      </c>
      <c r="M8571">
        <v>62</v>
      </c>
      <c r="N8571">
        <v>1951</v>
      </c>
      <c r="O8571">
        <v>2013</v>
      </c>
      <c r="P8571" t="s">
        <v>454</v>
      </c>
      <c r="Q8571" t="s">
        <v>351</v>
      </c>
      <c r="R8571" t="s">
        <v>1121</v>
      </c>
      <c r="S8571" t="s">
        <v>501</v>
      </c>
      <c r="T8571" t="s">
        <v>1122</v>
      </c>
      <c r="U8571" t="s">
        <v>421</v>
      </c>
      <c r="V8571" t="s">
        <v>379</v>
      </c>
    </row>
    <row r="8572" spans="1:22">
      <c r="A8572">
        <v>23110</v>
      </c>
      <c r="B8572" t="s">
        <v>3065</v>
      </c>
      <c r="C8572">
        <v>1.05</v>
      </c>
      <c r="D8572" t="s">
        <v>373</v>
      </c>
      <c r="E8572" t="s">
        <v>374</v>
      </c>
      <c r="F8572">
        <v>2010</v>
      </c>
      <c r="G8572">
        <v>39</v>
      </c>
      <c r="H8572" t="s">
        <v>35</v>
      </c>
      <c r="I8572" t="s">
        <v>132</v>
      </c>
      <c r="J8572">
        <v>2</v>
      </c>
      <c r="K8572">
        <v>1</v>
      </c>
      <c r="L8572">
        <v>62</v>
      </c>
      <c r="M8572">
        <v>62</v>
      </c>
      <c r="N8572">
        <v>1951</v>
      </c>
      <c r="O8572">
        <v>2013</v>
      </c>
      <c r="P8572" t="s">
        <v>454</v>
      </c>
      <c r="Q8572" t="s">
        <v>351</v>
      </c>
      <c r="R8572" t="s">
        <v>3065</v>
      </c>
      <c r="S8572" t="s">
        <v>550</v>
      </c>
      <c r="T8572" t="s">
        <v>3066</v>
      </c>
      <c r="U8572" t="s">
        <v>552</v>
      </c>
      <c r="V8572" t="s">
        <v>379</v>
      </c>
    </row>
    <row r="8573" spans="1:22">
      <c r="A8573">
        <v>2326</v>
      </c>
      <c r="B8573" t="s">
        <v>1072</v>
      </c>
      <c r="C8573">
        <v>7.5416666666666696</v>
      </c>
      <c r="D8573" t="s">
        <v>373</v>
      </c>
      <c r="E8573" t="s">
        <v>374</v>
      </c>
      <c r="F8573">
        <v>2010</v>
      </c>
      <c r="G8573">
        <v>39</v>
      </c>
      <c r="H8573" t="s">
        <v>35</v>
      </c>
      <c r="I8573" t="s">
        <v>132</v>
      </c>
      <c r="J8573">
        <v>2</v>
      </c>
      <c r="K8573">
        <v>1</v>
      </c>
      <c r="L8573">
        <v>62</v>
      </c>
      <c r="M8573">
        <v>62</v>
      </c>
      <c r="N8573">
        <v>1951</v>
      </c>
      <c r="O8573">
        <v>2013</v>
      </c>
      <c r="P8573" t="s">
        <v>454</v>
      </c>
      <c r="Q8573" t="s">
        <v>351</v>
      </c>
      <c r="R8573" t="s">
        <v>1072</v>
      </c>
      <c r="S8573" t="s">
        <v>1045</v>
      </c>
      <c r="T8573" t="s">
        <v>1073</v>
      </c>
      <c r="U8573" t="s">
        <v>485</v>
      </c>
      <c r="V8573" t="s">
        <v>486</v>
      </c>
    </row>
    <row r="8574" spans="1:22">
      <c r="A8574">
        <v>2336</v>
      </c>
      <c r="B8574" t="s">
        <v>3029</v>
      </c>
      <c r="C8574">
        <v>0.88</v>
      </c>
      <c r="D8574" t="s">
        <v>373</v>
      </c>
      <c r="E8574" t="s">
        <v>374</v>
      </c>
      <c r="F8574">
        <v>2010</v>
      </c>
      <c r="G8574">
        <v>39</v>
      </c>
      <c r="H8574" t="s">
        <v>35</v>
      </c>
      <c r="I8574" t="s">
        <v>132</v>
      </c>
      <c r="J8574">
        <v>2</v>
      </c>
      <c r="K8574">
        <v>1</v>
      </c>
      <c r="L8574">
        <v>62</v>
      </c>
      <c r="M8574">
        <v>62</v>
      </c>
      <c r="N8574">
        <v>1951</v>
      </c>
      <c r="O8574">
        <v>2013</v>
      </c>
      <c r="P8574" t="s">
        <v>454</v>
      </c>
      <c r="Q8574" t="s">
        <v>351</v>
      </c>
      <c r="R8574" t="s">
        <v>3029</v>
      </c>
      <c r="S8574" t="s">
        <v>3030</v>
      </c>
      <c r="T8574" t="s">
        <v>1247</v>
      </c>
      <c r="U8574" t="s">
        <v>485</v>
      </c>
      <c r="V8574" t="s">
        <v>486</v>
      </c>
    </row>
    <row r="8575" spans="1:22">
      <c r="A8575">
        <v>2346</v>
      </c>
      <c r="B8575" t="s">
        <v>3049</v>
      </c>
      <c r="C8575">
        <v>0.6</v>
      </c>
      <c r="D8575" t="s">
        <v>373</v>
      </c>
      <c r="E8575" t="s">
        <v>374</v>
      </c>
      <c r="F8575">
        <v>2010</v>
      </c>
      <c r="G8575">
        <v>39</v>
      </c>
      <c r="H8575" t="s">
        <v>35</v>
      </c>
      <c r="I8575" t="s">
        <v>132</v>
      </c>
      <c r="J8575">
        <v>2</v>
      </c>
      <c r="K8575">
        <v>1</v>
      </c>
      <c r="L8575">
        <v>62</v>
      </c>
      <c r="M8575">
        <v>62</v>
      </c>
      <c r="N8575">
        <v>1951</v>
      </c>
      <c r="O8575">
        <v>2013</v>
      </c>
      <c r="P8575" t="s">
        <v>454</v>
      </c>
      <c r="Q8575" t="s">
        <v>351</v>
      </c>
      <c r="R8575" t="s">
        <v>3049</v>
      </c>
      <c r="S8575" t="s">
        <v>616</v>
      </c>
      <c r="T8575" t="s">
        <v>3050</v>
      </c>
      <c r="U8575" t="s">
        <v>618</v>
      </c>
      <c r="V8575" t="s">
        <v>379</v>
      </c>
    </row>
    <row r="8576" spans="1:22">
      <c r="A8576">
        <v>2356</v>
      </c>
      <c r="B8576" t="s">
        <v>2378</v>
      </c>
      <c r="C8576">
        <v>20</v>
      </c>
      <c r="D8576" t="s">
        <v>373</v>
      </c>
      <c r="E8576" t="s">
        <v>374</v>
      </c>
      <c r="F8576">
        <v>2010</v>
      </c>
      <c r="G8576">
        <v>39</v>
      </c>
      <c r="H8576" t="s">
        <v>35</v>
      </c>
      <c r="I8576" t="s">
        <v>132</v>
      </c>
      <c r="J8576">
        <v>2</v>
      </c>
      <c r="K8576">
        <v>1</v>
      </c>
      <c r="L8576">
        <v>62</v>
      </c>
      <c r="M8576">
        <v>62</v>
      </c>
      <c r="N8576">
        <v>1951</v>
      </c>
      <c r="O8576">
        <v>2013</v>
      </c>
      <c r="P8576" t="s">
        <v>454</v>
      </c>
      <c r="Q8576" t="s">
        <v>351</v>
      </c>
      <c r="R8576" t="s">
        <v>2378</v>
      </c>
      <c r="S8576" t="s">
        <v>426</v>
      </c>
      <c r="T8576" t="s">
        <v>2379</v>
      </c>
      <c r="U8576" t="s">
        <v>421</v>
      </c>
      <c r="V8576" t="s">
        <v>379</v>
      </c>
    </row>
    <row r="8577" spans="1:22">
      <c r="A8577">
        <v>2366</v>
      </c>
      <c r="B8577" t="s">
        <v>2381</v>
      </c>
      <c r="C8577">
        <v>1.5940000000000001</v>
      </c>
      <c r="D8577" t="s">
        <v>373</v>
      </c>
      <c r="E8577" t="s">
        <v>374</v>
      </c>
      <c r="F8577">
        <v>2010</v>
      </c>
      <c r="G8577">
        <v>39</v>
      </c>
      <c r="H8577" t="s">
        <v>35</v>
      </c>
      <c r="I8577" t="s">
        <v>132</v>
      </c>
      <c r="J8577">
        <v>2</v>
      </c>
      <c r="K8577">
        <v>1</v>
      </c>
      <c r="L8577">
        <v>62</v>
      </c>
      <c r="M8577">
        <v>62</v>
      </c>
      <c r="N8577">
        <v>1951</v>
      </c>
      <c r="O8577">
        <v>2013</v>
      </c>
      <c r="P8577" t="s">
        <v>454</v>
      </c>
      <c r="Q8577" t="s">
        <v>351</v>
      </c>
      <c r="R8577" t="s">
        <v>2381</v>
      </c>
      <c r="S8577" t="s">
        <v>730</v>
      </c>
      <c r="T8577" t="s">
        <v>2382</v>
      </c>
      <c r="U8577" t="s">
        <v>459</v>
      </c>
      <c r="V8577" t="s">
        <v>379</v>
      </c>
    </row>
    <row r="8578" spans="1:22">
      <c r="A8578">
        <v>2376</v>
      </c>
      <c r="B8578" t="s">
        <v>1397</v>
      </c>
      <c r="C8578">
        <v>1.75</v>
      </c>
      <c r="D8578" t="s">
        <v>373</v>
      </c>
      <c r="E8578" t="s">
        <v>374</v>
      </c>
      <c r="F8578">
        <v>2010</v>
      </c>
      <c r="G8578">
        <v>39</v>
      </c>
      <c r="H8578" t="s">
        <v>35</v>
      </c>
      <c r="I8578" t="s">
        <v>132</v>
      </c>
      <c r="J8578">
        <v>2</v>
      </c>
      <c r="K8578">
        <v>1</v>
      </c>
      <c r="L8578">
        <v>62</v>
      </c>
      <c r="M8578">
        <v>62</v>
      </c>
      <c r="N8578">
        <v>1951</v>
      </c>
      <c r="O8578">
        <v>2013</v>
      </c>
      <c r="P8578" t="s">
        <v>454</v>
      </c>
      <c r="Q8578" t="s">
        <v>351</v>
      </c>
      <c r="R8578" t="s">
        <v>1397</v>
      </c>
      <c r="S8578" t="s">
        <v>1398</v>
      </c>
      <c r="T8578" t="s">
        <v>518</v>
      </c>
      <c r="U8578" t="s">
        <v>558</v>
      </c>
      <c r="V8578" t="s">
        <v>379</v>
      </c>
    </row>
    <row r="8579" spans="1:22">
      <c r="A8579">
        <v>2386</v>
      </c>
      <c r="B8579" t="s">
        <v>822</v>
      </c>
      <c r="C8579">
        <v>0.39750000000000002</v>
      </c>
      <c r="D8579" t="s">
        <v>373</v>
      </c>
      <c r="E8579" t="s">
        <v>374</v>
      </c>
      <c r="F8579">
        <v>2010</v>
      </c>
      <c r="G8579">
        <v>39</v>
      </c>
      <c r="H8579" t="s">
        <v>35</v>
      </c>
      <c r="I8579" t="s">
        <v>132</v>
      </c>
      <c r="J8579">
        <v>2</v>
      </c>
      <c r="K8579">
        <v>1</v>
      </c>
      <c r="L8579">
        <v>62</v>
      </c>
      <c r="M8579">
        <v>62</v>
      </c>
      <c r="N8579">
        <v>1951</v>
      </c>
      <c r="O8579">
        <v>2013</v>
      </c>
      <c r="P8579" t="s">
        <v>454</v>
      </c>
      <c r="Q8579" t="s">
        <v>351</v>
      </c>
      <c r="R8579" t="s">
        <v>822</v>
      </c>
      <c r="S8579" t="s">
        <v>820</v>
      </c>
      <c r="T8579" t="s">
        <v>823</v>
      </c>
      <c r="U8579" t="s">
        <v>572</v>
      </c>
      <c r="V8579" t="s">
        <v>379</v>
      </c>
    </row>
    <row r="8580" spans="1:22">
      <c r="A8580">
        <v>2396</v>
      </c>
      <c r="B8580" t="s">
        <v>3078</v>
      </c>
      <c r="C8580">
        <v>12</v>
      </c>
      <c r="D8580" t="s">
        <v>373</v>
      </c>
      <c r="E8580" t="s">
        <v>374</v>
      </c>
      <c r="F8580">
        <v>2010</v>
      </c>
      <c r="G8580">
        <v>39</v>
      </c>
      <c r="H8580" t="s">
        <v>35</v>
      </c>
      <c r="I8580" t="s">
        <v>132</v>
      </c>
      <c r="J8580">
        <v>2</v>
      </c>
      <c r="K8580">
        <v>1</v>
      </c>
      <c r="L8580">
        <v>62</v>
      </c>
      <c r="M8580">
        <v>62</v>
      </c>
      <c r="N8580">
        <v>1951</v>
      </c>
      <c r="O8580">
        <v>2013</v>
      </c>
      <c r="P8580" t="s">
        <v>454</v>
      </c>
      <c r="Q8580" t="s">
        <v>351</v>
      </c>
      <c r="R8580" t="s">
        <v>3078</v>
      </c>
      <c r="S8580" t="s">
        <v>537</v>
      </c>
      <c r="T8580" t="s">
        <v>1500</v>
      </c>
      <c r="U8580" t="s">
        <v>485</v>
      </c>
      <c r="V8580" t="s">
        <v>486</v>
      </c>
    </row>
    <row r="8581" spans="1:22">
      <c r="A8581">
        <v>2406</v>
      </c>
      <c r="B8581" t="s">
        <v>3100</v>
      </c>
      <c r="C8581">
        <v>0.22666666666666699</v>
      </c>
      <c r="D8581" t="s">
        <v>373</v>
      </c>
      <c r="E8581" t="s">
        <v>374</v>
      </c>
      <c r="F8581">
        <v>2010</v>
      </c>
      <c r="G8581">
        <v>39</v>
      </c>
      <c r="H8581" t="s">
        <v>35</v>
      </c>
      <c r="I8581" t="s">
        <v>132</v>
      </c>
      <c r="J8581">
        <v>2</v>
      </c>
      <c r="K8581">
        <v>1</v>
      </c>
      <c r="L8581">
        <v>62</v>
      </c>
      <c r="M8581">
        <v>62</v>
      </c>
      <c r="N8581">
        <v>1951</v>
      </c>
      <c r="O8581">
        <v>2013</v>
      </c>
      <c r="P8581" t="s">
        <v>454</v>
      </c>
      <c r="Q8581" t="s">
        <v>351</v>
      </c>
      <c r="R8581" t="s">
        <v>3100</v>
      </c>
      <c r="S8581" t="s">
        <v>631</v>
      </c>
      <c r="T8581" t="s">
        <v>382</v>
      </c>
      <c r="U8581" t="s">
        <v>485</v>
      </c>
      <c r="V8581" t="s">
        <v>486</v>
      </c>
    </row>
    <row r="8582" spans="1:22">
      <c r="A8582">
        <v>24110</v>
      </c>
      <c r="B8582" t="s">
        <v>536</v>
      </c>
      <c r="C8582">
        <v>2.8666666666666698</v>
      </c>
      <c r="D8582" t="s">
        <v>373</v>
      </c>
      <c r="E8582" t="s">
        <v>374</v>
      </c>
      <c r="F8582">
        <v>2010</v>
      </c>
      <c r="G8582">
        <v>39</v>
      </c>
      <c r="H8582" t="s">
        <v>35</v>
      </c>
      <c r="I8582" t="s">
        <v>132</v>
      </c>
      <c r="J8582">
        <v>2</v>
      </c>
      <c r="K8582">
        <v>1</v>
      </c>
      <c r="L8582">
        <v>62</v>
      </c>
      <c r="M8582">
        <v>62</v>
      </c>
      <c r="N8582">
        <v>1951</v>
      </c>
      <c r="O8582">
        <v>2013</v>
      </c>
      <c r="P8582" t="s">
        <v>454</v>
      </c>
      <c r="Q8582" t="s">
        <v>351</v>
      </c>
      <c r="R8582" t="s">
        <v>536</v>
      </c>
      <c r="S8582" t="s">
        <v>537</v>
      </c>
      <c r="T8582" t="s">
        <v>538</v>
      </c>
      <c r="U8582" t="s">
        <v>485</v>
      </c>
      <c r="V8582" t="s">
        <v>486</v>
      </c>
    </row>
    <row r="8583" spans="1:22">
      <c r="A8583">
        <v>2425</v>
      </c>
      <c r="B8583" t="s">
        <v>1505</v>
      </c>
      <c r="C8583">
        <v>2</v>
      </c>
      <c r="D8583" t="s">
        <v>373</v>
      </c>
      <c r="E8583" t="s">
        <v>374</v>
      </c>
      <c r="F8583">
        <v>2010</v>
      </c>
      <c r="G8583">
        <v>39</v>
      </c>
      <c r="H8583" t="s">
        <v>35</v>
      </c>
      <c r="I8583" t="s">
        <v>132</v>
      </c>
      <c r="J8583">
        <v>2</v>
      </c>
      <c r="K8583">
        <v>1</v>
      </c>
      <c r="L8583">
        <v>62</v>
      </c>
      <c r="M8583">
        <v>62</v>
      </c>
      <c r="N8583">
        <v>1951</v>
      </c>
      <c r="O8583">
        <v>2013</v>
      </c>
      <c r="P8583" t="s">
        <v>454</v>
      </c>
      <c r="Q8583" t="s">
        <v>351</v>
      </c>
      <c r="R8583" t="s">
        <v>1505</v>
      </c>
      <c r="S8583" t="s">
        <v>1262</v>
      </c>
      <c r="T8583" t="s">
        <v>1506</v>
      </c>
      <c r="U8583" t="s">
        <v>421</v>
      </c>
      <c r="V8583" t="s">
        <v>379</v>
      </c>
    </row>
    <row r="8584" spans="1:22">
      <c r="A8584">
        <v>2435</v>
      </c>
      <c r="B8584" t="s">
        <v>1044</v>
      </c>
      <c r="C8584">
        <v>5</v>
      </c>
      <c r="D8584" t="s">
        <v>373</v>
      </c>
      <c r="E8584" t="s">
        <v>374</v>
      </c>
      <c r="F8584">
        <v>2010</v>
      </c>
      <c r="G8584">
        <v>39</v>
      </c>
      <c r="H8584" t="s">
        <v>35</v>
      </c>
      <c r="I8584" t="s">
        <v>132</v>
      </c>
      <c r="J8584">
        <v>2</v>
      </c>
      <c r="K8584">
        <v>1</v>
      </c>
      <c r="L8584">
        <v>62</v>
      </c>
      <c r="M8584">
        <v>62</v>
      </c>
      <c r="N8584">
        <v>1951</v>
      </c>
      <c r="O8584">
        <v>2013</v>
      </c>
      <c r="P8584" t="s">
        <v>454</v>
      </c>
      <c r="Q8584" t="s">
        <v>351</v>
      </c>
      <c r="R8584" t="s">
        <v>1044</v>
      </c>
      <c r="S8584" t="s">
        <v>1045</v>
      </c>
      <c r="T8584" t="s">
        <v>382</v>
      </c>
      <c r="U8584" t="s">
        <v>485</v>
      </c>
      <c r="V8584" t="s">
        <v>486</v>
      </c>
    </row>
    <row r="8585" spans="1:22">
      <c r="A8585">
        <v>2445</v>
      </c>
      <c r="B8585" t="s">
        <v>3027</v>
      </c>
      <c r="C8585">
        <v>1.55</v>
      </c>
      <c r="D8585" t="s">
        <v>373</v>
      </c>
      <c r="E8585" t="s">
        <v>374</v>
      </c>
      <c r="F8585">
        <v>2010</v>
      </c>
      <c r="G8585">
        <v>39</v>
      </c>
      <c r="H8585" t="s">
        <v>35</v>
      </c>
      <c r="I8585" t="s">
        <v>132</v>
      </c>
      <c r="J8585">
        <v>2</v>
      </c>
      <c r="K8585">
        <v>1</v>
      </c>
      <c r="L8585">
        <v>62</v>
      </c>
      <c r="M8585">
        <v>62</v>
      </c>
      <c r="N8585">
        <v>1951</v>
      </c>
      <c r="O8585">
        <v>2013</v>
      </c>
      <c r="P8585" t="s">
        <v>454</v>
      </c>
      <c r="Q8585" t="s">
        <v>351</v>
      </c>
      <c r="R8585" t="s">
        <v>3027</v>
      </c>
      <c r="S8585" t="s">
        <v>2353</v>
      </c>
      <c r="T8585" t="s">
        <v>3028</v>
      </c>
      <c r="U8585" t="s">
        <v>547</v>
      </c>
      <c r="V8585" t="s">
        <v>379</v>
      </c>
    </row>
    <row r="8586" spans="1:22">
      <c r="A8586">
        <v>2455</v>
      </c>
      <c r="B8586" t="s">
        <v>3025</v>
      </c>
      <c r="C8586">
        <v>3.25</v>
      </c>
      <c r="D8586" t="s">
        <v>373</v>
      </c>
      <c r="E8586" t="s">
        <v>374</v>
      </c>
      <c r="F8586">
        <v>2010</v>
      </c>
      <c r="G8586">
        <v>39</v>
      </c>
      <c r="H8586" t="s">
        <v>35</v>
      </c>
      <c r="I8586" t="s">
        <v>132</v>
      </c>
      <c r="J8586">
        <v>2</v>
      </c>
      <c r="K8586">
        <v>1</v>
      </c>
      <c r="L8586">
        <v>62</v>
      </c>
      <c r="M8586">
        <v>62</v>
      </c>
      <c r="N8586">
        <v>1951</v>
      </c>
      <c r="O8586">
        <v>2013</v>
      </c>
      <c r="P8586" t="s">
        <v>454</v>
      </c>
      <c r="Q8586" t="s">
        <v>351</v>
      </c>
      <c r="R8586" t="s">
        <v>3025</v>
      </c>
      <c r="S8586" t="s">
        <v>496</v>
      </c>
      <c r="T8586" t="s">
        <v>3026</v>
      </c>
      <c r="U8586" t="s">
        <v>434</v>
      </c>
      <c r="V8586" t="s">
        <v>379</v>
      </c>
    </row>
    <row r="8587" spans="1:22">
      <c r="A8587">
        <v>2465</v>
      </c>
      <c r="B8587" t="s">
        <v>1561</v>
      </c>
      <c r="C8587">
        <v>13.1666666666667</v>
      </c>
      <c r="D8587" t="s">
        <v>373</v>
      </c>
      <c r="E8587" t="s">
        <v>374</v>
      </c>
      <c r="F8587">
        <v>2010</v>
      </c>
      <c r="G8587">
        <v>39</v>
      </c>
      <c r="H8587" t="s">
        <v>35</v>
      </c>
      <c r="I8587" t="s">
        <v>132</v>
      </c>
      <c r="J8587">
        <v>2</v>
      </c>
      <c r="K8587">
        <v>1</v>
      </c>
      <c r="L8587">
        <v>62</v>
      </c>
      <c r="M8587">
        <v>62</v>
      </c>
      <c r="N8587">
        <v>1951</v>
      </c>
      <c r="O8587">
        <v>2013</v>
      </c>
      <c r="P8587" t="s">
        <v>454</v>
      </c>
      <c r="Q8587" t="s">
        <v>351</v>
      </c>
      <c r="R8587" t="s">
        <v>1561</v>
      </c>
      <c r="S8587" t="s">
        <v>537</v>
      </c>
      <c r="T8587" t="s">
        <v>1562</v>
      </c>
      <c r="U8587" t="s">
        <v>485</v>
      </c>
      <c r="V8587" t="s">
        <v>486</v>
      </c>
    </row>
    <row r="8588" spans="1:22">
      <c r="A8588">
        <v>2475</v>
      </c>
      <c r="B8588" t="s">
        <v>836</v>
      </c>
      <c r="C8588">
        <v>0.8</v>
      </c>
      <c r="D8588" t="s">
        <v>373</v>
      </c>
      <c r="E8588" t="s">
        <v>374</v>
      </c>
      <c r="F8588">
        <v>2010</v>
      </c>
      <c r="G8588">
        <v>39</v>
      </c>
      <c r="H8588" t="s">
        <v>35</v>
      </c>
      <c r="I8588" t="s">
        <v>132</v>
      </c>
      <c r="J8588">
        <v>2</v>
      </c>
      <c r="K8588">
        <v>1</v>
      </c>
      <c r="L8588">
        <v>62</v>
      </c>
      <c r="M8588">
        <v>62</v>
      </c>
      <c r="N8588">
        <v>1951</v>
      </c>
      <c r="O8588">
        <v>2013</v>
      </c>
      <c r="P8588" t="s">
        <v>454</v>
      </c>
      <c r="Q8588" t="s">
        <v>351</v>
      </c>
      <c r="R8588" t="s">
        <v>836</v>
      </c>
      <c r="S8588" t="s">
        <v>837</v>
      </c>
      <c r="T8588" t="s">
        <v>838</v>
      </c>
      <c r="U8588" t="s">
        <v>839</v>
      </c>
      <c r="V8588" t="s">
        <v>379</v>
      </c>
    </row>
    <row r="8589" spans="1:22">
      <c r="A8589">
        <v>2485</v>
      </c>
      <c r="B8589" t="s">
        <v>1408</v>
      </c>
      <c r="C8589">
        <v>0.9</v>
      </c>
      <c r="D8589" t="s">
        <v>373</v>
      </c>
      <c r="E8589" t="s">
        <v>374</v>
      </c>
      <c r="F8589">
        <v>2010</v>
      </c>
      <c r="G8589">
        <v>39</v>
      </c>
      <c r="H8589" t="s">
        <v>35</v>
      </c>
      <c r="I8589" t="s">
        <v>132</v>
      </c>
      <c r="J8589">
        <v>2</v>
      </c>
      <c r="K8589">
        <v>1</v>
      </c>
      <c r="L8589">
        <v>62</v>
      </c>
      <c r="M8589">
        <v>62</v>
      </c>
      <c r="N8589">
        <v>1951</v>
      </c>
      <c r="O8589">
        <v>2013</v>
      </c>
      <c r="P8589" t="s">
        <v>454</v>
      </c>
      <c r="Q8589" t="s">
        <v>351</v>
      </c>
      <c r="R8589" t="s">
        <v>1408</v>
      </c>
      <c r="S8589" t="s">
        <v>501</v>
      </c>
      <c r="T8589" t="s">
        <v>1409</v>
      </c>
      <c r="U8589" t="s">
        <v>421</v>
      </c>
      <c r="V8589" t="s">
        <v>379</v>
      </c>
    </row>
    <row r="8590" spans="1:22">
      <c r="A8590">
        <v>2495</v>
      </c>
      <c r="B8590" t="s">
        <v>2350</v>
      </c>
      <c r="C8590">
        <v>0.8</v>
      </c>
      <c r="D8590" t="s">
        <v>373</v>
      </c>
      <c r="E8590" t="s">
        <v>374</v>
      </c>
      <c r="F8590">
        <v>2010</v>
      </c>
      <c r="G8590">
        <v>39</v>
      </c>
      <c r="H8590" t="s">
        <v>35</v>
      </c>
      <c r="I8590" t="s">
        <v>132</v>
      </c>
      <c r="J8590">
        <v>2</v>
      </c>
      <c r="K8590">
        <v>1</v>
      </c>
      <c r="L8590">
        <v>62</v>
      </c>
      <c r="M8590">
        <v>62</v>
      </c>
      <c r="N8590">
        <v>1951</v>
      </c>
      <c r="O8590">
        <v>2013</v>
      </c>
      <c r="P8590" t="s">
        <v>454</v>
      </c>
      <c r="Q8590" t="s">
        <v>351</v>
      </c>
      <c r="R8590" t="s">
        <v>2350</v>
      </c>
      <c r="S8590" t="s">
        <v>1016</v>
      </c>
      <c r="T8590" t="s">
        <v>2351</v>
      </c>
      <c r="U8590" t="s">
        <v>1017</v>
      </c>
      <c r="V8590" t="s">
        <v>417</v>
      </c>
    </row>
    <row r="8591" spans="1:22">
      <c r="A8591">
        <v>2505</v>
      </c>
      <c r="B8591" t="s">
        <v>909</v>
      </c>
      <c r="C8591">
        <v>1</v>
      </c>
      <c r="D8591" t="s">
        <v>373</v>
      </c>
      <c r="E8591" t="s">
        <v>374</v>
      </c>
      <c r="F8591">
        <v>2010</v>
      </c>
      <c r="G8591">
        <v>39</v>
      </c>
      <c r="H8591" t="s">
        <v>35</v>
      </c>
      <c r="I8591" t="s">
        <v>132</v>
      </c>
      <c r="J8591">
        <v>2</v>
      </c>
      <c r="K8591">
        <v>1</v>
      </c>
      <c r="L8591">
        <v>62</v>
      </c>
      <c r="M8591">
        <v>62</v>
      </c>
      <c r="N8591">
        <v>1951</v>
      </c>
      <c r="O8591">
        <v>2013</v>
      </c>
      <c r="P8591" t="s">
        <v>454</v>
      </c>
      <c r="Q8591" t="s">
        <v>351</v>
      </c>
      <c r="R8591" t="s">
        <v>909</v>
      </c>
      <c r="S8591" t="s">
        <v>910</v>
      </c>
      <c r="T8591" t="s">
        <v>911</v>
      </c>
      <c r="U8591" t="s">
        <v>459</v>
      </c>
      <c r="V8591" t="s">
        <v>379</v>
      </c>
    </row>
    <row r="8592" spans="1:22">
      <c r="A8592">
        <v>25110</v>
      </c>
      <c r="B8592" t="s">
        <v>1026</v>
      </c>
      <c r="C8592">
        <v>7.3964285714285696</v>
      </c>
      <c r="D8592" t="s">
        <v>373</v>
      </c>
      <c r="E8592" t="s">
        <v>374</v>
      </c>
      <c r="F8592">
        <v>2010</v>
      </c>
      <c r="G8592">
        <v>39</v>
      </c>
      <c r="H8592" t="s">
        <v>35</v>
      </c>
      <c r="I8592" t="s">
        <v>132</v>
      </c>
      <c r="J8592">
        <v>1</v>
      </c>
      <c r="K8592">
        <v>0</v>
      </c>
      <c r="L8592">
        <v>0</v>
      </c>
      <c r="M8592">
        <v>0</v>
      </c>
      <c r="N8592" t="s">
        <v>142</v>
      </c>
      <c r="O8592" t="s">
        <v>142</v>
      </c>
      <c r="P8592" t="s">
        <v>375</v>
      </c>
      <c r="Q8592" t="s">
        <v>335</v>
      </c>
      <c r="R8592" t="s">
        <v>1026</v>
      </c>
      <c r="S8592" t="s">
        <v>1027</v>
      </c>
      <c r="T8592" t="s">
        <v>1028</v>
      </c>
      <c r="U8592" t="s">
        <v>512</v>
      </c>
      <c r="V8592" t="s">
        <v>379</v>
      </c>
    </row>
    <row r="8593" spans="1:22">
      <c r="A8593">
        <v>2525</v>
      </c>
      <c r="B8593" t="s">
        <v>3021</v>
      </c>
      <c r="C8593">
        <v>0.5</v>
      </c>
      <c r="D8593" t="s">
        <v>373</v>
      </c>
      <c r="E8593" t="s">
        <v>374</v>
      </c>
      <c r="F8593">
        <v>2010</v>
      </c>
      <c r="G8593">
        <v>39</v>
      </c>
      <c r="H8593" t="s">
        <v>35</v>
      </c>
      <c r="I8593" t="s">
        <v>132</v>
      </c>
      <c r="J8593">
        <v>1</v>
      </c>
      <c r="K8593">
        <v>0</v>
      </c>
      <c r="L8593">
        <v>0</v>
      </c>
      <c r="M8593">
        <v>0</v>
      </c>
      <c r="N8593" t="s">
        <v>142</v>
      </c>
      <c r="O8593" t="s">
        <v>142</v>
      </c>
      <c r="P8593" t="s">
        <v>375</v>
      </c>
      <c r="Q8593" t="s">
        <v>335</v>
      </c>
      <c r="R8593" t="s">
        <v>3021</v>
      </c>
      <c r="S8593" t="s">
        <v>501</v>
      </c>
      <c r="T8593" t="s">
        <v>3022</v>
      </c>
      <c r="U8593" t="s">
        <v>421</v>
      </c>
      <c r="V8593" t="s">
        <v>379</v>
      </c>
    </row>
    <row r="8594" spans="1:22">
      <c r="A8594">
        <v>2535</v>
      </c>
      <c r="B8594" t="s">
        <v>1221</v>
      </c>
      <c r="C8594">
        <v>6.9964285714285701</v>
      </c>
      <c r="D8594" t="s">
        <v>373</v>
      </c>
      <c r="E8594" t="s">
        <v>374</v>
      </c>
      <c r="F8594">
        <v>2010</v>
      </c>
      <c r="G8594">
        <v>39</v>
      </c>
      <c r="H8594" t="s">
        <v>35</v>
      </c>
      <c r="I8594" t="s">
        <v>132</v>
      </c>
      <c r="J8594">
        <v>1</v>
      </c>
      <c r="K8594">
        <v>0</v>
      </c>
      <c r="L8594">
        <v>0</v>
      </c>
      <c r="M8594">
        <v>0</v>
      </c>
      <c r="N8594" t="s">
        <v>142</v>
      </c>
      <c r="O8594" t="s">
        <v>142</v>
      </c>
      <c r="P8594" t="s">
        <v>375</v>
      </c>
      <c r="Q8594" t="s">
        <v>335</v>
      </c>
      <c r="R8594" t="s">
        <v>1221</v>
      </c>
      <c r="S8594" t="s">
        <v>1222</v>
      </c>
      <c r="T8594" t="s">
        <v>1223</v>
      </c>
      <c r="U8594" t="s">
        <v>552</v>
      </c>
      <c r="V8594" t="s">
        <v>379</v>
      </c>
    </row>
    <row r="8595" spans="1:22">
      <c r="A8595">
        <v>2545</v>
      </c>
      <c r="B8595" t="s">
        <v>3065</v>
      </c>
      <c r="C8595">
        <v>11.3333333333333</v>
      </c>
      <c r="D8595" t="s">
        <v>373</v>
      </c>
      <c r="E8595" t="s">
        <v>374</v>
      </c>
      <c r="F8595">
        <v>2010</v>
      </c>
      <c r="G8595">
        <v>39</v>
      </c>
      <c r="H8595" t="s">
        <v>35</v>
      </c>
      <c r="I8595" t="s">
        <v>132</v>
      </c>
      <c r="J8595">
        <v>1</v>
      </c>
      <c r="K8595">
        <v>0</v>
      </c>
      <c r="L8595">
        <v>0</v>
      </c>
      <c r="M8595">
        <v>0</v>
      </c>
      <c r="N8595" t="s">
        <v>142</v>
      </c>
      <c r="O8595" t="s">
        <v>142</v>
      </c>
      <c r="P8595" t="s">
        <v>375</v>
      </c>
      <c r="Q8595" t="s">
        <v>335</v>
      </c>
      <c r="R8595" t="s">
        <v>3065</v>
      </c>
      <c r="S8595" t="s">
        <v>550</v>
      </c>
      <c r="T8595" t="s">
        <v>3066</v>
      </c>
      <c r="U8595" t="s">
        <v>552</v>
      </c>
      <c r="V8595" t="s">
        <v>379</v>
      </c>
    </row>
    <row r="8596" spans="1:22">
      <c r="A8596">
        <v>2555</v>
      </c>
      <c r="B8596" t="s">
        <v>3067</v>
      </c>
      <c r="C8596">
        <v>11</v>
      </c>
      <c r="D8596" t="s">
        <v>373</v>
      </c>
      <c r="E8596" t="s">
        <v>374</v>
      </c>
      <c r="F8596">
        <v>2010</v>
      </c>
      <c r="G8596">
        <v>39</v>
      </c>
      <c r="H8596" t="s">
        <v>35</v>
      </c>
      <c r="I8596" t="s">
        <v>132</v>
      </c>
      <c r="J8596">
        <v>1</v>
      </c>
      <c r="K8596">
        <v>0</v>
      </c>
      <c r="L8596">
        <v>0</v>
      </c>
      <c r="M8596">
        <v>0</v>
      </c>
      <c r="N8596" t="s">
        <v>142</v>
      </c>
      <c r="O8596" t="s">
        <v>142</v>
      </c>
      <c r="P8596" t="s">
        <v>375</v>
      </c>
      <c r="Q8596" t="s">
        <v>335</v>
      </c>
      <c r="R8596" t="s">
        <v>3067</v>
      </c>
      <c r="S8596" t="s">
        <v>447</v>
      </c>
      <c r="T8596" t="s">
        <v>3068</v>
      </c>
      <c r="U8596" t="s">
        <v>449</v>
      </c>
      <c r="V8596" t="s">
        <v>417</v>
      </c>
    </row>
    <row r="8597" spans="1:22">
      <c r="A8597">
        <v>2565</v>
      </c>
      <c r="B8597" t="s">
        <v>1565</v>
      </c>
      <c r="C8597">
        <v>18.744444444444401</v>
      </c>
      <c r="D8597" t="s">
        <v>373</v>
      </c>
      <c r="E8597" t="s">
        <v>374</v>
      </c>
      <c r="F8597">
        <v>2010</v>
      </c>
      <c r="G8597">
        <v>39</v>
      </c>
      <c r="H8597" t="s">
        <v>35</v>
      </c>
      <c r="I8597" t="s">
        <v>132</v>
      </c>
      <c r="J8597">
        <v>1</v>
      </c>
      <c r="K8597">
        <v>0</v>
      </c>
      <c r="L8597">
        <v>0</v>
      </c>
      <c r="M8597">
        <v>0</v>
      </c>
      <c r="N8597" t="s">
        <v>142</v>
      </c>
      <c r="O8597" t="s">
        <v>142</v>
      </c>
      <c r="P8597" t="s">
        <v>375</v>
      </c>
      <c r="Q8597" t="s">
        <v>335</v>
      </c>
      <c r="R8597" t="s">
        <v>1565</v>
      </c>
      <c r="S8597" t="s">
        <v>1566</v>
      </c>
      <c r="T8597" t="s">
        <v>635</v>
      </c>
      <c r="U8597" t="s">
        <v>1567</v>
      </c>
      <c r="V8597" t="s">
        <v>379</v>
      </c>
    </row>
    <row r="8598" spans="1:22">
      <c r="A8598">
        <v>2575</v>
      </c>
      <c r="B8598" t="s">
        <v>2358</v>
      </c>
      <c r="C8598">
        <v>25.03</v>
      </c>
      <c r="D8598" t="s">
        <v>373</v>
      </c>
      <c r="E8598" t="s">
        <v>374</v>
      </c>
      <c r="F8598">
        <v>2010</v>
      </c>
      <c r="G8598">
        <v>39</v>
      </c>
      <c r="H8598" t="s">
        <v>35</v>
      </c>
      <c r="I8598" t="s">
        <v>132</v>
      </c>
      <c r="J8598">
        <v>1</v>
      </c>
      <c r="K8598">
        <v>0</v>
      </c>
      <c r="L8598">
        <v>0</v>
      </c>
      <c r="M8598">
        <v>0</v>
      </c>
      <c r="N8598" t="s">
        <v>142</v>
      </c>
      <c r="O8598" t="s">
        <v>142</v>
      </c>
      <c r="P8598" t="s">
        <v>375</v>
      </c>
      <c r="Q8598" t="s">
        <v>335</v>
      </c>
      <c r="R8598" t="s">
        <v>2358</v>
      </c>
      <c r="S8598" t="s">
        <v>2230</v>
      </c>
      <c r="T8598" t="s">
        <v>2359</v>
      </c>
      <c r="U8598" t="s">
        <v>2231</v>
      </c>
      <c r="V8598" t="s">
        <v>379</v>
      </c>
    </row>
    <row r="8599" spans="1:22">
      <c r="A8599">
        <v>2585</v>
      </c>
      <c r="B8599" t="s">
        <v>2394</v>
      </c>
      <c r="C8599">
        <v>5.0449999999999999</v>
      </c>
      <c r="D8599" t="s">
        <v>373</v>
      </c>
      <c r="E8599" t="s">
        <v>374</v>
      </c>
      <c r="F8599">
        <v>2010</v>
      </c>
      <c r="G8599">
        <v>39</v>
      </c>
      <c r="H8599" t="s">
        <v>35</v>
      </c>
      <c r="I8599" t="s">
        <v>132</v>
      </c>
      <c r="J8599">
        <v>1</v>
      </c>
      <c r="K8599">
        <v>0</v>
      </c>
      <c r="L8599">
        <v>0</v>
      </c>
      <c r="M8599">
        <v>0</v>
      </c>
      <c r="N8599" t="s">
        <v>142</v>
      </c>
      <c r="O8599" t="s">
        <v>142</v>
      </c>
      <c r="P8599" t="s">
        <v>375</v>
      </c>
      <c r="Q8599" t="s">
        <v>335</v>
      </c>
      <c r="R8599" t="s">
        <v>2394</v>
      </c>
      <c r="S8599" t="s">
        <v>447</v>
      </c>
      <c r="T8599" t="s">
        <v>599</v>
      </c>
      <c r="U8599" t="s">
        <v>449</v>
      </c>
      <c r="V8599" t="s">
        <v>417</v>
      </c>
    </row>
    <row r="8600" spans="1:22">
      <c r="A8600">
        <v>2595</v>
      </c>
      <c r="B8600" t="s">
        <v>2347</v>
      </c>
      <c r="C8600">
        <v>5.45</v>
      </c>
      <c r="D8600" t="s">
        <v>373</v>
      </c>
      <c r="E8600" t="s">
        <v>374</v>
      </c>
      <c r="F8600">
        <v>2010</v>
      </c>
      <c r="G8600">
        <v>39</v>
      </c>
      <c r="H8600" t="s">
        <v>35</v>
      </c>
      <c r="I8600" t="s">
        <v>132</v>
      </c>
      <c r="J8600">
        <v>1</v>
      </c>
      <c r="K8600">
        <v>0</v>
      </c>
      <c r="L8600">
        <v>0</v>
      </c>
      <c r="M8600">
        <v>0</v>
      </c>
      <c r="N8600" t="s">
        <v>142</v>
      </c>
      <c r="O8600" t="s">
        <v>142</v>
      </c>
      <c r="P8600" t="s">
        <v>375</v>
      </c>
      <c r="Q8600" t="s">
        <v>335</v>
      </c>
      <c r="R8600" t="s">
        <v>2347</v>
      </c>
      <c r="S8600" t="s">
        <v>570</v>
      </c>
      <c r="T8600" t="s">
        <v>922</v>
      </c>
      <c r="U8600" t="s">
        <v>572</v>
      </c>
      <c r="V8600" t="s">
        <v>379</v>
      </c>
    </row>
    <row r="8601" spans="1:22">
      <c r="A8601">
        <v>2605</v>
      </c>
      <c r="B8601" t="s">
        <v>1583</v>
      </c>
      <c r="C8601">
        <v>1.64</v>
      </c>
      <c r="D8601" t="s">
        <v>373</v>
      </c>
      <c r="E8601" t="s">
        <v>374</v>
      </c>
      <c r="F8601">
        <v>2010</v>
      </c>
      <c r="G8601">
        <v>39</v>
      </c>
      <c r="H8601" t="s">
        <v>35</v>
      </c>
      <c r="I8601" t="s">
        <v>132</v>
      </c>
      <c r="J8601">
        <v>1</v>
      </c>
      <c r="K8601">
        <v>0</v>
      </c>
      <c r="L8601">
        <v>0</v>
      </c>
      <c r="M8601">
        <v>0</v>
      </c>
      <c r="N8601" t="s">
        <v>142</v>
      </c>
      <c r="O8601" t="s">
        <v>142</v>
      </c>
      <c r="P8601" t="s">
        <v>375</v>
      </c>
      <c r="Q8601" t="s">
        <v>335</v>
      </c>
      <c r="R8601" t="s">
        <v>1583</v>
      </c>
      <c r="S8601" t="s">
        <v>447</v>
      </c>
      <c r="T8601" t="s">
        <v>1384</v>
      </c>
      <c r="U8601" t="s">
        <v>449</v>
      </c>
      <c r="V8601" t="s">
        <v>417</v>
      </c>
    </row>
    <row r="8602" spans="1:22">
      <c r="A8602">
        <v>26110</v>
      </c>
      <c r="B8602" t="s">
        <v>3023</v>
      </c>
      <c r="C8602">
        <v>2</v>
      </c>
      <c r="D8602" t="s">
        <v>373</v>
      </c>
      <c r="E8602" t="s">
        <v>374</v>
      </c>
      <c r="F8602">
        <v>2010</v>
      </c>
      <c r="G8602">
        <v>39</v>
      </c>
      <c r="H8602" t="s">
        <v>35</v>
      </c>
      <c r="I8602" t="s">
        <v>132</v>
      </c>
      <c r="J8602">
        <v>1</v>
      </c>
      <c r="K8602">
        <v>0</v>
      </c>
      <c r="L8602">
        <v>0</v>
      </c>
      <c r="M8602">
        <v>0</v>
      </c>
      <c r="N8602" t="s">
        <v>142</v>
      </c>
      <c r="O8602" t="s">
        <v>142</v>
      </c>
      <c r="P8602" t="s">
        <v>375</v>
      </c>
      <c r="Q8602" t="s">
        <v>335</v>
      </c>
      <c r="R8602" t="s">
        <v>3023</v>
      </c>
      <c r="S8602" t="s">
        <v>665</v>
      </c>
      <c r="T8602" t="s">
        <v>3024</v>
      </c>
      <c r="U8602" t="s">
        <v>434</v>
      </c>
      <c r="V8602" t="s">
        <v>379</v>
      </c>
    </row>
    <row r="8603" spans="1:22">
      <c r="A8603">
        <v>2625</v>
      </c>
      <c r="B8603" t="s">
        <v>1200</v>
      </c>
      <c r="C8603">
        <v>1.79375</v>
      </c>
      <c r="D8603" t="s">
        <v>373</v>
      </c>
      <c r="E8603" t="s">
        <v>374</v>
      </c>
      <c r="F8603">
        <v>2010</v>
      </c>
      <c r="G8603">
        <v>39</v>
      </c>
      <c r="H8603" t="s">
        <v>35</v>
      </c>
      <c r="I8603" t="s">
        <v>132</v>
      </c>
      <c r="J8603">
        <v>1</v>
      </c>
      <c r="K8603">
        <v>0</v>
      </c>
      <c r="L8603">
        <v>0</v>
      </c>
      <c r="M8603">
        <v>0</v>
      </c>
      <c r="N8603" t="s">
        <v>142</v>
      </c>
      <c r="O8603" t="s">
        <v>142</v>
      </c>
      <c r="P8603" t="s">
        <v>375</v>
      </c>
      <c r="Q8603" t="s">
        <v>335</v>
      </c>
      <c r="R8603" t="s">
        <v>1200</v>
      </c>
      <c r="S8603" t="s">
        <v>440</v>
      </c>
      <c r="T8603" t="s">
        <v>1201</v>
      </c>
      <c r="U8603" t="s">
        <v>442</v>
      </c>
      <c r="V8603" t="s">
        <v>379</v>
      </c>
    </row>
    <row r="8604" spans="1:22">
      <c r="A8604">
        <v>2635</v>
      </c>
      <c r="B8604" t="s">
        <v>1072</v>
      </c>
      <c r="C8604">
        <v>3</v>
      </c>
      <c r="D8604" t="s">
        <v>373</v>
      </c>
      <c r="E8604" t="s">
        <v>374</v>
      </c>
      <c r="F8604">
        <v>2010</v>
      </c>
      <c r="G8604">
        <v>39</v>
      </c>
      <c r="H8604" t="s">
        <v>35</v>
      </c>
      <c r="I8604" t="s">
        <v>132</v>
      </c>
      <c r="J8604">
        <v>1</v>
      </c>
      <c r="K8604">
        <v>0</v>
      </c>
      <c r="L8604">
        <v>0</v>
      </c>
      <c r="M8604">
        <v>0</v>
      </c>
      <c r="N8604" t="s">
        <v>142</v>
      </c>
      <c r="O8604" t="s">
        <v>142</v>
      </c>
      <c r="P8604" t="s">
        <v>375</v>
      </c>
      <c r="Q8604" t="s">
        <v>335</v>
      </c>
      <c r="R8604" t="s">
        <v>1072</v>
      </c>
      <c r="S8604" t="s">
        <v>1045</v>
      </c>
      <c r="T8604" t="s">
        <v>1073</v>
      </c>
      <c r="U8604" t="s">
        <v>485</v>
      </c>
      <c r="V8604" t="s">
        <v>486</v>
      </c>
    </row>
    <row r="8605" spans="1:22">
      <c r="A8605">
        <v>2645</v>
      </c>
      <c r="B8605" t="s">
        <v>1371</v>
      </c>
      <c r="C8605">
        <v>45.75</v>
      </c>
      <c r="D8605" t="s">
        <v>373</v>
      </c>
      <c r="E8605" t="s">
        <v>374</v>
      </c>
      <c r="F8605">
        <v>2010</v>
      </c>
      <c r="G8605">
        <v>39</v>
      </c>
      <c r="H8605" t="s">
        <v>35</v>
      </c>
      <c r="I8605" t="s">
        <v>132</v>
      </c>
      <c r="J8605">
        <v>1</v>
      </c>
      <c r="K8605">
        <v>0</v>
      </c>
      <c r="L8605">
        <v>0</v>
      </c>
      <c r="M8605">
        <v>0</v>
      </c>
      <c r="N8605" t="s">
        <v>142</v>
      </c>
      <c r="O8605" t="s">
        <v>142</v>
      </c>
      <c r="P8605" t="s">
        <v>375</v>
      </c>
      <c r="Q8605" t="s">
        <v>335</v>
      </c>
      <c r="R8605" t="s">
        <v>1371</v>
      </c>
      <c r="S8605" t="s">
        <v>1372</v>
      </c>
      <c r="T8605" t="s">
        <v>1053</v>
      </c>
      <c r="U8605" t="s">
        <v>526</v>
      </c>
      <c r="V8605" t="s">
        <v>379</v>
      </c>
    </row>
    <row r="8606" spans="1:22">
      <c r="A8606">
        <v>2655</v>
      </c>
      <c r="B8606" t="s">
        <v>2440</v>
      </c>
      <c r="C8606">
        <v>0.3</v>
      </c>
      <c r="D8606" t="s">
        <v>373</v>
      </c>
      <c r="E8606" t="s">
        <v>374</v>
      </c>
      <c r="F8606">
        <v>2010</v>
      </c>
      <c r="G8606">
        <v>39</v>
      </c>
      <c r="H8606" t="s">
        <v>35</v>
      </c>
      <c r="I8606" t="s">
        <v>132</v>
      </c>
      <c r="J8606">
        <v>1</v>
      </c>
      <c r="K8606">
        <v>0</v>
      </c>
      <c r="L8606">
        <v>0</v>
      </c>
      <c r="M8606">
        <v>0</v>
      </c>
      <c r="N8606" t="s">
        <v>142</v>
      </c>
      <c r="O8606" t="s">
        <v>142</v>
      </c>
      <c r="P8606" t="s">
        <v>375</v>
      </c>
      <c r="Q8606" t="s">
        <v>335</v>
      </c>
      <c r="R8606" t="s">
        <v>2440</v>
      </c>
      <c r="S8606" t="s">
        <v>2441</v>
      </c>
      <c r="T8606" t="s">
        <v>2442</v>
      </c>
      <c r="U8606" t="s">
        <v>485</v>
      </c>
      <c r="V8606" t="s">
        <v>379</v>
      </c>
    </row>
    <row r="8607" spans="1:22">
      <c r="A8607">
        <v>2665</v>
      </c>
      <c r="B8607" t="s">
        <v>523</v>
      </c>
      <c r="C8607">
        <v>2.4750000000000001</v>
      </c>
      <c r="D8607" t="s">
        <v>373</v>
      </c>
      <c r="E8607" t="s">
        <v>374</v>
      </c>
      <c r="F8607">
        <v>2010</v>
      </c>
      <c r="G8607">
        <v>39</v>
      </c>
      <c r="H8607" t="s">
        <v>35</v>
      </c>
      <c r="I8607" t="s">
        <v>132</v>
      </c>
      <c r="J8607">
        <v>1</v>
      </c>
      <c r="K8607">
        <v>0</v>
      </c>
      <c r="L8607">
        <v>0</v>
      </c>
      <c r="M8607">
        <v>0</v>
      </c>
      <c r="N8607" t="s">
        <v>142</v>
      </c>
      <c r="O8607" t="s">
        <v>142</v>
      </c>
      <c r="P8607" t="s">
        <v>375</v>
      </c>
      <c r="Q8607" t="s">
        <v>335</v>
      </c>
      <c r="R8607" t="s">
        <v>523</v>
      </c>
      <c r="S8607" t="s">
        <v>524</v>
      </c>
      <c r="T8607" t="s">
        <v>525</v>
      </c>
      <c r="U8607" t="s">
        <v>526</v>
      </c>
      <c r="V8607" t="s">
        <v>379</v>
      </c>
    </row>
    <row r="8608" spans="1:22">
      <c r="A8608">
        <v>2675</v>
      </c>
      <c r="B8608" t="s">
        <v>822</v>
      </c>
      <c r="C8608">
        <v>6.06666666666667</v>
      </c>
      <c r="D8608" t="s">
        <v>373</v>
      </c>
      <c r="E8608" t="s">
        <v>374</v>
      </c>
      <c r="F8608">
        <v>2010</v>
      </c>
      <c r="G8608">
        <v>39</v>
      </c>
      <c r="H8608" t="s">
        <v>35</v>
      </c>
      <c r="I8608" t="s">
        <v>132</v>
      </c>
      <c r="J8608">
        <v>1</v>
      </c>
      <c r="K8608">
        <v>0</v>
      </c>
      <c r="L8608">
        <v>0</v>
      </c>
      <c r="M8608">
        <v>0</v>
      </c>
      <c r="N8608" t="s">
        <v>142</v>
      </c>
      <c r="O8608" t="s">
        <v>142</v>
      </c>
      <c r="P8608" t="s">
        <v>375</v>
      </c>
      <c r="Q8608" t="s">
        <v>335</v>
      </c>
      <c r="R8608" t="s">
        <v>822</v>
      </c>
      <c r="S8608" t="s">
        <v>820</v>
      </c>
      <c r="T8608" t="s">
        <v>823</v>
      </c>
      <c r="U8608" t="s">
        <v>572</v>
      </c>
      <c r="V8608" t="s">
        <v>379</v>
      </c>
    </row>
    <row r="8609" spans="1:22">
      <c r="A8609">
        <v>2685</v>
      </c>
      <c r="B8609" t="s">
        <v>3101</v>
      </c>
      <c r="C8609">
        <v>1</v>
      </c>
      <c r="D8609" t="s">
        <v>373</v>
      </c>
      <c r="E8609" t="s">
        <v>374</v>
      </c>
      <c r="F8609">
        <v>2010</v>
      </c>
      <c r="G8609">
        <v>39</v>
      </c>
      <c r="H8609" t="s">
        <v>35</v>
      </c>
      <c r="I8609" t="s">
        <v>132</v>
      </c>
      <c r="J8609">
        <v>1</v>
      </c>
      <c r="K8609">
        <v>0</v>
      </c>
      <c r="L8609">
        <v>0</v>
      </c>
      <c r="M8609">
        <v>0</v>
      </c>
      <c r="N8609" t="s">
        <v>142</v>
      </c>
      <c r="O8609" t="s">
        <v>142</v>
      </c>
      <c r="P8609" t="s">
        <v>375</v>
      </c>
      <c r="Q8609" t="s">
        <v>335</v>
      </c>
      <c r="R8609" t="s">
        <v>3101</v>
      </c>
      <c r="S8609" t="s">
        <v>1496</v>
      </c>
      <c r="T8609" t="s">
        <v>1056</v>
      </c>
      <c r="U8609" t="s">
        <v>1498</v>
      </c>
      <c r="V8609" t="s">
        <v>379</v>
      </c>
    </row>
    <row r="8610" spans="1:22">
      <c r="A8610">
        <v>2695</v>
      </c>
      <c r="B8610" t="s">
        <v>3041</v>
      </c>
      <c r="C8610">
        <v>17.375</v>
      </c>
      <c r="D8610" t="s">
        <v>373</v>
      </c>
      <c r="E8610" t="s">
        <v>374</v>
      </c>
      <c r="F8610">
        <v>2010</v>
      </c>
      <c r="G8610">
        <v>39</v>
      </c>
      <c r="H8610" t="s">
        <v>35</v>
      </c>
      <c r="I8610" t="s">
        <v>132</v>
      </c>
      <c r="J8610">
        <v>1</v>
      </c>
      <c r="K8610">
        <v>0</v>
      </c>
      <c r="L8610">
        <v>0</v>
      </c>
      <c r="M8610">
        <v>0</v>
      </c>
      <c r="N8610" t="s">
        <v>142</v>
      </c>
      <c r="O8610" t="s">
        <v>142</v>
      </c>
      <c r="P8610" t="s">
        <v>375</v>
      </c>
      <c r="Q8610" t="s">
        <v>335</v>
      </c>
      <c r="R8610" t="s">
        <v>1383</v>
      </c>
      <c r="S8610" t="s">
        <v>1016</v>
      </c>
      <c r="T8610" t="s">
        <v>1384</v>
      </c>
      <c r="U8610" t="s">
        <v>1017</v>
      </c>
      <c r="V8610" t="s">
        <v>417</v>
      </c>
    </row>
    <row r="8611" spans="1:22">
      <c r="A8611">
        <v>2705</v>
      </c>
      <c r="B8611" t="s">
        <v>2402</v>
      </c>
      <c r="C8611">
        <v>40</v>
      </c>
      <c r="D8611" t="s">
        <v>373</v>
      </c>
      <c r="E8611" t="s">
        <v>374</v>
      </c>
      <c r="F8611">
        <v>2010</v>
      </c>
      <c r="G8611">
        <v>39</v>
      </c>
      <c r="H8611" t="s">
        <v>35</v>
      </c>
      <c r="I8611" t="s">
        <v>132</v>
      </c>
      <c r="J8611">
        <v>1</v>
      </c>
      <c r="K8611">
        <v>0</v>
      </c>
      <c r="L8611">
        <v>0</v>
      </c>
      <c r="M8611">
        <v>0</v>
      </c>
      <c r="N8611" t="s">
        <v>142</v>
      </c>
      <c r="O8611" t="s">
        <v>142</v>
      </c>
      <c r="P8611" t="s">
        <v>375</v>
      </c>
      <c r="Q8611" t="s">
        <v>335</v>
      </c>
      <c r="R8611" t="s">
        <v>2402</v>
      </c>
      <c r="S8611" t="s">
        <v>432</v>
      </c>
      <c r="T8611" t="s">
        <v>2403</v>
      </c>
      <c r="U8611" t="s">
        <v>434</v>
      </c>
      <c r="V8611" t="s">
        <v>379</v>
      </c>
    </row>
    <row r="8612" spans="1:22">
      <c r="A8612">
        <v>27110</v>
      </c>
      <c r="B8612" t="s">
        <v>1608</v>
      </c>
      <c r="C8612">
        <v>1.5</v>
      </c>
      <c r="D8612" t="s">
        <v>373</v>
      </c>
      <c r="E8612" t="s">
        <v>374</v>
      </c>
      <c r="F8612">
        <v>2010</v>
      </c>
      <c r="G8612">
        <v>39</v>
      </c>
      <c r="H8612" t="s">
        <v>35</v>
      </c>
      <c r="I8612" t="s">
        <v>132</v>
      </c>
      <c r="J8612">
        <v>1</v>
      </c>
      <c r="K8612">
        <v>0</v>
      </c>
      <c r="L8612">
        <v>0</v>
      </c>
      <c r="M8612">
        <v>0</v>
      </c>
      <c r="N8612" t="s">
        <v>142</v>
      </c>
      <c r="O8612" t="s">
        <v>142</v>
      </c>
      <c r="P8612" t="s">
        <v>375</v>
      </c>
      <c r="Q8612" t="s">
        <v>335</v>
      </c>
      <c r="R8612" t="s">
        <v>1608</v>
      </c>
      <c r="S8612" t="s">
        <v>447</v>
      </c>
      <c r="T8612" t="s">
        <v>1609</v>
      </c>
      <c r="U8612" t="s">
        <v>449</v>
      </c>
      <c r="V8612" t="s">
        <v>417</v>
      </c>
    </row>
    <row r="8613" spans="1:22">
      <c r="A8613">
        <v>2725</v>
      </c>
      <c r="B8613" t="s">
        <v>2915</v>
      </c>
      <c r="C8613">
        <v>6.6666666666666693E-2</v>
      </c>
      <c r="D8613" t="s">
        <v>373</v>
      </c>
      <c r="E8613" t="s">
        <v>374</v>
      </c>
      <c r="F8613">
        <v>2010</v>
      </c>
      <c r="G8613">
        <v>39</v>
      </c>
      <c r="H8613" t="s">
        <v>35</v>
      </c>
      <c r="I8613" t="s">
        <v>132</v>
      </c>
      <c r="J8613">
        <v>1</v>
      </c>
      <c r="K8613">
        <v>0</v>
      </c>
      <c r="L8613">
        <v>0</v>
      </c>
      <c r="M8613">
        <v>0</v>
      </c>
      <c r="N8613" t="s">
        <v>142</v>
      </c>
      <c r="O8613" t="s">
        <v>142</v>
      </c>
      <c r="P8613" t="s">
        <v>375</v>
      </c>
      <c r="Q8613" t="s">
        <v>335</v>
      </c>
      <c r="R8613" t="s">
        <v>2915</v>
      </c>
      <c r="S8613" t="s">
        <v>974</v>
      </c>
      <c r="T8613" t="s">
        <v>1080</v>
      </c>
      <c r="U8613" t="s">
        <v>530</v>
      </c>
      <c r="V8613" t="s">
        <v>379</v>
      </c>
    </row>
    <row r="8614" spans="1:22">
      <c r="A8614">
        <v>2735</v>
      </c>
      <c r="B8614" t="s">
        <v>1198</v>
      </c>
      <c r="C8614">
        <v>4</v>
      </c>
      <c r="D8614" t="s">
        <v>373</v>
      </c>
      <c r="E8614" t="s">
        <v>374</v>
      </c>
      <c r="F8614">
        <v>2010</v>
      </c>
      <c r="G8614">
        <v>39</v>
      </c>
      <c r="H8614" t="s">
        <v>35</v>
      </c>
      <c r="I8614" t="s">
        <v>132</v>
      </c>
      <c r="J8614">
        <v>1</v>
      </c>
      <c r="K8614">
        <v>0</v>
      </c>
      <c r="L8614">
        <v>0</v>
      </c>
      <c r="M8614">
        <v>0</v>
      </c>
      <c r="N8614" t="s">
        <v>142</v>
      </c>
      <c r="O8614" t="s">
        <v>142</v>
      </c>
      <c r="P8614" t="s">
        <v>375</v>
      </c>
      <c r="Q8614" t="s">
        <v>335</v>
      </c>
      <c r="R8614" t="s">
        <v>1198</v>
      </c>
      <c r="S8614" t="s">
        <v>440</v>
      </c>
      <c r="T8614" t="s">
        <v>1199</v>
      </c>
      <c r="U8614" t="s">
        <v>442</v>
      </c>
      <c r="V8614" t="s">
        <v>379</v>
      </c>
    </row>
    <row r="8615" spans="1:22">
      <c r="A8615">
        <v>2745</v>
      </c>
      <c r="B8615" t="s">
        <v>1545</v>
      </c>
      <c r="C8615">
        <v>32</v>
      </c>
      <c r="D8615" t="s">
        <v>373</v>
      </c>
      <c r="E8615" t="s">
        <v>374</v>
      </c>
      <c r="F8615">
        <v>2010</v>
      </c>
      <c r="G8615">
        <v>39</v>
      </c>
      <c r="H8615" t="s">
        <v>35</v>
      </c>
      <c r="I8615" t="s">
        <v>132</v>
      </c>
      <c r="J8615">
        <v>1</v>
      </c>
      <c r="K8615">
        <v>0</v>
      </c>
      <c r="L8615">
        <v>0</v>
      </c>
      <c r="M8615">
        <v>0</v>
      </c>
      <c r="N8615" t="s">
        <v>142</v>
      </c>
      <c r="O8615" t="s">
        <v>142</v>
      </c>
      <c r="P8615" t="s">
        <v>375</v>
      </c>
      <c r="Q8615" t="s">
        <v>335</v>
      </c>
      <c r="R8615" t="s">
        <v>1545</v>
      </c>
      <c r="S8615" t="s">
        <v>1546</v>
      </c>
      <c r="T8615" t="s">
        <v>1547</v>
      </c>
      <c r="U8615" t="s">
        <v>1548</v>
      </c>
      <c r="V8615" t="s">
        <v>379</v>
      </c>
    </row>
    <row r="8616" spans="1:22">
      <c r="A8616">
        <v>2755</v>
      </c>
      <c r="B8616" t="s">
        <v>964</v>
      </c>
      <c r="C8616">
        <v>3.5</v>
      </c>
      <c r="D8616" t="s">
        <v>373</v>
      </c>
      <c r="E8616" t="s">
        <v>374</v>
      </c>
      <c r="F8616">
        <v>2010</v>
      </c>
      <c r="G8616">
        <v>39</v>
      </c>
      <c r="H8616" t="s">
        <v>35</v>
      </c>
      <c r="I8616" t="s">
        <v>132</v>
      </c>
      <c r="J8616">
        <v>1</v>
      </c>
      <c r="K8616">
        <v>0</v>
      </c>
      <c r="L8616">
        <v>0</v>
      </c>
      <c r="M8616">
        <v>0</v>
      </c>
      <c r="N8616" t="s">
        <v>142</v>
      </c>
      <c r="O8616" t="s">
        <v>142</v>
      </c>
      <c r="P8616" t="s">
        <v>375</v>
      </c>
      <c r="Q8616" t="s">
        <v>335</v>
      </c>
      <c r="R8616" t="s">
        <v>964</v>
      </c>
      <c r="S8616" t="s">
        <v>399</v>
      </c>
      <c r="T8616" t="s">
        <v>965</v>
      </c>
      <c r="U8616" t="s">
        <v>391</v>
      </c>
      <c r="V8616" t="s">
        <v>392</v>
      </c>
    </row>
    <row r="8617" spans="1:22">
      <c r="A8617">
        <v>2765</v>
      </c>
      <c r="B8617" t="s">
        <v>2376</v>
      </c>
      <c r="C8617">
        <v>1.2</v>
      </c>
      <c r="D8617" t="s">
        <v>373</v>
      </c>
      <c r="E8617" t="s">
        <v>374</v>
      </c>
      <c r="F8617">
        <v>2010</v>
      </c>
      <c r="G8617">
        <v>39</v>
      </c>
      <c r="H8617" t="s">
        <v>35</v>
      </c>
      <c r="I8617" t="s">
        <v>132</v>
      </c>
      <c r="J8617">
        <v>1</v>
      </c>
      <c r="K8617">
        <v>0</v>
      </c>
      <c r="L8617">
        <v>0</v>
      </c>
      <c r="M8617">
        <v>0</v>
      </c>
      <c r="N8617" t="s">
        <v>142</v>
      </c>
      <c r="O8617" t="s">
        <v>142</v>
      </c>
      <c r="P8617" t="s">
        <v>375</v>
      </c>
      <c r="Q8617" t="s">
        <v>335</v>
      </c>
      <c r="R8617" t="s">
        <v>2376</v>
      </c>
      <c r="S8617" t="s">
        <v>1045</v>
      </c>
      <c r="T8617" t="s">
        <v>2377</v>
      </c>
      <c r="U8617" t="s">
        <v>485</v>
      </c>
      <c r="V8617" t="s">
        <v>486</v>
      </c>
    </row>
    <row r="8618" spans="1:22">
      <c r="A8618">
        <v>2775</v>
      </c>
      <c r="B8618" t="s">
        <v>3102</v>
      </c>
      <c r="C8618">
        <v>5</v>
      </c>
      <c r="D8618" t="s">
        <v>373</v>
      </c>
      <c r="E8618" t="s">
        <v>374</v>
      </c>
      <c r="F8618">
        <v>2010</v>
      </c>
      <c r="G8618">
        <v>39</v>
      </c>
      <c r="H8618" t="s">
        <v>35</v>
      </c>
      <c r="I8618" t="s">
        <v>132</v>
      </c>
      <c r="J8618">
        <v>1</v>
      </c>
      <c r="K8618">
        <v>0</v>
      </c>
      <c r="L8618">
        <v>0</v>
      </c>
      <c r="M8618">
        <v>0</v>
      </c>
      <c r="N8618" t="s">
        <v>142</v>
      </c>
      <c r="O8618" t="s">
        <v>142</v>
      </c>
      <c r="P8618" t="s">
        <v>375</v>
      </c>
      <c r="Q8618" t="s">
        <v>335</v>
      </c>
      <c r="R8618" t="s">
        <v>3102</v>
      </c>
      <c r="S8618" t="s">
        <v>3103</v>
      </c>
      <c r="T8618" t="s">
        <v>1172</v>
      </c>
      <c r="U8618" t="s">
        <v>663</v>
      </c>
      <c r="V8618" t="s">
        <v>379</v>
      </c>
    </row>
    <row r="8619" spans="1:22">
      <c r="A8619">
        <v>2785</v>
      </c>
      <c r="B8619" t="s">
        <v>1015</v>
      </c>
      <c r="C8619">
        <v>65</v>
      </c>
      <c r="D8619" t="s">
        <v>373</v>
      </c>
      <c r="E8619" t="s">
        <v>374</v>
      </c>
      <c r="F8619">
        <v>2010</v>
      </c>
      <c r="G8619">
        <v>39</v>
      </c>
      <c r="H8619" t="s">
        <v>35</v>
      </c>
      <c r="I8619" t="s">
        <v>132</v>
      </c>
      <c r="J8619">
        <v>1</v>
      </c>
      <c r="K8619">
        <v>0</v>
      </c>
      <c r="L8619">
        <v>0</v>
      </c>
      <c r="M8619">
        <v>0</v>
      </c>
      <c r="N8619" t="s">
        <v>142</v>
      </c>
      <c r="O8619" t="s">
        <v>142</v>
      </c>
      <c r="P8619" t="s">
        <v>375</v>
      </c>
      <c r="Q8619" t="s">
        <v>335</v>
      </c>
      <c r="R8619" t="s">
        <v>1015</v>
      </c>
      <c r="S8619" t="s">
        <v>1016</v>
      </c>
      <c r="T8619" t="s">
        <v>377</v>
      </c>
      <c r="U8619" t="s">
        <v>1017</v>
      </c>
      <c r="V8619" t="s">
        <v>417</v>
      </c>
    </row>
    <row r="8620" spans="1:22">
      <c r="A8620">
        <v>2795</v>
      </c>
      <c r="B8620" t="s">
        <v>959</v>
      </c>
      <c r="C8620">
        <v>1</v>
      </c>
      <c r="D8620" t="s">
        <v>373</v>
      </c>
      <c r="E8620" t="s">
        <v>374</v>
      </c>
      <c r="F8620">
        <v>2010</v>
      </c>
      <c r="G8620">
        <v>39</v>
      </c>
      <c r="H8620" t="s">
        <v>35</v>
      </c>
      <c r="I8620" t="s">
        <v>132</v>
      </c>
      <c r="J8620">
        <v>1</v>
      </c>
      <c r="K8620">
        <v>0</v>
      </c>
      <c r="L8620">
        <v>0</v>
      </c>
      <c r="M8620">
        <v>0</v>
      </c>
      <c r="N8620" t="s">
        <v>142</v>
      </c>
      <c r="O8620" t="s">
        <v>142</v>
      </c>
      <c r="P8620" t="s">
        <v>375</v>
      </c>
      <c r="Q8620" t="s">
        <v>335</v>
      </c>
      <c r="R8620" t="s">
        <v>959</v>
      </c>
      <c r="S8620" t="s">
        <v>960</v>
      </c>
      <c r="T8620" t="s">
        <v>433</v>
      </c>
      <c r="U8620" t="s">
        <v>961</v>
      </c>
      <c r="V8620" t="s">
        <v>379</v>
      </c>
    </row>
    <row r="8621" spans="1:22">
      <c r="A8621">
        <v>2805</v>
      </c>
      <c r="B8621" t="s">
        <v>1378</v>
      </c>
      <c r="C8621">
        <v>10</v>
      </c>
      <c r="D8621" t="s">
        <v>373</v>
      </c>
      <c r="E8621" t="s">
        <v>374</v>
      </c>
      <c r="F8621">
        <v>2010</v>
      </c>
      <c r="G8621">
        <v>39</v>
      </c>
      <c r="H8621" t="s">
        <v>35</v>
      </c>
      <c r="I8621" t="s">
        <v>132</v>
      </c>
      <c r="J8621">
        <v>1</v>
      </c>
      <c r="K8621">
        <v>0</v>
      </c>
      <c r="L8621">
        <v>0</v>
      </c>
      <c r="M8621">
        <v>0</v>
      </c>
      <c r="N8621" t="s">
        <v>142</v>
      </c>
      <c r="O8621" t="s">
        <v>142</v>
      </c>
      <c r="P8621" t="s">
        <v>375</v>
      </c>
      <c r="Q8621" t="s">
        <v>335</v>
      </c>
      <c r="R8621" t="s">
        <v>1378</v>
      </c>
      <c r="S8621" t="s">
        <v>447</v>
      </c>
      <c r="T8621" t="s">
        <v>1379</v>
      </c>
      <c r="U8621" t="s">
        <v>449</v>
      </c>
      <c r="V8621" t="s">
        <v>417</v>
      </c>
    </row>
    <row r="8622" spans="1:22">
      <c r="A8622">
        <v>2819</v>
      </c>
      <c r="B8622" t="s">
        <v>2350</v>
      </c>
      <c r="C8622">
        <v>20.875</v>
      </c>
      <c r="D8622" t="s">
        <v>373</v>
      </c>
      <c r="E8622" t="s">
        <v>374</v>
      </c>
      <c r="F8622">
        <v>2010</v>
      </c>
      <c r="G8622">
        <v>39</v>
      </c>
      <c r="H8622" t="s">
        <v>35</v>
      </c>
      <c r="I8622" t="s">
        <v>132</v>
      </c>
      <c r="J8622">
        <v>1</v>
      </c>
      <c r="K8622">
        <v>0</v>
      </c>
      <c r="L8622">
        <v>0</v>
      </c>
      <c r="M8622">
        <v>0</v>
      </c>
      <c r="N8622" t="s">
        <v>142</v>
      </c>
      <c r="O8622" t="s">
        <v>142</v>
      </c>
      <c r="P8622" t="s">
        <v>375</v>
      </c>
      <c r="Q8622" t="s">
        <v>335</v>
      </c>
      <c r="R8622" t="s">
        <v>2350</v>
      </c>
      <c r="S8622" t="s">
        <v>1016</v>
      </c>
      <c r="T8622" t="s">
        <v>2351</v>
      </c>
      <c r="U8622" t="s">
        <v>1017</v>
      </c>
      <c r="V8622" t="s">
        <v>417</v>
      </c>
    </row>
    <row r="8623" spans="1:22">
      <c r="A8623">
        <v>2825</v>
      </c>
      <c r="B8623" t="s">
        <v>2398</v>
      </c>
      <c r="C8623">
        <v>20</v>
      </c>
      <c r="D8623" t="s">
        <v>373</v>
      </c>
      <c r="E8623" t="s">
        <v>374</v>
      </c>
      <c r="F8623">
        <v>2010</v>
      </c>
      <c r="G8623">
        <v>39</v>
      </c>
      <c r="H8623" t="s">
        <v>35</v>
      </c>
      <c r="I8623" t="s">
        <v>132</v>
      </c>
      <c r="J8623">
        <v>1</v>
      </c>
      <c r="K8623">
        <v>0</v>
      </c>
      <c r="L8623">
        <v>0</v>
      </c>
      <c r="M8623">
        <v>0</v>
      </c>
      <c r="N8623" t="s">
        <v>142</v>
      </c>
      <c r="O8623" t="s">
        <v>142</v>
      </c>
      <c r="P8623" t="s">
        <v>375</v>
      </c>
      <c r="Q8623" t="s">
        <v>335</v>
      </c>
      <c r="R8623" t="s">
        <v>2398</v>
      </c>
      <c r="S8623" t="s">
        <v>1429</v>
      </c>
      <c r="T8623" t="s">
        <v>617</v>
      </c>
      <c r="U8623" t="s">
        <v>1431</v>
      </c>
      <c r="V8623" t="s">
        <v>379</v>
      </c>
    </row>
    <row r="8624" spans="1:22">
      <c r="A8624">
        <v>2835</v>
      </c>
      <c r="B8624" t="s">
        <v>1467</v>
      </c>
      <c r="C8624">
        <v>6</v>
      </c>
      <c r="D8624" t="s">
        <v>373</v>
      </c>
      <c r="E8624" t="s">
        <v>374</v>
      </c>
      <c r="F8624">
        <v>2010</v>
      </c>
      <c r="G8624">
        <v>39</v>
      </c>
      <c r="H8624" t="s">
        <v>35</v>
      </c>
      <c r="I8624" t="s">
        <v>132</v>
      </c>
      <c r="J8624">
        <v>2</v>
      </c>
      <c r="K8624">
        <v>0</v>
      </c>
      <c r="L8624">
        <v>0</v>
      </c>
      <c r="M8624">
        <v>0</v>
      </c>
      <c r="N8624" t="s">
        <v>142</v>
      </c>
      <c r="O8624" t="s">
        <v>142</v>
      </c>
      <c r="P8624" t="s">
        <v>375</v>
      </c>
      <c r="Q8624" t="s">
        <v>335</v>
      </c>
      <c r="R8624" t="s">
        <v>1467</v>
      </c>
      <c r="S8624" t="s">
        <v>464</v>
      </c>
      <c r="T8624" t="s">
        <v>1468</v>
      </c>
      <c r="U8624" t="s">
        <v>459</v>
      </c>
      <c r="V8624" t="s">
        <v>379</v>
      </c>
    </row>
    <row r="8625" spans="1:22">
      <c r="A8625">
        <v>2845</v>
      </c>
      <c r="B8625" t="s">
        <v>1420</v>
      </c>
      <c r="C8625">
        <v>10</v>
      </c>
      <c r="D8625" t="s">
        <v>373</v>
      </c>
      <c r="E8625" t="s">
        <v>374</v>
      </c>
      <c r="F8625">
        <v>2010</v>
      </c>
      <c r="G8625">
        <v>39</v>
      </c>
      <c r="H8625" t="s">
        <v>35</v>
      </c>
      <c r="I8625" t="s">
        <v>132</v>
      </c>
      <c r="J8625">
        <v>2</v>
      </c>
      <c r="K8625">
        <v>0</v>
      </c>
      <c r="L8625">
        <v>0</v>
      </c>
      <c r="M8625">
        <v>0</v>
      </c>
      <c r="N8625" t="s">
        <v>142</v>
      </c>
      <c r="O8625" t="s">
        <v>142</v>
      </c>
      <c r="P8625" t="s">
        <v>375</v>
      </c>
      <c r="Q8625" t="s">
        <v>335</v>
      </c>
      <c r="R8625" t="s">
        <v>1420</v>
      </c>
      <c r="S8625" t="s">
        <v>440</v>
      </c>
      <c r="T8625" t="s">
        <v>1421</v>
      </c>
      <c r="U8625" t="s">
        <v>442</v>
      </c>
      <c r="V8625" t="s">
        <v>379</v>
      </c>
    </row>
    <row r="8626" spans="1:22">
      <c r="A8626">
        <v>2855</v>
      </c>
      <c r="B8626" t="s">
        <v>1221</v>
      </c>
      <c r="C8626">
        <v>5.4961538461538497</v>
      </c>
      <c r="D8626" t="s">
        <v>373</v>
      </c>
      <c r="E8626" t="s">
        <v>374</v>
      </c>
      <c r="F8626">
        <v>2010</v>
      </c>
      <c r="G8626">
        <v>39</v>
      </c>
      <c r="H8626" t="s">
        <v>35</v>
      </c>
      <c r="I8626" t="s">
        <v>132</v>
      </c>
      <c r="J8626">
        <v>2</v>
      </c>
      <c r="K8626">
        <v>0</v>
      </c>
      <c r="L8626">
        <v>0</v>
      </c>
      <c r="M8626">
        <v>0</v>
      </c>
      <c r="N8626" t="s">
        <v>142</v>
      </c>
      <c r="O8626" t="s">
        <v>142</v>
      </c>
      <c r="P8626" t="s">
        <v>375</v>
      </c>
      <c r="Q8626" t="s">
        <v>335</v>
      </c>
      <c r="R8626" t="s">
        <v>1221</v>
      </c>
      <c r="S8626" t="s">
        <v>1222</v>
      </c>
      <c r="T8626" t="s">
        <v>1223</v>
      </c>
      <c r="U8626" t="s">
        <v>552</v>
      </c>
      <c r="V8626" t="s">
        <v>379</v>
      </c>
    </row>
    <row r="8627" spans="1:22">
      <c r="A8627">
        <v>28612</v>
      </c>
      <c r="B8627" t="s">
        <v>3065</v>
      </c>
      <c r="C8627">
        <v>0.97</v>
      </c>
      <c r="D8627" t="s">
        <v>373</v>
      </c>
      <c r="E8627" t="s">
        <v>374</v>
      </c>
      <c r="F8627">
        <v>2010</v>
      </c>
      <c r="G8627">
        <v>39</v>
      </c>
      <c r="H8627" t="s">
        <v>35</v>
      </c>
      <c r="I8627" t="s">
        <v>132</v>
      </c>
      <c r="J8627">
        <v>2</v>
      </c>
      <c r="K8627">
        <v>0</v>
      </c>
      <c r="L8627">
        <v>0</v>
      </c>
      <c r="M8627">
        <v>0</v>
      </c>
      <c r="N8627" t="s">
        <v>142</v>
      </c>
      <c r="O8627" t="s">
        <v>142</v>
      </c>
      <c r="P8627" t="s">
        <v>375</v>
      </c>
      <c r="Q8627" t="s">
        <v>335</v>
      </c>
      <c r="R8627" t="s">
        <v>3065</v>
      </c>
      <c r="S8627" t="s">
        <v>550</v>
      </c>
      <c r="T8627" t="s">
        <v>3066</v>
      </c>
      <c r="U8627" t="s">
        <v>552</v>
      </c>
      <c r="V8627" t="s">
        <v>379</v>
      </c>
    </row>
    <row r="8628" spans="1:22">
      <c r="A8628">
        <v>28714</v>
      </c>
      <c r="B8628" t="s">
        <v>822</v>
      </c>
      <c r="C8628">
        <v>9.625</v>
      </c>
      <c r="D8628" t="s">
        <v>373</v>
      </c>
      <c r="E8628" t="s">
        <v>374</v>
      </c>
      <c r="F8628">
        <v>2010</v>
      </c>
      <c r="G8628">
        <v>39</v>
      </c>
      <c r="H8628" t="s">
        <v>35</v>
      </c>
      <c r="I8628" t="s">
        <v>132</v>
      </c>
      <c r="J8628">
        <v>2</v>
      </c>
      <c r="K8628">
        <v>0</v>
      </c>
      <c r="L8628">
        <v>0</v>
      </c>
      <c r="M8628">
        <v>0</v>
      </c>
      <c r="N8628" t="s">
        <v>142</v>
      </c>
      <c r="O8628" t="s">
        <v>142</v>
      </c>
      <c r="P8628" t="s">
        <v>375</v>
      </c>
      <c r="Q8628" t="s">
        <v>335</v>
      </c>
      <c r="R8628" t="s">
        <v>822</v>
      </c>
      <c r="S8628" t="s">
        <v>820</v>
      </c>
      <c r="T8628" t="s">
        <v>823</v>
      </c>
      <c r="U8628" t="s">
        <v>572</v>
      </c>
      <c r="V8628" t="s">
        <v>379</v>
      </c>
    </row>
    <row r="8629" spans="1:22">
      <c r="A8629">
        <v>28814</v>
      </c>
      <c r="B8629" t="s">
        <v>2394</v>
      </c>
      <c r="C8629">
        <v>5.4</v>
      </c>
      <c r="D8629" t="s">
        <v>373</v>
      </c>
      <c r="E8629" t="s">
        <v>374</v>
      </c>
      <c r="F8629">
        <v>2010</v>
      </c>
      <c r="G8629">
        <v>39</v>
      </c>
      <c r="H8629" t="s">
        <v>35</v>
      </c>
      <c r="I8629" t="s">
        <v>132</v>
      </c>
      <c r="J8629">
        <v>2</v>
      </c>
      <c r="K8629">
        <v>0</v>
      </c>
      <c r="L8629">
        <v>0</v>
      </c>
      <c r="M8629">
        <v>0</v>
      </c>
      <c r="N8629" t="s">
        <v>142</v>
      </c>
      <c r="O8629" t="s">
        <v>142</v>
      </c>
      <c r="P8629" t="s">
        <v>375</v>
      </c>
      <c r="Q8629" t="s">
        <v>335</v>
      </c>
      <c r="R8629" t="s">
        <v>2394</v>
      </c>
      <c r="S8629" t="s">
        <v>447</v>
      </c>
      <c r="T8629" t="s">
        <v>599</v>
      </c>
      <c r="U8629" t="s">
        <v>449</v>
      </c>
      <c r="V8629" t="s">
        <v>417</v>
      </c>
    </row>
    <row r="8630" spans="1:22">
      <c r="A8630">
        <v>28915</v>
      </c>
      <c r="B8630" t="s">
        <v>1121</v>
      </c>
      <c r="C8630">
        <v>0.75</v>
      </c>
      <c r="D8630" t="s">
        <v>373</v>
      </c>
      <c r="E8630" t="s">
        <v>374</v>
      </c>
      <c r="F8630">
        <v>2010</v>
      </c>
      <c r="G8630">
        <v>39</v>
      </c>
      <c r="H8630" t="s">
        <v>35</v>
      </c>
      <c r="I8630" t="s">
        <v>132</v>
      </c>
      <c r="J8630">
        <v>2</v>
      </c>
      <c r="K8630">
        <v>0</v>
      </c>
      <c r="L8630">
        <v>0</v>
      </c>
      <c r="M8630">
        <v>0</v>
      </c>
      <c r="N8630" t="s">
        <v>142</v>
      </c>
      <c r="O8630" t="s">
        <v>142</v>
      </c>
      <c r="P8630" t="s">
        <v>375</v>
      </c>
      <c r="Q8630" t="s">
        <v>335</v>
      </c>
      <c r="R8630" t="s">
        <v>1121</v>
      </c>
      <c r="S8630" t="s">
        <v>501</v>
      </c>
      <c r="T8630" t="s">
        <v>1122</v>
      </c>
      <c r="U8630" t="s">
        <v>421</v>
      </c>
      <c r="V8630" t="s">
        <v>379</v>
      </c>
    </row>
    <row r="8631" spans="1:22">
      <c r="A8631">
        <v>29012</v>
      </c>
      <c r="B8631" t="s">
        <v>1167</v>
      </c>
      <c r="C8631">
        <v>13.375</v>
      </c>
      <c r="D8631" t="s">
        <v>373</v>
      </c>
      <c r="E8631" t="s">
        <v>374</v>
      </c>
      <c r="F8631">
        <v>2010</v>
      </c>
      <c r="G8631">
        <v>39</v>
      </c>
      <c r="H8631" t="s">
        <v>35</v>
      </c>
      <c r="I8631" t="s">
        <v>132</v>
      </c>
      <c r="J8631">
        <v>2</v>
      </c>
      <c r="K8631">
        <v>0</v>
      </c>
      <c r="L8631">
        <v>0</v>
      </c>
      <c r="M8631">
        <v>0</v>
      </c>
      <c r="N8631" t="s">
        <v>142</v>
      </c>
      <c r="O8631" t="s">
        <v>142</v>
      </c>
      <c r="P8631" t="s">
        <v>375</v>
      </c>
      <c r="Q8631" t="s">
        <v>335</v>
      </c>
      <c r="R8631" t="s">
        <v>1167</v>
      </c>
      <c r="S8631" t="s">
        <v>432</v>
      </c>
      <c r="T8631" t="s">
        <v>1168</v>
      </c>
      <c r="U8631" t="s">
        <v>434</v>
      </c>
      <c r="V8631" t="s">
        <v>379</v>
      </c>
    </row>
    <row r="8632" spans="1:22">
      <c r="A8632">
        <v>29115</v>
      </c>
      <c r="B8632" t="s">
        <v>1026</v>
      </c>
      <c r="C8632">
        <v>1.6625000000000001</v>
      </c>
      <c r="D8632" t="s">
        <v>373</v>
      </c>
      <c r="E8632" t="s">
        <v>374</v>
      </c>
      <c r="F8632">
        <v>2010</v>
      </c>
      <c r="G8632">
        <v>39</v>
      </c>
      <c r="H8632" t="s">
        <v>35</v>
      </c>
      <c r="I8632" t="s">
        <v>132</v>
      </c>
      <c r="J8632">
        <v>2</v>
      </c>
      <c r="K8632">
        <v>0</v>
      </c>
      <c r="L8632">
        <v>0</v>
      </c>
      <c r="M8632">
        <v>0</v>
      </c>
      <c r="N8632" t="s">
        <v>142</v>
      </c>
      <c r="O8632" t="s">
        <v>142</v>
      </c>
      <c r="P8632" t="s">
        <v>375</v>
      </c>
      <c r="Q8632" t="s">
        <v>335</v>
      </c>
      <c r="R8632" t="s">
        <v>1026</v>
      </c>
      <c r="S8632" t="s">
        <v>1027</v>
      </c>
      <c r="T8632" t="s">
        <v>1028</v>
      </c>
      <c r="U8632" t="s">
        <v>512</v>
      </c>
      <c r="V8632" t="s">
        <v>379</v>
      </c>
    </row>
    <row r="8633" spans="1:22">
      <c r="A8633">
        <v>29215</v>
      </c>
      <c r="B8633" t="s">
        <v>3102</v>
      </c>
      <c r="C8633">
        <v>1</v>
      </c>
      <c r="D8633" t="s">
        <v>373</v>
      </c>
      <c r="E8633" t="s">
        <v>374</v>
      </c>
      <c r="F8633">
        <v>2010</v>
      </c>
      <c r="G8633">
        <v>39</v>
      </c>
      <c r="H8633" t="s">
        <v>35</v>
      </c>
      <c r="I8633" t="s">
        <v>132</v>
      </c>
      <c r="J8633">
        <v>2</v>
      </c>
      <c r="K8633">
        <v>0</v>
      </c>
      <c r="L8633">
        <v>0</v>
      </c>
      <c r="M8633">
        <v>0</v>
      </c>
      <c r="N8633" t="s">
        <v>142</v>
      </c>
      <c r="O8633" t="s">
        <v>142</v>
      </c>
      <c r="P8633" t="s">
        <v>375</v>
      </c>
      <c r="Q8633" t="s">
        <v>335</v>
      </c>
      <c r="R8633" t="s">
        <v>3102</v>
      </c>
      <c r="S8633" t="s">
        <v>3103</v>
      </c>
      <c r="T8633" t="s">
        <v>1172</v>
      </c>
      <c r="U8633" t="s">
        <v>663</v>
      </c>
      <c r="V8633" t="s">
        <v>379</v>
      </c>
    </row>
    <row r="8634" spans="1:22">
      <c r="A8634">
        <v>29314</v>
      </c>
      <c r="B8634" t="s">
        <v>2347</v>
      </c>
      <c r="C8634">
        <v>7.96</v>
      </c>
      <c r="D8634" t="s">
        <v>373</v>
      </c>
      <c r="E8634" t="s">
        <v>374</v>
      </c>
      <c r="F8634">
        <v>2010</v>
      </c>
      <c r="G8634">
        <v>39</v>
      </c>
      <c r="H8634" t="s">
        <v>35</v>
      </c>
      <c r="I8634" t="s">
        <v>132</v>
      </c>
      <c r="J8634">
        <v>2</v>
      </c>
      <c r="K8634">
        <v>0</v>
      </c>
      <c r="L8634">
        <v>0</v>
      </c>
      <c r="M8634">
        <v>0</v>
      </c>
      <c r="N8634" t="s">
        <v>142</v>
      </c>
      <c r="O8634" t="s">
        <v>142</v>
      </c>
      <c r="P8634" t="s">
        <v>375</v>
      </c>
      <c r="Q8634" t="s">
        <v>335</v>
      </c>
      <c r="R8634" t="s">
        <v>2347</v>
      </c>
      <c r="S8634" t="s">
        <v>570</v>
      </c>
      <c r="T8634" t="s">
        <v>922</v>
      </c>
      <c r="U8634" t="s">
        <v>572</v>
      </c>
      <c r="V8634" t="s">
        <v>379</v>
      </c>
    </row>
    <row r="8635" spans="1:22">
      <c r="A8635">
        <v>29415</v>
      </c>
      <c r="B8635" t="s">
        <v>3035</v>
      </c>
      <c r="C8635">
        <v>0.3</v>
      </c>
      <c r="D8635" t="s">
        <v>373</v>
      </c>
      <c r="E8635" t="s">
        <v>374</v>
      </c>
      <c r="F8635">
        <v>2010</v>
      </c>
      <c r="G8635">
        <v>39</v>
      </c>
      <c r="H8635" t="s">
        <v>35</v>
      </c>
      <c r="I8635" t="s">
        <v>132</v>
      </c>
      <c r="J8635">
        <v>2</v>
      </c>
      <c r="K8635">
        <v>0</v>
      </c>
      <c r="L8635">
        <v>0</v>
      </c>
      <c r="M8635">
        <v>0</v>
      </c>
      <c r="N8635" t="s">
        <v>142</v>
      </c>
      <c r="O8635" t="s">
        <v>142</v>
      </c>
      <c r="P8635" t="s">
        <v>375</v>
      </c>
      <c r="Q8635" t="s">
        <v>335</v>
      </c>
      <c r="R8635" t="s">
        <v>3035</v>
      </c>
      <c r="S8635" t="s">
        <v>616</v>
      </c>
      <c r="T8635" t="s">
        <v>3036</v>
      </c>
      <c r="U8635" t="s">
        <v>618</v>
      </c>
      <c r="V8635" t="s">
        <v>379</v>
      </c>
    </row>
    <row r="8636" spans="1:22">
      <c r="A8636">
        <v>29515</v>
      </c>
      <c r="B8636" t="s">
        <v>959</v>
      </c>
      <c r="C8636">
        <v>6</v>
      </c>
      <c r="D8636" t="s">
        <v>373</v>
      </c>
      <c r="E8636" t="s">
        <v>374</v>
      </c>
      <c r="F8636">
        <v>2010</v>
      </c>
      <c r="G8636">
        <v>39</v>
      </c>
      <c r="H8636" t="s">
        <v>35</v>
      </c>
      <c r="I8636" t="s">
        <v>132</v>
      </c>
      <c r="J8636">
        <v>2</v>
      </c>
      <c r="K8636">
        <v>0</v>
      </c>
      <c r="L8636">
        <v>0</v>
      </c>
      <c r="M8636">
        <v>0</v>
      </c>
      <c r="N8636" t="s">
        <v>142</v>
      </c>
      <c r="O8636" t="s">
        <v>142</v>
      </c>
      <c r="P8636" t="s">
        <v>375</v>
      </c>
      <c r="Q8636" t="s">
        <v>335</v>
      </c>
      <c r="R8636" t="s">
        <v>959</v>
      </c>
      <c r="S8636" t="s">
        <v>960</v>
      </c>
      <c r="T8636" t="s">
        <v>433</v>
      </c>
      <c r="U8636" t="s">
        <v>961</v>
      </c>
      <c r="V8636" t="s">
        <v>379</v>
      </c>
    </row>
    <row r="8637" spans="1:22">
      <c r="A8637">
        <v>29615</v>
      </c>
      <c r="B8637" t="s">
        <v>3025</v>
      </c>
      <c r="C8637">
        <v>3.37</v>
      </c>
      <c r="D8637" t="s">
        <v>373</v>
      </c>
      <c r="E8637" t="s">
        <v>374</v>
      </c>
      <c r="F8637">
        <v>2010</v>
      </c>
      <c r="G8637">
        <v>39</v>
      </c>
      <c r="H8637" t="s">
        <v>35</v>
      </c>
      <c r="I8637" t="s">
        <v>132</v>
      </c>
      <c r="J8637">
        <v>2</v>
      </c>
      <c r="K8637">
        <v>0</v>
      </c>
      <c r="L8637">
        <v>0</v>
      </c>
      <c r="M8637">
        <v>0</v>
      </c>
      <c r="N8637" t="s">
        <v>142</v>
      </c>
      <c r="O8637" t="s">
        <v>142</v>
      </c>
      <c r="P8637" t="s">
        <v>375</v>
      </c>
      <c r="Q8637" t="s">
        <v>335</v>
      </c>
      <c r="R8637" t="s">
        <v>3025</v>
      </c>
      <c r="S8637" t="s">
        <v>496</v>
      </c>
      <c r="T8637" t="s">
        <v>3026</v>
      </c>
      <c r="U8637" t="s">
        <v>434</v>
      </c>
      <c r="V8637" t="s">
        <v>379</v>
      </c>
    </row>
    <row r="8638" spans="1:22">
      <c r="A8638">
        <v>29715</v>
      </c>
      <c r="B8638" t="s">
        <v>3067</v>
      </c>
      <c r="C8638">
        <v>20.5</v>
      </c>
      <c r="D8638" t="s">
        <v>373</v>
      </c>
      <c r="E8638" t="s">
        <v>374</v>
      </c>
      <c r="F8638">
        <v>2010</v>
      </c>
      <c r="G8638">
        <v>39</v>
      </c>
      <c r="H8638" t="s">
        <v>35</v>
      </c>
      <c r="I8638" t="s">
        <v>132</v>
      </c>
      <c r="J8638">
        <v>2</v>
      </c>
      <c r="K8638">
        <v>0</v>
      </c>
      <c r="L8638">
        <v>0</v>
      </c>
      <c r="M8638">
        <v>0</v>
      </c>
      <c r="N8638" t="s">
        <v>142</v>
      </c>
      <c r="O8638" t="s">
        <v>142</v>
      </c>
      <c r="P8638" t="s">
        <v>375</v>
      </c>
      <c r="Q8638" t="s">
        <v>335</v>
      </c>
      <c r="R8638" t="s">
        <v>3067</v>
      </c>
      <c r="S8638" t="s">
        <v>447</v>
      </c>
      <c r="T8638" t="s">
        <v>3068</v>
      </c>
      <c r="U8638" t="s">
        <v>449</v>
      </c>
      <c r="V8638" t="s">
        <v>417</v>
      </c>
    </row>
    <row r="8639" spans="1:22">
      <c r="A8639">
        <v>29814</v>
      </c>
      <c r="B8639" t="s">
        <v>2350</v>
      </c>
      <c r="C8639">
        <v>14</v>
      </c>
      <c r="D8639" t="s">
        <v>373</v>
      </c>
      <c r="E8639" t="s">
        <v>374</v>
      </c>
      <c r="F8639">
        <v>2010</v>
      </c>
      <c r="G8639">
        <v>39</v>
      </c>
      <c r="H8639" t="s">
        <v>35</v>
      </c>
      <c r="I8639" t="s">
        <v>132</v>
      </c>
      <c r="J8639">
        <v>2</v>
      </c>
      <c r="K8639">
        <v>0</v>
      </c>
      <c r="L8639">
        <v>0</v>
      </c>
      <c r="M8639">
        <v>0</v>
      </c>
      <c r="N8639" t="s">
        <v>142</v>
      </c>
      <c r="O8639" t="s">
        <v>142</v>
      </c>
      <c r="P8639" t="s">
        <v>375</v>
      </c>
      <c r="Q8639" t="s">
        <v>335</v>
      </c>
      <c r="R8639" t="s">
        <v>2350</v>
      </c>
      <c r="S8639" t="s">
        <v>1016</v>
      </c>
      <c r="T8639" t="s">
        <v>2351</v>
      </c>
      <c r="U8639" t="s">
        <v>1017</v>
      </c>
      <c r="V8639" t="s">
        <v>417</v>
      </c>
    </row>
    <row r="8640" spans="1:22">
      <c r="A8640">
        <v>29915</v>
      </c>
      <c r="B8640" t="s">
        <v>1200</v>
      </c>
      <c r="C8640">
        <v>0.38250000000000001</v>
      </c>
      <c r="D8640" t="s">
        <v>373</v>
      </c>
      <c r="E8640" t="s">
        <v>374</v>
      </c>
      <c r="F8640">
        <v>2010</v>
      </c>
      <c r="G8640">
        <v>39</v>
      </c>
      <c r="H8640" t="s">
        <v>35</v>
      </c>
      <c r="I8640" t="s">
        <v>132</v>
      </c>
      <c r="J8640">
        <v>2</v>
      </c>
      <c r="K8640">
        <v>0</v>
      </c>
      <c r="L8640">
        <v>0</v>
      </c>
      <c r="M8640">
        <v>0</v>
      </c>
      <c r="N8640" t="s">
        <v>142</v>
      </c>
      <c r="O8640" t="s">
        <v>142</v>
      </c>
      <c r="P8640" t="s">
        <v>375</v>
      </c>
      <c r="Q8640" t="s">
        <v>335</v>
      </c>
      <c r="R8640" t="s">
        <v>1200</v>
      </c>
      <c r="S8640" t="s">
        <v>440</v>
      </c>
      <c r="T8640" t="s">
        <v>1201</v>
      </c>
      <c r="U8640" t="s">
        <v>442</v>
      </c>
      <c r="V8640" t="s">
        <v>379</v>
      </c>
    </row>
    <row r="8641" spans="1:22">
      <c r="A8641">
        <v>30015</v>
      </c>
      <c r="B8641" t="s">
        <v>569</v>
      </c>
      <c r="C8641">
        <v>2</v>
      </c>
      <c r="D8641" t="s">
        <v>373</v>
      </c>
      <c r="E8641" t="s">
        <v>374</v>
      </c>
      <c r="F8641">
        <v>2010</v>
      </c>
      <c r="G8641">
        <v>39</v>
      </c>
      <c r="H8641" t="s">
        <v>35</v>
      </c>
      <c r="I8641" t="s">
        <v>132</v>
      </c>
      <c r="J8641">
        <v>2</v>
      </c>
      <c r="K8641">
        <v>0</v>
      </c>
      <c r="L8641">
        <v>0</v>
      </c>
      <c r="M8641">
        <v>0</v>
      </c>
      <c r="N8641" t="s">
        <v>142</v>
      </c>
      <c r="O8641" t="s">
        <v>142</v>
      </c>
      <c r="P8641" t="s">
        <v>375</v>
      </c>
      <c r="Q8641" t="s">
        <v>335</v>
      </c>
      <c r="R8641" t="s">
        <v>569</v>
      </c>
      <c r="S8641" t="s">
        <v>570</v>
      </c>
      <c r="T8641" t="s">
        <v>571</v>
      </c>
      <c r="U8641" t="s">
        <v>572</v>
      </c>
      <c r="V8641" t="s">
        <v>379</v>
      </c>
    </row>
    <row r="8642" spans="1:22">
      <c r="A8642">
        <v>30115</v>
      </c>
      <c r="B8642" t="s">
        <v>836</v>
      </c>
      <c r="C8642">
        <v>0.35</v>
      </c>
      <c r="D8642" t="s">
        <v>373</v>
      </c>
      <c r="E8642" t="s">
        <v>374</v>
      </c>
      <c r="F8642">
        <v>2010</v>
      </c>
      <c r="G8642">
        <v>39</v>
      </c>
      <c r="H8642" t="s">
        <v>35</v>
      </c>
      <c r="I8642" t="s">
        <v>132</v>
      </c>
      <c r="J8642">
        <v>2</v>
      </c>
      <c r="K8642">
        <v>0</v>
      </c>
      <c r="L8642">
        <v>0</v>
      </c>
      <c r="M8642">
        <v>0</v>
      </c>
      <c r="N8642" t="s">
        <v>142</v>
      </c>
      <c r="O8642" t="s">
        <v>142</v>
      </c>
      <c r="P8642" t="s">
        <v>375</v>
      </c>
      <c r="Q8642" t="s">
        <v>335</v>
      </c>
      <c r="R8642" t="s">
        <v>836</v>
      </c>
      <c r="S8642" t="s">
        <v>837</v>
      </c>
      <c r="T8642" t="s">
        <v>838</v>
      </c>
      <c r="U8642" t="s">
        <v>839</v>
      </c>
      <c r="V8642" t="s">
        <v>379</v>
      </c>
    </row>
    <row r="8643" spans="1:22">
      <c r="A8643">
        <v>30215</v>
      </c>
      <c r="B8643" t="s">
        <v>1565</v>
      </c>
      <c r="C8643">
        <v>2.8250000000000002</v>
      </c>
      <c r="D8643" t="s">
        <v>373</v>
      </c>
      <c r="E8643" t="s">
        <v>374</v>
      </c>
      <c r="F8643">
        <v>2010</v>
      </c>
      <c r="G8643">
        <v>39</v>
      </c>
      <c r="H8643" t="s">
        <v>35</v>
      </c>
      <c r="I8643" t="s">
        <v>132</v>
      </c>
      <c r="J8643">
        <v>2</v>
      </c>
      <c r="K8643">
        <v>0</v>
      </c>
      <c r="L8643">
        <v>0</v>
      </c>
      <c r="M8643">
        <v>0</v>
      </c>
      <c r="N8643" t="s">
        <v>142</v>
      </c>
      <c r="O8643" t="s">
        <v>142</v>
      </c>
      <c r="P8643" t="s">
        <v>375</v>
      </c>
      <c r="Q8643" t="s">
        <v>335</v>
      </c>
      <c r="R8643" t="s">
        <v>1565</v>
      </c>
      <c r="S8643" t="s">
        <v>1566</v>
      </c>
      <c r="T8643" t="s">
        <v>635</v>
      </c>
      <c r="U8643" t="s">
        <v>1567</v>
      </c>
      <c r="V8643" t="s">
        <v>379</v>
      </c>
    </row>
    <row r="8644" spans="1:22">
      <c r="A8644">
        <v>30314</v>
      </c>
      <c r="B8644" t="s">
        <v>1583</v>
      </c>
      <c r="C8644">
        <v>1</v>
      </c>
      <c r="D8644" t="s">
        <v>373</v>
      </c>
      <c r="E8644" t="s">
        <v>374</v>
      </c>
      <c r="F8644">
        <v>2010</v>
      </c>
      <c r="G8644">
        <v>39</v>
      </c>
      <c r="H8644" t="s">
        <v>35</v>
      </c>
      <c r="I8644" t="s">
        <v>132</v>
      </c>
      <c r="J8644">
        <v>2</v>
      </c>
      <c r="K8644">
        <v>0</v>
      </c>
      <c r="L8644">
        <v>0</v>
      </c>
      <c r="M8644">
        <v>0</v>
      </c>
      <c r="N8644" t="s">
        <v>142</v>
      </c>
      <c r="O8644" t="s">
        <v>142</v>
      </c>
      <c r="P8644" t="s">
        <v>375</v>
      </c>
      <c r="Q8644" t="s">
        <v>335</v>
      </c>
      <c r="R8644" t="s">
        <v>1583</v>
      </c>
      <c r="S8644" t="s">
        <v>447</v>
      </c>
      <c r="T8644" t="s">
        <v>1384</v>
      </c>
      <c r="U8644" t="s">
        <v>449</v>
      </c>
      <c r="V8644" t="s">
        <v>417</v>
      </c>
    </row>
    <row r="8645" spans="1:22">
      <c r="A8645">
        <v>30415</v>
      </c>
      <c r="B8645" t="s">
        <v>3021</v>
      </c>
      <c r="C8645">
        <v>0.57499999999999996</v>
      </c>
      <c r="D8645" t="s">
        <v>373</v>
      </c>
      <c r="E8645" t="s">
        <v>374</v>
      </c>
      <c r="F8645">
        <v>2010</v>
      </c>
      <c r="G8645">
        <v>39</v>
      </c>
      <c r="H8645" t="s">
        <v>35</v>
      </c>
      <c r="I8645" t="s">
        <v>132</v>
      </c>
      <c r="J8645">
        <v>2</v>
      </c>
      <c r="K8645">
        <v>0</v>
      </c>
      <c r="L8645">
        <v>0</v>
      </c>
      <c r="M8645">
        <v>0</v>
      </c>
      <c r="N8645" t="s">
        <v>142</v>
      </c>
      <c r="O8645" t="s">
        <v>142</v>
      </c>
      <c r="P8645" t="s">
        <v>375</v>
      </c>
      <c r="Q8645" t="s">
        <v>335</v>
      </c>
      <c r="R8645" t="s">
        <v>3021</v>
      </c>
      <c r="S8645" t="s">
        <v>501</v>
      </c>
      <c r="T8645" t="s">
        <v>3022</v>
      </c>
      <c r="U8645" t="s">
        <v>421</v>
      </c>
      <c r="V8645" t="s">
        <v>379</v>
      </c>
    </row>
    <row r="8646" spans="1:22">
      <c r="A8646">
        <v>30515</v>
      </c>
      <c r="B8646" t="s">
        <v>1371</v>
      </c>
      <c r="C8646">
        <v>4</v>
      </c>
      <c r="D8646" t="s">
        <v>373</v>
      </c>
      <c r="E8646" t="s">
        <v>374</v>
      </c>
      <c r="F8646">
        <v>2010</v>
      </c>
      <c r="G8646">
        <v>39</v>
      </c>
      <c r="H8646" t="s">
        <v>35</v>
      </c>
      <c r="I8646" t="s">
        <v>132</v>
      </c>
      <c r="J8646">
        <v>2</v>
      </c>
      <c r="K8646">
        <v>0</v>
      </c>
      <c r="L8646">
        <v>0</v>
      </c>
      <c r="M8646">
        <v>0</v>
      </c>
      <c r="N8646" t="s">
        <v>142</v>
      </c>
      <c r="O8646" t="s">
        <v>142</v>
      </c>
      <c r="P8646" t="s">
        <v>375</v>
      </c>
      <c r="Q8646" t="s">
        <v>335</v>
      </c>
      <c r="R8646" t="s">
        <v>1371</v>
      </c>
      <c r="S8646" t="s">
        <v>1372</v>
      </c>
      <c r="T8646" t="s">
        <v>1053</v>
      </c>
      <c r="U8646" t="s">
        <v>526</v>
      </c>
      <c r="V8646" t="s">
        <v>379</v>
      </c>
    </row>
    <row r="8647" spans="1:22">
      <c r="A8647">
        <v>30615</v>
      </c>
      <c r="B8647" t="s">
        <v>2399</v>
      </c>
      <c r="C8647">
        <v>1</v>
      </c>
      <c r="D8647" t="s">
        <v>373</v>
      </c>
      <c r="E8647" t="s">
        <v>374</v>
      </c>
      <c r="F8647">
        <v>2010</v>
      </c>
      <c r="G8647">
        <v>39</v>
      </c>
      <c r="H8647" t="s">
        <v>35</v>
      </c>
      <c r="I8647" t="s">
        <v>132</v>
      </c>
      <c r="J8647">
        <v>2</v>
      </c>
      <c r="K8647">
        <v>0</v>
      </c>
      <c r="L8647">
        <v>0</v>
      </c>
      <c r="M8647">
        <v>0</v>
      </c>
      <c r="N8647" t="s">
        <v>142</v>
      </c>
      <c r="O8647" t="s">
        <v>142</v>
      </c>
      <c r="P8647" t="s">
        <v>375</v>
      </c>
      <c r="Q8647" t="s">
        <v>335</v>
      </c>
      <c r="R8647" t="s">
        <v>2399</v>
      </c>
      <c r="S8647" t="s">
        <v>2400</v>
      </c>
      <c r="T8647" t="s">
        <v>1439</v>
      </c>
      <c r="U8647" t="s">
        <v>421</v>
      </c>
      <c r="V8647" t="s">
        <v>379</v>
      </c>
    </row>
    <row r="8648" spans="1:22">
      <c r="A8648">
        <v>30715</v>
      </c>
      <c r="B8648" t="s">
        <v>1378</v>
      </c>
      <c r="C8648">
        <v>11.75</v>
      </c>
      <c r="D8648" t="s">
        <v>373</v>
      </c>
      <c r="E8648" t="s">
        <v>374</v>
      </c>
      <c r="F8648">
        <v>2010</v>
      </c>
      <c r="G8648">
        <v>39</v>
      </c>
      <c r="H8648" t="s">
        <v>35</v>
      </c>
      <c r="I8648" t="s">
        <v>132</v>
      </c>
      <c r="J8648">
        <v>2</v>
      </c>
      <c r="K8648">
        <v>0</v>
      </c>
      <c r="L8648">
        <v>0</v>
      </c>
      <c r="M8648">
        <v>0</v>
      </c>
      <c r="N8648" t="s">
        <v>142</v>
      </c>
      <c r="O8648" t="s">
        <v>142</v>
      </c>
      <c r="P8648" t="s">
        <v>375</v>
      </c>
      <c r="Q8648" t="s">
        <v>335</v>
      </c>
      <c r="R8648" t="s">
        <v>1378</v>
      </c>
      <c r="S8648" t="s">
        <v>447</v>
      </c>
      <c r="T8648" t="s">
        <v>1379</v>
      </c>
      <c r="U8648" t="s">
        <v>449</v>
      </c>
      <c r="V8648" t="s">
        <v>417</v>
      </c>
    </row>
    <row r="8649" spans="1:22">
      <c r="A8649">
        <v>30815</v>
      </c>
      <c r="B8649" t="s">
        <v>2367</v>
      </c>
      <c r="C8649">
        <v>3.25</v>
      </c>
      <c r="D8649" t="s">
        <v>373</v>
      </c>
      <c r="E8649" t="s">
        <v>374</v>
      </c>
      <c r="F8649">
        <v>2010</v>
      </c>
      <c r="G8649">
        <v>39</v>
      </c>
      <c r="H8649" t="s">
        <v>35</v>
      </c>
      <c r="I8649" t="s">
        <v>132</v>
      </c>
      <c r="J8649">
        <v>2</v>
      </c>
      <c r="K8649">
        <v>0</v>
      </c>
      <c r="L8649">
        <v>0</v>
      </c>
      <c r="M8649">
        <v>0</v>
      </c>
      <c r="N8649" t="s">
        <v>142</v>
      </c>
      <c r="O8649" t="s">
        <v>142</v>
      </c>
      <c r="P8649" t="s">
        <v>375</v>
      </c>
      <c r="Q8649" t="s">
        <v>335</v>
      </c>
      <c r="R8649" t="s">
        <v>2367</v>
      </c>
      <c r="S8649" t="s">
        <v>2368</v>
      </c>
      <c r="T8649" t="s">
        <v>2369</v>
      </c>
      <c r="U8649" t="s">
        <v>849</v>
      </c>
      <c r="V8649" t="s">
        <v>379</v>
      </c>
    </row>
    <row r="8650" spans="1:22">
      <c r="A8650">
        <v>30914</v>
      </c>
      <c r="B8650" t="s">
        <v>3055</v>
      </c>
      <c r="C8650">
        <v>0.2</v>
      </c>
      <c r="D8650" t="s">
        <v>373</v>
      </c>
      <c r="E8650" t="s">
        <v>374</v>
      </c>
      <c r="F8650">
        <v>2010</v>
      </c>
      <c r="G8650">
        <v>39</v>
      </c>
      <c r="H8650" t="s">
        <v>35</v>
      </c>
      <c r="I8650" t="s">
        <v>132</v>
      </c>
      <c r="J8650">
        <v>2</v>
      </c>
      <c r="K8650">
        <v>0</v>
      </c>
      <c r="L8650">
        <v>0</v>
      </c>
      <c r="M8650">
        <v>0</v>
      </c>
      <c r="N8650" t="s">
        <v>142</v>
      </c>
      <c r="O8650" t="s">
        <v>142</v>
      </c>
      <c r="P8650" t="s">
        <v>375</v>
      </c>
      <c r="Q8650" t="s">
        <v>335</v>
      </c>
      <c r="R8650" t="s">
        <v>3055</v>
      </c>
      <c r="S8650" t="s">
        <v>1070</v>
      </c>
      <c r="T8650" t="s">
        <v>3056</v>
      </c>
      <c r="U8650" t="s">
        <v>485</v>
      </c>
      <c r="V8650" t="s">
        <v>486</v>
      </c>
    </row>
    <row r="8651" spans="1:22">
      <c r="A8651">
        <v>31015</v>
      </c>
      <c r="B8651" t="s">
        <v>2407</v>
      </c>
      <c r="C8651">
        <v>0.1</v>
      </c>
      <c r="D8651" t="s">
        <v>373</v>
      </c>
      <c r="E8651" t="s">
        <v>374</v>
      </c>
      <c r="F8651">
        <v>2010</v>
      </c>
      <c r="G8651">
        <v>39</v>
      </c>
      <c r="H8651" t="s">
        <v>35</v>
      </c>
      <c r="I8651" t="s">
        <v>132</v>
      </c>
      <c r="J8651">
        <v>2</v>
      </c>
      <c r="K8651">
        <v>0</v>
      </c>
      <c r="L8651">
        <v>0</v>
      </c>
      <c r="M8651">
        <v>0</v>
      </c>
      <c r="N8651" t="s">
        <v>142</v>
      </c>
      <c r="O8651" t="s">
        <v>142</v>
      </c>
      <c r="P8651" t="s">
        <v>375</v>
      </c>
      <c r="Q8651" t="s">
        <v>335</v>
      </c>
      <c r="R8651" t="s">
        <v>2407</v>
      </c>
      <c r="S8651" t="s">
        <v>1181</v>
      </c>
      <c r="T8651" t="s">
        <v>2408</v>
      </c>
      <c r="U8651" t="s">
        <v>719</v>
      </c>
      <c r="V8651" t="s">
        <v>379</v>
      </c>
    </row>
    <row r="8652" spans="1:22">
      <c r="A8652">
        <v>31115</v>
      </c>
      <c r="B8652" t="s">
        <v>962</v>
      </c>
      <c r="C8652">
        <v>0.55000000000000004</v>
      </c>
      <c r="D8652" t="s">
        <v>373</v>
      </c>
      <c r="E8652" t="s">
        <v>374</v>
      </c>
      <c r="F8652">
        <v>2010</v>
      </c>
      <c r="G8652">
        <v>39</v>
      </c>
      <c r="H8652" t="s">
        <v>35</v>
      </c>
      <c r="I8652" t="s">
        <v>132</v>
      </c>
      <c r="J8652">
        <v>2</v>
      </c>
      <c r="K8652">
        <v>0</v>
      </c>
      <c r="L8652">
        <v>0</v>
      </c>
      <c r="M8652">
        <v>0</v>
      </c>
      <c r="N8652" t="s">
        <v>142</v>
      </c>
      <c r="O8652" t="s">
        <v>142</v>
      </c>
      <c r="P8652" t="s">
        <v>375</v>
      </c>
      <c r="Q8652" t="s">
        <v>335</v>
      </c>
      <c r="R8652" t="s">
        <v>962</v>
      </c>
      <c r="S8652" t="s">
        <v>399</v>
      </c>
      <c r="T8652" t="s">
        <v>963</v>
      </c>
      <c r="U8652" t="s">
        <v>391</v>
      </c>
      <c r="V8652" t="s">
        <v>392</v>
      </c>
    </row>
    <row r="8653" spans="1:22">
      <c r="A8653">
        <v>31215</v>
      </c>
      <c r="B8653" t="s">
        <v>3049</v>
      </c>
      <c r="C8653">
        <v>0.88666666666666705</v>
      </c>
      <c r="D8653" t="s">
        <v>373</v>
      </c>
      <c r="E8653" t="s">
        <v>374</v>
      </c>
      <c r="F8653">
        <v>2010</v>
      </c>
      <c r="G8653">
        <v>39</v>
      </c>
      <c r="H8653" t="s">
        <v>35</v>
      </c>
      <c r="I8653" t="s">
        <v>132</v>
      </c>
      <c r="J8653">
        <v>2</v>
      </c>
      <c r="K8653">
        <v>0</v>
      </c>
      <c r="L8653">
        <v>0</v>
      </c>
      <c r="M8653">
        <v>0</v>
      </c>
      <c r="N8653" t="s">
        <v>142</v>
      </c>
      <c r="O8653" t="s">
        <v>142</v>
      </c>
      <c r="P8653" t="s">
        <v>375</v>
      </c>
      <c r="Q8653" t="s">
        <v>335</v>
      </c>
      <c r="R8653" t="s">
        <v>3049</v>
      </c>
      <c r="S8653" t="s">
        <v>616</v>
      </c>
      <c r="T8653" t="s">
        <v>3050</v>
      </c>
      <c r="U8653" t="s">
        <v>618</v>
      </c>
      <c r="V8653" t="s">
        <v>379</v>
      </c>
    </row>
    <row r="8654" spans="1:22">
      <c r="A8654">
        <v>31315</v>
      </c>
      <c r="B8654" t="s">
        <v>3027</v>
      </c>
      <c r="C8654">
        <v>0.05</v>
      </c>
      <c r="D8654" t="s">
        <v>373</v>
      </c>
      <c r="E8654" t="s">
        <v>374</v>
      </c>
      <c r="F8654">
        <v>2010</v>
      </c>
      <c r="G8654">
        <v>39</v>
      </c>
      <c r="H8654" t="s">
        <v>35</v>
      </c>
      <c r="I8654" t="s">
        <v>132</v>
      </c>
      <c r="J8654">
        <v>2</v>
      </c>
      <c r="K8654">
        <v>0</v>
      </c>
      <c r="L8654">
        <v>0</v>
      </c>
      <c r="M8654">
        <v>0</v>
      </c>
      <c r="N8654" t="s">
        <v>142</v>
      </c>
      <c r="O8654" t="s">
        <v>142</v>
      </c>
      <c r="P8654" t="s">
        <v>375</v>
      </c>
      <c r="Q8654" t="s">
        <v>335</v>
      </c>
      <c r="R8654" t="s">
        <v>3027</v>
      </c>
      <c r="S8654" t="s">
        <v>2353</v>
      </c>
      <c r="T8654" t="s">
        <v>3028</v>
      </c>
      <c r="U8654" t="s">
        <v>547</v>
      </c>
      <c r="V8654" t="s">
        <v>379</v>
      </c>
    </row>
    <row r="8655" spans="1:22">
      <c r="A8655">
        <v>31415</v>
      </c>
      <c r="B8655" t="s">
        <v>1608</v>
      </c>
      <c r="C8655">
        <v>27.75</v>
      </c>
      <c r="D8655" t="s">
        <v>373</v>
      </c>
      <c r="E8655" t="s">
        <v>374</v>
      </c>
      <c r="F8655">
        <v>2010</v>
      </c>
      <c r="G8655">
        <v>39</v>
      </c>
      <c r="H8655" t="s">
        <v>35</v>
      </c>
      <c r="I8655" t="s">
        <v>132</v>
      </c>
      <c r="J8655">
        <v>2</v>
      </c>
      <c r="K8655">
        <v>0</v>
      </c>
      <c r="L8655">
        <v>0</v>
      </c>
      <c r="M8655">
        <v>0</v>
      </c>
      <c r="N8655" t="s">
        <v>142</v>
      </c>
      <c r="O8655" t="s">
        <v>142</v>
      </c>
      <c r="P8655" t="s">
        <v>375</v>
      </c>
      <c r="Q8655" t="s">
        <v>335</v>
      </c>
      <c r="R8655" t="s">
        <v>1608</v>
      </c>
      <c r="S8655" t="s">
        <v>447</v>
      </c>
      <c r="T8655" t="s">
        <v>1609</v>
      </c>
      <c r="U8655" t="s">
        <v>449</v>
      </c>
      <c r="V8655" t="s">
        <v>417</v>
      </c>
    </row>
    <row r="8656" spans="1:22">
      <c r="A8656">
        <v>31515</v>
      </c>
      <c r="B8656" t="s">
        <v>1072</v>
      </c>
      <c r="C8656">
        <v>3.5</v>
      </c>
      <c r="D8656" t="s">
        <v>373</v>
      </c>
      <c r="E8656" t="s">
        <v>374</v>
      </c>
      <c r="F8656">
        <v>2010</v>
      </c>
      <c r="G8656">
        <v>39</v>
      </c>
      <c r="H8656" t="s">
        <v>35</v>
      </c>
      <c r="I8656" t="s">
        <v>132</v>
      </c>
      <c r="J8656">
        <v>2</v>
      </c>
      <c r="K8656">
        <v>0</v>
      </c>
      <c r="L8656">
        <v>0</v>
      </c>
      <c r="M8656">
        <v>0</v>
      </c>
      <c r="N8656" t="s">
        <v>142</v>
      </c>
      <c r="O8656" t="s">
        <v>142</v>
      </c>
      <c r="P8656" t="s">
        <v>375</v>
      </c>
      <c r="Q8656" t="s">
        <v>335</v>
      </c>
      <c r="R8656" t="s">
        <v>1072</v>
      </c>
      <c r="S8656" t="s">
        <v>1045</v>
      </c>
      <c r="T8656" t="s">
        <v>1073</v>
      </c>
      <c r="U8656" t="s">
        <v>485</v>
      </c>
      <c r="V8656" t="s">
        <v>486</v>
      </c>
    </row>
    <row r="8657" spans="1:22">
      <c r="A8657">
        <v>31614</v>
      </c>
      <c r="B8657" t="s">
        <v>1408</v>
      </c>
      <c r="C8657">
        <v>4</v>
      </c>
      <c r="D8657" t="s">
        <v>373</v>
      </c>
      <c r="E8657" t="s">
        <v>374</v>
      </c>
      <c r="F8657">
        <v>2010</v>
      </c>
      <c r="G8657">
        <v>39</v>
      </c>
      <c r="H8657" t="s">
        <v>35</v>
      </c>
      <c r="I8657" t="s">
        <v>132</v>
      </c>
      <c r="J8657">
        <v>2</v>
      </c>
      <c r="K8657">
        <v>0</v>
      </c>
      <c r="L8657">
        <v>0</v>
      </c>
      <c r="M8657">
        <v>0</v>
      </c>
      <c r="N8657" t="s">
        <v>142</v>
      </c>
      <c r="O8657" t="s">
        <v>142</v>
      </c>
      <c r="P8657" t="s">
        <v>375</v>
      </c>
      <c r="Q8657" t="s">
        <v>335</v>
      </c>
      <c r="R8657" t="s">
        <v>1408</v>
      </c>
      <c r="S8657" t="s">
        <v>501</v>
      </c>
      <c r="T8657" t="s">
        <v>1409</v>
      </c>
      <c r="U8657" t="s">
        <v>421</v>
      </c>
      <c r="V8657" t="s">
        <v>379</v>
      </c>
    </row>
    <row r="8658" spans="1:22">
      <c r="A8658">
        <v>31715</v>
      </c>
      <c r="B8658" t="s">
        <v>3061</v>
      </c>
      <c r="C8658">
        <v>0.15</v>
      </c>
      <c r="D8658" t="s">
        <v>373</v>
      </c>
      <c r="E8658" t="s">
        <v>374</v>
      </c>
      <c r="F8658">
        <v>2010</v>
      </c>
      <c r="G8658">
        <v>39</v>
      </c>
      <c r="H8658" t="s">
        <v>35</v>
      </c>
      <c r="I8658" t="s">
        <v>132</v>
      </c>
      <c r="J8658">
        <v>2</v>
      </c>
      <c r="K8658">
        <v>0</v>
      </c>
      <c r="L8658">
        <v>0</v>
      </c>
      <c r="M8658">
        <v>0</v>
      </c>
      <c r="N8658" t="s">
        <v>142</v>
      </c>
      <c r="O8658" t="s">
        <v>142</v>
      </c>
      <c r="P8658" t="s">
        <v>375</v>
      </c>
      <c r="Q8658" t="s">
        <v>335</v>
      </c>
      <c r="R8658" t="s">
        <v>3061</v>
      </c>
      <c r="S8658" t="s">
        <v>616</v>
      </c>
      <c r="T8658" t="s">
        <v>3062</v>
      </c>
      <c r="U8658" t="s">
        <v>618</v>
      </c>
      <c r="V8658" t="s">
        <v>379</v>
      </c>
    </row>
    <row r="8659" spans="1:22">
      <c r="A8659">
        <v>1128</v>
      </c>
      <c r="B8659" t="s">
        <v>616</v>
      </c>
      <c r="C8659">
        <v>12.9166666666667</v>
      </c>
      <c r="D8659" t="s">
        <v>373</v>
      </c>
      <c r="E8659" t="s">
        <v>374</v>
      </c>
      <c r="F8659">
        <v>2004</v>
      </c>
      <c r="G8659">
        <v>74</v>
      </c>
      <c r="H8659" t="s">
        <v>37</v>
      </c>
      <c r="I8659" t="s">
        <v>134</v>
      </c>
      <c r="J8659" t="s">
        <v>285</v>
      </c>
      <c r="K8659">
        <v>0</v>
      </c>
      <c r="L8659">
        <v>0</v>
      </c>
      <c r="M8659">
        <v>0</v>
      </c>
      <c r="N8659" t="s">
        <v>142</v>
      </c>
      <c r="O8659" t="s">
        <v>142</v>
      </c>
      <c r="P8659" t="s">
        <v>375</v>
      </c>
      <c r="Q8659" t="s">
        <v>335</v>
      </c>
      <c r="R8659" t="s">
        <v>2184</v>
      </c>
      <c r="S8659" t="s">
        <v>616</v>
      </c>
      <c r="T8659" t="s">
        <v>142</v>
      </c>
      <c r="U8659" t="s">
        <v>618</v>
      </c>
      <c r="V8659" t="s">
        <v>379</v>
      </c>
    </row>
    <row r="8660" spans="1:22">
      <c r="A8660">
        <v>2128</v>
      </c>
      <c r="B8660" t="s">
        <v>616</v>
      </c>
      <c r="C8660">
        <v>26.5277777777778</v>
      </c>
      <c r="D8660" t="s">
        <v>373</v>
      </c>
      <c r="E8660" t="s">
        <v>374</v>
      </c>
      <c r="F8660">
        <v>2004</v>
      </c>
      <c r="G8660">
        <v>74</v>
      </c>
      <c r="H8660" t="s">
        <v>37</v>
      </c>
      <c r="I8660" t="s">
        <v>134</v>
      </c>
      <c r="J8660" t="s">
        <v>285</v>
      </c>
      <c r="K8660">
        <v>0.1666667</v>
      </c>
      <c r="L8660">
        <v>8.3333329999999997</v>
      </c>
      <c r="M8660">
        <v>50</v>
      </c>
      <c r="N8660">
        <v>1954</v>
      </c>
      <c r="O8660">
        <v>2000</v>
      </c>
      <c r="P8660" t="s">
        <v>454</v>
      </c>
      <c r="Q8660" t="s">
        <v>336</v>
      </c>
      <c r="R8660" t="s">
        <v>2184</v>
      </c>
      <c r="S8660" t="s">
        <v>616</v>
      </c>
      <c r="T8660" t="s">
        <v>142</v>
      </c>
      <c r="U8660" t="s">
        <v>618</v>
      </c>
      <c r="V8660" t="s">
        <v>379</v>
      </c>
    </row>
    <row r="8661" spans="1:22">
      <c r="A8661">
        <v>31003</v>
      </c>
      <c r="B8661" t="s">
        <v>3104</v>
      </c>
      <c r="C8661">
        <v>7.5</v>
      </c>
      <c r="D8661" t="s">
        <v>373</v>
      </c>
      <c r="E8661" t="s">
        <v>374</v>
      </c>
      <c r="F8661">
        <v>2004</v>
      </c>
      <c r="G8661">
        <v>74</v>
      </c>
      <c r="H8661" t="s">
        <v>37</v>
      </c>
      <c r="I8661" t="s">
        <v>134</v>
      </c>
      <c r="J8661" t="s">
        <v>285</v>
      </c>
      <c r="K8661">
        <v>0</v>
      </c>
      <c r="L8661">
        <v>0</v>
      </c>
      <c r="M8661">
        <v>0</v>
      </c>
      <c r="N8661" t="s">
        <v>142</v>
      </c>
      <c r="O8661" t="s">
        <v>142</v>
      </c>
      <c r="P8661" t="s">
        <v>375</v>
      </c>
      <c r="Q8661" t="s">
        <v>335</v>
      </c>
      <c r="R8661" t="s">
        <v>3104</v>
      </c>
      <c r="S8661" t="s">
        <v>3105</v>
      </c>
      <c r="T8661" t="s">
        <v>1073</v>
      </c>
      <c r="U8661" t="s">
        <v>391</v>
      </c>
      <c r="V8661" t="s">
        <v>392</v>
      </c>
    </row>
    <row r="8662" spans="1:22">
      <c r="A8662">
        <v>4120</v>
      </c>
      <c r="B8662" t="s">
        <v>3106</v>
      </c>
      <c r="C8662">
        <v>41.176470588235297</v>
      </c>
      <c r="D8662" t="s">
        <v>373</v>
      </c>
      <c r="E8662" t="s">
        <v>374</v>
      </c>
      <c r="F8662">
        <v>2004</v>
      </c>
      <c r="G8662">
        <v>74</v>
      </c>
      <c r="H8662" t="s">
        <v>37</v>
      </c>
      <c r="I8662" t="s">
        <v>134</v>
      </c>
      <c r="J8662" t="s">
        <v>285</v>
      </c>
      <c r="K8662">
        <v>0</v>
      </c>
      <c r="L8662">
        <v>0</v>
      </c>
      <c r="M8662">
        <v>0</v>
      </c>
      <c r="N8662" t="s">
        <v>142</v>
      </c>
      <c r="O8662" t="s">
        <v>142</v>
      </c>
      <c r="P8662" t="s">
        <v>375</v>
      </c>
      <c r="Q8662" t="s">
        <v>335</v>
      </c>
      <c r="R8662" t="s">
        <v>3106</v>
      </c>
      <c r="S8662" t="s">
        <v>389</v>
      </c>
      <c r="T8662" t="s">
        <v>3107</v>
      </c>
      <c r="U8662" t="s">
        <v>391</v>
      </c>
      <c r="V8662" t="s">
        <v>392</v>
      </c>
    </row>
    <row r="8663" spans="1:22">
      <c r="A8663">
        <v>5126</v>
      </c>
      <c r="B8663" t="s">
        <v>3106</v>
      </c>
      <c r="C8663">
        <v>38.3333333333333</v>
      </c>
      <c r="D8663" t="s">
        <v>373</v>
      </c>
      <c r="E8663" t="s">
        <v>374</v>
      </c>
      <c r="F8663">
        <v>2004</v>
      </c>
      <c r="G8663">
        <v>74</v>
      </c>
      <c r="H8663" t="s">
        <v>37</v>
      </c>
      <c r="I8663" t="s">
        <v>134</v>
      </c>
      <c r="J8663" t="s">
        <v>285</v>
      </c>
      <c r="K8663">
        <v>0.1666667</v>
      </c>
      <c r="L8663">
        <v>8.3333329999999997</v>
      </c>
      <c r="M8663">
        <v>50</v>
      </c>
      <c r="N8663">
        <v>1954</v>
      </c>
      <c r="O8663">
        <v>2000</v>
      </c>
      <c r="P8663" t="s">
        <v>454</v>
      </c>
      <c r="Q8663" t="s">
        <v>336</v>
      </c>
      <c r="R8663" t="s">
        <v>3106</v>
      </c>
      <c r="S8663" t="s">
        <v>389</v>
      </c>
      <c r="T8663" t="s">
        <v>3107</v>
      </c>
      <c r="U8663" t="s">
        <v>391</v>
      </c>
      <c r="V8663" t="s">
        <v>392</v>
      </c>
    </row>
    <row r="8664" spans="1:22">
      <c r="A8664">
        <v>6109</v>
      </c>
      <c r="B8664" t="s">
        <v>966</v>
      </c>
      <c r="C8664">
        <v>42.0833333333333</v>
      </c>
      <c r="D8664" t="s">
        <v>373</v>
      </c>
      <c r="E8664" t="s">
        <v>374</v>
      </c>
      <c r="F8664">
        <v>2004</v>
      </c>
      <c r="G8664">
        <v>74</v>
      </c>
      <c r="H8664" t="s">
        <v>37</v>
      </c>
      <c r="I8664" t="s">
        <v>134</v>
      </c>
      <c r="J8664" t="s">
        <v>285</v>
      </c>
      <c r="K8664">
        <v>0</v>
      </c>
      <c r="L8664">
        <v>0</v>
      </c>
      <c r="M8664">
        <v>0</v>
      </c>
      <c r="N8664" t="s">
        <v>142</v>
      </c>
      <c r="O8664" t="s">
        <v>142</v>
      </c>
      <c r="P8664" t="s">
        <v>375</v>
      </c>
      <c r="Q8664" t="s">
        <v>335</v>
      </c>
      <c r="R8664" t="s">
        <v>966</v>
      </c>
      <c r="S8664" t="s">
        <v>389</v>
      </c>
      <c r="T8664" t="s">
        <v>967</v>
      </c>
      <c r="U8664" t="s">
        <v>391</v>
      </c>
      <c r="V8664" t="s">
        <v>392</v>
      </c>
    </row>
    <row r="8665" spans="1:22">
      <c r="A8665">
        <v>7108</v>
      </c>
      <c r="B8665" t="s">
        <v>966</v>
      </c>
      <c r="C8665">
        <v>20.625</v>
      </c>
      <c r="D8665" t="s">
        <v>373</v>
      </c>
      <c r="E8665" t="s">
        <v>374</v>
      </c>
      <c r="F8665">
        <v>2004</v>
      </c>
      <c r="G8665">
        <v>74</v>
      </c>
      <c r="H8665" t="s">
        <v>37</v>
      </c>
      <c r="I8665" t="s">
        <v>134</v>
      </c>
      <c r="J8665" t="s">
        <v>285</v>
      </c>
      <c r="K8665">
        <v>0.1666667</v>
      </c>
      <c r="L8665">
        <v>8.3333329999999997</v>
      </c>
      <c r="M8665">
        <v>50</v>
      </c>
      <c r="N8665">
        <v>1954</v>
      </c>
      <c r="O8665">
        <v>2000</v>
      </c>
      <c r="P8665" t="s">
        <v>454</v>
      </c>
      <c r="Q8665" t="s">
        <v>336</v>
      </c>
      <c r="R8665" t="s">
        <v>966</v>
      </c>
      <c r="S8665" t="s">
        <v>389</v>
      </c>
      <c r="T8665" t="s">
        <v>967</v>
      </c>
      <c r="U8665" t="s">
        <v>391</v>
      </c>
      <c r="V8665" t="s">
        <v>392</v>
      </c>
    </row>
    <row r="8666" spans="1:22">
      <c r="A8666">
        <v>8107</v>
      </c>
      <c r="B8666" t="s">
        <v>3108</v>
      </c>
      <c r="C8666">
        <v>48</v>
      </c>
      <c r="D8666" t="s">
        <v>373</v>
      </c>
      <c r="E8666" t="s">
        <v>374</v>
      </c>
      <c r="F8666">
        <v>2004</v>
      </c>
      <c r="G8666">
        <v>74</v>
      </c>
      <c r="H8666" t="s">
        <v>37</v>
      </c>
      <c r="I8666" t="s">
        <v>134</v>
      </c>
      <c r="J8666" t="s">
        <v>285</v>
      </c>
      <c r="K8666">
        <v>0</v>
      </c>
      <c r="L8666">
        <v>0</v>
      </c>
      <c r="M8666">
        <v>0</v>
      </c>
      <c r="N8666" t="s">
        <v>142</v>
      </c>
      <c r="O8666" t="s">
        <v>142</v>
      </c>
      <c r="P8666" t="s">
        <v>375</v>
      </c>
      <c r="Q8666" t="s">
        <v>335</v>
      </c>
      <c r="R8666" t="s">
        <v>3108</v>
      </c>
      <c r="S8666" t="s">
        <v>3109</v>
      </c>
      <c r="T8666" t="s">
        <v>3110</v>
      </c>
      <c r="U8666" t="s">
        <v>391</v>
      </c>
      <c r="V8666" t="s">
        <v>392</v>
      </c>
    </row>
    <row r="8667" spans="1:22">
      <c r="A8667">
        <v>970</v>
      </c>
      <c r="B8667" t="s">
        <v>396</v>
      </c>
      <c r="C8667">
        <v>15</v>
      </c>
      <c r="D8667" t="s">
        <v>373</v>
      </c>
      <c r="E8667" t="s">
        <v>374</v>
      </c>
      <c r="F8667">
        <v>2004</v>
      </c>
      <c r="G8667">
        <v>74</v>
      </c>
      <c r="H8667" t="s">
        <v>37</v>
      </c>
      <c r="I8667" t="s">
        <v>134</v>
      </c>
      <c r="J8667" t="s">
        <v>285</v>
      </c>
      <c r="K8667">
        <v>0</v>
      </c>
      <c r="L8667">
        <v>0</v>
      </c>
      <c r="M8667">
        <v>0</v>
      </c>
      <c r="N8667" t="s">
        <v>142</v>
      </c>
      <c r="O8667" t="s">
        <v>142</v>
      </c>
      <c r="P8667" t="s">
        <v>375</v>
      </c>
      <c r="Q8667" t="s">
        <v>335</v>
      </c>
      <c r="R8667" t="s">
        <v>396</v>
      </c>
      <c r="S8667" t="s">
        <v>394</v>
      </c>
      <c r="T8667" t="s">
        <v>397</v>
      </c>
      <c r="U8667" t="s">
        <v>391</v>
      </c>
      <c r="V8667" t="s">
        <v>392</v>
      </c>
    </row>
    <row r="8668" spans="1:22">
      <c r="A8668">
        <v>1029</v>
      </c>
      <c r="B8668" t="s">
        <v>3111</v>
      </c>
      <c r="C8668">
        <v>2.5</v>
      </c>
      <c r="D8668" t="s">
        <v>373</v>
      </c>
      <c r="E8668" t="s">
        <v>374</v>
      </c>
      <c r="F8668">
        <v>2004</v>
      </c>
      <c r="G8668">
        <v>74</v>
      </c>
      <c r="H8668" t="s">
        <v>37</v>
      </c>
      <c r="I8668" t="s">
        <v>134</v>
      </c>
      <c r="J8668" t="s">
        <v>285</v>
      </c>
      <c r="K8668">
        <v>0.1666667</v>
      </c>
      <c r="L8668">
        <v>8.3333329999999997</v>
      </c>
      <c r="M8668">
        <v>50</v>
      </c>
      <c r="N8668">
        <v>1954</v>
      </c>
      <c r="O8668">
        <v>2000</v>
      </c>
      <c r="P8668" t="s">
        <v>454</v>
      </c>
      <c r="Q8668" t="s">
        <v>336</v>
      </c>
      <c r="R8668" t="s">
        <v>3111</v>
      </c>
      <c r="S8668" t="s">
        <v>3112</v>
      </c>
      <c r="T8668" t="s">
        <v>3113</v>
      </c>
      <c r="U8668" t="s">
        <v>421</v>
      </c>
      <c r="V8668" t="s">
        <v>379</v>
      </c>
    </row>
    <row r="8669" spans="1:22">
      <c r="A8669">
        <v>1129</v>
      </c>
      <c r="B8669" t="s">
        <v>440</v>
      </c>
      <c r="C8669">
        <v>10.8333333333333</v>
      </c>
      <c r="D8669" t="s">
        <v>373</v>
      </c>
      <c r="E8669" t="s">
        <v>374</v>
      </c>
      <c r="F8669">
        <v>2004</v>
      </c>
      <c r="G8669">
        <v>74</v>
      </c>
      <c r="H8669" t="s">
        <v>37</v>
      </c>
      <c r="I8669" t="s">
        <v>134</v>
      </c>
      <c r="J8669" t="s">
        <v>285</v>
      </c>
      <c r="K8669">
        <v>0</v>
      </c>
      <c r="L8669">
        <v>0</v>
      </c>
      <c r="M8669">
        <v>0</v>
      </c>
      <c r="N8669" t="s">
        <v>142</v>
      </c>
      <c r="O8669" t="s">
        <v>142</v>
      </c>
      <c r="P8669" t="s">
        <v>375</v>
      </c>
      <c r="Q8669" t="s">
        <v>335</v>
      </c>
      <c r="R8669" t="s">
        <v>2418</v>
      </c>
      <c r="S8669" t="s">
        <v>440</v>
      </c>
      <c r="T8669" t="s">
        <v>142</v>
      </c>
      <c r="U8669" t="s">
        <v>442</v>
      </c>
      <c r="V8669" t="s">
        <v>379</v>
      </c>
    </row>
    <row r="8670" spans="1:22">
      <c r="A8670">
        <v>1226</v>
      </c>
      <c r="B8670" t="s">
        <v>440</v>
      </c>
      <c r="C8670">
        <v>10.8333333333333</v>
      </c>
      <c r="D8670" t="s">
        <v>373</v>
      </c>
      <c r="E8670" t="s">
        <v>374</v>
      </c>
      <c r="F8670">
        <v>2004</v>
      </c>
      <c r="G8670">
        <v>74</v>
      </c>
      <c r="H8670" t="s">
        <v>37</v>
      </c>
      <c r="I8670" t="s">
        <v>134</v>
      </c>
      <c r="J8670" t="s">
        <v>285</v>
      </c>
      <c r="K8670">
        <v>0.1666667</v>
      </c>
      <c r="L8670">
        <v>8.3333329999999997</v>
      </c>
      <c r="M8670">
        <v>50</v>
      </c>
      <c r="N8670">
        <v>1954</v>
      </c>
      <c r="O8670">
        <v>2000</v>
      </c>
      <c r="P8670" t="s">
        <v>454</v>
      </c>
      <c r="Q8670" t="s">
        <v>336</v>
      </c>
      <c r="R8670" t="s">
        <v>2418</v>
      </c>
      <c r="S8670" t="s">
        <v>440</v>
      </c>
      <c r="T8670" t="s">
        <v>142</v>
      </c>
      <c r="U8670" t="s">
        <v>442</v>
      </c>
      <c r="V8670" t="s">
        <v>379</v>
      </c>
    </row>
    <row r="8671" spans="1:22">
      <c r="A8671">
        <v>1320</v>
      </c>
      <c r="B8671" t="s">
        <v>3114</v>
      </c>
      <c r="C8671">
        <v>21.442307692307701</v>
      </c>
      <c r="D8671" t="s">
        <v>373</v>
      </c>
      <c r="E8671" t="s">
        <v>374</v>
      </c>
      <c r="F8671">
        <v>2004</v>
      </c>
      <c r="G8671">
        <v>74</v>
      </c>
      <c r="H8671" t="s">
        <v>37</v>
      </c>
      <c r="I8671" t="s">
        <v>134</v>
      </c>
      <c r="J8671" t="s">
        <v>285</v>
      </c>
      <c r="K8671">
        <v>0</v>
      </c>
      <c r="L8671">
        <v>0</v>
      </c>
      <c r="M8671">
        <v>0</v>
      </c>
      <c r="N8671" t="s">
        <v>142</v>
      </c>
      <c r="O8671" t="s">
        <v>142</v>
      </c>
      <c r="P8671" t="s">
        <v>375</v>
      </c>
      <c r="Q8671" t="s">
        <v>335</v>
      </c>
      <c r="R8671" t="s">
        <v>3114</v>
      </c>
      <c r="S8671" t="s">
        <v>399</v>
      </c>
      <c r="T8671" t="s">
        <v>2168</v>
      </c>
      <c r="U8671" t="s">
        <v>391</v>
      </c>
      <c r="V8671" t="s">
        <v>392</v>
      </c>
    </row>
    <row r="8672" spans="1:22">
      <c r="A8672">
        <v>1427</v>
      </c>
      <c r="B8672" t="s">
        <v>3114</v>
      </c>
      <c r="C8672">
        <v>21.6666666666667</v>
      </c>
      <c r="D8672" t="s">
        <v>373</v>
      </c>
      <c r="E8672" t="s">
        <v>374</v>
      </c>
      <c r="F8672">
        <v>2004</v>
      </c>
      <c r="G8672">
        <v>74</v>
      </c>
      <c r="H8672" t="s">
        <v>37</v>
      </c>
      <c r="I8672" t="s">
        <v>134</v>
      </c>
      <c r="J8672" t="s">
        <v>285</v>
      </c>
      <c r="K8672">
        <v>0.1666667</v>
      </c>
      <c r="L8672">
        <v>8.3333329999999997</v>
      </c>
      <c r="M8672">
        <v>50</v>
      </c>
      <c r="N8672">
        <v>1954</v>
      </c>
      <c r="O8672">
        <v>2000</v>
      </c>
      <c r="P8672" t="s">
        <v>454</v>
      </c>
      <c r="Q8672" t="s">
        <v>336</v>
      </c>
      <c r="R8672" t="s">
        <v>3114</v>
      </c>
      <c r="S8672" t="s">
        <v>399</v>
      </c>
      <c r="T8672" t="s">
        <v>2168</v>
      </c>
      <c r="U8672" t="s">
        <v>391</v>
      </c>
      <c r="V8672" t="s">
        <v>392</v>
      </c>
    </row>
    <row r="8673" spans="1:22">
      <c r="A8673">
        <v>1527</v>
      </c>
      <c r="B8673" t="s">
        <v>553</v>
      </c>
      <c r="C8673">
        <v>15</v>
      </c>
      <c r="D8673" t="s">
        <v>373</v>
      </c>
      <c r="E8673" t="s">
        <v>374</v>
      </c>
      <c r="F8673">
        <v>2004</v>
      </c>
      <c r="G8673">
        <v>74</v>
      </c>
      <c r="H8673" t="s">
        <v>37</v>
      </c>
      <c r="I8673" t="s">
        <v>134</v>
      </c>
      <c r="J8673" t="s">
        <v>285</v>
      </c>
      <c r="K8673">
        <v>0</v>
      </c>
      <c r="L8673">
        <v>0</v>
      </c>
      <c r="M8673">
        <v>0</v>
      </c>
      <c r="N8673" t="s">
        <v>142</v>
      </c>
      <c r="O8673" t="s">
        <v>142</v>
      </c>
      <c r="P8673" t="s">
        <v>375</v>
      </c>
      <c r="Q8673" t="s">
        <v>335</v>
      </c>
      <c r="R8673" t="s">
        <v>553</v>
      </c>
      <c r="S8673" t="s">
        <v>399</v>
      </c>
      <c r="T8673" t="s">
        <v>554</v>
      </c>
      <c r="U8673" t="s">
        <v>391</v>
      </c>
      <c r="V8673" t="s">
        <v>392</v>
      </c>
    </row>
    <row r="8674" spans="1:22">
      <c r="A8674">
        <v>1627</v>
      </c>
      <c r="B8674" t="s">
        <v>616</v>
      </c>
      <c r="C8674">
        <v>11.5</v>
      </c>
      <c r="D8674" t="s">
        <v>373</v>
      </c>
      <c r="E8674" t="s">
        <v>374</v>
      </c>
      <c r="F8674">
        <v>2004</v>
      </c>
      <c r="G8674">
        <v>74</v>
      </c>
      <c r="H8674" t="s">
        <v>37</v>
      </c>
      <c r="I8674" t="s">
        <v>134</v>
      </c>
      <c r="J8674" t="s">
        <v>284</v>
      </c>
      <c r="K8674">
        <v>0</v>
      </c>
      <c r="L8674">
        <v>0</v>
      </c>
      <c r="M8674">
        <v>0</v>
      </c>
      <c r="N8674" t="s">
        <v>142</v>
      </c>
      <c r="O8674" t="s">
        <v>142</v>
      </c>
      <c r="P8674" t="s">
        <v>375</v>
      </c>
      <c r="Q8674" t="s">
        <v>335</v>
      </c>
      <c r="R8674" t="s">
        <v>2184</v>
      </c>
      <c r="S8674" t="s">
        <v>616</v>
      </c>
      <c r="T8674" t="s">
        <v>142</v>
      </c>
      <c r="U8674" t="s">
        <v>618</v>
      </c>
      <c r="V8674" t="s">
        <v>379</v>
      </c>
    </row>
    <row r="8675" spans="1:22">
      <c r="A8675">
        <v>1726</v>
      </c>
      <c r="B8675" t="s">
        <v>616</v>
      </c>
      <c r="C8675">
        <v>18.4375</v>
      </c>
      <c r="D8675" t="s">
        <v>373</v>
      </c>
      <c r="E8675" t="s">
        <v>374</v>
      </c>
      <c r="F8675">
        <v>2004</v>
      </c>
      <c r="G8675">
        <v>74</v>
      </c>
      <c r="H8675" t="s">
        <v>37</v>
      </c>
      <c r="I8675" t="s">
        <v>134</v>
      </c>
      <c r="J8675" t="s">
        <v>284</v>
      </c>
      <c r="K8675">
        <v>0.1666667</v>
      </c>
      <c r="L8675">
        <v>8.3333329999999997</v>
      </c>
      <c r="M8675">
        <v>50</v>
      </c>
      <c r="N8675">
        <v>1954</v>
      </c>
      <c r="O8675">
        <v>2000</v>
      </c>
      <c r="P8675" t="s">
        <v>454</v>
      </c>
      <c r="Q8675" t="s">
        <v>336</v>
      </c>
      <c r="R8675" t="s">
        <v>2184</v>
      </c>
      <c r="S8675" t="s">
        <v>616</v>
      </c>
      <c r="T8675" t="s">
        <v>142</v>
      </c>
      <c r="U8675" t="s">
        <v>618</v>
      </c>
      <c r="V8675" t="s">
        <v>379</v>
      </c>
    </row>
    <row r="8676" spans="1:22">
      <c r="A8676">
        <v>1826</v>
      </c>
      <c r="B8676" t="s">
        <v>3104</v>
      </c>
      <c r="C8676">
        <v>7.5</v>
      </c>
      <c r="D8676" t="s">
        <v>373</v>
      </c>
      <c r="E8676" t="s">
        <v>374</v>
      </c>
      <c r="F8676">
        <v>2004</v>
      </c>
      <c r="G8676">
        <v>74</v>
      </c>
      <c r="H8676" t="s">
        <v>37</v>
      </c>
      <c r="I8676" t="s">
        <v>134</v>
      </c>
      <c r="J8676" t="s">
        <v>284</v>
      </c>
      <c r="K8676">
        <v>0</v>
      </c>
      <c r="L8676">
        <v>0</v>
      </c>
      <c r="M8676">
        <v>0</v>
      </c>
      <c r="N8676" t="s">
        <v>142</v>
      </c>
      <c r="O8676" t="s">
        <v>142</v>
      </c>
      <c r="P8676" t="s">
        <v>375</v>
      </c>
      <c r="Q8676" t="s">
        <v>335</v>
      </c>
      <c r="R8676" t="s">
        <v>3104</v>
      </c>
      <c r="S8676" t="s">
        <v>3105</v>
      </c>
      <c r="T8676" t="s">
        <v>1073</v>
      </c>
      <c r="U8676" t="s">
        <v>391</v>
      </c>
      <c r="V8676" t="s">
        <v>392</v>
      </c>
    </row>
    <row r="8677" spans="1:22">
      <c r="A8677">
        <v>1920</v>
      </c>
      <c r="B8677" t="s">
        <v>3104</v>
      </c>
      <c r="C8677">
        <v>2.5</v>
      </c>
      <c r="D8677" t="s">
        <v>373</v>
      </c>
      <c r="E8677" t="s">
        <v>374</v>
      </c>
      <c r="F8677">
        <v>2004</v>
      </c>
      <c r="G8677">
        <v>74</v>
      </c>
      <c r="H8677" t="s">
        <v>37</v>
      </c>
      <c r="I8677" t="s">
        <v>134</v>
      </c>
      <c r="J8677" t="s">
        <v>284</v>
      </c>
      <c r="K8677">
        <v>0.1666667</v>
      </c>
      <c r="L8677">
        <v>8.3333329999999997</v>
      </c>
      <c r="M8677">
        <v>50</v>
      </c>
      <c r="N8677">
        <v>1954</v>
      </c>
      <c r="O8677">
        <v>2000</v>
      </c>
      <c r="P8677" t="s">
        <v>454</v>
      </c>
      <c r="Q8677" t="s">
        <v>336</v>
      </c>
      <c r="R8677" t="s">
        <v>3104</v>
      </c>
      <c r="S8677" t="s">
        <v>3105</v>
      </c>
      <c r="T8677" t="s">
        <v>1073</v>
      </c>
      <c r="U8677" t="s">
        <v>391</v>
      </c>
      <c r="V8677" t="s">
        <v>392</v>
      </c>
    </row>
    <row r="8678" spans="1:22">
      <c r="A8678">
        <v>2027</v>
      </c>
      <c r="B8678" t="s">
        <v>3106</v>
      </c>
      <c r="C8678">
        <v>36.969696969696997</v>
      </c>
      <c r="D8678" t="s">
        <v>373</v>
      </c>
      <c r="E8678" t="s">
        <v>374</v>
      </c>
      <c r="F8678">
        <v>2004</v>
      </c>
      <c r="G8678">
        <v>74</v>
      </c>
      <c r="H8678" t="s">
        <v>37</v>
      </c>
      <c r="I8678" t="s">
        <v>134</v>
      </c>
      <c r="J8678" t="s">
        <v>284</v>
      </c>
      <c r="K8678">
        <v>0</v>
      </c>
      <c r="L8678">
        <v>0</v>
      </c>
      <c r="M8678">
        <v>0</v>
      </c>
      <c r="N8678" t="s">
        <v>142</v>
      </c>
      <c r="O8678" t="s">
        <v>142</v>
      </c>
      <c r="P8678" t="s">
        <v>375</v>
      </c>
      <c r="Q8678" t="s">
        <v>335</v>
      </c>
      <c r="R8678" t="s">
        <v>3106</v>
      </c>
      <c r="S8678" t="s">
        <v>389</v>
      </c>
      <c r="T8678" t="s">
        <v>3107</v>
      </c>
      <c r="U8678" t="s">
        <v>391</v>
      </c>
      <c r="V8678" t="s">
        <v>392</v>
      </c>
    </row>
    <row r="8679" spans="1:22">
      <c r="A8679">
        <v>2129</v>
      </c>
      <c r="B8679" t="s">
        <v>3106</v>
      </c>
      <c r="C8679">
        <v>38.157894736842103</v>
      </c>
      <c r="D8679" t="s">
        <v>373</v>
      </c>
      <c r="E8679" t="s">
        <v>374</v>
      </c>
      <c r="F8679">
        <v>2004</v>
      </c>
      <c r="G8679">
        <v>74</v>
      </c>
      <c r="H8679" t="s">
        <v>37</v>
      </c>
      <c r="I8679" t="s">
        <v>134</v>
      </c>
      <c r="J8679" t="s">
        <v>284</v>
      </c>
      <c r="K8679">
        <v>0.1666667</v>
      </c>
      <c r="L8679">
        <v>8.3333329999999997</v>
      </c>
      <c r="M8679">
        <v>50</v>
      </c>
      <c r="N8679">
        <v>1954</v>
      </c>
      <c r="O8679">
        <v>2000</v>
      </c>
      <c r="P8679" t="s">
        <v>454</v>
      </c>
      <c r="Q8679" t="s">
        <v>336</v>
      </c>
      <c r="R8679" t="s">
        <v>3106</v>
      </c>
      <c r="S8679" t="s">
        <v>389</v>
      </c>
      <c r="T8679" t="s">
        <v>3107</v>
      </c>
      <c r="U8679" t="s">
        <v>391</v>
      </c>
      <c r="V8679" t="s">
        <v>392</v>
      </c>
    </row>
    <row r="8680" spans="1:22">
      <c r="A8680">
        <v>2227</v>
      </c>
      <c r="B8680" t="s">
        <v>966</v>
      </c>
      <c r="C8680">
        <v>32.8333333333333</v>
      </c>
      <c r="D8680" t="s">
        <v>373</v>
      </c>
      <c r="E8680" t="s">
        <v>374</v>
      </c>
      <c r="F8680">
        <v>2004</v>
      </c>
      <c r="G8680">
        <v>74</v>
      </c>
      <c r="H8680" t="s">
        <v>37</v>
      </c>
      <c r="I8680" t="s">
        <v>134</v>
      </c>
      <c r="J8680" t="s">
        <v>284</v>
      </c>
      <c r="K8680">
        <v>0</v>
      </c>
      <c r="L8680">
        <v>0</v>
      </c>
      <c r="M8680">
        <v>0</v>
      </c>
      <c r="N8680" t="s">
        <v>142</v>
      </c>
      <c r="O8680" t="s">
        <v>142</v>
      </c>
      <c r="P8680" t="s">
        <v>375</v>
      </c>
      <c r="Q8680" t="s">
        <v>335</v>
      </c>
      <c r="R8680" t="s">
        <v>966</v>
      </c>
      <c r="S8680" t="s">
        <v>389</v>
      </c>
      <c r="T8680" t="s">
        <v>967</v>
      </c>
      <c r="U8680" t="s">
        <v>391</v>
      </c>
      <c r="V8680" t="s">
        <v>392</v>
      </c>
    </row>
    <row r="8681" spans="1:22">
      <c r="A8681">
        <v>2327</v>
      </c>
      <c r="B8681" t="s">
        <v>966</v>
      </c>
      <c r="C8681">
        <v>15</v>
      </c>
      <c r="D8681" t="s">
        <v>373</v>
      </c>
      <c r="E8681" t="s">
        <v>374</v>
      </c>
      <c r="F8681">
        <v>2004</v>
      </c>
      <c r="G8681">
        <v>74</v>
      </c>
      <c r="H8681" t="s">
        <v>37</v>
      </c>
      <c r="I8681" t="s">
        <v>134</v>
      </c>
      <c r="J8681" t="s">
        <v>284</v>
      </c>
      <c r="K8681">
        <v>0.1666667</v>
      </c>
      <c r="L8681">
        <v>8.3333329999999997</v>
      </c>
      <c r="M8681">
        <v>50</v>
      </c>
      <c r="N8681">
        <v>1954</v>
      </c>
      <c r="O8681">
        <v>2000</v>
      </c>
      <c r="P8681" t="s">
        <v>454</v>
      </c>
      <c r="Q8681" t="s">
        <v>336</v>
      </c>
      <c r="R8681" t="s">
        <v>966</v>
      </c>
      <c r="S8681" t="s">
        <v>389</v>
      </c>
      <c r="T8681" t="s">
        <v>967</v>
      </c>
      <c r="U8681" t="s">
        <v>391</v>
      </c>
      <c r="V8681" t="s">
        <v>392</v>
      </c>
    </row>
    <row r="8682" spans="1:22">
      <c r="A8682">
        <v>2420</v>
      </c>
      <c r="B8682" t="s">
        <v>3108</v>
      </c>
      <c r="C8682">
        <v>38.75</v>
      </c>
      <c r="D8682" t="s">
        <v>373</v>
      </c>
      <c r="E8682" t="s">
        <v>374</v>
      </c>
      <c r="F8682">
        <v>2004</v>
      </c>
      <c r="G8682">
        <v>74</v>
      </c>
      <c r="H8682" t="s">
        <v>37</v>
      </c>
      <c r="I8682" t="s">
        <v>134</v>
      </c>
      <c r="J8682" t="s">
        <v>284</v>
      </c>
      <c r="K8682">
        <v>0</v>
      </c>
      <c r="L8682">
        <v>0</v>
      </c>
      <c r="M8682">
        <v>0</v>
      </c>
      <c r="N8682" t="s">
        <v>142</v>
      </c>
      <c r="O8682" t="s">
        <v>142</v>
      </c>
      <c r="P8682" t="s">
        <v>375</v>
      </c>
      <c r="Q8682" t="s">
        <v>335</v>
      </c>
      <c r="R8682" t="s">
        <v>3108</v>
      </c>
      <c r="S8682" t="s">
        <v>3109</v>
      </c>
      <c r="T8682" t="s">
        <v>3110</v>
      </c>
      <c r="U8682" t="s">
        <v>391</v>
      </c>
      <c r="V8682" t="s">
        <v>392</v>
      </c>
    </row>
    <row r="8683" spans="1:22">
      <c r="A8683">
        <v>2520</v>
      </c>
      <c r="B8683" t="s">
        <v>3108</v>
      </c>
      <c r="C8683">
        <v>54.1666666666667</v>
      </c>
      <c r="D8683" t="s">
        <v>373</v>
      </c>
      <c r="E8683" t="s">
        <v>374</v>
      </c>
      <c r="F8683">
        <v>2004</v>
      </c>
      <c r="G8683">
        <v>74</v>
      </c>
      <c r="H8683" t="s">
        <v>37</v>
      </c>
      <c r="I8683" t="s">
        <v>134</v>
      </c>
      <c r="J8683" t="s">
        <v>284</v>
      </c>
      <c r="K8683">
        <v>0.1666667</v>
      </c>
      <c r="L8683">
        <v>8.3333329999999997</v>
      </c>
      <c r="M8683">
        <v>50</v>
      </c>
      <c r="N8683">
        <v>1954</v>
      </c>
      <c r="O8683">
        <v>2000</v>
      </c>
      <c r="P8683" t="s">
        <v>454</v>
      </c>
      <c r="Q8683" t="s">
        <v>336</v>
      </c>
      <c r="R8683" t="s">
        <v>3108</v>
      </c>
      <c r="S8683" t="s">
        <v>3109</v>
      </c>
      <c r="T8683" t="s">
        <v>3110</v>
      </c>
      <c r="U8683" t="s">
        <v>391</v>
      </c>
      <c r="V8683" t="s">
        <v>392</v>
      </c>
    </row>
    <row r="8684" spans="1:22">
      <c r="A8684">
        <v>2620</v>
      </c>
      <c r="B8684" t="s">
        <v>396</v>
      </c>
      <c r="C8684">
        <v>26.25</v>
      </c>
      <c r="D8684" t="s">
        <v>373</v>
      </c>
      <c r="E8684" t="s">
        <v>374</v>
      </c>
      <c r="F8684">
        <v>2004</v>
      </c>
      <c r="G8684">
        <v>74</v>
      </c>
      <c r="H8684" t="s">
        <v>37</v>
      </c>
      <c r="I8684" t="s">
        <v>134</v>
      </c>
      <c r="J8684" t="s">
        <v>284</v>
      </c>
      <c r="K8684">
        <v>0</v>
      </c>
      <c r="L8684">
        <v>0</v>
      </c>
      <c r="M8684">
        <v>0</v>
      </c>
      <c r="N8684" t="s">
        <v>142</v>
      </c>
      <c r="O8684" t="s">
        <v>142</v>
      </c>
      <c r="P8684" t="s">
        <v>375</v>
      </c>
      <c r="Q8684" t="s">
        <v>335</v>
      </c>
      <c r="R8684" t="s">
        <v>396</v>
      </c>
      <c r="S8684" t="s">
        <v>394</v>
      </c>
      <c r="T8684" t="s">
        <v>397</v>
      </c>
      <c r="U8684" t="s">
        <v>391</v>
      </c>
      <c r="V8684" t="s">
        <v>392</v>
      </c>
    </row>
    <row r="8685" spans="1:22">
      <c r="A8685">
        <v>2720</v>
      </c>
      <c r="B8685" t="s">
        <v>384</v>
      </c>
      <c r="C8685">
        <v>13.636363636363599</v>
      </c>
      <c r="D8685" t="s">
        <v>373</v>
      </c>
      <c r="E8685" t="s">
        <v>374</v>
      </c>
      <c r="F8685">
        <v>2004</v>
      </c>
      <c r="G8685">
        <v>74</v>
      </c>
      <c r="H8685" t="s">
        <v>37</v>
      </c>
      <c r="I8685" t="s">
        <v>134</v>
      </c>
      <c r="J8685" t="s">
        <v>284</v>
      </c>
      <c r="K8685">
        <v>0</v>
      </c>
      <c r="L8685">
        <v>0</v>
      </c>
      <c r="M8685">
        <v>0</v>
      </c>
      <c r="N8685" t="s">
        <v>142</v>
      </c>
      <c r="O8685" t="s">
        <v>142</v>
      </c>
      <c r="P8685" t="s">
        <v>375</v>
      </c>
      <c r="Q8685" t="s">
        <v>335</v>
      </c>
      <c r="R8685" t="s">
        <v>384</v>
      </c>
      <c r="S8685" t="s">
        <v>385</v>
      </c>
      <c r="T8685" t="s">
        <v>386</v>
      </c>
      <c r="U8685" t="s">
        <v>387</v>
      </c>
      <c r="V8685" t="s">
        <v>379</v>
      </c>
    </row>
    <row r="8686" spans="1:22">
      <c r="A8686">
        <v>2820</v>
      </c>
      <c r="B8686" t="s">
        <v>3115</v>
      </c>
      <c r="C8686">
        <v>15</v>
      </c>
      <c r="D8686" t="s">
        <v>373</v>
      </c>
      <c r="E8686" t="s">
        <v>374</v>
      </c>
      <c r="F8686">
        <v>2004</v>
      </c>
      <c r="G8686">
        <v>74</v>
      </c>
      <c r="H8686" t="s">
        <v>37</v>
      </c>
      <c r="I8686" t="s">
        <v>134</v>
      </c>
      <c r="J8686" t="s">
        <v>284</v>
      </c>
      <c r="K8686">
        <v>0.1666667</v>
      </c>
      <c r="L8686">
        <v>8.3333329999999997</v>
      </c>
      <c r="M8686">
        <v>50</v>
      </c>
      <c r="N8686">
        <v>1954</v>
      </c>
      <c r="O8686">
        <v>2000</v>
      </c>
      <c r="P8686" t="s">
        <v>454</v>
      </c>
      <c r="Q8686" t="s">
        <v>336</v>
      </c>
      <c r="R8686" t="s">
        <v>3115</v>
      </c>
      <c r="S8686" t="s">
        <v>447</v>
      </c>
      <c r="T8686" t="s">
        <v>3116</v>
      </c>
      <c r="U8686" t="s">
        <v>449</v>
      </c>
      <c r="V8686" t="s">
        <v>417</v>
      </c>
    </row>
    <row r="8687" spans="1:22">
      <c r="A8687">
        <v>29104</v>
      </c>
      <c r="B8687" t="s">
        <v>440</v>
      </c>
      <c r="C8687">
        <v>10.454545454545499</v>
      </c>
      <c r="D8687" t="s">
        <v>373</v>
      </c>
      <c r="E8687" t="s">
        <v>374</v>
      </c>
      <c r="F8687">
        <v>2004</v>
      </c>
      <c r="G8687">
        <v>74</v>
      </c>
      <c r="H8687" t="s">
        <v>37</v>
      </c>
      <c r="I8687" t="s">
        <v>134</v>
      </c>
      <c r="J8687" t="s">
        <v>284</v>
      </c>
      <c r="K8687">
        <v>0</v>
      </c>
      <c r="L8687">
        <v>0</v>
      </c>
      <c r="M8687">
        <v>0</v>
      </c>
      <c r="N8687" t="s">
        <v>142</v>
      </c>
      <c r="O8687" t="s">
        <v>142</v>
      </c>
      <c r="P8687" t="s">
        <v>375</v>
      </c>
      <c r="Q8687" t="s">
        <v>335</v>
      </c>
      <c r="R8687" t="s">
        <v>2418</v>
      </c>
      <c r="S8687" t="s">
        <v>440</v>
      </c>
      <c r="T8687" t="s">
        <v>142</v>
      </c>
      <c r="U8687" t="s">
        <v>442</v>
      </c>
      <c r="V8687" t="s">
        <v>379</v>
      </c>
    </row>
    <row r="8688" spans="1:22">
      <c r="A8688">
        <v>30105</v>
      </c>
      <c r="B8688" t="s">
        <v>3114</v>
      </c>
      <c r="C8688">
        <v>21.923076923076898</v>
      </c>
      <c r="D8688" t="s">
        <v>373</v>
      </c>
      <c r="E8688" t="s">
        <v>374</v>
      </c>
      <c r="F8688">
        <v>2004</v>
      </c>
      <c r="G8688">
        <v>74</v>
      </c>
      <c r="H8688" t="s">
        <v>37</v>
      </c>
      <c r="I8688" t="s">
        <v>134</v>
      </c>
      <c r="J8688" t="s">
        <v>284</v>
      </c>
      <c r="K8688">
        <v>0</v>
      </c>
      <c r="L8688">
        <v>0</v>
      </c>
      <c r="M8688">
        <v>0</v>
      </c>
      <c r="N8688" t="s">
        <v>142</v>
      </c>
      <c r="O8688" t="s">
        <v>142</v>
      </c>
      <c r="P8688" t="s">
        <v>375</v>
      </c>
      <c r="Q8688" t="s">
        <v>335</v>
      </c>
      <c r="R8688" t="s">
        <v>3114</v>
      </c>
      <c r="S8688" t="s">
        <v>399</v>
      </c>
      <c r="T8688" t="s">
        <v>2168</v>
      </c>
      <c r="U8688" t="s">
        <v>391</v>
      </c>
      <c r="V8688" t="s">
        <v>392</v>
      </c>
    </row>
    <row r="8689" spans="1:22">
      <c r="A8689">
        <v>31105</v>
      </c>
      <c r="B8689" t="s">
        <v>3114</v>
      </c>
      <c r="C8689">
        <v>20.714285714285701</v>
      </c>
      <c r="D8689" t="s">
        <v>373</v>
      </c>
      <c r="E8689" t="s">
        <v>374</v>
      </c>
      <c r="F8689">
        <v>2004</v>
      </c>
      <c r="G8689">
        <v>74</v>
      </c>
      <c r="H8689" t="s">
        <v>37</v>
      </c>
      <c r="I8689" t="s">
        <v>134</v>
      </c>
      <c r="J8689" t="s">
        <v>284</v>
      </c>
      <c r="K8689">
        <v>0.1666667</v>
      </c>
      <c r="L8689">
        <v>8.3333329999999997</v>
      </c>
      <c r="M8689">
        <v>50</v>
      </c>
      <c r="N8689">
        <v>1954</v>
      </c>
      <c r="O8689">
        <v>2000</v>
      </c>
      <c r="P8689" t="s">
        <v>454</v>
      </c>
      <c r="Q8689" t="s">
        <v>336</v>
      </c>
      <c r="R8689" t="s">
        <v>3114</v>
      </c>
      <c r="S8689" t="s">
        <v>399</v>
      </c>
      <c r="T8689" t="s">
        <v>2168</v>
      </c>
      <c r="U8689" t="s">
        <v>391</v>
      </c>
      <c r="V8689" t="s">
        <v>392</v>
      </c>
    </row>
    <row r="8690" spans="1:22">
      <c r="A8690">
        <v>32104</v>
      </c>
      <c r="B8690" t="s">
        <v>616</v>
      </c>
      <c r="C8690">
        <v>15</v>
      </c>
      <c r="D8690" t="s">
        <v>373</v>
      </c>
      <c r="E8690" t="s">
        <v>374</v>
      </c>
      <c r="F8690">
        <v>2004</v>
      </c>
      <c r="G8690">
        <v>74</v>
      </c>
      <c r="H8690" t="s">
        <v>37</v>
      </c>
      <c r="I8690" t="s">
        <v>134</v>
      </c>
      <c r="J8690" t="s">
        <v>197</v>
      </c>
      <c r="K8690">
        <v>0.1666667</v>
      </c>
      <c r="L8690">
        <v>8.3333329999999997</v>
      </c>
      <c r="M8690">
        <v>50</v>
      </c>
      <c r="N8690">
        <v>1954</v>
      </c>
      <c r="O8690">
        <v>2000</v>
      </c>
      <c r="P8690" t="s">
        <v>454</v>
      </c>
      <c r="Q8690" t="s">
        <v>336</v>
      </c>
      <c r="R8690" t="s">
        <v>2184</v>
      </c>
      <c r="S8690" t="s">
        <v>616</v>
      </c>
      <c r="T8690" t="s">
        <v>142</v>
      </c>
      <c r="U8690" t="s">
        <v>618</v>
      </c>
      <c r="V8690" t="s">
        <v>379</v>
      </c>
    </row>
    <row r="8691" spans="1:22">
      <c r="A8691">
        <v>33104</v>
      </c>
      <c r="B8691" t="s">
        <v>3104</v>
      </c>
      <c r="C8691">
        <v>15</v>
      </c>
      <c r="D8691" t="s">
        <v>373</v>
      </c>
      <c r="E8691" t="s">
        <v>374</v>
      </c>
      <c r="F8691">
        <v>2004</v>
      </c>
      <c r="G8691">
        <v>74</v>
      </c>
      <c r="H8691" t="s">
        <v>37</v>
      </c>
      <c r="I8691" t="s">
        <v>134</v>
      </c>
      <c r="J8691" t="s">
        <v>197</v>
      </c>
      <c r="K8691">
        <v>0.1666667</v>
      </c>
      <c r="L8691">
        <v>8.3333329999999997</v>
      </c>
      <c r="M8691">
        <v>50</v>
      </c>
      <c r="N8691">
        <v>1954</v>
      </c>
      <c r="O8691">
        <v>2000</v>
      </c>
      <c r="P8691" t="s">
        <v>454</v>
      </c>
      <c r="Q8691" t="s">
        <v>336</v>
      </c>
      <c r="R8691" t="s">
        <v>3104</v>
      </c>
      <c r="S8691" t="s">
        <v>3105</v>
      </c>
      <c r="T8691" t="s">
        <v>1073</v>
      </c>
      <c r="U8691" t="s">
        <v>391</v>
      </c>
      <c r="V8691" t="s">
        <v>392</v>
      </c>
    </row>
    <row r="8692" spans="1:22">
      <c r="A8692">
        <v>34104</v>
      </c>
      <c r="B8692" t="s">
        <v>3106</v>
      </c>
      <c r="C8692">
        <v>35.294117647058798</v>
      </c>
      <c r="D8692" t="s">
        <v>373</v>
      </c>
      <c r="E8692" t="s">
        <v>374</v>
      </c>
      <c r="F8692">
        <v>2004</v>
      </c>
      <c r="G8692">
        <v>74</v>
      </c>
      <c r="H8692" t="s">
        <v>37</v>
      </c>
      <c r="I8692" t="s">
        <v>134</v>
      </c>
      <c r="J8692" t="s">
        <v>197</v>
      </c>
      <c r="K8692">
        <v>0.1666667</v>
      </c>
      <c r="L8692">
        <v>8.3333329999999997</v>
      </c>
      <c r="M8692">
        <v>50</v>
      </c>
      <c r="N8692">
        <v>1954</v>
      </c>
      <c r="O8692">
        <v>2000</v>
      </c>
      <c r="P8692" t="s">
        <v>454</v>
      </c>
      <c r="Q8692" t="s">
        <v>336</v>
      </c>
      <c r="R8692" t="s">
        <v>3106</v>
      </c>
      <c r="S8692" t="s">
        <v>389</v>
      </c>
      <c r="T8692" t="s">
        <v>3107</v>
      </c>
      <c r="U8692" t="s">
        <v>391</v>
      </c>
      <c r="V8692" t="s">
        <v>392</v>
      </c>
    </row>
    <row r="8693" spans="1:22">
      <c r="A8693">
        <v>35103</v>
      </c>
      <c r="B8693" t="s">
        <v>396</v>
      </c>
      <c r="C8693">
        <v>37.5</v>
      </c>
      <c r="D8693" t="s">
        <v>373</v>
      </c>
      <c r="E8693" t="s">
        <v>374</v>
      </c>
      <c r="F8693">
        <v>2004</v>
      </c>
      <c r="G8693">
        <v>74</v>
      </c>
      <c r="H8693" t="s">
        <v>37</v>
      </c>
      <c r="I8693" t="s">
        <v>134</v>
      </c>
      <c r="J8693" t="s">
        <v>197</v>
      </c>
      <c r="K8693">
        <v>0.1666667</v>
      </c>
      <c r="L8693">
        <v>8.3333329999999997</v>
      </c>
      <c r="M8693">
        <v>50</v>
      </c>
      <c r="N8693">
        <v>1954</v>
      </c>
      <c r="O8693">
        <v>2000</v>
      </c>
      <c r="P8693" t="s">
        <v>454</v>
      </c>
      <c r="Q8693" t="s">
        <v>336</v>
      </c>
      <c r="R8693" t="s">
        <v>396</v>
      </c>
      <c r="S8693" t="s">
        <v>394</v>
      </c>
      <c r="T8693" t="s">
        <v>397</v>
      </c>
      <c r="U8693" t="s">
        <v>391</v>
      </c>
      <c r="V8693" t="s">
        <v>392</v>
      </c>
    </row>
    <row r="8694" spans="1:22">
      <c r="A8694">
        <v>36105</v>
      </c>
      <c r="B8694" t="s">
        <v>384</v>
      </c>
      <c r="C8694">
        <v>25.125</v>
      </c>
      <c r="D8694" t="s">
        <v>373</v>
      </c>
      <c r="E8694" t="s">
        <v>374</v>
      </c>
      <c r="F8694">
        <v>2004</v>
      </c>
      <c r="G8694">
        <v>74</v>
      </c>
      <c r="H8694" t="s">
        <v>37</v>
      </c>
      <c r="I8694" t="s">
        <v>134</v>
      </c>
      <c r="J8694" t="s">
        <v>197</v>
      </c>
      <c r="K8694">
        <v>0.1666667</v>
      </c>
      <c r="L8694">
        <v>8.3333329999999997</v>
      </c>
      <c r="M8694">
        <v>50</v>
      </c>
      <c r="N8694">
        <v>1954</v>
      </c>
      <c r="O8694">
        <v>2000</v>
      </c>
      <c r="P8694" t="s">
        <v>454</v>
      </c>
      <c r="Q8694" t="s">
        <v>336</v>
      </c>
      <c r="R8694" t="s">
        <v>384</v>
      </c>
      <c r="S8694" t="s">
        <v>385</v>
      </c>
      <c r="T8694" t="s">
        <v>386</v>
      </c>
      <c r="U8694" t="s">
        <v>387</v>
      </c>
      <c r="V8694" t="s">
        <v>379</v>
      </c>
    </row>
    <row r="8695" spans="1:22">
      <c r="A8695">
        <v>37105</v>
      </c>
      <c r="B8695" t="s">
        <v>3115</v>
      </c>
      <c r="C8695">
        <v>15</v>
      </c>
      <c r="D8695" t="s">
        <v>373</v>
      </c>
      <c r="E8695" t="s">
        <v>374</v>
      </c>
      <c r="F8695">
        <v>2004</v>
      </c>
      <c r="G8695">
        <v>74</v>
      </c>
      <c r="H8695" t="s">
        <v>37</v>
      </c>
      <c r="I8695" t="s">
        <v>134</v>
      </c>
      <c r="J8695" t="s">
        <v>197</v>
      </c>
      <c r="K8695">
        <v>0.1666667</v>
      </c>
      <c r="L8695">
        <v>8.3333329999999997</v>
      </c>
      <c r="M8695">
        <v>50</v>
      </c>
      <c r="N8695">
        <v>1954</v>
      </c>
      <c r="O8695">
        <v>2000</v>
      </c>
      <c r="P8695" t="s">
        <v>454</v>
      </c>
      <c r="Q8695" t="s">
        <v>336</v>
      </c>
      <c r="R8695" t="s">
        <v>3115</v>
      </c>
      <c r="S8695" t="s">
        <v>447</v>
      </c>
      <c r="T8695" t="s">
        <v>3116</v>
      </c>
      <c r="U8695" t="s">
        <v>449</v>
      </c>
      <c r="V8695" t="s">
        <v>417</v>
      </c>
    </row>
    <row r="8696" spans="1:22">
      <c r="A8696">
        <v>38104</v>
      </c>
      <c r="B8696" t="s">
        <v>3114</v>
      </c>
      <c r="C8696">
        <v>30.875</v>
      </c>
      <c r="D8696" t="s">
        <v>373</v>
      </c>
      <c r="E8696" t="s">
        <v>374</v>
      </c>
      <c r="F8696">
        <v>2004</v>
      </c>
      <c r="G8696">
        <v>74</v>
      </c>
      <c r="H8696" t="s">
        <v>37</v>
      </c>
      <c r="I8696" t="s">
        <v>134</v>
      </c>
      <c r="J8696" t="s">
        <v>197</v>
      </c>
      <c r="K8696">
        <v>0.1666667</v>
      </c>
      <c r="L8696">
        <v>8.3333329999999997</v>
      </c>
      <c r="M8696">
        <v>50</v>
      </c>
      <c r="N8696">
        <v>1954</v>
      </c>
      <c r="O8696">
        <v>2000</v>
      </c>
      <c r="P8696" t="s">
        <v>454</v>
      </c>
      <c r="Q8696" t="s">
        <v>336</v>
      </c>
      <c r="R8696" t="s">
        <v>3114</v>
      </c>
      <c r="S8696" t="s">
        <v>399</v>
      </c>
      <c r="T8696" t="s">
        <v>2168</v>
      </c>
      <c r="U8696" t="s">
        <v>391</v>
      </c>
      <c r="V8696" t="s">
        <v>392</v>
      </c>
    </row>
    <row r="8697" spans="1:22">
      <c r="A8697">
        <v>39105</v>
      </c>
      <c r="B8697" t="s">
        <v>616</v>
      </c>
      <c r="C8697">
        <v>20</v>
      </c>
      <c r="D8697" t="s">
        <v>373</v>
      </c>
      <c r="E8697" t="s">
        <v>374</v>
      </c>
      <c r="F8697">
        <v>2004</v>
      </c>
      <c r="G8697">
        <v>74</v>
      </c>
      <c r="H8697" t="s">
        <v>37</v>
      </c>
      <c r="I8697" t="s">
        <v>134</v>
      </c>
      <c r="J8697" t="s">
        <v>287</v>
      </c>
      <c r="K8697">
        <v>0.1666667</v>
      </c>
      <c r="L8697">
        <v>8.3333329999999997</v>
      </c>
      <c r="M8697">
        <v>50</v>
      </c>
      <c r="N8697">
        <v>1954</v>
      </c>
      <c r="O8697">
        <v>2000</v>
      </c>
      <c r="P8697" t="s">
        <v>454</v>
      </c>
      <c r="Q8697" t="s">
        <v>336</v>
      </c>
      <c r="R8697" t="s">
        <v>2184</v>
      </c>
      <c r="S8697" t="s">
        <v>616</v>
      </c>
      <c r="T8697" t="s">
        <v>142</v>
      </c>
      <c r="U8697" t="s">
        <v>618</v>
      </c>
      <c r="V8697" t="s">
        <v>379</v>
      </c>
    </row>
    <row r="8698" spans="1:22">
      <c r="A8698">
        <v>4078</v>
      </c>
      <c r="B8698" t="s">
        <v>3106</v>
      </c>
      <c r="C8698">
        <v>44.117647058823501</v>
      </c>
      <c r="D8698" t="s">
        <v>373</v>
      </c>
      <c r="E8698" t="s">
        <v>374</v>
      </c>
      <c r="F8698">
        <v>2004</v>
      </c>
      <c r="G8698">
        <v>74</v>
      </c>
      <c r="H8698" t="s">
        <v>37</v>
      </c>
      <c r="I8698" t="s">
        <v>134</v>
      </c>
      <c r="J8698" t="s">
        <v>287</v>
      </c>
      <c r="K8698">
        <v>0.1666667</v>
      </c>
      <c r="L8698">
        <v>8.3333329999999997</v>
      </c>
      <c r="M8698">
        <v>50</v>
      </c>
      <c r="N8698">
        <v>1954</v>
      </c>
      <c r="O8698">
        <v>2000</v>
      </c>
      <c r="P8698" t="s">
        <v>454</v>
      </c>
      <c r="Q8698" t="s">
        <v>336</v>
      </c>
      <c r="R8698" t="s">
        <v>3106</v>
      </c>
      <c r="S8698" t="s">
        <v>389</v>
      </c>
      <c r="T8698" t="s">
        <v>3107</v>
      </c>
      <c r="U8698" t="s">
        <v>391</v>
      </c>
      <c r="V8698" t="s">
        <v>392</v>
      </c>
    </row>
    <row r="8699" spans="1:22">
      <c r="A8699">
        <v>4125</v>
      </c>
      <c r="B8699" t="s">
        <v>966</v>
      </c>
      <c r="C8699">
        <v>33</v>
      </c>
      <c r="D8699" t="s">
        <v>373</v>
      </c>
      <c r="E8699" t="s">
        <v>374</v>
      </c>
      <c r="F8699">
        <v>2004</v>
      </c>
      <c r="G8699">
        <v>74</v>
      </c>
      <c r="H8699" t="s">
        <v>37</v>
      </c>
      <c r="I8699" t="s">
        <v>134</v>
      </c>
      <c r="J8699" t="s">
        <v>287</v>
      </c>
      <c r="K8699">
        <v>0.1666667</v>
      </c>
      <c r="L8699">
        <v>8.3333329999999997</v>
      </c>
      <c r="M8699">
        <v>50</v>
      </c>
      <c r="N8699">
        <v>1954</v>
      </c>
      <c r="O8699">
        <v>2000</v>
      </c>
      <c r="P8699" t="s">
        <v>454</v>
      </c>
      <c r="Q8699" t="s">
        <v>336</v>
      </c>
      <c r="R8699" t="s">
        <v>966</v>
      </c>
      <c r="S8699" t="s">
        <v>389</v>
      </c>
      <c r="T8699" t="s">
        <v>967</v>
      </c>
      <c r="U8699" t="s">
        <v>391</v>
      </c>
      <c r="V8699" t="s">
        <v>392</v>
      </c>
    </row>
    <row r="8700" spans="1:22">
      <c r="A8700">
        <v>4220</v>
      </c>
      <c r="B8700" t="s">
        <v>440</v>
      </c>
      <c r="C8700">
        <v>2.5</v>
      </c>
      <c r="D8700" t="s">
        <v>373</v>
      </c>
      <c r="E8700" t="s">
        <v>374</v>
      </c>
      <c r="F8700">
        <v>2004</v>
      </c>
      <c r="G8700">
        <v>74</v>
      </c>
      <c r="H8700" t="s">
        <v>37</v>
      </c>
      <c r="I8700" t="s">
        <v>134</v>
      </c>
      <c r="J8700" t="s">
        <v>287</v>
      </c>
      <c r="K8700">
        <v>0.1666667</v>
      </c>
      <c r="L8700">
        <v>8.3333329999999997</v>
      </c>
      <c r="M8700">
        <v>50</v>
      </c>
      <c r="N8700">
        <v>1954</v>
      </c>
      <c r="O8700">
        <v>2000</v>
      </c>
      <c r="P8700" t="s">
        <v>454</v>
      </c>
      <c r="Q8700" t="s">
        <v>336</v>
      </c>
      <c r="R8700" t="s">
        <v>2418</v>
      </c>
      <c r="S8700" t="s">
        <v>440</v>
      </c>
      <c r="T8700" t="s">
        <v>142</v>
      </c>
      <c r="U8700" t="s">
        <v>442</v>
      </c>
      <c r="V8700" t="s">
        <v>379</v>
      </c>
    </row>
    <row r="8701" spans="1:22">
      <c r="A8701">
        <v>4319</v>
      </c>
      <c r="B8701" t="s">
        <v>3114</v>
      </c>
      <c r="C8701">
        <v>19.7368421052632</v>
      </c>
      <c r="D8701" t="s">
        <v>373</v>
      </c>
      <c r="E8701" t="s">
        <v>374</v>
      </c>
      <c r="F8701">
        <v>2004</v>
      </c>
      <c r="G8701">
        <v>74</v>
      </c>
      <c r="H8701" t="s">
        <v>37</v>
      </c>
      <c r="I8701" t="s">
        <v>134</v>
      </c>
      <c r="J8701" t="s">
        <v>287</v>
      </c>
      <c r="K8701">
        <v>0.1666667</v>
      </c>
      <c r="L8701">
        <v>8.3333329999999997</v>
      </c>
      <c r="M8701">
        <v>50</v>
      </c>
      <c r="N8701">
        <v>1954</v>
      </c>
      <c r="O8701">
        <v>2000</v>
      </c>
      <c r="P8701" t="s">
        <v>454</v>
      </c>
      <c r="Q8701" t="s">
        <v>336</v>
      </c>
      <c r="R8701" t="s">
        <v>3114</v>
      </c>
      <c r="S8701" t="s">
        <v>399</v>
      </c>
      <c r="T8701" t="s">
        <v>2168</v>
      </c>
      <c r="U8701" t="s">
        <v>391</v>
      </c>
      <c r="V8701" t="s">
        <v>392</v>
      </c>
    </row>
    <row r="8702" spans="1:22">
      <c r="A8702">
        <v>4426</v>
      </c>
      <c r="B8702" t="s">
        <v>616</v>
      </c>
      <c r="C8702">
        <v>15.25</v>
      </c>
      <c r="D8702" t="s">
        <v>373</v>
      </c>
      <c r="E8702" t="s">
        <v>374</v>
      </c>
      <c r="F8702">
        <v>2004</v>
      </c>
      <c r="G8702">
        <v>74</v>
      </c>
      <c r="H8702" t="s">
        <v>37</v>
      </c>
      <c r="I8702" t="s">
        <v>134</v>
      </c>
      <c r="J8702" t="s">
        <v>286</v>
      </c>
      <c r="K8702">
        <v>0.1666667</v>
      </c>
      <c r="L8702">
        <v>8.3333329999999997</v>
      </c>
      <c r="M8702">
        <v>50</v>
      </c>
      <c r="N8702">
        <v>1954</v>
      </c>
      <c r="O8702">
        <v>2000</v>
      </c>
      <c r="P8702" t="s">
        <v>454</v>
      </c>
      <c r="Q8702" t="s">
        <v>336</v>
      </c>
      <c r="R8702" t="s">
        <v>2184</v>
      </c>
      <c r="S8702" t="s">
        <v>616</v>
      </c>
      <c r="T8702" t="s">
        <v>142</v>
      </c>
      <c r="U8702" t="s">
        <v>618</v>
      </c>
      <c r="V8702" t="s">
        <v>379</v>
      </c>
    </row>
    <row r="8703" spans="1:22">
      <c r="A8703">
        <v>4526</v>
      </c>
      <c r="B8703" t="s">
        <v>3106</v>
      </c>
      <c r="C8703">
        <v>36.764705882352899</v>
      </c>
      <c r="D8703" t="s">
        <v>373</v>
      </c>
      <c r="E8703" t="s">
        <v>374</v>
      </c>
      <c r="F8703">
        <v>2004</v>
      </c>
      <c r="G8703">
        <v>74</v>
      </c>
      <c r="H8703" t="s">
        <v>37</v>
      </c>
      <c r="I8703" t="s">
        <v>134</v>
      </c>
      <c r="J8703" t="s">
        <v>286</v>
      </c>
      <c r="K8703">
        <v>0.1666667</v>
      </c>
      <c r="L8703">
        <v>8.3333329999999997</v>
      </c>
      <c r="M8703">
        <v>50</v>
      </c>
      <c r="N8703">
        <v>1954</v>
      </c>
      <c r="O8703">
        <v>2000</v>
      </c>
      <c r="P8703" t="s">
        <v>454</v>
      </c>
      <c r="Q8703" t="s">
        <v>336</v>
      </c>
      <c r="R8703" t="s">
        <v>3106</v>
      </c>
      <c r="S8703" t="s">
        <v>389</v>
      </c>
      <c r="T8703" t="s">
        <v>3107</v>
      </c>
      <c r="U8703" t="s">
        <v>391</v>
      </c>
      <c r="V8703" t="s">
        <v>392</v>
      </c>
    </row>
    <row r="8704" spans="1:22">
      <c r="A8704">
        <v>4620</v>
      </c>
      <c r="B8704" t="s">
        <v>966</v>
      </c>
      <c r="C8704">
        <v>37.5</v>
      </c>
      <c r="D8704" t="s">
        <v>373</v>
      </c>
      <c r="E8704" t="s">
        <v>374</v>
      </c>
      <c r="F8704">
        <v>2004</v>
      </c>
      <c r="G8704">
        <v>74</v>
      </c>
      <c r="H8704" t="s">
        <v>37</v>
      </c>
      <c r="I8704" t="s">
        <v>134</v>
      </c>
      <c r="J8704" t="s">
        <v>286</v>
      </c>
      <c r="K8704">
        <v>0.1666667</v>
      </c>
      <c r="L8704">
        <v>8.3333329999999997</v>
      </c>
      <c r="M8704">
        <v>50</v>
      </c>
      <c r="N8704">
        <v>1954</v>
      </c>
      <c r="O8704">
        <v>2000</v>
      </c>
      <c r="P8704" t="s">
        <v>454</v>
      </c>
      <c r="Q8704" t="s">
        <v>336</v>
      </c>
      <c r="R8704" t="s">
        <v>966</v>
      </c>
      <c r="S8704" t="s">
        <v>389</v>
      </c>
      <c r="T8704" t="s">
        <v>967</v>
      </c>
      <c r="U8704" t="s">
        <v>391</v>
      </c>
      <c r="V8704" t="s">
        <v>392</v>
      </c>
    </row>
    <row r="8705" spans="1:22">
      <c r="A8705">
        <v>4725</v>
      </c>
      <c r="B8705" t="s">
        <v>384</v>
      </c>
      <c r="C8705">
        <v>20.625</v>
      </c>
      <c r="D8705" t="s">
        <v>373</v>
      </c>
      <c r="E8705" t="s">
        <v>374</v>
      </c>
      <c r="F8705">
        <v>2004</v>
      </c>
      <c r="G8705">
        <v>74</v>
      </c>
      <c r="H8705" t="s">
        <v>37</v>
      </c>
      <c r="I8705" t="s">
        <v>134</v>
      </c>
      <c r="J8705" t="s">
        <v>286</v>
      </c>
      <c r="K8705">
        <v>0.1666667</v>
      </c>
      <c r="L8705">
        <v>8.3333329999999997</v>
      </c>
      <c r="M8705">
        <v>50</v>
      </c>
      <c r="N8705">
        <v>1954</v>
      </c>
      <c r="O8705">
        <v>2000</v>
      </c>
      <c r="P8705" t="s">
        <v>454</v>
      </c>
      <c r="Q8705" t="s">
        <v>336</v>
      </c>
      <c r="R8705" t="s">
        <v>384</v>
      </c>
      <c r="S8705" t="s">
        <v>385</v>
      </c>
      <c r="T8705" t="s">
        <v>386</v>
      </c>
      <c r="U8705" t="s">
        <v>387</v>
      </c>
      <c r="V8705" t="s">
        <v>379</v>
      </c>
    </row>
    <row r="8706" spans="1:22">
      <c r="A8706">
        <v>4825</v>
      </c>
      <c r="B8706" t="s">
        <v>440</v>
      </c>
      <c r="C8706">
        <v>15</v>
      </c>
      <c r="D8706" t="s">
        <v>373</v>
      </c>
      <c r="E8706" t="s">
        <v>374</v>
      </c>
      <c r="F8706">
        <v>2004</v>
      </c>
      <c r="G8706">
        <v>74</v>
      </c>
      <c r="H8706" t="s">
        <v>37</v>
      </c>
      <c r="I8706" t="s">
        <v>134</v>
      </c>
      <c r="J8706" t="s">
        <v>286</v>
      </c>
      <c r="K8706">
        <v>0.1666667</v>
      </c>
      <c r="L8706">
        <v>8.3333329999999997</v>
      </c>
      <c r="M8706">
        <v>50</v>
      </c>
      <c r="N8706">
        <v>1954</v>
      </c>
      <c r="O8706">
        <v>2000</v>
      </c>
      <c r="P8706" t="s">
        <v>454</v>
      </c>
      <c r="Q8706" t="s">
        <v>336</v>
      </c>
      <c r="R8706" t="s">
        <v>2418</v>
      </c>
      <c r="S8706" t="s">
        <v>440</v>
      </c>
      <c r="T8706" t="s">
        <v>142</v>
      </c>
      <c r="U8706" t="s">
        <v>442</v>
      </c>
      <c r="V8706" t="s">
        <v>379</v>
      </c>
    </row>
    <row r="8707" spans="1:22">
      <c r="A8707">
        <v>4920</v>
      </c>
      <c r="B8707" t="s">
        <v>3114</v>
      </c>
      <c r="C8707">
        <v>22.7777777777778</v>
      </c>
      <c r="D8707" t="s">
        <v>373</v>
      </c>
      <c r="E8707" t="s">
        <v>374</v>
      </c>
      <c r="F8707">
        <v>2004</v>
      </c>
      <c r="G8707">
        <v>74</v>
      </c>
      <c r="H8707" t="s">
        <v>37</v>
      </c>
      <c r="I8707" t="s">
        <v>134</v>
      </c>
      <c r="J8707" t="s">
        <v>286</v>
      </c>
      <c r="K8707">
        <v>0.1666667</v>
      </c>
      <c r="L8707">
        <v>8.3333329999999997</v>
      </c>
      <c r="M8707">
        <v>50</v>
      </c>
      <c r="N8707">
        <v>1954</v>
      </c>
      <c r="O8707">
        <v>2000</v>
      </c>
      <c r="P8707" t="s">
        <v>454</v>
      </c>
      <c r="Q8707" t="s">
        <v>336</v>
      </c>
      <c r="R8707" t="s">
        <v>3114</v>
      </c>
      <c r="S8707" t="s">
        <v>399</v>
      </c>
      <c r="T8707" t="s">
        <v>2168</v>
      </c>
      <c r="U8707" t="s">
        <v>391</v>
      </c>
      <c r="V8707" t="s">
        <v>392</v>
      </c>
    </row>
    <row r="8708" spans="1:22">
      <c r="A8708">
        <v>5025</v>
      </c>
      <c r="B8708" t="s">
        <v>616</v>
      </c>
      <c r="C8708">
        <v>15</v>
      </c>
      <c r="D8708" t="s">
        <v>373</v>
      </c>
      <c r="E8708" t="s">
        <v>374</v>
      </c>
      <c r="F8708">
        <v>2004</v>
      </c>
      <c r="G8708">
        <v>74</v>
      </c>
      <c r="H8708" t="s">
        <v>37</v>
      </c>
      <c r="I8708" t="s">
        <v>134</v>
      </c>
      <c r="J8708" t="s">
        <v>198</v>
      </c>
      <c r="K8708">
        <v>0.1666667</v>
      </c>
      <c r="L8708">
        <v>8.3333329999999997</v>
      </c>
      <c r="M8708">
        <v>50</v>
      </c>
      <c r="N8708">
        <v>1954</v>
      </c>
      <c r="O8708">
        <v>2000</v>
      </c>
      <c r="P8708" t="s">
        <v>454</v>
      </c>
      <c r="Q8708" t="s">
        <v>336</v>
      </c>
      <c r="R8708" t="s">
        <v>2184</v>
      </c>
      <c r="S8708" t="s">
        <v>616</v>
      </c>
      <c r="T8708" t="s">
        <v>142</v>
      </c>
      <c r="U8708" t="s">
        <v>618</v>
      </c>
      <c r="V8708" t="s">
        <v>379</v>
      </c>
    </row>
    <row r="8709" spans="1:22">
      <c r="A8709">
        <v>5127</v>
      </c>
      <c r="B8709" t="s">
        <v>3104</v>
      </c>
      <c r="C8709">
        <v>15</v>
      </c>
      <c r="D8709" t="s">
        <v>373</v>
      </c>
      <c r="E8709" t="s">
        <v>374</v>
      </c>
      <c r="F8709">
        <v>2004</v>
      </c>
      <c r="G8709">
        <v>74</v>
      </c>
      <c r="H8709" t="s">
        <v>37</v>
      </c>
      <c r="I8709" t="s">
        <v>134</v>
      </c>
      <c r="J8709" t="s">
        <v>198</v>
      </c>
      <c r="K8709">
        <v>0.1666667</v>
      </c>
      <c r="L8709">
        <v>8.3333329999999997</v>
      </c>
      <c r="M8709">
        <v>50</v>
      </c>
      <c r="N8709">
        <v>1954</v>
      </c>
      <c r="O8709">
        <v>2000</v>
      </c>
      <c r="P8709" t="s">
        <v>454</v>
      </c>
      <c r="Q8709" t="s">
        <v>336</v>
      </c>
      <c r="R8709" t="s">
        <v>3104</v>
      </c>
      <c r="S8709" t="s">
        <v>3105</v>
      </c>
      <c r="T8709" t="s">
        <v>1073</v>
      </c>
      <c r="U8709" t="s">
        <v>391</v>
      </c>
      <c r="V8709" t="s">
        <v>392</v>
      </c>
    </row>
    <row r="8710" spans="1:22">
      <c r="A8710">
        <v>5220</v>
      </c>
      <c r="B8710" t="s">
        <v>3106</v>
      </c>
      <c r="C8710">
        <v>57.625</v>
      </c>
      <c r="D8710" t="s">
        <v>373</v>
      </c>
      <c r="E8710" t="s">
        <v>374</v>
      </c>
      <c r="F8710">
        <v>2004</v>
      </c>
      <c r="G8710">
        <v>74</v>
      </c>
      <c r="H8710" t="s">
        <v>37</v>
      </c>
      <c r="I8710" t="s">
        <v>134</v>
      </c>
      <c r="J8710" t="s">
        <v>198</v>
      </c>
      <c r="K8710">
        <v>0.1666667</v>
      </c>
      <c r="L8710">
        <v>8.3333329999999997</v>
      </c>
      <c r="M8710">
        <v>50</v>
      </c>
      <c r="N8710">
        <v>1954</v>
      </c>
      <c r="O8710">
        <v>2000</v>
      </c>
      <c r="P8710" t="s">
        <v>454</v>
      </c>
      <c r="Q8710" t="s">
        <v>336</v>
      </c>
      <c r="R8710" t="s">
        <v>3106</v>
      </c>
      <c r="S8710" t="s">
        <v>389</v>
      </c>
      <c r="T8710" t="s">
        <v>3107</v>
      </c>
      <c r="U8710" t="s">
        <v>391</v>
      </c>
      <c r="V8710" t="s">
        <v>392</v>
      </c>
    </row>
    <row r="8711" spans="1:22">
      <c r="A8711">
        <v>5320</v>
      </c>
      <c r="B8711" t="s">
        <v>966</v>
      </c>
      <c r="C8711">
        <v>15</v>
      </c>
      <c r="D8711" t="s">
        <v>373</v>
      </c>
      <c r="E8711" t="s">
        <v>374</v>
      </c>
      <c r="F8711">
        <v>2004</v>
      </c>
      <c r="G8711">
        <v>74</v>
      </c>
      <c r="H8711" t="s">
        <v>37</v>
      </c>
      <c r="I8711" t="s">
        <v>134</v>
      </c>
      <c r="J8711" t="s">
        <v>198</v>
      </c>
      <c r="K8711">
        <v>0.1666667</v>
      </c>
      <c r="L8711">
        <v>8.3333329999999997</v>
      </c>
      <c r="M8711">
        <v>50</v>
      </c>
      <c r="N8711">
        <v>1954</v>
      </c>
      <c r="O8711">
        <v>2000</v>
      </c>
      <c r="P8711" t="s">
        <v>454</v>
      </c>
      <c r="Q8711" t="s">
        <v>336</v>
      </c>
      <c r="R8711" t="s">
        <v>966</v>
      </c>
      <c r="S8711" t="s">
        <v>389</v>
      </c>
      <c r="T8711" t="s">
        <v>967</v>
      </c>
      <c r="U8711" t="s">
        <v>391</v>
      </c>
      <c r="V8711" t="s">
        <v>392</v>
      </c>
    </row>
    <row r="8712" spans="1:22">
      <c r="A8712">
        <v>5419</v>
      </c>
      <c r="B8712" t="s">
        <v>3114</v>
      </c>
      <c r="C8712">
        <v>25.75</v>
      </c>
      <c r="D8712" t="s">
        <v>373</v>
      </c>
      <c r="E8712" t="s">
        <v>374</v>
      </c>
      <c r="F8712">
        <v>2004</v>
      </c>
      <c r="G8712">
        <v>74</v>
      </c>
      <c r="H8712" t="s">
        <v>37</v>
      </c>
      <c r="I8712" t="s">
        <v>134</v>
      </c>
      <c r="J8712" t="s">
        <v>198</v>
      </c>
      <c r="K8712">
        <v>0.1666667</v>
      </c>
      <c r="L8712">
        <v>8.3333329999999997</v>
      </c>
      <c r="M8712">
        <v>50</v>
      </c>
      <c r="N8712">
        <v>1954</v>
      </c>
      <c r="O8712">
        <v>2000</v>
      </c>
      <c r="P8712" t="s">
        <v>454</v>
      </c>
      <c r="Q8712" t="s">
        <v>336</v>
      </c>
      <c r="R8712" t="s">
        <v>3114</v>
      </c>
      <c r="S8712" t="s">
        <v>399</v>
      </c>
      <c r="T8712" t="s">
        <v>2168</v>
      </c>
      <c r="U8712" t="s">
        <v>391</v>
      </c>
      <c r="V8712" t="s">
        <v>392</v>
      </c>
    </row>
    <row r="8713" spans="1:22">
      <c r="A8713">
        <v>5519</v>
      </c>
      <c r="B8713" t="s">
        <v>616</v>
      </c>
      <c r="C8713">
        <v>22.884615384615401</v>
      </c>
      <c r="D8713" t="s">
        <v>373</v>
      </c>
      <c r="E8713" t="s">
        <v>374</v>
      </c>
      <c r="F8713">
        <v>2004</v>
      </c>
      <c r="G8713">
        <v>74</v>
      </c>
      <c r="H8713" t="s">
        <v>37</v>
      </c>
      <c r="I8713" t="s">
        <v>134</v>
      </c>
      <c r="J8713" t="s">
        <v>303</v>
      </c>
      <c r="K8713">
        <v>0.1666667</v>
      </c>
      <c r="L8713">
        <v>8.3333329999999997</v>
      </c>
      <c r="M8713">
        <v>50</v>
      </c>
      <c r="N8713">
        <v>1954</v>
      </c>
      <c r="O8713">
        <v>2000</v>
      </c>
      <c r="P8713" t="s">
        <v>454</v>
      </c>
      <c r="Q8713" t="s">
        <v>336</v>
      </c>
      <c r="R8713" t="s">
        <v>2184</v>
      </c>
      <c r="S8713" t="s">
        <v>616</v>
      </c>
      <c r="T8713" t="s">
        <v>142</v>
      </c>
      <c r="U8713" t="s">
        <v>618</v>
      </c>
      <c r="V8713" t="s">
        <v>379</v>
      </c>
    </row>
    <row r="8714" spans="1:22">
      <c r="A8714">
        <v>5619</v>
      </c>
      <c r="B8714" t="s">
        <v>3117</v>
      </c>
      <c r="C8714">
        <v>15</v>
      </c>
      <c r="D8714" t="s">
        <v>373</v>
      </c>
      <c r="E8714" t="s">
        <v>374</v>
      </c>
      <c r="F8714">
        <v>2004</v>
      </c>
      <c r="G8714">
        <v>74</v>
      </c>
      <c r="H8714" t="s">
        <v>37</v>
      </c>
      <c r="I8714" t="s">
        <v>134</v>
      </c>
      <c r="J8714" t="s">
        <v>303</v>
      </c>
      <c r="K8714">
        <v>0.1666667</v>
      </c>
      <c r="L8714">
        <v>8.3333329999999997</v>
      </c>
      <c r="M8714">
        <v>50</v>
      </c>
      <c r="N8714">
        <v>1954</v>
      </c>
      <c r="O8714">
        <v>2000</v>
      </c>
      <c r="P8714" t="s">
        <v>454</v>
      </c>
      <c r="Q8714" t="s">
        <v>336</v>
      </c>
      <c r="R8714" t="s">
        <v>3117</v>
      </c>
      <c r="S8714" t="s">
        <v>3118</v>
      </c>
      <c r="T8714" t="s">
        <v>3119</v>
      </c>
      <c r="U8714" t="s">
        <v>411</v>
      </c>
      <c r="V8714" t="s">
        <v>379</v>
      </c>
    </row>
    <row r="8715" spans="1:22">
      <c r="A8715">
        <v>5719</v>
      </c>
      <c r="B8715" t="s">
        <v>3104</v>
      </c>
      <c r="C8715">
        <v>8.75</v>
      </c>
      <c r="D8715" t="s">
        <v>373</v>
      </c>
      <c r="E8715" t="s">
        <v>374</v>
      </c>
      <c r="F8715">
        <v>2004</v>
      </c>
      <c r="G8715">
        <v>74</v>
      </c>
      <c r="H8715" t="s">
        <v>37</v>
      </c>
      <c r="I8715" t="s">
        <v>134</v>
      </c>
      <c r="J8715" t="s">
        <v>303</v>
      </c>
      <c r="K8715">
        <v>0.1666667</v>
      </c>
      <c r="L8715">
        <v>8.3333329999999997</v>
      </c>
      <c r="M8715">
        <v>50</v>
      </c>
      <c r="N8715">
        <v>1954</v>
      </c>
      <c r="O8715">
        <v>2000</v>
      </c>
      <c r="P8715" t="s">
        <v>454</v>
      </c>
      <c r="Q8715" t="s">
        <v>336</v>
      </c>
      <c r="R8715" t="s">
        <v>3104</v>
      </c>
      <c r="S8715" t="s">
        <v>3105</v>
      </c>
      <c r="T8715" t="s">
        <v>1073</v>
      </c>
      <c r="U8715" t="s">
        <v>391</v>
      </c>
      <c r="V8715" t="s">
        <v>392</v>
      </c>
    </row>
    <row r="8716" spans="1:22">
      <c r="A8716">
        <v>5818</v>
      </c>
      <c r="B8716" t="s">
        <v>3106</v>
      </c>
      <c r="C8716">
        <v>39.705882352941202</v>
      </c>
      <c r="D8716" t="s">
        <v>373</v>
      </c>
      <c r="E8716" t="s">
        <v>374</v>
      </c>
      <c r="F8716">
        <v>2004</v>
      </c>
      <c r="G8716">
        <v>74</v>
      </c>
      <c r="H8716" t="s">
        <v>37</v>
      </c>
      <c r="I8716" t="s">
        <v>134</v>
      </c>
      <c r="J8716" t="s">
        <v>303</v>
      </c>
      <c r="K8716">
        <v>0.1666667</v>
      </c>
      <c r="L8716">
        <v>8.3333329999999997</v>
      </c>
      <c r="M8716">
        <v>50</v>
      </c>
      <c r="N8716">
        <v>1954</v>
      </c>
      <c r="O8716">
        <v>2000</v>
      </c>
      <c r="P8716" t="s">
        <v>454</v>
      </c>
      <c r="Q8716" t="s">
        <v>336</v>
      </c>
      <c r="R8716" t="s">
        <v>3106</v>
      </c>
      <c r="S8716" t="s">
        <v>389</v>
      </c>
      <c r="T8716" t="s">
        <v>3107</v>
      </c>
      <c r="U8716" t="s">
        <v>391</v>
      </c>
      <c r="V8716" t="s">
        <v>392</v>
      </c>
    </row>
    <row r="8717" spans="1:22">
      <c r="A8717">
        <v>5918</v>
      </c>
      <c r="B8717" t="s">
        <v>966</v>
      </c>
      <c r="C8717">
        <v>62.5</v>
      </c>
      <c r="D8717" t="s">
        <v>373</v>
      </c>
      <c r="E8717" t="s">
        <v>374</v>
      </c>
      <c r="F8717">
        <v>2004</v>
      </c>
      <c r="G8717">
        <v>74</v>
      </c>
      <c r="H8717" t="s">
        <v>37</v>
      </c>
      <c r="I8717" t="s">
        <v>134</v>
      </c>
      <c r="J8717" t="s">
        <v>303</v>
      </c>
      <c r="K8717">
        <v>0.1666667</v>
      </c>
      <c r="L8717">
        <v>8.3333329999999997</v>
      </c>
      <c r="M8717">
        <v>50</v>
      </c>
      <c r="N8717">
        <v>1954</v>
      </c>
      <c r="O8717">
        <v>2000</v>
      </c>
      <c r="P8717" t="s">
        <v>454</v>
      </c>
      <c r="Q8717" t="s">
        <v>336</v>
      </c>
      <c r="R8717" t="s">
        <v>966</v>
      </c>
      <c r="S8717" t="s">
        <v>389</v>
      </c>
      <c r="T8717" t="s">
        <v>967</v>
      </c>
      <c r="U8717" t="s">
        <v>391</v>
      </c>
      <c r="V8717" t="s">
        <v>392</v>
      </c>
    </row>
    <row r="8718" spans="1:22">
      <c r="A8718">
        <v>6018</v>
      </c>
      <c r="B8718" t="s">
        <v>3120</v>
      </c>
      <c r="C8718">
        <v>10</v>
      </c>
      <c r="D8718" t="s">
        <v>373</v>
      </c>
      <c r="E8718" t="s">
        <v>374</v>
      </c>
      <c r="F8718">
        <v>2004</v>
      </c>
      <c r="G8718">
        <v>74</v>
      </c>
      <c r="H8718" t="s">
        <v>37</v>
      </c>
      <c r="I8718" t="s">
        <v>134</v>
      </c>
      <c r="J8718" t="s">
        <v>303</v>
      </c>
      <c r="K8718">
        <v>0.1666667</v>
      </c>
      <c r="L8718">
        <v>8.3333329999999997</v>
      </c>
      <c r="M8718">
        <v>50</v>
      </c>
      <c r="N8718">
        <v>1954</v>
      </c>
      <c r="O8718">
        <v>2000</v>
      </c>
      <c r="P8718" t="s">
        <v>454</v>
      </c>
      <c r="Q8718" t="s">
        <v>336</v>
      </c>
      <c r="R8718" t="s">
        <v>3120</v>
      </c>
      <c r="S8718" t="s">
        <v>3109</v>
      </c>
      <c r="T8718" t="s">
        <v>791</v>
      </c>
      <c r="U8718" t="s">
        <v>391</v>
      </c>
      <c r="V8718" t="s">
        <v>392</v>
      </c>
    </row>
    <row r="8719" spans="1:22">
      <c r="A8719">
        <v>6118</v>
      </c>
      <c r="B8719" t="s">
        <v>396</v>
      </c>
      <c r="C8719">
        <v>30.8333333333333</v>
      </c>
      <c r="D8719" t="s">
        <v>373</v>
      </c>
      <c r="E8719" t="s">
        <v>374</v>
      </c>
      <c r="F8719">
        <v>2004</v>
      </c>
      <c r="G8719">
        <v>74</v>
      </c>
      <c r="H8719" t="s">
        <v>37</v>
      </c>
      <c r="I8719" t="s">
        <v>134</v>
      </c>
      <c r="J8719" t="s">
        <v>303</v>
      </c>
      <c r="K8719">
        <v>0.1666667</v>
      </c>
      <c r="L8719">
        <v>8.3333329999999997</v>
      </c>
      <c r="M8719">
        <v>50</v>
      </c>
      <c r="N8719">
        <v>1954</v>
      </c>
      <c r="O8719">
        <v>2000</v>
      </c>
      <c r="P8719" t="s">
        <v>454</v>
      </c>
      <c r="Q8719" t="s">
        <v>336</v>
      </c>
      <c r="R8719" t="s">
        <v>396</v>
      </c>
      <c r="S8719" t="s">
        <v>394</v>
      </c>
      <c r="T8719" t="s">
        <v>397</v>
      </c>
      <c r="U8719" t="s">
        <v>391</v>
      </c>
      <c r="V8719" t="s">
        <v>392</v>
      </c>
    </row>
    <row r="8720" spans="1:22">
      <c r="A8720">
        <v>6218</v>
      </c>
      <c r="B8720" t="s">
        <v>384</v>
      </c>
      <c r="C8720">
        <v>25.1388888888889</v>
      </c>
      <c r="D8720" t="s">
        <v>373</v>
      </c>
      <c r="E8720" t="s">
        <v>374</v>
      </c>
      <c r="F8720">
        <v>2004</v>
      </c>
      <c r="G8720">
        <v>74</v>
      </c>
      <c r="H8720" t="s">
        <v>37</v>
      </c>
      <c r="I8720" t="s">
        <v>134</v>
      </c>
      <c r="J8720" t="s">
        <v>303</v>
      </c>
      <c r="K8720">
        <v>0.1666667</v>
      </c>
      <c r="L8720">
        <v>8.3333329999999997</v>
      </c>
      <c r="M8720">
        <v>50</v>
      </c>
      <c r="N8720">
        <v>1954</v>
      </c>
      <c r="O8720">
        <v>2000</v>
      </c>
      <c r="P8720" t="s">
        <v>454</v>
      </c>
      <c r="Q8720" t="s">
        <v>336</v>
      </c>
      <c r="R8720" t="s">
        <v>384</v>
      </c>
      <c r="S8720" t="s">
        <v>385</v>
      </c>
      <c r="T8720" t="s">
        <v>386</v>
      </c>
      <c r="U8720" t="s">
        <v>387</v>
      </c>
      <c r="V8720" t="s">
        <v>379</v>
      </c>
    </row>
    <row r="8721" spans="1:22">
      <c r="A8721">
        <v>6317</v>
      </c>
      <c r="B8721" t="s">
        <v>3115</v>
      </c>
      <c r="C8721">
        <v>24</v>
      </c>
      <c r="D8721" t="s">
        <v>373</v>
      </c>
      <c r="E8721" t="s">
        <v>374</v>
      </c>
      <c r="F8721">
        <v>2004</v>
      </c>
      <c r="G8721">
        <v>74</v>
      </c>
      <c r="H8721" t="s">
        <v>37</v>
      </c>
      <c r="I8721" t="s">
        <v>134</v>
      </c>
      <c r="J8721" t="s">
        <v>303</v>
      </c>
      <c r="K8721">
        <v>0.1666667</v>
      </c>
      <c r="L8721">
        <v>8.3333329999999997</v>
      </c>
      <c r="M8721">
        <v>50</v>
      </c>
      <c r="N8721">
        <v>1954</v>
      </c>
      <c r="O8721">
        <v>2000</v>
      </c>
      <c r="P8721" t="s">
        <v>454</v>
      </c>
      <c r="Q8721" t="s">
        <v>336</v>
      </c>
      <c r="R8721" t="s">
        <v>3115</v>
      </c>
      <c r="S8721" t="s">
        <v>447</v>
      </c>
      <c r="T8721" t="s">
        <v>3116</v>
      </c>
      <c r="U8721" t="s">
        <v>449</v>
      </c>
      <c r="V8721" t="s">
        <v>417</v>
      </c>
    </row>
    <row r="8722" spans="1:22">
      <c r="A8722">
        <v>6417</v>
      </c>
      <c r="B8722" t="s">
        <v>440</v>
      </c>
      <c r="C8722">
        <v>11.875</v>
      </c>
      <c r="D8722" t="s">
        <v>373</v>
      </c>
      <c r="E8722" t="s">
        <v>374</v>
      </c>
      <c r="F8722">
        <v>2004</v>
      </c>
      <c r="G8722">
        <v>74</v>
      </c>
      <c r="H8722" t="s">
        <v>37</v>
      </c>
      <c r="I8722" t="s">
        <v>134</v>
      </c>
      <c r="J8722" t="s">
        <v>303</v>
      </c>
      <c r="K8722">
        <v>0.1666667</v>
      </c>
      <c r="L8722">
        <v>8.3333329999999997</v>
      </c>
      <c r="M8722">
        <v>50</v>
      </c>
      <c r="N8722">
        <v>1954</v>
      </c>
      <c r="O8722">
        <v>2000</v>
      </c>
      <c r="P8722" t="s">
        <v>454</v>
      </c>
      <c r="Q8722" t="s">
        <v>336</v>
      </c>
      <c r="R8722" t="s">
        <v>2418</v>
      </c>
      <c r="S8722" t="s">
        <v>440</v>
      </c>
      <c r="T8722" t="s">
        <v>142</v>
      </c>
      <c r="U8722" t="s">
        <v>442</v>
      </c>
      <c r="V8722" t="s">
        <v>379</v>
      </c>
    </row>
    <row r="8723" spans="1:22">
      <c r="A8723">
        <v>6517</v>
      </c>
      <c r="B8723" t="s">
        <v>3114</v>
      </c>
      <c r="C8723">
        <v>23.928571428571399</v>
      </c>
      <c r="D8723" t="s">
        <v>373</v>
      </c>
      <c r="E8723" t="s">
        <v>374</v>
      </c>
      <c r="F8723">
        <v>2004</v>
      </c>
      <c r="G8723">
        <v>74</v>
      </c>
      <c r="H8723" t="s">
        <v>37</v>
      </c>
      <c r="I8723" t="s">
        <v>134</v>
      </c>
      <c r="J8723" t="s">
        <v>303</v>
      </c>
      <c r="K8723">
        <v>0.1666667</v>
      </c>
      <c r="L8723">
        <v>8.3333329999999997</v>
      </c>
      <c r="M8723">
        <v>50</v>
      </c>
      <c r="N8723">
        <v>1954</v>
      </c>
      <c r="O8723">
        <v>2000</v>
      </c>
      <c r="P8723" t="s">
        <v>454</v>
      </c>
      <c r="Q8723" t="s">
        <v>336</v>
      </c>
      <c r="R8723" t="s">
        <v>3114</v>
      </c>
      <c r="S8723" t="s">
        <v>399</v>
      </c>
      <c r="T8723" t="s">
        <v>2168</v>
      </c>
      <c r="U8723" t="s">
        <v>391</v>
      </c>
      <c r="V8723" t="s">
        <v>392</v>
      </c>
    </row>
    <row r="8724" spans="1:22">
      <c r="A8724">
        <v>6617</v>
      </c>
      <c r="B8724" t="s">
        <v>553</v>
      </c>
      <c r="C8724">
        <v>15</v>
      </c>
      <c r="D8724" t="s">
        <v>373</v>
      </c>
      <c r="E8724" t="s">
        <v>374</v>
      </c>
      <c r="F8724">
        <v>2004</v>
      </c>
      <c r="G8724">
        <v>74</v>
      </c>
      <c r="H8724" t="s">
        <v>37</v>
      </c>
      <c r="I8724" t="s">
        <v>134</v>
      </c>
      <c r="J8724" t="s">
        <v>303</v>
      </c>
      <c r="K8724">
        <v>0.1666667</v>
      </c>
      <c r="L8724">
        <v>8.3333329999999997</v>
      </c>
      <c r="M8724">
        <v>50</v>
      </c>
      <c r="N8724">
        <v>1954</v>
      </c>
      <c r="O8724">
        <v>2000</v>
      </c>
      <c r="P8724" t="s">
        <v>454</v>
      </c>
      <c r="Q8724" t="s">
        <v>336</v>
      </c>
      <c r="R8724" t="s">
        <v>553</v>
      </c>
      <c r="S8724" t="s">
        <v>399</v>
      </c>
      <c r="T8724" t="s">
        <v>554</v>
      </c>
      <c r="U8724" t="s">
        <v>391</v>
      </c>
      <c r="V8724" t="s">
        <v>392</v>
      </c>
    </row>
    <row r="8725" spans="1:22">
      <c r="A8725">
        <v>6717</v>
      </c>
      <c r="B8725" t="s">
        <v>616</v>
      </c>
      <c r="C8725">
        <v>15.394736842105299</v>
      </c>
      <c r="D8725" t="s">
        <v>373</v>
      </c>
      <c r="E8725" t="s">
        <v>374</v>
      </c>
      <c r="F8725">
        <v>2004</v>
      </c>
      <c r="G8725">
        <v>74</v>
      </c>
      <c r="H8725" t="s">
        <v>37</v>
      </c>
      <c r="I8725" t="s">
        <v>134</v>
      </c>
      <c r="J8725" t="s">
        <v>304</v>
      </c>
      <c r="K8725">
        <v>0.1666667</v>
      </c>
      <c r="L8725">
        <v>8.3333329999999997</v>
      </c>
      <c r="M8725">
        <v>50</v>
      </c>
      <c r="N8725">
        <v>1954</v>
      </c>
      <c r="O8725">
        <v>2000</v>
      </c>
      <c r="P8725" t="s">
        <v>454</v>
      </c>
      <c r="Q8725" t="s">
        <v>336</v>
      </c>
      <c r="R8725" t="s">
        <v>2184</v>
      </c>
      <c r="S8725" t="s">
        <v>616</v>
      </c>
      <c r="T8725" t="s">
        <v>142</v>
      </c>
      <c r="U8725" t="s">
        <v>618</v>
      </c>
      <c r="V8725" t="s">
        <v>379</v>
      </c>
    </row>
    <row r="8726" spans="1:22">
      <c r="A8726">
        <v>6817</v>
      </c>
      <c r="B8726" t="s">
        <v>3121</v>
      </c>
      <c r="C8726">
        <v>15</v>
      </c>
      <c r="D8726" t="s">
        <v>373</v>
      </c>
      <c r="E8726" t="s">
        <v>374</v>
      </c>
      <c r="F8726">
        <v>2004</v>
      </c>
      <c r="G8726">
        <v>74</v>
      </c>
      <c r="H8726" t="s">
        <v>37</v>
      </c>
      <c r="I8726" t="s">
        <v>134</v>
      </c>
      <c r="J8726" t="s">
        <v>304</v>
      </c>
      <c r="K8726">
        <v>0.1666667</v>
      </c>
      <c r="L8726">
        <v>8.3333329999999997</v>
      </c>
      <c r="M8726">
        <v>50</v>
      </c>
      <c r="N8726">
        <v>1954</v>
      </c>
      <c r="O8726">
        <v>2000</v>
      </c>
      <c r="P8726" t="s">
        <v>454</v>
      </c>
      <c r="Q8726" t="s">
        <v>336</v>
      </c>
      <c r="R8726" t="s">
        <v>3121</v>
      </c>
      <c r="S8726" t="s">
        <v>3122</v>
      </c>
      <c r="T8726" t="s">
        <v>3123</v>
      </c>
      <c r="U8726" t="s">
        <v>3124</v>
      </c>
      <c r="V8726" t="s">
        <v>379</v>
      </c>
    </row>
    <row r="8727" spans="1:22">
      <c r="A8727">
        <v>6917</v>
      </c>
      <c r="B8727" t="s">
        <v>3104</v>
      </c>
      <c r="C8727">
        <v>15</v>
      </c>
      <c r="D8727" t="s">
        <v>373</v>
      </c>
      <c r="E8727" t="s">
        <v>374</v>
      </c>
      <c r="F8727">
        <v>2004</v>
      </c>
      <c r="G8727">
        <v>74</v>
      </c>
      <c r="H8727" t="s">
        <v>37</v>
      </c>
      <c r="I8727" t="s">
        <v>134</v>
      </c>
      <c r="J8727" t="s">
        <v>304</v>
      </c>
      <c r="K8727">
        <v>0.1666667</v>
      </c>
      <c r="L8727">
        <v>8.3333329999999997</v>
      </c>
      <c r="M8727">
        <v>50</v>
      </c>
      <c r="N8727">
        <v>1954</v>
      </c>
      <c r="O8727">
        <v>2000</v>
      </c>
      <c r="P8727" t="s">
        <v>454</v>
      </c>
      <c r="Q8727" t="s">
        <v>336</v>
      </c>
      <c r="R8727" t="s">
        <v>3104</v>
      </c>
      <c r="S8727" t="s">
        <v>3105</v>
      </c>
      <c r="T8727" t="s">
        <v>1073</v>
      </c>
      <c r="U8727" t="s">
        <v>391</v>
      </c>
      <c r="V8727" t="s">
        <v>392</v>
      </c>
    </row>
    <row r="8728" spans="1:22">
      <c r="A8728">
        <v>7017</v>
      </c>
      <c r="B8728" t="s">
        <v>3106</v>
      </c>
      <c r="C8728">
        <v>35.125</v>
      </c>
      <c r="D8728" t="s">
        <v>373</v>
      </c>
      <c r="E8728" t="s">
        <v>374</v>
      </c>
      <c r="F8728">
        <v>2004</v>
      </c>
      <c r="G8728">
        <v>74</v>
      </c>
      <c r="H8728" t="s">
        <v>37</v>
      </c>
      <c r="I8728" t="s">
        <v>134</v>
      </c>
      <c r="J8728" t="s">
        <v>304</v>
      </c>
      <c r="K8728">
        <v>0.1666667</v>
      </c>
      <c r="L8728">
        <v>8.3333329999999997</v>
      </c>
      <c r="M8728">
        <v>50</v>
      </c>
      <c r="N8728">
        <v>1954</v>
      </c>
      <c r="O8728">
        <v>2000</v>
      </c>
      <c r="P8728" t="s">
        <v>454</v>
      </c>
      <c r="Q8728" t="s">
        <v>336</v>
      </c>
      <c r="R8728" t="s">
        <v>3106</v>
      </c>
      <c r="S8728" t="s">
        <v>389</v>
      </c>
      <c r="T8728" t="s">
        <v>3107</v>
      </c>
      <c r="U8728" t="s">
        <v>391</v>
      </c>
      <c r="V8728" t="s">
        <v>392</v>
      </c>
    </row>
    <row r="8729" spans="1:22">
      <c r="A8729">
        <v>7117</v>
      </c>
      <c r="B8729" t="s">
        <v>966</v>
      </c>
      <c r="C8729">
        <v>15</v>
      </c>
      <c r="D8729" t="s">
        <v>373</v>
      </c>
      <c r="E8729" t="s">
        <v>374</v>
      </c>
      <c r="F8729">
        <v>2004</v>
      </c>
      <c r="G8729">
        <v>74</v>
      </c>
      <c r="H8729" t="s">
        <v>37</v>
      </c>
      <c r="I8729" t="s">
        <v>134</v>
      </c>
      <c r="J8729" t="s">
        <v>304</v>
      </c>
      <c r="K8729">
        <v>0.1666667</v>
      </c>
      <c r="L8729">
        <v>8.3333329999999997</v>
      </c>
      <c r="M8729">
        <v>50</v>
      </c>
      <c r="N8729">
        <v>1954</v>
      </c>
      <c r="O8729">
        <v>2000</v>
      </c>
      <c r="P8729" t="s">
        <v>454</v>
      </c>
      <c r="Q8729" t="s">
        <v>336</v>
      </c>
      <c r="R8729" t="s">
        <v>966</v>
      </c>
      <c r="S8729" t="s">
        <v>389</v>
      </c>
      <c r="T8729" t="s">
        <v>967</v>
      </c>
      <c r="U8729" t="s">
        <v>391</v>
      </c>
      <c r="V8729" t="s">
        <v>392</v>
      </c>
    </row>
    <row r="8730" spans="1:22">
      <c r="A8730">
        <v>7216</v>
      </c>
      <c r="B8730" t="s">
        <v>3120</v>
      </c>
      <c r="C8730">
        <v>2.5</v>
      </c>
      <c r="D8730" t="s">
        <v>373</v>
      </c>
      <c r="E8730" t="s">
        <v>374</v>
      </c>
      <c r="F8730">
        <v>2004</v>
      </c>
      <c r="G8730">
        <v>74</v>
      </c>
      <c r="H8730" t="s">
        <v>37</v>
      </c>
      <c r="I8730" t="s">
        <v>134</v>
      </c>
      <c r="J8730" t="s">
        <v>304</v>
      </c>
      <c r="K8730">
        <v>0.1666667</v>
      </c>
      <c r="L8730">
        <v>8.3333329999999997</v>
      </c>
      <c r="M8730">
        <v>50</v>
      </c>
      <c r="N8730">
        <v>1954</v>
      </c>
      <c r="O8730">
        <v>2000</v>
      </c>
      <c r="P8730" t="s">
        <v>454</v>
      </c>
      <c r="Q8730" t="s">
        <v>336</v>
      </c>
      <c r="R8730" t="s">
        <v>3120</v>
      </c>
      <c r="S8730" t="s">
        <v>3109</v>
      </c>
      <c r="T8730" t="s">
        <v>791</v>
      </c>
      <c r="U8730" t="s">
        <v>391</v>
      </c>
      <c r="V8730" t="s">
        <v>392</v>
      </c>
    </row>
    <row r="8731" spans="1:22">
      <c r="A8731">
        <v>7316</v>
      </c>
      <c r="B8731" t="s">
        <v>396</v>
      </c>
      <c r="C8731">
        <v>27.8571428571429</v>
      </c>
      <c r="D8731" t="s">
        <v>373</v>
      </c>
      <c r="E8731" t="s">
        <v>374</v>
      </c>
      <c r="F8731">
        <v>2004</v>
      </c>
      <c r="G8731">
        <v>74</v>
      </c>
      <c r="H8731" t="s">
        <v>37</v>
      </c>
      <c r="I8731" t="s">
        <v>134</v>
      </c>
      <c r="J8731" t="s">
        <v>304</v>
      </c>
      <c r="K8731">
        <v>0.1666667</v>
      </c>
      <c r="L8731">
        <v>8.3333329999999997</v>
      </c>
      <c r="M8731">
        <v>50</v>
      </c>
      <c r="N8731">
        <v>1954</v>
      </c>
      <c r="O8731">
        <v>2000</v>
      </c>
      <c r="P8731" t="s">
        <v>454</v>
      </c>
      <c r="Q8731" t="s">
        <v>336</v>
      </c>
      <c r="R8731" t="s">
        <v>396</v>
      </c>
      <c r="S8731" t="s">
        <v>394</v>
      </c>
      <c r="T8731" t="s">
        <v>397</v>
      </c>
      <c r="U8731" t="s">
        <v>391</v>
      </c>
      <c r="V8731" t="s">
        <v>392</v>
      </c>
    </row>
    <row r="8732" spans="1:22">
      <c r="A8732">
        <v>7416</v>
      </c>
      <c r="B8732" t="s">
        <v>384</v>
      </c>
      <c r="C8732">
        <v>16.5</v>
      </c>
      <c r="D8732" t="s">
        <v>373</v>
      </c>
      <c r="E8732" t="s">
        <v>374</v>
      </c>
      <c r="F8732">
        <v>2004</v>
      </c>
      <c r="G8732">
        <v>74</v>
      </c>
      <c r="H8732" t="s">
        <v>37</v>
      </c>
      <c r="I8732" t="s">
        <v>134</v>
      </c>
      <c r="J8732" t="s">
        <v>304</v>
      </c>
      <c r="K8732">
        <v>0.1666667</v>
      </c>
      <c r="L8732">
        <v>8.3333329999999997</v>
      </c>
      <c r="M8732">
        <v>50</v>
      </c>
      <c r="N8732">
        <v>1954</v>
      </c>
      <c r="O8732">
        <v>2000</v>
      </c>
      <c r="P8732" t="s">
        <v>454</v>
      </c>
      <c r="Q8732" t="s">
        <v>336</v>
      </c>
      <c r="R8732" t="s">
        <v>384</v>
      </c>
      <c r="S8732" t="s">
        <v>385</v>
      </c>
      <c r="T8732" t="s">
        <v>386</v>
      </c>
      <c r="U8732" t="s">
        <v>387</v>
      </c>
      <c r="V8732" t="s">
        <v>379</v>
      </c>
    </row>
    <row r="8733" spans="1:22">
      <c r="A8733">
        <v>7516</v>
      </c>
      <c r="B8733" t="s">
        <v>3115</v>
      </c>
      <c r="C8733">
        <v>15</v>
      </c>
      <c r="D8733" t="s">
        <v>373</v>
      </c>
      <c r="E8733" t="s">
        <v>374</v>
      </c>
      <c r="F8733">
        <v>2004</v>
      </c>
      <c r="G8733">
        <v>74</v>
      </c>
      <c r="H8733" t="s">
        <v>37</v>
      </c>
      <c r="I8733" t="s">
        <v>134</v>
      </c>
      <c r="J8733" t="s">
        <v>304</v>
      </c>
      <c r="K8733">
        <v>0.1666667</v>
      </c>
      <c r="L8733">
        <v>8.3333329999999997</v>
      </c>
      <c r="M8733">
        <v>50</v>
      </c>
      <c r="N8733">
        <v>1954</v>
      </c>
      <c r="O8733">
        <v>2000</v>
      </c>
      <c r="P8733" t="s">
        <v>454</v>
      </c>
      <c r="Q8733" t="s">
        <v>336</v>
      </c>
      <c r="R8733" t="s">
        <v>3115</v>
      </c>
      <c r="S8733" t="s">
        <v>447</v>
      </c>
      <c r="T8733" t="s">
        <v>3116</v>
      </c>
      <c r="U8733" t="s">
        <v>449</v>
      </c>
      <c r="V8733" t="s">
        <v>417</v>
      </c>
    </row>
    <row r="8734" spans="1:22">
      <c r="A8734">
        <v>7617</v>
      </c>
      <c r="B8734" t="s">
        <v>440</v>
      </c>
      <c r="C8734">
        <v>8.75</v>
      </c>
      <c r="D8734" t="s">
        <v>373</v>
      </c>
      <c r="E8734" t="s">
        <v>374</v>
      </c>
      <c r="F8734">
        <v>2004</v>
      </c>
      <c r="G8734">
        <v>74</v>
      </c>
      <c r="H8734" t="s">
        <v>37</v>
      </c>
      <c r="I8734" t="s">
        <v>134</v>
      </c>
      <c r="J8734" t="s">
        <v>304</v>
      </c>
      <c r="K8734">
        <v>0.1666667</v>
      </c>
      <c r="L8734">
        <v>8.3333329999999997</v>
      </c>
      <c r="M8734">
        <v>50</v>
      </c>
      <c r="N8734">
        <v>1954</v>
      </c>
      <c r="O8734">
        <v>2000</v>
      </c>
      <c r="P8734" t="s">
        <v>454</v>
      </c>
      <c r="Q8734" t="s">
        <v>336</v>
      </c>
      <c r="R8734" t="s">
        <v>2418</v>
      </c>
      <c r="S8734" t="s">
        <v>440</v>
      </c>
      <c r="T8734" t="s">
        <v>142</v>
      </c>
      <c r="U8734" t="s">
        <v>442</v>
      </c>
      <c r="V8734" t="s">
        <v>379</v>
      </c>
    </row>
    <row r="8735" spans="1:22">
      <c r="A8735">
        <v>7717</v>
      </c>
      <c r="B8735" t="s">
        <v>3114</v>
      </c>
      <c r="C8735">
        <v>29.4444444444444</v>
      </c>
      <c r="D8735" t="s">
        <v>373</v>
      </c>
      <c r="E8735" t="s">
        <v>374</v>
      </c>
      <c r="F8735">
        <v>2004</v>
      </c>
      <c r="G8735">
        <v>74</v>
      </c>
      <c r="H8735" t="s">
        <v>37</v>
      </c>
      <c r="I8735" t="s">
        <v>134</v>
      </c>
      <c r="J8735" t="s">
        <v>304</v>
      </c>
      <c r="K8735">
        <v>0.1666667</v>
      </c>
      <c r="L8735">
        <v>8.3333329999999997</v>
      </c>
      <c r="M8735">
        <v>50</v>
      </c>
      <c r="N8735">
        <v>1954</v>
      </c>
      <c r="O8735">
        <v>2000</v>
      </c>
      <c r="P8735" t="s">
        <v>454</v>
      </c>
      <c r="Q8735" t="s">
        <v>336</v>
      </c>
      <c r="R8735" t="s">
        <v>3114</v>
      </c>
      <c r="S8735" t="s">
        <v>399</v>
      </c>
      <c r="T8735" t="s">
        <v>2168</v>
      </c>
      <c r="U8735" t="s">
        <v>391</v>
      </c>
      <c r="V8735" t="s">
        <v>392</v>
      </c>
    </row>
    <row r="8736" spans="1:22">
      <c r="A8736">
        <v>7817</v>
      </c>
      <c r="B8736" t="s">
        <v>616</v>
      </c>
      <c r="C8736">
        <v>16.730769230769202</v>
      </c>
      <c r="D8736" t="s">
        <v>373</v>
      </c>
      <c r="E8736" t="s">
        <v>374</v>
      </c>
      <c r="F8736">
        <v>2004</v>
      </c>
      <c r="G8736">
        <v>74</v>
      </c>
      <c r="H8736" t="s">
        <v>37</v>
      </c>
      <c r="I8736" t="s">
        <v>134</v>
      </c>
      <c r="J8736" t="s">
        <v>199</v>
      </c>
      <c r="K8736">
        <v>0.1666667</v>
      </c>
      <c r="L8736">
        <v>8.3333329999999997</v>
      </c>
      <c r="M8736">
        <v>50</v>
      </c>
      <c r="N8736">
        <v>1954</v>
      </c>
      <c r="O8736">
        <v>2000</v>
      </c>
      <c r="P8736" t="s">
        <v>454</v>
      </c>
      <c r="Q8736" t="s">
        <v>336</v>
      </c>
      <c r="R8736" t="s">
        <v>2184</v>
      </c>
      <c r="S8736" t="s">
        <v>616</v>
      </c>
      <c r="T8736" t="s">
        <v>142</v>
      </c>
      <c r="U8736" t="s">
        <v>618</v>
      </c>
      <c r="V8736" t="s">
        <v>379</v>
      </c>
    </row>
    <row r="8737" spans="1:22">
      <c r="A8737">
        <v>7917</v>
      </c>
      <c r="B8737" t="s">
        <v>3104</v>
      </c>
      <c r="C8737">
        <v>15</v>
      </c>
      <c r="D8737" t="s">
        <v>373</v>
      </c>
      <c r="E8737" t="s">
        <v>374</v>
      </c>
      <c r="F8737">
        <v>2004</v>
      </c>
      <c r="G8737">
        <v>74</v>
      </c>
      <c r="H8737" t="s">
        <v>37</v>
      </c>
      <c r="I8737" t="s">
        <v>134</v>
      </c>
      <c r="J8737" t="s">
        <v>199</v>
      </c>
      <c r="K8737">
        <v>0.1666667</v>
      </c>
      <c r="L8737">
        <v>8.3333329999999997</v>
      </c>
      <c r="M8737">
        <v>50</v>
      </c>
      <c r="N8737">
        <v>1954</v>
      </c>
      <c r="O8737">
        <v>2000</v>
      </c>
      <c r="P8737" t="s">
        <v>454</v>
      </c>
      <c r="Q8737" t="s">
        <v>336</v>
      </c>
      <c r="R8737" t="s">
        <v>3104</v>
      </c>
      <c r="S8737" t="s">
        <v>3105</v>
      </c>
      <c r="T8737" t="s">
        <v>1073</v>
      </c>
      <c r="U8737" t="s">
        <v>391</v>
      </c>
      <c r="V8737" t="s">
        <v>392</v>
      </c>
    </row>
    <row r="8738" spans="1:22">
      <c r="A8738">
        <v>8017</v>
      </c>
      <c r="B8738" t="s">
        <v>3106</v>
      </c>
      <c r="C8738">
        <v>40.6944444444444</v>
      </c>
      <c r="D8738" t="s">
        <v>373</v>
      </c>
      <c r="E8738" t="s">
        <v>374</v>
      </c>
      <c r="F8738">
        <v>2004</v>
      </c>
      <c r="G8738">
        <v>74</v>
      </c>
      <c r="H8738" t="s">
        <v>37</v>
      </c>
      <c r="I8738" t="s">
        <v>134</v>
      </c>
      <c r="J8738" t="s">
        <v>199</v>
      </c>
      <c r="K8738">
        <v>0.1666667</v>
      </c>
      <c r="L8738">
        <v>8.3333329999999997</v>
      </c>
      <c r="M8738">
        <v>50</v>
      </c>
      <c r="N8738">
        <v>1954</v>
      </c>
      <c r="O8738">
        <v>2000</v>
      </c>
      <c r="P8738" t="s">
        <v>454</v>
      </c>
      <c r="Q8738" t="s">
        <v>336</v>
      </c>
      <c r="R8738" t="s">
        <v>3106</v>
      </c>
      <c r="S8738" t="s">
        <v>389</v>
      </c>
      <c r="T8738" t="s">
        <v>3107</v>
      </c>
      <c r="U8738" t="s">
        <v>391</v>
      </c>
      <c r="V8738" t="s">
        <v>392</v>
      </c>
    </row>
    <row r="8739" spans="1:22">
      <c r="A8739">
        <v>8117</v>
      </c>
      <c r="B8739" t="s">
        <v>966</v>
      </c>
      <c r="C8739">
        <v>37.5</v>
      </c>
      <c r="D8739" t="s">
        <v>373</v>
      </c>
      <c r="E8739" t="s">
        <v>374</v>
      </c>
      <c r="F8739">
        <v>2004</v>
      </c>
      <c r="G8739">
        <v>74</v>
      </c>
      <c r="H8739" t="s">
        <v>37</v>
      </c>
      <c r="I8739" t="s">
        <v>134</v>
      </c>
      <c r="J8739" t="s">
        <v>199</v>
      </c>
      <c r="K8739">
        <v>0.1666667</v>
      </c>
      <c r="L8739">
        <v>8.3333329999999997</v>
      </c>
      <c r="M8739">
        <v>50</v>
      </c>
      <c r="N8739">
        <v>1954</v>
      </c>
      <c r="O8739">
        <v>2000</v>
      </c>
      <c r="P8739" t="s">
        <v>454</v>
      </c>
      <c r="Q8739" t="s">
        <v>336</v>
      </c>
      <c r="R8739" t="s">
        <v>966</v>
      </c>
      <c r="S8739" t="s">
        <v>389</v>
      </c>
      <c r="T8739" t="s">
        <v>967</v>
      </c>
      <c r="U8739" t="s">
        <v>391</v>
      </c>
      <c r="V8739" t="s">
        <v>392</v>
      </c>
    </row>
    <row r="8740" spans="1:22">
      <c r="A8740">
        <v>8217</v>
      </c>
      <c r="B8740" t="s">
        <v>372</v>
      </c>
      <c r="C8740">
        <v>15</v>
      </c>
      <c r="D8740" t="s">
        <v>373</v>
      </c>
      <c r="E8740" t="s">
        <v>374</v>
      </c>
      <c r="F8740">
        <v>2004</v>
      </c>
      <c r="G8740">
        <v>74</v>
      </c>
      <c r="H8740" t="s">
        <v>37</v>
      </c>
      <c r="I8740" t="s">
        <v>134</v>
      </c>
      <c r="J8740" t="s">
        <v>199</v>
      </c>
      <c r="K8740">
        <v>0.1666667</v>
      </c>
      <c r="L8740">
        <v>8.3333329999999997</v>
      </c>
      <c r="M8740">
        <v>50</v>
      </c>
      <c r="N8740">
        <v>1954</v>
      </c>
      <c r="O8740">
        <v>2000</v>
      </c>
      <c r="P8740" t="s">
        <v>454</v>
      </c>
      <c r="Q8740" t="s">
        <v>336</v>
      </c>
      <c r="R8740" t="s">
        <v>372</v>
      </c>
      <c r="S8740" t="s">
        <v>376</v>
      </c>
      <c r="T8740" t="s">
        <v>377</v>
      </c>
      <c r="U8740" t="s">
        <v>378</v>
      </c>
      <c r="V8740" t="s">
        <v>379</v>
      </c>
    </row>
    <row r="8741" spans="1:22">
      <c r="A8741">
        <v>8317</v>
      </c>
      <c r="B8741" t="s">
        <v>3120</v>
      </c>
      <c r="C8741">
        <v>22.5</v>
      </c>
      <c r="D8741" t="s">
        <v>373</v>
      </c>
      <c r="E8741" t="s">
        <v>374</v>
      </c>
      <c r="F8741">
        <v>2004</v>
      </c>
      <c r="G8741">
        <v>74</v>
      </c>
      <c r="H8741" t="s">
        <v>37</v>
      </c>
      <c r="I8741" t="s">
        <v>134</v>
      </c>
      <c r="J8741" t="s">
        <v>199</v>
      </c>
      <c r="K8741">
        <v>0.1666667</v>
      </c>
      <c r="L8741">
        <v>8.3333329999999997</v>
      </c>
      <c r="M8741">
        <v>50</v>
      </c>
      <c r="N8741">
        <v>1954</v>
      </c>
      <c r="O8741">
        <v>2000</v>
      </c>
      <c r="P8741" t="s">
        <v>454</v>
      </c>
      <c r="Q8741" t="s">
        <v>336</v>
      </c>
      <c r="R8741" t="s">
        <v>3120</v>
      </c>
      <c r="S8741" t="s">
        <v>3109</v>
      </c>
      <c r="T8741" t="s">
        <v>791</v>
      </c>
      <c r="U8741" t="s">
        <v>391</v>
      </c>
      <c r="V8741" t="s">
        <v>392</v>
      </c>
    </row>
    <row r="8742" spans="1:22">
      <c r="A8742">
        <v>8417</v>
      </c>
      <c r="B8742" t="s">
        <v>3108</v>
      </c>
      <c r="C8742">
        <v>15</v>
      </c>
      <c r="D8742" t="s">
        <v>373</v>
      </c>
      <c r="E8742" t="s">
        <v>374</v>
      </c>
      <c r="F8742">
        <v>2004</v>
      </c>
      <c r="G8742">
        <v>74</v>
      </c>
      <c r="H8742" t="s">
        <v>37</v>
      </c>
      <c r="I8742" t="s">
        <v>134</v>
      </c>
      <c r="J8742" t="s">
        <v>199</v>
      </c>
      <c r="K8742">
        <v>0.1666667</v>
      </c>
      <c r="L8742">
        <v>8.3333329999999997</v>
      </c>
      <c r="M8742">
        <v>50</v>
      </c>
      <c r="N8742">
        <v>1954</v>
      </c>
      <c r="O8742">
        <v>2000</v>
      </c>
      <c r="P8742" t="s">
        <v>454</v>
      </c>
      <c r="Q8742" t="s">
        <v>336</v>
      </c>
      <c r="R8742" t="s">
        <v>3108</v>
      </c>
      <c r="S8742" t="s">
        <v>3109</v>
      </c>
      <c r="T8742" t="s">
        <v>3110</v>
      </c>
      <c r="U8742" t="s">
        <v>391</v>
      </c>
      <c r="V8742" t="s">
        <v>392</v>
      </c>
    </row>
    <row r="8743" spans="1:22">
      <c r="A8743">
        <v>8517</v>
      </c>
      <c r="B8743" t="s">
        <v>396</v>
      </c>
      <c r="C8743">
        <v>24</v>
      </c>
      <c r="D8743" t="s">
        <v>373</v>
      </c>
      <c r="E8743" t="s">
        <v>374</v>
      </c>
      <c r="F8743">
        <v>2004</v>
      </c>
      <c r="G8743">
        <v>74</v>
      </c>
      <c r="H8743" t="s">
        <v>37</v>
      </c>
      <c r="I8743" t="s">
        <v>134</v>
      </c>
      <c r="J8743" t="s">
        <v>199</v>
      </c>
      <c r="K8743">
        <v>0.1666667</v>
      </c>
      <c r="L8743">
        <v>8.3333329999999997</v>
      </c>
      <c r="M8743">
        <v>50</v>
      </c>
      <c r="N8743">
        <v>1954</v>
      </c>
      <c r="O8743">
        <v>2000</v>
      </c>
      <c r="P8743" t="s">
        <v>454</v>
      </c>
      <c r="Q8743" t="s">
        <v>336</v>
      </c>
      <c r="R8743" t="s">
        <v>396</v>
      </c>
      <c r="S8743" t="s">
        <v>394</v>
      </c>
      <c r="T8743" t="s">
        <v>397</v>
      </c>
      <c r="U8743" t="s">
        <v>391</v>
      </c>
      <c r="V8743" t="s">
        <v>392</v>
      </c>
    </row>
    <row r="8744" spans="1:22">
      <c r="A8744">
        <v>8617</v>
      </c>
      <c r="B8744" t="s">
        <v>3125</v>
      </c>
      <c r="C8744">
        <v>37.5</v>
      </c>
      <c r="D8744" t="s">
        <v>373</v>
      </c>
      <c r="E8744" t="s">
        <v>374</v>
      </c>
      <c r="F8744">
        <v>2004</v>
      </c>
      <c r="G8744">
        <v>74</v>
      </c>
      <c r="H8744" t="s">
        <v>37</v>
      </c>
      <c r="I8744" t="s">
        <v>134</v>
      </c>
      <c r="J8744" t="s">
        <v>199</v>
      </c>
      <c r="K8744">
        <v>0.1666667</v>
      </c>
      <c r="L8744">
        <v>8.3333329999999997</v>
      </c>
      <c r="M8744">
        <v>50</v>
      </c>
      <c r="N8744">
        <v>1954</v>
      </c>
      <c r="O8744">
        <v>2000</v>
      </c>
      <c r="P8744" t="s">
        <v>454</v>
      </c>
      <c r="Q8744" t="s">
        <v>336</v>
      </c>
      <c r="R8744" t="s">
        <v>3125</v>
      </c>
      <c r="S8744" t="s">
        <v>3126</v>
      </c>
      <c r="T8744" t="s">
        <v>2222</v>
      </c>
      <c r="U8744" t="s">
        <v>411</v>
      </c>
      <c r="V8744" t="s">
        <v>379</v>
      </c>
    </row>
    <row r="8745" spans="1:22">
      <c r="A8745">
        <v>8717</v>
      </c>
      <c r="B8745" t="s">
        <v>384</v>
      </c>
      <c r="C8745">
        <v>19.5</v>
      </c>
      <c r="D8745" t="s">
        <v>373</v>
      </c>
      <c r="E8745" t="s">
        <v>374</v>
      </c>
      <c r="F8745">
        <v>2004</v>
      </c>
      <c r="G8745">
        <v>74</v>
      </c>
      <c r="H8745" t="s">
        <v>37</v>
      </c>
      <c r="I8745" t="s">
        <v>134</v>
      </c>
      <c r="J8745" t="s">
        <v>199</v>
      </c>
      <c r="K8745">
        <v>0.1666667</v>
      </c>
      <c r="L8745">
        <v>8.3333329999999997</v>
      </c>
      <c r="M8745">
        <v>50</v>
      </c>
      <c r="N8745">
        <v>1954</v>
      </c>
      <c r="O8745">
        <v>2000</v>
      </c>
      <c r="P8745" t="s">
        <v>454</v>
      </c>
      <c r="Q8745" t="s">
        <v>336</v>
      </c>
      <c r="R8745" t="s">
        <v>384</v>
      </c>
      <c r="S8745" t="s">
        <v>385</v>
      </c>
      <c r="T8745" t="s">
        <v>386</v>
      </c>
      <c r="U8745" t="s">
        <v>387</v>
      </c>
      <c r="V8745" t="s">
        <v>379</v>
      </c>
    </row>
    <row r="8746" spans="1:22">
      <c r="A8746">
        <v>8817</v>
      </c>
      <c r="B8746" t="s">
        <v>3115</v>
      </c>
      <c r="C8746">
        <v>27.205882352941199</v>
      </c>
      <c r="D8746" t="s">
        <v>373</v>
      </c>
      <c r="E8746" t="s">
        <v>374</v>
      </c>
      <c r="F8746">
        <v>2004</v>
      </c>
      <c r="G8746">
        <v>74</v>
      </c>
      <c r="H8746" t="s">
        <v>37</v>
      </c>
      <c r="I8746" t="s">
        <v>134</v>
      </c>
      <c r="J8746" t="s">
        <v>199</v>
      </c>
      <c r="K8746">
        <v>0.1666667</v>
      </c>
      <c r="L8746">
        <v>8.3333329999999997</v>
      </c>
      <c r="M8746">
        <v>50</v>
      </c>
      <c r="N8746">
        <v>1954</v>
      </c>
      <c r="O8746">
        <v>2000</v>
      </c>
      <c r="P8746" t="s">
        <v>454</v>
      </c>
      <c r="Q8746" t="s">
        <v>336</v>
      </c>
      <c r="R8746" t="s">
        <v>3115</v>
      </c>
      <c r="S8746" t="s">
        <v>447</v>
      </c>
      <c r="T8746" t="s">
        <v>3116</v>
      </c>
      <c r="U8746" t="s">
        <v>449</v>
      </c>
      <c r="V8746" t="s">
        <v>417</v>
      </c>
    </row>
    <row r="8747" spans="1:22">
      <c r="A8747">
        <v>8917</v>
      </c>
      <c r="B8747" t="s">
        <v>440</v>
      </c>
      <c r="C8747">
        <v>10.8333333333333</v>
      </c>
      <c r="D8747" t="s">
        <v>373</v>
      </c>
      <c r="E8747" t="s">
        <v>374</v>
      </c>
      <c r="F8747">
        <v>2004</v>
      </c>
      <c r="G8747">
        <v>74</v>
      </c>
      <c r="H8747" t="s">
        <v>37</v>
      </c>
      <c r="I8747" t="s">
        <v>134</v>
      </c>
      <c r="J8747" t="s">
        <v>199</v>
      </c>
      <c r="K8747">
        <v>0.1666667</v>
      </c>
      <c r="L8747">
        <v>8.3333329999999997</v>
      </c>
      <c r="M8747">
        <v>50</v>
      </c>
      <c r="N8747">
        <v>1954</v>
      </c>
      <c r="O8747">
        <v>2000</v>
      </c>
      <c r="P8747" t="s">
        <v>454</v>
      </c>
      <c r="Q8747" t="s">
        <v>336</v>
      </c>
      <c r="R8747" t="s">
        <v>2418</v>
      </c>
      <c r="S8747" t="s">
        <v>440</v>
      </c>
      <c r="T8747" t="s">
        <v>142</v>
      </c>
      <c r="U8747" t="s">
        <v>442</v>
      </c>
      <c r="V8747" t="s">
        <v>379</v>
      </c>
    </row>
    <row r="8748" spans="1:22">
      <c r="A8748">
        <v>9017</v>
      </c>
      <c r="B8748" t="s">
        <v>3114</v>
      </c>
      <c r="C8748">
        <v>31.6666666666667</v>
      </c>
      <c r="D8748" t="s">
        <v>373</v>
      </c>
      <c r="E8748" t="s">
        <v>374</v>
      </c>
      <c r="F8748">
        <v>2004</v>
      </c>
      <c r="G8748">
        <v>74</v>
      </c>
      <c r="H8748" t="s">
        <v>37</v>
      </c>
      <c r="I8748" t="s">
        <v>134</v>
      </c>
      <c r="J8748" t="s">
        <v>199</v>
      </c>
      <c r="K8748">
        <v>0.1666667</v>
      </c>
      <c r="L8748">
        <v>8.3333329999999997</v>
      </c>
      <c r="M8748">
        <v>50</v>
      </c>
      <c r="N8748">
        <v>1954</v>
      </c>
      <c r="O8748">
        <v>2000</v>
      </c>
      <c r="P8748" t="s">
        <v>454</v>
      </c>
      <c r="Q8748" t="s">
        <v>336</v>
      </c>
      <c r="R8748" t="s">
        <v>3114</v>
      </c>
      <c r="S8748" t="s">
        <v>399</v>
      </c>
      <c r="T8748" t="s">
        <v>2168</v>
      </c>
      <c r="U8748" t="s">
        <v>391</v>
      </c>
      <c r="V8748" t="s">
        <v>392</v>
      </c>
    </row>
    <row r="8749" spans="1:22">
      <c r="A8749">
        <v>9117</v>
      </c>
      <c r="B8749" t="s">
        <v>553</v>
      </c>
      <c r="C8749">
        <v>15</v>
      </c>
      <c r="D8749" t="s">
        <v>373</v>
      </c>
      <c r="E8749" t="s">
        <v>374</v>
      </c>
      <c r="F8749">
        <v>2004</v>
      </c>
      <c r="G8749">
        <v>74</v>
      </c>
      <c r="H8749" t="s">
        <v>37</v>
      </c>
      <c r="I8749" t="s">
        <v>134</v>
      </c>
      <c r="J8749" t="s">
        <v>199</v>
      </c>
      <c r="K8749">
        <v>0.1666667</v>
      </c>
      <c r="L8749">
        <v>8.3333329999999997</v>
      </c>
      <c r="M8749">
        <v>50</v>
      </c>
      <c r="N8749">
        <v>1954</v>
      </c>
      <c r="O8749">
        <v>2000</v>
      </c>
      <c r="P8749" t="s">
        <v>454</v>
      </c>
      <c r="Q8749" t="s">
        <v>336</v>
      </c>
      <c r="R8749" t="s">
        <v>553</v>
      </c>
      <c r="S8749" t="s">
        <v>399</v>
      </c>
      <c r="T8749" t="s">
        <v>554</v>
      </c>
      <c r="U8749" t="s">
        <v>391</v>
      </c>
      <c r="V8749" t="s">
        <v>392</v>
      </c>
    </row>
    <row r="8750" spans="1:22">
      <c r="A8750">
        <v>57709</v>
      </c>
      <c r="B8750" t="s">
        <v>3127</v>
      </c>
      <c r="C8750">
        <v>0.01</v>
      </c>
      <c r="D8750" t="s">
        <v>373</v>
      </c>
      <c r="E8750" t="s">
        <v>374</v>
      </c>
      <c r="F8750">
        <v>2015</v>
      </c>
      <c r="G8750">
        <v>100</v>
      </c>
      <c r="H8750" t="s">
        <v>30</v>
      </c>
      <c r="I8750" t="s">
        <v>3128</v>
      </c>
      <c r="J8750" t="s">
        <v>3129</v>
      </c>
      <c r="K8750">
        <v>0.1875</v>
      </c>
      <c r="L8750">
        <v>6</v>
      </c>
      <c r="M8750">
        <v>32</v>
      </c>
      <c r="N8750">
        <v>1983</v>
      </c>
      <c r="O8750">
        <v>0</v>
      </c>
      <c r="P8750" t="s">
        <v>454</v>
      </c>
      <c r="Q8750" t="s">
        <v>351</v>
      </c>
      <c r="R8750" t="s">
        <v>3127</v>
      </c>
      <c r="S8750" t="s">
        <v>3130</v>
      </c>
      <c r="T8750" t="s">
        <v>1337</v>
      </c>
      <c r="U8750" t="s">
        <v>3131</v>
      </c>
      <c r="V8750" t="s">
        <v>379</v>
      </c>
    </row>
    <row r="8751" spans="1:22">
      <c r="A8751">
        <v>57710</v>
      </c>
      <c r="B8751" t="s">
        <v>3132</v>
      </c>
      <c r="C8751">
        <v>0.05</v>
      </c>
      <c r="D8751" t="s">
        <v>373</v>
      </c>
      <c r="E8751" t="s">
        <v>374</v>
      </c>
      <c r="F8751">
        <v>2015</v>
      </c>
      <c r="G8751">
        <v>100</v>
      </c>
      <c r="H8751" t="s">
        <v>30</v>
      </c>
      <c r="I8751" t="s">
        <v>3128</v>
      </c>
      <c r="J8751" t="s">
        <v>3129</v>
      </c>
      <c r="K8751">
        <v>0.1875</v>
      </c>
      <c r="L8751">
        <v>6</v>
      </c>
      <c r="M8751">
        <v>32</v>
      </c>
      <c r="N8751">
        <v>1983</v>
      </c>
      <c r="O8751">
        <v>0</v>
      </c>
      <c r="P8751" t="s">
        <v>454</v>
      </c>
      <c r="Q8751" t="s">
        <v>351</v>
      </c>
      <c r="R8751" t="s">
        <v>3132</v>
      </c>
      <c r="S8751" t="s">
        <v>3133</v>
      </c>
      <c r="T8751" t="s">
        <v>3134</v>
      </c>
      <c r="U8751" t="s">
        <v>672</v>
      </c>
      <c r="V8751" t="s">
        <v>379</v>
      </c>
    </row>
    <row r="8752" spans="1:22">
      <c r="A8752">
        <v>57711</v>
      </c>
      <c r="B8752" t="s">
        <v>3135</v>
      </c>
      <c r="C8752">
        <v>0.01</v>
      </c>
      <c r="D8752" t="s">
        <v>373</v>
      </c>
      <c r="E8752" t="s">
        <v>374</v>
      </c>
      <c r="F8752">
        <v>2015</v>
      </c>
      <c r="G8752">
        <v>100</v>
      </c>
      <c r="H8752" t="s">
        <v>30</v>
      </c>
      <c r="I8752" t="s">
        <v>3128</v>
      </c>
      <c r="J8752" t="s">
        <v>3129</v>
      </c>
      <c r="K8752">
        <v>0.1875</v>
      </c>
      <c r="L8752">
        <v>6</v>
      </c>
      <c r="M8752">
        <v>32</v>
      </c>
      <c r="N8752">
        <v>1983</v>
      </c>
      <c r="O8752">
        <v>0</v>
      </c>
      <c r="P8752" t="s">
        <v>454</v>
      </c>
      <c r="Q8752" t="s">
        <v>351</v>
      </c>
      <c r="R8752" t="s">
        <v>3135</v>
      </c>
      <c r="S8752" t="s">
        <v>3133</v>
      </c>
      <c r="T8752" t="s">
        <v>3136</v>
      </c>
      <c r="U8752" t="s">
        <v>672</v>
      </c>
      <c r="V8752" t="s">
        <v>379</v>
      </c>
    </row>
    <row r="8753" spans="1:22">
      <c r="A8753">
        <v>57712</v>
      </c>
      <c r="B8753" t="s">
        <v>3137</v>
      </c>
      <c r="C8753">
        <v>0.01</v>
      </c>
      <c r="D8753" t="s">
        <v>373</v>
      </c>
      <c r="E8753" t="s">
        <v>374</v>
      </c>
      <c r="F8753">
        <v>2015</v>
      </c>
      <c r="G8753">
        <v>100</v>
      </c>
      <c r="H8753" t="s">
        <v>30</v>
      </c>
      <c r="I8753" t="s">
        <v>3128</v>
      </c>
      <c r="J8753" t="s">
        <v>3129</v>
      </c>
      <c r="K8753">
        <v>0.1875</v>
      </c>
      <c r="L8753">
        <v>6</v>
      </c>
      <c r="M8753">
        <v>32</v>
      </c>
      <c r="N8753">
        <v>1983</v>
      </c>
      <c r="O8753">
        <v>0</v>
      </c>
      <c r="P8753" t="s">
        <v>454</v>
      </c>
      <c r="Q8753" t="s">
        <v>351</v>
      </c>
      <c r="R8753" t="s">
        <v>3137</v>
      </c>
      <c r="S8753" t="s">
        <v>3138</v>
      </c>
      <c r="T8753" t="s">
        <v>3139</v>
      </c>
      <c r="U8753" t="s">
        <v>1548</v>
      </c>
      <c r="V8753" t="s">
        <v>417</v>
      </c>
    </row>
    <row r="8754" spans="1:22">
      <c r="A8754">
        <v>57713</v>
      </c>
      <c r="B8754" t="s">
        <v>3140</v>
      </c>
      <c r="C8754">
        <v>0.16</v>
      </c>
      <c r="D8754" t="s">
        <v>373</v>
      </c>
      <c r="E8754" t="s">
        <v>374</v>
      </c>
      <c r="F8754">
        <v>2015</v>
      </c>
      <c r="G8754">
        <v>100</v>
      </c>
      <c r="H8754" t="s">
        <v>30</v>
      </c>
      <c r="I8754" t="s">
        <v>3128</v>
      </c>
      <c r="J8754" t="s">
        <v>3129</v>
      </c>
      <c r="K8754">
        <v>0.1875</v>
      </c>
      <c r="L8754">
        <v>6</v>
      </c>
      <c r="M8754">
        <v>32</v>
      </c>
      <c r="N8754">
        <v>1983</v>
      </c>
      <c r="O8754">
        <v>0</v>
      </c>
      <c r="P8754" t="s">
        <v>454</v>
      </c>
      <c r="Q8754" t="s">
        <v>351</v>
      </c>
      <c r="R8754" t="s">
        <v>3140</v>
      </c>
      <c r="S8754" t="s">
        <v>3141</v>
      </c>
      <c r="T8754" t="s">
        <v>3142</v>
      </c>
      <c r="U8754" t="s">
        <v>597</v>
      </c>
      <c r="V8754" t="s">
        <v>379</v>
      </c>
    </row>
    <row r="8755" spans="1:22">
      <c r="A8755">
        <v>57714</v>
      </c>
      <c r="B8755" t="s">
        <v>3143</v>
      </c>
      <c r="C8755">
        <v>0.13</v>
      </c>
      <c r="D8755" t="s">
        <v>373</v>
      </c>
      <c r="E8755" t="s">
        <v>374</v>
      </c>
      <c r="F8755">
        <v>2015</v>
      </c>
      <c r="G8755">
        <v>100</v>
      </c>
      <c r="H8755" t="s">
        <v>30</v>
      </c>
      <c r="I8755" t="s">
        <v>3128</v>
      </c>
      <c r="J8755" t="s">
        <v>3129</v>
      </c>
      <c r="K8755">
        <v>0.1875</v>
      </c>
      <c r="L8755">
        <v>6</v>
      </c>
      <c r="M8755">
        <v>32</v>
      </c>
      <c r="N8755">
        <v>1983</v>
      </c>
      <c r="O8755">
        <v>0</v>
      </c>
      <c r="P8755" t="s">
        <v>454</v>
      </c>
      <c r="Q8755" t="s">
        <v>351</v>
      </c>
      <c r="R8755" t="s">
        <v>3143</v>
      </c>
      <c r="S8755" t="s">
        <v>3141</v>
      </c>
      <c r="T8755" t="s">
        <v>3144</v>
      </c>
      <c r="U8755" t="s">
        <v>597</v>
      </c>
      <c r="V8755" t="s">
        <v>379</v>
      </c>
    </row>
    <row r="8756" spans="1:22">
      <c r="A8756">
        <v>57715</v>
      </c>
      <c r="B8756" t="s">
        <v>3145</v>
      </c>
      <c r="C8756">
        <v>0.04</v>
      </c>
      <c r="D8756" t="s">
        <v>373</v>
      </c>
      <c r="E8756" t="s">
        <v>374</v>
      </c>
      <c r="F8756">
        <v>2015</v>
      </c>
      <c r="G8756">
        <v>100</v>
      </c>
      <c r="H8756" t="s">
        <v>30</v>
      </c>
      <c r="I8756" t="s">
        <v>3128</v>
      </c>
      <c r="J8756" t="s">
        <v>3129</v>
      </c>
      <c r="K8756">
        <v>0.1875</v>
      </c>
      <c r="L8756">
        <v>6</v>
      </c>
      <c r="M8756">
        <v>32</v>
      </c>
      <c r="N8756">
        <v>1983</v>
      </c>
      <c r="O8756">
        <v>0</v>
      </c>
      <c r="P8756" t="s">
        <v>454</v>
      </c>
      <c r="Q8756" t="s">
        <v>351</v>
      </c>
      <c r="R8756" t="s">
        <v>3145</v>
      </c>
      <c r="S8756" t="s">
        <v>3146</v>
      </c>
      <c r="T8756" t="s">
        <v>3147</v>
      </c>
      <c r="U8756" t="s">
        <v>597</v>
      </c>
      <c r="V8756" t="s">
        <v>379</v>
      </c>
    </row>
    <row r="8757" spans="1:22">
      <c r="A8757">
        <v>57716</v>
      </c>
      <c r="B8757" t="s">
        <v>3148</v>
      </c>
      <c r="C8757">
        <v>0.02</v>
      </c>
      <c r="D8757" t="s">
        <v>373</v>
      </c>
      <c r="E8757" t="s">
        <v>374</v>
      </c>
      <c r="F8757">
        <v>2015</v>
      </c>
      <c r="G8757">
        <v>100</v>
      </c>
      <c r="H8757" t="s">
        <v>30</v>
      </c>
      <c r="I8757" t="s">
        <v>3128</v>
      </c>
      <c r="J8757" t="s">
        <v>3129</v>
      </c>
      <c r="K8757">
        <v>0.1875</v>
      </c>
      <c r="L8757">
        <v>6</v>
      </c>
      <c r="M8757">
        <v>32</v>
      </c>
      <c r="N8757">
        <v>1983</v>
      </c>
      <c r="O8757">
        <v>0</v>
      </c>
      <c r="P8757" t="s">
        <v>454</v>
      </c>
      <c r="Q8757" t="s">
        <v>351</v>
      </c>
      <c r="R8757" t="s">
        <v>3148</v>
      </c>
      <c r="S8757" t="s">
        <v>3141</v>
      </c>
      <c r="T8757" t="s">
        <v>3149</v>
      </c>
      <c r="U8757" t="s">
        <v>597</v>
      </c>
      <c r="V8757" t="s">
        <v>379</v>
      </c>
    </row>
    <row r="8758" spans="1:22">
      <c r="A8758">
        <v>57717</v>
      </c>
      <c r="B8758" t="s">
        <v>3150</v>
      </c>
      <c r="C8758">
        <v>0.01</v>
      </c>
      <c r="D8758" t="s">
        <v>373</v>
      </c>
      <c r="E8758" t="s">
        <v>374</v>
      </c>
      <c r="F8758">
        <v>2015</v>
      </c>
      <c r="G8758">
        <v>100</v>
      </c>
      <c r="H8758" t="s">
        <v>30</v>
      </c>
      <c r="I8758" t="s">
        <v>3128</v>
      </c>
      <c r="J8758" t="s">
        <v>3129</v>
      </c>
      <c r="K8758">
        <v>0.1875</v>
      </c>
      <c r="L8758">
        <v>6</v>
      </c>
      <c r="M8758">
        <v>32</v>
      </c>
      <c r="N8758">
        <v>1983</v>
      </c>
      <c r="O8758">
        <v>0</v>
      </c>
      <c r="P8758" t="s">
        <v>454</v>
      </c>
      <c r="Q8758" t="s">
        <v>351</v>
      </c>
      <c r="R8758" t="s">
        <v>3150</v>
      </c>
      <c r="S8758" t="s">
        <v>3141</v>
      </c>
      <c r="T8758" t="s">
        <v>3151</v>
      </c>
      <c r="U8758" t="s">
        <v>597</v>
      </c>
      <c r="V8758" t="s">
        <v>379</v>
      </c>
    </row>
    <row r="8759" spans="1:22">
      <c r="A8759">
        <v>57718</v>
      </c>
      <c r="B8759" t="s">
        <v>3152</v>
      </c>
      <c r="C8759">
        <v>5</v>
      </c>
      <c r="D8759" t="s">
        <v>373</v>
      </c>
      <c r="E8759" t="s">
        <v>374</v>
      </c>
      <c r="F8759">
        <v>2015</v>
      </c>
      <c r="G8759">
        <v>100</v>
      </c>
      <c r="H8759" t="s">
        <v>30</v>
      </c>
      <c r="I8759" t="s">
        <v>3128</v>
      </c>
      <c r="J8759" t="s">
        <v>3129</v>
      </c>
      <c r="K8759">
        <v>0.1875</v>
      </c>
      <c r="L8759">
        <v>6</v>
      </c>
      <c r="M8759">
        <v>32</v>
      </c>
      <c r="N8759">
        <v>1983</v>
      </c>
      <c r="O8759">
        <v>0</v>
      </c>
      <c r="P8759" t="s">
        <v>454</v>
      </c>
      <c r="Q8759" t="s">
        <v>351</v>
      </c>
      <c r="R8759" t="s">
        <v>3152</v>
      </c>
      <c r="S8759" t="s">
        <v>3153</v>
      </c>
      <c r="T8759" t="s">
        <v>3154</v>
      </c>
      <c r="U8759" t="s">
        <v>3155</v>
      </c>
      <c r="V8759" t="s">
        <v>417</v>
      </c>
    </row>
    <row r="8760" spans="1:22">
      <c r="A8760">
        <v>57719</v>
      </c>
      <c r="B8760" t="s">
        <v>3156</v>
      </c>
      <c r="C8760">
        <v>0.13</v>
      </c>
      <c r="D8760" t="s">
        <v>373</v>
      </c>
      <c r="E8760" t="s">
        <v>374</v>
      </c>
      <c r="F8760">
        <v>2015</v>
      </c>
      <c r="G8760">
        <v>100</v>
      </c>
      <c r="H8760" t="s">
        <v>30</v>
      </c>
      <c r="I8760" t="s">
        <v>3128</v>
      </c>
      <c r="J8760" t="s">
        <v>3129</v>
      </c>
      <c r="K8760">
        <v>0.1875</v>
      </c>
      <c r="L8760">
        <v>6</v>
      </c>
      <c r="M8760">
        <v>32</v>
      </c>
      <c r="N8760">
        <v>1983</v>
      </c>
      <c r="O8760">
        <v>0</v>
      </c>
      <c r="P8760" t="s">
        <v>454</v>
      </c>
      <c r="Q8760" t="s">
        <v>351</v>
      </c>
      <c r="R8760" t="s">
        <v>3156</v>
      </c>
      <c r="S8760" t="s">
        <v>3138</v>
      </c>
      <c r="T8760" t="s">
        <v>2814</v>
      </c>
      <c r="U8760" t="s">
        <v>459</v>
      </c>
      <c r="V8760" t="s">
        <v>417</v>
      </c>
    </row>
    <row r="8761" spans="1:22">
      <c r="A8761">
        <v>57720</v>
      </c>
      <c r="B8761" t="s">
        <v>3157</v>
      </c>
      <c r="C8761">
        <v>0.18</v>
      </c>
      <c r="D8761" t="s">
        <v>373</v>
      </c>
      <c r="E8761" t="s">
        <v>374</v>
      </c>
      <c r="F8761">
        <v>2015</v>
      </c>
      <c r="G8761">
        <v>100</v>
      </c>
      <c r="H8761" t="s">
        <v>30</v>
      </c>
      <c r="I8761" t="s">
        <v>3128</v>
      </c>
      <c r="J8761" t="s">
        <v>3129</v>
      </c>
      <c r="K8761">
        <v>0.1875</v>
      </c>
      <c r="L8761">
        <v>6</v>
      </c>
      <c r="M8761">
        <v>32</v>
      </c>
      <c r="N8761">
        <v>1983</v>
      </c>
      <c r="O8761">
        <v>0</v>
      </c>
      <c r="P8761" t="s">
        <v>454</v>
      </c>
      <c r="Q8761" t="s">
        <v>351</v>
      </c>
      <c r="R8761" t="s">
        <v>3157</v>
      </c>
      <c r="S8761" t="s">
        <v>3158</v>
      </c>
      <c r="T8761" t="s">
        <v>3159</v>
      </c>
      <c r="U8761" t="s">
        <v>618</v>
      </c>
      <c r="V8761" t="s">
        <v>379</v>
      </c>
    </row>
    <row r="8762" spans="1:22">
      <c r="A8762">
        <v>57721</v>
      </c>
      <c r="B8762" t="s">
        <v>3160</v>
      </c>
      <c r="C8762">
        <v>7.0000000000000007E-2</v>
      </c>
      <c r="D8762" t="s">
        <v>373</v>
      </c>
      <c r="E8762" t="s">
        <v>374</v>
      </c>
      <c r="F8762">
        <v>2015</v>
      </c>
      <c r="G8762">
        <v>100</v>
      </c>
      <c r="H8762" t="s">
        <v>30</v>
      </c>
      <c r="I8762" t="s">
        <v>3128</v>
      </c>
      <c r="J8762" t="s">
        <v>3129</v>
      </c>
      <c r="K8762">
        <v>0.1875</v>
      </c>
      <c r="L8762">
        <v>6</v>
      </c>
      <c r="M8762">
        <v>32</v>
      </c>
      <c r="N8762">
        <v>1983</v>
      </c>
      <c r="O8762">
        <v>0</v>
      </c>
      <c r="P8762" t="s">
        <v>454</v>
      </c>
      <c r="Q8762" t="s">
        <v>351</v>
      </c>
      <c r="R8762" t="s">
        <v>3160</v>
      </c>
      <c r="S8762" t="s">
        <v>3158</v>
      </c>
      <c r="T8762" t="s">
        <v>3161</v>
      </c>
      <c r="U8762" t="s">
        <v>618</v>
      </c>
      <c r="V8762" t="s">
        <v>379</v>
      </c>
    </row>
    <row r="8763" spans="1:22">
      <c r="A8763">
        <v>57722</v>
      </c>
      <c r="B8763" t="s">
        <v>3162</v>
      </c>
      <c r="C8763">
        <v>1.68</v>
      </c>
      <c r="D8763" t="s">
        <v>373</v>
      </c>
      <c r="E8763" t="s">
        <v>374</v>
      </c>
      <c r="F8763">
        <v>2015</v>
      </c>
      <c r="G8763">
        <v>100</v>
      </c>
      <c r="H8763" t="s">
        <v>30</v>
      </c>
      <c r="I8763" t="s">
        <v>3128</v>
      </c>
      <c r="J8763" t="s">
        <v>3129</v>
      </c>
      <c r="K8763">
        <v>0.1875</v>
      </c>
      <c r="L8763">
        <v>6</v>
      </c>
      <c r="M8763">
        <v>32</v>
      </c>
      <c r="N8763">
        <v>1983</v>
      </c>
      <c r="O8763">
        <v>0</v>
      </c>
      <c r="P8763" t="s">
        <v>454</v>
      </c>
      <c r="Q8763" t="s">
        <v>351</v>
      </c>
      <c r="R8763" t="s">
        <v>3162</v>
      </c>
      <c r="S8763" t="s">
        <v>3163</v>
      </c>
      <c r="T8763" t="s">
        <v>3164</v>
      </c>
      <c r="U8763" t="s">
        <v>3165</v>
      </c>
      <c r="V8763" t="s">
        <v>379</v>
      </c>
    </row>
    <row r="8764" spans="1:22">
      <c r="A8764">
        <v>57723</v>
      </c>
      <c r="B8764" t="s">
        <v>3166</v>
      </c>
      <c r="C8764">
        <v>0.39</v>
      </c>
      <c r="D8764" t="s">
        <v>373</v>
      </c>
      <c r="E8764" t="s">
        <v>374</v>
      </c>
      <c r="F8764">
        <v>2015</v>
      </c>
      <c r="G8764">
        <v>100</v>
      </c>
      <c r="H8764" t="s">
        <v>30</v>
      </c>
      <c r="I8764" t="s">
        <v>3128</v>
      </c>
      <c r="J8764" t="s">
        <v>3129</v>
      </c>
      <c r="K8764">
        <v>0.1875</v>
      </c>
      <c r="L8764">
        <v>6</v>
      </c>
      <c r="M8764">
        <v>32</v>
      </c>
      <c r="N8764">
        <v>1983</v>
      </c>
      <c r="O8764">
        <v>0</v>
      </c>
      <c r="P8764" t="s">
        <v>454</v>
      </c>
      <c r="Q8764" t="s">
        <v>351</v>
      </c>
      <c r="R8764" t="s">
        <v>3166</v>
      </c>
      <c r="S8764" t="s">
        <v>3163</v>
      </c>
      <c r="T8764" t="s">
        <v>833</v>
      </c>
      <c r="U8764" t="s">
        <v>3165</v>
      </c>
      <c r="V8764" t="s">
        <v>379</v>
      </c>
    </row>
    <row r="8765" spans="1:22">
      <c r="A8765">
        <v>57724</v>
      </c>
      <c r="B8765" t="s">
        <v>3167</v>
      </c>
      <c r="C8765">
        <v>0.1</v>
      </c>
      <c r="D8765" t="s">
        <v>373</v>
      </c>
      <c r="E8765" t="s">
        <v>374</v>
      </c>
      <c r="F8765">
        <v>2015</v>
      </c>
      <c r="G8765">
        <v>100</v>
      </c>
      <c r="H8765" t="s">
        <v>30</v>
      </c>
      <c r="I8765" t="s">
        <v>3128</v>
      </c>
      <c r="J8765" t="s">
        <v>3129</v>
      </c>
      <c r="K8765">
        <v>0.1875</v>
      </c>
      <c r="L8765">
        <v>6</v>
      </c>
      <c r="M8765">
        <v>32</v>
      </c>
      <c r="N8765">
        <v>1983</v>
      </c>
      <c r="O8765">
        <v>0</v>
      </c>
      <c r="P8765" t="s">
        <v>454</v>
      </c>
      <c r="Q8765" t="s">
        <v>351</v>
      </c>
      <c r="R8765" t="s">
        <v>3167</v>
      </c>
      <c r="S8765" t="s">
        <v>3168</v>
      </c>
      <c r="T8765" t="s">
        <v>3169</v>
      </c>
      <c r="U8765" t="s">
        <v>3170</v>
      </c>
      <c r="V8765" t="s">
        <v>379</v>
      </c>
    </row>
    <row r="8766" spans="1:22">
      <c r="A8766">
        <v>57725</v>
      </c>
      <c r="B8766" t="s">
        <v>3171</v>
      </c>
      <c r="C8766">
        <v>0.02</v>
      </c>
      <c r="D8766" t="s">
        <v>373</v>
      </c>
      <c r="E8766" t="s">
        <v>374</v>
      </c>
      <c r="F8766">
        <v>2015</v>
      </c>
      <c r="G8766">
        <v>100</v>
      </c>
      <c r="H8766" t="s">
        <v>30</v>
      </c>
      <c r="I8766" t="s">
        <v>3128</v>
      </c>
      <c r="J8766" t="s">
        <v>3129</v>
      </c>
      <c r="K8766">
        <v>0.1875</v>
      </c>
      <c r="L8766">
        <v>6</v>
      </c>
      <c r="M8766">
        <v>32</v>
      </c>
      <c r="N8766">
        <v>1983</v>
      </c>
      <c r="O8766">
        <v>0</v>
      </c>
      <c r="P8766" t="s">
        <v>454</v>
      </c>
      <c r="Q8766" t="s">
        <v>351</v>
      </c>
      <c r="R8766" t="s">
        <v>3171</v>
      </c>
      <c r="S8766" t="s">
        <v>3168</v>
      </c>
      <c r="T8766" t="s">
        <v>1887</v>
      </c>
      <c r="U8766" t="s">
        <v>3170</v>
      </c>
      <c r="V8766" t="s">
        <v>379</v>
      </c>
    </row>
    <row r="8767" spans="1:22">
      <c r="A8767">
        <v>57726</v>
      </c>
      <c r="B8767" t="s">
        <v>3172</v>
      </c>
      <c r="C8767">
        <v>0.05</v>
      </c>
      <c r="D8767" t="s">
        <v>373</v>
      </c>
      <c r="E8767" t="s">
        <v>374</v>
      </c>
      <c r="F8767">
        <v>2015</v>
      </c>
      <c r="G8767">
        <v>100</v>
      </c>
      <c r="H8767" t="s">
        <v>30</v>
      </c>
      <c r="I8767" t="s">
        <v>3128</v>
      </c>
      <c r="J8767" t="s">
        <v>3129</v>
      </c>
      <c r="K8767">
        <v>0.1875</v>
      </c>
      <c r="L8767">
        <v>6</v>
      </c>
      <c r="M8767">
        <v>32</v>
      </c>
      <c r="N8767">
        <v>1983</v>
      </c>
      <c r="O8767">
        <v>0</v>
      </c>
      <c r="P8767" t="s">
        <v>454</v>
      </c>
      <c r="Q8767" t="s">
        <v>351</v>
      </c>
      <c r="R8767" t="s">
        <v>3172</v>
      </c>
      <c r="S8767" t="s">
        <v>3173</v>
      </c>
      <c r="T8767" t="s">
        <v>3174</v>
      </c>
      <c r="U8767" t="s">
        <v>391</v>
      </c>
      <c r="V8767" t="s">
        <v>392</v>
      </c>
    </row>
    <row r="8768" spans="1:22">
      <c r="A8768">
        <v>57727</v>
      </c>
      <c r="B8768" t="s">
        <v>3175</v>
      </c>
      <c r="C8768">
        <v>7.0000000000000007E-2</v>
      </c>
      <c r="D8768" t="s">
        <v>373</v>
      </c>
      <c r="E8768" t="s">
        <v>374</v>
      </c>
      <c r="F8768">
        <v>2015</v>
      </c>
      <c r="G8768">
        <v>100</v>
      </c>
      <c r="H8768" t="s">
        <v>30</v>
      </c>
      <c r="I8768" t="s">
        <v>3128</v>
      </c>
      <c r="J8768" t="s">
        <v>3129</v>
      </c>
      <c r="K8768">
        <v>0.1875</v>
      </c>
      <c r="L8768">
        <v>6</v>
      </c>
      <c r="M8768">
        <v>32</v>
      </c>
      <c r="N8768">
        <v>1983</v>
      </c>
      <c r="O8768">
        <v>0</v>
      </c>
      <c r="P8768" t="s">
        <v>454</v>
      </c>
      <c r="Q8768" t="s">
        <v>351</v>
      </c>
      <c r="R8768" t="s">
        <v>3175</v>
      </c>
      <c r="S8768" t="s">
        <v>3176</v>
      </c>
      <c r="T8768" t="s">
        <v>2853</v>
      </c>
      <c r="U8768" t="s">
        <v>530</v>
      </c>
      <c r="V8768" t="s">
        <v>379</v>
      </c>
    </row>
    <row r="8769" spans="1:22">
      <c r="A8769">
        <v>57728</v>
      </c>
      <c r="B8769" t="s">
        <v>3177</v>
      </c>
      <c r="C8769">
        <v>0.05</v>
      </c>
      <c r="D8769" t="s">
        <v>373</v>
      </c>
      <c r="E8769" t="s">
        <v>374</v>
      </c>
      <c r="F8769">
        <v>2015</v>
      </c>
      <c r="G8769">
        <v>100</v>
      </c>
      <c r="H8769" t="s">
        <v>30</v>
      </c>
      <c r="I8769" t="s">
        <v>3128</v>
      </c>
      <c r="J8769" t="s">
        <v>3129</v>
      </c>
      <c r="K8769">
        <v>0.1875</v>
      </c>
      <c r="L8769">
        <v>6</v>
      </c>
      <c r="M8769">
        <v>32</v>
      </c>
      <c r="N8769">
        <v>1983</v>
      </c>
      <c r="O8769">
        <v>0</v>
      </c>
      <c r="P8769" t="s">
        <v>454</v>
      </c>
      <c r="Q8769" t="s">
        <v>351</v>
      </c>
      <c r="R8769" t="s">
        <v>3177</v>
      </c>
      <c r="S8769" t="s">
        <v>3178</v>
      </c>
      <c r="T8769" t="s">
        <v>2988</v>
      </c>
      <c r="U8769" t="s">
        <v>3179</v>
      </c>
      <c r="V8769" t="s">
        <v>417</v>
      </c>
    </row>
    <row r="8770" spans="1:22">
      <c r="A8770">
        <v>57729</v>
      </c>
      <c r="B8770" t="s">
        <v>3180</v>
      </c>
      <c r="C8770">
        <v>0.02</v>
      </c>
      <c r="D8770" t="s">
        <v>373</v>
      </c>
      <c r="E8770" t="s">
        <v>374</v>
      </c>
      <c r="F8770">
        <v>2015</v>
      </c>
      <c r="G8770">
        <v>100</v>
      </c>
      <c r="H8770" t="s">
        <v>30</v>
      </c>
      <c r="I8770" t="s">
        <v>3128</v>
      </c>
      <c r="J8770" t="s">
        <v>3129</v>
      </c>
      <c r="K8770">
        <v>0.1875</v>
      </c>
      <c r="L8770">
        <v>6</v>
      </c>
      <c r="M8770">
        <v>32</v>
      </c>
      <c r="N8770">
        <v>1983</v>
      </c>
      <c r="O8770">
        <v>0</v>
      </c>
      <c r="P8770" t="s">
        <v>454</v>
      </c>
      <c r="Q8770" t="s">
        <v>351</v>
      </c>
      <c r="R8770" t="s">
        <v>3180</v>
      </c>
      <c r="S8770" t="s">
        <v>3181</v>
      </c>
      <c r="T8770" t="s">
        <v>3182</v>
      </c>
      <c r="U8770" t="s">
        <v>3179</v>
      </c>
      <c r="V8770" t="s">
        <v>417</v>
      </c>
    </row>
    <row r="8771" spans="1:22">
      <c r="A8771">
        <v>57730</v>
      </c>
      <c r="B8771" t="s">
        <v>3183</v>
      </c>
      <c r="C8771">
        <v>0.01</v>
      </c>
      <c r="D8771" t="s">
        <v>373</v>
      </c>
      <c r="E8771" t="s">
        <v>374</v>
      </c>
      <c r="F8771">
        <v>2015</v>
      </c>
      <c r="G8771">
        <v>100</v>
      </c>
      <c r="H8771" t="s">
        <v>30</v>
      </c>
      <c r="I8771" t="s">
        <v>3128</v>
      </c>
      <c r="J8771" t="s">
        <v>3129</v>
      </c>
      <c r="K8771">
        <v>0.1875</v>
      </c>
      <c r="L8771">
        <v>6</v>
      </c>
      <c r="M8771">
        <v>32</v>
      </c>
      <c r="N8771">
        <v>1983</v>
      </c>
      <c r="O8771">
        <v>0</v>
      </c>
      <c r="P8771" t="s">
        <v>454</v>
      </c>
      <c r="Q8771" t="s">
        <v>351</v>
      </c>
      <c r="R8771" t="s">
        <v>3183</v>
      </c>
      <c r="S8771" t="s">
        <v>3184</v>
      </c>
      <c r="T8771" t="s">
        <v>3185</v>
      </c>
      <c r="U8771" t="s">
        <v>3179</v>
      </c>
      <c r="V8771" t="s">
        <v>417</v>
      </c>
    </row>
    <row r="8772" spans="1:22">
      <c r="A8772">
        <v>57731</v>
      </c>
      <c r="B8772" t="s">
        <v>3186</v>
      </c>
      <c r="C8772">
        <v>0.3</v>
      </c>
      <c r="D8772" t="s">
        <v>373</v>
      </c>
      <c r="E8772" t="s">
        <v>374</v>
      </c>
      <c r="F8772">
        <v>2015</v>
      </c>
      <c r="G8772">
        <v>100</v>
      </c>
      <c r="H8772" t="s">
        <v>30</v>
      </c>
      <c r="I8772" t="s">
        <v>3128</v>
      </c>
      <c r="J8772" t="s">
        <v>3129</v>
      </c>
      <c r="K8772">
        <v>0.1875</v>
      </c>
      <c r="L8772">
        <v>6</v>
      </c>
      <c r="M8772">
        <v>32</v>
      </c>
      <c r="N8772">
        <v>1983</v>
      </c>
      <c r="O8772">
        <v>0</v>
      </c>
      <c r="P8772" t="s">
        <v>454</v>
      </c>
      <c r="Q8772" t="s">
        <v>351</v>
      </c>
      <c r="R8772" t="s">
        <v>3186</v>
      </c>
      <c r="S8772" t="s">
        <v>3187</v>
      </c>
      <c r="T8772" t="s">
        <v>3188</v>
      </c>
      <c r="U8772" t="s">
        <v>564</v>
      </c>
      <c r="V8772" t="s">
        <v>379</v>
      </c>
    </row>
    <row r="8773" spans="1:22">
      <c r="A8773">
        <v>57732</v>
      </c>
      <c r="B8773" t="s">
        <v>3189</v>
      </c>
      <c r="C8773">
        <v>0.02</v>
      </c>
      <c r="D8773" t="s">
        <v>373</v>
      </c>
      <c r="E8773" t="s">
        <v>374</v>
      </c>
      <c r="F8773">
        <v>2015</v>
      </c>
      <c r="G8773">
        <v>100</v>
      </c>
      <c r="H8773" t="s">
        <v>30</v>
      </c>
      <c r="I8773" t="s">
        <v>3128</v>
      </c>
      <c r="J8773" t="s">
        <v>3129</v>
      </c>
      <c r="K8773">
        <v>0.1875</v>
      </c>
      <c r="L8773">
        <v>6</v>
      </c>
      <c r="M8773">
        <v>32</v>
      </c>
      <c r="N8773">
        <v>1983</v>
      </c>
      <c r="O8773">
        <v>0</v>
      </c>
      <c r="P8773" t="s">
        <v>454</v>
      </c>
      <c r="Q8773" t="s">
        <v>351</v>
      </c>
      <c r="R8773" t="s">
        <v>3189</v>
      </c>
      <c r="S8773" t="s">
        <v>3190</v>
      </c>
      <c r="T8773" t="s">
        <v>991</v>
      </c>
      <c r="U8773" t="s">
        <v>547</v>
      </c>
      <c r="V8773" t="s">
        <v>379</v>
      </c>
    </row>
    <row r="8774" spans="1:22">
      <c r="A8774">
        <v>57733</v>
      </c>
      <c r="B8774" t="s">
        <v>3191</v>
      </c>
      <c r="C8774">
        <v>0.01</v>
      </c>
      <c r="D8774" t="s">
        <v>373</v>
      </c>
      <c r="E8774" t="s">
        <v>374</v>
      </c>
      <c r="F8774">
        <v>2015</v>
      </c>
      <c r="G8774">
        <v>100</v>
      </c>
      <c r="H8774" t="s">
        <v>30</v>
      </c>
      <c r="I8774" t="s">
        <v>3128</v>
      </c>
      <c r="J8774" t="s">
        <v>3129</v>
      </c>
      <c r="K8774">
        <v>0.1875</v>
      </c>
      <c r="L8774">
        <v>6</v>
      </c>
      <c r="M8774">
        <v>32</v>
      </c>
      <c r="N8774">
        <v>1983</v>
      </c>
      <c r="O8774">
        <v>0</v>
      </c>
      <c r="P8774" t="s">
        <v>454</v>
      </c>
      <c r="Q8774" t="s">
        <v>351</v>
      </c>
      <c r="R8774" t="s">
        <v>3191</v>
      </c>
      <c r="S8774" t="s">
        <v>3190</v>
      </c>
      <c r="T8774" t="s">
        <v>2656</v>
      </c>
      <c r="U8774" t="s">
        <v>547</v>
      </c>
      <c r="V8774" t="s">
        <v>379</v>
      </c>
    </row>
    <row r="8775" spans="1:22">
      <c r="A8775">
        <v>57734</v>
      </c>
      <c r="B8775" t="s">
        <v>3192</v>
      </c>
      <c r="C8775">
        <v>2.2000000000000002</v>
      </c>
      <c r="D8775" t="s">
        <v>373</v>
      </c>
      <c r="E8775" t="s">
        <v>374</v>
      </c>
      <c r="F8775">
        <v>2015</v>
      </c>
      <c r="G8775">
        <v>100</v>
      </c>
      <c r="H8775" t="s">
        <v>30</v>
      </c>
      <c r="I8775" t="s">
        <v>3128</v>
      </c>
      <c r="J8775" t="s">
        <v>3129</v>
      </c>
      <c r="K8775">
        <v>0.1875</v>
      </c>
      <c r="L8775">
        <v>6</v>
      </c>
      <c r="M8775">
        <v>32</v>
      </c>
      <c r="N8775">
        <v>1983</v>
      </c>
      <c r="O8775">
        <v>0</v>
      </c>
      <c r="P8775" t="s">
        <v>454</v>
      </c>
      <c r="Q8775" t="s">
        <v>351</v>
      </c>
      <c r="R8775" t="s">
        <v>3192</v>
      </c>
      <c r="S8775" t="s">
        <v>2092</v>
      </c>
      <c r="T8775" t="s">
        <v>3193</v>
      </c>
      <c r="U8775" t="s">
        <v>485</v>
      </c>
      <c r="V8775" t="s">
        <v>417</v>
      </c>
    </row>
    <row r="8776" spans="1:22">
      <c r="A8776">
        <v>57735</v>
      </c>
      <c r="B8776" t="s">
        <v>3194</v>
      </c>
      <c r="C8776">
        <v>1.31</v>
      </c>
      <c r="D8776" t="s">
        <v>373</v>
      </c>
      <c r="E8776" t="s">
        <v>374</v>
      </c>
      <c r="F8776">
        <v>2015</v>
      </c>
      <c r="G8776">
        <v>100</v>
      </c>
      <c r="H8776" t="s">
        <v>30</v>
      </c>
      <c r="I8776" t="s">
        <v>3128</v>
      </c>
      <c r="J8776" t="s">
        <v>3129</v>
      </c>
      <c r="K8776">
        <v>0.1875</v>
      </c>
      <c r="L8776">
        <v>6</v>
      </c>
      <c r="M8776">
        <v>32</v>
      </c>
      <c r="N8776">
        <v>1983</v>
      </c>
      <c r="O8776">
        <v>0</v>
      </c>
      <c r="P8776" t="s">
        <v>454</v>
      </c>
      <c r="Q8776" t="s">
        <v>351</v>
      </c>
      <c r="R8776" t="s">
        <v>3194</v>
      </c>
      <c r="S8776" t="s">
        <v>3195</v>
      </c>
      <c r="T8776" t="s">
        <v>3196</v>
      </c>
      <c r="U8776" t="s">
        <v>485</v>
      </c>
      <c r="V8776" t="s">
        <v>417</v>
      </c>
    </row>
    <row r="8777" spans="1:22">
      <c r="A8777">
        <v>57736</v>
      </c>
      <c r="B8777" t="s">
        <v>3197</v>
      </c>
      <c r="C8777">
        <v>0.23</v>
      </c>
      <c r="D8777" t="s">
        <v>373</v>
      </c>
      <c r="E8777" t="s">
        <v>374</v>
      </c>
      <c r="F8777">
        <v>2015</v>
      </c>
      <c r="G8777">
        <v>100</v>
      </c>
      <c r="H8777" t="s">
        <v>30</v>
      </c>
      <c r="I8777" t="s">
        <v>3128</v>
      </c>
      <c r="J8777" t="s">
        <v>3129</v>
      </c>
      <c r="K8777">
        <v>0.1875</v>
      </c>
      <c r="L8777">
        <v>6</v>
      </c>
      <c r="M8777">
        <v>32</v>
      </c>
      <c r="N8777">
        <v>1983</v>
      </c>
      <c r="O8777">
        <v>0</v>
      </c>
      <c r="P8777" t="s">
        <v>454</v>
      </c>
      <c r="Q8777" t="s">
        <v>351</v>
      </c>
      <c r="R8777" t="s">
        <v>3197</v>
      </c>
      <c r="S8777" t="s">
        <v>3198</v>
      </c>
      <c r="T8777" t="s">
        <v>3199</v>
      </c>
      <c r="U8777" t="s">
        <v>485</v>
      </c>
      <c r="V8777" t="s">
        <v>486</v>
      </c>
    </row>
    <row r="8778" spans="1:22">
      <c r="A8778">
        <v>57737</v>
      </c>
      <c r="B8778" t="s">
        <v>3200</v>
      </c>
      <c r="C8778">
        <v>0.11</v>
      </c>
      <c r="D8778" t="s">
        <v>373</v>
      </c>
      <c r="E8778" t="s">
        <v>374</v>
      </c>
      <c r="F8778">
        <v>2015</v>
      </c>
      <c r="G8778">
        <v>100</v>
      </c>
      <c r="H8778" t="s">
        <v>30</v>
      </c>
      <c r="I8778" t="s">
        <v>3128</v>
      </c>
      <c r="J8778" t="s">
        <v>3129</v>
      </c>
      <c r="K8778">
        <v>0.1875</v>
      </c>
      <c r="L8778">
        <v>6</v>
      </c>
      <c r="M8778">
        <v>32</v>
      </c>
      <c r="N8778">
        <v>1983</v>
      </c>
      <c r="O8778">
        <v>0</v>
      </c>
      <c r="P8778" t="s">
        <v>454</v>
      </c>
      <c r="Q8778" t="s">
        <v>351</v>
      </c>
      <c r="R8778" t="s">
        <v>3200</v>
      </c>
      <c r="S8778" t="s">
        <v>3195</v>
      </c>
      <c r="T8778" t="s">
        <v>3201</v>
      </c>
      <c r="U8778" t="s">
        <v>485</v>
      </c>
      <c r="V8778" t="s">
        <v>417</v>
      </c>
    </row>
    <row r="8779" spans="1:22">
      <c r="A8779">
        <v>57738</v>
      </c>
      <c r="B8779" t="s">
        <v>3202</v>
      </c>
      <c r="C8779">
        <v>0.08</v>
      </c>
      <c r="D8779" t="s">
        <v>373</v>
      </c>
      <c r="E8779" t="s">
        <v>374</v>
      </c>
      <c r="F8779">
        <v>2015</v>
      </c>
      <c r="G8779">
        <v>100</v>
      </c>
      <c r="H8779" t="s">
        <v>30</v>
      </c>
      <c r="I8779" t="s">
        <v>3128</v>
      </c>
      <c r="J8779" t="s">
        <v>3129</v>
      </c>
      <c r="K8779">
        <v>0.1875</v>
      </c>
      <c r="L8779">
        <v>6</v>
      </c>
      <c r="M8779">
        <v>32</v>
      </c>
      <c r="N8779">
        <v>1983</v>
      </c>
      <c r="O8779">
        <v>0</v>
      </c>
      <c r="P8779" t="s">
        <v>454</v>
      </c>
      <c r="Q8779" t="s">
        <v>351</v>
      </c>
      <c r="R8779" t="s">
        <v>3202</v>
      </c>
      <c r="S8779" t="s">
        <v>3198</v>
      </c>
      <c r="T8779" t="s">
        <v>3203</v>
      </c>
      <c r="U8779" t="s">
        <v>485</v>
      </c>
      <c r="V8779" t="s">
        <v>486</v>
      </c>
    </row>
    <row r="8780" spans="1:22">
      <c r="A8780">
        <v>57739</v>
      </c>
      <c r="B8780" t="s">
        <v>3204</v>
      </c>
      <c r="C8780">
        <v>0.06</v>
      </c>
      <c r="D8780" t="s">
        <v>373</v>
      </c>
      <c r="E8780" t="s">
        <v>374</v>
      </c>
      <c r="F8780">
        <v>2015</v>
      </c>
      <c r="G8780">
        <v>100</v>
      </c>
      <c r="H8780" t="s">
        <v>30</v>
      </c>
      <c r="I8780" t="s">
        <v>3128</v>
      </c>
      <c r="J8780" t="s">
        <v>3129</v>
      </c>
      <c r="K8780">
        <v>0.1875</v>
      </c>
      <c r="L8780">
        <v>6</v>
      </c>
      <c r="M8780">
        <v>32</v>
      </c>
      <c r="N8780">
        <v>1983</v>
      </c>
      <c r="O8780">
        <v>0</v>
      </c>
      <c r="P8780" t="s">
        <v>454</v>
      </c>
      <c r="Q8780" t="s">
        <v>351</v>
      </c>
      <c r="R8780" t="s">
        <v>3204</v>
      </c>
      <c r="S8780" t="s">
        <v>2092</v>
      </c>
      <c r="T8780" t="s">
        <v>3205</v>
      </c>
      <c r="U8780" t="s">
        <v>485</v>
      </c>
      <c r="V8780" t="s">
        <v>417</v>
      </c>
    </row>
    <row r="8781" spans="1:22">
      <c r="A8781">
        <v>57740</v>
      </c>
      <c r="B8781" t="s">
        <v>3206</v>
      </c>
      <c r="C8781">
        <v>0.06</v>
      </c>
      <c r="D8781" t="s">
        <v>373</v>
      </c>
      <c r="E8781" t="s">
        <v>374</v>
      </c>
      <c r="F8781">
        <v>2015</v>
      </c>
      <c r="G8781">
        <v>100</v>
      </c>
      <c r="H8781" t="s">
        <v>30</v>
      </c>
      <c r="I8781" t="s">
        <v>3128</v>
      </c>
      <c r="J8781" t="s">
        <v>3129</v>
      </c>
      <c r="K8781">
        <v>0.1875</v>
      </c>
      <c r="L8781">
        <v>6</v>
      </c>
      <c r="M8781">
        <v>32</v>
      </c>
      <c r="N8781">
        <v>1983</v>
      </c>
      <c r="O8781">
        <v>0</v>
      </c>
      <c r="P8781" t="s">
        <v>454</v>
      </c>
      <c r="Q8781" t="s">
        <v>351</v>
      </c>
      <c r="R8781" t="s">
        <v>3206</v>
      </c>
      <c r="S8781" t="s">
        <v>3207</v>
      </c>
      <c r="T8781" t="s">
        <v>3208</v>
      </c>
      <c r="U8781" t="s">
        <v>485</v>
      </c>
      <c r="V8781" t="s">
        <v>417</v>
      </c>
    </row>
    <row r="8782" spans="1:22">
      <c r="A8782">
        <v>57741</v>
      </c>
      <c r="B8782" t="s">
        <v>3209</v>
      </c>
      <c r="C8782">
        <v>0.05</v>
      </c>
      <c r="D8782" t="s">
        <v>373</v>
      </c>
      <c r="E8782" t="s">
        <v>374</v>
      </c>
      <c r="F8782">
        <v>2015</v>
      </c>
      <c r="G8782">
        <v>100</v>
      </c>
      <c r="H8782" t="s">
        <v>30</v>
      </c>
      <c r="I8782" t="s">
        <v>3128</v>
      </c>
      <c r="J8782" t="s">
        <v>3129</v>
      </c>
      <c r="K8782">
        <v>0.1875</v>
      </c>
      <c r="L8782">
        <v>6</v>
      </c>
      <c r="M8782">
        <v>32</v>
      </c>
      <c r="N8782">
        <v>1983</v>
      </c>
      <c r="O8782">
        <v>0</v>
      </c>
      <c r="P8782" t="s">
        <v>454</v>
      </c>
      <c r="Q8782" t="s">
        <v>351</v>
      </c>
      <c r="R8782" t="s">
        <v>3209</v>
      </c>
      <c r="S8782" t="s">
        <v>3195</v>
      </c>
      <c r="T8782" t="s">
        <v>3210</v>
      </c>
      <c r="U8782" t="s">
        <v>485</v>
      </c>
      <c r="V8782" t="s">
        <v>417</v>
      </c>
    </row>
    <row r="8783" spans="1:22">
      <c r="A8783">
        <v>57742</v>
      </c>
      <c r="B8783" t="s">
        <v>3211</v>
      </c>
      <c r="C8783">
        <v>0.02</v>
      </c>
      <c r="D8783" t="s">
        <v>373</v>
      </c>
      <c r="E8783" t="s">
        <v>374</v>
      </c>
      <c r="F8783">
        <v>2015</v>
      </c>
      <c r="G8783">
        <v>100</v>
      </c>
      <c r="H8783" t="s">
        <v>30</v>
      </c>
      <c r="I8783" t="s">
        <v>3128</v>
      </c>
      <c r="J8783" t="s">
        <v>3129</v>
      </c>
      <c r="K8783">
        <v>0.1875</v>
      </c>
      <c r="L8783">
        <v>6</v>
      </c>
      <c r="M8783">
        <v>32</v>
      </c>
      <c r="N8783">
        <v>1983</v>
      </c>
      <c r="O8783">
        <v>0</v>
      </c>
      <c r="P8783" t="s">
        <v>454</v>
      </c>
      <c r="Q8783" t="s">
        <v>351</v>
      </c>
      <c r="R8783" t="s">
        <v>3211</v>
      </c>
      <c r="S8783" t="s">
        <v>3198</v>
      </c>
      <c r="T8783" t="s">
        <v>3212</v>
      </c>
      <c r="U8783" t="s">
        <v>485</v>
      </c>
      <c r="V8783" t="s">
        <v>486</v>
      </c>
    </row>
    <row r="8784" spans="1:22">
      <c r="A8784">
        <v>57743</v>
      </c>
      <c r="B8784" t="s">
        <v>3213</v>
      </c>
      <c r="C8784">
        <v>0.01</v>
      </c>
      <c r="D8784" t="s">
        <v>373</v>
      </c>
      <c r="E8784" t="s">
        <v>374</v>
      </c>
      <c r="F8784">
        <v>2015</v>
      </c>
      <c r="G8784">
        <v>100</v>
      </c>
      <c r="H8784" t="s">
        <v>30</v>
      </c>
      <c r="I8784" t="s">
        <v>3128</v>
      </c>
      <c r="J8784" t="s">
        <v>3129</v>
      </c>
      <c r="K8784">
        <v>0.1875</v>
      </c>
      <c r="L8784">
        <v>6</v>
      </c>
      <c r="M8784">
        <v>32</v>
      </c>
      <c r="N8784">
        <v>1983</v>
      </c>
      <c r="O8784">
        <v>0</v>
      </c>
      <c r="P8784" t="s">
        <v>454</v>
      </c>
      <c r="Q8784" t="s">
        <v>351</v>
      </c>
      <c r="R8784" t="s">
        <v>3213</v>
      </c>
      <c r="S8784" t="s">
        <v>3195</v>
      </c>
      <c r="T8784" t="s">
        <v>3214</v>
      </c>
      <c r="U8784" t="s">
        <v>485</v>
      </c>
      <c r="V8784" t="s">
        <v>417</v>
      </c>
    </row>
    <row r="8785" spans="1:22">
      <c r="A8785">
        <v>57744</v>
      </c>
      <c r="B8785" t="s">
        <v>3215</v>
      </c>
      <c r="C8785">
        <v>0.01</v>
      </c>
      <c r="D8785" t="s">
        <v>373</v>
      </c>
      <c r="E8785" t="s">
        <v>374</v>
      </c>
      <c r="F8785">
        <v>2015</v>
      </c>
      <c r="G8785">
        <v>100</v>
      </c>
      <c r="H8785" t="s">
        <v>30</v>
      </c>
      <c r="I8785" t="s">
        <v>3128</v>
      </c>
      <c r="J8785" t="s">
        <v>3129</v>
      </c>
      <c r="K8785">
        <v>0.1875</v>
      </c>
      <c r="L8785">
        <v>6</v>
      </c>
      <c r="M8785">
        <v>32</v>
      </c>
      <c r="N8785">
        <v>1983</v>
      </c>
      <c r="O8785">
        <v>0</v>
      </c>
      <c r="P8785" t="s">
        <v>454</v>
      </c>
      <c r="Q8785" t="s">
        <v>351</v>
      </c>
      <c r="R8785" t="s">
        <v>3215</v>
      </c>
      <c r="S8785" t="s">
        <v>3195</v>
      </c>
      <c r="T8785" t="s">
        <v>3216</v>
      </c>
      <c r="U8785" t="s">
        <v>485</v>
      </c>
      <c r="V8785" t="s">
        <v>417</v>
      </c>
    </row>
    <row r="8786" spans="1:22">
      <c r="A8786">
        <v>57745</v>
      </c>
      <c r="B8786" t="s">
        <v>3217</v>
      </c>
      <c r="C8786">
        <v>0.01</v>
      </c>
      <c r="D8786" t="s">
        <v>373</v>
      </c>
      <c r="E8786" t="s">
        <v>374</v>
      </c>
      <c r="F8786">
        <v>2015</v>
      </c>
      <c r="G8786">
        <v>100</v>
      </c>
      <c r="H8786" t="s">
        <v>30</v>
      </c>
      <c r="I8786" t="s">
        <v>3128</v>
      </c>
      <c r="J8786" t="s">
        <v>3129</v>
      </c>
      <c r="K8786">
        <v>0.1875</v>
      </c>
      <c r="L8786">
        <v>6</v>
      </c>
      <c r="M8786">
        <v>32</v>
      </c>
      <c r="N8786">
        <v>1983</v>
      </c>
      <c r="O8786">
        <v>0</v>
      </c>
      <c r="P8786" t="s">
        <v>454</v>
      </c>
      <c r="Q8786" t="s">
        <v>351</v>
      </c>
      <c r="R8786" t="s">
        <v>3217</v>
      </c>
      <c r="S8786" t="s">
        <v>3218</v>
      </c>
      <c r="T8786" t="s">
        <v>2460</v>
      </c>
      <c r="U8786" t="s">
        <v>485</v>
      </c>
      <c r="V8786" t="s">
        <v>417</v>
      </c>
    </row>
    <row r="8787" spans="1:22">
      <c r="A8787">
        <v>57746</v>
      </c>
      <c r="B8787" t="s">
        <v>3219</v>
      </c>
      <c r="C8787">
        <v>0.05</v>
      </c>
      <c r="D8787" t="s">
        <v>373</v>
      </c>
      <c r="E8787" t="s">
        <v>374</v>
      </c>
      <c r="F8787">
        <v>2015</v>
      </c>
      <c r="G8787">
        <v>100</v>
      </c>
      <c r="H8787" t="s">
        <v>30</v>
      </c>
      <c r="I8787" t="s">
        <v>3128</v>
      </c>
      <c r="J8787" t="s">
        <v>3129</v>
      </c>
      <c r="K8787">
        <v>0.1875</v>
      </c>
      <c r="L8787">
        <v>6</v>
      </c>
      <c r="M8787">
        <v>32</v>
      </c>
      <c r="N8787">
        <v>1983</v>
      </c>
      <c r="O8787">
        <v>0</v>
      </c>
      <c r="P8787" t="s">
        <v>454</v>
      </c>
      <c r="Q8787" t="s">
        <v>351</v>
      </c>
      <c r="R8787" t="s">
        <v>3219</v>
      </c>
      <c r="S8787" t="s">
        <v>3220</v>
      </c>
      <c r="T8787" t="s">
        <v>2988</v>
      </c>
      <c r="U8787" t="s">
        <v>3221</v>
      </c>
      <c r="V8787" t="s">
        <v>379</v>
      </c>
    </row>
    <row r="8788" spans="1:22">
      <c r="A8788">
        <v>57747</v>
      </c>
      <c r="B8788" t="s">
        <v>3222</v>
      </c>
      <c r="C8788">
        <v>6.3</v>
      </c>
      <c r="D8788" t="s">
        <v>373</v>
      </c>
      <c r="E8788" t="s">
        <v>374</v>
      </c>
      <c r="F8788">
        <v>2015</v>
      </c>
      <c r="G8788">
        <v>100</v>
      </c>
      <c r="H8788" t="s">
        <v>30</v>
      </c>
      <c r="I8788" t="s">
        <v>3128</v>
      </c>
      <c r="J8788" t="s">
        <v>3129</v>
      </c>
      <c r="K8788">
        <v>0.1875</v>
      </c>
      <c r="L8788">
        <v>6</v>
      </c>
      <c r="M8788">
        <v>32</v>
      </c>
      <c r="N8788">
        <v>1983</v>
      </c>
      <c r="O8788">
        <v>0</v>
      </c>
      <c r="P8788" t="s">
        <v>454</v>
      </c>
      <c r="Q8788" t="s">
        <v>351</v>
      </c>
      <c r="R8788" t="s">
        <v>3222</v>
      </c>
      <c r="S8788" t="s">
        <v>3223</v>
      </c>
      <c r="T8788" t="s">
        <v>3224</v>
      </c>
      <c r="U8788" t="s">
        <v>3225</v>
      </c>
      <c r="V8788" t="s">
        <v>417</v>
      </c>
    </row>
    <row r="8789" spans="1:22">
      <c r="A8789">
        <v>57748</v>
      </c>
      <c r="B8789" t="s">
        <v>3226</v>
      </c>
      <c r="C8789">
        <v>2.57</v>
      </c>
      <c r="D8789" t="s">
        <v>373</v>
      </c>
      <c r="E8789" t="s">
        <v>374</v>
      </c>
      <c r="F8789">
        <v>2015</v>
      </c>
      <c r="G8789">
        <v>100</v>
      </c>
      <c r="H8789" t="s">
        <v>30</v>
      </c>
      <c r="I8789" t="s">
        <v>3128</v>
      </c>
      <c r="J8789" t="s">
        <v>3129</v>
      </c>
      <c r="K8789">
        <v>0.1875</v>
      </c>
      <c r="L8789">
        <v>6</v>
      </c>
      <c r="M8789">
        <v>32</v>
      </c>
      <c r="N8789">
        <v>1983</v>
      </c>
      <c r="O8789">
        <v>0</v>
      </c>
      <c r="P8789" t="s">
        <v>454</v>
      </c>
      <c r="Q8789" t="s">
        <v>351</v>
      </c>
      <c r="R8789" t="s">
        <v>3226</v>
      </c>
      <c r="S8789" t="s">
        <v>3227</v>
      </c>
      <c r="T8789" t="s">
        <v>1270</v>
      </c>
      <c r="U8789" t="s">
        <v>3225</v>
      </c>
      <c r="V8789" t="s">
        <v>417</v>
      </c>
    </row>
    <row r="8790" spans="1:22">
      <c r="A8790">
        <v>57749</v>
      </c>
      <c r="B8790" t="s">
        <v>3228</v>
      </c>
      <c r="C8790">
        <v>0.75</v>
      </c>
      <c r="D8790" t="s">
        <v>373</v>
      </c>
      <c r="E8790" t="s">
        <v>374</v>
      </c>
      <c r="F8790">
        <v>2015</v>
      </c>
      <c r="G8790">
        <v>100</v>
      </c>
      <c r="H8790" t="s">
        <v>30</v>
      </c>
      <c r="I8790" t="s">
        <v>3128</v>
      </c>
      <c r="J8790" t="s">
        <v>3129</v>
      </c>
      <c r="K8790">
        <v>0.1875</v>
      </c>
      <c r="L8790">
        <v>6</v>
      </c>
      <c r="M8790">
        <v>32</v>
      </c>
      <c r="N8790">
        <v>1983</v>
      </c>
      <c r="O8790">
        <v>0</v>
      </c>
      <c r="P8790" t="s">
        <v>454</v>
      </c>
      <c r="Q8790" t="s">
        <v>351</v>
      </c>
      <c r="R8790" t="s">
        <v>3228</v>
      </c>
      <c r="S8790" t="s">
        <v>3229</v>
      </c>
      <c r="T8790" t="s">
        <v>3230</v>
      </c>
      <c r="U8790" t="s">
        <v>3225</v>
      </c>
      <c r="V8790" t="s">
        <v>417</v>
      </c>
    </row>
    <row r="8791" spans="1:22">
      <c r="A8791">
        <v>57750</v>
      </c>
      <c r="B8791" t="s">
        <v>3231</v>
      </c>
      <c r="C8791">
        <v>0.25</v>
      </c>
      <c r="D8791" t="s">
        <v>373</v>
      </c>
      <c r="E8791" t="s">
        <v>374</v>
      </c>
      <c r="F8791">
        <v>2015</v>
      </c>
      <c r="G8791">
        <v>100</v>
      </c>
      <c r="H8791" t="s">
        <v>30</v>
      </c>
      <c r="I8791" t="s">
        <v>3128</v>
      </c>
      <c r="J8791" t="s">
        <v>3129</v>
      </c>
      <c r="K8791">
        <v>0.1875</v>
      </c>
      <c r="L8791">
        <v>6</v>
      </c>
      <c r="M8791">
        <v>32</v>
      </c>
      <c r="N8791">
        <v>1983</v>
      </c>
      <c r="O8791">
        <v>0</v>
      </c>
      <c r="P8791" t="s">
        <v>454</v>
      </c>
      <c r="Q8791" t="s">
        <v>351</v>
      </c>
      <c r="R8791" t="s">
        <v>3231</v>
      </c>
      <c r="S8791" t="s">
        <v>3232</v>
      </c>
      <c r="T8791" t="s">
        <v>2168</v>
      </c>
      <c r="U8791" t="s">
        <v>3225</v>
      </c>
      <c r="V8791" t="s">
        <v>417</v>
      </c>
    </row>
    <row r="8792" spans="1:22">
      <c r="A8792">
        <v>57751</v>
      </c>
      <c r="B8792" t="s">
        <v>3233</v>
      </c>
      <c r="C8792">
        <v>0.02</v>
      </c>
      <c r="D8792" t="s">
        <v>373</v>
      </c>
      <c r="E8792" t="s">
        <v>374</v>
      </c>
      <c r="F8792">
        <v>2015</v>
      </c>
      <c r="G8792">
        <v>100</v>
      </c>
      <c r="H8792" t="s">
        <v>30</v>
      </c>
      <c r="I8792" t="s">
        <v>3128</v>
      </c>
      <c r="J8792" t="s">
        <v>3129</v>
      </c>
      <c r="K8792">
        <v>0.1875</v>
      </c>
      <c r="L8792">
        <v>6</v>
      </c>
      <c r="M8792">
        <v>32</v>
      </c>
      <c r="N8792">
        <v>1983</v>
      </c>
      <c r="O8792">
        <v>0</v>
      </c>
      <c r="P8792" t="s">
        <v>454</v>
      </c>
      <c r="Q8792" t="s">
        <v>351</v>
      </c>
      <c r="R8792" t="s">
        <v>3233</v>
      </c>
      <c r="S8792" t="s">
        <v>3234</v>
      </c>
      <c r="T8792" t="s">
        <v>3235</v>
      </c>
      <c r="U8792" t="s">
        <v>3225</v>
      </c>
      <c r="V8792" t="s">
        <v>417</v>
      </c>
    </row>
    <row r="8793" spans="1:22">
      <c r="A8793">
        <v>57752</v>
      </c>
      <c r="B8793" t="s">
        <v>3236</v>
      </c>
      <c r="C8793">
        <v>0.05</v>
      </c>
      <c r="D8793" t="s">
        <v>373</v>
      </c>
      <c r="E8793" t="s">
        <v>374</v>
      </c>
      <c r="F8793">
        <v>2015</v>
      </c>
      <c r="G8793">
        <v>100</v>
      </c>
      <c r="H8793" t="s">
        <v>30</v>
      </c>
      <c r="I8793" t="s">
        <v>3128</v>
      </c>
      <c r="J8793" t="s">
        <v>3129</v>
      </c>
      <c r="K8793">
        <v>0.1875</v>
      </c>
      <c r="L8793">
        <v>6</v>
      </c>
      <c r="M8793">
        <v>32</v>
      </c>
      <c r="N8793">
        <v>1983</v>
      </c>
      <c r="O8793">
        <v>0</v>
      </c>
      <c r="P8793" t="s">
        <v>454</v>
      </c>
      <c r="Q8793" t="s">
        <v>351</v>
      </c>
      <c r="R8793" t="s">
        <v>3236</v>
      </c>
      <c r="S8793" t="s">
        <v>3237</v>
      </c>
      <c r="T8793" t="s">
        <v>3136</v>
      </c>
      <c r="U8793" t="s">
        <v>1842</v>
      </c>
      <c r="V8793" t="s">
        <v>417</v>
      </c>
    </row>
    <row r="8794" spans="1:22">
      <c r="A8794">
        <v>57753</v>
      </c>
      <c r="B8794" t="s">
        <v>3238</v>
      </c>
      <c r="C8794">
        <v>0.01</v>
      </c>
      <c r="D8794" t="s">
        <v>373</v>
      </c>
      <c r="E8794" t="s">
        <v>374</v>
      </c>
      <c r="F8794">
        <v>2015</v>
      </c>
      <c r="G8794">
        <v>100</v>
      </c>
      <c r="H8794" t="s">
        <v>30</v>
      </c>
      <c r="I8794" t="s">
        <v>3128</v>
      </c>
      <c r="J8794" t="s">
        <v>3129</v>
      </c>
      <c r="K8794">
        <v>0.1875</v>
      </c>
      <c r="L8794">
        <v>6</v>
      </c>
      <c r="M8794">
        <v>32</v>
      </c>
      <c r="N8794">
        <v>1983</v>
      </c>
      <c r="O8794">
        <v>0</v>
      </c>
      <c r="P8794" t="s">
        <v>454</v>
      </c>
      <c r="Q8794" t="s">
        <v>351</v>
      </c>
      <c r="R8794" t="s">
        <v>3238</v>
      </c>
      <c r="S8794" t="s">
        <v>3239</v>
      </c>
      <c r="T8794" t="s">
        <v>3240</v>
      </c>
      <c r="U8794" t="s">
        <v>3241</v>
      </c>
      <c r="V8794" t="s">
        <v>379</v>
      </c>
    </row>
    <row r="8795" spans="1:22">
      <c r="A8795">
        <v>57754</v>
      </c>
      <c r="B8795" t="s">
        <v>3242</v>
      </c>
      <c r="C8795">
        <v>0.02</v>
      </c>
      <c r="D8795" t="s">
        <v>373</v>
      </c>
      <c r="E8795" t="s">
        <v>374</v>
      </c>
      <c r="F8795">
        <v>2015</v>
      </c>
      <c r="G8795">
        <v>100</v>
      </c>
      <c r="H8795" t="s">
        <v>30</v>
      </c>
      <c r="I8795" t="s">
        <v>3128</v>
      </c>
      <c r="J8795" t="s">
        <v>3129</v>
      </c>
      <c r="K8795">
        <v>0.1875</v>
      </c>
      <c r="L8795">
        <v>6</v>
      </c>
      <c r="M8795">
        <v>32</v>
      </c>
      <c r="N8795">
        <v>1983</v>
      </c>
      <c r="O8795">
        <v>0</v>
      </c>
      <c r="P8795" t="s">
        <v>454</v>
      </c>
      <c r="Q8795" t="s">
        <v>351</v>
      </c>
      <c r="R8795" t="s">
        <v>3242</v>
      </c>
      <c r="S8795" t="s">
        <v>3243</v>
      </c>
      <c r="T8795" t="s">
        <v>3244</v>
      </c>
      <c r="U8795" t="s">
        <v>421</v>
      </c>
      <c r="V8795" t="s">
        <v>379</v>
      </c>
    </row>
    <row r="8796" spans="1:22">
      <c r="A8796">
        <v>57755</v>
      </c>
      <c r="B8796" t="s">
        <v>3245</v>
      </c>
      <c r="C8796">
        <v>0.01</v>
      </c>
      <c r="D8796" t="s">
        <v>373</v>
      </c>
      <c r="E8796" t="s">
        <v>374</v>
      </c>
      <c r="F8796">
        <v>2015</v>
      </c>
      <c r="G8796">
        <v>100</v>
      </c>
      <c r="H8796" t="s">
        <v>30</v>
      </c>
      <c r="I8796" t="s">
        <v>3128</v>
      </c>
      <c r="J8796" t="s">
        <v>3129</v>
      </c>
      <c r="K8796">
        <v>0.1875</v>
      </c>
      <c r="L8796">
        <v>6</v>
      </c>
      <c r="M8796">
        <v>32</v>
      </c>
      <c r="N8796">
        <v>1983</v>
      </c>
      <c r="O8796">
        <v>0</v>
      </c>
      <c r="P8796" t="s">
        <v>454</v>
      </c>
      <c r="Q8796" t="s">
        <v>351</v>
      </c>
      <c r="R8796" t="s">
        <v>3245</v>
      </c>
      <c r="S8796" t="s">
        <v>3246</v>
      </c>
      <c r="T8796" t="s">
        <v>3247</v>
      </c>
      <c r="U8796" t="s">
        <v>421</v>
      </c>
      <c r="V8796" t="s">
        <v>379</v>
      </c>
    </row>
    <row r="8797" spans="1:22">
      <c r="A8797">
        <v>57756</v>
      </c>
      <c r="B8797" t="s">
        <v>3248</v>
      </c>
      <c r="C8797">
        <v>0.01</v>
      </c>
      <c r="D8797" t="s">
        <v>373</v>
      </c>
      <c r="E8797" t="s">
        <v>374</v>
      </c>
      <c r="F8797">
        <v>2015</v>
      </c>
      <c r="G8797">
        <v>100</v>
      </c>
      <c r="H8797" t="s">
        <v>30</v>
      </c>
      <c r="I8797" t="s">
        <v>3128</v>
      </c>
      <c r="J8797" t="s">
        <v>3129</v>
      </c>
      <c r="K8797">
        <v>0.1875</v>
      </c>
      <c r="L8797">
        <v>6</v>
      </c>
      <c r="M8797">
        <v>32</v>
      </c>
      <c r="N8797">
        <v>1983</v>
      </c>
      <c r="O8797">
        <v>0</v>
      </c>
      <c r="P8797" t="s">
        <v>454</v>
      </c>
      <c r="Q8797" t="s">
        <v>351</v>
      </c>
      <c r="R8797" t="s">
        <v>3248</v>
      </c>
      <c r="S8797" t="s">
        <v>3249</v>
      </c>
      <c r="T8797" t="s">
        <v>3250</v>
      </c>
      <c r="U8797" t="s">
        <v>3251</v>
      </c>
      <c r="V8797" t="s">
        <v>379</v>
      </c>
    </row>
    <row r="8798" spans="1:22">
      <c r="A8798">
        <v>57757</v>
      </c>
      <c r="B8798" t="s">
        <v>3252</v>
      </c>
      <c r="C8798">
        <v>0.01</v>
      </c>
      <c r="D8798" t="s">
        <v>373</v>
      </c>
      <c r="E8798" t="s">
        <v>374</v>
      </c>
      <c r="F8798">
        <v>2015</v>
      </c>
      <c r="G8798">
        <v>100</v>
      </c>
      <c r="H8798" t="s">
        <v>30</v>
      </c>
      <c r="I8798" t="s">
        <v>3128</v>
      </c>
      <c r="J8798" t="s">
        <v>3129</v>
      </c>
      <c r="K8798">
        <v>0.1875</v>
      </c>
      <c r="L8798">
        <v>6</v>
      </c>
      <c r="M8798">
        <v>32</v>
      </c>
      <c r="N8798">
        <v>1983</v>
      </c>
      <c r="O8798">
        <v>0</v>
      </c>
      <c r="P8798" t="s">
        <v>454</v>
      </c>
      <c r="Q8798" t="s">
        <v>351</v>
      </c>
      <c r="R8798" t="s">
        <v>3252</v>
      </c>
      <c r="S8798" t="s">
        <v>3253</v>
      </c>
      <c r="T8798" t="s">
        <v>3254</v>
      </c>
      <c r="U8798" t="s">
        <v>1159</v>
      </c>
      <c r="V8798" t="s">
        <v>379</v>
      </c>
    </row>
    <row r="8799" spans="1:22">
      <c r="A8799">
        <v>57758</v>
      </c>
      <c r="B8799" t="s">
        <v>3255</v>
      </c>
      <c r="C8799">
        <v>4.5</v>
      </c>
      <c r="D8799" t="s">
        <v>373</v>
      </c>
      <c r="E8799" t="s">
        <v>374</v>
      </c>
      <c r="F8799">
        <v>2015</v>
      </c>
      <c r="G8799">
        <v>100</v>
      </c>
      <c r="H8799" t="s">
        <v>30</v>
      </c>
      <c r="I8799" t="s">
        <v>3128</v>
      </c>
      <c r="J8799" t="s">
        <v>3129</v>
      </c>
      <c r="K8799">
        <v>0.1875</v>
      </c>
      <c r="L8799">
        <v>6</v>
      </c>
      <c r="M8799">
        <v>32</v>
      </c>
      <c r="N8799">
        <v>1983</v>
      </c>
      <c r="O8799">
        <v>0</v>
      </c>
      <c r="P8799" t="s">
        <v>454</v>
      </c>
      <c r="Q8799" t="s">
        <v>351</v>
      </c>
      <c r="R8799" t="s">
        <v>3255</v>
      </c>
      <c r="S8799" t="s">
        <v>3256</v>
      </c>
      <c r="T8799" t="s">
        <v>3257</v>
      </c>
      <c r="U8799" t="s">
        <v>3258</v>
      </c>
      <c r="V8799" t="s">
        <v>379</v>
      </c>
    </row>
    <row r="8800" spans="1:22">
      <c r="A8800">
        <v>57759</v>
      </c>
      <c r="B8800" t="s">
        <v>3259</v>
      </c>
      <c r="C8800">
        <v>3.25</v>
      </c>
      <c r="D8800" t="s">
        <v>373</v>
      </c>
      <c r="E8800" t="s">
        <v>374</v>
      </c>
      <c r="F8800">
        <v>2015</v>
      </c>
      <c r="G8800">
        <v>100</v>
      </c>
      <c r="H8800" t="s">
        <v>30</v>
      </c>
      <c r="I8800" t="s">
        <v>3128</v>
      </c>
      <c r="J8800" t="s">
        <v>3129</v>
      </c>
      <c r="K8800">
        <v>0.1875</v>
      </c>
      <c r="L8800">
        <v>6</v>
      </c>
      <c r="M8800">
        <v>32</v>
      </c>
      <c r="N8800">
        <v>1983</v>
      </c>
      <c r="O8800">
        <v>0</v>
      </c>
      <c r="P8800" t="s">
        <v>454</v>
      </c>
      <c r="Q8800" t="s">
        <v>351</v>
      </c>
      <c r="R8800" t="s">
        <v>3259</v>
      </c>
      <c r="S8800" t="s">
        <v>3260</v>
      </c>
      <c r="T8800" t="s">
        <v>3261</v>
      </c>
      <c r="U8800" t="s">
        <v>3258</v>
      </c>
      <c r="V8800" t="s">
        <v>379</v>
      </c>
    </row>
    <row r="8801" spans="1:22">
      <c r="A8801">
        <v>57760</v>
      </c>
      <c r="B8801" t="s">
        <v>3262</v>
      </c>
      <c r="C8801">
        <v>2.37</v>
      </c>
      <c r="D8801" t="s">
        <v>373</v>
      </c>
      <c r="E8801" t="s">
        <v>374</v>
      </c>
      <c r="F8801">
        <v>2015</v>
      </c>
      <c r="G8801">
        <v>100</v>
      </c>
      <c r="H8801" t="s">
        <v>30</v>
      </c>
      <c r="I8801" t="s">
        <v>3128</v>
      </c>
      <c r="J8801" t="s">
        <v>3129</v>
      </c>
      <c r="K8801">
        <v>0.1875</v>
      </c>
      <c r="L8801">
        <v>6</v>
      </c>
      <c r="M8801">
        <v>32</v>
      </c>
      <c r="N8801">
        <v>1983</v>
      </c>
      <c r="O8801">
        <v>0</v>
      </c>
      <c r="P8801" t="s">
        <v>454</v>
      </c>
      <c r="Q8801" t="s">
        <v>351</v>
      </c>
      <c r="R8801" t="s">
        <v>3262</v>
      </c>
      <c r="S8801" t="s">
        <v>3263</v>
      </c>
      <c r="T8801" t="s">
        <v>3264</v>
      </c>
      <c r="U8801" t="s">
        <v>3258</v>
      </c>
      <c r="V8801" t="s">
        <v>379</v>
      </c>
    </row>
    <row r="8802" spans="1:22">
      <c r="A8802">
        <v>57761</v>
      </c>
      <c r="B8802" t="s">
        <v>3265</v>
      </c>
      <c r="C8802">
        <v>2.0499999999999998</v>
      </c>
      <c r="D8802" t="s">
        <v>373</v>
      </c>
      <c r="E8802" t="s">
        <v>374</v>
      </c>
      <c r="F8802">
        <v>2015</v>
      </c>
      <c r="G8802">
        <v>100</v>
      </c>
      <c r="H8802" t="s">
        <v>30</v>
      </c>
      <c r="I8802" t="s">
        <v>3128</v>
      </c>
      <c r="J8802" t="s">
        <v>3129</v>
      </c>
      <c r="K8802">
        <v>0.1875</v>
      </c>
      <c r="L8802">
        <v>6</v>
      </c>
      <c r="M8802">
        <v>32</v>
      </c>
      <c r="N8802">
        <v>1983</v>
      </c>
      <c r="O8802">
        <v>0</v>
      </c>
      <c r="P8802" t="s">
        <v>454</v>
      </c>
      <c r="Q8802" t="s">
        <v>351</v>
      </c>
      <c r="R8802" t="s">
        <v>3265</v>
      </c>
      <c r="S8802" t="s">
        <v>3266</v>
      </c>
      <c r="T8802" t="s">
        <v>762</v>
      </c>
      <c r="U8802" t="s">
        <v>3258</v>
      </c>
      <c r="V8802" t="s">
        <v>379</v>
      </c>
    </row>
    <row r="8803" spans="1:22">
      <c r="A8803">
        <v>57762</v>
      </c>
      <c r="B8803" t="s">
        <v>3267</v>
      </c>
      <c r="C8803">
        <v>0.75</v>
      </c>
      <c r="D8803" t="s">
        <v>373</v>
      </c>
      <c r="E8803" t="s">
        <v>374</v>
      </c>
      <c r="F8803">
        <v>2015</v>
      </c>
      <c r="G8803">
        <v>100</v>
      </c>
      <c r="H8803" t="s">
        <v>30</v>
      </c>
      <c r="I8803" t="s">
        <v>3128</v>
      </c>
      <c r="J8803" t="s">
        <v>3129</v>
      </c>
      <c r="K8803">
        <v>0.1875</v>
      </c>
      <c r="L8803">
        <v>6</v>
      </c>
      <c r="M8803">
        <v>32</v>
      </c>
      <c r="N8803">
        <v>1983</v>
      </c>
      <c r="O8803">
        <v>0</v>
      </c>
      <c r="P8803" t="s">
        <v>454</v>
      </c>
      <c r="Q8803" t="s">
        <v>351</v>
      </c>
      <c r="R8803" t="s">
        <v>3267</v>
      </c>
      <c r="S8803" t="s">
        <v>3260</v>
      </c>
      <c r="T8803" t="s">
        <v>833</v>
      </c>
      <c r="U8803" t="s">
        <v>3258</v>
      </c>
      <c r="V8803" t="s">
        <v>379</v>
      </c>
    </row>
    <row r="8804" spans="1:22">
      <c r="A8804">
        <v>57763</v>
      </c>
      <c r="B8804" t="s">
        <v>3268</v>
      </c>
      <c r="C8804">
        <v>0.42</v>
      </c>
      <c r="D8804" t="s">
        <v>373</v>
      </c>
      <c r="E8804" t="s">
        <v>374</v>
      </c>
      <c r="F8804">
        <v>2015</v>
      </c>
      <c r="G8804">
        <v>100</v>
      </c>
      <c r="H8804" t="s">
        <v>30</v>
      </c>
      <c r="I8804" t="s">
        <v>3128</v>
      </c>
      <c r="J8804" t="s">
        <v>3129</v>
      </c>
      <c r="K8804">
        <v>0.1875</v>
      </c>
      <c r="L8804">
        <v>6</v>
      </c>
      <c r="M8804">
        <v>32</v>
      </c>
      <c r="N8804">
        <v>1983</v>
      </c>
      <c r="O8804">
        <v>0</v>
      </c>
      <c r="P8804" t="s">
        <v>454</v>
      </c>
      <c r="Q8804" t="s">
        <v>351</v>
      </c>
      <c r="R8804" t="s">
        <v>3268</v>
      </c>
      <c r="S8804" t="s">
        <v>3269</v>
      </c>
      <c r="T8804" t="s">
        <v>1626</v>
      </c>
      <c r="U8804" t="s">
        <v>3258</v>
      </c>
      <c r="V8804" t="s">
        <v>379</v>
      </c>
    </row>
    <row r="8805" spans="1:22">
      <c r="A8805">
        <v>57764</v>
      </c>
      <c r="B8805" t="s">
        <v>3270</v>
      </c>
      <c r="C8805">
        <v>0.3</v>
      </c>
      <c r="D8805" t="s">
        <v>373</v>
      </c>
      <c r="E8805" t="s">
        <v>374</v>
      </c>
      <c r="F8805">
        <v>2015</v>
      </c>
      <c r="G8805">
        <v>100</v>
      </c>
      <c r="H8805" t="s">
        <v>30</v>
      </c>
      <c r="I8805" t="s">
        <v>3128</v>
      </c>
      <c r="J8805" t="s">
        <v>3129</v>
      </c>
      <c r="K8805">
        <v>0.1875</v>
      </c>
      <c r="L8805">
        <v>6</v>
      </c>
      <c r="M8805">
        <v>32</v>
      </c>
      <c r="N8805">
        <v>1983</v>
      </c>
      <c r="O8805">
        <v>0</v>
      </c>
      <c r="P8805" t="s">
        <v>454</v>
      </c>
      <c r="Q8805" t="s">
        <v>351</v>
      </c>
      <c r="R8805" t="s">
        <v>3270</v>
      </c>
      <c r="S8805" t="s">
        <v>3271</v>
      </c>
      <c r="T8805" t="s">
        <v>3272</v>
      </c>
      <c r="U8805" t="s">
        <v>3258</v>
      </c>
      <c r="V8805" t="s">
        <v>379</v>
      </c>
    </row>
    <row r="8806" spans="1:22">
      <c r="A8806">
        <v>57765</v>
      </c>
      <c r="B8806" t="s">
        <v>3273</v>
      </c>
      <c r="C8806">
        <v>0.3</v>
      </c>
      <c r="D8806" t="s">
        <v>373</v>
      </c>
      <c r="E8806" t="s">
        <v>374</v>
      </c>
      <c r="F8806">
        <v>2015</v>
      </c>
      <c r="G8806">
        <v>100</v>
      </c>
      <c r="H8806" t="s">
        <v>30</v>
      </c>
      <c r="I8806" t="s">
        <v>3128</v>
      </c>
      <c r="J8806" t="s">
        <v>3129</v>
      </c>
      <c r="K8806">
        <v>0.1875</v>
      </c>
      <c r="L8806">
        <v>6</v>
      </c>
      <c r="M8806">
        <v>32</v>
      </c>
      <c r="N8806">
        <v>1983</v>
      </c>
      <c r="O8806">
        <v>0</v>
      </c>
      <c r="P8806" t="s">
        <v>454</v>
      </c>
      <c r="Q8806" t="s">
        <v>351</v>
      </c>
      <c r="R8806" t="s">
        <v>3273</v>
      </c>
      <c r="S8806" t="s">
        <v>3274</v>
      </c>
      <c r="T8806" t="s">
        <v>3275</v>
      </c>
      <c r="U8806" t="s">
        <v>3258</v>
      </c>
      <c r="V8806" t="s">
        <v>379</v>
      </c>
    </row>
    <row r="8807" spans="1:22">
      <c r="A8807">
        <v>57766</v>
      </c>
      <c r="B8807" t="s">
        <v>3276</v>
      </c>
      <c r="C8807">
        <v>0.05</v>
      </c>
      <c r="D8807" t="s">
        <v>373</v>
      </c>
      <c r="E8807" t="s">
        <v>374</v>
      </c>
      <c r="F8807">
        <v>2015</v>
      </c>
      <c r="G8807">
        <v>100</v>
      </c>
      <c r="H8807" t="s">
        <v>30</v>
      </c>
      <c r="I8807" t="s">
        <v>3128</v>
      </c>
      <c r="J8807" t="s">
        <v>3129</v>
      </c>
      <c r="K8807">
        <v>0.1875</v>
      </c>
      <c r="L8807">
        <v>6</v>
      </c>
      <c r="M8807">
        <v>32</v>
      </c>
      <c r="N8807">
        <v>1983</v>
      </c>
      <c r="O8807">
        <v>0</v>
      </c>
      <c r="P8807" t="s">
        <v>454</v>
      </c>
      <c r="Q8807" t="s">
        <v>351</v>
      </c>
      <c r="R8807" t="s">
        <v>3276</v>
      </c>
      <c r="S8807" t="s">
        <v>3277</v>
      </c>
      <c r="T8807" t="s">
        <v>2988</v>
      </c>
      <c r="U8807" t="s">
        <v>3258</v>
      </c>
      <c r="V8807" t="s">
        <v>379</v>
      </c>
    </row>
    <row r="8808" spans="1:22">
      <c r="A8808">
        <v>57767</v>
      </c>
      <c r="B8808" t="s">
        <v>3278</v>
      </c>
      <c r="C8808">
        <v>0.08</v>
      </c>
      <c r="D8808" t="s">
        <v>373</v>
      </c>
      <c r="E8808" t="s">
        <v>374</v>
      </c>
      <c r="F8808">
        <v>2015</v>
      </c>
      <c r="G8808">
        <v>100</v>
      </c>
      <c r="H8808" t="s">
        <v>30</v>
      </c>
      <c r="I8808" t="s">
        <v>3128</v>
      </c>
      <c r="J8808" t="s">
        <v>3129</v>
      </c>
      <c r="K8808">
        <v>0.1875</v>
      </c>
      <c r="L8808">
        <v>6</v>
      </c>
      <c r="M8808">
        <v>32</v>
      </c>
      <c r="N8808">
        <v>1983</v>
      </c>
      <c r="O8808">
        <v>0</v>
      </c>
      <c r="P8808" t="s">
        <v>454</v>
      </c>
      <c r="Q8808" t="s">
        <v>351</v>
      </c>
      <c r="R8808" t="s">
        <v>3278</v>
      </c>
      <c r="S8808" t="s">
        <v>3279</v>
      </c>
      <c r="T8808" t="s">
        <v>1225</v>
      </c>
      <c r="U8808" t="s">
        <v>3280</v>
      </c>
      <c r="V8808" t="s">
        <v>379</v>
      </c>
    </row>
    <row r="8809" spans="1:22">
      <c r="A8809">
        <v>57768</v>
      </c>
      <c r="B8809" t="s">
        <v>3281</v>
      </c>
      <c r="C8809">
        <v>0.06</v>
      </c>
      <c r="D8809" t="s">
        <v>373</v>
      </c>
      <c r="E8809" t="s">
        <v>374</v>
      </c>
      <c r="F8809">
        <v>2015</v>
      </c>
      <c r="G8809">
        <v>100</v>
      </c>
      <c r="H8809" t="s">
        <v>30</v>
      </c>
      <c r="I8809" t="s">
        <v>3128</v>
      </c>
      <c r="J8809" t="s">
        <v>3129</v>
      </c>
      <c r="K8809">
        <v>0.1875</v>
      </c>
      <c r="L8809">
        <v>6</v>
      </c>
      <c r="M8809">
        <v>32</v>
      </c>
      <c r="N8809">
        <v>1983</v>
      </c>
      <c r="O8809">
        <v>0</v>
      </c>
      <c r="P8809" t="s">
        <v>454</v>
      </c>
      <c r="Q8809" t="s">
        <v>351</v>
      </c>
      <c r="R8809" t="s">
        <v>3281</v>
      </c>
      <c r="S8809" t="s">
        <v>3282</v>
      </c>
      <c r="T8809" t="s">
        <v>3283</v>
      </c>
      <c r="U8809" t="s">
        <v>3280</v>
      </c>
      <c r="V8809" t="s">
        <v>379</v>
      </c>
    </row>
    <row r="8810" spans="1:22">
      <c r="A8810">
        <v>57769</v>
      </c>
      <c r="B8810" t="s">
        <v>3284</v>
      </c>
      <c r="C8810">
        <v>0.25</v>
      </c>
      <c r="D8810" t="s">
        <v>373</v>
      </c>
      <c r="E8810" t="s">
        <v>374</v>
      </c>
      <c r="F8810">
        <v>2015</v>
      </c>
      <c r="G8810">
        <v>100</v>
      </c>
      <c r="H8810" t="s">
        <v>30</v>
      </c>
      <c r="I8810" t="s">
        <v>3128</v>
      </c>
      <c r="J8810" t="s">
        <v>3129</v>
      </c>
      <c r="K8810">
        <v>0.1875</v>
      </c>
      <c r="L8810">
        <v>6</v>
      </c>
      <c r="M8810">
        <v>32</v>
      </c>
      <c r="N8810">
        <v>1983</v>
      </c>
      <c r="O8810">
        <v>0</v>
      </c>
      <c r="P8810" t="s">
        <v>454</v>
      </c>
      <c r="Q8810" t="s">
        <v>351</v>
      </c>
      <c r="R8810" t="s">
        <v>3284</v>
      </c>
      <c r="S8810" t="s">
        <v>3285</v>
      </c>
      <c r="T8810" t="s">
        <v>3286</v>
      </c>
      <c r="U8810" t="s">
        <v>3287</v>
      </c>
      <c r="V8810" t="s">
        <v>379</v>
      </c>
    </row>
    <row r="8811" spans="1:22">
      <c r="A8811">
        <v>57770</v>
      </c>
      <c r="B8811" t="s">
        <v>3288</v>
      </c>
      <c r="C8811">
        <v>0.01</v>
      </c>
      <c r="D8811" t="s">
        <v>373</v>
      </c>
      <c r="E8811" t="s">
        <v>374</v>
      </c>
      <c r="F8811">
        <v>2015</v>
      </c>
      <c r="G8811">
        <v>100</v>
      </c>
      <c r="H8811" t="s">
        <v>30</v>
      </c>
      <c r="I8811" t="s">
        <v>3128</v>
      </c>
      <c r="J8811" t="s">
        <v>3129</v>
      </c>
      <c r="K8811">
        <v>0.1875</v>
      </c>
      <c r="L8811">
        <v>6</v>
      </c>
      <c r="M8811">
        <v>32</v>
      </c>
      <c r="N8811">
        <v>1983</v>
      </c>
      <c r="O8811">
        <v>0</v>
      </c>
      <c r="P8811" t="s">
        <v>454</v>
      </c>
      <c r="Q8811" t="s">
        <v>351</v>
      </c>
      <c r="R8811" t="s">
        <v>3288</v>
      </c>
      <c r="S8811" t="s">
        <v>3285</v>
      </c>
      <c r="T8811" t="s">
        <v>2864</v>
      </c>
      <c r="U8811" t="s">
        <v>3287</v>
      </c>
      <c r="V8811" t="s">
        <v>379</v>
      </c>
    </row>
    <row r="8812" spans="1:22">
      <c r="A8812">
        <v>57771</v>
      </c>
      <c r="B8812" t="s">
        <v>3289</v>
      </c>
      <c r="C8812">
        <v>0.01</v>
      </c>
      <c r="D8812" t="s">
        <v>373</v>
      </c>
      <c r="E8812" t="s">
        <v>374</v>
      </c>
      <c r="F8812">
        <v>2015</v>
      </c>
      <c r="G8812">
        <v>100</v>
      </c>
      <c r="H8812" t="s">
        <v>30</v>
      </c>
      <c r="I8812" t="s">
        <v>3128</v>
      </c>
      <c r="J8812" t="s">
        <v>3129</v>
      </c>
      <c r="K8812">
        <v>0.1875</v>
      </c>
      <c r="L8812">
        <v>6</v>
      </c>
      <c r="M8812">
        <v>32</v>
      </c>
      <c r="N8812">
        <v>1983</v>
      </c>
      <c r="O8812">
        <v>0</v>
      </c>
      <c r="P8812" t="s">
        <v>454</v>
      </c>
      <c r="Q8812" t="s">
        <v>351</v>
      </c>
      <c r="R8812" t="s">
        <v>3289</v>
      </c>
      <c r="S8812" t="s">
        <v>3290</v>
      </c>
      <c r="T8812" t="s">
        <v>3291</v>
      </c>
      <c r="U8812" t="s">
        <v>2015</v>
      </c>
      <c r="V8812" t="s">
        <v>379</v>
      </c>
    </row>
    <row r="8813" spans="1:22">
      <c r="A8813">
        <v>57772</v>
      </c>
      <c r="B8813" t="s">
        <v>3292</v>
      </c>
      <c r="C8813">
        <v>0.1</v>
      </c>
      <c r="D8813" t="s">
        <v>373</v>
      </c>
      <c r="E8813" t="s">
        <v>374</v>
      </c>
      <c r="F8813">
        <v>2015</v>
      </c>
      <c r="G8813">
        <v>100</v>
      </c>
      <c r="H8813" t="s">
        <v>30</v>
      </c>
      <c r="I8813" t="s">
        <v>3128</v>
      </c>
      <c r="J8813" t="s">
        <v>3129</v>
      </c>
      <c r="K8813">
        <v>0.1875</v>
      </c>
      <c r="L8813">
        <v>6</v>
      </c>
      <c r="M8813">
        <v>32</v>
      </c>
      <c r="N8813">
        <v>1983</v>
      </c>
      <c r="O8813">
        <v>0</v>
      </c>
      <c r="P8813" t="s">
        <v>454</v>
      </c>
      <c r="Q8813" t="s">
        <v>351</v>
      </c>
      <c r="R8813" t="s">
        <v>3292</v>
      </c>
      <c r="S8813" t="s">
        <v>3293</v>
      </c>
      <c r="T8813" t="s">
        <v>2304</v>
      </c>
      <c r="U8813" t="s">
        <v>3294</v>
      </c>
      <c r="V8813" t="s">
        <v>379</v>
      </c>
    </row>
    <row r="8814" spans="1:22">
      <c r="A8814">
        <v>57773</v>
      </c>
      <c r="B8814" t="s">
        <v>3295</v>
      </c>
      <c r="C8814">
        <v>0.02</v>
      </c>
      <c r="D8814" t="s">
        <v>373</v>
      </c>
      <c r="E8814" t="s">
        <v>374</v>
      </c>
      <c r="F8814">
        <v>2015</v>
      </c>
      <c r="G8814">
        <v>100</v>
      </c>
      <c r="H8814" t="s">
        <v>30</v>
      </c>
      <c r="I8814" t="s">
        <v>3128</v>
      </c>
      <c r="J8814" t="s">
        <v>3129</v>
      </c>
      <c r="K8814">
        <v>0.1875</v>
      </c>
      <c r="L8814">
        <v>6</v>
      </c>
      <c r="M8814">
        <v>32</v>
      </c>
      <c r="N8814">
        <v>1983</v>
      </c>
      <c r="O8814">
        <v>0</v>
      </c>
      <c r="P8814" t="s">
        <v>454</v>
      </c>
      <c r="Q8814" t="s">
        <v>351</v>
      </c>
      <c r="R8814" t="s">
        <v>3295</v>
      </c>
      <c r="S8814" t="s">
        <v>3293</v>
      </c>
      <c r="T8814" t="s">
        <v>3296</v>
      </c>
      <c r="U8814" t="s">
        <v>3294</v>
      </c>
      <c r="V8814" t="s">
        <v>379</v>
      </c>
    </row>
    <row r="8815" spans="1:22">
      <c r="A8815">
        <v>57774</v>
      </c>
      <c r="B8815" t="s">
        <v>3297</v>
      </c>
      <c r="C8815">
        <v>0.08</v>
      </c>
      <c r="D8815" t="s">
        <v>373</v>
      </c>
      <c r="E8815" t="s">
        <v>374</v>
      </c>
      <c r="F8815">
        <v>2015</v>
      </c>
      <c r="G8815">
        <v>100</v>
      </c>
      <c r="H8815" t="s">
        <v>30</v>
      </c>
      <c r="I8815" t="s">
        <v>3128</v>
      </c>
      <c r="J8815" t="s">
        <v>3129</v>
      </c>
      <c r="K8815">
        <v>0.1875</v>
      </c>
      <c r="L8815">
        <v>6</v>
      </c>
      <c r="M8815">
        <v>32</v>
      </c>
      <c r="N8815">
        <v>1983</v>
      </c>
      <c r="O8815">
        <v>0</v>
      </c>
      <c r="P8815" t="s">
        <v>454</v>
      </c>
      <c r="Q8815" t="s">
        <v>351</v>
      </c>
      <c r="R8815" t="s">
        <v>3297</v>
      </c>
      <c r="S8815" t="s">
        <v>3298</v>
      </c>
      <c r="T8815" t="s">
        <v>2261</v>
      </c>
      <c r="U8815" t="s">
        <v>2080</v>
      </c>
      <c r="V8815" t="s">
        <v>379</v>
      </c>
    </row>
    <row r="8816" spans="1:22">
      <c r="A8816">
        <v>57775</v>
      </c>
      <c r="B8816" t="s">
        <v>3299</v>
      </c>
      <c r="C8816">
        <v>0.5</v>
      </c>
      <c r="D8816" t="s">
        <v>373</v>
      </c>
      <c r="E8816" t="s">
        <v>374</v>
      </c>
      <c r="F8816">
        <v>2015</v>
      </c>
      <c r="G8816">
        <v>100</v>
      </c>
      <c r="H8816" t="s">
        <v>30</v>
      </c>
      <c r="I8816" t="s">
        <v>3128</v>
      </c>
      <c r="J8816" t="s">
        <v>3129</v>
      </c>
      <c r="K8816">
        <v>0.1875</v>
      </c>
      <c r="L8816">
        <v>6</v>
      </c>
      <c r="M8816">
        <v>32</v>
      </c>
      <c r="N8816">
        <v>1983</v>
      </c>
      <c r="O8816">
        <v>0</v>
      </c>
      <c r="P8816" t="s">
        <v>454</v>
      </c>
      <c r="Q8816" t="s">
        <v>351</v>
      </c>
      <c r="R8816" t="s">
        <v>3299</v>
      </c>
      <c r="S8816" t="s">
        <v>3300</v>
      </c>
      <c r="T8816" t="s">
        <v>1166</v>
      </c>
      <c r="U8816" t="s">
        <v>2083</v>
      </c>
      <c r="V8816" t="s">
        <v>379</v>
      </c>
    </row>
    <row r="8817" spans="1:22">
      <c r="A8817">
        <v>57776</v>
      </c>
      <c r="B8817" t="s">
        <v>3301</v>
      </c>
      <c r="C8817">
        <v>0.01</v>
      </c>
      <c r="D8817" t="s">
        <v>373</v>
      </c>
      <c r="E8817" t="s">
        <v>374</v>
      </c>
      <c r="F8817">
        <v>2015</v>
      </c>
      <c r="G8817">
        <v>100</v>
      </c>
      <c r="H8817" t="s">
        <v>30</v>
      </c>
      <c r="I8817" t="s">
        <v>3128</v>
      </c>
      <c r="J8817" t="s">
        <v>3129</v>
      </c>
      <c r="K8817">
        <v>0.1875</v>
      </c>
      <c r="L8817">
        <v>6</v>
      </c>
      <c r="M8817">
        <v>32</v>
      </c>
      <c r="N8817">
        <v>1983</v>
      </c>
      <c r="O8817">
        <v>0</v>
      </c>
      <c r="P8817" t="s">
        <v>454</v>
      </c>
      <c r="Q8817" t="s">
        <v>351</v>
      </c>
      <c r="R8817" t="s">
        <v>3301</v>
      </c>
      <c r="S8817" t="s">
        <v>3302</v>
      </c>
      <c r="T8817" t="s">
        <v>3303</v>
      </c>
      <c r="U8817" t="s">
        <v>3304</v>
      </c>
      <c r="V8817" t="s">
        <v>379</v>
      </c>
    </row>
    <row r="8818" spans="1:22">
      <c r="A8818">
        <v>57777</v>
      </c>
      <c r="B8818" t="s">
        <v>3305</v>
      </c>
      <c r="C8818">
        <v>0.01</v>
      </c>
      <c r="D8818" t="s">
        <v>373</v>
      </c>
      <c r="E8818" t="s">
        <v>374</v>
      </c>
      <c r="F8818">
        <v>2015</v>
      </c>
      <c r="G8818">
        <v>100</v>
      </c>
      <c r="H8818" t="s">
        <v>30</v>
      </c>
      <c r="I8818" t="s">
        <v>3128</v>
      </c>
      <c r="J8818" t="s">
        <v>3129</v>
      </c>
      <c r="K8818">
        <v>0.1875</v>
      </c>
      <c r="L8818">
        <v>6</v>
      </c>
      <c r="M8818">
        <v>32</v>
      </c>
      <c r="N8818">
        <v>1983</v>
      </c>
      <c r="O8818">
        <v>0</v>
      </c>
      <c r="P8818" t="s">
        <v>454</v>
      </c>
      <c r="Q8818" t="s">
        <v>351</v>
      </c>
      <c r="R8818" t="s">
        <v>3305</v>
      </c>
      <c r="S8818" t="s">
        <v>3306</v>
      </c>
      <c r="T8818" t="s">
        <v>740</v>
      </c>
      <c r="U8818" t="s">
        <v>3307</v>
      </c>
      <c r="V8818" t="s">
        <v>379</v>
      </c>
    </row>
    <row r="8819" spans="1:22">
      <c r="A8819">
        <v>57851</v>
      </c>
      <c r="B8819" t="s">
        <v>3308</v>
      </c>
      <c r="C8819">
        <v>0.09</v>
      </c>
      <c r="D8819" t="s">
        <v>373</v>
      </c>
      <c r="E8819" t="s">
        <v>374</v>
      </c>
      <c r="F8819">
        <v>2015</v>
      </c>
      <c r="G8819">
        <v>100</v>
      </c>
      <c r="H8819" t="s">
        <v>30</v>
      </c>
      <c r="I8819" t="s">
        <v>3128</v>
      </c>
      <c r="J8819" t="s">
        <v>3309</v>
      </c>
      <c r="K8819">
        <v>0.1875</v>
      </c>
      <c r="L8819">
        <v>6</v>
      </c>
      <c r="M8819">
        <v>32</v>
      </c>
      <c r="N8819">
        <v>1983</v>
      </c>
      <c r="O8819">
        <v>0</v>
      </c>
      <c r="P8819" t="s">
        <v>454</v>
      </c>
      <c r="Q8819" t="s">
        <v>351</v>
      </c>
      <c r="R8819" t="s">
        <v>3308</v>
      </c>
      <c r="S8819" t="s">
        <v>3310</v>
      </c>
      <c r="T8819" t="s">
        <v>3311</v>
      </c>
      <c r="U8819" t="s">
        <v>672</v>
      </c>
      <c r="V8819" t="s">
        <v>379</v>
      </c>
    </row>
    <row r="8820" spans="1:22">
      <c r="A8820">
        <v>57852</v>
      </c>
      <c r="B8820" t="s">
        <v>3312</v>
      </c>
      <c r="C8820">
        <v>7.0000000000000007E-2</v>
      </c>
      <c r="D8820" t="s">
        <v>373</v>
      </c>
      <c r="E8820" t="s">
        <v>374</v>
      </c>
      <c r="F8820">
        <v>2015</v>
      </c>
      <c r="G8820">
        <v>100</v>
      </c>
      <c r="H8820" t="s">
        <v>30</v>
      </c>
      <c r="I8820" t="s">
        <v>3128</v>
      </c>
      <c r="J8820" t="s">
        <v>3309</v>
      </c>
      <c r="K8820">
        <v>0.1875</v>
      </c>
      <c r="L8820">
        <v>6</v>
      </c>
      <c r="M8820">
        <v>32</v>
      </c>
      <c r="N8820">
        <v>1983</v>
      </c>
      <c r="O8820">
        <v>0</v>
      </c>
      <c r="P8820" t="s">
        <v>454</v>
      </c>
      <c r="Q8820" t="s">
        <v>351</v>
      </c>
      <c r="R8820" t="s">
        <v>3312</v>
      </c>
      <c r="S8820" t="s">
        <v>3133</v>
      </c>
      <c r="T8820" t="s">
        <v>2909</v>
      </c>
      <c r="U8820" t="s">
        <v>672</v>
      </c>
      <c r="V8820" t="s">
        <v>379</v>
      </c>
    </row>
    <row r="8821" spans="1:22">
      <c r="A8821">
        <v>57853</v>
      </c>
      <c r="B8821" t="s">
        <v>3135</v>
      </c>
      <c r="C8821">
        <v>0.01</v>
      </c>
      <c r="D8821" t="s">
        <v>373</v>
      </c>
      <c r="E8821" t="s">
        <v>374</v>
      </c>
      <c r="F8821">
        <v>2015</v>
      </c>
      <c r="G8821">
        <v>100</v>
      </c>
      <c r="H8821" t="s">
        <v>30</v>
      </c>
      <c r="I8821" t="s">
        <v>3128</v>
      </c>
      <c r="J8821" t="s">
        <v>3309</v>
      </c>
      <c r="K8821">
        <v>0.1875</v>
      </c>
      <c r="L8821">
        <v>6</v>
      </c>
      <c r="M8821">
        <v>32</v>
      </c>
      <c r="N8821">
        <v>1983</v>
      </c>
      <c r="O8821">
        <v>0</v>
      </c>
      <c r="P8821" t="s">
        <v>454</v>
      </c>
      <c r="Q8821" t="s">
        <v>351</v>
      </c>
      <c r="R8821" t="s">
        <v>3135</v>
      </c>
      <c r="S8821" t="s">
        <v>3133</v>
      </c>
      <c r="T8821" t="s">
        <v>3136</v>
      </c>
      <c r="U8821" t="s">
        <v>672</v>
      </c>
      <c r="V8821" t="s">
        <v>379</v>
      </c>
    </row>
    <row r="8822" spans="1:22">
      <c r="A8822">
        <v>57854</v>
      </c>
      <c r="B8822" t="s">
        <v>3150</v>
      </c>
      <c r="C8822">
        <v>0.22</v>
      </c>
      <c r="D8822" t="s">
        <v>373</v>
      </c>
      <c r="E8822" t="s">
        <v>374</v>
      </c>
      <c r="F8822">
        <v>2015</v>
      </c>
      <c r="G8822">
        <v>100</v>
      </c>
      <c r="H8822" t="s">
        <v>30</v>
      </c>
      <c r="I8822" t="s">
        <v>3128</v>
      </c>
      <c r="J8822" t="s">
        <v>3309</v>
      </c>
      <c r="K8822">
        <v>0.1875</v>
      </c>
      <c r="L8822">
        <v>6</v>
      </c>
      <c r="M8822">
        <v>32</v>
      </c>
      <c r="N8822">
        <v>1983</v>
      </c>
      <c r="O8822">
        <v>0</v>
      </c>
      <c r="P8822" t="s">
        <v>454</v>
      </c>
      <c r="Q8822" t="s">
        <v>351</v>
      </c>
      <c r="R8822" t="s">
        <v>3150</v>
      </c>
      <c r="S8822" t="s">
        <v>3141</v>
      </c>
      <c r="T8822" t="s">
        <v>3151</v>
      </c>
      <c r="U8822" t="s">
        <v>597</v>
      </c>
      <c r="V8822" t="s">
        <v>379</v>
      </c>
    </row>
    <row r="8823" spans="1:22">
      <c r="A8823">
        <v>57855</v>
      </c>
      <c r="B8823" t="s">
        <v>3143</v>
      </c>
      <c r="C8823">
        <v>0.2</v>
      </c>
      <c r="D8823" t="s">
        <v>373</v>
      </c>
      <c r="E8823" t="s">
        <v>374</v>
      </c>
      <c r="F8823">
        <v>2015</v>
      </c>
      <c r="G8823">
        <v>100</v>
      </c>
      <c r="H8823" t="s">
        <v>30</v>
      </c>
      <c r="I8823" t="s">
        <v>3128</v>
      </c>
      <c r="J8823" t="s">
        <v>3309</v>
      </c>
      <c r="K8823">
        <v>0.1875</v>
      </c>
      <c r="L8823">
        <v>6</v>
      </c>
      <c r="M8823">
        <v>32</v>
      </c>
      <c r="N8823">
        <v>1983</v>
      </c>
      <c r="O8823">
        <v>0</v>
      </c>
      <c r="P8823" t="s">
        <v>454</v>
      </c>
      <c r="Q8823" t="s">
        <v>351</v>
      </c>
      <c r="R8823" t="s">
        <v>3143</v>
      </c>
      <c r="S8823" t="s">
        <v>3141</v>
      </c>
      <c r="T8823" t="s">
        <v>3144</v>
      </c>
      <c r="U8823" t="s">
        <v>597</v>
      </c>
      <c r="V8823" t="s">
        <v>379</v>
      </c>
    </row>
    <row r="8824" spans="1:22">
      <c r="A8824">
        <v>57856</v>
      </c>
      <c r="B8824" t="s">
        <v>3148</v>
      </c>
      <c r="C8824">
        <v>0.11</v>
      </c>
      <c r="D8824" t="s">
        <v>373</v>
      </c>
      <c r="E8824" t="s">
        <v>374</v>
      </c>
      <c r="F8824">
        <v>2015</v>
      </c>
      <c r="G8824">
        <v>100</v>
      </c>
      <c r="H8824" t="s">
        <v>30</v>
      </c>
      <c r="I8824" t="s">
        <v>3128</v>
      </c>
      <c r="J8824" t="s">
        <v>3309</v>
      </c>
      <c r="K8824">
        <v>0.1875</v>
      </c>
      <c r="L8824">
        <v>6</v>
      </c>
      <c r="M8824">
        <v>32</v>
      </c>
      <c r="N8824">
        <v>1983</v>
      </c>
      <c r="O8824">
        <v>0</v>
      </c>
      <c r="P8824" t="s">
        <v>454</v>
      </c>
      <c r="Q8824" t="s">
        <v>351</v>
      </c>
      <c r="R8824" t="s">
        <v>3148</v>
      </c>
      <c r="S8824" t="s">
        <v>3141</v>
      </c>
      <c r="T8824" t="s">
        <v>3149</v>
      </c>
      <c r="U8824" t="s">
        <v>597</v>
      </c>
      <c r="V8824" t="s">
        <v>379</v>
      </c>
    </row>
    <row r="8825" spans="1:22">
      <c r="A8825">
        <v>57857</v>
      </c>
      <c r="B8825" t="s">
        <v>3313</v>
      </c>
      <c r="C8825">
        <v>0.03</v>
      </c>
      <c r="D8825" t="s">
        <v>373</v>
      </c>
      <c r="E8825" t="s">
        <v>374</v>
      </c>
      <c r="F8825">
        <v>2015</v>
      </c>
      <c r="G8825">
        <v>100</v>
      </c>
      <c r="H8825" t="s">
        <v>30</v>
      </c>
      <c r="I8825" t="s">
        <v>3128</v>
      </c>
      <c r="J8825" t="s">
        <v>3309</v>
      </c>
      <c r="K8825">
        <v>0.1875</v>
      </c>
      <c r="L8825">
        <v>6</v>
      </c>
      <c r="M8825">
        <v>32</v>
      </c>
      <c r="N8825">
        <v>1983</v>
      </c>
      <c r="O8825">
        <v>0</v>
      </c>
      <c r="P8825" t="s">
        <v>454</v>
      </c>
      <c r="Q8825" t="s">
        <v>351</v>
      </c>
      <c r="R8825" t="s">
        <v>3313</v>
      </c>
      <c r="S8825" t="s">
        <v>3141</v>
      </c>
      <c r="T8825" t="s">
        <v>3314</v>
      </c>
      <c r="U8825" t="s">
        <v>597</v>
      </c>
      <c r="V8825" t="s">
        <v>379</v>
      </c>
    </row>
    <row r="8826" spans="1:22">
      <c r="A8826">
        <v>57858</v>
      </c>
      <c r="B8826" t="s">
        <v>3140</v>
      </c>
      <c r="C8826">
        <v>0.02</v>
      </c>
      <c r="D8826" t="s">
        <v>373</v>
      </c>
      <c r="E8826" t="s">
        <v>374</v>
      </c>
      <c r="F8826">
        <v>2015</v>
      </c>
      <c r="G8826">
        <v>100</v>
      </c>
      <c r="H8826" t="s">
        <v>30</v>
      </c>
      <c r="I8826" t="s">
        <v>3128</v>
      </c>
      <c r="J8826" t="s">
        <v>3309</v>
      </c>
      <c r="K8826">
        <v>0.1875</v>
      </c>
      <c r="L8826">
        <v>6</v>
      </c>
      <c r="M8826">
        <v>32</v>
      </c>
      <c r="N8826">
        <v>1983</v>
      </c>
      <c r="O8826">
        <v>0</v>
      </c>
      <c r="P8826" t="s">
        <v>454</v>
      </c>
      <c r="Q8826" t="s">
        <v>351</v>
      </c>
      <c r="R8826" t="s">
        <v>3140</v>
      </c>
      <c r="S8826" t="s">
        <v>3141</v>
      </c>
      <c r="T8826" t="s">
        <v>3142</v>
      </c>
      <c r="U8826" t="s">
        <v>597</v>
      </c>
      <c r="V8826" t="s">
        <v>379</v>
      </c>
    </row>
    <row r="8827" spans="1:22">
      <c r="A8827">
        <v>57859</v>
      </c>
      <c r="B8827" t="s">
        <v>3145</v>
      </c>
      <c r="C8827">
        <v>0.01</v>
      </c>
      <c r="D8827" t="s">
        <v>373</v>
      </c>
      <c r="E8827" t="s">
        <v>374</v>
      </c>
      <c r="F8827">
        <v>2015</v>
      </c>
      <c r="G8827">
        <v>100</v>
      </c>
      <c r="H8827" t="s">
        <v>30</v>
      </c>
      <c r="I8827" t="s">
        <v>3128</v>
      </c>
      <c r="J8827" t="s">
        <v>3309</v>
      </c>
      <c r="K8827">
        <v>0.1875</v>
      </c>
      <c r="L8827">
        <v>6</v>
      </c>
      <c r="M8827">
        <v>32</v>
      </c>
      <c r="N8827">
        <v>1983</v>
      </c>
      <c r="O8827">
        <v>0</v>
      </c>
      <c r="P8827" t="s">
        <v>454</v>
      </c>
      <c r="Q8827" t="s">
        <v>351</v>
      </c>
      <c r="R8827" t="s">
        <v>3145</v>
      </c>
      <c r="S8827" t="s">
        <v>3146</v>
      </c>
      <c r="T8827" t="s">
        <v>3147</v>
      </c>
      <c r="U8827" t="s">
        <v>597</v>
      </c>
      <c r="V8827" t="s">
        <v>379</v>
      </c>
    </row>
    <row r="8828" spans="1:22">
      <c r="A8828">
        <v>57860</v>
      </c>
      <c r="B8828" t="s">
        <v>3152</v>
      </c>
      <c r="C8828">
        <v>0.26</v>
      </c>
      <c r="D8828" t="s">
        <v>373</v>
      </c>
      <c r="E8828" t="s">
        <v>374</v>
      </c>
      <c r="F8828">
        <v>2015</v>
      </c>
      <c r="G8828">
        <v>100</v>
      </c>
      <c r="H8828" t="s">
        <v>30</v>
      </c>
      <c r="I8828" t="s">
        <v>3128</v>
      </c>
      <c r="J8828" t="s">
        <v>3309</v>
      </c>
      <c r="K8828">
        <v>0.1875</v>
      </c>
      <c r="L8828">
        <v>6</v>
      </c>
      <c r="M8828">
        <v>32</v>
      </c>
      <c r="N8828">
        <v>1983</v>
      </c>
      <c r="O8828">
        <v>0</v>
      </c>
      <c r="P8828" t="s">
        <v>454</v>
      </c>
      <c r="Q8828" t="s">
        <v>351</v>
      </c>
      <c r="R8828" t="s">
        <v>3152</v>
      </c>
      <c r="S8828" t="s">
        <v>3153</v>
      </c>
      <c r="T8828" t="s">
        <v>3154</v>
      </c>
      <c r="U8828" t="s">
        <v>3155</v>
      </c>
      <c r="V8828" t="s">
        <v>417</v>
      </c>
    </row>
    <row r="8829" spans="1:22">
      <c r="A8829">
        <v>57861</v>
      </c>
      <c r="B8829" t="s">
        <v>3315</v>
      </c>
      <c r="C8829">
        <v>0.01</v>
      </c>
      <c r="D8829" t="s">
        <v>373</v>
      </c>
      <c r="E8829" t="s">
        <v>374</v>
      </c>
      <c r="F8829">
        <v>2015</v>
      </c>
      <c r="G8829">
        <v>100</v>
      </c>
      <c r="H8829" t="s">
        <v>30</v>
      </c>
      <c r="I8829" t="s">
        <v>3128</v>
      </c>
      <c r="J8829" t="s">
        <v>3309</v>
      </c>
      <c r="K8829">
        <v>0.1875</v>
      </c>
      <c r="L8829">
        <v>6</v>
      </c>
      <c r="M8829">
        <v>32</v>
      </c>
      <c r="N8829">
        <v>1983</v>
      </c>
      <c r="O8829">
        <v>0</v>
      </c>
      <c r="P8829" t="s">
        <v>454</v>
      </c>
      <c r="Q8829" t="s">
        <v>351</v>
      </c>
      <c r="R8829" t="s">
        <v>3315</v>
      </c>
      <c r="S8829" t="s">
        <v>3316</v>
      </c>
      <c r="T8829" t="s">
        <v>3317</v>
      </c>
      <c r="U8829" t="s">
        <v>2305</v>
      </c>
      <c r="V8829" t="s">
        <v>379</v>
      </c>
    </row>
    <row r="8830" spans="1:22">
      <c r="A8830">
        <v>57862</v>
      </c>
      <c r="B8830" t="s">
        <v>3156</v>
      </c>
      <c r="C8830">
        <v>0.03</v>
      </c>
      <c r="D8830" t="s">
        <v>373</v>
      </c>
      <c r="E8830" t="s">
        <v>374</v>
      </c>
      <c r="F8830">
        <v>2015</v>
      </c>
      <c r="G8830">
        <v>100</v>
      </c>
      <c r="H8830" t="s">
        <v>30</v>
      </c>
      <c r="I8830" t="s">
        <v>3128</v>
      </c>
      <c r="J8830" t="s">
        <v>3309</v>
      </c>
      <c r="K8830">
        <v>0.1875</v>
      </c>
      <c r="L8830">
        <v>6</v>
      </c>
      <c r="M8830">
        <v>32</v>
      </c>
      <c r="N8830">
        <v>1983</v>
      </c>
      <c r="O8830">
        <v>0</v>
      </c>
      <c r="P8830" t="s">
        <v>454</v>
      </c>
      <c r="Q8830" t="s">
        <v>351</v>
      </c>
      <c r="R8830" t="s">
        <v>3156</v>
      </c>
      <c r="S8830" t="s">
        <v>3138</v>
      </c>
      <c r="T8830" t="s">
        <v>2814</v>
      </c>
      <c r="U8830" t="s">
        <v>459</v>
      </c>
      <c r="V8830" t="s">
        <v>417</v>
      </c>
    </row>
    <row r="8831" spans="1:22">
      <c r="A8831">
        <v>57863</v>
      </c>
      <c r="B8831" t="s">
        <v>3157</v>
      </c>
      <c r="C8831">
        <v>0.09</v>
      </c>
      <c r="D8831" t="s">
        <v>373</v>
      </c>
      <c r="E8831" t="s">
        <v>374</v>
      </c>
      <c r="F8831">
        <v>2015</v>
      </c>
      <c r="G8831">
        <v>100</v>
      </c>
      <c r="H8831" t="s">
        <v>30</v>
      </c>
      <c r="I8831" t="s">
        <v>3128</v>
      </c>
      <c r="J8831" t="s">
        <v>3309</v>
      </c>
      <c r="K8831">
        <v>0.1875</v>
      </c>
      <c r="L8831">
        <v>6</v>
      </c>
      <c r="M8831">
        <v>32</v>
      </c>
      <c r="N8831">
        <v>1983</v>
      </c>
      <c r="O8831">
        <v>0</v>
      </c>
      <c r="P8831" t="s">
        <v>454</v>
      </c>
      <c r="Q8831" t="s">
        <v>351</v>
      </c>
      <c r="R8831" t="s">
        <v>3157</v>
      </c>
      <c r="S8831" t="s">
        <v>3158</v>
      </c>
      <c r="T8831" t="s">
        <v>3159</v>
      </c>
      <c r="U8831" t="s">
        <v>618</v>
      </c>
      <c r="V8831" t="s">
        <v>379</v>
      </c>
    </row>
    <row r="8832" spans="1:22">
      <c r="A8832">
        <v>57864</v>
      </c>
      <c r="B8832" t="s">
        <v>3160</v>
      </c>
      <c r="C8832">
        <v>0.01</v>
      </c>
      <c r="D8832" t="s">
        <v>373</v>
      </c>
      <c r="E8832" t="s">
        <v>374</v>
      </c>
      <c r="F8832">
        <v>2015</v>
      </c>
      <c r="G8832">
        <v>100</v>
      </c>
      <c r="H8832" t="s">
        <v>30</v>
      </c>
      <c r="I8832" t="s">
        <v>3128</v>
      </c>
      <c r="J8832" t="s">
        <v>3309</v>
      </c>
      <c r="K8832">
        <v>0.1875</v>
      </c>
      <c r="L8832">
        <v>6</v>
      </c>
      <c r="M8832">
        <v>32</v>
      </c>
      <c r="N8832">
        <v>1983</v>
      </c>
      <c r="O8832">
        <v>0</v>
      </c>
      <c r="P8832" t="s">
        <v>454</v>
      </c>
      <c r="Q8832" t="s">
        <v>351</v>
      </c>
      <c r="R8832" t="s">
        <v>3160</v>
      </c>
      <c r="S8832" t="s">
        <v>3158</v>
      </c>
      <c r="T8832" t="s">
        <v>3161</v>
      </c>
      <c r="U8832" t="s">
        <v>618</v>
      </c>
      <c r="V8832" t="s">
        <v>379</v>
      </c>
    </row>
    <row r="8833" spans="1:22">
      <c r="A8833">
        <v>57865</v>
      </c>
      <c r="B8833" t="s">
        <v>3318</v>
      </c>
      <c r="C8833">
        <v>0.01</v>
      </c>
      <c r="D8833" t="s">
        <v>373</v>
      </c>
      <c r="E8833" t="s">
        <v>374</v>
      </c>
      <c r="F8833">
        <v>2015</v>
      </c>
      <c r="G8833">
        <v>100</v>
      </c>
      <c r="H8833" t="s">
        <v>30</v>
      </c>
      <c r="I8833" t="s">
        <v>3128</v>
      </c>
      <c r="J8833" t="s">
        <v>3309</v>
      </c>
      <c r="K8833">
        <v>0.1875</v>
      </c>
      <c r="L8833">
        <v>6</v>
      </c>
      <c r="M8833">
        <v>32</v>
      </c>
      <c r="N8833">
        <v>1983</v>
      </c>
      <c r="O8833">
        <v>0</v>
      </c>
      <c r="P8833" t="s">
        <v>454</v>
      </c>
      <c r="Q8833" t="s">
        <v>351</v>
      </c>
      <c r="R8833" t="s">
        <v>3318</v>
      </c>
      <c r="S8833" t="s">
        <v>3319</v>
      </c>
      <c r="T8833" t="s">
        <v>3320</v>
      </c>
      <c r="U8833" t="s">
        <v>618</v>
      </c>
      <c r="V8833" t="s">
        <v>379</v>
      </c>
    </row>
    <row r="8834" spans="1:22">
      <c r="A8834">
        <v>57866</v>
      </c>
      <c r="B8834" t="s">
        <v>3321</v>
      </c>
      <c r="C8834">
        <v>1.96</v>
      </c>
      <c r="D8834" t="s">
        <v>373</v>
      </c>
      <c r="E8834" t="s">
        <v>374</v>
      </c>
      <c r="F8834">
        <v>2015</v>
      </c>
      <c r="G8834">
        <v>100</v>
      </c>
      <c r="H8834" t="s">
        <v>30</v>
      </c>
      <c r="I8834" t="s">
        <v>3128</v>
      </c>
      <c r="J8834" t="s">
        <v>3309</v>
      </c>
      <c r="K8834">
        <v>0.1875</v>
      </c>
      <c r="L8834">
        <v>6</v>
      </c>
      <c r="M8834">
        <v>32</v>
      </c>
      <c r="N8834">
        <v>1983</v>
      </c>
      <c r="O8834">
        <v>0</v>
      </c>
      <c r="P8834" t="s">
        <v>454</v>
      </c>
      <c r="Q8834" t="s">
        <v>351</v>
      </c>
      <c r="R8834" t="s">
        <v>3321</v>
      </c>
      <c r="S8834" t="s">
        <v>3163</v>
      </c>
      <c r="T8834" t="s">
        <v>3322</v>
      </c>
      <c r="U8834" t="s">
        <v>3165</v>
      </c>
      <c r="V8834" t="s">
        <v>379</v>
      </c>
    </row>
    <row r="8835" spans="1:22">
      <c r="A8835">
        <v>57867</v>
      </c>
      <c r="B8835" t="s">
        <v>3162</v>
      </c>
      <c r="C8835">
        <v>0.57999999999999996</v>
      </c>
      <c r="D8835" t="s">
        <v>373</v>
      </c>
      <c r="E8835" t="s">
        <v>374</v>
      </c>
      <c r="F8835">
        <v>2015</v>
      </c>
      <c r="G8835">
        <v>100</v>
      </c>
      <c r="H8835" t="s">
        <v>30</v>
      </c>
      <c r="I8835" t="s">
        <v>3128</v>
      </c>
      <c r="J8835" t="s">
        <v>3309</v>
      </c>
      <c r="K8835">
        <v>0.1875</v>
      </c>
      <c r="L8835">
        <v>6</v>
      </c>
      <c r="M8835">
        <v>32</v>
      </c>
      <c r="N8835">
        <v>1983</v>
      </c>
      <c r="O8835">
        <v>0</v>
      </c>
      <c r="P8835" t="s">
        <v>454</v>
      </c>
      <c r="Q8835" t="s">
        <v>351</v>
      </c>
      <c r="R8835" t="s">
        <v>3162</v>
      </c>
      <c r="S8835" t="s">
        <v>3163</v>
      </c>
      <c r="T8835" t="s">
        <v>3164</v>
      </c>
      <c r="U8835" t="s">
        <v>3165</v>
      </c>
      <c r="V8835" t="s">
        <v>379</v>
      </c>
    </row>
    <row r="8836" spans="1:22">
      <c r="A8836">
        <v>57868</v>
      </c>
      <c r="B8836" t="s">
        <v>3323</v>
      </c>
      <c r="C8836">
        <v>0.52</v>
      </c>
      <c r="D8836" t="s">
        <v>373</v>
      </c>
      <c r="E8836" t="s">
        <v>374</v>
      </c>
      <c r="F8836">
        <v>2015</v>
      </c>
      <c r="G8836">
        <v>100</v>
      </c>
      <c r="H8836" t="s">
        <v>30</v>
      </c>
      <c r="I8836" t="s">
        <v>3128</v>
      </c>
      <c r="J8836" t="s">
        <v>3309</v>
      </c>
      <c r="K8836">
        <v>0.1875</v>
      </c>
      <c r="L8836">
        <v>6</v>
      </c>
      <c r="M8836">
        <v>32</v>
      </c>
      <c r="N8836">
        <v>1983</v>
      </c>
      <c r="O8836">
        <v>0</v>
      </c>
      <c r="P8836" t="s">
        <v>454</v>
      </c>
      <c r="Q8836" t="s">
        <v>351</v>
      </c>
      <c r="R8836" t="s">
        <v>3323</v>
      </c>
      <c r="S8836" t="s">
        <v>3163</v>
      </c>
      <c r="T8836" t="s">
        <v>3324</v>
      </c>
      <c r="U8836" t="s">
        <v>3165</v>
      </c>
      <c r="V8836" t="s">
        <v>379</v>
      </c>
    </row>
    <row r="8837" spans="1:22">
      <c r="A8837">
        <v>57869</v>
      </c>
      <c r="B8837" t="s">
        <v>3166</v>
      </c>
      <c r="C8837">
        <v>0.48</v>
      </c>
      <c r="D8837" t="s">
        <v>373</v>
      </c>
      <c r="E8837" t="s">
        <v>374</v>
      </c>
      <c r="F8837">
        <v>2015</v>
      </c>
      <c r="G8837">
        <v>100</v>
      </c>
      <c r="H8837" t="s">
        <v>30</v>
      </c>
      <c r="I8837" t="s">
        <v>3128</v>
      </c>
      <c r="J8837" t="s">
        <v>3309</v>
      </c>
      <c r="K8837">
        <v>0.1875</v>
      </c>
      <c r="L8837">
        <v>6</v>
      </c>
      <c r="M8837">
        <v>32</v>
      </c>
      <c r="N8837">
        <v>1983</v>
      </c>
      <c r="O8837">
        <v>0</v>
      </c>
      <c r="P8837" t="s">
        <v>454</v>
      </c>
      <c r="Q8837" t="s">
        <v>351</v>
      </c>
      <c r="R8837" t="s">
        <v>3166</v>
      </c>
      <c r="S8837" t="s">
        <v>3163</v>
      </c>
      <c r="T8837" t="s">
        <v>833</v>
      </c>
      <c r="U8837" t="s">
        <v>3165</v>
      </c>
      <c r="V8837" t="s">
        <v>379</v>
      </c>
    </row>
    <row r="8838" spans="1:22">
      <c r="A8838">
        <v>57870</v>
      </c>
      <c r="B8838" t="s">
        <v>3167</v>
      </c>
      <c r="C8838">
        <v>0.16</v>
      </c>
      <c r="D8838" t="s">
        <v>373</v>
      </c>
      <c r="E8838" t="s">
        <v>374</v>
      </c>
      <c r="F8838">
        <v>2015</v>
      </c>
      <c r="G8838">
        <v>100</v>
      </c>
      <c r="H8838" t="s">
        <v>30</v>
      </c>
      <c r="I8838" t="s">
        <v>3128</v>
      </c>
      <c r="J8838" t="s">
        <v>3309</v>
      </c>
      <c r="K8838">
        <v>0.1875</v>
      </c>
      <c r="L8838">
        <v>6</v>
      </c>
      <c r="M8838">
        <v>32</v>
      </c>
      <c r="N8838">
        <v>1983</v>
      </c>
      <c r="O8838">
        <v>0</v>
      </c>
      <c r="P8838" t="s">
        <v>454</v>
      </c>
      <c r="Q8838" t="s">
        <v>351</v>
      </c>
      <c r="R8838" t="s">
        <v>3167</v>
      </c>
      <c r="S8838" t="s">
        <v>3168</v>
      </c>
      <c r="T8838" t="s">
        <v>3169</v>
      </c>
      <c r="U8838" t="s">
        <v>3170</v>
      </c>
      <c r="V8838" t="s">
        <v>379</v>
      </c>
    </row>
    <row r="8839" spans="1:22">
      <c r="A8839">
        <v>57871</v>
      </c>
      <c r="B8839" t="s">
        <v>3171</v>
      </c>
      <c r="C8839">
        <v>0.03</v>
      </c>
      <c r="D8839" t="s">
        <v>373</v>
      </c>
      <c r="E8839" t="s">
        <v>374</v>
      </c>
      <c r="F8839">
        <v>2015</v>
      </c>
      <c r="G8839">
        <v>100</v>
      </c>
      <c r="H8839" t="s">
        <v>30</v>
      </c>
      <c r="I8839" t="s">
        <v>3128</v>
      </c>
      <c r="J8839" t="s">
        <v>3309</v>
      </c>
      <c r="K8839">
        <v>0.1875</v>
      </c>
      <c r="L8839">
        <v>6</v>
      </c>
      <c r="M8839">
        <v>32</v>
      </c>
      <c r="N8839">
        <v>1983</v>
      </c>
      <c r="O8839">
        <v>0</v>
      </c>
      <c r="P8839" t="s">
        <v>454</v>
      </c>
      <c r="Q8839" t="s">
        <v>351</v>
      </c>
      <c r="R8839" t="s">
        <v>3171</v>
      </c>
      <c r="S8839" t="s">
        <v>3168</v>
      </c>
      <c r="T8839" t="s">
        <v>1887</v>
      </c>
      <c r="U8839" t="s">
        <v>3170</v>
      </c>
      <c r="V8839" t="s">
        <v>379</v>
      </c>
    </row>
    <row r="8840" spans="1:22">
      <c r="A8840">
        <v>57872</v>
      </c>
      <c r="B8840" t="s">
        <v>3325</v>
      </c>
      <c r="C8840">
        <v>0.26</v>
      </c>
      <c r="D8840" t="s">
        <v>373</v>
      </c>
      <c r="E8840" t="s">
        <v>374</v>
      </c>
      <c r="F8840">
        <v>2015</v>
      </c>
      <c r="G8840">
        <v>100</v>
      </c>
      <c r="H8840" t="s">
        <v>30</v>
      </c>
      <c r="I8840" t="s">
        <v>3128</v>
      </c>
      <c r="J8840" t="s">
        <v>3309</v>
      </c>
      <c r="K8840">
        <v>0.1875</v>
      </c>
      <c r="L8840">
        <v>6</v>
      </c>
      <c r="M8840">
        <v>32</v>
      </c>
      <c r="N8840">
        <v>1983</v>
      </c>
      <c r="O8840">
        <v>0</v>
      </c>
      <c r="P8840" t="s">
        <v>454</v>
      </c>
      <c r="Q8840" t="s">
        <v>351</v>
      </c>
      <c r="R8840" t="s">
        <v>3325</v>
      </c>
      <c r="S8840" t="s">
        <v>3326</v>
      </c>
      <c r="T8840" t="s">
        <v>3327</v>
      </c>
      <c r="U8840" t="s">
        <v>391</v>
      </c>
      <c r="V8840" t="s">
        <v>392</v>
      </c>
    </row>
    <row r="8841" spans="1:22">
      <c r="A8841">
        <v>57873</v>
      </c>
      <c r="B8841" t="s">
        <v>3175</v>
      </c>
      <c r="C8841">
        <v>0.01</v>
      </c>
      <c r="D8841" t="s">
        <v>373</v>
      </c>
      <c r="E8841" t="s">
        <v>374</v>
      </c>
      <c r="F8841">
        <v>2015</v>
      </c>
      <c r="G8841">
        <v>100</v>
      </c>
      <c r="H8841" t="s">
        <v>30</v>
      </c>
      <c r="I8841" t="s">
        <v>3128</v>
      </c>
      <c r="J8841" t="s">
        <v>3309</v>
      </c>
      <c r="K8841">
        <v>0.1875</v>
      </c>
      <c r="L8841">
        <v>6</v>
      </c>
      <c r="M8841">
        <v>32</v>
      </c>
      <c r="N8841">
        <v>1983</v>
      </c>
      <c r="O8841">
        <v>0</v>
      </c>
      <c r="P8841" t="s">
        <v>454</v>
      </c>
      <c r="Q8841" t="s">
        <v>351</v>
      </c>
      <c r="R8841" t="s">
        <v>3175</v>
      </c>
      <c r="S8841" t="s">
        <v>3176</v>
      </c>
      <c r="T8841" t="s">
        <v>2853</v>
      </c>
      <c r="U8841" t="s">
        <v>530</v>
      </c>
      <c r="V8841" t="s">
        <v>379</v>
      </c>
    </row>
    <row r="8842" spans="1:22">
      <c r="A8842">
        <v>57874</v>
      </c>
      <c r="B8842" t="s">
        <v>3328</v>
      </c>
      <c r="C8842">
        <v>0.01</v>
      </c>
      <c r="D8842" t="s">
        <v>373</v>
      </c>
      <c r="E8842" t="s">
        <v>374</v>
      </c>
      <c r="F8842">
        <v>2015</v>
      </c>
      <c r="G8842">
        <v>100</v>
      </c>
      <c r="H8842" t="s">
        <v>30</v>
      </c>
      <c r="I8842" t="s">
        <v>3128</v>
      </c>
      <c r="J8842" t="s">
        <v>3309</v>
      </c>
      <c r="K8842">
        <v>0.1875</v>
      </c>
      <c r="L8842">
        <v>6</v>
      </c>
      <c r="M8842">
        <v>32</v>
      </c>
      <c r="N8842">
        <v>1983</v>
      </c>
      <c r="O8842">
        <v>0</v>
      </c>
      <c r="P8842" t="s">
        <v>454</v>
      </c>
      <c r="Q8842" t="s">
        <v>351</v>
      </c>
      <c r="R8842" t="s">
        <v>3328</v>
      </c>
      <c r="S8842" t="s">
        <v>3329</v>
      </c>
      <c r="T8842" t="s">
        <v>3330</v>
      </c>
      <c r="U8842" t="s">
        <v>530</v>
      </c>
      <c r="V8842" t="s">
        <v>379</v>
      </c>
    </row>
    <row r="8843" spans="1:22">
      <c r="A8843">
        <v>57875</v>
      </c>
      <c r="B8843" t="s">
        <v>3331</v>
      </c>
      <c r="C8843">
        <v>0.04</v>
      </c>
      <c r="D8843" t="s">
        <v>373</v>
      </c>
      <c r="E8843" t="s">
        <v>374</v>
      </c>
      <c r="F8843">
        <v>2015</v>
      </c>
      <c r="G8843">
        <v>100</v>
      </c>
      <c r="H8843" t="s">
        <v>30</v>
      </c>
      <c r="I8843" t="s">
        <v>3128</v>
      </c>
      <c r="J8843" t="s">
        <v>3309</v>
      </c>
      <c r="K8843">
        <v>0.1875</v>
      </c>
      <c r="L8843">
        <v>6</v>
      </c>
      <c r="M8843">
        <v>32</v>
      </c>
      <c r="N8843">
        <v>1983</v>
      </c>
      <c r="O8843">
        <v>0</v>
      </c>
      <c r="P8843" t="s">
        <v>454</v>
      </c>
      <c r="Q8843" t="s">
        <v>351</v>
      </c>
      <c r="R8843" t="s">
        <v>3331</v>
      </c>
      <c r="S8843" t="s">
        <v>3332</v>
      </c>
      <c r="T8843" t="s">
        <v>3333</v>
      </c>
      <c r="U8843" t="s">
        <v>3179</v>
      </c>
      <c r="V8843" t="s">
        <v>379</v>
      </c>
    </row>
    <row r="8844" spans="1:22">
      <c r="A8844">
        <v>57876</v>
      </c>
      <c r="B8844" t="s">
        <v>3183</v>
      </c>
      <c r="C8844">
        <v>0.01</v>
      </c>
      <c r="D8844" t="s">
        <v>373</v>
      </c>
      <c r="E8844" t="s">
        <v>374</v>
      </c>
      <c r="F8844">
        <v>2015</v>
      </c>
      <c r="G8844">
        <v>100</v>
      </c>
      <c r="H8844" t="s">
        <v>30</v>
      </c>
      <c r="I8844" t="s">
        <v>3128</v>
      </c>
      <c r="J8844" t="s">
        <v>3309</v>
      </c>
      <c r="K8844">
        <v>0.1875</v>
      </c>
      <c r="L8844">
        <v>6</v>
      </c>
      <c r="M8844">
        <v>32</v>
      </c>
      <c r="N8844">
        <v>1983</v>
      </c>
      <c r="O8844">
        <v>0</v>
      </c>
      <c r="P8844" t="s">
        <v>454</v>
      </c>
      <c r="Q8844" t="s">
        <v>351</v>
      </c>
      <c r="R8844" t="s">
        <v>3183</v>
      </c>
      <c r="S8844" t="s">
        <v>3184</v>
      </c>
      <c r="T8844" t="s">
        <v>3185</v>
      </c>
      <c r="U8844" t="s">
        <v>3179</v>
      </c>
      <c r="V8844" t="s">
        <v>417</v>
      </c>
    </row>
    <row r="8845" spans="1:22">
      <c r="A8845">
        <v>57877</v>
      </c>
      <c r="B8845" t="s">
        <v>3180</v>
      </c>
      <c r="C8845">
        <v>0.01</v>
      </c>
      <c r="D8845" t="s">
        <v>373</v>
      </c>
      <c r="E8845" t="s">
        <v>374</v>
      </c>
      <c r="F8845">
        <v>2015</v>
      </c>
      <c r="G8845">
        <v>100</v>
      </c>
      <c r="H8845" t="s">
        <v>30</v>
      </c>
      <c r="I8845" t="s">
        <v>3128</v>
      </c>
      <c r="J8845" t="s">
        <v>3309</v>
      </c>
      <c r="K8845">
        <v>0.1875</v>
      </c>
      <c r="L8845">
        <v>6</v>
      </c>
      <c r="M8845">
        <v>32</v>
      </c>
      <c r="N8845">
        <v>1983</v>
      </c>
      <c r="O8845">
        <v>0</v>
      </c>
      <c r="P8845" t="s">
        <v>454</v>
      </c>
      <c r="Q8845" t="s">
        <v>351</v>
      </c>
      <c r="R8845" t="s">
        <v>3180</v>
      </c>
      <c r="S8845" t="s">
        <v>3181</v>
      </c>
      <c r="T8845" t="s">
        <v>3182</v>
      </c>
      <c r="U8845" t="s">
        <v>3179</v>
      </c>
      <c r="V8845" t="s">
        <v>417</v>
      </c>
    </row>
    <row r="8846" spans="1:22">
      <c r="A8846">
        <v>57878</v>
      </c>
      <c r="B8846" t="s">
        <v>3334</v>
      </c>
      <c r="C8846">
        <v>0.05</v>
      </c>
      <c r="D8846" t="s">
        <v>373</v>
      </c>
      <c r="E8846" t="s">
        <v>374</v>
      </c>
      <c r="F8846">
        <v>2015</v>
      </c>
      <c r="G8846">
        <v>100</v>
      </c>
      <c r="H8846" t="s">
        <v>30</v>
      </c>
      <c r="I8846" t="s">
        <v>3128</v>
      </c>
      <c r="J8846" t="s">
        <v>3309</v>
      </c>
      <c r="K8846">
        <v>0.1875</v>
      </c>
      <c r="L8846">
        <v>6</v>
      </c>
      <c r="M8846">
        <v>32</v>
      </c>
      <c r="N8846">
        <v>1983</v>
      </c>
      <c r="O8846">
        <v>0</v>
      </c>
      <c r="P8846" t="s">
        <v>454</v>
      </c>
      <c r="Q8846" t="s">
        <v>351</v>
      </c>
      <c r="R8846" t="s">
        <v>3334</v>
      </c>
      <c r="S8846" t="s">
        <v>3335</v>
      </c>
      <c r="T8846" t="s">
        <v>3169</v>
      </c>
      <c r="U8846" t="s">
        <v>3336</v>
      </c>
      <c r="V8846" t="s">
        <v>379</v>
      </c>
    </row>
    <row r="8847" spans="1:22">
      <c r="A8847">
        <v>57879</v>
      </c>
      <c r="B8847" t="s">
        <v>3337</v>
      </c>
      <c r="C8847">
        <v>0.01</v>
      </c>
      <c r="D8847" t="s">
        <v>373</v>
      </c>
      <c r="E8847" t="s">
        <v>374</v>
      </c>
      <c r="F8847">
        <v>2015</v>
      </c>
      <c r="G8847">
        <v>100</v>
      </c>
      <c r="H8847" t="s">
        <v>30</v>
      </c>
      <c r="I8847" t="s">
        <v>3128</v>
      </c>
      <c r="J8847" t="s">
        <v>3309</v>
      </c>
      <c r="K8847">
        <v>0.1875</v>
      </c>
      <c r="L8847">
        <v>6</v>
      </c>
      <c r="M8847">
        <v>32</v>
      </c>
      <c r="N8847">
        <v>1983</v>
      </c>
      <c r="O8847">
        <v>0</v>
      </c>
      <c r="P8847" t="s">
        <v>454</v>
      </c>
      <c r="Q8847" t="s">
        <v>351</v>
      </c>
      <c r="R8847" t="s">
        <v>3337</v>
      </c>
      <c r="S8847" t="s">
        <v>3338</v>
      </c>
      <c r="T8847" t="s">
        <v>1994</v>
      </c>
      <c r="U8847" t="s">
        <v>3336</v>
      </c>
      <c r="V8847" t="s">
        <v>379</v>
      </c>
    </row>
    <row r="8848" spans="1:22">
      <c r="A8848">
        <v>57880</v>
      </c>
      <c r="B8848" t="s">
        <v>3186</v>
      </c>
      <c r="C8848">
        <v>0.11</v>
      </c>
      <c r="D8848" t="s">
        <v>373</v>
      </c>
      <c r="E8848" t="s">
        <v>374</v>
      </c>
      <c r="F8848">
        <v>2015</v>
      </c>
      <c r="G8848">
        <v>100</v>
      </c>
      <c r="H8848" t="s">
        <v>30</v>
      </c>
      <c r="I8848" t="s">
        <v>3128</v>
      </c>
      <c r="J8848" t="s">
        <v>3309</v>
      </c>
      <c r="K8848">
        <v>0.1875</v>
      </c>
      <c r="L8848">
        <v>6</v>
      </c>
      <c r="M8848">
        <v>32</v>
      </c>
      <c r="N8848">
        <v>1983</v>
      </c>
      <c r="O8848">
        <v>0</v>
      </c>
      <c r="P8848" t="s">
        <v>454</v>
      </c>
      <c r="Q8848" t="s">
        <v>351</v>
      </c>
      <c r="R8848" t="s">
        <v>3186</v>
      </c>
      <c r="S8848" t="s">
        <v>3187</v>
      </c>
      <c r="T8848" t="s">
        <v>3188</v>
      </c>
      <c r="U8848" t="s">
        <v>564</v>
      </c>
      <c r="V8848" t="s">
        <v>379</v>
      </c>
    </row>
    <row r="8849" spans="1:22">
      <c r="A8849">
        <v>57881</v>
      </c>
      <c r="B8849" t="s">
        <v>3339</v>
      </c>
      <c r="C8849">
        <v>0.28000000000000003</v>
      </c>
      <c r="D8849" t="s">
        <v>373</v>
      </c>
      <c r="E8849" t="s">
        <v>374</v>
      </c>
      <c r="F8849">
        <v>2015</v>
      </c>
      <c r="G8849">
        <v>100</v>
      </c>
      <c r="H8849" t="s">
        <v>30</v>
      </c>
      <c r="I8849" t="s">
        <v>3128</v>
      </c>
      <c r="J8849" t="s">
        <v>3309</v>
      </c>
      <c r="K8849">
        <v>0.1875</v>
      </c>
      <c r="L8849">
        <v>6</v>
      </c>
      <c r="M8849">
        <v>32</v>
      </c>
      <c r="N8849">
        <v>1983</v>
      </c>
      <c r="O8849">
        <v>0</v>
      </c>
      <c r="P8849" t="s">
        <v>454</v>
      </c>
      <c r="Q8849" t="s">
        <v>351</v>
      </c>
      <c r="R8849" t="s">
        <v>3339</v>
      </c>
      <c r="S8849" t="s">
        <v>2092</v>
      </c>
      <c r="T8849" t="s">
        <v>2428</v>
      </c>
      <c r="U8849" t="s">
        <v>485</v>
      </c>
      <c r="V8849" t="s">
        <v>417</v>
      </c>
    </row>
    <row r="8850" spans="1:22">
      <c r="A8850">
        <v>57882</v>
      </c>
      <c r="B8850" t="s">
        <v>3194</v>
      </c>
      <c r="C8850">
        <v>0.14000000000000001</v>
      </c>
      <c r="D8850" t="s">
        <v>373</v>
      </c>
      <c r="E8850" t="s">
        <v>374</v>
      </c>
      <c r="F8850">
        <v>2015</v>
      </c>
      <c r="G8850">
        <v>100</v>
      </c>
      <c r="H8850" t="s">
        <v>30</v>
      </c>
      <c r="I8850" t="s">
        <v>3128</v>
      </c>
      <c r="J8850" t="s">
        <v>3309</v>
      </c>
      <c r="K8850">
        <v>0.1875</v>
      </c>
      <c r="L8850">
        <v>6</v>
      </c>
      <c r="M8850">
        <v>32</v>
      </c>
      <c r="N8850">
        <v>1983</v>
      </c>
      <c r="O8850">
        <v>0</v>
      </c>
      <c r="P8850" t="s">
        <v>454</v>
      </c>
      <c r="Q8850" t="s">
        <v>351</v>
      </c>
      <c r="R8850" t="s">
        <v>3194</v>
      </c>
      <c r="S8850" t="s">
        <v>3195</v>
      </c>
      <c r="T8850" t="s">
        <v>3196</v>
      </c>
      <c r="U8850" t="s">
        <v>485</v>
      </c>
      <c r="V8850" t="s">
        <v>417</v>
      </c>
    </row>
    <row r="8851" spans="1:22">
      <c r="A8851">
        <v>57883</v>
      </c>
      <c r="B8851" t="s">
        <v>3192</v>
      </c>
      <c r="C8851">
        <v>0.13</v>
      </c>
      <c r="D8851" t="s">
        <v>373</v>
      </c>
      <c r="E8851" t="s">
        <v>374</v>
      </c>
      <c r="F8851">
        <v>2015</v>
      </c>
      <c r="G8851">
        <v>100</v>
      </c>
      <c r="H8851" t="s">
        <v>30</v>
      </c>
      <c r="I8851" t="s">
        <v>3128</v>
      </c>
      <c r="J8851" t="s">
        <v>3309</v>
      </c>
      <c r="K8851">
        <v>0.1875</v>
      </c>
      <c r="L8851">
        <v>6</v>
      </c>
      <c r="M8851">
        <v>32</v>
      </c>
      <c r="N8851">
        <v>1983</v>
      </c>
      <c r="O8851">
        <v>0</v>
      </c>
      <c r="P8851" t="s">
        <v>454</v>
      </c>
      <c r="Q8851" t="s">
        <v>351</v>
      </c>
      <c r="R8851" t="s">
        <v>3192</v>
      </c>
      <c r="S8851" t="s">
        <v>2092</v>
      </c>
      <c r="T8851" t="s">
        <v>3193</v>
      </c>
      <c r="U8851" t="s">
        <v>485</v>
      </c>
      <c r="V8851" t="s">
        <v>417</v>
      </c>
    </row>
    <row r="8852" spans="1:22">
      <c r="A8852">
        <v>57884</v>
      </c>
      <c r="B8852" t="s">
        <v>3213</v>
      </c>
      <c r="C8852">
        <v>0.13</v>
      </c>
      <c r="D8852" t="s">
        <v>373</v>
      </c>
      <c r="E8852" t="s">
        <v>374</v>
      </c>
      <c r="F8852">
        <v>2015</v>
      </c>
      <c r="G8852">
        <v>100</v>
      </c>
      <c r="H8852" t="s">
        <v>30</v>
      </c>
      <c r="I8852" t="s">
        <v>3128</v>
      </c>
      <c r="J8852" t="s">
        <v>3309</v>
      </c>
      <c r="K8852">
        <v>0.1875</v>
      </c>
      <c r="L8852">
        <v>6</v>
      </c>
      <c r="M8852">
        <v>32</v>
      </c>
      <c r="N8852">
        <v>1983</v>
      </c>
      <c r="O8852">
        <v>0</v>
      </c>
      <c r="P8852" t="s">
        <v>454</v>
      </c>
      <c r="Q8852" t="s">
        <v>351</v>
      </c>
      <c r="R8852" t="s">
        <v>3213</v>
      </c>
      <c r="S8852" t="s">
        <v>3195</v>
      </c>
      <c r="T8852" t="s">
        <v>3214</v>
      </c>
      <c r="U8852" t="s">
        <v>485</v>
      </c>
      <c r="V8852" t="s">
        <v>417</v>
      </c>
    </row>
    <row r="8853" spans="1:22">
      <c r="A8853">
        <v>57885</v>
      </c>
      <c r="B8853" t="s">
        <v>3211</v>
      </c>
      <c r="C8853">
        <v>0.11</v>
      </c>
      <c r="D8853" t="s">
        <v>373</v>
      </c>
      <c r="E8853" t="s">
        <v>374</v>
      </c>
      <c r="F8853">
        <v>2015</v>
      </c>
      <c r="G8853">
        <v>100</v>
      </c>
      <c r="H8853" t="s">
        <v>30</v>
      </c>
      <c r="I8853" t="s">
        <v>3128</v>
      </c>
      <c r="J8853" t="s">
        <v>3309</v>
      </c>
      <c r="K8853">
        <v>0.1875</v>
      </c>
      <c r="L8853">
        <v>6</v>
      </c>
      <c r="M8853">
        <v>32</v>
      </c>
      <c r="N8853">
        <v>1983</v>
      </c>
      <c r="O8853">
        <v>0</v>
      </c>
      <c r="P8853" t="s">
        <v>454</v>
      </c>
      <c r="Q8853" t="s">
        <v>351</v>
      </c>
      <c r="R8853" t="s">
        <v>3211</v>
      </c>
      <c r="S8853" t="s">
        <v>3198</v>
      </c>
      <c r="T8853" t="s">
        <v>3212</v>
      </c>
      <c r="U8853" t="s">
        <v>485</v>
      </c>
      <c r="V8853" t="s">
        <v>486</v>
      </c>
    </row>
    <row r="8854" spans="1:22">
      <c r="A8854">
        <v>57886</v>
      </c>
      <c r="B8854" t="s">
        <v>3200</v>
      </c>
      <c r="C8854">
        <v>0.08</v>
      </c>
      <c r="D8854" t="s">
        <v>373</v>
      </c>
      <c r="E8854" t="s">
        <v>374</v>
      </c>
      <c r="F8854">
        <v>2015</v>
      </c>
      <c r="G8854">
        <v>100</v>
      </c>
      <c r="H8854" t="s">
        <v>30</v>
      </c>
      <c r="I8854" t="s">
        <v>3128</v>
      </c>
      <c r="J8854" t="s">
        <v>3309</v>
      </c>
      <c r="K8854">
        <v>0.1875</v>
      </c>
      <c r="L8854">
        <v>6</v>
      </c>
      <c r="M8854">
        <v>32</v>
      </c>
      <c r="N8854">
        <v>1983</v>
      </c>
      <c r="O8854">
        <v>0</v>
      </c>
      <c r="P8854" t="s">
        <v>454</v>
      </c>
      <c r="Q8854" t="s">
        <v>351</v>
      </c>
      <c r="R8854" t="s">
        <v>3200</v>
      </c>
      <c r="S8854" t="s">
        <v>3195</v>
      </c>
      <c r="T8854" t="s">
        <v>3201</v>
      </c>
      <c r="U8854" t="s">
        <v>485</v>
      </c>
      <c r="V8854" t="s">
        <v>417</v>
      </c>
    </row>
    <row r="8855" spans="1:22">
      <c r="A8855">
        <v>57887</v>
      </c>
      <c r="B8855" t="s">
        <v>3197</v>
      </c>
      <c r="C8855">
        <v>0.06</v>
      </c>
      <c r="D8855" t="s">
        <v>373</v>
      </c>
      <c r="E8855" t="s">
        <v>374</v>
      </c>
      <c r="F8855">
        <v>2015</v>
      </c>
      <c r="G8855">
        <v>100</v>
      </c>
      <c r="H8855" t="s">
        <v>30</v>
      </c>
      <c r="I8855" t="s">
        <v>3128</v>
      </c>
      <c r="J8855" t="s">
        <v>3309</v>
      </c>
      <c r="K8855">
        <v>0.1875</v>
      </c>
      <c r="L8855">
        <v>6</v>
      </c>
      <c r="M8855">
        <v>32</v>
      </c>
      <c r="N8855">
        <v>1983</v>
      </c>
      <c r="O8855">
        <v>0</v>
      </c>
      <c r="P8855" t="s">
        <v>454</v>
      </c>
      <c r="Q8855" t="s">
        <v>351</v>
      </c>
      <c r="R8855" t="s">
        <v>3197</v>
      </c>
      <c r="S8855" t="s">
        <v>3198</v>
      </c>
      <c r="T8855" t="s">
        <v>3199</v>
      </c>
      <c r="U8855" t="s">
        <v>485</v>
      </c>
      <c r="V8855" t="s">
        <v>486</v>
      </c>
    </row>
    <row r="8856" spans="1:22">
      <c r="A8856">
        <v>57888</v>
      </c>
      <c r="B8856" t="s">
        <v>3204</v>
      </c>
      <c r="C8856">
        <v>0.05</v>
      </c>
      <c r="D8856" t="s">
        <v>373</v>
      </c>
      <c r="E8856" t="s">
        <v>374</v>
      </c>
      <c r="F8856">
        <v>2015</v>
      </c>
      <c r="G8856">
        <v>100</v>
      </c>
      <c r="H8856" t="s">
        <v>30</v>
      </c>
      <c r="I8856" t="s">
        <v>3128</v>
      </c>
      <c r="J8856" t="s">
        <v>3309</v>
      </c>
      <c r="K8856">
        <v>0.1875</v>
      </c>
      <c r="L8856">
        <v>6</v>
      </c>
      <c r="M8856">
        <v>32</v>
      </c>
      <c r="N8856">
        <v>1983</v>
      </c>
      <c r="O8856">
        <v>0</v>
      </c>
      <c r="P8856" t="s">
        <v>454</v>
      </c>
      <c r="Q8856" t="s">
        <v>351</v>
      </c>
      <c r="R8856" t="s">
        <v>3204</v>
      </c>
      <c r="S8856" t="s">
        <v>2092</v>
      </c>
      <c r="T8856" t="s">
        <v>3205</v>
      </c>
      <c r="U8856" t="s">
        <v>485</v>
      </c>
      <c r="V8856" t="s">
        <v>417</v>
      </c>
    </row>
    <row r="8857" spans="1:22">
      <c r="A8857">
        <v>57889</v>
      </c>
      <c r="B8857" t="s">
        <v>3340</v>
      </c>
      <c r="C8857">
        <v>0.01</v>
      </c>
      <c r="D8857" t="s">
        <v>373</v>
      </c>
      <c r="E8857" t="s">
        <v>374</v>
      </c>
      <c r="F8857">
        <v>2015</v>
      </c>
      <c r="G8857">
        <v>100</v>
      </c>
      <c r="H8857" t="s">
        <v>30</v>
      </c>
      <c r="I8857" t="s">
        <v>3128</v>
      </c>
      <c r="J8857" t="s">
        <v>3309</v>
      </c>
      <c r="K8857">
        <v>0.1875</v>
      </c>
      <c r="L8857">
        <v>6</v>
      </c>
      <c r="M8857">
        <v>32</v>
      </c>
      <c r="N8857">
        <v>1983</v>
      </c>
      <c r="O8857">
        <v>0</v>
      </c>
      <c r="P8857" t="s">
        <v>454</v>
      </c>
      <c r="Q8857" t="s">
        <v>351</v>
      </c>
      <c r="R8857" t="s">
        <v>3340</v>
      </c>
      <c r="S8857" t="s">
        <v>2092</v>
      </c>
      <c r="T8857" t="s">
        <v>589</v>
      </c>
      <c r="U8857" t="s">
        <v>485</v>
      </c>
      <c r="V8857" t="s">
        <v>417</v>
      </c>
    </row>
    <row r="8858" spans="1:22">
      <c r="A8858">
        <v>57890</v>
      </c>
      <c r="B8858" t="s">
        <v>3341</v>
      </c>
      <c r="C8858">
        <v>0.01</v>
      </c>
      <c r="D8858" t="s">
        <v>373</v>
      </c>
      <c r="E8858" t="s">
        <v>374</v>
      </c>
      <c r="F8858">
        <v>2015</v>
      </c>
      <c r="G8858">
        <v>100</v>
      </c>
      <c r="H8858" t="s">
        <v>30</v>
      </c>
      <c r="I8858" t="s">
        <v>3128</v>
      </c>
      <c r="J8858" t="s">
        <v>3309</v>
      </c>
      <c r="K8858">
        <v>0.1875</v>
      </c>
      <c r="L8858">
        <v>6</v>
      </c>
      <c r="M8858">
        <v>32</v>
      </c>
      <c r="N8858">
        <v>1983</v>
      </c>
      <c r="O8858">
        <v>0</v>
      </c>
      <c r="P8858" t="s">
        <v>454</v>
      </c>
      <c r="Q8858" t="s">
        <v>351</v>
      </c>
      <c r="R8858" t="s">
        <v>3341</v>
      </c>
      <c r="S8858" t="s">
        <v>3342</v>
      </c>
      <c r="T8858" t="s">
        <v>3343</v>
      </c>
      <c r="U8858" t="s">
        <v>485</v>
      </c>
      <c r="V8858" t="s">
        <v>417</v>
      </c>
    </row>
    <row r="8859" spans="1:22">
      <c r="A8859">
        <v>57891</v>
      </c>
      <c r="B8859" t="s">
        <v>3217</v>
      </c>
      <c r="C8859">
        <v>0.01</v>
      </c>
      <c r="D8859" t="s">
        <v>373</v>
      </c>
      <c r="E8859" t="s">
        <v>374</v>
      </c>
      <c r="F8859">
        <v>2015</v>
      </c>
      <c r="G8859">
        <v>100</v>
      </c>
      <c r="H8859" t="s">
        <v>30</v>
      </c>
      <c r="I8859" t="s">
        <v>3128</v>
      </c>
      <c r="J8859" t="s">
        <v>3309</v>
      </c>
      <c r="K8859">
        <v>0.1875</v>
      </c>
      <c r="L8859">
        <v>6</v>
      </c>
      <c r="M8859">
        <v>32</v>
      </c>
      <c r="N8859">
        <v>1983</v>
      </c>
      <c r="O8859">
        <v>0</v>
      </c>
      <c r="P8859" t="s">
        <v>454</v>
      </c>
      <c r="Q8859" t="s">
        <v>351</v>
      </c>
      <c r="R8859" t="s">
        <v>3217</v>
      </c>
      <c r="S8859" t="s">
        <v>3218</v>
      </c>
      <c r="T8859" t="s">
        <v>2460</v>
      </c>
      <c r="U8859" t="s">
        <v>485</v>
      </c>
      <c r="V8859" t="s">
        <v>417</v>
      </c>
    </row>
    <row r="8860" spans="1:22">
      <c r="A8860">
        <v>57892</v>
      </c>
      <c r="B8860" t="s">
        <v>3219</v>
      </c>
      <c r="C8860">
        <v>1.75</v>
      </c>
      <c r="D8860" t="s">
        <v>373</v>
      </c>
      <c r="E8860" t="s">
        <v>374</v>
      </c>
      <c r="F8860">
        <v>2015</v>
      </c>
      <c r="G8860">
        <v>100</v>
      </c>
      <c r="H8860" t="s">
        <v>30</v>
      </c>
      <c r="I8860" t="s">
        <v>3128</v>
      </c>
      <c r="J8860" t="s">
        <v>3309</v>
      </c>
      <c r="K8860">
        <v>0.1875</v>
      </c>
      <c r="L8860">
        <v>6</v>
      </c>
      <c r="M8860">
        <v>32</v>
      </c>
      <c r="N8860">
        <v>1983</v>
      </c>
      <c r="O8860">
        <v>0</v>
      </c>
      <c r="P8860" t="s">
        <v>454</v>
      </c>
      <c r="Q8860" t="s">
        <v>351</v>
      </c>
      <c r="R8860" t="s">
        <v>3219</v>
      </c>
      <c r="S8860" t="s">
        <v>3220</v>
      </c>
      <c r="T8860" t="s">
        <v>2988</v>
      </c>
      <c r="U8860" t="s">
        <v>3221</v>
      </c>
      <c r="V8860" t="s">
        <v>379</v>
      </c>
    </row>
    <row r="8861" spans="1:22">
      <c r="A8861">
        <v>57893</v>
      </c>
      <c r="B8861" t="s">
        <v>3222</v>
      </c>
      <c r="C8861">
        <v>9.3000000000000007</v>
      </c>
      <c r="D8861" t="s">
        <v>373</v>
      </c>
      <c r="E8861" t="s">
        <v>374</v>
      </c>
      <c r="F8861">
        <v>2015</v>
      </c>
      <c r="G8861">
        <v>100</v>
      </c>
      <c r="H8861" t="s">
        <v>30</v>
      </c>
      <c r="I8861" t="s">
        <v>3128</v>
      </c>
      <c r="J8861" t="s">
        <v>3309</v>
      </c>
      <c r="K8861">
        <v>0.1875</v>
      </c>
      <c r="L8861">
        <v>6</v>
      </c>
      <c r="M8861">
        <v>32</v>
      </c>
      <c r="N8861">
        <v>1983</v>
      </c>
      <c r="O8861">
        <v>0</v>
      </c>
      <c r="P8861" t="s">
        <v>454</v>
      </c>
      <c r="Q8861" t="s">
        <v>351</v>
      </c>
      <c r="R8861" t="s">
        <v>3222</v>
      </c>
      <c r="S8861" t="s">
        <v>3223</v>
      </c>
      <c r="T8861" t="s">
        <v>3224</v>
      </c>
      <c r="U8861" t="s">
        <v>3225</v>
      </c>
      <c r="V8861" t="s">
        <v>417</v>
      </c>
    </row>
    <row r="8862" spans="1:22">
      <c r="A8862">
        <v>57894</v>
      </c>
      <c r="B8862" t="s">
        <v>3226</v>
      </c>
      <c r="C8862">
        <v>1.93</v>
      </c>
      <c r="D8862" t="s">
        <v>373</v>
      </c>
      <c r="E8862" t="s">
        <v>374</v>
      </c>
      <c r="F8862">
        <v>2015</v>
      </c>
      <c r="G8862">
        <v>100</v>
      </c>
      <c r="H8862" t="s">
        <v>30</v>
      </c>
      <c r="I8862" t="s">
        <v>3128</v>
      </c>
      <c r="J8862" t="s">
        <v>3309</v>
      </c>
      <c r="K8862">
        <v>0.1875</v>
      </c>
      <c r="L8862">
        <v>6</v>
      </c>
      <c r="M8862">
        <v>32</v>
      </c>
      <c r="N8862">
        <v>1983</v>
      </c>
      <c r="O8862">
        <v>0</v>
      </c>
      <c r="P8862" t="s">
        <v>454</v>
      </c>
      <c r="Q8862" t="s">
        <v>351</v>
      </c>
      <c r="R8862" t="s">
        <v>3226</v>
      </c>
      <c r="S8862" t="s">
        <v>3227</v>
      </c>
      <c r="T8862" t="s">
        <v>1270</v>
      </c>
      <c r="U8862" t="s">
        <v>3225</v>
      </c>
      <c r="V8862" t="s">
        <v>417</v>
      </c>
    </row>
    <row r="8863" spans="1:22">
      <c r="A8863">
        <v>57895</v>
      </c>
      <c r="B8863" t="s">
        <v>3233</v>
      </c>
      <c r="C8863">
        <v>1</v>
      </c>
      <c r="D8863" t="s">
        <v>373</v>
      </c>
      <c r="E8863" t="s">
        <v>374</v>
      </c>
      <c r="F8863">
        <v>2015</v>
      </c>
      <c r="G8863">
        <v>100</v>
      </c>
      <c r="H8863" t="s">
        <v>30</v>
      </c>
      <c r="I8863" t="s">
        <v>3128</v>
      </c>
      <c r="J8863" t="s">
        <v>3309</v>
      </c>
      <c r="K8863">
        <v>0.1875</v>
      </c>
      <c r="L8863">
        <v>6</v>
      </c>
      <c r="M8863">
        <v>32</v>
      </c>
      <c r="N8863">
        <v>1983</v>
      </c>
      <c r="O8863">
        <v>0</v>
      </c>
      <c r="P8863" t="s">
        <v>454</v>
      </c>
      <c r="Q8863" t="s">
        <v>351</v>
      </c>
      <c r="R8863" t="s">
        <v>3233</v>
      </c>
      <c r="S8863" t="s">
        <v>3234</v>
      </c>
      <c r="T8863" t="s">
        <v>3235</v>
      </c>
      <c r="U8863" t="s">
        <v>3225</v>
      </c>
      <c r="V8863" t="s">
        <v>417</v>
      </c>
    </row>
    <row r="8864" spans="1:22">
      <c r="A8864">
        <v>57896</v>
      </c>
      <c r="B8864" t="s">
        <v>3231</v>
      </c>
      <c r="C8864">
        <v>0.06</v>
      </c>
      <c r="D8864" t="s">
        <v>373</v>
      </c>
      <c r="E8864" t="s">
        <v>374</v>
      </c>
      <c r="F8864">
        <v>2015</v>
      </c>
      <c r="G8864">
        <v>100</v>
      </c>
      <c r="H8864" t="s">
        <v>30</v>
      </c>
      <c r="I8864" t="s">
        <v>3128</v>
      </c>
      <c r="J8864" t="s">
        <v>3309</v>
      </c>
      <c r="K8864">
        <v>0.1875</v>
      </c>
      <c r="L8864">
        <v>6</v>
      </c>
      <c r="M8864">
        <v>32</v>
      </c>
      <c r="N8864">
        <v>1983</v>
      </c>
      <c r="O8864">
        <v>0</v>
      </c>
      <c r="P8864" t="s">
        <v>454</v>
      </c>
      <c r="Q8864" t="s">
        <v>351</v>
      </c>
      <c r="R8864" t="s">
        <v>3231</v>
      </c>
      <c r="S8864" t="s">
        <v>3232</v>
      </c>
      <c r="T8864" t="s">
        <v>2168</v>
      </c>
      <c r="U8864" t="s">
        <v>3225</v>
      </c>
      <c r="V8864" t="s">
        <v>417</v>
      </c>
    </row>
    <row r="8865" spans="1:22">
      <c r="A8865">
        <v>57897</v>
      </c>
      <c r="B8865" t="s">
        <v>3238</v>
      </c>
      <c r="C8865">
        <v>0.03</v>
      </c>
      <c r="D8865" t="s">
        <v>373</v>
      </c>
      <c r="E8865" t="s">
        <v>374</v>
      </c>
      <c r="F8865">
        <v>2015</v>
      </c>
      <c r="G8865">
        <v>100</v>
      </c>
      <c r="H8865" t="s">
        <v>30</v>
      </c>
      <c r="I8865" t="s">
        <v>3128</v>
      </c>
      <c r="J8865" t="s">
        <v>3309</v>
      </c>
      <c r="K8865">
        <v>0.1875</v>
      </c>
      <c r="L8865">
        <v>6</v>
      </c>
      <c r="M8865">
        <v>32</v>
      </c>
      <c r="N8865">
        <v>1983</v>
      </c>
      <c r="O8865">
        <v>0</v>
      </c>
      <c r="P8865" t="s">
        <v>454</v>
      </c>
      <c r="Q8865" t="s">
        <v>351</v>
      </c>
      <c r="R8865" t="s">
        <v>3238</v>
      </c>
      <c r="S8865" t="s">
        <v>3239</v>
      </c>
      <c r="T8865" t="s">
        <v>3240</v>
      </c>
      <c r="U8865" t="s">
        <v>3241</v>
      </c>
      <c r="V8865" t="s">
        <v>379</v>
      </c>
    </row>
    <row r="8866" spans="1:22">
      <c r="A8866">
        <v>57898</v>
      </c>
      <c r="B8866" t="s">
        <v>3344</v>
      </c>
      <c r="C8866">
        <v>0.02</v>
      </c>
      <c r="D8866" t="s">
        <v>373</v>
      </c>
      <c r="E8866" t="s">
        <v>374</v>
      </c>
      <c r="F8866">
        <v>2015</v>
      </c>
      <c r="G8866">
        <v>100</v>
      </c>
      <c r="H8866" t="s">
        <v>30</v>
      </c>
      <c r="I8866" t="s">
        <v>3128</v>
      </c>
      <c r="J8866" t="s">
        <v>3309</v>
      </c>
      <c r="K8866">
        <v>0.1875</v>
      </c>
      <c r="L8866">
        <v>6</v>
      </c>
      <c r="M8866">
        <v>32</v>
      </c>
      <c r="N8866">
        <v>1983</v>
      </c>
      <c r="O8866">
        <v>0</v>
      </c>
      <c r="P8866" t="s">
        <v>454</v>
      </c>
      <c r="Q8866" t="s">
        <v>351</v>
      </c>
      <c r="R8866" t="s">
        <v>3345</v>
      </c>
      <c r="S8866" t="s">
        <v>3346</v>
      </c>
      <c r="T8866" t="s">
        <v>984</v>
      </c>
      <c r="U8866" t="s">
        <v>421</v>
      </c>
      <c r="V8866" t="s">
        <v>379</v>
      </c>
    </row>
    <row r="8867" spans="1:22">
      <c r="A8867">
        <v>57899</v>
      </c>
      <c r="B8867" t="s">
        <v>3245</v>
      </c>
      <c r="C8867">
        <v>0.01</v>
      </c>
      <c r="D8867" t="s">
        <v>373</v>
      </c>
      <c r="E8867" t="s">
        <v>374</v>
      </c>
      <c r="F8867">
        <v>2015</v>
      </c>
      <c r="G8867">
        <v>100</v>
      </c>
      <c r="H8867" t="s">
        <v>30</v>
      </c>
      <c r="I8867" t="s">
        <v>3128</v>
      </c>
      <c r="J8867" t="s">
        <v>3309</v>
      </c>
      <c r="K8867">
        <v>0.1875</v>
      </c>
      <c r="L8867">
        <v>6</v>
      </c>
      <c r="M8867">
        <v>32</v>
      </c>
      <c r="N8867">
        <v>1983</v>
      </c>
      <c r="O8867">
        <v>0</v>
      </c>
      <c r="P8867" t="s">
        <v>454</v>
      </c>
      <c r="Q8867" t="s">
        <v>351</v>
      </c>
      <c r="R8867" t="s">
        <v>3245</v>
      </c>
      <c r="S8867" t="s">
        <v>3246</v>
      </c>
      <c r="T8867" t="s">
        <v>3247</v>
      </c>
      <c r="U8867" t="s">
        <v>421</v>
      </c>
      <c r="V8867" t="s">
        <v>379</v>
      </c>
    </row>
    <row r="8868" spans="1:22">
      <c r="A8868">
        <v>57900</v>
      </c>
      <c r="B8868" t="s">
        <v>3270</v>
      </c>
      <c r="C8868">
        <v>2.91</v>
      </c>
      <c r="D8868" t="s">
        <v>373</v>
      </c>
      <c r="E8868" t="s">
        <v>374</v>
      </c>
      <c r="F8868">
        <v>2015</v>
      </c>
      <c r="G8868">
        <v>100</v>
      </c>
      <c r="H8868" t="s">
        <v>30</v>
      </c>
      <c r="I8868" t="s">
        <v>3128</v>
      </c>
      <c r="J8868" t="s">
        <v>3309</v>
      </c>
      <c r="K8868">
        <v>0.1875</v>
      </c>
      <c r="L8868">
        <v>6</v>
      </c>
      <c r="M8868">
        <v>32</v>
      </c>
      <c r="N8868">
        <v>1983</v>
      </c>
      <c r="O8868">
        <v>0</v>
      </c>
      <c r="P8868" t="s">
        <v>454</v>
      </c>
      <c r="Q8868" t="s">
        <v>351</v>
      </c>
      <c r="R8868" t="s">
        <v>3270</v>
      </c>
      <c r="S8868" t="s">
        <v>3271</v>
      </c>
      <c r="T8868" t="s">
        <v>3272</v>
      </c>
      <c r="U8868" t="s">
        <v>3258</v>
      </c>
      <c r="V8868" t="s">
        <v>379</v>
      </c>
    </row>
    <row r="8869" spans="1:22">
      <c r="A8869">
        <v>57901</v>
      </c>
      <c r="B8869" t="s">
        <v>3273</v>
      </c>
      <c r="C8869">
        <v>0.86</v>
      </c>
      <c r="D8869" t="s">
        <v>373</v>
      </c>
      <c r="E8869" t="s">
        <v>374</v>
      </c>
      <c r="F8869">
        <v>2015</v>
      </c>
      <c r="G8869">
        <v>100</v>
      </c>
      <c r="H8869" t="s">
        <v>30</v>
      </c>
      <c r="I8869" t="s">
        <v>3128</v>
      </c>
      <c r="J8869" t="s">
        <v>3309</v>
      </c>
      <c r="K8869">
        <v>0.1875</v>
      </c>
      <c r="L8869">
        <v>6</v>
      </c>
      <c r="M8869">
        <v>32</v>
      </c>
      <c r="N8869">
        <v>1983</v>
      </c>
      <c r="O8869">
        <v>0</v>
      </c>
      <c r="P8869" t="s">
        <v>454</v>
      </c>
      <c r="Q8869" t="s">
        <v>351</v>
      </c>
      <c r="R8869" t="s">
        <v>3273</v>
      </c>
      <c r="S8869" t="s">
        <v>3274</v>
      </c>
      <c r="T8869" t="s">
        <v>3275</v>
      </c>
      <c r="U8869" t="s">
        <v>3258</v>
      </c>
      <c r="V8869" t="s">
        <v>379</v>
      </c>
    </row>
    <row r="8870" spans="1:22">
      <c r="A8870">
        <v>57902</v>
      </c>
      <c r="B8870" t="s">
        <v>3265</v>
      </c>
      <c r="C8870">
        <v>0.73</v>
      </c>
      <c r="D8870" t="s">
        <v>373</v>
      </c>
      <c r="E8870" t="s">
        <v>374</v>
      </c>
      <c r="F8870">
        <v>2015</v>
      </c>
      <c r="G8870">
        <v>100</v>
      </c>
      <c r="H8870" t="s">
        <v>30</v>
      </c>
      <c r="I8870" t="s">
        <v>3128</v>
      </c>
      <c r="J8870" t="s">
        <v>3309</v>
      </c>
      <c r="K8870">
        <v>0.1875</v>
      </c>
      <c r="L8870">
        <v>6</v>
      </c>
      <c r="M8870">
        <v>32</v>
      </c>
      <c r="N8870">
        <v>1983</v>
      </c>
      <c r="O8870">
        <v>0</v>
      </c>
      <c r="P8870" t="s">
        <v>454</v>
      </c>
      <c r="Q8870" t="s">
        <v>351</v>
      </c>
      <c r="R8870" t="s">
        <v>3265</v>
      </c>
      <c r="S8870" t="s">
        <v>3266</v>
      </c>
      <c r="T8870" t="s">
        <v>762</v>
      </c>
      <c r="U8870" t="s">
        <v>3258</v>
      </c>
      <c r="V8870" t="s">
        <v>379</v>
      </c>
    </row>
    <row r="8871" spans="1:22">
      <c r="A8871">
        <v>57903</v>
      </c>
      <c r="B8871" t="s">
        <v>3267</v>
      </c>
      <c r="C8871">
        <v>0.7</v>
      </c>
      <c r="D8871" t="s">
        <v>373</v>
      </c>
      <c r="E8871" t="s">
        <v>374</v>
      </c>
      <c r="F8871">
        <v>2015</v>
      </c>
      <c r="G8871">
        <v>100</v>
      </c>
      <c r="H8871" t="s">
        <v>30</v>
      </c>
      <c r="I8871" t="s">
        <v>3128</v>
      </c>
      <c r="J8871" t="s">
        <v>3309</v>
      </c>
      <c r="K8871">
        <v>0.1875</v>
      </c>
      <c r="L8871">
        <v>6</v>
      </c>
      <c r="M8871">
        <v>32</v>
      </c>
      <c r="N8871">
        <v>1983</v>
      </c>
      <c r="O8871">
        <v>0</v>
      </c>
      <c r="P8871" t="s">
        <v>454</v>
      </c>
      <c r="Q8871" t="s">
        <v>351</v>
      </c>
      <c r="R8871" t="s">
        <v>3267</v>
      </c>
      <c r="S8871" t="s">
        <v>3260</v>
      </c>
      <c r="T8871" t="s">
        <v>833</v>
      </c>
      <c r="U8871" t="s">
        <v>3258</v>
      </c>
      <c r="V8871" t="s">
        <v>379</v>
      </c>
    </row>
    <row r="8872" spans="1:22">
      <c r="A8872">
        <v>57904</v>
      </c>
      <c r="B8872" t="s">
        <v>3255</v>
      </c>
      <c r="C8872">
        <v>0.65</v>
      </c>
      <c r="D8872" t="s">
        <v>373</v>
      </c>
      <c r="E8872" t="s">
        <v>374</v>
      </c>
      <c r="F8872">
        <v>2015</v>
      </c>
      <c r="G8872">
        <v>100</v>
      </c>
      <c r="H8872" t="s">
        <v>30</v>
      </c>
      <c r="I8872" t="s">
        <v>3128</v>
      </c>
      <c r="J8872" t="s">
        <v>3309</v>
      </c>
      <c r="K8872">
        <v>0.1875</v>
      </c>
      <c r="L8872">
        <v>6</v>
      </c>
      <c r="M8872">
        <v>32</v>
      </c>
      <c r="N8872">
        <v>1983</v>
      </c>
      <c r="O8872">
        <v>0</v>
      </c>
      <c r="P8872" t="s">
        <v>454</v>
      </c>
      <c r="Q8872" t="s">
        <v>351</v>
      </c>
      <c r="R8872" t="s">
        <v>3255</v>
      </c>
      <c r="S8872" t="s">
        <v>3256</v>
      </c>
      <c r="T8872" t="s">
        <v>3257</v>
      </c>
      <c r="U8872" t="s">
        <v>3258</v>
      </c>
      <c r="V8872" t="s">
        <v>379</v>
      </c>
    </row>
    <row r="8873" spans="1:22">
      <c r="A8873">
        <v>57905</v>
      </c>
      <c r="B8873" t="s">
        <v>3262</v>
      </c>
      <c r="C8873">
        <v>0.36</v>
      </c>
      <c r="D8873" t="s">
        <v>373</v>
      </c>
      <c r="E8873" t="s">
        <v>374</v>
      </c>
      <c r="F8873">
        <v>2015</v>
      </c>
      <c r="G8873">
        <v>100</v>
      </c>
      <c r="H8873" t="s">
        <v>30</v>
      </c>
      <c r="I8873" t="s">
        <v>3128</v>
      </c>
      <c r="J8873" t="s">
        <v>3309</v>
      </c>
      <c r="K8873">
        <v>0.1875</v>
      </c>
      <c r="L8873">
        <v>6</v>
      </c>
      <c r="M8873">
        <v>32</v>
      </c>
      <c r="N8873">
        <v>1983</v>
      </c>
      <c r="O8873">
        <v>0</v>
      </c>
      <c r="P8873" t="s">
        <v>454</v>
      </c>
      <c r="Q8873" t="s">
        <v>351</v>
      </c>
      <c r="R8873" t="s">
        <v>3262</v>
      </c>
      <c r="S8873" t="s">
        <v>3263</v>
      </c>
      <c r="T8873" t="s">
        <v>3264</v>
      </c>
      <c r="U8873" t="s">
        <v>3258</v>
      </c>
      <c r="V8873" t="s">
        <v>379</v>
      </c>
    </row>
    <row r="8874" spans="1:22">
      <c r="A8874">
        <v>57906</v>
      </c>
      <c r="B8874" t="s">
        <v>3268</v>
      </c>
      <c r="C8874">
        <v>0.22</v>
      </c>
      <c r="D8874" t="s">
        <v>373</v>
      </c>
      <c r="E8874" t="s">
        <v>374</v>
      </c>
      <c r="F8874">
        <v>2015</v>
      </c>
      <c r="G8874">
        <v>100</v>
      </c>
      <c r="H8874" t="s">
        <v>30</v>
      </c>
      <c r="I8874" t="s">
        <v>3128</v>
      </c>
      <c r="J8874" t="s">
        <v>3309</v>
      </c>
      <c r="K8874">
        <v>0.1875</v>
      </c>
      <c r="L8874">
        <v>6</v>
      </c>
      <c r="M8874">
        <v>32</v>
      </c>
      <c r="N8874">
        <v>1983</v>
      </c>
      <c r="O8874">
        <v>0</v>
      </c>
      <c r="P8874" t="s">
        <v>454</v>
      </c>
      <c r="Q8874" t="s">
        <v>351</v>
      </c>
      <c r="R8874" t="s">
        <v>3268</v>
      </c>
      <c r="S8874" t="s">
        <v>3269</v>
      </c>
      <c r="T8874" t="s">
        <v>1626</v>
      </c>
      <c r="U8874" t="s">
        <v>3258</v>
      </c>
      <c r="V8874" t="s">
        <v>379</v>
      </c>
    </row>
    <row r="8875" spans="1:22">
      <c r="A8875">
        <v>57907</v>
      </c>
      <c r="B8875" t="s">
        <v>3347</v>
      </c>
      <c r="C8875">
        <v>0.01</v>
      </c>
      <c r="D8875" t="s">
        <v>373</v>
      </c>
      <c r="E8875" t="s">
        <v>374</v>
      </c>
      <c r="F8875">
        <v>2015</v>
      </c>
      <c r="G8875">
        <v>100</v>
      </c>
      <c r="H8875" t="s">
        <v>30</v>
      </c>
      <c r="I8875" t="s">
        <v>3128</v>
      </c>
      <c r="J8875" t="s">
        <v>3309</v>
      </c>
      <c r="K8875">
        <v>0.1875</v>
      </c>
      <c r="L8875">
        <v>6</v>
      </c>
      <c r="M8875">
        <v>32</v>
      </c>
      <c r="N8875">
        <v>1983</v>
      </c>
      <c r="O8875">
        <v>0</v>
      </c>
      <c r="P8875" t="s">
        <v>454</v>
      </c>
      <c r="Q8875" t="s">
        <v>351</v>
      </c>
      <c r="R8875" t="s">
        <v>3347</v>
      </c>
      <c r="S8875" t="s">
        <v>3348</v>
      </c>
      <c r="T8875" t="s">
        <v>3349</v>
      </c>
      <c r="U8875" t="s">
        <v>3258</v>
      </c>
      <c r="V8875" t="s">
        <v>379</v>
      </c>
    </row>
    <row r="8876" spans="1:22">
      <c r="A8876">
        <v>57908</v>
      </c>
      <c r="B8876" t="s">
        <v>3350</v>
      </c>
      <c r="C8876">
        <v>0.05</v>
      </c>
      <c r="D8876" t="s">
        <v>373</v>
      </c>
      <c r="E8876" t="s">
        <v>374</v>
      </c>
      <c r="F8876">
        <v>2015</v>
      </c>
      <c r="G8876">
        <v>100</v>
      </c>
      <c r="H8876" t="s">
        <v>30</v>
      </c>
      <c r="I8876" t="s">
        <v>3128</v>
      </c>
      <c r="J8876" t="s">
        <v>3309</v>
      </c>
      <c r="K8876">
        <v>0.1875</v>
      </c>
      <c r="L8876">
        <v>6</v>
      </c>
      <c r="M8876">
        <v>32</v>
      </c>
      <c r="N8876">
        <v>1983</v>
      </c>
      <c r="O8876">
        <v>0</v>
      </c>
      <c r="P8876" t="s">
        <v>454</v>
      </c>
      <c r="Q8876" t="s">
        <v>351</v>
      </c>
      <c r="R8876" t="s">
        <v>3350</v>
      </c>
      <c r="S8876" t="s">
        <v>3282</v>
      </c>
      <c r="T8876" t="s">
        <v>3351</v>
      </c>
      <c r="U8876" t="s">
        <v>3280</v>
      </c>
      <c r="V8876" t="s">
        <v>379</v>
      </c>
    </row>
    <row r="8877" spans="1:22">
      <c r="A8877">
        <v>57909</v>
      </c>
      <c r="B8877" t="s">
        <v>3281</v>
      </c>
      <c r="C8877">
        <v>0.01</v>
      </c>
      <c r="D8877" t="s">
        <v>373</v>
      </c>
      <c r="E8877" t="s">
        <v>374</v>
      </c>
      <c r="F8877">
        <v>2015</v>
      </c>
      <c r="G8877">
        <v>100</v>
      </c>
      <c r="H8877" t="s">
        <v>30</v>
      </c>
      <c r="I8877" t="s">
        <v>3128</v>
      </c>
      <c r="J8877" t="s">
        <v>3309</v>
      </c>
      <c r="K8877">
        <v>0.1875</v>
      </c>
      <c r="L8877">
        <v>6</v>
      </c>
      <c r="M8877">
        <v>32</v>
      </c>
      <c r="N8877">
        <v>1983</v>
      </c>
      <c r="O8877">
        <v>0</v>
      </c>
      <c r="P8877" t="s">
        <v>454</v>
      </c>
      <c r="Q8877" t="s">
        <v>351</v>
      </c>
      <c r="R8877" t="s">
        <v>3281</v>
      </c>
      <c r="S8877" t="s">
        <v>3282</v>
      </c>
      <c r="T8877" t="s">
        <v>3283</v>
      </c>
      <c r="U8877" t="s">
        <v>3280</v>
      </c>
      <c r="V8877" t="s">
        <v>379</v>
      </c>
    </row>
    <row r="8878" spans="1:22">
      <c r="A8878">
        <v>57910</v>
      </c>
      <c r="B8878" t="s">
        <v>3288</v>
      </c>
      <c r="C8878">
        <v>0.49</v>
      </c>
      <c r="D8878" t="s">
        <v>373</v>
      </c>
      <c r="E8878" t="s">
        <v>374</v>
      </c>
      <c r="F8878">
        <v>2015</v>
      </c>
      <c r="G8878">
        <v>100</v>
      </c>
      <c r="H8878" t="s">
        <v>30</v>
      </c>
      <c r="I8878" t="s">
        <v>3128</v>
      </c>
      <c r="J8878" t="s">
        <v>3309</v>
      </c>
      <c r="K8878">
        <v>0.1875</v>
      </c>
      <c r="L8878">
        <v>6</v>
      </c>
      <c r="M8878">
        <v>32</v>
      </c>
      <c r="N8878">
        <v>1983</v>
      </c>
      <c r="O8878">
        <v>0</v>
      </c>
      <c r="P8878" t="s">
        <v>454</v>
      </c>
      <c r="Q8878" t="s">
        <v>351</v>
      </c>
      <c r="R8878" t="s">
        <v>3288</v>
      </c>
      <c r="S8878" t="s">
        <v>3285</v>
      </c>
      <c r="T8878" t="s">
        <v>2864</v>
      </c>
      <c r="U8878" t="s">
        <v>3287</v>
      </c>
      <c r="V8878" t="s">
        <v>379</v>
      </c>
    </row>
    <row r="8879" spans="1:22">
      <c r="A8879">
        <v>57911</v>
      </c>
      <c r="B8879" t="s">
        <v>3284</v>
      </c>
      <c r="C8879">
        <v>0.05</v>
      </c>
      <c r="D8879" t="s">
        <v>373</v>
      </c>
      <c r="E8879" t="s">
        <v>374</v>
      </c>
      <c r="F8879">
        <v>2015</v>
      </c>
      <c r="G8879">
        <v>100</v>
      </c>
      <c r="H8879" t="s">
        <v>30</v>
      </c>
      <c r="I8879" t="s">
        <v>3128</v>
      </c>
      <c r="J8879" t="s">
        <v>3309</v>
      </c>
      <c r="K8879">
        <v>0.1875</v>
      </c>
      <c r="L8879">
        <v>6</v>
      </c>
      <c r="M8879">
        <v>32</v>
      </c>
      <c r="N8879">
        <v>1983</v>
      </c>
      <c r="O8879">
        <v>0</v>
      </c>
      <c r="P8879" t="s">
        <v>454</v>
      </c>
      <c r="Q8879" t="s">
        <v>351</v>
      </c>
      <c r="R8879" t="s">
        <v>3284</v>
      </c>
      <c r="S8879" t="s">
        <v>3285</v>
      </c>
      <c r="T8879" t="s">
        <v>3286</v>
      </c>
      <c r="U8879" t="s">
        <v>3287</v>
      </c>
      <c r="V8879" t="s">
        <v>379</v>
      </c>
    </row>
    <row r="8880" spans="1:22">
      <c r="A8880">
        <v>57912</v>
      </c>
      <c r="B8880" t="s">
        <v>3352</v>
      </c>
      <c r="C8880">
        <v>0.02</v>
      </c>
      <c r="D8880" t="s">
        <v>373</v>
      </c>
      <c r="E8880" t="s">
        <v>374</v>
      </c>
      <c r="F8880">
        <v>2015</v>
      </c>
      <c r="G8880">
        <v>100</v>
      </c>
      <c r="H8880" t="s">
        <v>30</v>
      </c>
      <c r="I8880" t="s">
        <v>3128</v>
      </c>
      <c r="J8880" t="s">
        <v>3309</v>
      </c>
      <c r="K8880">
        <v>0.1875</v>
      </c>
      <c r="L8880">
        <v>6</v>
      </c>
      <c r="M8880">
        <v>32</v>
      </c>
      <c r="N8880">
        <v>1983</v>
      </c>
      <c r="O8880">
        <v>0</v>
      </c>
      <c r="P8880" t="s">
        <v>454</v>
      </c>
      <c r="Q8880" t="s">
        <v>351</v>
      </c>
      <c r="R8880" t="s">
        <v>3352</v>
      </c>
      <c r="S8880" t="s">
        <v>3285</v>
      </c>
      <c r="T8880" t="s">
        <v>3353</v>
      </c>
      <c r="U8880" t="s">
        <v>3287</v>
      </c>
      <c r="V8880" t="s">
        <v>379</v>
      </c>
    </row>
    <row r="8881" spans="1:22">
      <c r="A8881">
        <v>57913</v>
      </c>
      <c r="B8881" t="s">
        <v>3295</v>
      </c>
      <c r="C8881">
        <v>0.03</v>
      </c>
      <c r="D8881" t="s">
        <v>373</v>
      </c>
      <c r="E8881" t="s">
        <v>374</v>
      </c>
      <c r="F8881">
        <v>2015</v>
      </c>
      <c r="G8881">
        <v>100</v>
      </c>
      <c r="H8881" t="s">
        <v>30</v>
      </c>
      <c r="I8881" t="s">
        <v>3128</v>
      </c>
      <c r="J8881" t="s">
        <v>3309</v>
      </c>
      <c r="K8881">
        <v>0.1875</v>
      </c>
      <c r="L8881">
        <v>6</v>
      </c>
      <c r="M8881">
        <v>32</v>
      </c>
      <c r="N8881">
        <v>1983</v>
      </c>
      <c r="O8881">
        <v>0</v>
      </c>
      <c r="P8881" t="s">
        <v>454</v>
      </c>
      <c r="Q8881" t="s">
        <v>351</v>
      </c>
      <c r="R8881" t="s">
        <v>3295</v>
      </c>
      <c r="S8881" t="s">
        <v>3293</v>
      </c>
      <c r="T8881" t="s">
        <v>3296</v>
      </c>
      <c r="U8881" t="s">
        <v>3294</v>
      </c>
      <c r="V8881" t="s">
        <v>379</v>
      </c>
    </row>
    <row r="8882" spans="1:22">
      <c r="A8882">
        <v>57914</v>
      </c>
      <c r="B8882" t="s">
        <v>3354</v>
      </c>
      <c r="C8882">
        <v>0.01</v>
      </c>
      <c r="D8882" t="s">
        <v>373</v>
      </c>
      <c r="E8882" t="s">
        <v>374</v>
      </c>
      <c r="F8882">
        <v>2015</v>
      </c>
      <c r="G8882">
        <v>100</v>
      </c>
      <c r="H8882" t="s">
        <v>30</v>
      </c>
      <c r="I8882" t="s">
        <v>3128</v>
      </c>
      <c r="J8882" t="s">
        <v>3309</v>
      </c>
      <c r="K8882">
        <v>0.1875</v>
      </c>
      <c r="L8882">
        <v>6</v>
      </c>
      <c r="M8882">
        <v>32</v>
      </c>
      <c r="N8882">
        <v>1983</v>
      </c>
      <c r="O8882">
        <v>0</v>
      </c>
      <c r="P8882" t="s">
        <v>454</v>
      </c>
      <c r="Q8882" t="s">
        <v>351</v>
      </c>
      <c r="R8882" t="s">
        <v>3354</v>
      </c>
      <c r="S8882" t="s">
        <v>3293</v>
      </c>
      <c r="T8882" t="s">
        <v>1137</v>
      </c>
      <c r="U8882" t="s">
        <v>3294</v>
      </c>
      <c r="V8882" t="s">
        <v>379</v>
      </c>
    </row>
    <row r="8883" spans="1:22">
      <c r="A8883">
        <v>57915</v>
      </c>
      <c r="B8883" t="s">
        <v>3355</v>
      </c>
      <c r="C8883">
        <v>0.01</v>
      </c>
      <c r="D8883" t="s">
        <v>373</v>
      </c>
      <c r="E8883" t="s">
        <v>374</v>
      </c>
      <c r="F8883">
        <v>2015</v>
      </c>
      <c r="G8883">
        <v>100</v>
      </c>
      <c r="H8883" t="s">
        <v>30</v>
      </c>
      <c r="I8883" t="s">
        <v>3128</v>
      </c>
      <c r="J8883" t="s">
        <v>3309</v>
      </c>
      <c r="K8883">
        <v>0.1875</v>
      </c>
      <c r="L8883">
        <v>6</v>
      </c>
      <c r="M8883">
        <v>32</v>
      </c>
      <c r="N8883">
        <v>1983</v>
      </c>
      <c r="O8883">
        <v>0</v>
      </c>
      <c r="P8883" t="s">
        <v>454</v>
      </c>
      <c r="Q8883" t="s">
        <v>351</v>
      </c>
      <c r="R8883" t="s">
        <v>3355</v>
      </c>
      <c r="S8883" t="s">
        <v>3293</v>
      </c>
      <c r="T8883" t="s">
        <v>3356</v>
      </c>
      <c r="U8883" t="s">
        <v>3294</v>
      </c>
      <c r="V8883" t="s">
        <v>379</v>
      </c>
    </row>
    <row r="8884" spans="1:22">
      <c r="A8884">
        <v>57916</v>
      </c>
      <c r="B8884" t="s">
        <v>3297</v>
      </c>
      <c r="C8884">
        <v>0.11</v>
      </c>
      <c r="D8884" t="s">
        <v>373</v>
      </c>
      <c r="E8884" t="s">
        <v>374</v>
      </c>
      <c r="F8884">
        <v>2015</v>
      </c>
      <c r="G8884">
        <v>100</v>
      </c>
      <c r="H8884" t="s">
        <v>30</v>
      </c>
      <c r="I8884" t="s">
        <v>3128</v>
      </c>
      <c r="J8884" t="s">
        <v>3309</v>
      </c>
      <c r="K8884">
        <v>0.1875</v>
      </c>
      <c r="L8884">
        <v>6</v>
      </c>
      <c r="M8884">
        <v>32</v>
      </c>
      <c r="N8884">
        <v>1983</v>
      </c>
      <c r="O8884">
        <v>0</v>
      </c>
      <c r="P8884" t="s">
        <v>454</v>
      </c>
      <c r="Q8884" t="s">
        <v>351</v>
      </c>
      <c r="R8884" t="s">
        <v>3297</v>
      </c>
      <c r="S8884" t="s">
        <v>3298</v>
      </c>
      <c r="T8884" t="s">
        <v>2261</v>
      </c>
      <c r="U8884" t="s">
        <v>2080</v>
      </c>
      <c r="V8884" t="s">
        <v>379</v>
      </c>
    </row>
    <row r="8885" spans="1:22">
      <c r="A8885">
        <v>57917</v>
      </c>
      <c r="B8885" t="s">
        <v>3357</v>
      </c>
      <c r="C8885">
        <v>0.02</v>
      </c>
      <c r="D8885" t="s">
        <v>373</v>
      </c>
      <c r="E8885" t="s">
        <v>374</v>
      </c>
      <c r="F8885">
        <v>2015</v>
      </c>
      <c r="G8885">
        <v>100</v>
      </c>
      <c r="H8885" t="s">
        <v>30</v>
      </c>
      <c r="I8885" t="s">
        <v>3128</v>
      </c>
      <c r="J8885" t="s">
        <v>3309</v>
      </c>
      <c r="K8885">
        <v>0.1875</v>
      </c>
      <c r="L8885">
        <v>6</v>
      </c>
      <c r="M8885">
        <v>32</v>
      </c>
      <c r="N8885">
        <v>1983</v>
      </c>
      <c r="O8885">
        <v>0</v>
      </c>
      <c r="P8885" t="s">
        <v>454</v>
      </c>
      <c r="Q8885" t="s">
        <v>351</v>
      </c>
      <c r="R8885" t="s">
        <v>3357</v>
      </c>
      <c r="S8885" t="s">
        <v>3298</v>
      </c>
      <c r="T8885" t="s">
        <v>2145</v>
      </c>
      <c r="U8885" t="s">
        <v>2080</v>
      </c>
      <c r="V8885" t="s">
        <v>379</v>
      </c>
    </row>
    <row r="8886" spans="1:22">
      <c r="A8886">
        <v>57918</v>
      </c>
      <c r="B8886" t="s">
        <v>3358</v>
      </c>
      <c r="C8886">
        <v>0.01</v>
      </c>
      <c r="D8886" t="s">
        <v>373</v>
      </c>
      <c r="E8886" t="s">
        <v>374</v>
      </c>
      <c r="F8886">
        <v>2015</v>
      </c>
      <c r="G8886">
        <v>100</v>
      </c>
      <c r="H8886" t="s">
        <v>30</v>
      </c>
      <c r="I8886" t="s">
        <v>3128</v>
      </c>
      <c r="J8886" t="s">
        <v>3309</v>
      </c>
      <c r="K8886">
        <v>0.1875</v>
      </c>
      <c r="L8886">
        <v>6</v>
      </c>
      <c r="M8886">
        <v>32</v>
      </c>
      <c r="N8886">
        <v>1983</v>
      </c>
      <c r="O8886">
        <v>0</v>
      </c>
      <c r="P8886" t="s">
        <v>454</v>
      </c>
      <c r="Q8886" t="s">
        <v>351</v>
      </c>
      <c r="R8886" t="s">
        <v>3358</v>
      </c>
      <c r="S8886" t="s">
        <v>3298</v>
      </c>
      <c r="T8886" t="s">
        <v>3359</v>
      </c>
      <c r="U8886" t="s">
        <v>2080</v>
      </c>
      <c r="V8886" t="s">
        <v>379</v>
      </c>
    </row>
    <row r="8887" spans="1:22">
      <c r="A8887">
        <v>57919</v>
      </c>
      <c r="B8887" t="s">
        <v>3299</v>
      </c>
      <c r="C8887">
        <v>0.26</v>
      </c>
      <c r="D8887" t="s">
        <v>373</v>
      </c>
      <c r="E8887" t="s">
        <v>374</v>
      </c>
      <c r="F8887">
        <v>2015</v>
      </c>
      <c r="G8887">
        <v>100</v>
      </c>
      <c r="H8887" t="s">
        <v>30</v>
      </c>
      <c r="I8887" t="s">
        <v>3128</v>
      </c>
      <c r="J8887" t="s">
        <v>3309</v>
      </c>
      <c r="K8887">
        <v>0.1875</v>
      </c>
      <c r="L8887">
        <v>6</v>
      </c>
      <c r="M8887">
        <v>32</v>
      </c>
      <c r="N8887">
        <v>1983</v>
      </c>
      <c r="O8887">
        <v>0</v>
      </c>
      <c r="P8887" t="s">
        <v>454</v>
      </c>
      <c r="Q8887" t="s">
        <v>351</v>
      </c>
      <c r="R8887" t="s">
        <v>3299</v>
      </c>
      <c r="S8887" t="s">
        <v>3300</v>
      </c>
      <c r="T8887" t="s">
        <v>1166</v>
      </c>
      <c r="U8887" t="s">
        <v>2083</v>
      </c>
      <c r="V8887" t="s">
        <v>379</v>
      </c>
    </row>
    <row r="8888" spans="1:22">
      <c r="A8888">
        <v>57920</v>
      </c>
      <c r="B8888" t="s">
        <v>3360</v>
      </c>
      <c r="C8888">
        <v>0.01</v>
      </c>
      <c r="D8888" t="s">
        <v>373</v>
      </c>
      <c r="E8888" t="s">
        <v>374</v>
      </c>
      <c r="F8888">
        <v>2015</v>
      </c>
      <c r="G8888">
        <v>100</v>
      </c>
      <c r="H8888" t="s">
        <v>30</v>
      </c>
      <c r="I8888" t="s">
        <v>3128</v>
      </c>
      <c r="J8888" t="s">
        <v>3309</v>
      </c>
      <c r="K8888">
        <v>0.1875</v>
      </c>
      <c r="L8888">
        <v>6</v>
      </c>
      <c r="M8888">
        <v>32</v>
      </c>
      <c r="N8888">
        <v>1983</v>
      </c>
      <c r="O8888">
        <v>0</v>
      </c>
      <c r="P8888" t="s">
        <v>454</v>
      </c>
      <c r="Q8888" t="s">
        <v>351</v>
      </c>
      <c r="R8888" t="s">
        <v>3360</v>
      </c>
      <c r="S8888" t="s">
        <v>3361</v>
      </c>
      <c r="T8888" t="s">
        <v>3362</v>
      </c>
      <c r="U8888" t="s">
        <v>2083</v>
      </c>
      <c r="V8888" t="s">
        <v>379</v>
      </c>
    </row>
    <row r="8889" spans="1:22">
      <c r="A8889">
        <v>57921</v>
      </c>
      <c r="B8889" t="s">
        <v>3127</v>
      </c>
      <c r="C8889">
        <v>0.01</v>
      </c>
      <c r="D8889" t="s">
        <v>373</v>
      </c>
      <c r="E8889" t="s">
        <v>374</v>
      </c>
      <c r="F8889">
        <v>2015</v>
      </c>
      <c r="G8889">
        <v>100</v>
      </c>
      <c r="H8889" t="s">
        <v>30</v>
      </c>
      <c r="I8889" t="s">
        <v>3128</v>
      </c>
      <c r="J8889" t="s">
        <v>3363</v>
      </c>
      <c r="K8889">
        <v>0.25</v>
      </c>
      <c r="L8889">
        <v>8</v>
      </c>
      <c r="M8889">
        <v>32</v>
      </c>
      <c r="N8889">
        <v>1983</v>
      </c>
      <c r="O8889">
        <v>0</v>
      </c>
      <c r="P8889" t="s">
        <v>454</v>
      </c>
      <c r="Q8889" t="s">
        <v>351</v>
      </c>
      <c r="R8889" t="s">
        <v>3127</v>
      </c>
      <c r="S8889" t="s">
        <v>3130</v>
      </c>
      <c r="T8889" t="s">
        <v>1337</v>
      </c>
      <c r="U8889" t="s">
        <v>3131</v>
      </c>
      <c r="V8889" t="s">
        <v>379</v>
      </c>
    </row>
    <row r="8890" spans="1:22">
      <c r="A8890">
        <v>57922</v>
      </c>
      <c r="B8890" t="s">
        <v>3308</v>
      </c>
      <c r="C8890">
        <v>0.11</v>
      </c>
      <c r="D8890" t="s">
        <v>373</v>
      </c>
      <c r="E8890" t="s">
        <v>374</v>
      </c>
      <c r="F8890">
        <v>2015</v>
      </c>
      <c r="G8890">
        <v>100</v>
      </c>
      <c r="H8890" t="s">
        <v>30</v>
      </c>
      <c r="I8890" t="s">
        <v>3128</v>
      </c>
      <c r="J8890" t="s">
        <v>3363</v>
      </c>
      <c r="K8890">
        <v>0.25</v>
      </c>
      <c r="L8890">
        <v>8</v>
      </c>
      <c r="M8890">
        <v>32</v>
      </c>
      <c r="N8890">
        <v>1983</v>
      </c>
      <c r="O8890">
        <v>0</v>
      </c>
      <c r="P8890" t="s">
        <v>454</v>
      </c>
      <c r="Q8890" t="s">
        <v>351</v>
      </c>
      <c r="R8890" t="s">
        <v>3308</v>
      </c>
      <c r="S8890" t="s">
        <v>3310</v>
      </c>
      <c r="T8890" t="s">
        <v>3311</v>
      </c>
      <c r="U8890" t="s">
        <v>672</v>
      </c>
      <c r="V8890" t="s">
        <v>379</v>
      </c>
    </row>
    <row r="8891" spans="1:22">
      <c r="A8891">
        <v>57923</v>
      </c>
      <c r="B8891" t="s">
        <v>3143</v>
      </c>
      <c r="C8891">
        <v>0.86</v>
      </c>
      <c r="D8891" t="s">
        <v>373</v>
      </c>
      <c r="E8891" t="s">
        <v>374</v>
      </c>
      <c r="F8891">
        <v>2015</v>
      </c>
      <c r="G8891">
        <v>100</v>
      </c>
      <c r="H8891" t="s">
        <v>30</v>
      </c>
      <c r="I8891" t="s">
        <v>3128</v>
      </c>
      <c r="J8891" t="s">
        <v>3363</v>
      </c>
      <c r="K8891">
        <v>0.25</v>
      </c>
      <c r="L8891">
        <v>8</v>
      </c>
      <c r="M8891">
        <v>32</v>
      </c>
      <c r="N8891">
        <v>1983</v>
      </c>
      <c r="O8891">
        <v>0</v>
      </c>
      <c r="P8891" t="s">
        <v>454</v>
      </c>
      <c r="Q8891" t="s">
        <v>351</v>
      </c>
      <c r="R8891" t="s">
        <v>3143</v>
      </c>
      <c r="S8891" t="s">
        <v>3141</v>
      </c>
      <c r="T8891" t="s">
        <v>3144</v>
      </c>
      <c r="U8891" t="s">
        <v>597</v>
      </c>
      <c r="V8891" t="s">
        <v>379</v>
      </c>
    </row>
    <row r="8892" spans="1:22">
      <c r="A8892">
        <v>57924</v>
      </c>
      <c r="B8892" t="s">
        <v>3148</v>
      </c>
      <c r="C8892">
        <v>0.45</v>
      </c>
      <c r="D8892" t="s">
        <v>373</v>
      </c>
      <c r="E8892" t="s">
        <v>374</v>
      </c>
      <c r="F8892">
        <v>2015</v>
      </c>
      <c r="G8892">
        <v>100</v>
      </c>
      <c r="H8892" t="s">
        <v>30</v>
      </c>
      <c r="I8892" t="s">
        <v>3128</v>
      </c>
      <c r="J8892" t="s">
        <v>3363</v>
      </c>
      <c r="K8892">
        <v>0.25</v>
      </c>
      <c r="L8892">
        <v>8</v>
      </c>
      <c r="M8892">
        <v>32</v>
      </c>
      <c r="N8892">
        <v>1983</v>
      </c>
      <c r="O8892">
        <v>0</v>
      </c>
      <c r="P8892" t="s">
        <v>454</v>
      </c>
      <c r="Q8892" t="s">
        <v>351</v>
      </c>
      <c r="R8892" t="s">
        <v>3148</v>
      </c>
      <c r="S8892" t="s">
        <v>3141</v>
      </c>
      <c r="T8892" t="s">
        <v>3149</v>
      </c>
      <c r="U8892" t="s">
        <v>597</v>
      </c>
      <c r="V8892" t="s">
        <v>379</v>
      </c>
    </row>
    <row r="8893" spans="1:22">
      <c r="A8893">
        <v>57925</v>
      </c>
      <c r="B8893" t="s">
        <v>3150</v>
      </c>
      <c r="C8893">
        <v>0.06</v>
      </c>
      <c r="D8893" t="s">
        <v>373</v>
      </c>
      <c r="E8893" t="s">
        <v>374</v>
      </c>
      <c r="F8893">
        <v>2015</v>
      </c>
      <c r="G8893">
        <v>100</v>
      </c>
      <c r="H8893" t="s">
        <v>30</v>
      </c>
      <c r="I8893" t="s">
        <v>3128</v>
      </c>
      <c r="J8893" t="s">
        <v>3363</v>
      </c>
      <c r="K8893">
        <v>0.25</v>
      </c>
      <c r="L8893">
        <v>8</v>
      </c>
      <c r="M8893">
        <v>32</v>
      </c>
      <c r="N8893">
        <v>1983</v>
      </c>
      <c r="O8893">
        <v>0</v>
      </c>
      <c r="P8893" t="s">
        <v>454</v>
      </c>
      <c r="Q8893" t="s">
        <v>351</v>
      </c>
      <c r="R8893" t="s">
        <v>3150</v>
      </c>
      <c r="S8893" t="s">
        <v>3141</v>
      </c>
      <c r="T8893" t="s">
        <v>3151</v>
      </c>
      <c r="U8893" t="s">
        <v>597</v>
      </c>
      <c r="V8893" t="s">
        <v>379</v>
      </c>
    </row>
    <row r="8894" spans="1:22">
      <c r="A8894">
        <v>57926</v>
      </c>
      <c r="B8894" t="s">
        <v>3313</v>
      </c>
      <c r="C8894">
        <v>0.01</v>
      </c>
      <c r="D8894" t="s">
        <v>373</v>
      </c>
      <c r="E8894" t="s">
        <v>374</v>
      </c>
      <c r="F8894">
        <v>2015</v>
      </c>
      <c r="G8894">
        <v>100</v>
      </c>
      <c r="H8894" t="s">
        <v>30</v>
      </c>
      <c r="I8894" t="s">
        <v>3128</v>
      </c>
      <c r="J8894" t="s">
        <v>3363</v>
      </c>
      <c r="K8894">
        <v>0.25</v>
      </c>
      <c r="L8894">
        <v>8</v>
      </c>
      <c r="M8894">
        <v>32</v>
      </c>
      <c r="N8894">
        <v>1983</v>
      </c>
      <c r="O8894">
        <v>0</v>
      </c>
      <c r="P8894" t="s">
        <v>454</v>
      </c>
      <c r="Q8894" t="s">
        <v>351</v>
      </c>
      <c r="R8894" t="s">
        <v>3313</v>
      </c>
      <c r="S8894" t="s">
        <v>3141</v>
      </c>
      <c r="T8894" t="s">
        <v>3314</v>
      </c>
      <c r="U8894" t="s">
        <v>597</v>
      </c>
      <c r="V8894" t="s">
        <v>379</v>
      </c>
    </row>
    <row r="8895" spans="1:22">
      <c r="A8895">
        <v>57927</v>
      </c>
      <c r="B8895" t="s">
        <v>3152</v>
      </c>
      <c r="C8895">
        <v>7.0000000000000007E-2</v>
      </c>
      <c r="D8895" t="s">
        <v>373</v>
      </c>
      <c r="E8895" t="s">
        <v>374</v>
      </c>
      <c r="F8895">
        <v>2015</v>
      </c>
      <c r="G8895">
        <v>100</v>
      </c>
      <c r="H8895" t="s">
        <v>30</v>
      </c>
      <c r="I8895" t="s">
        <v>3128</v>
      </c>
      <c r="J8895" t="s">
        <v>3363</v>
      </c>
      <c r="K8895">
        <v>0.25</v>
      </c>
      <c r="L8895">
        <v>8</v>
      </c>
      <c r="M8895">
        <v>32</v>
      </c>
      <c r="N8895">
        <v>1983</v>
      </c>
      <c r="O8895">
        <v>0</v>
      </c>
      <c r="P8895" t="s">
        <v>454</v>
      </c>
      <c r="Q8895" t="s">
        <v>351</v>
      </c>
      <c r="R8895" t="s">
        <v>3152</v>
      </c>
      <c r="S8895" t="s">
        <v>3153</v>
      </c>
      <c r="T8895" t="s">
        <v>3154</v>
      </c>
      <c r="U8895" t="s">
        <v>3155</v>
      </c>
      <c r="V8895" t="s">
        <v>417</v>
      </c>
    </row>
    <row r="8896" spans="1:22">
      <c r="A8896">
        <v>57928</v>
      </c>
      <c r="B8896" t="s">
        <v>3364</v>
      </c>
      <c r="C8896">
        <v>0.02</v>
      </c>
      <c r="D8896" t="s">
        <v>373</v>
      </c>
      <c r="E8896" t="s">
        <v>374</v>
      </c>
      <c r="F8896">
        <v>2015</v>
      </c>
      <c r="G8896">
        <v>100</v>
      </c>
      <c r="H8896" t="s">
        <v>30</v>
      </c>
      <c r="I8896" t="s">
        <v>3128</v>
      </c>
      <c r="J8896" t="s">
        <v>3363</v>
      </c>
      <c r="K8896">
        <v>0.25</v>
      </c>
      <c r="L8896">
        <v>8</v>
      </c>
      <c r="M8896">
        <v>32</v>
      </c>
      <c r="N8896">
        <v>1983</v>
      </c>
      <c r="O8896">
        <v>0</v>
      </c>
      <c r="P8896" t="s">
        <v>454</v>
      </c>
      <c r="Q8896" t="s">
        <v>351</v>
      </c>
      <c r="R8896" t="s">
        <v>3364</v>
      </c>
      <c r="S8896" t="s">
        <v>3365</v>
      </c>
      <c r="T8896" t="s">
        <v>2618</v>
      </c>
      <c r="U8896" t="s">
        <v>2330</v>
      </c>
      <c r="V8896" t="s">
        <v>379</v>
      </c>
    </row>
    <row r="8897" spans="1:22">
      <c r="A8897">
        <v>57929</v>
      </c>
      <c r="B8897" t="s">
        <v>3156</v>
      </c>
      <c r="C8897">
        <v>0.35</v>
      </c>
      <c r="D8897" t="s">
        <v>373</v>
      </c>
      <c r="E8897" t="s">
        <v>374</v>
      </c>
      <c r="F8897">
        <v>2015</v>
      </c>
      <c r="G8897">
        <v>100</v>
      </c>
      <c r="H8897" t="s">
        <v>30</v>
      </c>
      <c r="I8897" t="s">
        <v>3128</v>
      </c>
      <c r="J8897" t="s">
        <v>3363</v>
      </c>
      <c r="K8897">
        <v>0.25</v>
      </c>
      <c r="L8897">
        <v>8</v>
      </c>
      <c r="M8897">
        <v>32</v>
      </c>
      <c r="N8897">
        <v>1983</v>
      </c>
      <c r="O8897">
        <v>0</v>
      </c>
      <c r="P8897" t="s">
        <v>454</v>
      </c>
      <c r="Q8897" t="s">
        <v>351</v>
      </c>
      <c r="R8897" t="s">
        <v>3156</v>
      </c>
      <c r="S8897" t="s">
        <v>3138</v>
      </c>
      <c r="T8897" t="s">
        <v>2814</v>
      </c>
      <c r="U8897" t="s">
        <v>459</v>
      </c>
      <c r="V8897" t="s">
        <v>417</v>
      </c>
    </row>
    <row r="8898" spans="1:22">
      <c r="A8898">
        <v>57930</v>
      </c>
      <c r="B8898" t="s">
        <v>3157</v>
      </c>
      <c r="C8898">
        <v>0.4</v>
      </c>
      <c r="D8898" t="s">
        <v>373</v>
      </c>
      <c r="E8898" t="s">
        <v>374</v>
      </c>
      <c r="F8898">
        <v>2015</v>
      </c>
      <c r="G8898">
        <v>100</v>
      </c>
      <c r="H8898" t="s">
        <v>30</v>
      </c>
      <c r="I8898" t="s">
        <v>3128</v>
      </c>
      <c r="J8898" t="s">
        <v>3363</v>
      </c>
      <c r="K8898">
        <v>0.25</v>
      </c>
      <c r="L8898">
        <v>8</v>
      </c>
      <c r="M8898">
        <v>32</v>
      </c>
      <c r="N8898">
        <v>1983</v>
      </c>
      <c r="O8898">
        <v>0</v>
      </c>
      <c r="P8898" t="s">
        <v>454</v>
      </c>
      <c r="Q8898" t="s">
        <v>351</v>
      </c>
      <c r="R8898" t="s">
        <v>3157</v>
      </c>
      <c r="S8898" t="s">
        <v>3158</v>
      </c>
      <c r="T8898" t="s">
        <v>3159</v>
      </c>
      <c r="U8898" t="s">
        <v>618</v>
      </c>
      <c r="V8898" t="s">
        <v>379</v>
      </c>
    </row>
    <row r="8899" spans="1:22">
      <c r="A8899">
        <v>57931</v>
      </c>
      <c r="B8899" t="s">
        <v>3318</v>
      </c>
      <c r="C8899">
        <v>0.09</v>
      </c>
      <c r="D8899" t="s">
        <v>373</v>
      </c>
      <c r="E8899" t="s">
        <v>374</v>
      </c>
      <c r="F8899">
        <v>2015</v>
      </c>
      <c r="G8899">
        <v>100</v>
      </c>
      <c r="H8899" t="s">
        <v>30</v>
      </c>
      <c r="I8899" t="s">
        <v>3128</v>
      </c>
      <c r="J8899" t="s">
        <v>3363</v>
      </c>
      <c r="K8899">
        <v>0.25</v>
      </c>
      <c r="L8899">
        <v>8</v>
      </c>
      <c r="M8899">
        <v>32</v>
      </c>
      <c r="N8899">
        <v>1983</v>
      </c>
      <c r="O8899">
        <v>0</v>
      </c>
      <c r="P8899" t="s">
        <v>454</v>
      </c>
      <c r="Q8899" t="s">
        <v>351</v>
      </c>
      <c r="R8899" t="s">
        <v>3318</v>
      </c>
      <c r="S8899" t="s">
        <v>3319</v>
      </c>
      <c r="T8899" t="s">
        <v>3320</v>
      </c>
      <c r="U8899" t="s">
        <v>618</v>
      </c>
      <c r="V8899" t="s">
        <v>379</v>
      </c>
    </row>
    <row r="8900" spans="1:22">
      <c r="A8900">
        <v>57932</v>
      </c>
      <c r="B8900" t="s">
        <v>3160</v>
      </c>
      <c r="C8900">
        <v>0.04</v>
      </c>
      <c r="D8900" t="s">
        <v>373</v>
      </c>
      <c r="E8900" t="s">
        <v>374</v>
      </c>
      <c r="F8900">
        <v>2015</v>
      </c>
      <c r="G8900">
        <v>100</v>
      </c>
      <c r="H8900" t="s">
        <v>30</v>
      </c>
      <c r="I8900" t="s">
        <v>3128</v>
      </c>
      <c r="J8900" t="s">
        <v>3363</v>
      </c>
      <c r="K8900">
        <v>0.25</v>
      </c>
      <c r="L8900">
        <v>8</v>
      </c>
      <c r="M8900">
        <v>32</v>
      </c>
      <c r="N8900">
        <v>1983</v>
      </c>
      <c r="O8900">
        <v>0</v>
      </c>
      <c r="P8900" t="s">
        <v>454</v>
      </c>
      <c r="Q8900" t="s">
        <v>351</v>
      </c>
      <c r="R8900" t="s">
        <v>3160</v>
      </c>
      <c r="S8900" t="s">
        <v>3158</v>
      </c>
      <c r="T8900" t="s">
        <v>3161</v>
      </c>
      <c r="U8900" t="s">
        <v>618</v>
      </c>
      <c r="V8900" t="s">
        <v>379</v>
      </c>
    </row>
    <row r="8901" spans="1:22">
      <c r="A8901">
        <v>57933</v>
      </c>
      <c r="B8901" t="s">
        <v>3162</v>
      </c>
      <c r="C8901">
        <v>1.01</v>
      </c>
      <c r="D8901" t="s">
        <v>373</v>
      </c>
      <c r="E8901" t="s">
        <v>374</v>
      </c>
      <c r="F8901">
        <v>2015</v>
      </c>
      <c r="G8901">
        <v>100</v>
      </c>
      <c r="H8901" t="s">
        <v>30</v>
      </c>
      <c r="I8901" t="s">
        <v>3128</v>
      </c>
      <c r="J8901" t="s">
        <v>3363</v>
      </c>
      <c r="K8901">
        <v>0.25</v>
      </c>
      <c r="L8901">
        <v>8</v>
      </c>
      <c r="M8901">
        <v>32</v>
      </c>
      <c r="N8901">
        <v>1983</v>
      </c>
      <c r="O8901">
        <v>0</v>
      </c>
      <c r="P8901" t="s">
        <v>454</v>
      </c>
      <c r="Q8901" t="s">
        <v>351</v>
      </c>
      <c r="R8901" t="s">
        <v>3162</v>
      </c>
      <c r="S8901" t="s">
        <v>3163</v>
      </c>
      <c r="T8901" t="s">
        <v>3164</v>
      </c>
      <c r="U8901" t="s">
        <v>3165</v>
      </c>
      <c r="V8901" t="s">
        <v>379</v>
      </c>
    </row>
    <row r="8902" spans="1:22">
      <c r="A8902">
        <v>57934</v>
      </c>
      <c r="B8902" t="s">
        <v>3323</v>
      </c>
      <c r="C8902">
        <v>0.62</v>
      </c>
      <c r="D8902" t="s">
        <v>373</v>
      </c>
      <c r="E8902" t="s">
        <v>374</v>
      </c>
      <c r="F8902">
        <v>2015</v>
      </c>
      <c r="G8902">
        <v>100</v>
      </c>
      <c r="H8902" t="s">
        <v>30</v>
      </c>
      <c r="I8902" t="s">
        <v>3128</v>
      </c>
      <c r="J8902" t="s">
        <v>3363</v>
      </c>
      <c r="K8902">
        <v>0.25</v>
      </c>
      <c r="L8902">
        <v>8</v>
      </c>
      <c r="M8902">
        <v>32</v>
      </c>
      <c r="N8902">
        <v>1983</v>
      </c>
      <c r="O8902">
        <v>0</v>
      </c>
      <c r="P8902" t="s">
        <v>454</v>
      </c>
      <c r="Q8902" t="s">
        <v>351</v>
      </c>
      <c r="R8902" t="s">
        <v>3323</v>
      </c>
      <c r="S8902" t="s">
        <v>3163</v>
      </c>
      <c r="T8902" t="s">
        <v>3324</v>
      </c>
      <c r="U8902" t="s">
        <v>3165</v>
      </c>
      <c r="V8902" t="s">
        <v>379</v>
      </c>
    </row>
    <row r="8903" spans="1:22">
      <c r="A8903">
        <v>57935</v>
      </c>
      <c r="B8903" t="s">
        <v>3166</v>
      </c>
      <c r="C8903">
        <v>0.48</v>
      </c>
      <c r="D8903" t="s">
        <v>373</v>
      </c>
      <c r="E8903" t="s">
        <v>374</v>
      </c>
      <c r="F8903">
        <v>2015</v>
      </c>
      <c r="G8903">
        <v>100</v>
      </c>
      <c r="H8903" t="s">
        <v>30</v>
      </c>
      <c r="I8903" t="s">
        <v>3128</v>
      </c>
      <c r="J8903" t="s">
        <v>3363</v>
      </c>
      <c r="K8903">
        <v>0.25</v>
      </c>
      <c r="L8903">
        <v>8</v>
      </c>
      <c r="M8903">
        <v>32</v>
      </c>
      <c r="N8903">
        <v>1983</v>
      </c>
      <c r="O8903">
        <v>0</v>
      </c>
      <c r="P8903" t="s">
        <v>454</v>
      </c>
      <c r="Q8903" t="s">
        <v>351</v>
      </c>
      <c r="R8903" t="s">
        <v>3166</v>
      </c>
      <c r="S8903" t="s">
        <v>3163</v>
      </c>
      <c r="T8903" t="s">
        <v>833</v>
      </c>
      <c r="U8903" t="s">
        <v>3165</v>
      </c>
      <c r="V8903" t="s">
        <v>379</v>
      </c>
    </row>
    <row r="8904" spans="1:22">
      <c r="A8904">
        <v>57936</v>
      </c>
      <c r="B8904" t="s">
        <v>3321</v>
      </c>
      <c r="C8904">
        <v>0.01</v>
      </c>
      <c r="D8904" t="s">
        <v>373</v>
      </c>
      <c r="E8904" t="s">
        <v>374</v>
      </c>
      <c r="F8904">
        <v>2015</v>
      </c>
      <c r="G8904">
        <v>100</v>
      </c>
      <c r="H8904" t="s">
        <v>30</v>
      </c>
      <c r="I8904" t="s">
        <v>3128</v>
      </c>
      <c r="J8904" t="s">
        <v>3363</v>
      </c>
      <c r="K8904">
        <v>0.25</v>
      </c>
      <c r="L8904">
        <v>8</v>
      </c>
      <c r="M8904">
        <v>32</v>
      </c>
      <c r="N8904">
        <v>1983</v>
      </c>
      <c r="O8904">
        <v>0</v>
      </c>
      <c r="P8904" t="s">
        <v>454</v>
      </c>
      <c r="Q8904" t="s">
        <v>351</v>
      </c>
      <c r="R8904" t="s">
        <v>3321</v>
      </c>
      <c r="S8904" t="s">
        <v>3163</v>
      </c>
      <c r="T8904" t="s">
        <v>3322</v>
      </c>
      <c r="U8904" t="s">
        <v>3165</v>
      </c>
      <c r="V8904" t="s">
        <v>379</v>
      </c>
    </row>
    <row r="8905" spans="1:22">
      <c r="A8905">
        <v>57937</v>
      </c>
      <c r="B8905" t="s">
        <v>3171</v>
      </c>
      <c r="C8905">
        <v>0.28999999999999998</v>
      </c>
      <c r="D8905" t="s">
        <v>373</v>
      </c>
      <c r="E8905" t="s">
        <v>374</v>
      </c>
      <c r="F8905">
        <v>2015</v>
      </c>
      <c r="G8905">
        <v>100</v>
      </c>
      <c r="H8905" t="s">
        <v>30</v>
      </c>
      <c r="I8905" t="s">
        <v>3128</v>
      </c>
      <c r="J8905" t="s">
        <v>3363</v>
      </c>
      <c r="K8905">
        <v>0.25</v>
      </c>
      <c r="L8905">
        <v>8</v>
      </c>
      <c r="M8905">
        <v>32</v>
      </c>
      <c r="N8905">
        <v>1983</v>
      </c>
      <c r="O8905">
        <v>0</v>
      </c>
      <c r="P8905" t="s">
        <v>454</v>
      </c>
      <c r="Q8905" t="s">
        <v>351</v>
      </c>
      <c r="R8905" t="s">
        <v>3171</v>
      </c>
      <c r="S8905" t="s">
        <v>3168</v>
      </c>
      <c r="T8905" t="s">
        <v>1887</v>
      </c>
      <c r="U8905" t="s">
        <v>3170</v>
      </c>
      <c r="V8905" t="s">
        <v>379</v>
      </c>
    </row>
    <row r="8906" spans="1:22">
      <c r="A8906">
        <v>57938</v>
      </c>
      <c r="B8906" t="s">
        <v>3167</v>
      </c>
      <c r="C8906">
        <v>0.16</v>
      </c>
      <c r="D8906" t="s">
        <v>373</v>
      </c>
      <c r="E8906" t="s">
        <v>374</v>
      </c>
      <c r="F8906">
        <v>2015</v>
      </c>
      <c r="G8906">
        <v>100</v>
      </c>
      <c r="H8906" t="s">
        <v>30</v>
      </c>
      <c r="I8906" t="s">
        <v>3128</v>
      </c>
      <c r="J8906" t="s">
        <v>3363</v>
      </c>
      <c r="K8906">
        <v>0.25</v>
      </c>
      <c r="L8906">
        <v>8</v>
      </c>
      <c r="M8906">
        <v>32</v>
      </c>
      <c r="N8906">
        <v>1983</v>
      </c>
      <c r="O8906">
        <v>0</v>
      </c>
      <c r="P8906" t="s">
        <v>454</v>
      </c>
      <c r="Q8906" t="s">
        <v>351</v>
      </c>
      <c r="R8906" t="s">
        <v>3167</v>
      </c>
      <c r="S8906" t="s">
        <v>3168</v>
      </c>
      <c r="T8906" t="s">
        <v>3169</v>
      </c>
      <c r="U8906" t="s">
        <v>3170</v>
      </c>
      <c r="V8906" t="s">
        <v>379</v>
      </c>
    </row>
    <row r="8907" spans="1:22">
      <c r="A8907">
        <v>57939</v>
      </c>
      <c r="B8907" t="s">
        <v>3366</v>
      </c>
      <c r="C8907">
        <v>0.01</v>
      </c>
      <c r="D8907" t="s">
        <v>373</v>
      </c>
      <c r="E8907" t="s">
        <v>374</v>
      </c>
      <c r="F8907">
        <v>2015</v>
      </c>
      <c r="G8907">
        <v>100</v>
      </c>
      <c r="H8907" t="s">
        <v>30</v>
      </c>
      <c r="I8907" t="s">
        <v>3128</v>
      </c>
      <c r="J8907" t="s">
        <v>3363</v>
      </c>
      <c r="K8907">
        <v>0.25</v>
      </c>
      <c r="L8907">
        <v>8</v>
      </c>
      <c r="M8907">
        <v>32</v>
      </c>
      <c r="N8907">
        <v>1983</v>
      </c>
      <c r="O8907">
        <v>0</v>
      </c>
      <c r="P8907" t="s">
        <v>454</v>
      </c>
      <c r="Q8907" t="s">
        <v>351</v>
      </c>
      <c r="R8907" t="s">
        <v>3366</v>
      </c>
      <c r="S8907" t="s">
        <v>3367</v>
      </c>
      <c r="T8907" t="s">
        <v>3368</v>
      </c>
      <c r="U8907" t="s">
        <v>3170</v>
      </c>
      <c r="V8907" t="s">
        <v>379</v>
      </c>
    </row>
    <row r="8908" spans="1:22">
      <c r="A8908">
        <v>57940</v>
      </c>
      <c r="B8908" t="s">
        <v>3369</v>
      </c>
      <c r="C8908">
        <v>0.11</v>
      </c>
      <c r="D8908" t="s">
        <v>373</v>
      </c>
      <c r="E8908" t="s">
        <v>374</v>
      </c>
      <c r="F8908">
        <v>2015</v>
      </c>
      <c r="G8908">
        <v>100</v>
      </c>
      <c r="H8908" t="s">
        <v>30</v>
      </c>
      <c r="I8908" t="s">
        <v>3128</v>
      </c>
      <c r="J8908" t="s">
        <v>3363</v>
      </c>
      <c r="K8908">
        <v>0.25</v>
      </c>
      <c r="L8908">
        <v>8</v>
      </c>
      <c r="M8908">
        <v>32</v>
      </c>
      <c r="N8908">
        <v>1983</v>
      </c>
      <c r="O8908">
        <v>0</v>
      </c>
      <c r="P8908" t="s">
        <v>454</v>
      </c>
      <c r="Q8908" t="s">
        <v>351</v>
      </c>
      <c r="R8908" t="s">
        <v>3369</v>
      </c>
      <c r="S8908" t="s">
        <v>3173</v>
      </c>
      <c r="T8908" t="s">
        <v>1103</v>
      </c>
      <c r="U8908" t="s">
        <v>391</v>
      </c>
      <c r="V8908" t="s">
        <v>392</v>
      </c>
    </row>
    <row r="8909" spans="1:22">
      <c r="A8909">
        <v>57941</v>
      </c>
      <c r="B8909" t="s">
        <v>3172</v>
      </c>
      <c r="C8909">
        <v>0.05</v>
      </c>
      <c r="D8909" t="s">
        <v>373</v>
      </c>
      <c r="E8909" t="s">
        <v>374</v>
      </c>
      <c r="F8909">
        <v>2015</v>
      </c>
      <c r="G8909">
        <v>100</v>
      </c>
      <c r="H8909" t="s">
        <v>30</v>
      </c>
      <c r="I8909" t="s">
        <v>3128</v>
      </c>
      <c r="J8909" t="s">
        <v>3363</v>
      </c>
      <c r="K8909">
        <v>0.25</v>
      </c>
      <c r="L8909">
        <v>8</v>
      </c>
      <c r="M8909">
        <v>32</v>
      </c>
      <c r="N8909">
        <v>1983</v>
      </c>
      <c r="O8909">
        <v>0</v>
      </c>
      <c r="P8909" t="s">
        <v>454</v>
      </c>
      <c r="Q8909" t="s">
        <v>351</v>
      </c>
      <c r="R8909" t="s">
        <v>3172</v>
      </c>
      <c r="S8909" t="s">
        <v>3173</v>
      </c>
      <c r="T8909" t="s">
        <v>3174</v>
      </c>
      <c r="U8909" t="s">
        <v>391</v>
      </c>
      <c r="V8909" t="s">
        <v>392</v>
      </c>
    </row>
    <row r="8910" spans="1:22">
      <c r="A8910">
        <v>57942</v>
      </c>
      <c r="B8910" t="s">
        <v>3370</v>
      </c>
      <c r="C8910">
        <v>0.02</v>
      </c>
      <c r="D8910" t="s">
        <v>373</v>
      </c>
      <c r="E8910" t="s">
        <v>374</v>
      </c>
      <c r="F8910">
        <v>2015</v>
      </c>
      <c r="G8910">
        <v>100</v>
      </c>
      <c r="H8910" t="s">
        <v>30</v>
      </c>
      <c r="I8910" t="s">
        <v>3128</v>
      </c>
      <c r="J8910" t="s">
        <v>3363</v>
      </c>
      <c r="K8910">
        <v>0.25</v>
      </c>
      <c r="L8910">
        <v>8</v>
      </c>
      <c r="M8910">
        <v>32</v>
      </c>
      <c r="N8910">
        <v>1983</v>
      </c>
      <c r="O8910">
        <v>0</v>
      </c>
      <c r="P8910" t="s">
        <v>454</v>
      </c>
      <c r="Q8910" t="s">
        <v>351</v>
      </c>
      <c r="R8910" t="s">
        <v>3370</v>
      </c>
      <c r="S8910" t="s">
        <v>3173</v>
      </c>
      <c r="T8910" t="s">
        <v>3371</v>
      </c>
      <c r="U8910" t="s">
        <v>391</v>
      </c>
      <c r="V8910" t="s">
        <v>392</v>
      </c>
    </row>
    <row r="8911" spans="1:22">
      <c r="A8911">
        <v>57943</v>
      </c>
      <c r="B8911" t="s">
        <v>3325</v>
      </c>
      <c r="C8911">
        <v>0.01</v>
      </c>
      <c r="D8911" t="s">
        <v>373</v>
      </c>
      <c r="E8911" t="s">
        <v>374</v>
      </c>
      <c r="F8911">
        <v>2015</v>
      </c>
      <c r="G8911">
        <v>100</v>
      </c>
      <c r="H8911" t="s">
        <v>30</v>
      </c>
      <c r="I8911" t="s">
        <v>3128</v>
      </c>
      <c r="J8911" t="s">
        <v>3363</v>
      </c>
      <c r="K8911">
        <v>0.25</v>
      </c>
      <c r="L8911">
        <v>8</v>
      </c>
      <c r="M8911">
        <v>32</v>
      </c>
      <c r="N8911">
        <v>1983</v>
      </c>
      <c r="O8911">
        <v>0</v>
      </c>
      <c r="P8911" t="s">
        <v>454</v>
      </c>
      <c r="Q8911" t="s">
        <v>351</v>
      </c>
      <c r="R8911" t="s">
        <v>3325</v>
      </c>
      <c r="S8911" t="s">
        <v>3326</v>
      </c>
      <c r="T8911" t="s">
        <v>3327</v>
      </c>
      <c r="U8911" t="s">
        <v>391</v>
      </c>
      <c r="V8911" t="s">
        <v>392</v>
      </c>
    </row>
    <row r="8912" spans="1:22">
      <c r="A8912">
        <v>57944</v>
      </c>
      <c r="B8912" t="s">
        <v>3175</v>
      </c>
      <c r="C8912">
        <v>0.01</v>
      </c>
      <c r="D8912" t="s">
        <v>373</v>
      </c>
      <c r="E8912" t="s">
        <v>374</v>
      </c>
      <c r="F8912">
        <v>2015</v>
      </c>
      <c r="G8912">
        <v>100</v>
      </c>
      <c r="H8912" t="s">
        <v>30</v>
      </c>
      <c r="I8912" t="s">
        <v>3128</v>
      </c>
      <c r="J8912" t="s">
        <v>3363</v>
      </c>
      <c r="K8912">
        <v>0.25</v>
      </c>
      <c r="L8912">
        <v>8</v>
      </c>
      <c r="M8912">
        <v>32</v>
      </c>
      <c r="N8912">
        <v>1983</v>
      </c>
      <c r="O8912">
        <v>0</v>
      </c>
      <c r="P8912" t="s">
        <v>454</v>
      </c>
      <c r="Q8912" t="s">
        <v>351</v>
      </c>
      <c r="R8912" t="s">
        <v>3175</v>
      </c>
      <c r="S8912" t="s">
        <v>3176</v>
      </c>
      <c r="T8912" t="s">
        <v>2853</v>
      </c>
      <c r="U8912" t="s">
        <v>530</v>
      </c>
      <c r="V8912" t="s">
        <v>379</v>
      </c>
    </row>
    <row r="8913" spans="1:22">
      <c r="A8913">
        <v>57945</v>
      </c>
      <c r="B8913" t="s">
        <v>3177</v>
      </c>
      <c r="C8913">
        <v>0.26</v>
      </c>
      <c r="D8913" t="s">
        <v>373</v>
      </c>
      <c r="E8913" t="s">
        <v>374</v>
      </c>
      <c r="F8913">
        <v>2015</v>
      </c>
      <c r="G8913">
        <v>100</v>
      </c>
      <c r="H8913" t="s">
        <v>30</v>
      </c>
      <c r="I8913" t="s">
        <v>3128</v>
      </c>
      <c r="J8913" t="s">
        <v>3363</v>
      </c>
      <c r="K8913">
        <v>0.25</v>
      </c>
      <c r="L8913">
        <v>8</v>
      </c>
      <c r="M8913">
        <v>32</v>
      </c>
      <c r="N8913">
        <v>1983</v>
      </c>
      <c r="O8913">
        <v>0</v>
      </c>
      <c r="P8913" t="s">
        <v>454</v>
      </c>
      <c r="Q8913" t="s">
        <v>351</v>
      </c>
      <c r="R8913" t="s">
        <v>3177</v>
      </c>
      <c r="S8913" t="s">
        <v>3178</v>
      </c>
      <c r="T8913" t="s">
        <v>2988</v>
      </c>
      <c r="U8913" t="s">
        <v>3179</v>
      </c>
      <c r="V8913" t="s">
        <v>417</v>
      </c>
    </row>
    <row r="8914" spans="1:22">
      <c r="A8914">
        <v>57946</v>
      </c>
      <c r="B8914" t="s">
        <v>3331</v>
      </c>
      <c r="C8914">
        <v>0.25</v>
      </c>
      <c r="D8914" t="s">
        <v>373</v>
      </c>
      <c r="E8914" t="s">
        <v>374</v>
      </c>
      <c r="F8914">
        <v>2015</v>
      </c>
      <c r="G8914">
        <v>100</v>
      </c>
      <c r="H8914" t="s">
        <v>30</v>
      </c>
      <c r="I8914" t="s">
        <v>3128</v>
      </c>
      <c r="J8914" t="s">
        <v>3363</v>
      </c>
      <c r="K8914">
        <v>0.25</v>
      </c>
      <c r="L8914">
        <v>8</v>
      </c>
      <c r="M8914">
        <v>32</v>
      </c>
      <c r="N8914">
        <v>1983</v>
      </c>
      <c r="O8914">
        <v>0</v>
      </c>
      <c r="P8914" t="s">
        <v>454</v>
      </c>
      <c r="Q8914" t="s">
        <v>351</v>
      </c>
      <c r="R8914" t="s">
        <v>3331</v>
      </c>
      <c r="S8914" t="s">
        <v>3332</v>
      </c>
      <c r="T8914" t="s">
        <v>3333</v>
      </c>
      <c r="U8914" t="s">
        <v>3179</v>
      </c>
      <c r="V8914" t="s">
        <v>379</v>
      </c>
    </row>
    <row r="8915" spans="1:22">
      <c r="A8915">
        <v>57947</v>
      </c>
      <c r="B8915" t="s">
        <v>3180</v>
      </c>
      <c r="C8915">
        <v>0.16</v>
      </c>
      <c r="D8915" t="s">
        <v>373</v>
      </c>
      <c r="E8915" t="s">
        <v>374</v>
      </c>
      <c r="F8915">
        <v>2015</v>
      </c>
      <c r="G8915">
        <v>100</v>
      </c>
      <c r="H8915" t="s">
        <v>30</v>
      </c>
      <c r="I8915" t="s">
        <v>3128</v>
      </c>
      <c r="J8915" t="s">
        <v>3363</v>
      </c>
      <c r="K8915">
        <v>0.25</v>
      </c>
      <c r="L8915">
        <v>8</v>
      </c>
      <c r="M8915">
        <v>32</v>
      </c>
      <c r="N8915">
        <v>1983</v>
      </c>
      <c r="O8915">
        <v>0</v>
      </c>
      <c r="P8915" t="s">
        <v>454</v>
      </c>
      <c r="Q8915" t="s">
        <v>351</v>
      </c>
      <c r="R8915" t="s">
        <v>3180</v>
      </c>
      <c r="S8915" t="s">
        <v>3181</v>
      </c>
      <c r="T8915" t="s">
        <v>3182</v>
      </c>
      <c r="U8915" t="s">
        <v>3179</v>
      </c>
      <c r="V8915" t="s">
        <v>417</v>
      </c>
    </row>
    <row r="8916" spans="1:22">
      <c r="A8916">
        <v>57948</v>
      </c>
      <c r="B8916" t="s">
        <v>3183</v>
      </c>
      <c r="C8916">
        <v>0.01</v>
      </c>
      <c r="D8916" t="s">
        <v>373</v>
      </c>
      <c r="E8916" t="s">
        <v>374</v>
      </c>
      <c r="F8916">
        <v>2015</v>
      </c>
      <c r="G8916">
        <v>100</v>
      </c>
      <c r="H8916" t="s">
        <v>30</v>
      </c>
      <c r="I8916" t="s">
        <v>3128</v>
      </c>
      <c r="J8916" t="s">
        <v>3363</v>
      </c>
      <c r="K8916">
        <v>0.25</v>
      </c>
      <c r="L8916">
        <v>8</v>
      </c>
      <c r="M8916">
        <v>32</v>
      </c>
      <c r="N8916">
        <v>1983</v>
      </c>
      <c r="O8916">
        <v>0</v>
      </c>
      <c r="P8916" t="s">
        <v>454</v>
      </c>
      <c r="Q8916" t="s">
        <v>351</v>
      </c>
      <c r="R8916" t="s">
        <v>3183</v>
      </c>
      <c r="S8916" t="s">
        <v>3184</v>
      </c>
      <c r="T8916" t="s">
        <v>3185</v>
      </c>
      <c r="U8916" t="s">
        <v>3179</v>
      </c>
      <c r="V8916" t="s">
        <v>417</v>
      </c>
    </row>
    <row r="8917" spans="1:22">
      <c r="A8917">
        <v>57949</v>
      </c>
      <c r="B8917" t="s">
        <v>3186</v>
      </c>
      <c r="C8917">
        <v>4.05</v>
      </c>
      <c r="D8917" t="s">
        <v>373</v>
      </c>
      <c r="E8917" t="s">
        <v>374</v>
      </c>
      <c r="F8917">
        <v>2015</v>
      </c>
      <c r="G8917">
        <v>100</v>
      </c>
      <c r="H8917" t="s">
        <v>30</v>
      </c>
      <c r="I8917" t="s">
        <v>3128</v>
      </c>
      <c r="J8917" t="s">
        <v>3363</v>
      </c>
      <c r="K8917">
        <v>0.25</v>
      </c>
      <c r="L8917">
        <v>8</v>
      </c>
      <c r="M8917">
        <v>32</v>
      </c>
      <c r="N8917">
        <v>1983</v>
      </c>
      <c r="O8917">
        <v>0</v>
      </c>
      <c r="P8917" t="s">
        <v>454</v>
      </c>
      <c r="Q8917" t="s">
        <v>351</v>
      </c>
      <c r="R8917" t="s">
        <v>3186</v>
      </c>
      <c r="S8917" t="s">
        <v>3187</v>
      </c>
      <c r="T8917" t="s">
        <v>3188</v>
      </c>
      <c r="U8917" t="s">
        <v>564</v>
      </c>
      <c r="V8917" t="s">
        <v>379</v>
      </c>
    </row>
    <row r="8918" spans="1:22">
      <c r="A8918">
        <v>57950</v>
      </c>
      <c r="B8918" t="s">
        <v>3372</v>
      </c>
      <c r="C8918">
        <v>0.06</v>
      </c>
      <c r="D8918" t="s">
        <v>373</v>
      </c>
      <c r="E8918" t="s">
        <v>374</v>
      </c>
      <c r="F8918">
        <v>2015</v>
      </c>
      <c r="G8918">
        <v>100</v>
      </c>
      <c r="H8918" t="s">
        <v>30</v>
      </c>
      <c r="I8918" t="s">
        <v>3128</v>
      </c>
      <c r="J8918" t="s">
        <v>3363</v>
      </c>
      <c r="K8918">
        <v>0.25</v>
      </c>
      <c r="L8918">
        <v>8</v>
      </c>
      <c r="M8918">
        <v>32</v>
      </c>
      <c r="N8918">
        <v>1983</v>
      </c>
      <c r="O8918">
        <v>0</v>
      </c>
      <c r="P8918" t="s">
        <v>454</v>
      </c>
      <c r="Q8918" t="s">
        <v>351</v>
      </c>
      <c r="R8918" t="s">
        <v>3372</v>
      </c>
      <c r="S8918" t="s">
        <v>3187</v>
      </c>
      <c r="T8918" t="s">
        <v>617</v>
      </c>
      <c r="U8918" t="s">
        <v>564</v>
      </c>
      <c r="V8918" t="s">
        <v>379</v>
      </c>
    </row>
    <row r="8919" spans="1:22">
      <c r="A8919">
        <v>57951</v>
      </c>
      <c r="B8919" t="s">
        <v>3189</v>
      </c>
      <c r="C8919">
        <v>0.02</v>
      </c>
      <c r="D8919" t="s">
        <v>373</v>
      </c>
      <c r="E8919" t="s">
        <v>374</v>
      </c>
      <c r="F8919">
        <v>2015</v>
      </c>
      <c r="G8919">
        <v>100</v>
      </c>
      <c r="H8919" t="s">
        <v>30</v>
      </c>
      <c r="I8919" t="s">
        <v>3128</v>
      </c>
      <c r="J8919" t="s">
        <v>3363</v>
      </c>
      <c r="K8919">
        <v>0.25</v>
      </c>
      <c r="L8919">
        <v>8</v>
      </c>
      <c r="M8919">
        <v>32</v>
      </c>
      <c r="N8919">
        <v>1983</v>
      </c>
      <c r="O8919">
        <v>0</v>
      </c>
      <c r="P8919" t="s">
        <v>454</v>
      </c>
      <c r="Q8919" t="s">
        <v>351</v>
      </c>
      <c r="R8919" t="s">
        <v>3189</v>
      </c>
      <c r="S8919" t="s">
        <v>3190</v>
      </c>
      <c r="T8919" t="s">
        <v>991</v>
      </c>
      <c r="U8919" t="s">
        <v>547</v>
      </c>
      <c r="V8919" t="s">
        <v>379</v>
      </c>
    </row>
    <row r="8920" spans="1:22">
      <c r="A8920">
        <v>57952</v>
      </c>
      <c r="B8920" t="s">
        <v>3373</v>
      </c>
      <c r="C8920">
        <v>1.26</v>
      </c>
      <c r="D8920" t="s">
        <v>373</v>
      </c>
      <c r="E8920" t="s">
        <v>374</v>
      </c>
      <c r="F8920">
        <v>2015</v>
      </c>
      <c r="G8920">
        <v>100</v>
      </c>
      <c r="H8920" t="s">
        <v>30</v>
      </c>
      <c r="I8920" t="s">
        <v>3128</v>
      </c>
      <c r="J8920" t="s">
        <v>3363</v>
      </c>
      <c r="K8920">
        <v>0.25</v>
      </c>
      <c r="L8920">
        <v>8</v>
      </c>
      <c r="M8920">
        <v>32</v>
      </c>
      <c r="N8920">
        <v>1983</v>
      </c>
      <c r="O8920">
        <v>0</v>
      </c>
      <c r="P8920" t="s">
        <v>454</v>
      </c>
      <c r="Q8920" t="s">
        <v>351</v>
      </c>
      <c r="R8920" t="s">
        <v>3373</v>
      </c>
      <c r="S8920" t="s">
        <v>3374</v>
      </c>
      <c r="T8920" t="s">
        <v>3210</v>
      </c>
      <c r="U8920" t="s">
        <v>485</v>
      </c>
      <c r="V8920" t="s">
        <v>417</v>
      </c>
    </row>
    <row r="8921" spans="1:22">
      <c r="A8921">
        <v>57953</v>
      </c>
      <c r="B8921" t="s">
        <v>3339</v>
      </c>
      <c r="C8921">
        <v>0.76</v>
      </c>
      <c r="D8921" t="s">
        <v>373</v>
      </c>
      <c r="E8921" t="s">
        <v>374</v>
      </c>
      <c r="F8921">
        <v>2015</v>
      </c>
      <c r="G8921">
        <v>100</v>
      </c>
      <c r="H8921" t="s">
        <v>30</v>
      </c>
      <c r="I8921" t="s">
        <v>3128</v>
      </c>
      <c r="J8921" t="s">
        <v>3363</v>
      </c>
      <c r="K8921">
        <v>0.25</v>
      </c>
      <c r="L8921">
        <v>8</v>
      </c>
      <c r="M8921">
        <v>32</v>
      </c>
      <c r="N8921">
        <v>1983</v>
      </c>
      <c r="O8921">
        <v>0</v>
      </c>
      <c r="P8921" t="s">
        <v>454</v>
      </c>
      <c r="Q8921" t="s">
        <v>351</v>
      </c>
      <c r="R8921" t="s">
        <v>3339</v>
      </c>
      <c r="S8921" t="s">
        <v>2092</v>
      </c>
      <c r="T8921" t="s">
        <v>2428</v>
      </c>
      <c r="U8921" t="s">
        <v>485</v>
      </c>
      <c r="V8921" t="s">
        <v>417</v>
      </c>
    </row>
    <row r="8922" spans="1:22">
      <c r="A8922">
        <v>57954</v>
      </c>
      <c r="B8922" t="s">
        <v>3200</v>
      </c>
      <c r="C8922">
        <v>0.41</v>
      </c>
      <c r="D8922" t="s">
        <v>373</v>
      </c>
      <c r="E8922" t="s">
        <v>374</v>
      </c>
      <c r="F8922">
        <v>2015</v>
      </c>
      <c r="G8922">
        <v>100</v>
      </c>
      <c r="H8922" t="s">
        <v>30</v>
      </c>
      <c r="I8922" t="s">
        <v>3128</v>
      </c>
      <c r="J8922" t="s">
        <v>3363</v>
      </c>
      <c r="K8922">
        <v>0.25</v>
      </c>
      <c r="L8922">
        <v>8</v>
      </c>
      <c r="M8922">
        <v>32</v>
      </c>
      <c r="N8922">
        <v>1983</v>
      </c>
      <c r="O8922">
        <v>0</v>
      </c>
      <c r="P8922" t="s">
        <v>454</v>
      </c>
      <c r="Q8922" t="s">
        <v>351</v>
      </c>
      <c r="R8922" t="s">
        <v>3200</v>
      </c>
      <c r="S8922" t="s">
        <v>3195</v>
      </c>
      <c r="T8922" t="s">
        <v>3201</v>
      </c>
      <c r="U8922" t="s">
        <v>485</v>
      </c>
      <c r="V8922" t="s">
        <v>417</v>
      </c>
    </row>
    <row r="8923" spans="1:22">
      <c r="A8923">
        <v>57955</v>
      </c>
      <c r="B8923" t="s">
        <v>3206</v>
      </c>
      <c r="C8923">
        <v>0.4</v>
      </c>
      <c r="D8923" t="s">
        <v>373</v>
      </c>
      <c r="E8923" t="s">
        <v>374</v>
      </c>
      <c r="F8923">
        <v>2015</v>
      </c>
      <c r="G8923">
        <v>100</v>
      </c>
      <c r="H8923" t="s">
        <v>30</v>
      </c>
      <c r="I8923" t="s">
        <v>3128</v>
      </c>
      <c r="J8923" t="s">
        <v>3363</v>
      </c>
      <c r="K8923">
        <v>0.25</v>
      </c>
      <c r="L8923">
        <v>8</v>
      </c>
      <c r="M8923">
        <v>32</v>
      </c>
      <c r="N8923">
        <v>1983</v>
      </c>
      <c r="O8923">
        <v>0</v>
      </c>
      <c r="P8923" t="s">
        <v>454</v>
      </c>
      <c r="Q8923" t="s">
        <v>351</v>
      </c>
      <c r="R8923" t="s">
        <v>3206</v>
      </c>
      <c r="S8923" t="s">
        <v>3207</v>
      </c>
      <c r="T8923" t="s">
        <v>3208</v>
      </c>
      <c r="U8923" t="s">
        <v>485</v>
      </c>
      <c r="V8923" t="s">
        <v>417</v>
      </c>
    </row>
    <row r="8924" spans="1:22">
      <c r="A8924">
        <v>57956</v>
      </c>
      <c r="B8924" t="s">
        <v>3213</v>
      </c>
      <c r="C8924">
        <v>0.36</v>
      </c>
      <c r="D8924" t="s">
        <v>373</v>
      </c>
      <c r="E8924" t="s">
        <v>374</v>
      </c>
      <c r="F8924">
        <v>2015</v>
      </c>
      <c r="G8924">
        <v>100</v>
      </c>
      <c r="H8924" t="s">
        <v>30</v>
      </c>
      <c r="I8924" t="s">
        <v>3128</v>
      </c>
      <c r="J8924" t="s">
        <v>3363</v>
      </c>
      <c r="K8924">
        <v>0.25</v>
      </c>
      <c r="L8924">
        <v>8</v>
      </c>
      <c r="M8924">
        <v>32</v>
      </c>
      <c r="N8924">
        <v>1983</v>
      </c>
      <c r="O8924">
        <v>0</v>
      </c>
      <c r="P8924" t="s">
        <v>454</v>
      </c>
      <c r="Q8924" t="s">
        <v>351</v>
      </c>
      <c r="R8924" t="s">
        <v>3213</v>
      </c>
      <c r="S8924" t="s">
        <v>3195</v>
      </c>
      <c r="T8924" t="s">
        <v>3214</v>
      </c>
      <c r="U8924" t="s">
        <v>485</v>
      </c>
      <c r="V8924" t="s">
        <v>417</v>
      </c>
    </row>
    <row r="8925" spans="1:22">
      <c r="A8925">
        <v>57957</v>
      </c>
      <c r="B8925" t="s">
        <v>3204</v>
      </c>
      <c r="C8925">
        <v>0.3</v>
      </c>
      <c r="D8925" t="s">
        <v>373</v>
      </c>
      <c r="E8925" t="s">
        <v>374</v>
      </c>
      <c r="F8925">
        <v>2015</v>
      </c>
      <c r="G8925">
        <v>100</v>
      </c>
      <c r="H8925" t="s">
        <v>30</v>
      </c>
      <c r="I8925" t="s">
        <v>3128</v>
      </c>
      <c r="J8925" t="s">
        <v>3363</v>
      </c>
      <c r="K8925">
        <v>0.25</v>
      </c>
      <c r="L8925">
        <v>8</v>
      </c>
      <c r="M8925">
        <v>32</v>
      </c>
      <c r="N8925">
        <v>1983</v>
      </c>
      <c r="O8925">
        <v>0</v>
      </c>
      <c r="P8925" t="s">
        <v>454</v>
      </c>
      <c r="Q8925" t="s">
        <v>351</v>
      </c>
      <c r="R8925" t="s">
        <v>3204</v>
      </c>
      <c r="S8925" t="s">
        <v>2092</v>
      </c>
      <c r="T8925" t="s">
        <v>3205</v>
      </c>
      <c r="U8925" t="s">
        <v>485</v>
      </c>
      <c r="V8925" t="s">
        <v>417</v>
      </c>
    </row>
    <row r="8926" spans="1:22">
      <c r="A8926">
        <v>57958</v>
      </c>
      <c r="B8926" t="s">
        <v>3375</v>
      </c>
      <c r="C8926">
        <v>0.25</v>
      </c>
      <c r="D8926" t="s">
        <v>373</v>
      </c>
      <c r="E8926" t="s">
        <v>374</v>
      </c>
      <c r="F8926">
        <v>2015</v>
      </c>
      <c r="G8926">
        <v>100</v>
      </c>
      <c r="H8926" t="s">
        <v>30</v>
      </c>
      <c r="I8926" t="s">
        <v>3128</v>
      </c>
      <c r="J8926" t="s">
        <v>3363</v>
      </c>
      <c r="K8926">
        <v>0.25</v>
      </c>
      <c r="L8926">
        <v>8</v>
      </c>
      <c r="M8926">
        <v>32</v>
      </c>
      <c r="N8926">
        <v>1983</v>
      </c>
      <c r="O8926">
        <v>0</v>
      </c>
      <c r="P8926" t="s">
        <v>454</v>
      </c>
      <c r="Q8926" t="s">
        <v>351</v>
      </c>
      <c r="R8926" t="s">
        <v>3375</v>
      </c>
      <c r="S8926" t="s">
        <v>3207</v>
      </c>
      <c r="T8926" t="s">
        <v>3376</v>
      </c>
      <c r="U8926" t="s">
        <v>485</v>
      </c>
      <c r="V8926" t="s">
        <v>417</v>
      </c>
    </row>
    <row r="8927" spans="1:22">
      <c r="A8927">
        <v>57959</v>
      </c>
      <c r="B8927" t="s">
        <v>3341</v>
      </c>
      <c r="C8927">
        <v>0.25</v>
      </c>
      <c r="D8927" t="s">
        <v>373</v>
      </c>
      <c r="E8927" t="s">
        <v>374</v>
      </c>
      <c r="F8927">
        <v>2015</v>
      </c>
      <c r="G8927">
        <v>100</v>
      </c>
      <c r="H8927" t="s">
        <v>30</v>
      </c>
      <c r="I8927" t="s">
        <v>3128</v>
      </c>
      <c r="J8927" t="s">
        <v>3363</v>
      </c>
      <c r="K8927">
        <v>0.25</v>
      </c>
      <c r="L8927">
        <v>8</v>
      </c>
      <c r="M8927">
        <v>32</v>
      </c>
      <c r="N8927">
        <v>1983</v>
      </c>
      <c r="O8927">
        <v>0</v>
      </c>
      <c r="P8927" t="s">
        <v>454</v>
      </c>
      <c r="Q8927" t="s">
        <v>351</v>
      </c>
      <c r="R8927" t="s">
        <v>3341</v>
      </c>
      <c r="S8927" t="s">
        <v>3342</v>
      </c>
      <c r="T8927" t="s">
        <v>3343</v>
      </c>
      <c r="U8927" t="s">
        <v>485</v>
      </c>
      <c r="V8927" t="s">
        <v>417</v>
      </c>
    </row>
    <row r="8928" spans="1:22">
      <c r="A8928">
        <v>57960</v>
      </c>
      <c r="B8928" t="s">
        <v>3192</v>
      </c>
      <c r="C8928">
        <v>0.11</v>
      </c>
      <c r="D8928" t="s">
        <v>373</v>
      </c>
      <c r="E8928" t="s">
        <v>374</v>
      </c>
      <c r="F8928">
        <v>2015</v>
      </c>
      <c r="G8928">
        <v>100</v>
      </c>
      <c r="H8928" t="s">
        <v>30</v>
      </c>
      <c r="I8928" t="s">
        <v>3128</v>
      </c>
      <c r="J8928" t="s">
        <v>3363</v>
      </c>
      <c r="K8928">
        <v>0.25</v>
      </c>
      <c r="L8928">
        <v>8</v>
      </c>
      <c r="M8928">
        <v>32</v>
      </c>
      <c r="N8928">
        <v>1983</v>
      </c>
      <c r="O8928">
        <v>0</v>
      </c>
      <c r="P8928" t="s">
        <v>454</v>
      </c>
      <c r="Q8928" t="s">
        <v>351</v>
      </c>
      <c r="R8928" t="s">
        <v>3192</v>
      </c>
      <c r="S8928" t="s">
        <v>2092</v>
      </c>
      <c r="T8928" t="s">
        <v>3193</v>
      </c>
      <c r="U8928" t="s">
        <v>485</v>
      </c>
      <c r="V8928" t="s">
        <v>417</v>
      </c>
    </row>
    <row r="8929" spans="1:22">
      <c r="A8929">
        <v>57961</v>
      </c>
      <c r="B8929" t="s">
        <v>3377</v>
      </c>
      <c r="C8929">
        <v>0.11</v>
      </c>
      <c r="D8929" t="s">
        <v>373</v>
      </c>
      <c r="E8929" t="s">
        <v>374</v>
      </c>
      <c r="F8929">
        <v>2015</v>
      </c>
      <c r="G8929">
        <v>100</v>
      </c>
      <c r="H8929" t="s">
        <v>30</v>
      </c>
      <c r="I8929" t="s">
        <v>3128</v>
      </c>
      <c r="J8929" t="s">
        <v>3363</v>
      </c>
      <c r="K8929">
        <v>0.25</v>
      </c>
      <c r="L8929">
        <v>8</v>
      </c>
      <c r="M8929">
        <v>32</v>
      </c>
      <c r="N8929">
        <v>1983</v>
      </c>
      <c r="O8929">
        <v>0</v>
      </c>
      <c r="P8929" t="s">
        <v>454</v>
      </c>
      <c r="Q8929" t="s">
        <v>351</v>
      </c>
      <c r="R8929" t="s">
        <v>3377</v>
      </c>
      <c r="S8929" t="s">
        <v>2092</v>
      </c>
      <c r="T8929" t="s">
        <v>3378</v>
      </c>
      <c r="U8929" t="s">
        <v>485</v>
      </c>
      <c r="V8929" t="s">
        <v>417</v>
      </c>
    </row>
    <row r="8930" spans="1:22">
      <c r="A8930">
        <v>57962</v>
      </c>
      <c r="B8930" t="s">
        <v>3197</v>
      </c>
      <c r="C8930">
        <v>0.1</v>
      </c>
      <c r="D8930" t="s">
        <v>373</v>
      </c>
      <c r="E8930" t="s">
        <v>374</v>
      </c>
      <c r="F8930">
        <v>2015</v>
      </c>
      <c r="G8930">
        <v>100</v>
      </c>
      <c r="H8930" t="s">
        <v>30</v>
      </c>
      <c r="I8930" t="s">
        <v>3128</v>
      </c>
      <c r="J8930" t="s">
        <v>3363</v>
      </c>
      <c r="K8930">
        <v>0.25</v>
      </c>
      <c r="L8930">
        <v>8</v>
      </c>
      <c r="M8930">
        <v>32</v>
      </c>
      <c r="N8930">
        <v>1983</v>
      </c>
      <c r="O8930">
        <v>0</v>
      </c>
      <c r="P8930" t="s">
        <v>454</v>
      </c>
      <c r="Q8930" t="s">
        <v>351</v>
      </c>
      <c r="R8930" t="s">
        <v>3197</v>
      </c>
      <c r="S8930" t="s">
        <v>3198</v>
      </c>
      <c r="T8930" t="s">
        <v>3199</v>
      </c>
      <c r="U8930" t="s">
        <v>485</v>
      </c>
      <c r="V8930" t="s">
        <v>486</v>
      </c>
    </row>
    <row r="8931" spans="1:22">
      <c r="A8931">
        <v>57963</v>
      </c>
      <c r="B8931" t="s">
        <v>3215</v>
      </c>
      <c r="C8931">
        <v>7.0000000000000007E-2</v>
      </c>
      <c r="D8931" t="s">
        <v>373</v>
      </c>
      <c r="E8931" t="s">
        <v>374</v>
      </c>
      <c r="F8931">
        <v>2015</v>
      </c>
      <c r="G8931">
        <v>100</v>
      </c>
      <c r="H8931" t="s">
        <v>30</v>
      </c>
      <c r="I8931" t="s">
        <v>3128</v>
      </c>
      <c r="J8931" t="s">
        <v>3363</v>
      </c>
      <c r="K8931">
        <v>0.25</v>
      </c>
      <c r="L8931">
        <v>8</v>
      </c>
      <c r="M8931">
        <v>32</v>
      </c>
      <c r="N8931">
        <v>1983</v>
      </c>
      <c r="O8931">
        <v>0</v>
      </c>
      <c r="P8931" t="s">
        <v>454</v>
      </c>
      <c r="Q8931" t="s">
        <v>351</v>
      </c>
      <c r="R8931" t="s">
        <v>3215</v>
      </c>
      <c r="S8931" t="s">
        <v>3195</v>
      </c>
      <c r="T8931" t="s">
        <v>3216</v>
      </c>
      <c r="U8931" t="s">
        <v>485</v>
      </c>
      <c r="V8931" t="s">
        <v>417</v>
      </c>
    </row>
    <row r="8932" spans="1:22">
      <c r="A8932">
        <v>57964</v>
      </c>
      <c r="B8932" t="s">
        <v>3202</v>
      </c>
      <c r="C8932">
        <v>7.0000000000000007E-2</v>
      </c>
      <c r="D8932" t="s">
        <v>373</v>
      </c>
      <c r="E8932" t="s">
        <v>374</v>
      </c>
      <c r="F8932">
        <v>2015</v>
      </c>
      <c r="G8932">
        <v>100</v>
      </c>
      <c r="H8932" t="s">
        <v>30</v>
      </c>
      <c r="I8932" t="s">
        <v>3128</v>
      </c>
      <c r="J8932" t="s">
        <v>3363</v>
      </c>
      <c r="K8932">
        <v>0.25</v>
      </c>
      <c r="L8932">
        <v>8</v>
      </c>
      <c r="M8932">
        <v>32</v>
      </c>
      <c r="N8932">
        <v>1983</v>
      </c>
      <c r="O8932">
        <v>0</v>
      </c>
      <c r="P8932" t="s">
        <v>454</v>
      </c>
      <c r="Q8932" t="s">
        <v>351</v>
      </c>
      <c r="R8932" t="s">
        <v>3202</v>
      </c>
      <c r="S8932" t="s">
        <v>3198</v>
      </c>
      <c r="T8932" t="s">
        <v>3203</v>
      </c>
      <c r="U8932" t="s">
        <v>485</v>
      </c>
      <c r="V8932" t="s">
        <v>486</v>
      </c>
    </row>
    <row r="8933" spans="1:22">
      <c r="A8933">
        <v>57965</v>
      </c>
      <c r="B8933" t="s">
        <v>3211</v>
      </c>
      <c r="C8933">
        <v>7.0000000000000007E-2</v>
      </c>
      <c r="D8933" t="s">
        <v>373</v>
      </c>
      <c r="E8933" t="s">
        <v>374</v>
      </c>
      <c r="F8933">
        <v>2015</v>
      </c>
      <c r="G8933">
        <v>100</v>
      </c>
      <c r="H8933" t="s">
        <v>30</v>
      </c>
      <c r="I8933" t="s">
        <v>3128</v>
      </c>
      <c r="J8933" t="s">
        <v>3363</v>
      </c>
      <c r="K8933">
        <v>0.25</v>
      </c>
      <c r="L8933">
        <v>8</v>
      </c>
      <c r="M8933">
        <v>32</v>
      </c>
      <c r="N8933">
        <v>1983</v>
      </c>
      <c r="O8933">
        <v>0</v>
      </c>
      <c r="P8933" t="s">
        <v>454</v>
      </c>
      <c r="Q8933" t="s">
        <v>351</v>
      </c>
      <c r="R8933" t="s">
        <v>3211</v>
      </c>
      <c r="S8933" t="s">
        <v>3198</v>
      </c>
      <c r="T8933" t="s">
        <v>3212</v>
      </c>
      <c r="U8933" t="s">
        <v>485</v>
      </c>
      <c r="V8933" t="s">
        <v>486</v>
      </c>
    </row>
    <row r="8934" spans="1:22">
      <c r="A8934">
        <v>57966</v>
      </c>
      <c r="B8934" t="s">
        <v>3217</v>
      </c>
      <c r="C8934">
        <v>7.0000000000000007E-2</v>
      </c>
      <c r="D8934" t="s">
        <v>373</v>
      </c>
      <c r="E8934" t="s">
        <v>374</v>
      </c>
      <c r="F8934">
        <v>2015</v>
      </c>
      <c r="G8934">
        <v>100</v>
      </c>
      <c r="H8934" t="s">
        <v>30</v>
      </c>
      <c r="I8934" t="s">
        <v>3128</v>
      </c>
      <c r="J8934" t="s">
        <v>3363</v>
      </c>
      <c r="K8934">
        <v>0.25</v>
      </c>
      <c r="L8934">
        <v>8</v>
      </c>
      <c r="M8934">
        <v>32</v>
      </c>
      <c r="N8934">
        <v>1983</v>
      </c>
      <c r="O8934">
        <v>0</v>
      </c>
      <c r="P8934" t="s">
        <v>454</v>
      </c>
      <c r="Q8934" t="s">
        <v>351</v>
      </c>
      <c r="R8934" t="s">
        <v>3217</v>
      </c>
      <c r="S8934" t="s">
        <v>3218</v>
      </c>
      <c r="T8934" t="s">
        <v>2460</v>
      </c>
      <c r="U8934" t="s">
        <v>485</v>
      </c>
      <c r="V8934" t="s">
        <v>417</v>
      </c>
    </row>
    <row r="8935" spans="1:22">
      <c r="A8935">
        <v>57967</v>
      </c>
      <c r="B8935" t="s">
        <v>3379</v>
      </c>
      <c r="C8935">
        <v>0.06</v>
      </c>
      <c r="D8935" t="s">
        <v>373</v>
      </c>
      <c r="E8935" t="s">
        <v>374</v>
      </c>
      <c r="F8935">
        <v>2015</v>
      </c>
      <c r="G8935">
        <v>100</v>
      </c>
      <c r="H8935" t="s">
        <v>30</v>
      </c>
      <c r="I8935" t="s">
        <v>3128</v>
      </c>
      <c r="J8935" t="s">
        <v>3363</v>
      </c>
      <c r="K8935">
        <v>0.25</v>
      </c>
      <c r="L8935">
        <v>8</v>
      </c>
      <c r="M8935">
        <v>32</v>
      </c>
      <c r="N8935">
        <v>1983</v>
      </c>
      <c r="O8935">
        <v>0</v>
      </c>
      <c r="P8935" t="s">
        <v>454</v>
      </c>
      <c r="Q8935" t="s">
        <v>351</v>
      </c>
      <c r="R8935" t="s">
        <v>3379</v>
      </c>
      <c r="S8935" t="s">
        <v>3195</v>
      </c>
      <c r="T8935" t="s">
        <v>3380</v>
      </c>
      <c r="U8935" t="s">
        <v>485</v>
      </c>
      <c r="V8935" t="s">
        <v>417</v>
      </c>
    </row>
    <row r="8936" spans="1:22">
      <c r="A8936">
        <v>57968</v>
      </c>
      <c r="B8936" t="s">
        <v>3209</v>
      </c>
      <c r="C8936">
        <v>0.06</v>
      </c>
      <c r="D8936" t="s">
        <v>373</v>
      </c>
      <c r="E8936" t="s">
        <v>374</v>
      </c>
      <c r="F8936">
        <v>2015</v>
      </c>
      <c r="G8936">
        <v>100</v>
      </c>
      <c r="H8936" t="s">
        <v>30</v>
      </c>
      <c r="I8936" t="s">
        <v>3128</v>
      </c>
      <c r="J8936" t="s">
        <v>3363</v>
      </c>
      <c r="K8936">
        <v>0.25</v>
      </c>
      <c r="L8936">
        <v>8</v>
      </c>
      <c r="M8936">
        <v>32</v>
      </c>
      <c r="N8936">
        <v>1983</v>
      </c>
      <c r="O8936">
        <v>0</v>
      </c>
      <c r="P8936" t="s">
        <v>454</v>
      </c>
      <c r="Q8936" t="s">
        <v>351</v>
      </c>
      <c r="R8936" t="s">
        <v>3209</v>
      </c>
      <c r="S8936" t="s">
        <v>3195</v>
      </c>
      <c r="T8936" t="s">
        <v>3210</v>
      </c>
      <c r="U8936" t="s">
        <v>485</v>
      </c>
      <c r="V8936" t="s">
        <v>417</v>
      </c>
    </row>
    <row r="8937" spans="1:22">
      <c r="A8937">
        <v>57969</v>
      </c>
      <c r="B8937" t="s">
        <v>3381</v>
      </c>
      <c r="C8937">
        <v>0.02</v>
      </c>
      <c r="D8937" t="s">
        <v>373</v>
      </c>
      <c r="E8937" t="s">
        <v>374</v>
      </c>
      <c r="F8937">
        <v>2015</v>
      </c>
      <c r="G8937">
        <v>100</v>
      </c>
      <c r="H8937" t="s">
        <v>30</v>
      </c>
      <c r="I8937" t="s">
        <v>3128</v>
      </c>
      <c r="J8937" t="s">
        <v>3363</v>
      </c>
      <c r="K8937">
        <v>0.25</v>
      </c>
      <c r="L8937">
        <v>8</v>
      </c>
      <c r="M8937">
        <v>32</v>
      </c>
      <c r="N8937">
        <v>1983</v>
      </c>
      <c r="O8937">
        <v>0</v>
      </c>
      <c r="P8937" t="s">
        <v>454</v>
      </c>
      <c r="Q8937" t="s">
        <v>351</v>
      </c>
      <c r="R8937" t="s">
        <v>3381</v>
      </c>
      <c r="S8937" t="s">
        <v>3207</v>
      </c>
      <c r="T8937" t="s">
        <v>3382</v>
      </c>
      <c r="U8937" t="s">
        <v>485</v>
      </c>
      <c r="V8937" t="s">
        <v>417</v>
      </c>
    </row>
    <row r="8938" spans="1:22">
      <c r="A8938">
        <v>57970</v>
      </c>
      <c r="B8938" t="s">
        <v>3219</v>
      </c>
      <c r="C8938">
        <v>0.25</v>
      </c>
      <c r="D8938" t="s">
        <v>373</v>
      </c>
      <c r="E8938" t="s">
        <v>374</v>
      </c>
      <c r="F8938">
        <v>2015</v>
      </c>
      <c r="G8938">
        <v>100</v>
      </c>
      <c r="H8938" t="s">
        <v>30</v>
      </c>
      <c r="I8938" t="s">
        <v>3128</v>
      </c>
      <c r="J8938" t="s">
        <v>3363</v>
      </c>
      <c r="K8938">
        <v>0.25</v>
      </c>
      <c r="L8938">
        <v>8</v>
      </c>
      <c r="M8938">
        <v>32</v>
      </c>
      <c r="N8938">
        <v>1983</v>
      </c>
      <c r="O8938">
        <v>0</v>
      </c>
      <c r="P8938" t="s">
        <v>454</v>
      </c>
      <c r="Q8938" t="s">
        <v>351</v>
      </c>
      <c r="R8938" t="s">
        <v>3219</v>
      </c>
      <c r="S8938" t="s">
        <v>3220</v>
      </c>
      <c r="T8938" t="s">
        <v>2988</v>
      </c>
      <c r="U8938" t="s">
        <v>3221</v>
      </c>
      <c r="V8938" t="s">
        <v>379</v>
      </c>
    </row>
    <row r="8939" spans="1:22">
      <c r="A8939">
        <v>57971</v>
      </c>
      <c r="B8939" t="s">
        <v>3383</v>
      </c>
      <c r="C8939">
        <v>0.05</v>
      </c>
      <c r="D8939" t="s">
        <v>373</v>
      </c>
      <c r="E8939" t="s">
        <v>374</v>
      </c>
      <c r="F8939">
        <v>2015</v>
      </c>
      <c r="G8939">
        <v>100</v>
      </c>
      <c r="H8939" t="s">
        <v>30</v>
      </c>
      <c r="I8939" t="s">
        <v>3128</v>
      </c>
      <c r="J8939" t="s">
        <v>3363</v>
      </c>
      <c r="K8939">
        <v>0.25</v>
      </c>
      <c r="L8939">
        <v>8</v>
      </c>
      <c r="M8939">
        <v>32</v>
      </c>
      <c r="N8939">
        <v>1983</v>
      </c>
      <c r="O8939">
        <v>0</v>
      </c>
      <c r="P8939" t="s">
        <v>454</v>
      </c>
      <c r="Q8939" t="s">
        <v>351</v>
      </c>
      <c r="R8939" t="s">
        <v>3383</v>
      </c>
      <c r="S8939" t="s">
        <v>3384</v>
      </c>
      <c r="T8939" t="s">
        <v>3385</v>
      </c>
      <c r="U8939" t="s">
        <v>1603</v>
      </c>
      <c r="V8939" t="s">
        <v>379</v>
      </c>
    </row>
    <row r="8940" spans="1:22">
      <c r="A8940">
        <v>57972</v>
      </c>
      <c r="B8940" t="s">
        <v>3222</v>
      </c>
      <c r="C8940">
        <v>15.85</v>
      </c>
      <c r="D8940" t="s">
        <v>373</v>
      </c>
      <c r="E8940" t="s">
        <v>374</v>
      </c>
      <c r="F8940">
        <v>2015</v>
      </c>
      <c r="G8940">
        <v>100</v>
      </c>
      <c r="H8940" t="s">
        <v>30</v>
      </c>
      <c r="I8940" t="s">
        <v>3128</v>
      </c>
      <c r="J8940" t="s">
        <v>3363</v>
      </c>
      <c r="K8940">
        <v>0.25</v>
      </c>
      <c r="L8940">
        <v>8</v>
      </c>
      <c r="M8940">
        <v>32</v>
      </c>
      <c r="N8940">
        <v>1983</v>
      </c>
      <c r="O8940">
        <v>0</v>
      </c>
      <c r="P8940" t="s">
        <v>454</v>
      </c>
      <c r="Q8940" t="s">
        <v>351</v>
      </c>
      <c r="R8940" t="s">
        <v>3222</v>
      </c>
      <c r="S8940" t="s">
        <v>3223</v>
      </c>
      <c r="T8940" t="s">
        <v>3224</v>
      </c>
      <c r="U8940" t="s">
        <v>3225</v>
      </c>
      <c r="V8940" t="s">
        <v>417</v>
      </c>
    </row>
    <row r="8941" spans="1:22">
      <c r="A8941">
        <v>57973</v>
      </c>
      <c r="B8941" t="s">
        <v>3226</v>
      </c>
      <c r="C8941">
        <v>3.79</v>
      </c>
      <c r="D8941" t="s">
        <v>373</v>
      </c>
      <c r="E8941" t="s">
        <v>374</v>
      </c>
      <c r="F8941">
        <v>2015</v>
      </c>
      <c r="G8941">
        <v>100</v>
      </c>
      <c r="H8941" t="s">
        <v>30</v>
      </c>
      <c r="I8941" t="s">
        <v>3128</v>
      </c>
      <c r="J8941" t="s">
        <v>3363</v>
      </c>
      <c r="K8941">
        <v>0.25</v>
      </c>
      <c r="L8941">
        <v>8</v>
      </c>
      <c r="M8941">
        <v>32</v>
      </c>
      <c r="N8941">
        <v>1983</v>
      </c>
      <c r="O8941">
        <v>0</v>
      </c>
      <c r="P8941" t="s">
        <v>454</v>
      </c>
      <c r="Q8941" t="s">
        <v>351</v>
      </c>
      <c r="R8941" t="s">
        <v>3226</v>
      </c>
      <c r="S8941" t="s">
        <v>3227</v>
      </c>
      <c r="T8941" t="s">
        <v>1270</v>
      </c>
      <c r="U8941" t="s">
        <v>3225</v>
      </c>
      <c r="V8941" t="s">
        <v>417</v>
      </c>
    </row>
    <row r="8942" spans="1:22">
      <c r="A8942">
        <v>57974</v>
      </c>
      <c r="B8942" t="s">
        <v>3233</v>
      </c>
      <c r="C8942">
        <v>1.3</v>
      </c>
      <c r="D8942" t="s">
        <v>373</v>
      </c>
      <c r="E8942" t="s">
        <v>374</v>
      </c>
      <c r="F8942">
        <v>2015</v>
      </c>
      <c r="G8942">
        <v>100</v>
      </c>
      <c r="H8942" t="s">
        <v>30</v>
      </c>
      <c r="I8942" t="s">
        <v>3128</v>
      </c>
      <c r="J8942" t="s">
        <v>3363</v>
      </c>
      <c r="K8942">
        <v>0.25</v>
      </c>
      <c r="L8942">
        <v>8</v>
      </c>
      <c r="M8942">
        <v>32</v>
      </c>
      <c r="N8942">
        <v>1983</v>
      </c>
      <c r="O8942">
        <v>0</v>
      </c>
      <c r="P8942" t="s">
        <v>454</v>
      </c>
      <c r="Q8942" t="s">
        <v>351</v>
      </c>
      <c r="R8942" t="s">
        <v>3233</v>
      </c>
      <c r="S8942" t="s">
        <v>3234</v>
      </c>
      <c r="T8942" t="s">
        <v>3235</v>
      </c>
      <c r="U8942" t="s">
        <v>3225</v>
      </c>
      <c r="V8942" t="s">
        <v>417</v>
      </c>
    </row>
    <row r="8943" spans="1:22">
      <c r="A8943">
        <v>57975</v>
      </c>
      <c r="B8943" t="s">
        <v>3231</v>
      </c>
      <c r="C8943">
        <v>0.01</v>
      </c>
      <c r="D8943" t="s">
        <v>373</v>
      </c>
      <c r="E8943" t="s">
        <v>374</v>
      </c>
      <c r="F8943">
        <v>2015</v>
      </c>
      <c r="G8943">
        <v>100</v>
      </c>
      <c r="H8943" t="s">
        <v>30</v>
      </c>
      <c r="I8943" t="s">
        <v>3128</v>
      </c>
      <c r="J8943" t="s">
        <v>3363</v>
      </c>
      <c r="K8943">
        <v>0.25</v>
      </c>
      <c r="L8943">
        <v>8</v>
      </c>
      <c r="M8943">
        <v>32</v>
      </c>
      <c r="N8943">
        <v>1983</v>
      </c>
      <c r="O8943">
        <v>0</v>
      </c>
      <c r="P8943" t="s">
        <v>454</v>
      </c>
      <c r="Q8943" t="s">
        <v>351</v>
      </c>
      <c r="R8943" t="s">
        <v>3231</v>
      </c>
      <c r="S8943" t="s">
        <v>3232</v>
      </c>
      <c r="T8943" t="s">
        <v>2168</v>
      </c>
      <c r="U8943" t="s">
        <v>3225</v>
      </c>
      <c r="V8943" t="s">
        <v>417</v>
      </c>
    </row>
    <row r="8944" spans="1:22">
      <c r="A8944">
        <v>57976</v>
      </c>
      <c r="B8944" t="s">
        <v>3236</v>
      </c>
      <c r="C8944">
        <v>0.06</v>
      </c>
      <c r="D8944" t="s">
        <v>373</v>
      </c>
      <c r="E8944" t="s">
        <v>374</v>
      </c>
      <c r="F8944">
        <v>2015</v>
      </c>
      <c r="G8944">
        <v>100</v>
      </c>
      <c r="H8944" t="s">
        <v>30</v>
      </c>
      <c r="I8944" t="s">
        <v>3128</v>
      </c>
      <c r="J8944" t="s">
        <v>3363</v>
      </c>
      <c r="K8944">
        <v>0.25</v>
      </c>
      <c r="L8944">
        <v>8</v>
      </c>
      <c r="M8944">
        <v>32</v>
      </c>
      <c r="N8944">
        <v>1983</v>
      </c>
      <c r="O8944">
        <v>0</v>
      </c>
      <c r="P8944" t="s">
        <v>454</v>
      </c>
      <c r="Q8944" t="s">
        <v>351</v>
      </c>
      <c r="R8944" t="s">
        <v>3236</v>
      </c>
      <c r="S8944" t="s">
        <v>3237</v>
      </c>
      <c r="T8944" t="s">
        <v>3136</v>
      </c>
      <c r="U8944" t="s">
        <v>1842</v>
      </c>
      <c r="V8944" t="s">
        <v>417</v>
      </c>
    </row>
    <row r="8945" spans="1:22">
      <c r="A8945">
        <v>57977</v>
      </c>
      <c r="B8945" t="s">
        <v>3238</v>
      </c>
      <c r="C8945">
        <v>0.03</v>
      </c>
      <c r="D8945" t="s">
        <v>373</v>
      </c>
      <c r="E8945" t="s">
        <v>374</v>
      </c>
      <c r="F8945">
        <v>2015</v>
      </c>
      <c r="G8945">
        <v>100</v>
      </c>
      <c r="H8945" t="s">
        <v>30</v>
      </c>
      <c r="I8945" t="s">
        <v>3128</v>
      </c>
      <c r="J8945" t="s">
        <v>3363</v>
      </c>
      <c r="K8945">
        <v>0.25</v>
      </c>
      <c r="L8945">
        <v>8</v>
      </c>
      <c r="M8945">
        <v>32</v>
      </c>
      <c r="N8945">
        <v>1983</v>
      </c>
      <c r="O8945">
        <v>0</v>
      </c>
      <c r="P8945" t="s">
        <v>454</v>
      </c>
      <c r="Q8945" t="s">
        <v>351</v>
      </c>
      <c r="R8945" t="s">
        <v>3238</v>
      </c>
      <c r="S8945" t="s">
        <v>3239</v>
      </c>
      <c r="T8945" t="s">
        <v>3240</v>
      </c>
      <c r="U8945" t="s">
        <v>3241</v>
      </c>
      <c r="V8945" t="s">
        <v>379</v>
      </c>
    </row>
    <row r="8946" spans="1:22">
      <c r="A8946">
        <v>57978</v>
      </c>
      <c r="B8946" t="s">
        <v>3245</v>
      </c>
      <c r="C8946">
        <v>0.32</v>
      </c>
      <c r="D8946" t="s">
        <v>373</v>
      </c>
      <c r="E8946" t="s">
        <v>374</v>
      </c>
      <c r="F8946">
        <v>2015</v>
      </c>
      <c r="G8946">
        <v>100</v>
      </c>
      <c r="H8946" t="s">
        <v>30</v>
      </c>
      <c r="I8946" t="s">
        <v>3128</v>
      </c>
      <c r="J8946" t="s">
        <v>3363</v>
      </c>
      <c r="K8946">
        <v>0.25</v>
      </c>
      <c r="L8946">
        <v>8</v>
      </c>
      <c r="M8946">
        <v>32</v>
      </c>
      <c r="N8946">
        <v>1983</v>
      </c>
      <c r="O8946">
        <v>0</v>
      </c>
      <c r="P8946" t="s">
        <v>454</v>
      </c>
      <c r="Q8946" t="s">
        <v>351</v>
      </c>
      <c r="R8946" t="s">
        <v>3245</v>
      </c>
      <c r="S8946" t="s">
        <v>3246</v>
      </c>
      <c r="T8946" t="s">
        <v>3247</v>
      </c>
      <c r="U8946" t="s">
        <v>421</v>
      </c>
      <c r="V8946" t="s">
        <v>379</v>
      </c>
    </row>
    <row r="8947" spans="1:22">
      <c r="A8947">
        <v>57979</v>
      </c>
      <c r="B8947" t="s">
        <v>3248</v>
      </c>
      <c r="C8947">
        <v>0.75</v>
      </c>
      <c r="D8947" t="s">
        <v>373</v>
      </c>
      <c r="E8947" t="s">
        <v>374</v>
      </c>
      <c r="F8947">
        <v>2015</v>
      </c>
      <c r="G8947">
        <v>100</v>
      </c>
      <c r="H8947" t="s">
        <v>30</v>
      </c>
      <c r="I8947" t="s">
        <v>3128</v>
      </c>
      <c r="J8947" t="s">
        <v>3363</v>
      </c>
      <c r="K8947">
        <v>0.25</v>
      </c>
      <c r="L8947">
        <v>8</v>
      </c>
      <c r="M8947">
        <v>32</v>
      </c>
      <c r="N8947">
        <v>1983</v>
      </c>
      <c r="O8947">
        <v>0</v>
      </c>
      <c r="P8947" t="s">
        <v>454</v>
      </c>
      <c r="Q8947" t="s">
        <v>351</v>
      </c>
      <c r="R8947" t="s">
        <v>3248</v>
      </c>
      <c r="S8947" t="s">
        <v>3249</v>
      </c>
      <c r="T8947" t="s">
        <v>3250</v>
      </c>
      <c r="U8947" t="s">
        <v>3251</v>
      </c>
      <c r="V8947" t="s">
        <v>379</v>
      </c>
    </row>
    <row r="8948" spans="1:22">
      <c r="A8948">
        <v>57980</v>
      </c>
      <c r="B8948" t="s">
        <v>3255</v>
      </c>
      <c r="C8948">
        <v>2.56</v>
      </c>
      <c r="D8948" t="s">
        <v>373</v>
      </c>
      <c r="E8948" t="s">
        <v>374</v>
      </c>
      <c r="F8948">
        <v>2015</v>
      </c>
      <c r="G8948">
        <v>100</v>
      </c>
      <c r="H8948" t="s">
        <v>30</v>
      </c>
      <c r="I8948" t="s">
        <v>3128</v>
      </c>
      <c r="J8948" t="s">
        <v>3363</v>
      </c>
      <c r="K8948">
        <v>0.25</v>
      </c>
      <c r="L8948">
        <v>8</v>
      </c>
      <c r="M8948">
        <v>32</v>
      </c>
      <c r="N8948">
        <v>1983</v>
      </c>
      <c r="O8948">
        <v>0</v>
      </c>
      <c r="P8948" t="s">
        <v>454</v>
      </c>
      <c r="Q8948" t="s">
        <v>351</v>
      </c>
      <c r="R8948" t="s">
        <v>3255</v>
      </c>
      <c r="S8948" t="s">
        <v>3256</v>
      </c>
      <c r="T8948" t="s">
        <v>3257</v>
      </c>
      <c r="U8948" t="s">
        <v>3258</v>
      </c>
      <c r="V8948" t="s">
        <v>379</v>
      </c>
    </row>
    <row r="8949" spans="1:22">
      <c r="A8949">
        <v>57981</v>
      </c>
      <c r="B8949" t="s">
        <v>3273</v>
      </c>
      <c r="C8949">
        <v>0.85</v>
      </c>
      <c r="D8949" t="s">
        <v>373</v>
      </c>
      <c r="E8949" t="s">
        <v>374</v>
      </c>
      <c r="F8949">
        <v>2015</v>
      </c>
      <c r="G8949">
        <v>100</v>
      </c>
      <c r="H8949" t="s">
        <v>30</v>
      </c>
      <c r="I8949" t="s">
        <v>3128</v>
      </c>
      <c r="J8949" t="s">
        <v>3363</v>
      </c>
      <c r="K8949">
        <v>0.25</v>
      </c>
      <c r="L8949">
        <v>8</v>
      </c>
      <c r="M8949">
        <v>32</v>
      </c>
      <c r="N8949">
        <v>1983</v>
      </c>
      <c r="O8949">
        <v>0</v>
      </c>
      <c r="P8949" t="s">
        <v>454</v>
      </c>
      <c r="Q8949" t="s">
        <v>351</v>
      </c>
      <c r="R8949" t="s">
        <v>3273</v>
      </c>
      <c r="S8949" t="s">
        <v>3274</v>
      </c>
      <c r="T8949" t="s">
        <v>3275</v>
      </c>
      <c r="U8949" t="s">
        <v>3258</v>
      </c>
      <c r="V8949" t="s">
        <v>379</v>
      </c>
    </row>
    <row r="8950" spans="1:22">
      <c r="A8950">
        <v>57982</v>
      </c>
      <c r="B8950" t="s">
        <v>3270</v>
      </c>
      <c r="C8950">
        <v>0.65</v>
      </c>
      <c r="D8950" t="s">
        <v>373</v>
      </c>
      <c r="E8950" t="s">
        <v>374</v>
      </c>
      <c r="F8950">
        <v>2015</v>
      </c>
      <c r="G8950">
        <v>100</v>
      </c>
      <c r="H8950" t="s">
        <v>30</v>
      </c>
      <c r="I8950" t="s">
        <v>3128</v>
      </c>
      <c r="J8950" t="s">
        <v>3363</v>
      </c>
      <c r="K8950">
        <v>0.25</v>
      </c>
      <c r="L8950">
        <v>8</v>
      </c>
      <c r="M8950">
        <v>32</v>
      </c>
      <c r="N8950">
        <v>1983</v>
      </c>
      <c r="O8950">
        <v>0</v>
      </c>
      <c r="P8950" t="s">
        <v>454</v>
      </c>
      <c r="Q8950" t="s">
        <v>351</v>
      </c>
      <c r="R8950" t="s">
        <v>3270</v>
      </c>
      <c r="S8950" t="s">
        <v>3271</v>
      </c>
      <c r="T8950" t="s">
        <v>3272</v>
      </c>
      <c r="U8950" t="s">
        <v>3258</v>
      </c>
      <c r="V8950" t="s">
        <v>379</v>
      </c>
    </row>
    <row r="8951" spans="1:22">
      <c r="A8951">
        <v>57983</v>
      </c>
      <c r="B8951" t="s">
        <v>3268</v>
      </c>
      <c r="C8951">
        <v>0.31</v>
      </c>
      <c r="D8951" t="s">
        <v>373</v>
      </c>
      <c r="E8951" t="s">
        <v>374</v>
      </c>
      <c r="F8951">
        <v>2015</v>
      </c>
      <c r="G8951">
        <v>100</v>
      </c>
      <c r="H8951" t="s">
        <v>30</v>
      </c>
      <c r="I8951" t="s">
        <v>3128</v>
      </c>
      <c r="J8951" t="s">
        <v>3363</v>
      </c>
      <c r="K8951">
        <v>0.25</v>
      </c>
      <c r="L8951">
        <v>8</v>
      </c>
      <c r="M8951">
        <v>32</v>
      </c>
      <c r="N8951">
        <v>1983</v>
      </c>
      <c r="O8951">
        <v>0</v>
      </c>
      <c r="P8951" t="s">
        <v>454</v>
      </c>
      <c r="Q8951" t="s">
        <v>351</v>
      </c>
      <c r="R8951" t="s">
        <v>3268</v>
      </c>
      <c r="S8951" t="s">
        <v>3269</v>
      </c>
      <c r="T8951" t="s">
        <v>1626</v>
      </c>
      <c r="U8951" t="s">
        <v>3258</v>
      </c>
      <c r="V8951" t="s">
        <v>379</v>
      </c>
    </row>
    <row r="8952" spans="1:22">
      <c r="A8952">
        <v>57984</v>
      </c>
      <c r="B8952" t="s">
        <v>3262</v>
      </c>
      <c r="C8952">
        <v>0.3</v>
      </c>
      <c r="D8952" t="s">
        <v>373</v>
      </c>
      <c r="E8952" t="s">
        <v>374</v>
      </c>
      <c r="F8952">
        <v>2015</v>
      </c>
      <c r="G8952">
        <v>100</v>
      </c>
      <c r="H8952" t="s">
        <v>30</v>
      </c>
      <c r="I8952" t="s">
        <v>3128</v>
      </c>
      <c r="J8952" t="s">
        <v>3363</v>
      </c>
      <c r="K8952">
        <v>0.25</v>
      </c>
      <c r="L8952">
        <v>8</v>
      </c>
      <c r="M8952">
        <v>32</v>
      </c>
      <c r="N8952">
        <v>1983</v>
      </c>
      <c r="O8952">
        <v>0</v>
      </c>
      <c r="P8952" t="s">
        <v>454</v>
      </c>
      <c r="Q8952" t="s">
        <v>351</v>
      </c>
      <c r="R8952" t="s">
        <v>3262</v>
      </c>
      <c r="S8952" t="s">
        <v>3263</v>
      </c>
      <c r="T8952" t="s">
        <v>3264</v>
      </c>
      <c r="U8952" t="s">
        <v>3258</v>
      </c>
      <c r="V8952" t="s">
        <v>379</v>
      </c>
    </row>
    <row r="8953" spans="1:22">
      <c r="A8953">
        <v>57985</v>
      </c>
      <c r="B8953" t="s">
        <v>3386</v>
      </c>
      <c r="C8953">
        <v>0.25</v>
      </c>
      <c r="D8953" t="s">
        <v>373</v>
      </c>
      <c r="E8953" t="s">
        <v>374</v>
      </c>
      <c r="F8953">
        <v>2015</v>
      </c>
      <c r="G8953">
        <v>100</v>
      </c>
      <c r="H8953" t="s">
        <v>30</v>
      </c>
      <c r="I8953" t="s">
        <v>3128</v>
      </c>
      <c r="J8953" t="s">
        <v>3363</v>
      </c>
      <c r="K8953">
        <v>0.25</v>
      </c>
      <c r="L8953">
        <v>8</v>
      </c>
      <c r="M8953">
        <v>32</v>
      </c>
      <c r="N8953">
        <v>1983</v>
      </c>
      <c r="O8953">
        <v>0</v>
      </c>
      <c r="P8953" t="s">
        <v>454</v>
      </c>
      <c r="Q8953" t="s">
        <v>351</v>
      </c>
      <c r="R8953" t="s">
        <v>3386</v>
      </c>
      <c r="S8953" t="s">
        <v>3271</v>
      </c>
      <c r="T8953" t="s">
        <v>3387</v>
      </c>
      <c r="U8953" t="s">
        <v>3258</v>
      </c>
      <c r="V8953" t="s">
        <v>379</v>
      </c>
    </row>
    <row r="8954" spans="1:22">
      <c r="A8954">
        <v>57986</v>
      </c>
      <c r="B8954" t="s">
        <v>3388</v>
      </c>
      <c r="C8954">
        <v>0.25</v>
      </c>
      <c r="D8954" t="s">
        <v>373</v>
      </c>
      <c r="E8954" t="s">
        <v>374</v>
      </c>
      <c r="F8954">
        <v>2015</v>
      </c>
      <c r="G8954">
        <v>100</v>
      </c>
      <c r="H8954" t="s">
        <v>30</v>
      </c>
      <c r="I8954" t="s">
        <v>3128</v>
      </c>
      <c r="J8954" t="s">
        <v>3363</v>
      </c>
      <c r="K8954">
        <v>0.25</v>
      </c>
      <c r="L8954">
        <v>8</v>
      </c>
      <c r="M8954">
        <v>32</v>
      </c>
      <c r="N8954">
        <v>1983</v>
      </c>
      <c r="O8954">
        <v>0</v>
      </c>
      <c r="P8954" t="s">
        <v>454</v>
      </c>
      <c r="Q8954" t="s">
        <v>351</v>
      </c>
      <c r="R8954" t="s">
        <v>3388</v>
      </c>
      <c r="S8954" t="s">
        <v>3389</v>
      </c>
      <c r="T8954" t="s">
        <v>3390</v>
      </c>
      <c r="U8954" t="s">
        <v>3258</v>
      </c>
      <c r="V8954" t="s">
        <v>379</v>
      </c>
    </row>
    <row r="8955" spans="1:22">
      <c r="A8955">
        <v>57987</v>
      </c>
      <c r="B8955" t="s">
        <v>3267</v>
      </c>
      <c r="C8955">
        <v>0.19</v>
      </c>
      <c r="D8955" t="s">
        <v>373</v>
      </c>
      <c r="E8955" t="s">
        <v>374</v>
      </c>
      <c r="F8955">
        <v>2015</v>
      </c>
      <c r="G8955">
        <v>100</v>
      </c>
      <c r="H8955" t="s">
        <v>30</v>
      </c>
      <c r="I8955" t="s">
        <v>3128</v>
      </c>
      <c r="J8955" t="s">
        <v>3363</v>
      </c>
      <c r="K8955">
        <v>0.25</v>
      </c>
      <c r="L8955">
        <v>8</v>
      </c>
      <c r="M8955">
        <v>32</v>
      </c>
      <c r="N8955">
        <v>1983</v>
      </c>
      <c r="O8955">
        <v>0</v>
      </c>
      <c r="P8955" t="s">
        <v>454</v>
      </c>
      <c r="Q8955" t="s">
        <v>351</v>
      </c>
      <c r="R8955" t="s">
        <v>3267</v>
      </c>
      <c r="S8955" t="s">
        <v>3260</v>
      </c>
      <c r="T8955" t="s">
        <v>833</v>
      </c>
      <c r="U8955" t="s">
        <v>3258</v>
      </c>
      <c r="V8955" t="s">
        <v>379</v>
      </c>
    </row>
    <row r="8956" spans="1:22">
      <c r="A8956">
        <v>57988</v>
      </c>
      <c r="B8956" t="s">
        <v>3265</v>
      </c>
      <c r="C8956">
        <v>0.11</v>
      </c>
      <c r="D8956" t="s">
        <v>373</v>
      </c>
      <c r="E8956" t="s">
        <v>374</v>
      </c>
      <c r="F8956">
        <v>2015</v>
      </c>
      <c r="G8956">
        <v>100</v>
      </c>
      <c r="H8956" t="s">
        <v>30</v>
      </c>
      <c r="I8956" t="s">
        <v>3128</v>
      </c>
      <c r="J8956" t="s">
        <v>3363</v>
      </c>
      <c r="K8956">
        <v>0.25</v>
      </c>
      <c r="L8956">
        <v>8</v>
      </c>
      <c r="M8956">
        <v>32</v>
      </c>
      <c r="N8956">
        <v>1983</v>
      </c>
      <c r="O8956">
        <v>0</v>
      </c>
      <c r="P8956" t="s">
        <v>454</v>
      </c>
      <c r="Q8956" t="s">
        <v>351</v>
      </c>
      <c r="R8956" t="s">
        <v>3265</v>
      </c>
      <c r="S8956" t="s">
        <v>3266</v>
      </c>
      <c r="T8956" t="s">
        <v>762</v>
      </c>
      <c r="U8956" t="s">
        <v>3258</v>
      </c>
      <c r="V8956" t="s">
        <v>379</v>
      </c>
    </row>
    <row r="8957" spans="1:22">
      <c r="A8957">
        <v>57989</v>
      </c>
      <c r="B8957" t="s">
        <v>3391</v>
      </c>
      <c r="C8957">
        <v>0.05</v>
      </c>
      <c r="D8957" t="s">
        <v>373</v>
      </c>
      <c r="E8957" t="s">
        <v>374</v>
      </c>
      <c r="F8957">
        <v>2015</v>
      </c>
      <c r="G8957">
        <v>100</v>
      </c>
      <c r="H8957" t="s">
        <v>30</v>
      </c>
      <c r="I8957" t="s">
        <v>3128</v>
      </c>
      <c r="J8957" t="s">
        <v>3363</v>
      </c>
      <c r="K8957">
        <v>0.25</v>
      </c>
      <c r="L8957">
        <v>8</v>
      </c>
      <c r="M8957">
        <v>32</v>
      </c>
      <c r="N8957">
        <v>1983</v>
      </c>
      <c r="O8957">
        <v>0</v>
      </c>
      <c r="P8957" t="s">
        <v>454</v>
      </c>
      <c r="Q8957" t="s">
        <v>351</v>
      </c>
      <c r="R8957" t="s">
        <v>3392</v>
      </c>
      <c r="S8957" t="s">
        <v>3393</v>
      </c>
      <c r="T8957" t="s">
        <v>3394</v>
      </c>
      <c r="U8957" t="s">
        <v>3258</v>
      </c>
      <c r="V8957" t="s">
        <v>379</v>
      </c>
    </row>
    <row r="8958" spans="1:22">
      <c r="A8958">
        <v>57990</v>
      </c>
      <c r="B8958" t="s">
        <v>3395</v>
      </c>
      <c r="C8958">
        <v>0.05</v>
      </c>
      <c r="D8958" t="s">
        <v>373</v>
      </c>
      <c r="E8958" t="s">
        <v>374</v>
      </c>
      <c r="F8958">
        <v>2015</v>
      </c>
      <c r="G8958">
        <v>100</v>
      </c>
      <c r="H8958" t="s">
        <v>30</v>
      </c>
      <c r="I8958" t="s">
        <v>3128</v>
      </c>
      <c r="J8958" t="s">
        <v>3363</v>
      </c>
      <c r="K8958">
        <v>0.25</v>
      </c>
      <c r="L8958">
        <v>8</v>
      </c>
      <c r="M8958">
        <v>32</v>
      </c>
      <c r="N8958">
        <v>1983</v>
      </c>
      <c r="O8958">
        <v>0</v>
      </c>
      <c r="P8958" t="s">
        <v>454</v>
      </c>
      <c r="Q8958" t="s">
        <v>351</v>
      </c>
      <c r="R8958" t="s">
        <v>3395</v>
      </c>
      <c r="S8958" t="s">
        <v>3277</v>
      </c>
      <c r="T8958" t="s">
        <v>716</v>
      </c>
      <c r="U8958" t="s">
        <v>3258</v>
      </c>
      <c r="V8958" t="s">
        <v>379</v>
      </c>
    </row>
    <row r="8959" spans="1:22">
      <c r="A8959">
        <v>57991</v>
      </c>
      <c r="B8959" t="s">
        <v>3276</v>
      </c>
      <c r="C8959">
        <v>0.05</v>
      </c>
      <c r="D8959" t="s">
        <v>373</v>
      </c>
      <c r="E8959" t="s">
        <v>374</v>
      </c>
      <c r="F8959">
        <v>2015</v>
      </c>
      <c r="G8959">
        <v>100</v>
      </c>
      <c r="H8959" t="s">
        <v>30</v>
      </c>
      <c r="I8959" t="s">
        <v>3128</v>
      </c>
      <c r="J8959" t="s">
        <v>3363</v>
      </c>
      <c r="K8959">
        <v>0.25</v>
      </c>
      <c r="L8959">
        <v>8</v>
      </c>
      <c r="M8959">
        <v>32</v>
      </c>
      <c r="N8959">
        <v>1983</v>
      </c>
      <c r="O8959">
        <v>0</v>
      </c>
      <c r="P8959" t="s">
        <v>454</v>
      </c>
      <c r="Q8959" t="s">
        <v>351</v>
      </c>
      <c r="R8959" t="s">
        <v>3276</v>
      </c>
      <c r="S8959" t="s">
        <v>3277</v>
      </c>
      <c r="T8959" t="s">
        <v>2988</v>
      </c>
      <c r="U8959" t="s">
        <v>3258</v>
      </c>
      <c r="V8959" t="s">
        <v>379</v>
      </c>
    </row>
    <row r="8960" spans="1:22">
      <c r="A8960">
        <v>57992</v>
      </c>
      <c r="B8960" t="s">
        <v>3281</v>
      </c>
      <c r="C8960">
        <v>0.26</v>
      </c>
      <c r="D8960" t="s">
        <v>373</v>
      </c>
      <c r="E8960" t="s">
        <v>374</v>
      </c>
      <c r="F8960">
        <v>2015</v>
      </c>
      <c r="G8960">
        <v>100</v>
      </c>
      <c r="H8960" t="s">
        <v>30</v>
      </c>
      <c r="I8960" t="s">
        <v>3128</v>
      </c>
      <c r="J8960" t="s">
        <v>3363</v>
      </c>
      <c r="K8960">
        <v>0.25</v>
      </c>
      <c r="L8960">
        <v>8</v>
      </c>
      <c r="M8960">
        <v>32</v>
      </c>
      <c r="N8960">
        <v>1983</v>
      </c>
      <c r="O8960">
        <v>0</v>
      </c>
      <c r="P8960" t="s">
        <v>454</v>
      </c>
      <c r="Q8960" t="s">
        <v>351</v>
      </c>
      <c r="R8960" t="s">
        <v>3281</v>
      </c>
      <c r="S8960" t="s">
        <v>3282</v>
      </c>
      <c r="T8960" t="s">
        <v>3283</v>
      </c>
      <c r="U8960" t="s">
        <v>3280</v>
      </c>
      <c r="V8960" t="s">
        <v>379</v>
      </c>
    </row>
    <row r="8961" spans="1:22">
      <c r="A8961">
        <v>57993</v>
      </c>
      <c r="B8961" t="s">
        <v>3350</v>
      </c>
      <c r="C8961">
        <v>0.1</v>
      </c>
      <c r="D8961" t="s">
        <v>373</v>
      </c>
      <c r="E8961" t="s">
        <v>374</v>
      </c>
      <c r="F8961">
        <v>2015</v>
      </c>
      <c r="G8961">
        <v>100</v>
      </c>
      <c r="H8961" t="s">
        <v>30</v>
      </c>
      <c r="I8961" t="s">
        <v>3128</v>
      </c>
      <c r="J8961" t="s">
        <v>3363</v>
      </c>
      <c r="K8961">
        <v>0.25</v>
      </c>
      <c r="L8961">
        <v>8</v>
      </c>
      <c r="M8961">
        <v>32</v>
      </c>
      <c r="N8961">
        <v>1983</v>
      </c>
      <c r="O8961">
        <v>0</v>
      </c>
      <c r="P8961" t="s">
        <v>454</v>
      </c>
      <c r="Q8961" t="s">
        <v>351</v>
      </c>
      <c r="R8961" t="s">
        <v>3350</v>
      </c>
      <c r="S8961" t="s">
        <v>3282</v>
      </c>
      <c r="T8961" t="s">
        <v>3351</v>
      </c>
      <c r="U8961" t="s">
        <v>3280</v>
      </c>
      <c r="V8961" t="s">
        <v>379</v>
      </c>
    </row>
    <row r="8962" spans="1:22">
      <c r="A8962">
        <v>57994</v>
      </c>
      <c r="B8962" t="s">
        <v>3396</v>
      </c>
      <c r="C8962">
        <v>0.05</v>
      </c>
      <c r="D8962" t="s">
        <v>373</v>
      </c>
      <c r="E8962" t="s">
        <v>374</v>
      </c>
      <c r="F8962">
        <v>2015</v>
      </c>
      <c r="G8962">
        <v>100</v>
      </c>
      <c r="H8962" t="s">
        <v>30</v>
      </c>
      <c r="I8962" t="s">
        <v>3128</v>
      </c>
      <c r="J8962" t="s">
        <v>3363</v>
      </c>
      <c r="K8962">
        <v>0.25</v>
      </c>
      <c r="L8962">
        <v>8</v>
      </c>
      <c r="M8962">
        <v>32</v>
      </c>
      <c r="N8962">
        <v>1983</v>
      </c>
      <c r="O8962">
        <v>0</v>
      </c>
      <c r="P8962" t="s">
        <v>454</v>
      </c>
      <c r="Q8962" t="s">
        <v>351</v>
      </c>
      <c r="R8962" t="s">
        <v>3396</v>
      </c>
      <c r="S8962" t="s">
        <v>3397</v>
      </c>
      <c r="T8962" t="s">
        <v>3398</v>
      </c>
      <c r="U8962" t="s">
        <v>3280</v>
      </c>
      <c r="V8962" t="s">
        <v>379</v>
      </c>
    </row>
    <row r="8963" spans="1:22">
      <c r="A8963">
        <v>57995</v>
      </c>
      <c r="B8963" t="s">
        <v>3288</v>
      </c>
      <c r="C8963">
        <v>0.38</v>
      </c>
      <c r="D8963" t="s">
        <v>373</v>
      </c>
      <c r="E8963" t="s">
        <v>374</v>
      </c>
      <c r="F8963">
        <v>2015</v>
      </c>
      <c r="G8963">
        <v>100</v>
      </c>
      <c r="H8963" t="s">
        <v>30</v>
      </c>
      <c r="I8963" t="s">
        <v>3128</v>
      </c>
      <c r="J8963" t="s">
        <v>3363</v>
      </c>
      <c r="K8963">
        <v>0.25</v>
      </c>
      <c r="L8963">
        <v>8</v>
      </c>
      <c r="M8963">
        <v>32</v>
      </c>
      <c r="N8963">
        <v>1983</v>
      </c>
      <c r="O8963">
        <v>0</v>
      </c>
      <c r="P8963" t="s">
        <v>454</v>
      </c>
      <c r="Q8963" t="s">
        <v>351</v>
      </c>
      <c r="R8963" t="s">
        <v>3288</v>
      </c>
      <c r="S8963" t="s">
        <v>3285</v>
      </c>
      <c r="T8963" t="s">
        <v>2864</v>
      </c>
      <c r="U8963" t="s">
        <v>3287</v>
      </c>
      <c r="V8963" t="s">
        <v>379</v>
      </c>
    </row>
    <row r="8964" spans="1:22">
      <c r="A8964">
        <v>57996</v>
      </c>
      <c r="B8964" t="s">
        <v>3289</v>
      </c>
      <c r="C8964">
        <v>0.4</v>
      </c>
      <c r="D8964" t="s">
        <v>373</v>
      </c>
      <c r="E8964" t="s">
        <v>374</v>
      </c>
      <c r="F8964">
        <v>2015</v>
      </c>
      <c r="G8964">
        <v>100</v>
      </c>
      <c r="H8964" t="s">
        <v>30</v>
      </c>
      <c r="I8964" t="s">
        <v>3128</v>
      </c>
      <c r="J8964" t="s">
        <v>3363</v>
      </c>
      <c r="K8964">
        <v>0.25</v>
      </c>
      <c r="L8964">
        <v>8</v>
      </c>
      <c r="M8964">
        <v>32</v>
      </c>
      <c r="N8964">
        <v>1983</v>
      </c>
      <c r="O8964">
        <v>0</v>
      </c>
      <c r="P8964" t="s">
        <v>454</v>
      </c>
      <c r="Q8964" t="s">
        <v>351</v>
      </c>
      <c r="R8964" t="s">
        <v>3289</v>
      </c>
      <c r="S8964" t="s">
        <v>3290</v>
      </c>
      <c r="T8964" t="s">
        <v>3291</v>
      </c>
      <c r="U8964" t="s">
        <v>2015</v>
      </c>
      <c r="V8964" t="s">
        <v>379</v>
      </c>
    </row>
    <row r="8965" spans="1:22">
      <c r="A8965">
        <v>57997</v>
      </c>
      <c r="B8965" t="s">
        <v>3399</v>
      </c>
      <c r="C8965">
        <v>0.05</v>
      </c>
      <c r="D8965" t="s">
        <v>373</v>
      </c>
      <c r="E8965" t="s">
        <v>374</v>
      </c>
      <c r="F8965">
        <v>2015</v>
      </c>
      <c r="G8965">
        <v>100</v>
      </c>
      <c r="H8965" t="s">
        <v>30</v>
      </c>
      <c r="I8965" t="s">
        <v>3128</v>
      </c>
      <c r="J8965" t="s">
        <v>3363</v>
      </c>
      <c r="K8965">
        <v>0.25</v>
      </c>
      <c r="L8965">
        <v>8</v>
      </c>
      <c r="M8965">
        <v>32</v>
      </c>
      <c r="N8965">
        <v>1983</v>
      </c>
      <c r="O8965">
        <v>0</v>
      </c>
      <c r="P8965" t="s">
        <v>454</v>
      </c>
      <c r="Q8965" t="s">
        <v>351</v>
      </c>
      <c r="R8965" t="s">
        <v>3399</v>
      </c>
      <c r="S8965" t="s">
        <v>3163</v>
      </c>
      <c r="T8965" t="s">
        <v>1830</v>
      </c>
      <c r="U8965" t="s">
        <v>3294</v>
      </c>
      <c r="V8965" t="s">
        <v>379</v>
      </c>
    </row>
    <row r="8966" spans="1:22">
      <c r="A8966">
        <v>57998</v>
      </c>
      <c r="B8966" t="s">
        <v>3295</v>
      </c>
      <c r="C8966">
        <v>0.02</v>
      </c>
      <c r="D8966" t="s">
        <v>373</v>
      </c>
      <c r="E8966" t="s">
        <v>374</v>
      </c>
      <c r="F8966">
        <v>2015</v>
      </c>
      <c r="G8966">
        <v>100</v>
      </c>
      <c r="H8966" t="s">
        <v>30</v>
      </c>
      <c r="I8966" t="s">
        <v>3128</v>
      </c>
      <c r="J8966" t="s">
        <v>3363</v>
      </c>
      <c r="K8966">
        <v>0.25</v>
      </c>
      <c r="L8966">
        <v>8</v>
      </c>
      <c r="M8966">
        <v>32</v>
      </c>
      <c r="N8966">
        <v>1983</v>
      </c>
      <c r="O8966">
        <v>0</v>
      </c>
      <c r="P8966" t="s">
        <v>454</v>
      </c>
      <c r="Q8966" t="s">
        <v>351</v>
      </c>
      <c r="R8966" t="s">
        <v>3295</v>
      </c>
      <c r="S8966" t="s">
        <v>3293</v>
      </c>
      <c r="T8966" t="s">
        <v>3296</v>
      </c>
      <c r="U8966" t="s">
        <v>3294</v>
      </c>
      <c r="V8966" t="s">
        <v>379</v>
      </c>
    </row>
    <row r="8967" spans="1:22">
      <c r="A8967">
        <v>57999</v>
      </c>
      <c r="B8967" t="s">
        <v>3297</v>
      </c>
      <c r="C8967">
        <v>0.06</v>
      </c>
      <c r="D8967" t="s">
        <v>373</v>
      </c>
      <c r="E8967" t="s">
        <v>374</v>
      </c>
      <c r="F8967">
        <v>2015</v>
      </c>
      <c r="G8967">
        <v>100</v>
      </c>
      <c r="H8967" t="s">
        <v>30</v>
      </c>
      <c r="I8967" t="s">
        <v>3128</v>
      </c>
      <c r="J8967" t="s">
        <v>3363</v>
      </c>
      <c r="K8967">
        <v>0.25</v>
      </c>
      <c r="L8967">
        <v>8</v>
      </c>
      <c r="M8967">
        <v>32</v>
      </c>
      <c r="N8967">
        <v>1983</v>
      </c>
      <c r="O8967">
        <v>0</v>
      </c>
      <c r="P8967" t="s">
        <v>454</v>
      </c>
      <c r="Q8967" t="s">
        <v>351</v>
      </c>
      <c r="R8967" t="s">
        <v>3297</v>
      </c>
      <c r="S8967" t="s">
        <v>3298</v>
      </c>
      <c r="T8967" t="s">
        <v>2261</v>
      </c>
      <c r="U8967" t="s">
        <v>2080</v>
      </c>
      <c r="V8967" t="s">
        <v>379</v>
      </c>
    </row>
    <row r="8968" spans="1:22">
      <c r="A8968">
        <v>58000</v>
      </c>
      <c r="B8968" t="s">
        <v>3357</v>
      </c>
      <c r="C8968">
        <v>0.03</v>
      </c>
      <c r="D8968" t="s">
        <v>373</v>
      </c>
      <c r="E8968" t="s">
        <v>374</v>
      </c>
      <c r="F8968">
        <v>2015</v>
      </c>
      <c r="G8968">
        <v>100</v>
      </c>
      <c r="H8968" t="s">
        <v>30</v>
      </c>
      <c r="I8968" t="s">
        <v>3128</v>
      </c>
      <c r="J8968" t="s">
        <v>3363</v>
      </c>
      <c r="K8968">
        <v>0.25</v>
      </c>
      <c r="L8968">
        <v>8</v>
      </c>
      <c r="M8968">
        <v>32</v>
      </c>
      <c r="N8968">
        <v>1983</v>
      </c>
      <c r="O8968">
        <v>0</v>
      </c>
      <c r="P8968" t="s">
        <v>454</v>
      </c>
      <c r="Q8968" t="s">
        <v>351</v>
      </c>
      <c r="R8968" t="s">
        <v>3357</v>
      </c>
      <c r="S8968" t="s">
        <v>3298</v>
      </c>
      <c r="T8968" t="s">
        <v>2145</v>
      </c>
      <c r="U8968" t="s">
        <v>2080</v>
      </c>
      <c r="V8968" t="s">
        <v>379</v>
      </c>
    </row>
    <row r="8969" spans="1:22">
      <c r="A8969">
        <v>58001</v>
      </c>
      <c r="B8969" t="s">
        <v>3358</v>
      </c>
      <c r="C8969">
        <v>0.02</v>
      </c>
      <c r="D8969" t="s">
        <v>373</v>
      </c>
      <c r="E8969" t="s">
        <v>374</v>
      </c>
      <c r="F8969">
        <v>2015</v>
      </c>
      <c r="G8969">
        <v>100</v>
      </c>
      <c r="H8969" t="s">
        <v>30</v>
      </c>
      <c r="I8969" t="s">
        <v>3128</v>
      </c>
      <c r="J8969" t="s">
        <v>3363</v>
      </c>
      <c r="K8969">
        <v>0.25</v>
      </c>
      <c r="L8969">
        <v>8</v>
      </c>
      <c r="M8969">
        <v>32</v>
      </c>
      <c r="N8969">
        <v>1983</v>
      </c>
      <c r="O8969">
        <v>0</v>
      </c>
      <c r="P8969" t="s">
        <v>454</v>
      </c>
      <c r="Q8969" t="s">
        <v>351</v>
      </c>
      <c r="R8969" t="s">
        <v>3358</v>
      </c>
      <c r="S8969" t="s">
        <v>3298</v>
      </c>
      <c r="T8969" t="s">
        <v>3359</v>
      </c>
      <c r="U8969" t="s">
        <v>2080</v>
      </c>
      <c r="V8969" t="s">
        <v>379</v>
      </c>
    </row>
    <row r="8970" spans="1:22">
      <c r="A8970">
        <v>58002</v>
      </c>
      <c r="B8970" t="s">
        <v>3400</v>
      </c>
      <c r="C8970">
        <v>0.01</v>
      </c>
      <c r="D8970" t="s">
        <v>373</v>
      </c>
      <c r="E8970" t="s">
        <v>374</v>
      </c>
      <c r="F8970">
        <v>2015</v>
      </c>
      <c r="G8970">
        <v>100</v>
      </c>
      <c r="H8970" t="s">
        <v>30</v>
      </c>
      <c r="I8970" t="s">
        <v>3128</v>
      </c>
      <c r="J8970" t="s">
        <v>3363</v>
      </c>
      <c r="K8970">
        <v>0.25</v>
      </c>
      <c r="L8970">
        <v>8</v>
      </c>
      <c r="M8970">
        <v>32</v>
      </c>
      <c r="N8970">
        <v>1983</v>
      </c>
      <c r="O8970">
        <v>0</v>
      </c>
      <c r="P8970" t="s">
        <v>454</v>
      </c>
      <c r="Q8970" t="s">
        <v>351</v>
      </c>
      <c r="R8970" t="s">
        <v>3400</v>
      </c>
      <c r="S8970" t="s">
        <v>3298</v>
      </c>
      <c r="T8970" t="s">
        <v>1128</v>
      </c>
      <c r="U8970" t="s">
        <v>2080</v>
      </c>
      <c r="V8970" t="s">
        <v>379</v>
      </c>
    </row>
    <row r="8971" spans="1:22">
      <c r="A8971">
        <v>58003</v>
      </c>
      <c r="B8971" t="s">
        <v>3299</v>
      </c>
      <c r="C8971">
        <v>0.8</v>
      </c>
      <c r="D8971" t="s">
        <v>373</v>
      </c>
      <c r="E8971" t="s">
        <v>374</v>
      </c>
      <c r="F8971">
        <v>2015</v>
      </c>
      <c r="G8971">
        <v>100</v>
      </c>
      <c r="H8971" t="s">
        <v>30</v>
      </c>
      <c r="I8971" t="s">
        <v>3128</v>
      </c>
      <c r="J8971" t="s">
        <v>3363</v>
      </c>
      <c r="K8971">
        <v>0.25</v>
      </c>
      <c r="L8971">
        <v>8</v>
      </c>
      <c r="M8971">
        <v>32</v>
      </c>
      <c r="N8971">
        <v>1983</v>
      </c>
      <c r="O8971">
        <v>0</v>
      </c>
      <c r="P8971" t="s">
        <v>454</v>
      </c>
      <c r="Q8971" t="s">
        <v>351</v>
      </c>
      <c r="R8971" t="s">
        <v>3299</v>
      </c>
      <c r="S8971" t="s">
        <v>3300</v>
      </c>
      <c r="T8971" t="s">
        <v>1166</v>
      </c>
      <c r="U8971" t="s">
        <v>2083</v>
      </c>
      <c r="V8971" t="s">
        <v>379</v>
      </c>
    </row>
    <row r="8972" spans="1:22">
      <c r="A8972">
        <v>58004</v>
      </c>
      <c r="B8972" t="s">
        <v>3401</v>
      </c>
      <c r="C8972">
        <v>0.75</v>
      </c>
      <c r="D8972" t="s">
        <v>373</v>
      </c>
      <c r="E8972" t="s">
        <v>374</v>
      </c>
      <c r="F8972">
        <v>2015</v>
      </c>
      <c r="G8972">
        <v>100</v>
      </c>
      <c r="H8972" t="s">
        <v>30</v>
      </c>
      <c r="I8972" t="s">
        <v>3128</v>
      </c>
      <c r="J8972" t="s">
        <v>3363</v>
      </c>
      <c r="K8972">
        <v>0.25</v>
      </c>
      <c r="L8972">
        <v>8</v>
      </c>
      <c r="M8972">
        <v>32</v>
      </c>
      <c r="N8972">
        <v>1983</v>
      </c>
      <c r="O8972">
        <v>0</v>
      </c>
      <c r="P8972" t="s">
        <v>454</v>
      </c>
      <c r="Q8972" t="s">
        <v>351</v>
      </c>
      <c r="R8972" t="s">
        <v>3401</v>
      </c>
      <c r="S8972" t="s">
        <v>3300</v>
      </c>
      <c r="T8972" t="s">
        <v>3210</v>
      </c>
      <c r="U8972" t="s">
        <v>2083</v>
      </c>
      <c r="V8972" t="s">
        <v>379</v>
      </c>
    </row>
    <row r="8973" spans="1:22">
      <c r="A8973">
        <v>58005</v>
      </c>
      <c r="B8973" t="s">
        <v>3402</v>
      </c>
      <c r="C8973">
        <v>0.01</v>
      </c>
      <c r="D8973" t="s">
        <v>373</v>
      </c>
      <c r="E8973" t="s">
        <v>374</v>
      </c>
      <c r="F8973">
        <v>2015</v>
      </c>
      <c r="G8973">
        <v>100</v>
      </c>
      <c r="H8973" t="s">
        <v>30</v>
      </c>
      <c r="I8973" t="s">
        <v>3128</v>
      </c>
      <c r="J8973" t="s">
        <v>3363</v>
      </c>
      <c r="K8973">
        <v>0.25</v>
      </c>
      <c r="L8973">
        <v>8</v>
      </c>
      <c r="M8973">
        <v>32</v>
      </c>
      <c r="N8973">
        <v>1983</v>
      </c>
      <c r="O8973">
        <v>0</v>
      </c>
      <c r="P8973" t="s">
        <v>454</v>
      </c>
      <c r="Q8973" t="s">
        <v>351</v>
      </c>
      <c r="R8973" t="s">
        <v>3402</v>
      </c>
      <c r="S8973" t="s">
        <v>3403</v>
      </c>
      <c r="T8973" t="s">
        <v>1284</v>
      </c>
      <c r="U8973" t="s">
        <v>2083</v>
      </c>
      <c r="V8973" t="s">
        <v>379</v>
      </c>
    </row>
    <row r="8974" spans="1:22">
      <c r="A8974">
        <v>58006</v>
      </c>
      <c r="B8974" t="s">
        <v>3301</v>
      </c>
      <c r="C8974">
        <v>0.05</v>
      </c>
      <c r="D8974" t="s">
        <v>373</v>
      </c>
      <c r="E8974" t="s">
        <v>374</v>
      </c>
      <c r="F8974">
        <v>2015</v>
      </c>
      <c r="G8974">
        <v>100</v>
      </c>
      <c r="H8974" t="s">
        <v>30</v>
      </c>
      <c r="I8974" t="s">
        <v>3128</v>
      </c>
      <c r="J8974" t="s">
        <v>3363</v>
      </c>
      <c r="K8974">
        <v>0.25</v>
      </c>
      <c r="L8974">
        <v>8</v>
      </c>
      <c r="M8974">
        <v>32</v>
      </c>
      <c r="N8974">
        <v>1983</v>
      </c>
      <c r="O8974">
        <v>0</v>
      </c>
      <c r="P8974" t="s">
        <v>454</v>
      </c>
      <c r="Q8974" t="s">
        <v>351</v>
      </c>
      <c r="R8974" t="s">
        <v>3301</v>
      </c>
      <c r="S8974" t="s">
        <v>3302</v>
      </c>
      <c r="T8974" t="s">
        <v>3303</v>
      </c>
      <c r="U8974" t="s">
        <v>3304</v>
      </c>
      <c r="V8974" t="s">
        <v>379</v>
      </c>
    </row>
    <row r="8975" spans="1:22">
      <c r="A8975">
        <v>58007</v>
      </c>
      <c r="B8975" t="s">
        <v>3305</v>
      </c>
      <c r="C8975">
        <v>0.08</v>
      </c>
      <c r="D8975" t="s">
        <v>373</v>
      </c>
      <c r="E8975" t="s">
        <v>374</v>
      </c>
      <c r="F8975">
        <v>2015</v>
      </c>
      <c r="G8975">
        <v>100</v>
      </c>
      <c r="H8975" t="s">
        <v>30</v>
      </c>
      <c r="I8975" t="s">
        <v>3128</v>
      </c>
      <c r="J8975" t="s">
        <v>3363</v>
      </c>
      <c r="K8975">
        <v>0.25</v>
      </c>
      <c r="L8975">
        <v>8</v>
      </c>
      <c r="M8975">
        <v>32</v>
      </c>
      <c r="N8975">
        <v>1983</v>
      </c>
      <c r="O8975">
        <v>0</v>
      </c>
      <c r="P8975" t="s">
        <v>454</v>
      </c>
      <c r="Q8975" t="s">
        <v>351</v>
      </c>
      <c r="R8975" t="s">
        <v>3305</v>
      </c>
      <c r="S8975" t="s">
        <v>3306</v>
      </c>
      <c r="T8975" t="s">
        <v>740</v>
      </c>
      <c r="U8975" t="s">
        <v>3307</v>
      </c>
      <c r="V8975" t="s">
        <v>379</v>
      </c>
    </row>
    <row r="8976" spans="1:22">
      <c r="A8976">
        <v>58008</v>
      </c>
      <c r="B8976" t="s">
        <v>3404</v>
      </c>
      <c r="C8976">
        <v>2</v>
      </c>
      <c r="D8976" t="s">
        <v>373</v>
      </c>
      <c r="E8976" t="s">
        <v>374</v>
      </c>
      <c r="F8976">
        <v>2015</v>
      </c>
      <c r="G8976">
        <v>100</v>
      </c>
      <c r="H8976" t="s">
        <v>30</v>
      </c>
      <c r="I8976" t="s">
        <v>3128</v>
      </c>
      <c r="J8976" t="s">
        <v>3405</v>
      </c>
      <c r="K8976">
        <v>0.25</v>
      </c>
      <c r="L8976">
        <v>8</v>
      </c>
      <c r="M8976">
        <v>32</v>
      </c>
      <c r="N8976">
        <v>1983</v>
      </c>
      <c r="O8976">
        <v>0</v>
      </c>
      <c r="P8976" t="s">
        <v>454</v>
      </c>
      <c r="Q8976" t="s">
        <v>351</v>
      </c>
      <c r="R8976" t="s">
        <v>3404</v>
      </c>
      <c r="S8976" t="s">
        <v>3130</v>
      </c>
      <c r="T8976" t="s">
        <v>2337</v>
      </c>
      <c r="U8976" t="s">
        <v>3131</v>
      </c>
      <c r="V8976" t="s">
        <v>379</v>
      </c>
    </row>
    <row r="8977" spans="1:22">
      <c r="A8977">
        <v>58009</v>
      </c>
      <c r="B8977" t="s">
        <v>3308</v>
      </c>
      <c r="C8977">
        <v>0.19</v>
      </c>
      <c r="D8977" t="s">
        <v>373</v>
      </c>
      <c r="E8977" t="s">
        <v>374</v>
      </c>
      <c r="F8977">
        <v>2015</v>
      </c>
      <c r="G8977">
        <v>100</v>
      </c>
      <c r="H8977" t="s">
        <v>30</v>
      </c>
      <c r="I8977" t="s">
        <v>3128</v>
      </c>
      <c r="J8977" t="s">
        <v>3405</v>
      </c>
      <c r="K8977">
        <v>0.25</v>
      </c>
      <c r="L8977">
        <v>8</v>
      </c>
      <c r="M8977">
        <v>32</v>
      </c>
      <c r="N8977">
        <v>1983</v>
      </c>
      <c r="O8977">
        <v>0</v>
      </c>
      <c r="P8977" t="s">
        <v>454</v>
      </c>
      <c r="Q8977" t="s">
        <v>351</v>
      </c>
      <c r="R8977" t="s">
        <v>3308</v>
      </c>
      <c r="S8977" t="s">
        <v>3310</v>
      </c>
      <c r="T8977" t="s">
        <v>3311</v>
      </c>
      <c r="U8977" t="s">
        <v>672</v>
      </c>
      <c r="V8977" t="s">
        <v>379</v>
      </c>
    </row>
    <row r="8978" spans="1:22">
      <c r="A8978">
        <v>58010</v>
      </c>
      <c r="B8978" t="s">
        <v>3132</v>
      </c>
      <c r="C8978">
        <v>0.02</v>
      </c>
      <c r="D8978" t="s">
        <v>373</v>
      </c>
      <c r="E8978" t="s">
        <v>374</v>
      </c>
      <c r="F8978">
        <v>2015</v>
      </c>
      <c r="G8978">
        <v>100</v>
      </c>
      <c r="H8978" t="s">
        <v>30</v>
      </c>
      <c r="I8978" t="s">
        <v>3128</v>
      </c>
      <c r="J8978" t="s">
        <v>3405</v>
      </c>
      <c r="K8978">
        <v>0.25</v>
      </c>
      <c r="L8978">
        <v>8</v>
      </c>
      <c r="M8978">
        <v>32</v>
      </c>
      <c r="N8978">
        <v>1983</v>
      </c>
      <c r="O8978">
        <v>0</v>
      </c>
      <c r="P8978" t="s">
        <v>454</v>
      </c>
      <c r="Q8978" t="s">
        <v>351</v>
      </c>
      <c r="R8978" t="s">
        <v>3132</v>
      </c>
      <c r="S8978" t="s">
        <v>3133</v>
      </c>
      <c r="T8978" t="s">
        <v>3134</v>
      </c>
      <c r="U8978" t="s">
        <v>672</v>
      </c>
      <c r="V8978" t="s">
        <v>379</v>
      </c>
    </row>
    <row r="8979" spans="1:22">
      <c r="A8979">
        <v>58011</v>
      </c>
      <c r="B8979" t="s">
        <v>3140</v>
      </c>
      <c r="C8979">
        <v>0.3</v>
      </c>
      <c r="D8979" t="s">
        <v>373</v>
      </c>
      <c r="E8979" t="s">
        <v>374</v>
      </c>
      <c r="F8979">
        <v>2015</v>
      </c>
      <c r="G8979">
        <v>100</v>
      </c>
      <c r="H8979" t="s">
        <v>30</v>
      </c>
      <c r="I8979" t="s">
        <v>3128</v>
      </c>
      <c r="J8979" t="s">
        <v>3405</v>
      </c>
      <c r="K8979">
        <v>0.25</v>
      </c>
      <c r="L8979">
        <v>8</v>
      </c>
      <c r="M8979">
        <v>32</v>
      </c>
      <c r="N8979">
        <v>1983</v>
      </c>
      <c r="O8979">
        <v>0</v>
      </c>
      <c r="P8979" t="s">
        <v>454</v>
      </c>
      <c r="Q8979" t="s">
        <v>351</v>
      </c>
      <c r="R8979" t="s">
        <v>3140</v>
      </c>
      <c r="S8979" t="s">
        <v>3141</v>
      </c>
      <c r="T8979" t="s">
        <v>3142</v>
      </c>
      <c r="U8979" t="s">
        <v>597</v>
      </c>
      <c r="V8979" t="s">
        <v>379</v>
      </c>
    </row>
    <row r="8980" spans="1:22">
      <c r="A8980">
        <v>58012</v>
      </c>
      <c r="B8980" t="s">
        <v>3143</v>
      </c>
      <c r="C8980">
        <v>0.21</v>
      </c>
      <c r="D8980" t="s">
        <v>373</v>
      </c>
      <c r="E8980" t="s">
        <v>374</v>
      </c>
      <c r="F8980">
        <v>2015</v>
      </c>
      <c r="G8980">
        <v>100</v>
      </c>
      <c r="H8980" t="s">
        <v>30</v>
      </c>
      <c r="I8980" t="s">
        <v>3128</v>
      </c>
      <c r="J8980" t="s">
        <v>3405</v>
      </c>
      <c r="K8980">
        <v>0.25</v>
      </c>
      <c r="L8980">
        <v>8</v>
      </c>
      <c r="M8980">
        <v>32</v>
      </c>
      <c r="N8980">
        <v>1983</v>
      </c>
      <c r="O8980">
        <v>0</v>
      </c>
      <c r="P8980" t="s">
        <v>454</v>
      </c>
      <c r="Q8980" t="s">
        <v>351</v>
      </c>
      <c r="R8980" t="s">
        <v>3143</v>
      </c>
      <c r="S8980" t="s">
        <v>3141</v>
      </c>
      <c r="T8980" t="s">
        <v>3144</v>
      </c>
      <c r="U8980" t="s">
        <v>597</v>
      </c>
      <c r="V8980" t="s">
        <v>379</v>
      </c>
    </row>
    <row r="8981" spans="1:22">
      <c r="A8981">
        <v>58013</v>
      </c>
      <c r="B8981" t="s">
        <v>3150</v>
      </c>
      <c r="C8981">
        <v>0.18</v>
      </c>
      <c r="D8981" t="s">
        <v>373</v>
      </c>
      <c r="E8981" t="s">
        <v>374</v>
      </c>
      <c r="F8981">
        <v>2015</v>
      </c>
      <c r="G8981">
        <v>100</v>
      </c>
      <c r="H8981" t="s">
        <v>30</v>
      </c>
      <c r="I8981" t="s">
        <v>3128</v>
      </c>
      <c r="J8981" t="s">
        <v>3405</v>
      </c>
      <c r="K8981">
        <v>0.25</v>
      </c>
      <c r="L8981">
        <v>8</v>
      </c>
      <c r="M8981">
        <v>32</v>
      </c>
      <c r="N8981">
        <v>1983</v>
      </c>
      <c r="O8981">
        <v>0</v>
      </c>
      <c r="P8981" t="s">
        <v>454</v>
      </c>
      <c r="Q8981" t="s">
        <v>351</v>
      </c>
      <c r="R8981" t="s">
        <v>3150</v>
      </c>
      <c r="S8981" t="s">
        <v>3141</v>
      </c>
      <c r="T8981" t="s">
        <v>3151</v>
      </c>
      <c r="U8981" t="s">
        <v>597</v>
      </c>
      <c r="V8981" t="s">
        <v>379</v>
      </c>
    </row>
    <row r="8982" spans="1:22">
      <c r="A8982">
        <v>58014</v>
      </c>
      <c r="B8982" t="s">
        <v>3313</v>
      </c>
      <c r="C8982">
        <v>0.12</v>
      </c>
      <c r="D8982" t="s">
        <v>373</v>
      </c>
      <c r="E8982" t="s">
        <v>374</v>
      </c>
      <c r="F8982">
        <v>2015</v>
      </c>
      <c r="G8982">
        <v>100</v>
      </c>
      <c r="H8982" t="s">
        <v>30</v>
      </c>
      <c r="I8982" t="s">
        <v>3128</v>
      </c>
      <c r="J8982" t="s">
        <v>3405</v>
      </c>
      <c r="K8982">
        <v>0.25</v>
      </c>
      <c r="L8982">
        <v>8</v>
      </c>
      <c r="M8982">
        <v>32</v>
      </c>
      <c r="N8982">
        <v>1983</v>
      </c>
      <c r="O8982">
        <v>0</v>
      </c>
      <c r="P8982" t="s">
        <v>454</v>
      </c>
      <c r="Q8982" t="s">
        <v>351</v>
      </c>
      <c r="R8982" t="s">
        <v>3313</v>
      </c>
      <c r="S8982" t="s">
        <v>3141</v>
      </c>
      <c r="T8982" t="s">
        <v>3314</v>
      </c>
      <c r="U8982" t="s">
        <v>597</v>
      </c>
      <c r="V8982" t="s">
        <v>379</v>
      </c>
    </row>
    <row r="8983" spans="1:22">
      <c r="A8983">
        <v>58015</v>
      </c>
      <c r="B8983" t="s">
        <v>3148</v>
      </c>
      <c r="C8983">
        <v>0.06</v>
      </c>
      <c r="D8983" t="s">
        <v>373</v>
      </c>
      <c r="E8983" t="s">
        <v>374</v>
      </c>
      <c r="F8983">
        <v>2015</v>
      </c>
      <c r="G8983">
        <v>100</v>
      </c>
      <c r="H8983" t="s">
        <v>30</v>
      </c>
      <c r="I8983" t="s">
        <v>3128</v>
      </c>
      <c r="J8983" t="s">
        <v>3405</v>
      </c>
      <c r="K8983">
        <v>0.25</v>
      </c>
      <c r="L8983">
        <v>8</v>
      </c>
      <c r="M8983">
        <v>32</v>
      </c>
      <c r="N8983">
        <v>1983</v>
      </c>
      <c r="O8983">
        <v>0</v>
      </c>
      <c r="P8983" t="s">
        <v>454</v>
      </c>
      <c r="Q8983" t="s">
        <v>351</v>
      </c>
      <c r="R8983" t="s">
        <v>3148</v>
      </c>
      <c r="S8983" t="s">
        <v>3141</v>
      </c>
      <c r="T8983" t="s">
        <v>3149</v>
      </c>
      <c r="U8983" t="s">
        <v>597</v>
      </c>
      <c r="V8983" t="s">
        <v>379</v>
      </c>
    </row>
    <row r="8984" spans="1:22">
      <c r="A8984">
        <v>58016</v>
      </c>
      <c r="B8984" t="s">
        <v>3152</v>
      </c>
      <c r="C8984">
        <v>0.01</v>
      </c>
      <c r="D8984" t="s">
        <v>373</v>
      </c>
      <c r="E8984" t="s">
        <v>374</v>
      </c>
      <c r="F8984">
        <v>2015</v>
      </c>
      <c r="G8984">
        <v>100</v>
      </c>
      <c r="H8984" t="s">
        <v>30</v>
      </c>
      <c r="I8984" t="s">
        <v>3128</v>
      </c>
      <c r="J8984" t="s">
        <v>3405</v>
      </c>
      <c r="K8984">
        <v>0.25</v>
      </c>
      <c r="L8984">
        <v>8</v>
      </c>
      <c r="M8984">
        <v>32</v>
      </c>
      <c r="N8984">
        <v>1983</v>
      </c>
      <c r="O8984">
        <v>0</v>
      </c>
      <c r="P8984" t="s">
        <v>454</v>
      </c>
      <c r="Q8984" t="s">
        <v>351</v>
      </c>
      <c r="R8984" t="s">
        <v>3152</v>
      </c>
      <c r="S8984" t="s">
        <v>3153</v>
      </c>
      <c r="T8984" t="s">
        <v>3154</v>
      </c>
      <c r="U8984" t="s">
        <v>3155</v>
      </c>
      <c r="V8984" t="s">
        <v>417</v>
      </c>
    </row>
    <row r="8985" spans="1:22">
      <c r="A8985">
        <v>58017</v>
      </c>
      <c r="B8985" t="s">
        <v>3156</v>
      </c>
      <c r="C8985">
        <v>0.02</v>
      </c>
      <c r="D8985" t="s">
        <v>373</v>
      </c>
      <c r="E8985" t="s">
        <v>374</v>
      </c>
      <c r="F8985">
        <v>2015</v>
      </c>
      <c r="G8985">
        <v>100</v>
      </c>
      <c r="H8985" t="s">
        <v>30</v>
      </c>
      <c r="I8985" t="s">
        <v>3128</v>
      </c>
      <c r="J8985" t="s">
        <v>3405</v>
      </c>
      <c r="K8985">
        <v>0.25</v>
      </c>
      <c r="L8985">
        <v>8</v>
      </c>
      <c r="M8985">
        <v>32</v>
      </c>
      <c r="N8985">
        <v>1983</v>
      </c>
      <c r="O8985">
        <v>0</v>
      </c>
      <c r="P8985" t="s">
        <v>454</v>
      </c>
      <c r="Q8985" t="s">
        <v>351</v>
      </c>
      <c r="R8985" t="s">
        <v>3156</v>
      </c>
      <c r="S8985" t="s">
        <v>3138</v>
      </c>
      <c r="T8985" t="s">
        <v>2814</v>
      </c>
      <c r="U8985" t="s">
        <v>459</v>
      </c>
      <c r="V8985" t="s">
        <v>417</v>
      </c>
    </row>
    <row r="8986" spans="1:22">
      <c r="A8986">
        <v>58018</v>
      </c>
      <c r="B8986" t="s">
        <v>3160</v>
      </c>
      <c r="C8986">
        <v>0.86</v>
      </c>
      <c r="D8986" t="s">
        <v>373</v>
      </c>
      <c r="E8986" t="s">
        <v>374</v>
      </c>
      <c r="F8986">
        <v>2015</v>
      </c>
      <c r="G8986">
        <v>100</v>
      </c>
      <c r="H8986" t="s">
        <v>30</v>
      </c>
      <c r="I8986" t="s">
        <v>3128</v>
      </c>
      <c r="J8986" t="s">
        <v>3405</v>
      </c>
      <c r="K8986">
        <v>0.25</v>
      </c>
      <c r="L8986">
        <v>8</v>
      </c>
      <c r="M8986">
        <v>32</v>
      </c>
      <c r="N8986">
        <v>1983</v>
      </c>
      <c r="O8986">
        <v>0</v>
      </c>
      <c r="P8986" t="s">
        <v>454</v>
      </c>
      <c r="Q8986" t="s">
        <v>351</v>
      </c>
      <c r="R8986" t="s">
        <v>3160</v>
      </c>
      <c r="S8986" t="s">
        <v>3158</v>
      </c>
      <c r="T8986" t="s">
        <v>3161</v>
      </c>
      <c r="U8986" t="s">
        <v>618</v>
      </c>
      <c r="V8986" t="s">
        <v>379</v>
      </c>
    </row>
    <row r="8987" spans="1:22">
      <c r="A8987">
        <v>58019</v>
      </c>
      <c r="B8987" t="s">
        <v>3157</v>
      </c>
      <c r="C8987">
        <v>0.82</v>
      </c>
      <c r="D8987" t="s">
        <v>373</v>
      </c>
      <c r="E8987" t="s">
        <v>374</v>
      </c>
      <c r="F8987">
        <v>2015</v>
      </c>
      <c r="G8987">
        <v>100</v>
      </c>
      <c r="H8987" t="s">
        <v>30</v>
      </c>
      <c r="I8987" t="s">
        <v>3128</v>
      </c>
      <c r="J8987" t="s">
        <v>3405</v>
      </c>
      <c r="K8987">
        <v>0.25</v>
      </c>
      <c r="L8987">
        <v>8</v>
      </c>
      <c r="M8987">
        <v>32</v>
      </c>
      <c r="N8987">
        <v>1983</v>
      </c>
      <c r="O8987">
        <v>0</v>
      </c>
      <c r="P8987" t="s">
        <v>454</v>
      </c>
      <c r="Q8987" t="s">
        <v>351</v>
      </c>
      <c r="R8987" t="s">
        <v>3157</v>
      </c>
      <c r="S8987" t="s">
        <v>3158</v>
      </c>
      <c r="T8987" t="s">
        <v>3159</v>
      </c>
      <c r="U8987" t="s">
        <v>618</v>
      </c>
      <c r="V8987" t="s">
        <v>379</v>
      </c>
    </row>
    <row r="8988" spans="1:22">
      <c r="A8988">
        <v>58020</v>
      </c>
      <c r="B8988" t="s">
        <v>3318</v>
      </c>
      <c r="C8988">
        <v>0.11</v>
      </c>
      <c r="D8988" t="s">
        <v>373</v>
      </c>
      <c r="E8988" t="s">
        <v>374</v>
      </c>
      <c r="F8988">
        <v>2015</v>
      </c>
      <c r="G8988">
        <v>100</v>
      </c>
      <c r="H8988" t="s">
        <v>30</v>
      </c>
      <c r="I8988" t="s">
        <v>3128</v>
      </c>
      <c r="J8988" t="s">
        <v>3405</v>
      </c>
      <c r="K8988">
        <v>0.25</v>
      </c>
      <c r="L8988">
        <v>8</v>
      </c>
      <c r="M8988">
        <v>32</v>
      </c>
      <c r="N8988">
        <v>1983</v>
      </c>
      <c r="O8988">
        <v>0</v>
      </c>
      <c r="P8988" t="s">
        <v>454</v>
      </c>
      <c r="Q8988" t="s">
        <v>351</v>
      </c>
      <c r="R8988" t="s">
        <v>3318</v>
      </c>
      <c r="S8988" t="s">
        <v>3319</v>
      </c>
      <c r="T8988" t="s">
        <v>3320</v>
      </c>
      <c r="U8988" t="s">
        <v>618</v>
      </c>
      <c r="V8988" t="s">
        <v>379</v>
      </c>
    </row>
    <row r="8989" spans="1:22">
      <c r="A8989">
        <v>58021</v>
      </c>
      <c r="B8989" t="s">
        <v>3321</v>
      </c>
      <c r="C8989">
        <v>1.48</v>
      </c>
      <c r="D8989" t="s">
        <v>373</v>
      </c>
      <c r="E8989" t="s">
        <v>374</v>
      </c>
      <c r="F8989">
        <v>2015</v>
      </c>
      <c r="G8989">
        <v>100</v>
      </c>
      <c r="H8989" t="s">
        <v>30</v>
      </c>
      <c r="I8989" t="s">
        <v>3128</v>
      </c>
      <c r="J8989" t="s">
        <v>3405</v>
      </c>
      <c r="K8989">
        <v>0.25</v>
      </c>
      <c r="L8989">
        <v>8</v>
      </c>
      <c r="M8989">
        <v>32</v>
      </c>
      <c r="N8989">
        <v>1983</v>
      </c>
      <c r="O8989">
        <v>0</v>
      </c>
      <c r="P8989" t="s">
        <v>454</v>
      </c>
      <c r="Q8989" t="s">
        <v>351</v>
      </c>
      <c r="R8989" t="s">
        <v>3321</v>
      </c>
      <c r="S8989" t="s">
        <v>3163</v>
      </c>
      <c r="T8989" t="s">
        <v>3322</v>
      </c>
      <c r="U8989" t="s">
        <v>3165</v>
      </c>
      <c r="V8989" t="s">
        <v>379</v>
      </c>
    </row>
    <row r="8990" spans="1:22">
      <c r="A8990">
        <v>58022</v>
      </c>
      <c r="B8990" t="s">
        <v>3162</v>
      </c>
      <c r="C8990">
        <v>1.02</v>
      </c>
      <c r="D8990" t="s">
        <v>373</v>
      </c>
      <c r="E8990" t="s">
        <v>374</v>
      </c>
      <c r="F8990">
        <v>2015</v>
      </c>
      <c r="G8990">
        <v>100</v>
      </c>
      <c r="H8990" t="s">
        <v>30</v>
      </c>
      <c r="I8990" t="s">
        <v>3128</v>
      </c>
      <c r="J8990" t="s">
        <v>3405</v>
      </c>
      <c r="K8990">
        <v>0.25</v>
      </c>
      <c r="L8990">
        <v>8</v>
      </c>
      <c r="M8990">
        <v>32</v>
      </c>
      <c r="N8990">
        <v>1983</v>
      </c>
      <c r="O8990">
        <v>0</v>
      </c>
      <c r="P8990" t="s">
        <v>454</v>
      </c>
      <c r="Q8990" t="s">
        <v>351</v>
      </c>
      <c r="R8990" t="s">
        <v>3162</v>
      </c>
      <c r="S8990" t="s">
        <v>3163</v>
      </c>
      <c r="T8990" t="s">
        <v>3164</v>
      </c>
      <c r="U8990" t="s">
        <v>3165</v>
      </c>
      <c r="V8990" t="s">
        <v>379</v>
      </c>
    </row>
    <row r="8991" spans="1:22">
      <c r="A8991">
        <v>58023</v>
      </c>
      <c r="B8991" t="s">
        <v>3166</v>
      </c>
      <c r="C8991">
        <v>0.36</v>
      </c>
      <c r="D8991" t="s">
        <v>373</v>
      </c>
      <c r="E8991" t="s">
        <v>374</v>
      </c>
      <c r="F8991">
        <v>2015</v>
      </c>
      <c r="G8991">
        <v>100</v>
      </c>
      <c r="H8991" t="s">
        <v>30</v>
      </c>
      <c r="I8991" t="s">
        <v>3128</v>
      </c>
      <c r="J8991" t="s">
        <v>3405</v>
      </c>
      <c r="K8991">
        <v>0.25</v>
      </c>
      <c r="L8991">
        <v>8</v>
      </c>
      <c r="M8991">
        <v>32</v>
      </c>
      <c r="N8991">
        <v>1983</v>
      </c>
      <c r="O8991">
        <v>0</v>
      </c>
      <c r="P8991" t="s">
        <v>454</v>
      </c>
      <c r="Q8991" t="s">
        <v>351</v>
      </c>
      <c r="R8991" t="s">
        <v>3166</v>
      </c>
      <c r="S8991" t="s">
        <v>3163</v>
      </c>
      <c r="T8991" t="s">
        <v>833</v>
      </c>
      <c r="U8991" t="s">
        <v>3165</v>
      </c>
      <c r="V8991" t="s">
        <v>379</v>
      </c>
    </row>
    <row r="8992" spans="1:22">
      <c r="A8992">
        <v>58024</v>
      </c>
      <c r="B8992" t="s">
        <v>3323</v>
      </c>
      <c r="C8992">
        <v>0.27</v>
      </c>
      <c r="D8992" t="s">
        <v>373</v>
      </c>
      <c r="E8992" t="s">
        <v>374</v>
      </c>
      <c r="F8992">
        <v>2015</v>
      </c>
      <c r="G8992">
        <v>100</v>
      </c>
      <c r="H8992" t="s">
        <v>30</v>
      </c>
      <c r="I8992" t="s">
        <v>3128</v>
      </c>
      <c r="J8992" t="s">
        <v>3405</v>
      </c>
      <c r="K8992">
        <v>0.25</v>
      </c>
      <c r="L8992">
        <v>8</v>
      </c>
      <c r="M8992">
        <v>32</v>
      </c>
      <c r="N8992">
        <v>1983</v>
      </c>
      <c r="O8992">
        <v>0</v>
      </c>
      <c r="P8992" t="s">
        <v>454</v>
      </c>
      <c r="Q8992" t="s">
        <v>351</v>
      </c>
      <c r="R8992" t="s">
        <v>3323</v>
      </c>
      <c r="S8992" t="s">
        <v>3163</v>
      </c>
      <c r="T8992" t="s">
        <v>3324</v>
      </c>
      <c r="U8992" t="s">
        <v>3165</v>
      </c>
      <c r="V8992" t="s">
        <v>379</v>
      </c>
    </row>
    <row r="8993" spans="1:22">
      <c r="A8993">
        <v>58025</v>
      </c>
      <c r="B8993" t="s">
        <v>3167</v>
      </c>
      <c r="C8993">
        <v>0.87</v>
      </c>
      <c r="D8993" t="s">
        <v>373</v>
      </c>
      <c r="E8993" t="s">
        <v>374</v>
      </c>
      <c r="F8993">
        <v>2015</v>
      </c>
      <c r="G8993">
        <v>100</v>
      </c>
      <c r="H8993" t="s">
        <v>30</v>
      </c>
      <c r="I8993" t="s">
        <v>3128</v>
      </c>
      <c r="J8993" t="s">
        <v>3405</v>
      </c>
      <c r="K8993">
        <v>0.25</v>
      </c>
      <c r="L8993">
        <v>8</v>
      </c>
      <c r="M8993">
        <v>32</v>
      </c>
      <c r="N8993">
        <v>1983</v>
      </c>
      <c r="O8993">
        <v>0</v>
      </c>
      <c r="P8993" t="s">
        <v>454</v>
      </c>
      <c r="Q8993" t="s">
        <v>351</v>
      </c>
      <c r="R8993" t="s">
        <v>3167</v>
      </c>
      <c r="S8993" t="s">
        <v>3168</v>
      </c>
      <c r="T8993" t="s">
        <v>3169</v>
      </c>
      <c r="U8993" t="s">
        <v>3170</v>
      </c>
      <c r="V8993" t="s">
        <v>379</v>
      </c>
    </row>
    <row r="8994" spans="1:22">
      <c r="A8994">
        <v>58026</v>
      </c>
      <c r="B8994" t="s">
        <v>3171</v>
      </c>
      <c r="C8994">
        <v>7.0000000000000007E-2</v>
      </c>
      <c r="D8994" t="s">
        <v>373</v>
      </c>
      <c r="E8994" t="s">
        <v>374</v>
      </c>
      <c r="F8994">
        <v>2015</v>
      </c>
      <c r="G8994">
        <v>100</v>
      </c>
      <c r="H8994" t="s">
        <v>30</v>
      </c>
      <c r="I8994" t="s">
        <v>3128</v>
      </c>
      <c r="J8994" t="s">
        <v>3405</v>
      </c>
      <c r="K8994">
        <v>0.25</v>
      </c>
      <c r="L8994">
        <v>8</v>
      </c>
      <c r="M8994">
        <v>32</v>
      </c>
      <c r="N8994">
        <v>1983</v>
      </c>
      <c r="O8994">
        <v>0</v>
      </c>
      <c r="P8994" t="s">
        <v>454</v>
      </c>
      <c r="Q8994" t="s">
        <v>351</v>
      </c>
      <c r="R8994" t="s">
        <v>3171</v>
      </c>
      <c r="S8994" t="s">
        <v>3168</v>
      </c>
      <c r="T8994" t="s">
        <v>1887</v>
      </c>
      <c r="U8994" t="s">
        <v>3170</v>
      </c>
      <c r="V8994" t="s">
        <v>379</v>
      </c>
    </row>
    <row r="8995" spans="1:22">
      <c r="A8995">
        <v>58027</v>
      </c>
      <c r="B8995" t="s">
        <v>3406</v>
      </c>
      <c r="C8995">
        <v>0.01</v>
      </c>
      <c r="D8995" t="s">
        <v>373</v>
      </c>
      <c r="E8995" t="s">
        <v>374</v>
      </c>
      <c r="F8995">
        <v>2015</v>
      </c>
      <c r="G8995">
        <v>100</v>
      </c>
      <c r="H8995" t="s">
        <v>30</v>
      </c>
      <c r="I8995" t="s">
        <v>3128</v>
      </c>
      <c r="J8995" t="s">
        <v>3405</v>
      </c>
      <c r="K8995">
        <v>0.25</v>
      </c>
      <c r="L8995">
        <v>8</v>
      </c>
      <c r="M8995">
        <v>32</v>
      </c>
      <c r="N8995">
        <v>1983</v>
      </c>
      <c r="O8995">
        <v>0</v>
      </c>
      <c r="P8995" t="s">
        <v>454</v>
      </c>
      <c r="Q8995" t="s">
        <v>351</v>
      </c>
      <c r="R8995" t="s">
        <v>3406</v>
      </c>
      <c r="S8995" t="s">
        <v>3173</v>
      </c>
      <c r="T8995" t="s">
        <v>3407</v>
      </c>
      <c r="U8995" t="s">
        <v>391</v>
      </c>
      <c r="V8995" t="s">
        <v>392</v>
      </c>
    </row>
    <row r="8996" spans="1:22">
      <c r="A8996">
        <v>58028</v>
      </c>
      <c r="B8996" t="s">
        <v>3175</v>
      </c>
      <c r="C8996">
        <v>0.01</v>
      </c>
      <c r="D8996" t="s">
        <v>373</v>
      </c>
      <c r="E8996" t="s">
        <v>374</v>
      </c>
      <c r="F8996">
        <v>2015</v>
      </c>
      <c r="G8996">
        <v>100</v>
      </c>
      <c r="H8996" t="s">
        <v>30</v>
      </c>
      <c r="I8996" t="s">
        <v>3128</v>
      </c>
      <c r="J8996" t="s">
        <v>3405</v>
      </c>
      <c r="K8996">
        <v>0.25</v>
      </c>
      <c r="L8996">
        <v>8</v>
      </c>
      <c r="M8996">
        <v>32</v>
      </c>
      <c r="N8996">
        <v>1983</v>
      </c>
      <c r="O8996">
        <v>0</v>
      </c>
      <c r="P8996" t="s">
        <v>454</v>
      </c>
      <c r="Q8996" t="s">
        <v>351</v>
      </c>
      <c r="R8996" t="s">
        <v>3175</v>
      </c>
      <c r="S8996" t="s">
        <v>3176</v>
      </c>
      <c r="T8996" t="s">
        <v>2853</v>
      </c>
      <c r="U8996" t="s">
        <v>530</v>
      </c>
      <c r="V8996" t="s">
        <v>379</v>
      </c>
    </row>
    <row r="8997" spans="1:22">
      <c r="A8997">
        <v>58029</v>
      </c>
      <c r="B8997" t="s">
        <v>3177</v>
      </c>
      <c r="C8997">
        <v>0.15</v>
      </c>
      <c r="D8997" t="s">
        <v>373</v>
      </c>
      <c r="E8997" t="s">
        <v>374</v>
      </c>
      <c r="F8997">
        <v>2015</v>
      </c>
      <c r="G8997">
        <v>100</v>
      </c>
      <c r="H8997" t="s">
        <v>30</v>
      </c>
      <c r="I8997" t="s">
        <v>3128</v>
      </c>
      <c r="J8997" t="s">
        <v>3405</v>
      </c>
      <c r="K8997">
        <v>0.25</v>
      </c>
      <c r="L8997">
        <v>8</v>
      </c>
      <c r="M8997">
        <v>32</v>
      </c>
      <c r="N8997">
        <v>1983</v>
      </c>
      <c r="O8997">
        <v>0</v>
      </c>
      <c r="P8997" t="s">
        <v>454</v>
      </c>
      <c r="Q8997" t="s">
        <v>351</v>
      </c>
      <c r="R8997" t="s">
        <v>3177</v>
      </c>
      <c r="S8997" t="s">
        <v>3178</v>
      </c>
      <c r="T8997" t="s">
        <v>2988</v>
      </c>
      <c r="U8997" t="s">
        <v>3179</v>
      </c>
      <c r="V8997" t="s">
        <v>417</v>
      </c>
    </row>
    <row r="8998" spans="1:22">
      <c r="A8998">
        <v>58030</v>
      </c>
      <c r="B8998" t="s">
        <v>3180</v>
      </c>
      <c r="C8998">
        <v>0.12</v>
      </c>
      <c r="D8998" t="s">
        <v>373</v>
      </c>
      <c r="E8998" t="s">
        <v>374</v>
      </c>
      <c r="F8998">
        <v>2015</v>
      </c>
      <c r="G8998">
        <v>100</v>
      </c>
      <c r="H8998" t="s">
        <v>30</v>
      </c>
      <c r="I8998" t="s">
        <v>3128</v>
      </c>
      <c r="J8998" t="s">
        <v>3405</v>
      </c>
      <c r="K8998">
        <v>0.25</v>
      </c>
      <c r="L8998">
        <v>8</v>
      </c>
      <c r="M8998">
        <v>32</v>
      </c>
      <c r="N8998">
        <v>1983</v>
      </c>
      <c r="O8998">
        <v>0</v>
      </c>
      <c r="P8998" t="s">
        <v>454</v>
      </c>
      <c r="Q8998" t="s">
        <v>351</v>
      </c>
      <c r="R8998" t="s">
        <v>3180</v>
      </c>
      <c r="S8998" t="s">
        <v>3181</v>
      </c>
      <c r="T8998" t="s">
        <v>3182</v>
      </c>
      <c r="U8998" t="s">
        <v>3179</v>
      </c>
      <c r="V8998" t="s">
        <v>417</v>
      </c>
    </row>
    <row r="8999" spans="1:22">
      <c r="A8999">
        <v>58031</v>
      </c>
      <c r="B8999" t="s">
        <v>3408</v>
      </c>
      <c r="C8999">
        <v>0.01</v>
      </c>
      <c r="D8999" t="s">
        <v>373</v>
      </c>
      <c r="E8999" t="s">
        <v>374</v>
      </c>
      <c r="F8999">
        <v>2015</v>
      </c>
      <c r="G8999">
        <v>100</v>
      </c>
      <c r="H8999" t="s">
        <v>30</v>
      </c>
      <c r="I8999" t="s">
        <v>3128</v>
      </c>
      <c r="J8999" t="s">
        <v>3405</v>
      </c>
      <c r="K8999">
        <v>0.25</v>
      </c>
      <c r="L8999">
        <v>8</v>
      </c>
      <c r="M8999">
        <v>32</v>
      </c>
      <c r="N8999">
        <v>1983</v>
      </c>
      <c r="O8999">
        <v>0</v>
      </c>
      <c r="P8999" t="s">
        <v>454</v>
      </c>
      <c r="Q8999" t="s">
        <v>351</v>
      </c>
      <c r="R8999" t="s">
        <v>3408</v>
      </c>
      <c r="S8999" t="s">
        <v>3178</v>
      </c>
      <c r="T8999" t="s">
        <v>2359</v>
      </c>
      <c r="U8999" t="s">
        <v>3179</v>
      </c>
      <c r="V8999" t="s">
        <v>417</v>
      </c>
    </row>
    <row r="9000" spans="1:22">
      <c r="A9000">
        <v>58032</v>
      </c>
      <c r="B9000" t="s">
        <v>3186</v>
      </c>
      <c r="C9000">
        <v>10.1</v>
      </c>
      <c r="D9000" t="s">
        <v>373</v>
      </c>
      <c r="E9000" t="s">
        <v>374</v>
      </c>
      <c r="F9000">
        <v>2015</v>
      </c>
      <c r="G9000">
        <v>100</v>
      </c>
      <c r="H9000" t="s">
        <v>30</v>
      </c>
      <c r="I9000" t="s">
        <v>3128</v>
      </c>
      <c r="J9000" t="s">
        <v>3405</v>
      </c>
      <c r="K9000">
        <v>0.25</v>
      </c>
      <c r="L9000">
        <v>8</v>
      </c>
      <c r="M9000">
        <v>32</v>
      </c>
      <c r="N9000">
        <v>1983</v>
      </c>
      <c r="O9000">
        <v>0</v>
      </c>
      <c r="P9000" t="s">
        <v>454</v>
      </c>
      <c r="Q9000" t="s">
        <v>351</v>
      </c>
      <c r="R9000" t="s">
        <v>3186</v>
      </c>
      <c r="S9000" t="s">
        <v>3187</v>
      </c>
      <c r="T9000" t="s">
        <v>3188</v>
      </c>
      <c r="U9000" t="s">
        <v>564</v>
      </c>
      <c r="V9000" t="s">
        <v>379</v>
      </c>
    </row>
    <row r="9001" spans="1:22">
      <c r="A9001">
        <v>58033</v>
      </c>
      <c r="B9001" t="s">
        <v>3189</v>
      </c>
      <c r="C9001">
        <v>1.01</v>
      </c>
      <c r="D9001" t="s">
        <v>373</v>
      </c>
      <c r="E9001" t="s">
        <v>374</v>
      </c>
      <c r="F9001">
        <v>2015</v>
      </c>
      <c r="G9001">
        <v>100</v>
      </c>
      <c r="H9001" t="s">
        <v>30</v>
      </c>
      <c r="I9001" t="s">
        <v>3128</v>
      </c>
      <c r="J9001" t="s">
        <v>3405</v>
      </c>
      <c r="K9001">
        <v>0.25</v>
      </c>
      <c r="L9001">
        <v>8</v>
      </c>
      <c r="M9001">
        <v>32</v>
      </c>
      <c r="N9001">
        <v>1983</v>
      </c>
      <c r="O9001">
        <v>0</v>
      </c>
      <c r="P9001" t="s">
        <v>454</v>
      </c>
      <c r="Q9001" t="s">
        <v>351</v>
      </c>
      <c r="R9001" t="s">
        <v>3189</v>
      </c>
      <c r="S9001" t="s">
        <v>3190</v>
      </c>
      <c r="T9001" t="s">
        <v>991</v>
      </c>
      <c r="U9001" t="s">
        <v>547</v>
      </c>
      <c r="V9001" t="s">
        <v>379</v>
      </c>
    </row>
    <row r="9002" spans="1:22">
      <c r="A9002">
        <v>58034</v>
      </c>
      <c r="B9002" t="s">
        <v>3192</v>
      </c>
      <c r="C9002">
        <v>3.31</v>
      </c>
      <c r="D9002" t="s">
        <v>373</v>
      </c>
      <c r="E9002" t="s">
        <v>374</v>
      </c>
      <c r="F9002">
        <v>2015</v>
      </c>
      <c r="G9002">
        <v>100</v>
      </c>
      <c r="H9002" t="s">
        <v>30</v>
      </c>
      <c r="I9002" t="s">
        <v>3128</v>
      </c>
      <c r="J9002" t="s">
        <v>3405</v>
      </c>
      <c r="K9002">
        <v>0.25</v>
      </c>
      <c r="L9002">
        <v>8</v>
      </c>
      <c r="M9002">
        <v>32</v>
      </c>
      <c r="N9002">
        <v>1983</v>
      </c>
      <c r="O9002">
        <v>0</v>
      </c>
      <c r="P9002" t="s">
        <v>454</v>
      </c>
      <c r="Q9002" t="s">
        <v>351</v>
      </c>
      <c r="R9002" t="s">
        <v>3192</v>
      </c>
      <c r="S9002" t="s">
        <v>2092</v>
      </c>
      <c r="T9002" t="s">
        <v>3193</v>
      </c>
      <c r="U9002" t="s">
        <v>485</v>
      </c>
      <c r="V9002" t="s">
        <v>417</v>
      </c>
    </row>
    <row r="9003" spans="1:22">
      <c r="A9003">
        <v>58035</v>
      </c>
      <c r="B9003" t="s">
        <v>3206</v>
      </c>
      <c r="C9003">
        <v>1.06</v>
      </c>
      <c r="D9003" t="s">
        <v>373</v>
      </c>
      <c r="E9003" t="s">
        <v>374</v>
      </c>
      <c r="F9003">
        <v>2015</v>
      </c>
      <c r="G9003">
        <v>100</v>
      </c>
      <c r="H9003" t="s">
        <v>30</v>
      </c>
      <c r="I9003" t="s">
        <v>3128</v>
      </c>
      <c r="J9003" t="s">
        <v>3405</v>
      </c>
      <c r="K9003">
        <v>0.25</v>
      </c>
      <c r="L9003">
        <v>8</v>
      </c>
      <c r="M9003">
        <v>32</v>
      </c>
      <c r="N9003">
        <v>1983</v>
      </c>
      <c r="O9003">
        <v>0</v>
      </c>
      <c r="P9003" t="s">
        <v>454</v>
      </c>
      <c r="Q9003" t="s">
        <v>351</v>
      </c>
      <c r="R9003" t="s">
        <v>3206</v>
      </c>
      <c r="S9003" t="s">
        <v>3207</v>
      </c>
      <c r="T9003" t="s">
        <v>3208</v>
      </c>
      <c r="U9003" t="s">
        <v>485</v>
      </c>
      <c r="V9003" t="s">
        <v>417</v>
      </c>
    </row>
    <row r="9004" spans="1:22">
      <c r="A9004">
        <v>58036</v>
      </c>
      <c r="B9004" t="s">
        <v>3375</v>
      </c>
      <c r="C9004">
        <v>1</v>
      </c>
      <c r="D9004" t="s">
        <v>373</v>
      </c>
      <c r="E9004" t="s">
        <v>374</v>
      </c>
      <c r="F9004">
        <v>2015</v>
      </c>
      <c r="G9004">
        <v>100</v>
      </c>
      <c r="H9004" t="s">
        <v>30</v>
      </c>
      <c r="I9004" t="s">
        <v>3128</v>
      </c>
      <c r="J9004" t="s">
        <v>3405</v>
      </c>
      <c r="K9004">
        <v>0.25</v>
      </c>
      <c r="L9004">
        <v>8</v>
      </c>
      <c r="M9004">
        <v>32</v>
      </c>
      <c r="N9004">
        <v>1983</v>
      </c>
      <c r="O9004">
        <v>0</v>
      </c>
      <c r="P9004" t="s">
        <v>454</v>
      </c>
      <c r="Q9004" t="s">
        <v>351</v>
      </c>
      <c r="R9004" t="s">
        <v>3375</v>
      </c>
      <c r="S9004" t="s">
        <v>3207</v>
      </c>
      <c r="T9004" t="s">
        <v>3376</v>
      </c>
      <c r="U9004" t="s">
        <v>485</v>
      </c>
      <c r="V9004" t="s">
        <v>417</v>
      </c>
    </row>
    <row r="9005" spans="1:22">
      <c r="A9005">
        <v>58037</v>
      </c>
      <c r="B9005" t="s">
        <v>3339</v>
      </c>
      <c r="C9005">
        <v>0.33</v>
      </c>
      <c r="D9005" t="s">
        <v>373</v>
      </c>
      <c r="E9005" t="s">
        <v>374</v>
      </c>
      <c r="F9005">
        <v>2015</v>
      </c>
      <c r="G9005">
        <v>100</v>
      </c>
      <c r="H9005" t="s">
        <v>30</v>
      </c>
      <c r="I9005" t="s">
        <v>3128</v>
      </c>
      <c r="J9005" t="s">
        <v>3405</v>
      </c>
      <c r="K9005">
        <v>0.25</v>
      </c>
      <c r="L9005">
        <v>8</v>
      </c>
      <c r="M9005">
        <v>32</v>
      </c>
      <c r="N9005">
        <v>1983</v>
      </c>
      <c r="O9005">
        <v>0</v>
      </c>
      <c r="P9005" t="s">
        <v>454</v>
      </c>
      <c r="Q9005" t="s">
        <v>351</v>
      </c>
      <c r="R9005" t="s">
        <v>3339</v>
      </c>
      <c r="S9005" t="s">
        <v>2092</v>
      </c>
      <c r="T9005" t="s">
        <v>2428</v>
      </c>
      <c r="U9005" t="s">
        <v>485</v>
      </c>
      <c r="V9005" t="s">
        <v>417</v>
      </c>
    </row>
    <row r="9006" spans="1:22">
      <c r="A9006">
        <v>58038</v>
      </c>
      <c r="B9006" t="s">
        <v>3194</v>
      </c>
      <c r="C9006">
        <v>0.33</v>
      </c>
      <c r="D9006" t="s">
        <v>373</v>
      </c>
      <c r="E9006" t="s">
        <v>374</v>
      </c>
      <c r="F9006">
        <v>2015</v>
      </c>
      <c r="G9006">
        <v>100</v>
      </c>
      <c r="H9006" t="s">
        <v>30</v>
      </c>
      <c r="I9006" t="s">
        <v>3128</v>
      </c>
      <c r="J9006" t="s">
        <v>3405</v>
      </c>
      <c r="K9006">
        <v>0.25</v>
      </c>
      <c r="L9006">
        <v>8</v>
      </c>
      <c r="M9006">
        <v>32</v>
      </c>
      <c r="N9006">
        <v>1983</v>
      </c>
      <c r="O9006">
        <v>0</v>
      </c>
      <c r="P9006" t="s">
        <v>454</v>
      </c>
      <c r="Q9006" t="s">
        <v>351</v>
      </c>
      <c r="R9006" t="s">
        <v>3194</v>
      </c>
      <c r="S9006" t="s">
        <v>3195</v>
      </c>
      <c r="T9006" t="s">
        <v>3196</v>
      </c>
      <c r="U9006" t="s">
        <v>485</v>
      </c>
      <c r="V9006" t="s">
        <v>417</v>
      </c>
    </row>
    <row r="9007" spans="1:22">
      <c r="A9007">
        <v>58039</v>
      </c>
      <c r="B9007" t="s">
        <v>3197</v>
      </c>
      <c r="C9007">
        <v>0.31</v>
      </c>
      <c r="D9007" t="s">
        <v>373</v>
      </c>
      <c r="E9007" t="s">
        <v>374</v>
      </c>
      <c r="F9007">
        <v>2015</v>
      </c>
      <c r="G9007">
        <v>100</v>
      </c>
      <c r="H9007" t="s">
        <v>30</v>
      </c>
      <c r="I9007" t="s">
        <v>3128</v>
      </c>
      <c r="J9007" t="s">
        <v>3405</v>
      </c>
      <c r="K9007">
        <v>0.25</v>
      </c>
      <c r="L9007">
        <v>8</v>
      </c>
      <c r="M9007">
        <v>32</v>
      </c>
      <c r="N9007">
        <v>1983</v>
      </c>
      <c r="O9007">
        <v>0</v>
      </c>
      <c r="P9007" t="s">
        <v>454</v>
      </c>
      <c r="Q9007" t="s">
        <v>351</v>
      </c>
      <c r="R9007" t="s">
        <v>3197</v>
      </c>
      <c r="S9007" t="s">
        <v>3198</v>
      </c>
      <c r="T9007" t="s">
        <v>3199</v>
      </c>
      <c r="U9007" t="s">
        <v>485</v>
      </c>
      <c r="V9007" t="s">
        <v>486</v>
      </c>
    </row>
    <row r="9008" spans="1:22">
      <c r="A9008">
        <v>58040</v>
      </c>
      <c r="B9008" t="s">
        <v>3373</v>
      </c>
      <c r="C9008">
        <v>0.26</v>
      </c>
      <c r="D9008" t="s">
        <v>373</v>
      </c>
      <c r="E9008" t="s">
        <v>374</v>
      </c>
      <c r="F9008">
        <v>2015</v>
      </c>
      <c r="G9008">
        <v>100</v>
      </c>
      <c r="H9008" t="s">
        <v>30</v>
      </c>
      <c r="I9008" t="s">
        <v>3128</v>
      </c>
      <c r="J9008" t="s">
        <v>3405</v>
      </c>
      <c r="K9008">
        <v>0.25</v>
      </c>
      <c r="L9008">
        <v>8</v>
      </c>
      <c r="M9008">
        <v>32</v>
      </c>
      <c r="N9008">
        <v>1983</v>
      </c>
      <c r="O9008">
        <v>0</v>
      </c>
      <c r="P9008" t="s">
        <v>454</v>
      </c>
      <c r="Q9008" t="s">
        <v>351</v>
      </c>
      <c r="R9008" t="s">
        <v>3373</v>
      </c>
      <c r="S9008" t="s">
        <v>3374</v>
      </c>
      <c r="T9008" t="s">
        <v>3210</v>
      </c>
      <c r="U9008" t="s">
        <v>485</v>
      </c>
      <c r="V9008" t="s">
        <v>417</v>
      </c>
    </row>
    <row r="9009" spans="1:22">
      <c r="A9009">
        <v>58041</v>
      </c>
      <c r="B9009" t="s">
        <v>3200</v>
      </c>
      <c r="C9009">
        <v>0.2</v>
      </c>
      <c r="D9009" t="s">
        <v>373</v>
      </c>
      <c r="E9009" t="s">
        <v>374</v>
      </c>
      <c r="F9009">
        <v>2015</v>
      </c>
      <c r="G9009">
        <v>100</v>
      </c>
      <c r="H9009" t="s">
        <v>30</v>
      </c>
      <c r="I9009" t="s">
        <v>3128</v>
      </c>
      <c r="J9009" t="s">
        <v>3405</v>
      </c>
      <c r="K9009">
        <v>0.25</v>
      </c>
      <c r="L9009">
        <v>8</v>
      </c>
      <c r="M9009">
        <v>32</v>
      </c>
      <c r="N9009">
        <v>1983</v>
      </c>
      <c r="O9009">
        <v>0</v>
      </c>
      <c r="P9009" t="s">
        <v>454</v>
      </c>
      <c r="Q9009" t="s">
        <v>351</v>
      </c>
      <c r="R9009" t="s">
        <v>3200</v>
      </c>
      <c r="S9009" t="s">
        <v>3195</v>
      </c>
      <c r="T9009" t="s">
        <v>3201</v>
      </c>
      <c r="U9009" t="s">
        <v>485</v>
      </c>
      <c r="V9009" t="s">
        <v>417</v>
      </c>
    </row>
    <row r="9010" spans="1:22">
      <c r="A9010">
        <v>58042</v>
      </c>
      <c r="B9010" t="s">
        <v>3202</v>
      </c>
      <c r="C9010">
        <v>0.14000000000000001</v>
      </c>
      <c r="D9010" t="s">
        <v>373</v>
      </c>
      <c r="E9010" t="s">
        <v>374</v>
      </c>
      <c r="F9010">
        <v>2015</v>
      </c>
      <c r="G9010">
        <v>100</v>
      </c>
      <c r="H9010" t="s">
        <v>30</v>
      </c>
      <c r="I9010" t="s">
        <v>3128</v>
      </c>
      <c r="J9010" t="s">
        <v>3405</v>
      </c>
      <c r="K9010">
        <v>0.25</v>
      </c>
      <c r="L9010">
        <v>8</v>
      </c>
      <c r="M9010">
        <v>32</v>
      </c>
      <c r="N9010">
        <v>1983</v>
      </c>
      <c r="O9010">
        <v>0</v>
      </c>
      <c r="P9010" t="s">
        <v>454</v>
      </c>
      <c r="Q9010" t="s">
        <v>351</v>
      </c>
      <c r="R9010" t="s">
        <v>3202</v>
      </c>
      <c r="S9010" t="s">
        <v>3198</v>
      </c>
      <c r="T9010" t="s">
        <v>3203</v>
      </c>
      <c r="U9010" t="s">
        <v>485</v>
      </c>
      <c r="V9010" t="s">
        <v>486</v>
      </c>
    </row>
    <row r="9011" spans="1:22">
      <c r="A9011">
        <v>58043</v>
      </c>
      <c r="B9011" t="s">
        <v>3213</v>
      </c>
      <c r="C9011">
        <v>0.1</v>
      </c>
      <c r="D9011" t="s">
        <v>373</v>
      </c>
      <c r="E9011" t="s">
        <v>374</v>
      </c>
      <c r="F9011">
        <v>2015</v>
      </c>
      <c r="G9011">
        <v>100</v>
      </c>
      <c r="H9011" t="s">
        <v>30</v>
      </c>
      <c r="I9011" t="s">
        <v>3128</v>
      </c>
      <c r="J9011" t="s">
        <v>3405</v>
      </c>
      <c r="K9011">
        <v>0.25</v>
      </c>
      <c r="L9011">
        <v>8</v>
      </c>
      <c r="M9011">
        <v>32</v>
      </c>
      <c r="N9011">
        <v>1983</v>
      </c>
      <c r="O9011">
        <v>0</v>
      </c>
      <c r="P9011" t="s">
        <v>454</v>
      </c>
      <c r="Q9011" t="s">
        <v>351</v>
      </c>
      <c r="R9011" t="s">
        <v>3213</v>
      </c>
      <c r="S9011" t="s">
        <v>3195</v>
      </c>
      <c r="T9011" t="s">
        <v>3214</v>
      </c>
      <c r="U9011" t="s">
        <v>485</v>
      </c>
      <c r="V9011" t="s">
        <v>417</v>
      </c>
    </row>
    <row r="9012" spans="1:22">
      <c r="A9012">
        <v>58044</v>
      </c>
      <c r="B9012" t="s">
        <v>3204</v>
      </c>
      <c r="C9012">
        <v>0.06</v>
      </c>
      <c r="D9012" t="s">
        <v>373</v>
      </c>
      <c r="E9012" t="s">
        <v>374</v>
      </c>
      <c r="F9012">
        <v>2015</v>
      </c>
      <c r="G9012">
        <v>100</v>
      </c>
      <c r="H9012" t="s">
        <v>30</v>
      </c>
      <c r="I9012" t="s">
        <v>3128</v>
      </c>
      <c r="J9012" t="s">
        <v>3405</v>
      </c>
      <c r="K9012">
        <v>0.25</v>
      </c>
      <c r="L9012">
        <v>8</v>
      </c>
      <c r="M9012">
        <v>32</v>
      </c>
      <c r="N9012">
        <v>1983</v>
      </c>
      <c r="O9012">
        <v>0</v>
      </c>
      <c r="P9012" t="s">
        <v>454</v>
      </c>
      <c r="Q9012" t="s">
        <v>351</v>
      </c>
      <c r="R9012" t="s">
        <v>3204</v>
      </c>
      <c r="S9012" t="s">
        <v>2092</v>
      </c>
      <c r="T9012" t="s">
        <v>3205</v>
      </c>
      <c r="U9012" t="s">
        <v>485</v>
      </c>
      <c r="V9012" t="s">
        <v>417</v>
      </c>
    </row>
    <row r="9013" spans="1:22">
      <c r="A9013">
        <v>58045</v>
      </c>
      <c r="B9013" t="s">
        <v>3211</v>
      </c>
      <c r="C9013">
        <v>0.06</v>
      </c>
      <c r="D9013" t="s">
        <v>373</v>
      </c>
      <c r="E9013" t="s">
        <v>374</v>
      </c>
      <c r="F9013">
        <v>2015</v>
      </c>
      <c r="G9013">
        <v>100</v>
      </c>
      <c r="H9013" t="s">
        <v>30</v>
      </c>
      <c r="I9013" t="s">
        <v>3128</v>
      </c>
      <c r="J9013" t="s">
        <v>3405</v>
      </c>
      <c r="K9013">
        <v>0.25</v>
      </c>
      <c r="L9013">
        <v>8</v>
      </c>
      <c r="M9013">
        <v>32</v>
      </c>
      <c r="N9013">
        <v>1983</v>
      </c>
      <c r="O9013">
        <v>0</v>
      </c>
      <c r="P9013" t="s">
        <v>454</v>
      </c>
      <c r="Q9013" t="s">
        <v>351</v>
      </c>
      <c r="R9013" t="s">
        <v>3211</v>
      </c>
      <c r="S9013" t="s">
        <v>3198</v>
      </c>
      <c r="T9013" t="s">
        <v>3212</v>
      </c>
      <c r="U9013" t="s">
        <v>485</v>
      </c>
      <c r="V9013" t="s">
        <v>486</v>
      </c>
    </row>
    <row r="9014" spans="1:22">
      <c r="A9014">
        <v>58046</v>
      </c>
      <c r="B9014" t="s">
        <v>3209</v>
      </c>
      <c r="C9014">
        <v>0.03</v>
      </c>
      <c r="D9014" t="s">
        <v>373</v>
      </c>
      <c r="E9014" t="s">
        <v>374</v>
      </c>
      <c r="F9014">
        <v>2015</v>
      </c>
      <c r="G9014">
        <v>100</v>
      </c>
      <c r="H9014" t="s">
        <v>30</v>
      </c>
      <c r="I9014" t="s">
        <v>3128</v>
      </c>
      <c r="J9014" t="s">
        <v>3405</v>
      </c>
      <c r="K9014">
        <v>0.25</v>
      </c>
      <c r="L9014">
        <v>8</v>
      </c>
      <c r="M9014">
        <v>32</v>
      </c>
      <c r="N9014">
        <v>1983</v>
      </c>
      <c r="O9014">
        <v>0</v>
      </c>
      <c r="P9014" t="s">
        <v>454</v>
      </c>
      <c r="Q9014" t="s">
        <v>351</v>
      </c>
      <c r="R9014" t="s">
        <v>3209</v>
      </c>
      <c r="S9014" t="s">
        <v>3195</v>
      </c>
      <c r="T9014" t="s">
        <v>3210</v>
      </c>
      <c r="U9014" t="s">
        <v>485</v>
      </c>
      <c r="V9014" t="s">
        <v>417</v>
      </c>
    </row>
    <row r="9015" spans="1:22">
      <c r="A9015">
        <v>58047</v>
      </c>
      <c r="B9015" t="s">
        <v>3409</v>
      </c>
      <c r="C9015">
        <v>0.02</v>
      </c>
      <c r="D9015" t="s">
        <v>373</v>
      </c>
      <c r="E9015" t="s">
        <v>374</v>
      </c>
      <c r="F9015">
        <v>2015</v>
      </c>
      <c r="G9015">
        <v>100</v>
      </c>
      <c r="H9015" t="s">
        <v>30</v>
      </c>
      <c r="I9015" t="s">
        <v>3128</v>
      </c>
      <c r="J9015" t="s">
        <v>3405</v>
      </c>
      <c r="K9015">
        <v>0.25</v>
      </c>
      <c r="L9015">
        <v>8</v>
      </c>
      <c r="M9015">
        <v>32</v>
      </c>
      <c r="N9015">
        <v>1983</v>
      </c>
      <c r="O9015">
        <v>0</v>
      </c>
      <c r="P9015" t="s">
        <v>454</v>
      </c>
      <c r="Q9015" t="s">
        <v>351</v>
      </c>
      <c r="R9015" t="s">
        <v>3409</v>
      </c>
      <c r="S9015" t="s">
        <v>3410</v>
      </c>
      <c r="T9015" t="s">
        <v>3068</v>
      </c>
      <c r="U9015" t="s">
        <v>485</v>
      </c>
      <c r="V9015" t="s">
        <v>486</v>
      </c>
    </row>
    <row r="9016" spans="1:22">
      <c r="A9016">
        <v>58048</v>
      </c>
      <c r="B9016" t="s">
        <v>3377</v>
      </c>
      <c r="C9016">
        <v>0.01</v>
      </c>
      <c r="D9016" t="s">
        <v>373</v>
      </c>
      <c r="E9016" t="s">
        <v>374</v>
      </c>
      <c r="F9016">
        <v>2015</v>
      </c>
      <c r="G9016">
        <v>100</v>
      </c>
      <c r="H9016" t="s">
        <v>30</v>
      </c>
      <c r="I9016" t="s">
        <v>3128</v>
      </c>
      <c r="J9016" t="s">
        <v>3405</v>
      </c>
      <c r="K9016">
        <v>0.25</v>
      </c>
      <c r="L9016">
        <v>8</v>
      </c>
      <c r="M9016">
        <v>32</v>
      </c>
      <c r="N9016">
        <v>1983</v>
      </c>
      <c r="O9016">
        <v>0</v>
      </c>
      <c r="P9016" t="s">
        <v>454</v>
      </c>
      <c r="Q9016" t="s">
        <v>351</v>
      </c>
      <c r="R9016" t="s">
        <v>3377</v>
      </c>
      <c r="S9016" t="s">
        <v>2092</v>
      </c>
      <c r="T9016" t="s">
        <v>3378</v>
      </c>
      <c r="U9016" t="s">
        <v>485</v>
      </c>
      <c r="V9016" t="s">
        <v>417</v>
      </c>
    </row>
    <row r="9017" spans="1:22">
      <c r="A9017">
        <v>58049</v>
      </c>
      <c r="B9017" t="s">
        <v>3411</v>
      </c>
      <c r="C9017">
        <v>0.01</v>
      </c>
      <c r="D9017" t="s">
        <v>373</v>
      </c>
      <c r="E9017" t="s">
        <v>374</v>
      </c>
      <c r="F9017">
        <v>2015</v>
      </c>
      <c r="G9017">
        <v>100</v>
      </c>
      <c r="H9017" t="s">
        <v>30</v>
      </c>
      <c r="I9017" t="s">
        <v>3128</v>
      </c>
      <c r="J9017" t="s">
        <v>3405</v>
      </c>
      <c r="K9017">
        <v>0.25</v>
      </c>
      <c r="L9017">
        <v>8</v>
      </c>
      <c r="M9017">
        <v>32</v>
      </c>
      <c r="N9017">
        <v>1983</v>
      </c>
      <c r="O9017">
        <v>0</v>
      </c>
      <c r="P9017" t="s">
        <v>454</v>
      </c>
      <c r="Q9017" t="s">
        <v>351</v>
      </c>
      <c r="R9017" t="s">
        <v>3411</v>
      </c>
      <c r="S9017" t="s">
        <v>3412</v>
      </c>
      <c r="T9017" t="s">
        <v>2616</v>
      </c>
      <c r="U9017" t="s">
        <v>485</v>
      </c>
      <c r="V9017" t="s">
        <v>417</v>
      </c>
    </row>
    <row r="9018" spans="1:22">
      <c r="A9018">
        <v>58050</v>
      </c>
      <c r="B9018" t="s">
        <v>3219</v>
      </c>
      <c r="C9018">
        <v>1.81</v>
      </c>
      <c r="D9018" t="s">
        <v>373</v>
      </c>
      <c r="E9018" t="s">
        <v>374</v>
      </c>
      <c r="F9018">
        <v>2015</v>
      </c>
      <c r="G9018">
        <v>100</v>
      </c>
      <c r="H9018" t="s">
        <v>30</v>
      </c>
      <c r="I9018" t="s">
        <v>3128</v>
      </c>
      <c r="J9018" t="s">
        <v>3405</v>
      </c>
      <c r="K9018">
        <v>0.25</v>
      </c>
      <c r="L9018">
        <v>8</v>
      </c>
      <c r="M9018">
        <v>32</v>
      </c>
      <c r="N9018">
        <v>1983</v>
      </c>
      <c r="O9018">
        <v>0</v>
      </c>
      <c r="P9018" t="s">
        <v>454</v>
      </c>
      <c r="Q9018" t="s">
        <v>351</v>
      </c>
      <c r="R9018" t="s">
        <v>3219</v>
      </c>
      <c r="S9018" t="s">
        <v>3220</v>
      </c>
      <c r="T9018" t="s">
        <v>2988</v>
      </c>
      <c r="U9018" t="s">
        <v>3221</v>
      </c>
      <c r="V9018" t="s">
        <v>379</v>
      </c>
    </row>
    <row r="9019" spans="1:22">
      <c r="A9019">
        <v>58051</v>
      </c>
      <c r="B9019" t="s">
        <v>3383</v>
      </c>
      <c r="C9019">
        <v>0.01</v>
      </c>
      <c r="D9019" t="s">
        <v>373</v>
      </c>
      <c r="E9019" t="s">
        <v>374</v>
      </c>
      <c r="F9019">
        <v>2015</v>
      </c>
      <c r="G9019">
        <v>100</v>
      </c>
      <c r="H9019" t="s">
        <v>30</v>
      </c>
      <c r="I9019" t="s">
        <v>3128</v>
      </c>
      <c r="J9019" t="s">
        <v>3405</v>
      </c>
      <c r="K9019">
        <v>0.25</v>
      </c>
      <c r="L9019">
        <v>8</v>
      </c>
      <c r="M9019">
        <v>32</v>
      </c>
      <c r="N9019">
        <v>1983</v>
      </c>
      <c r="O9019">
        <v>0</v>
      </c>
      <c r="P9019" t="s">
        <v>454</v>
      </c>
      <c r="Q9019" t="s">
        <v>351</v>
      </c>
      <c r="R9019" t="s">
        <v>3383</v>
      </c>
      <c r="S9019" t="s">
        <v>3384</v>
      </c>
      <c r="T9019" t="s">
        <v>3385</v>
      </c>
      <c r="U9019" t="s">
        <v>1603</v>
      </c>
      <c r="V9019" t="s">
        <v>379</v>
      </c>
    </row>
    <row r="9020" spans="1:22">
      <c r="A9020">
        <v>58052</v>
      </c>
      <c r="B9020" t="s">
        <v>3222</v>
      </c>
      <c r="C9020">
        <v>2.75</v>
      </c>
      <c r="D9020" t="s">
        <v>373</v>
      </c>
      <c r="E9020" t="s">
        <v>374</v>
      </c>
      <c r="F9020">
        <v>2015</v>
      </c>
      <c r="G9020">
        <v>100</v>
      </c>
      <c r="H9020" t="s">
        <v>30</v>
      </c>
      <c r="I9020" t="s">
        <v>3128</v>
      </c>
      <c r="J9020" t="s">
        <v>3405</v>
      </c>
      <c r="K9020">
        <v>0.25</v>
      </c>
      <c r="L9020">
        <v>8</v>
      </c>
      <c r="M9020">
        <v>32</v>
      </c>
      <c r="N9020">
        <v>1983</v>
      </c>
      <c r="O9020">
        <v>0</v>
      </c>
      <c r="P9020" t="s">
        <v>454</v>
      </c>
      <c r="Q9020" t="s">
        <v>351</v>
      </c>
      <c r="R9020" t="s">
        <v>3222</v>
      </c>
      <c r="S9020" t="s">
        <v>3223</v>
      </c>
      <c r="T9020" t="s">
        <v>3224</v>
      </c>
      <c r="U9020" t="s">
        <v>3225</v>
      </c>
      <c r="V9020" t="s">
        <v>417</v>
      </c>
    </row>
    <row r="9021" spans="1:22">
      <c r="A9021">
        <v>58053</v>
      </c>
      <c r="B9021" t="s">
        <v>3233</v>
      </c>
      <c r="C9021">
        <v>2.57</v>
      </c>
      <c r="D9021" t="s">
        <v>373</v>
      </c>
      <c r="E9021" t="s">
        <v>374</v>
      </c>
      <c r="F9021">
        <v>2015</v>
      </c>
      <c r="G9021">
        <v>100</v>
      </c>
      <c r="H9021" t="s">
        <v>30</v>
      </c>
      <c r="I9021" t="s">
        <v>3128</v>
      </c>
      <c r="J9021" t="s">
        <v>3405</v>
      </c>
      <c r="K9021">
        <v>0.25</v>
      </c>
      <c r="L9021">
        <v>8</v>
      </c>
      <c r="M9021">
        <v>32</v>
      </c>
      <c r="N9021">
        <v>1983</v>
      </c>
      <c r="O9021">
        <v>0</v>
      </c>
      <c r="P9021" t="s">
        <v>454</v>
      </c>
      <c r="Q9021" t="s">
        <v>351</v>
      </c>
      <c r="R9021" t="s">
        <v>3233</v>
      </c>
      <c r="S9021" t="s">
        <v>3234</v>
      </c>
      <c r="T9021" t="s">
        <v>3235</v>
      </c>
      <c r="U9021" t="s">
        <v>3225</v>
      </c>
      <c r="V9021" t="s">
        <v>417</v>
      </c>
    </row>
    <row r="9022" spans="1:22">
      <c r="A9022">
        <v>58054</v>
      </c>
      <c r="B9022" t="s">
        <v>3226</v>
      </c>
      <c r="C9022">
        <v>0.36</v>
      </c>
      <c r="D9022" t="s">
        <v>373</v>
      </c>
      <c r="E9022" t="s">
        <v>374</v>
      </c>
      <c r="F9022">
        <v>2015</v>
      </c>
      <c r="G9022">
        <v>100</v>
      </c>
      <c r="H9022" t="s">
        <v>30</v>
      </c>
      <c r="I9022" t="s">
        <v>3128</v>
      </c>
      <c r="J9022" t="s">
        <v>3405</v>
      </c>
      <c r="K9022">
        <v>0.25</v>
      </c>
      <c r="L9022">
        <v>8</v>
      </c>
      <c r="M9022">
        <v>32</v>
      </c>
      <c r="N9022">
        <v>1983</v>
      </c>
      <c r="O9022">
        <v>0</v>
      </c>
      <c r="P9022" t="s">
        <v>454</v>
      </c>
      <c r="Q9022" t="s">
        <v>351</v>
      </c>
      <c r="R9022" t="s">
        <v>3226</v>
      </c>
      <c r="S9022" t="s">
        <v>3227</v>
      </c>
      <c r="T9022" t="s">
        <v>1270</v>
      </c>
      <c r="U9022" t="s">
        <v>3225</v>
      </c>
      <c r="V9022" t="s">
        <v>417</v>
      </c>
    </row>
    <row r="9023" spans="1:22">
      <c r="A9023">
        <v>58055</v>
      </c>
      <c r="B9023" t="s">
        <v>3231</v>
      </c>
      <c r="C9023">
        <v>0.3</v>
      </c>
      <c r="D9023" t="s">
        <v>373</v>
      </c>
      <c r="E9023" t="s">
        <v>374</v>
      </c>
      <c r="F9023">
        <v>2015</v>
      </c>
      <c r="G9023">
        <v>100</v>
      </c>
      <c r="H9023" t="s">
        <v>30</v>
      </c>
      <c r="I9023" t="s">
        <v>3128</v>
      </c>
      <c r="J9023" t="s">
        <v>3405</v>
      </c>
      <c r="K9023">
        <v>0.25</v>
      </c>
      <c r="L9023">
        <v>8</v>
      </c>
      <c r="M9023">
        <v>32</v>
      </c>
      <c r="N9023">
        <v>1983</v>
      </c>
      <c r="O9023">
        <v>0</v>
      </c>
      <c r="P9023" t="s">
        <v>454</v>
      </c>
      <c r="Q9023" t="s">
        <v>351</v>
      </c>
      <c r="R9023" t="s">
        <v>3231</v>
      </c>
      <c r="S9023" t="s">
        <v>3232</v>
      </c>
      <c r="T9023" t="s">
        <v>2168</v>
      </c>
      <c r="U9023" t="s">
        <v>3225</v>
      </c>
      <c r="V9023" t="s">
        <v>417</v>
      </c>
    </row>
    <row r="9024" spans="1:22">
      <c r="A9024">
        <v>58056</v>
      </c>
      <c r="B9024" t="s">
        <v>3413</v>
      </c>
      <c r="C9024">
        <v>0.25</v>
      </c>
      <c r="D9024" t="s">
        <v>373</v>
      </c>
      <c r="E9024" t="s">
        <v>374</v>
      </c>
      <c r="F9024">
        <v>2015</v>
      </c>
      <c r="G9024">
        <v>100</v>
      </c>
      <c r="H9024" t="s">
        <v>30</v>
      </c>
      <c r="I9024" t="s">
        <v>3128</v>
      </c>
      <c r="J9024" t="s">
        <v>3405</v>
      </c>
      <c r="K9024">
        <v>0.25</v>
      </c>
      <c r="L9024">
        <v>8</v>
      </c>
      <c r="M9024">
        <v>32</v>
      </c>
      <c r="N9024">
        <v>1983</v>
      </c>
      <c r="O9024">
        <v>0</v>
      </c>
      <c r="P9024" t="s">
        <v>454</v>
      </c>
      <c r="Q9024" t="s">
        <v>351</v>
      </c>
      <c r="R9024" t="s">
        <v>3413</v>
      </c>
      <c r="S9024" t="s">
        <v>3227</v>
      </c>
      <c r="T9024" t="s">
        <v>3414</v>
      </c>
      <c r="U9024" t="s">
        <v>3225</v>
      </c>
      <c r="V9024" t="s">
        <v>417</v>
      </c>
    </row>
    <row r="9025" spans="1:22">
      <c r="A9025">
        <v>58057</v>
      </c>
      <c r="B9025" t="s">
        <v>3415</v>
      </c>
      <c r="C9025">
        <v>0.01</v>
      </c>
      <c r="D9025" t="s">
        <v>373</v>
      </c>
      <c r="E9025" t="s">
        <v>374</v>
      </c>
      <c r="F9025">
        <v>2015</v>
      </c>
      <c r="G9025">
        <v>100</v>
      </c>
      <c r="H9025" t="s">
        <v>30</v>
      </c>
      <c r="I9025" t="s">
        <v>3128</v>
      </c>
      <c r="J9025" t="s">
        <v>3405</v>
      </c>
      <c r="K9025">
        <v>0.25</v>
      </c>
      <c r="L9025">
        <v>8</v>
      </c>
      <c r="M9025">
        <v>32</v>
      </c>
      <c r="N9025">
        <v>1983</v>
      </c>
      <c r="O9025">
        <v>0</v>
      </c>
      <c r="P9025" t="s">
        <v>454</v>
      </c>
      <c r="Q9025" t="s">
        <v>351</v>
      </c>
      <c r="R9025" t="s">
        <v>3415</v>
      </c>
      <c r="S9025" t="s">
        <v>3416</v>
      </c>
      <c r="T9025" t="s">
        <v>3417</v>
      </c>
      <c r="U9025" t="s">
        <v>3418</v>
      </c>
      <c r="V9025" t="s">
        <v>379</v>
      </c>
    </row>
    <row r="9026" spans="1:22">
      <c r="A9026">
        <v>58058</v>
      </c>
      <c r="B9026" t="s">
        <v>3236</v>
      </c>
      <c r="C9026">
        <v>0.01</v>
      </c>
      <c r="D9026" t="s">
        <v>373</v>
      </c>
      <c r="E9026" t="s">
        <v>374</v>
      </c>
      <c r="F9026">
        <v>2015</v>
      </c>
      <c r="G9026">
        <v>100</v>
      </c>
      <c r="H9026" t="s">
        <v>30</v>
      </c>
      <c r="I9026" t="s">
        <v>3128</v>
      </c>
      <c r="J9026" t="s">
        <v>3405</v>
      </c>
      <c r="K9026">
        <v>0.25</v>
      </c>
      <c r="L9026">
        <v>8</v>
      </c>
      <c r="M9026">
        <v>32</v>
      </c>
      <c r="N9026">
        <v>1983</v>
      </c>
      <c r="O9026">
        <v>0</v>
      </c>
      <c r="P9026" t="s">
        <v>454</v>
      </c>
      <c r="Q9026" t="s">
        <v>351</v>
      </c>
      <c r="R9026" t="s">
        <v>3236</v>
      </c>
      <c r="S9026" t="s">
        <v>3237</v>
      </c>
      <c r="T9026" t="s">
        <v>3136</v>
      </c>
      <c r="U9026" t="s">
        <v>1842</v>
      </c>
      <c r="V9026" t="s">
        <v>417</v>
      </c>
    </row>
    <row r="9027" spans="1:22">
      <c r="A9027">
        <v>58059</v>
      </c>
      <c r="B9027" t="s">
        <v>3238</v>
      </c>
      <c r="C9027">
        <v>0.04</v>
      </c>
      <c r="D9027" t="s">
        <v>373</v>
      </c>
      <c r="E9027" t="s">
        <v>374</v>
      </c>
      <c r="F9027">
        <v>2015</v>
      </c>
      <c r="G9027">
        <v>100</v>
      </c>
      <c r="H9027" t="s">
        <v>30</v>
      </c>
      <c r="I9027" t="s">
        <v>3128</v>
      </c>
      <c r="J9027" t="s">
        <v>3405</v>
      </c>
      <c r="K9027">
        <v>0.25</v>
      </c>
      <c r="L9027">
        <v>8</v>
      </c>
      <c r="M9027">
        <v>32</v>
      </c>
      <c r="N9027">
        <v>1983</v>
      </c>
      <c r="O9027">
        <v>0</v>
      </c>
      <c r="P9027" t="s">
        <v>454</v>
      </c>
      <c r="Q9027" t="s">
        <v>351</v>
      </c>
      <c r="R9027" t="s">
        <v>3238</v>
      </c>
      <c r="S9027" t="s">
        <v>3239</v>
      </c>
      <c r="T9027" t="s">
        <v>3240</v>
      </c>
      <c r="U9027" t="s">
        <v>3241</v>
      </c>
      <c r="V9027" t="s">
        <v>379</v>
      </c>
    </row>
    <row r="9028" spans="1:22">
      <c r="A9028">
        <v>58060</v>
      </c>
      <c r="B9028" t="s">
        <v>3344</v>
      </c>
      <c r="C9028">
        <v>7.0000000000000007E-2</v>
      </c>
      <c r="D9028" t="s">
        <v>373</v>
      </c>
      <c r="E9028" t="s">
        <v>374</v>
      </c>
      <c r="F9028">
        <v>2015</v>
      </c>
      <c r="G9028">
        <v>100</v>
      </c>
      <c r="H9028" t="s">
        <v>30</v>
      </c>
      <c r="I9028" t="s">
        <v>3128</v>
      </c>
      <c r="J9028" t="s">
        <v>3405</v>
      </c>
      <c r="K9028">
        <v>0.25</v>
      </c>
      <c r="L9028">
        <v>8</v>
      </c>
      <c r="M9028">
        <v>32</v>
      </c>
      <c r="N9028">
        <v>1983</v>
      </c>
      <c r="O9028">
        <v>0</v>
      </c>
      <c r="P9028" t="s">
        <v>454</v>
      </c>
      <c r="Q9028" t="s">
        <v>351</v>
      </c>
      <c r="R9028" t="s">
        <v>3345</v>
      </c>
      <c r="S9028" t="s">
        <v>3346</v>
      </c>
      <c r="T9028" t="s">
        <v>984</v>
      </c>
      <c r="U9028" t="s">
        <v>421</v>
      </c>
      <c r="V9028" t="s">
        <v>379</v>
      </c>
    </row>
    <row r="9029" spans="1:22">
      <c r="A9029">
        <v>58061</v>
      </c>
      <c r="B9029" t="s">
        <v>3245</v>
      </c>
      <c r="C9029">
        <v>0.02</v>
      </c>
      <c r="D9029" t="s">
        <v>373</v>
      </c>
      <c r="E9029" t="s">
        <v>374</v>
      </c>
      <c r="F9029">
        <v>2015</v>
      </c>
      <c r="G9029">
        <v>100</v>
      </c>
      <c r="H9029" t="s">
        <v>30</v>
      </c>
      <c r="I9029" t="s">
        <v>3128</v>
      </c>
      <c r="J9029" t="s">
        <v>3405</v>
      </c>
      <c r="K9029">
        <v>0.25</v>
      </c>
      <c r="L9029">
        <v>8</v>
      </c>
      <c r="M9029">
        <v>32</v>
      </c>
      <c r="N9029">
        <v>1983</v>
      </c>
      <c r="O9029">
        <v>0</v>
      </c>
      <c r="P9029" t="s">
        <v>454</v>
      </c>
      <c r="Q9029" t="s">
        <v>351</v>
      </c>
      <c r="R9029" t="s">
        <v>3245</v>
      </c>
      <c r="S9029" t="s">
        <v>3246</v>
      </c>
      <c r="T9029" t="s">
        <v>3247</v>
      </c>
      <c r="U9029" t="s">
        <v>421</v>
      </c>
      <c r="V9029" t="s">
        <v>379</v>
      </c>
    </row>
    <row r="9030" spans="1:22">
      <c r="A9030">
        <v>58062</v>
      </c>
      <c r="B9030" t="s">
        <v>3259</v>
      </c>
      <c r="C9030">
        <v>2.75</v>
      </c>
      <c r="D9030" t="s">
        <v>373</v>
      </c>
      <c r="E9030" t="s">
        <v>374</v>
      </c>
      <c r="F9030">
        <v>2015</v>
      </c>
      <c r="G9030">
        <v>100</v>
      </c>
      <c r="H9030" t="s">
        <v>30</v>
      </c>
      <c r="I9030" t="s">
        <v>3128</v>
      </c>
      <c r="J9030" t="s">
        <v>3405</v>
      </c>
      <c r="K9030">
        <v>0.25</v>
      </c>
      <c r="L9030">
        <v>8</v>
      </c>
      <c r="M9030">
        <v>32</v>
      </c>
      <c r="N9030">
        <v>1983</v>
      </c>
      <c r="O9030">
        <v>0</v>
      </c>
      <c r="P9030" t="s">
        <v>454</v>
      </c>
      <c r="Q9030" t="s">
        <v>351</v>
      </c>
      <c r="R9030" t="s">
        <v>3259</v>
      </c>
      <c r="S9030" t="s">
        <v>3260</v>
      </c>
      <c r="T9030" t="s">
        <v>3261</v>
      </c>
      <c r="U9030" t="s">
        <v>3258</v>
      </c>
      <c r="V9030" t="s">
        <v>379</v>
      </c>
    </row>
    <row r="9031" spans="1:22">
      <c r="A9031">
        <v>58063</v>
      </c>
      <c r="B9031" t="s">
        <v>3267</v>
      </c>
      <c r="C9031">
        <v>1.36</v>
      </c>
      <c r="D9031" t="s">
        <v>373</v>
      </c>
      <c r="E9031" t="s">
        <v>374</v>
      </c>
      <c r="F9031">
        <v>2015</v>
      </c>
      <c r="G9031">
        <v>100</v>
      </c>
      <c r="H9031" t="s">
        <v>30</v>
      </c>
      <c r="I9031" t="s">
        <v>3128</v>
      </c>
      <c r="J9031" t="s">
        <v>3405</v>
      </c>
      <c r="K9031">
        <v>0.25</v>
      </c>
      <c r="L9031">
        <v>8</v>
      </c>
      <c r="M9031">
        <v>32</v>
      </c>
      <c r="N9031">
        <v>1983</v>
      </c>
      <c r="O9031">
        <v>0</v>
      </c>
      <c r="P9031" t="s">
        <v>454</v>
      </c>
      <c r="Q9031" t="s">
        <v>351</v>
      </c>
      <c r="R9031" t="s">
        <v>3267</v>
      </c>
      <c r="S9031" t="s">
        <v>3260</v>
      </c>
      <c r="T9031" t="s">
        <v>833</v>
      </c>
      <c r="U9031" t="s">
        <v>3258</v>
      </c>
      <c r="V9031" t="s">
        <v>379</v>
      </c>
    </row>
    <row r="9032" spans="1:22">
      <c r="A9032">
        <v>58064</v>
      </c>
      <c r="B9032" t="s">
        <v>3273</v>
      </c>
      <c r="C9032">
        <v>1.36</v>
      </c>
      <c r="D9032" t="s">
        <v>373</v>
      </c>
      <c r="E9032" t="s">
        <v>374</v>
      </c>
      <c r="F9032">
        <v>2015</v>
      </c>
      <c r="G9032">
        <v>100</v>
      </c>
      <c r="H9032" t="s">
        <v>30</v>
      </c>
      <c r="I9032" t="s">
        <v>3128</v>
      </c>
      <c r="J9032" t="s">
        <v>3405</v>
      </c>
      <c r="K9032">
        <v>0.25</v>
      </c>
      <c r="L9032">
        <v>8</v>
      </c>
      <c r="M9032">
        <v>32</v>
      </c>
      <c r="N9032">
        <v>1983</v>
      </c>
      <c r="O9032">
        <v>0</v>
      </c>
      <c r="P9032" t="s">
        <v>454</v>
      </c>
      <c r="Q9032" t="s">
        <v>351</v>
      </c>
      <c r="R9032" t="s">
        <v>3273</v>
      </c>
      <c r="S9032" t="s">
        <v>3274</v>
      </c>
      <c r="T9032" t="s">
        <v>3275</v>
      </c>
      <c r="U9032" t="s">
        <v>3258</v>
      </c>
      <c r="V9032" t="s">
        <v>379</v>
      </c>
    </row>
    <row r="9033" spans="1:22">
      <c r="A9033">
        <v>58065</v>
      </c>
      <c r="B9033" t="s">
        <v>3270</v>
      </c>
      <c r="C9033">
        <v>0.95</v>
      </c>
      <c r="D9033" t="s">
        <v>373</v>
      </c>
      <c r="E9033" t="s">
        <v>374</v>
      </c>
      <c r="F9033">
        <v>2015</v>
      </c>
      <c r="G9033">
        <v>100</v>
      </c>
      <c r="H9033" t="s">
        <v>30</v>
      </c>
      <c r="I9033" t="s">
        <v>3128</v>
      </c>
      <c r="J9033" t="s">
        <v>3405</v>
      </c>
      <c r="K9033">
        <v>0.25</v>
      </c>
      <c r="L9033">
        <v>8</v>
      </c>
      <c r="M9033">
        <v>32</v>
      </c>
      <c r="N9033">
        <v>1983</v>
      </c>
      <c r="O9033">
        <v>0</v>
      </c>
      <c r="P9033" t="s">
        <v>454</v>
      </c>
      <c r="Q9033" t="s">
        <v>351</v>
      </c>
      <c r="R9033" t="s">
        <v>3270</v>
      </c>
      <c r="S9033" t="s">
        <v>3271</v>
      </c>
      <c r="T9033" t="s">
        <v>3272</v>
      </c>
      <c r="U9033" t="s">
        <v>3258</v>
      </c>
      <c r="V9033" t="s">
        <v>379</v>
      </c>
    </row>
    <row r="9034" spans="1:22">
      <c r="A9034">
        <v>58066</v>
      </c>
      <c r="B9034" t="s">
        <v>3262</v>
      </c>
      <c r="C9034">
        <v>0.87</v>
      </c>
      <c r="D9034" t="s">
        <v>373</v>
      </c>
      <c r="E9034" t="s">
        <v>374</v>
      </c>
      <c r="F9034">
        <v>2015</v>
      </c>
      <c r="G9034">
        <v>100</v>
      </c>
      <c r="H9034" t="s">
        <v>30</v>
      </c>
      <c r="I9034" t="s">
        <v>3128</v>
      </c>
      <c r="J9034" t="s">
        <v>3405</v>
      </c>
      <c r="K9034">
        <v>0.25</v>
      </c>
      <c r="L9034">
        <v>8</v>
      </c>
      <c r="M9034">
        <v>32</v>
      </c>
      <c r="N9034">
        <v>1983</v>
      </c>
      <c r="O9034">
        <v>0</v>
      </c>
      <c r="P9034" t="s">
        <v>454</v>
      </c>
      <c r="Q9034" t="s">
        <v>351</v>
      </c>
      <c r="R9034" t="s">
        <v>3262</v>
      </c>
      <c r="S9034" t="s">
        <v>3263</v>
      </c>
      <c r="T9034" t="s">
        <v>3264</v>
      </c>
      <c r="U9034" t="s">
        <v>3258</v>
      </c>
      <c r="V9034" t="s">
        <v>379</v>
      </c>
    </row>
    <row r="9035" spans="1:22">
      <c r="A9035">
        <v>58067</v>
      </c>
      <c r="B9035" t="s">
        <v>3265</v>
      </c>
      <c r="C9035">
        <v>0.13</v>
      </c>
      <c r="D9035" t="s">
        <v>373</v>
      </c>
      <c r="E9035" t="s">
        <v>374</v>
      </c>
      <c r="F9035">
        <v>2015</v>
      </c>
      <c r="G9035">
        <v>100</v>
      </c>
      <c r="H9035" t="s">
        <v>30</v>
      </c>
      <c r="I9035" t="s">
        <v>3128</v>
      </c>
      <c r="J9035" t="s">
        <v>3405</v>
      </c>
      <c r="K9035">
        <v>0.25</v>
      </c>
      <c r="L9035">
        <v>8</v>
      </c>
      <c r="M9035">
        <v>32</v>
      </c>
      <c r="N9035">
        <v>1983</v>
      </c>
      <c r="O9035">
        <v>0</v>
      </c>
      <c r="P9035" t="s">
        <v>454</v>
      </c>
      <c r="Q9035" t="s">
        <v>351</v>
      </c>
      <c r="R9035" t="s">
        <v>3265</v>
      </c>
      <c r="S9035" t="s">
        <v>3266</v>
      </c>
      <c r="T9035" t="s">
        <v>762</v>
      </c>
      <c r="U9035" t="s">
        <v>3258</v>
      </c>
      <c r="V9035" t="s">
        <v>379</v>
      </c>
    </row>
    <row r="9036" spans="1:22">
      <c r="A9036">
        <v>58068</v>
      </c>
      <c r="B9036" t="s">
        <v>3268</v>
      </c>
      <c r="C9036">
        <v>0.08</v>
      </c>
      <c r="D9036" t="s">
        <v>373</v>
      </c>
      <c r="E9036" t="s">
        <v>374</v>
      </c>
      <c r="F9036">
        <v>2015</v>
      </c>
      <c r="G9036">
        <v>100</v>
      </c>
      <c r="H9036" t="s">
        <v>30</v>
      </c>
      <c r="I9036" t="s">
        <v>3128</v>
      </c>
      <c r="J9036" t="s">
        <v>3405</v>
      </c>
      <c r="K9036">
        <v>0.25</v>
      </c>
      <c r="L9036">
        <v>8</v>
      </c>
      <c r="M9036">
        <v>32</v>
      </c>
      <c r="N9036">
        <v>1983</v>
      </c>
      <c r="O9036">
        <v>0</v>
      </c>
      <c r="P9036" t="s">
        <v>454</v>
      </c>
      <c r="Q9036" t="s">
        <v>351</v>
      </c>
      <c r="R9036" t="s">
        <v>3268</v>
      </c>
      <c r="S9036" t="s">
        <v>3269</v>
      </c>
      <c r="T9036" t="s">
        <v>1626</v>
      </c>
      <c r="U9036" t="s">
        <v>3258</v>
      </c>
      <c r="V9036" t="s">
        <v>379</v>
      </c>
    </row>
    <row r="9037" spans="1:22">
      <c r="A9037">
        <v>58069</v>
      </c>
      <c r="B9037" t="s">
        <v>3395</v>
      </c>
      <c r="C9037">
        <v>0.05</v>
      </c>
      <c r="D9037" t="s">
        <v>373</v>
      </c>
      <c r="E9037" t="s">
        <v>374</v>
      </c>
      <c r="F9037">
        <v>2015</v>
      </c>
      <c r="G9037">
        <v>100</v>
      </c>
      <c r="H9037" t="s">
        <v>30</v>
      </c>
      <c r="I9037" t="s">
        <v>3128</v>
      </c>
      <c r="J9037" t="s">
        <v>3405</v>
      </c>
      <c r="K9037">
        <v>0.25</v>
      </c>
      <c r="L9037">
        <v>8</v>
      </c>
      <c r="M9037">
        <v>32</v>
      </c>
      <c r="N9037">
        <v>1983</v>
      </c>
      <c r="O9037">
        <v>0</v>
      </c>
      <c r="P9037" t="s">
        <v>454</v>
      </c>
      <c r="Q9037" t="s">
        <v>351</v>
      </c>
      <c r="R9037" t="s">
        <v>3395</v>
      </c>
      <c r="S9037" t="s">
        <v>3277</v>
      </c>
      <c r="T9037" t="s">
        <v>716</v>
      </c>
      <c r="U9037" t="s">
        <v>3258</v>
      </c>
      <c r="V9037" t="s">
        <v>379</v>
      </c>
    </row>
    <row r="9038" spans="1:22">
      <c r="A9038">
        <v>58070</v>
      </c>
      <c r="B9038" t="s">
        <v>3419</v>
      </c>
      <c r="C9038">
        <v>0.01</v>
      </c>
      <c r="D9038" t="s">
        <v>373</v>
      </c>
      <c r="E9038" t="s">
        <v>374</v>
      </c>
      <c r="F9038">
        <v>2015</v>
      </c>
      <c r="G9038">
        <v>100</v>
      </c>
      <c r="H9038" t="s">
        <v>30</v>
      </c>
      <c r="I9038" t="s">
        <v>3128</v>
      </c>
      <c r="J9038" t="s">
        <v>3405</v>
      </c>
      <c r="K9038">
        <v>0.25</v>
      </c>
      <c r="L9038">
        <v>8</v>
      </c>
      <c r="M9038">
        <v>32</v>
      </c>
      <c r="N9038">
        <v>1983</v>
      </c>
      <c r="O9038">
        <v>0</v>
      </c>
      <c r="P9038" t="s">
        <v>454</v>
      </c>
      <c r="Q9038" t="s">
        <v>351</v>
      </c>
      <c r="R9038" t="s">
        <v>3420</v>
      </c>
      <c r="S9038" t="s">
        <v>3393</v>
      </c>
      <c r="T9038" t="s">
        <v>3421</v>
      </c>
      <c r="U9038" t="s">
        <v>3258</v>
      </c>
      <c r="V9038" t="s">
        <v>379</v>
      </c>
    </row>
    <row r="9039" spans="1:22">
      <c r="A9039">
        <v>58071</v>
      </c>
      <c r="B9039" t="s">
        <v>3422</v>
      </c>
      <c r="C9039">
        <v>0.01</v>
      </c>
      <c r="D9039" t="s">
        <v>373</v>
      </c>
      <c r="E9039" t="s">
        <v>374</v>
      </c>
      <c r="F9039">
        <v>2015</v>
      </c>
      <c r="G9039">
        <v>100</v>
      </c>
      <c r="H9039" t="s">
        <v>30</v>
      </c>
      <c r="I9039" t="s">
        <v>3128</v>
      </c>
      <c r="J9039" t="s">
        <v>3405</v>
      </c>
      <c r="K9039">
        <v>0.25</v>
      </c>
      <c r="L9039">
        <v>8</v>
      </c>
      <c r="M9039">
        <v>32</v>
      </c>
      <c r="N9039">
        <v>1983</v>
      </c>
      <c r="O9039">
        <v>0</v>
      </c>
      <c r="P9039" t="s">
        <v>454</v>
      </c>
      <c r="Q9039" t="s">
        <v>351</v>
      </c>
      <c r="R9039" t="s">
        <v>3422</v>
      </c>
      <c r="S9039" t="s">
        <v>3260</v>
      </c>
      <c r="T9039" t="s">
        <v>3423</v>
      </c>
      <c r="U9039" t="s">
        <v>3258</v>
      </c>
      <c r="V9039" t="s">
        <v>379</v>
      </c>
    </row>
    <row r="9040" spans="1:22">
      <c r="A9040">
        <v>58072</v>
      </c>
      <c r="B9040" t="s">
        <v>3276</v>
      </c>
      <c r="C9040">
        <v>0.01</v>
      </c>
      <c r="D9040" t="s">
        <v>373</v>
      </c>
      <c r="E9040" t="s">
        <v>374</v>
      </c>
      <c r="F9040">
        <v>2015</v>
      </c>
      <c r="G9040">
        <v>100</v>
      </c>
      <c r="H9040" t="s">
        <v>30</v>
      </c>
      <c r="I9040" t="s">
        <v>3128</v>
      </c>
      <c r="J9040" t="s">
        <v>3405</v>
      </c>
      <c r="K9040">
        <v>0.25</v>
      </c>
      <c r="L9040">
        <v>8</v>
      </c>
      <c r="M9040">
        <v>32</v>
      </c>
      <c r="N9040">
        <v>1983</v>
      </c>
      <c r="O9040">
        <v>0</v>
      </c>
      <c r="P9040" t="s">
        <v>454</v>
      </c>
      <c r="Q9040" t="s">
        <v>351</v>
      </c>
      <c r="R9040" t="s">
        <v>3276</v>
      </c>
      <c r="S9040" t="s">
        <v>3277</v>
      </c>
      <c r="T9040" t="s">
        <v>2988</v>
      </c>
      <c r="U9040" t="s">
        <v>3258</v>
      </c>
      <c r="V9040" t="s">
        <v>379</v>
      </c>
    </row>
    <row r="9041" spans="1:22">
      <c r="A9041">
        <v>58073</v>
      </c>
      <c r="B9041" t="s">
        <v>3281</v>
      </c>
      <c r="C9041">
        <v>0.06</v>
      </c>
      <c r="D9041" t="s">
        <v>373</v>
      </c>
      <c r="E9041" t="s">
        <v>374</v>
      </c>
      <c r="F9041">
        <v>2015</v>
      </c>
      <c r="G9041">
        <v>100</v>
      </c>
      <c r="H9041" t="s">
        <v>30</v>
      </c>
      <c r="I9041" t="s">
        <v>3128</v>
      </c>
      <c r="J9041" t="s">
        <v>3405</v>
      </c>
      <c r="K9041">
        <v>0.25</v>
      </c>
      <c r="L9041">
        <v>8</v>
      </c>
      <c r="M9041">
        <v>32</v>
      </c>
      <c r="N9041">
        <v>1983</v>
      </c>
      <c r="O9041">
        <v>0</v>
      </c>
      <c r="P9041" t="s">
        <v>454</v>
      </c>
      <c r="Q9041" t="s">
        <v>351</v>
      </c>
      <c r="R9041" t="s">
        <v>3281</v>
      </c>
      <c r="S9041" t="s">
        <v>3282</v>
      </c>
      <c r="T9041" t="s">
        <v>3283</v>
      </c>
      <c r="U9041" t="s">
        <v>3280</v>
      </c>
      <c r="V9041" t="s">
        <v>379</v>
      </c>
    </row>
    <row r="9042" spans="1:22">
      <c r="A9042">
        <v>58074</v>
      </c>
      <c r="B9042" t="s">
        <v>3278</v>
      </c>
      <c r="C9042">
        <v>0.05</v>
      </c>
      <c r="D9042" t="s">
        <v>373</v>
      </c>
      <c r="E9042" t="s">
        <v>374</v>
      </c>
      <c r="F9042">
        <v>2015</v>
      </c>
      <c r="G9042">
        <v>100</v>
      </c>
      <c r="H9042" t="s">
        <v>30</v>
      </c>
      <c r="I9042" t="s">
        <v>3128</v>
      </c>
      <c r="J9042" t="s">
        <v>3405</v>
      </c>
      <c r="K9042">
        <v>0.25</v>
      </c>
      <c r="L9042">
        <v>8</v>
      </c>
      <c r="M9042">
        <v>32</v>
      </c>
      <c r="N9042">
        <v>1983</v>
      </c>
      <c r="O9042">
        <v>0</v>
      </c>
      <c r="P9042" t="s">
        <v>454</v>
      </c>
      <c r="Q9042" t="s">
        <v>351</v>
      </c>
      <c r="R9042" t="s">
        <v>3278</v>
      </c>
      <c r="S9042" t="s">
        <v>3279</v>
      </c>
      <c r="T9042" t="s">
        <v>1225</v>
      </c>
      <c r="U9042" t="s">
        <v>3280</v>
      </c>
      <c r="V9042" t="s">
        <v>379</v>
      </c>
    </row>
    <row r="9043" spans="1:22">
      <c r="A9043">
        <v>58075</v>
      </c>
      <c r="B9043" t="s">
        <v>3350</v>
      </c>
      <c r="C9043">
        <v>0.01</v>
      </c>
      <c r="D9043" t="s">
        <v>373</v>
      </c>
      <c r="E9043" t="s">
        <v>374</v>
      </c>
      <c r="F9043">
        <v>2015</v>
      </c>
      <c r="G9043">
        <v>100</v>
      </c>
      <c r="H9043" t="s">
        <v>30</v>
      </c>
      <c r="I9043" t="s">
        <v>3128</v>
      </c>
      <c r="J9043" t="s">
        <v>3405</v>
      </c>
      <c r="K9043">
        <v>0.25</v>
      </c>
      <c r="L9043">
        <v>8</v>
      </c>
      <c r="M9043">
        <v>32</v>
      </c>
      <c r="N9043">
        <v>1983</v>
      </c>
      <c r="O9043">
        <v>0</v>
      </c>
      <c r="P9043" t="s">
        <v>454</v>
      </c>
      <c r="Q9043" t="s">
        <v>351</v>
      </c>
      <c r="R9043" t="s">
        <v>3350</v>
      </c>
      <c r="S9043" t="s">
        <v>3282</v>
      </c>
      <c r="T9043" t="s">
        <v>3351</v>
      </c>
      <c r="U9043" t="s">
        <v>3280</v>
      </c>
      <c r="V9043" t="s">
        <v>379</v>
      </c>
    </row>
    <row r="9044" spans="1:22">
      <c r="A9044">
        <v>58076</v>
      </c>
      <c r="B9044" t="s">
        <v>3284</v>
      </c>
      <c r="C9044">
        <v>0.3</v>
      </c>
      <c r="D9044" t="s">
        <v>373</v>
      </c>
      <c r="E9044" t="s">
        <v>374</v>
      </c>
      <c r="F9044">
        <v>2015</v>
      </c>
      <c r="G9044">
        <v>100</v>
      </c>
      <c r="H9044" t="s">
        <v>30</v>
      </c>
      <c r="I9044" t="s">
        <v>3128</v>
      </c>
      <c r="J9044" t="s">
        <v>3405</v>
      </c>
      <c r="K9044">
        <v>0.25</v>
      </c>
      <c r="L9044">
        <v>8</v>
      </c>
      <c r="M9044">
        <v>32</v>
      </c>
      <c r="N9044">
        <v>1983</v>
      </c>
      <c r="O9044">
        <v>0</v>
      </c>
      <c r="P9044" t="s">
        <v>454</v>
      </c>
      <c r="Q9044" t="s">
        <v>351</v>
      </c>
      <c r="R9044" t="s">
        <v>3284</v>
      </c>
      <c r="S9044" t="s">
        <v>3285</v>
      </c>
      <c r="T9044" t="s">
        <v>3286</v>
      </c>
      <c r="U9044" t="s">
        <v>3287</v>
      </c>
      <c r="V9044" t="s">
        <v>379</v>
      </c>
    </row>
    <row r="9045" spans="1:22">
      <c r="A9045">
        <v>58077</v>
      </c>
      <c r="B9045" t="s">
        <v>3288</v>
      </c>
      <c r="C9045">
        <v>0.23</v>
      </c>
      <c r="D9045" t="s">
        <v>373</v>
      </c>
      <c r="E9045" t="s">
        <v>374</v>
      </c>
      <c r="F9045">
        <v>2015</v>
      </c>
      <c r="G9045">
        <v>100</v>
      </c>
      <c r="H9045" t="s">
        <v>30</v>
      </c>
      <c r="I9045" t="s">
        <v>3128</v>
      </c>
      <c r="J9045" t="s">
        <v>3405</v>
      </c>
      <c r="K9045">
        <v>0.25</v>
      </c>
      <c r="L9045">
        <v>8</v>
      </c>
      <c r="M9045">
        <v>32</v>
      </c>
      <c r="N9045">
        <v>1983</v>
      </c>
      <c r="O9045">
        <v>0</v>
      </c>
      <c r="P9045" t="s">
        <v>454</v>
      </c>
      <c r="Q9045" t="s">
        <v>351</v>
      </c>
      <c r="R9045" t="s">
        <v>3288</v>
      </c>
      <c r="S9045" t="s">
        <v>3285</v>
      </c>
      <c r="T9045" t="s">
        <v>2864</v>
      </c>
      <c r="U9045" t="s">
        <v>3287</v>
      </c>
      <c r="V9045" t="s">
        <v>379</v>
      </c>
    </row>
    <row r="9046" spans="1:22">
      <c r="A9046">
        <v>58078</v>
      </c>
      <c r="B9046" t="s">
        <v>3289</v>
      </c>
      <c r="C9046">
        <v>0.06</v>
      </c>
      <c r="D9046" t="s">
        <v>373</v>
      </c>
      <c r="E9046" t="s">
        <v>374</v>
      </c>
      <c r="F9046">
        <v>2015</v>
      </c>
      <c r="G9046">
        <v>100</v>
      </c>
      <c r="H9046" t="s">
        <v>30</v>
      </c>
      <c r="I9046" t="s">
        <v>3128</v>
      </c>
      <c r="J9046" t="s">
        <v>3405</v>
      </c>
      <c r="K9046">
        <v>0.25</v>
      </c>
      <c r="L9046">
        <v>8</v>
      </c>
      <c r="M9046">
        <v>32</v>
      </c>
      <c r="N9046">
        <v>1983</v>
      </c>
      <c r="O9046">
        <v>0</v>
      </c>
      <c r="P9046" t="s">
        <v>454</v>
      </c>
      <c r="Q9046" t="s">
        <v>351</v>
      </c>
      <c r="R9046" t="s">
        <v>3289</v>
      </c>
      <c r="S9046" t="s">
        <v>3290</v>
      </c>
      <c r="T9046" t="s">
        <v>3291</v>
      </c>
      <c r="U9046" t="s">
        <v>2015</v>
      </c>
      <c r="V9046" t="s">
        <v>379</v>
      </c>
    </row>
    <row r="9047" spans="1:22">
      <c r="A9047">
        <v>58079</v>
      </c>
      <c r="B9047" t="s">
        <v>3355</v>
      </c>
      <c r="C9047">
        <v>0.02</v>
      </c>
      <c r="D9047" t="s">
        <v>373</v>
      </c>
      <c r="E9047" t="s">
        <v>374</v>
      </c>
      <c r="F9047">
        <v>2015</v>
      </c>
      <c r="G9047">
        <v>100</v>
      </c>
      <c r="H9047" t="s">
        <v>30</v>
      </c>
      <c r="I9047" t="s">
        <v>3128</v>
      </c>
      <c r="J9047" t="s">
        <v>3405</v>
      </c>
      <c r="K9047">
        <v>0.25</v>
      </c>
      <c r="L9047">
        <v>8</v>
      </c>
      <c r="M9047">
        <v>32</v>
      </c>
      <c r="N9047">
        <v>1983</v>
      </c>
      <c r="O9047">
        <v>0</v>
      </c>
      <c r="P9047" t="s">
        <v>454</v>
      </c>
      <c r="Q9047" t="s">
        <v>351</v>
      </c>
      <c r="R9047" t="s">
        <v>3355</v>
      </c>
      <c r="S9047" t="s">
        <v>3293</v>
      </c>
      <c r="T9047" t="s">
        <v>3356</v>
      </c>
      <c r="U9047" t="s">
        <v>3294</v>
      </c>
      <c r="V9047" t="s">
        <v>379</v>
      </c>
    </row>
    <row r="9048" spans="1:22">
      <c r="A9048">
        <v>58080</v>
      </c>
      <c r="B9048" t="s">
        <v>3295</v>
      </c>
      <c r="C9048">
        <v>0.01</v>
      </c>
      <c r="D9048" t="s">
        <v>373</v>
      </c>
      <c r="E9048" t="s">
        <v>374</v>
      </c>
      <c r="F9048">
        <v>2015</v>
      </c>
      <c r="G9048">
        <v>100</v>
      </c>
      <c r="H9048" t="s">
        <v>30</v>
      </c>
      <c r="I9048" t="s">
        <v>3128</v>
      </c>
      <c r="J9048" t="s">
        <v>3405</v>
      </c>
      <c r="K9048">
        <v>0.25</v>
      </c>
      <c r="L9048">
        <v>8</v>
      </c>
      <c r="M9048">
        <v>32</v>
      </c>
      <c r="N9048">
        <v>1983</v>
      </c>
      <c r="O9048">
        <v>0</v>
      </c>
      <c r="P9048" t="s">
        <v>454</v>
      </c>
      <c r="Q9048" t="s">
        <v>351</v>
      </c>
      <c r="R9048" t="s">
        <v>3295</v>
      </c>
      <c r="S9048" t="s">
        <v>3293</v>
      </c>
      <c r="T9048" t="s">
        <v>3296</v>
      </c>
      <c r="U9048" t="s">
        <v>3294</v>
      </c>
      <c r="V9048" t="s">
        <v>379</v>
      </c>
    </row>
    <row r="9049" spans="1:22">
      <c r="A9049">
        <v>58081</v>
      </c>
      <c r="B9049" t="s">
        <v>3424</v>
      </c>
      <c r="C9049">
        <v>0.01</v>
      </c>
      <c r="D9049" t="s">
        <v>373</v>
      </c>
      <c r="E9049" t="s">
        <v>374</v>
      </c>
      <c r="F9049">
        <v>2015</v>
      </c>
      <c r="G9049">
        <v>100</v>
      </c>
      <c r="H9049" t="s">
        <v>30</v>
      </c>
      <c r="I9049" t="s">
        <v>3128</v>
      </c>
      <c r="J9049" t="s">
        <v>3405</v>
      </c>
      <c r="K9049">
        <v>0.25</v>
      </c>
      <c r="L9049">
        <v>8</v>
      </c>
      <c r="M9049">
        <v>32</v>
      </c>
      <c r="N9049">
        <v>1983</v>
      </c>
      <c r="O9049">
        <v>0</v>
      </c>
      <c r="P9049" t="s">
        <v>454</v>
      </c>
      <c r="Q9049" t="s">
        <v>351</v>
      </c>
      <c r="R9049" t="s">
        <v>3424</v>
      </c>
      <c r="S9049" t="s">
        <v>3293</v>
      </c>
      <c r="T9049" t="s">
        <v>3425</v>
      </c>
      <c r="U9049" t="s">
        <v>3294</v>
      </c>
      <c r="V9049" t="s">
        <v>379</v>
      </c>
    </row>
    <row r="9050" spans="1:22">
      <c r="A9050">
        <v>58082</v>
      </c>
      <c r="B9050" t="s">
        <v>3297</v>
      </c>
      <c r="C9050">
        <v>0.11</v>
      </c>
      <c r="D9050" t="s">
        <v>373</v>
      </c>
      <c r="E9050" t="s">
        <v>374</v>
      </c>
      <c r="F9050">
        <v>2015</v>
      </c>
      <c r="G9050">
        <v>100</v>
      </c>
      <c r="H9050" t="s">
        <v>30</v>
      </c>
      <c r="I9050" t="s">
        <v>3128</v>
      </c>
      <c r="J9050" t="s">
        <v>3405</v>
      </c>
      <c r="K9050">
        <v>0.25</v>
      </c>
      <c r="L9050">
        <v>8</v>
      </c>
      <c r="M9050">
        <v>32</v>
      </c>
      <c r="N9050">
        <v>1983</v>
      </c>
      <c r="O9050">
        <v>0</v>
      </c>
      <c r="P9050" t="s">
        <v>454</v>
      </c>
      <c r="Q9050" t="s">
        <v>351</v>
      </c>
      <c r="R9050" t="s">
        <v>3297</v>
      </c>
      <c r="S9050" t="s">
        <v>3298</v>
      </c>
      <c r="T9050" t="s">
        <v>2261</v>
      </c>
      <c r="U9050" t="s">
        <v>2080</v>
      </c>
      <c r="V9050" t="s">
        <v>379</v>
      </c>
    </row>
    <row r="9051" spans="1:22">
      <c r="A9051">
        <v>58083</v>
      </c>
      <c r="B9051" t="s">
        <v>3357</v>
      </c>
      <c r="C9051">
        <v>0.02</v>
      </c>
      <c r="D9051" t="s">
        <v>373</v>
      </c>
      <c r="E9051" t="s">
        <v>374</v>
      </c>
      <c r="F9051">
        <v>2015</v>
      </c>
      <c r="G9051">
        <v>100</v>
      </c>
      <c r="H9051" t="s">
        <v>30</v>
      </c>
      <c r="I9051" t="s">
        <v>3128</v>
      </c>
      <c r="J9051" t="s">
        <v>3405</v>
      </c>
      <c r="K9051">
        <v>0.25</v>
      </c>
      <c r="L9051">
        <v>8</v>
      </c>
      <c r="M9051">
        <v>32</v>
      </c>
      <c r="N9051">
        <v>1983</v>
      </c>
      <c r="O9051">
        <v>0</v>
      </c>
      <c r="P9051" t="s">
        <v>454</v>
      </c>
      <c r="Q9051" t="s">
        <v>351</v>
      </c>
      <c r="R9051" t="s">
        <v>3357</v>
      </c>
      <c r="S9051" t="s">
        <v>3298</v>
      </c>
      <c r="T9051" t="s">
        <v>2145</v>
      </c>
      <c r="U9051" t="s">
        <v>2080</v>
      </c>
      <c r="V9051" t="s">
        <v>379</v>
      </c>
    </row>
    <row r="9052" spans="1:22">
      <c r="A9052">
        <v>58084</v>
      </c>
      <c r="B9052" t="s">
        <v>3426</v>
      </c>
      <c r="C9052">
        <v>0.01</v>
      </c>
      <c r="D9052" t="s">
        <v>373</v>
      </c>
      <c r="E9052" t="s">
        <v>374</v>
      </c>
      <c r="F9052">
        <v>2015</v>
      </c>
      <c r="G9052">
        <v>100</v>
      </c>
      <c r="H9052" t="s">
        <v>30</v>
      </c>
      <c r="I9052" t="s">
        <v>3128</v>
      </c>
      <c r="J9052" t="s">
        <v>3405</v>
      </c>
      <c r="K9052">
        <v>0.25</v>
      </c>
      <c r="L9052">
        <v>8</v>
      </c>
      <c r="M9052">
        <v>32</v>
      </c>
      <c r="N9052">
        <v>1983</v>
      </c>
      <c r="O9052">
        <v>0</v>
      </c>
      <c r="P9052" t="s">
        <v>454</v>
      </c>
      <c r="Q9052" t="s">
        <v>351</v>
      </c>
      <c r="R9052" t="s">
        <v>3426</v>
      </c>
      <c r="S9052" t="s">
        <v>3427</v>
      </c>
      <c r="T9052" t="s">
        <v>3428</v>
      </c>
      <c r="U9052" t="s">
        <v>2083</v>
      </c>
      <c r="V9052" t="s">
        <v>379</v>
      </c>
    </row>
    <row r="9053" spans="1:22">
      <c r="A9053">
        <v>58085</v>
      </c>
      <c r="B9053" t="s">
        <v>3305</v>
      </c>
      <c r="C9053">
        <v>0.06</v>
      </c>
      <c r="D9053" t="s">
        <v>373</v>
      </c>
      <c r="E9053" t="s">
        <v>374</v>
      </c>
      <c r="F9053">
        <v>2015</v>
      </c>
      <c r="G9053">
        <v>100</v>
      </c>
      <c r="H9053" t="s">
        <v>30</v>
      </c>
      <c r="I9053" t="s">
        <v>3128</v>
      </c>
      <c r="J9053" t="s">
        <v>3405</v>
      </c>
      <c r="K9053">
        <v>0.25</v>
      </c>
      <c r="L9053">
        <v>8</v>
      </c>
      <c r="M9053">
        <v>32</v>
      </c>
      <c r="N9053">
        <v>1983</v>
      </c>
      <c r="O9053">
        <v>0</v>
      </c>
      <c r="P9053" t="s">
        <v>454</v>
      </c>
      <c r="Q9053" t="s">
        <v>351</v>
      </c>
      <c r="R9053" t="s">
        <v>3305</v>
      </c>
      <c r="S9053" t="s">
        <v>3306</v>
      </c>
      <c r="T9053" t="s">
        <v>740</v>
      </c>
      <c r="U9053" t="s">
        <v>3307</v>
      </c>
      <c r="V9053" t="s">
        <v>379</v>
      </c>
    </row>
    <row r="9054" spans="1:22">
      <c r="A9054">
        <v>58086</v>
      </c>
      <c r="B9054" t="s">
        <v>3308</v>
      </c>
      <c r="C9054">
        <v>0.53</v>
      </c>
      <c r="D9054" t="s">
        <v>373</v>
      </c>
      <c r="E9054" t="s">
        <v>374</v>
      </c>
      <c r="F9054">
        <v>2015</v>
      </c>
      <c r="G9054">
        <v>100</v>
      </c>
      <c r="H9054" t="s">
        <v>30</v>
      </c>
      <c r="I9054" t="s">
        <v>3128</v>
      </c>
      <c r="J9054" t="s">
        <v>3429</v>
      </c>
      <c r="K9054">
        <v>0</v>
      </c>
      <c r="L9054">
        <v>0</v>
      </c>
      <c r="M9054">
        <v>0</v>
      </c>
      <c r="N9054" t="s">
        <v>142</v>
      </c>
      <c r="O9054">
        <v>1976</v>
      </c>
      <c r="P9054" t="s">
        <v>375</v>
      </c>
      <c r="Q9054" t="s">
        <v>335</v>
      </c>
      <c r="R9054" t="s">
        <v>3308</v>
      </c>
      <c r="S9054" t="s">
        <v>3310</v>
      </c>
      <c r="T9054" t="s">
        <v>3311</v>
      </c>
      <c r="U9054" t="s">
        <v>672</v>
      </c>
      <c r="V9054" t="s">
        <v>379</v>
      </c>
    </row>
    <row r="9055" spans="1:22">
      <c r="A9055">
        <v>58087</v>
      </c>
      <c r="B9055" t="s">
        <v>3137</v>
      </c>
      <c r="C9055">
        <v>0.01</v>
      </c>
      <c r="D9055" t="s">
        <v>373</v>
      </c>
      <c r="E9055" t="s">
        <v>374</v>
      </c>
      <c r="F9055">
        <v>2015</v>
      </c>
      <c r="G9055">
        <v>100</v>
      </c>
      <c r="H9055" t="s">
        <v>30</v>
      </c>
      <c r="I9055" t="s">
        <v>3128</v>
      </c>
      <c r="J9055" t="s">
        <v>3429</v>
      </c>
      <c r="K9055">
        <v>0</v>
      </c>
      <c r="L9055">
        <v>0</v>
      </c>
      <c r="M9055">
        <v>0</v>
      </c>
      <c r="N9055" t="s">
        <v>142</v>
      </c>
      <c r="O9055">
        <v>1976</v>
      </c>
      <c r="P9055" t="s">
        <v>375</v>
      </c>
      <c r="Q9055" t="s">
        <v>335</v>
      </c>
      <c r="R9055" t="s">
        <v>3137</v>
      </c>
      <c r="S9055" t="s">
        <v>3138</v>
      </c>
      <c r="T9055" t="s">
        <v>3139</v>
      </c>
      <c r="U9055" t="s">
        <v>1548</v>
      </c>
      <c r="V9055" t="s">
        <v>417</v>
      </c>
    </row>
    <row r="9056" spans="1:22">
      <c r="A9056">
        <v>58088</v>
      </c>
      <c r="B9056" t="s">
        <v>3143</v>
      </c>
      <c r="C9056">
        <v>0.3</v>
      </c>
      <c r="D9056" t="s">
        <v>373</v>
      </c>
      <c r="E9056" t="s">
        <v>374</v>
      </c>
      <c r="F9056">
        <v>2015</v>
      </c>
      <c r="G9056">
        <v>100</v>
      </c>
      <c r="H9056" t="s">
        <v>30</v>
      </c>
      <c r="I9056" t="s">
        <v>3128</v>
      </c>
      <c r="J9056" t="s">
        <v>3429</v>
      </c>
      <c r="K9056">
        <v>0</v>
      </c>
      <c r="L9056">
        <v>0</v>
      </c>
      <c r="M9056">
        <v>0</v>
      </c>
      <c r="N9056" t="s">
        <v>142</v>
      </c>
      <c r="O9056">
        <v>1976</v>
      </c>
      <c r="P9056" t="s">
        <v>375</v>
      </c>
      <c r="Q9056" t="s">
        <v>335</v>
      </c>
      <c r="R9056" t="s">
        <v>3143</v>
      </c>
      <c r="S9056" t="s">
        <v>3141</v>
      </c>
      <c r="T9056" t="s">
        <v>3144</v>
      </c>
      <c r="U9056" t="s">
        <v>597</v>
      </c>
      <c r="V9056" t="s">
        <v>379</v>
      </c>
    </row>
    <row r="9057" spans="1:22">
      <c r="A9057">
        <v>58089</v>
      </c>
      <c r="B9057" t="s">
        <v>3148</v>
      </c>
      <c r="C9057">
        <v>0.25</v>
      </c>
      <c r="D9057" t="s">
        <v>373</v>
      </c>
      <c r="E9057" t="s">
        <v>374</v>
      </c>
      <c r="F9057">
        <v>2015</v>
      </c>
      <c r="G9057">
        <v>100</v>
      </c>
      <c r="H9057" t="s">
        <v>30</v>
      </c>
      <c r="I9057" t="s">
        <v>3128</v>
      </c>
      <c r="J9057" t="s">
        <v>3429</v>
      </c>
      <c r="K9057">
        <v>0</v>
      </c>
      <c r="L9057">
        <v>0</v>
      </c>
      <c r="M9057">
        <v>0</v>
      </c>
      <c r="N9057" t="s">
        <v>142</v>
      </c>
      <c r="O9057">
        <v>1976</v>
      </c>
      <c r="P9057" t="s">
        <v>375</v>
      </c>
      <c r="Q9057" t="s">
        <v>335</v>
      </c>
      <c r="R9057" t="s">
        <v>3148</v>
      </c>
      <c r="S9057" t="s">
        <v>3141</v>
      </c>
      <c r="T9057" t="s">
        <v>3149</v>
      </c>
      <c r="U9057" t="s">
        <v>597</v>
      </c>
      <c r="V9057" t="s">
        <v>379</v>
      </c>
    </row>
    <row r="9058" spans="1:22">
      <c r="A9058">
        <v>58090</v>
      </c>
      <c r="B9058" t="s">
        <v>3140</v>
      </c>
      <c r="C9058">
        <v>0.05</v>
      </c>
      <c r="D9058" t="s">
        <v>373</v>
      </c>
      <c r="E9058" t="s">
        <v>374</v>
      </c>
      <c r="F9058">
        <v>2015</v>
      </c>
      <c r="G9058">
        <v>100</v>
      </c>
      <c r="H9058" t="s">
        <v>30</v>
      </c>
      <c r="I9058" t="s">
        <v>3128</v>
      </c>
      <c r="J9058" t="s">
        <v>3429</v>
      </c>
      <c r="K9058">
        <v>0</v>
      </c>
      <c r="L9058">
        <v>0</v>
      </c>
      <c r="M9058">
        <v>0</v>
      </c>
      <c r="N9058" t="s">
        <v>142</v>
      </c>
      <c r="O9058">
        <v>1976</v>
      </c>
      <c r="P9058" t="s">
        <v>375</v>
      </c>
      <c r="Q9058" t="s">
        <v>335</v>
      </c>
      <c r="R9058" t="s">
        <v>3140</v>
      </c>
      <c r="S9058" t="s">
        <v>3141</v>
      </c>
      <c r="T9058" t="s">
        <v>3142</v>
      </c>
      <c r="U9058" t="s">
        <v>597</v>
      </c>
      <c r="V9058" t="s">
        <v>379</v>
      </c>
    </row>
    <row r="9059" spans="1:22">
      <c r="A9059">
        <v>58091</v>
      </c>
      <c r="B9059" t="s">
        <v>3313</v>
      </c>
      <c r="C9059">
        <v>0.04</v>
      </c>
      <c r="D9059" t="s">
        <v>373</v>
      </c>
      <c r="E9059" t="s">
        <v>374</v>
      </c>
      <c r="F9059">
        <v>2015</v>
      </c>
      <c r="G9059">
        <v>100</v>
      </c>
      <c r="H9059" t="s">
        <v>30</v>
      </c>
      <c r="I9059" t="s">
        <v>3128</v>
      </c>
      <c r="J9059" t="s">
        <v>3429</v>
      </c>
      <c r="K9059">
        <v>0</v>
      </c>
      <c r="L9059">
        <v>0</v>
      </c>
      <c r="M9059">
        <v>0</v>
      </c>
      <c r="N9059" t="s">
        <v>142</v>
      </c>
      <c r="O9059">
        <v>1976</v>
      </c>
      <c r="P9059" t="s">
        <v>375</v>
      </c>
      <c r="Q9059" t="s">
        <v>335</v>
      </c>
      <c r="R9059" t="s">
        <v>3313</v>
      </c>
      <c r="S9059" t="s">
        <v>3141</v>
      </c>
      <c r="T9059" t="s">
        <v>3314</v>
      </c>
      <c r="U9059" t="s">
        <v>597</v>
      </c>
      <c r="V9059" t="s">
        <v>379</v>
      </c>
    </row>
    <row r="9060" spans="1:22">
      <c r="A9060">
        <v>58092</v>
      </c>
      <c r="B9060" t="s">
        <v>3150</v>
      </c>
      <c r="C9060">
        <v>0.01</v>
      </c>
      <c r="D9060" t="s">
        <v>373</v>
      </c>
      <c r="E9060" t="s">
        <v>374</v>
      </c>
      <c r="F9060">
        <v>2015</v>
      </c>
      <c r="G9060">
        <v>100</v>
      </c>
      <c r="H9060" t="s">
        <v>30</v>
      </c>
      <c r="I9060" t="s">
        <v>3128</v>
      </c>
      <c r="J9060" t="s">
        <v>3429</v>
      </c>
      <c r="K9060">
        <v>0</v>
      </c>
      <c r="L9060">
        <v>0</v>
      </c>
      <c r="M9060">
        <v>0</v>
      </c>
      <c r="N9060" t="s">
        <v>142</v>
      </c>
      <c r="O9060">
        <v>1976</v>
      </c>
      <c r="P9060" t="s">
        <v>375</v>
      </c>
      <c r="Q9060" t="s">
        <v>335</v>
      </c>
      <c r="R9060" t="s">
        <v>3150</v>
      </c>
      <c r="S9060" t="s">
        <v>3141</v>
      </c>
      <c r="T9060" t="s">
        <v>3151</v>
      </c>
      <c r="U9060" t="s">
        <v>597</v>
      </c>
      <c r="V9060" t="s">
        <v>379</v>
      </c>
    </row>
    <row r="9061" spans="1:22">
      <c r="A9061">
        <v>58093</v>
      </c>
      <c r="B9061" t="s">
        <v>3152</v>
      </c>
      <c r="C9061">
        <v>0.05</v>
      </c>
      <c r="D9061" t="s">
        <v>373</v>
      </c>
      <c r="E9061" t="s">
        <v>374</v>
      </c>
      <c r="F9061">
        <v>2015</v>
      </c>
      <c r="G9061">
        <v>100</v>
      </c>
      <c r="H9061" t="s">
        <v>30</v>
      </c>
      <c r="I9061" t="s">
        <v>3128</v>
      </c>
      <c r="J9061" t="s">
        <v>3429</v>
      </c>
      <c r="K9061">
        <v>0</v>
      </c>
      <c r="L9061">
        <v>0</v>
      </c>
      <c r="M9061">
        <v>0</v>
      </c>
      <c r="N9061" t="s">
        <v>142</v>
      </c>
      <c r="O9061">
        <v>1976</v>
      </c>
      <c r="P9061" t="s">
        <v>375</v>
      </c>
      <c r="Q9061" t="s">
        <v>335</v>
      </c>
      <c r="R9061" t="s">
        <v>3152</v>
      </c>
      <c r="S9061" t="s">
        <v>3153</v>
      </c>
      <c r="T9061" t="s">
        <v>3154</v>
      </c>
      <c r="U9061" t="s">
        <v>3155</v>
      </c>
      <c r="V9061" t="s">
        <v>417</v>
      </c>
    </row>
    <row r="9062" spans="1:22">
      <c r="A9062">
        <v>58094</v>
      </c>
      <c r="B9062" t="s">
        <v>3157</v>
      </c>
      <c r="C9062">
        <v>7.36</v>
      </c>
      <c r="D9062" t="s">
        <v>373</v>
      </c>
      <c r="E9062" t="s">
        <v>374</v>
      </c>
      <c r="F9062">
        <v>2015</v>
      </c>
      <c r="G9062">
        <v>100</v>
      </c>
      <c r="H9062" t="s">
        <v>30</v>
      </c>
      <c r="I9062" t="s">
        <v>3128</v>
      </c>
      <c r="J9062" t="s">
        <v>3429</v>
      </c>
      <c r="K9062">
        <v>0</v>
      </c>
      <c r="L9062">
        <v>0</v>
      </c>
      <c r="M9062">
        <v>0</v>
      </c>
      <c r="N9062" t="s">
        <v>142</v>
      </c>
      <c r="O9062">
        <v>1976</v>
      </c>
      <c r="P9062" t="s">
        <v>375</v>
      </c>
      <c r="Q9062" t="s">
        <v>335</v>
      </c>
      <c r="R9062" t="s">
        <v>3157</v>
      </c>
      <c r="S9062" t="s">
        <v>3158</v>
      </c>
      <c r="T9062" t="s">
        <v>3159</v>
      </c>
      <c r="U9062" t="s">
        <v>618</v>
      </c>
      <c r="V9062" t="s">
        <v>379</v>
      </c>
    </row>
    <row r="9063" spans="1:22">
      <c r="A9063">
        <v>58095</v>
      </c>
      <c r="B9063" t="s">
        <v>3318</v>
      </c>
      <c r="C9063">
        <v>0.05</v>
      </c>
      <c r="D9063" t="s">
        <v>373</v>
      </c>
      <c r="E9063" t="s">
        <v>374</v>
      </c>
      <c r="F9063">
        <v>2015</v>
      </c>
      <c r="G9063">
        <v>100</v>
      </c>
      <c r="H9063" t="s">
        <v>30</v>
      </c>
      <c r="I9063" t="s">
        <v>3128</v>
      </c>
      <c r="J9063" t="s">
        <v>3429</v>
      </c>
      <c r="K9063">
        <v>0</v>
      </c>
      <c r="L9063">
        <v>0</v>
      </c>
      <c r="M9063">
        <v>0</v>
      </c>
      <c r="N9063" t="s">
        <v>142</v>
      </c>
      <c r="O9063">
        <v>1976</v>
      </c>
      <c r="P9063" t="s">
        <v>375</v>
      </c>
      <c r="Q9063" t="s">
        <v>335</v>
      </c>
      <c r="R9063" t="s">
        <v>3318</v>
      </c>
      <c r="S9063" t="s">
        <v>3319</v>
      </c>
      <c r="T9063" t="s">
        <v>3320</v>
      </c>
      <c r="U9063" t="s">
        <v>618</v>
      </c>
      <c r="V9063" t="s">
        <v>379</v>
      </c>
    </row>
    <row r="9064" spans="1:22">
      <c r="A9064">
        <v>58096</v>
      </c>
      <c r="B9064" t="s">
        <v>3162</v>
      </c>
      <c r="C9064">
        <v>0.28999999999999998</v>
      </c>
      <c r="D9064" t="s">
        <v>373</v>
      </c>
      <c r="E9064" t="s">
        <v>374</v>
      </c>
      <c r="F9064">
        <v>2015</v>
      </c>
      <c r="G9064">
        <v>100</v>
      </c>
      <c r="H9064" t="s">
        <v>30</v>
      </c>
      <c r="I9064" t="s">
        <v>3128</v>
      </c>
      <c r="J9064" t="s">
        <v>3429</v>
      </c>
      <c r="K9064">
        <v>0</v>
      </c>
      <c r="L9064">
        <v>0</v>
      </c>
      <c r="M9064">
        <v>0</v>
      </c>
      <c r="N9064" t="s">
        <v>142</v>
      </c>
      <c r="O9064">
        <v>1976</v>
      </c>
      <c r="P9064" t="s">
        <v>375</v>
      </c>
      <c r="Q9064" t="s">
        <v>335</v>
      </c>
      <c r="R9064" t="s">
        <v>3162</v>
      </c>
      <c r="S9064" t="s">
        <v>3163</v>
      </c>
      <c r="T9064" t="s">
        <v>3164</v>
      </c>
      <c r="U9064" t="s">
        <v>3165</v>
      </c>
      <c r="V9064" t="s">
        <v>379</v>
      </c>
    </row>
    <row r="9065" spans="1:22">
      <c r="A9065">
        <v>58097</v>
      </c>
      <c r="B9065" t="s">
        <v>3166</v>
      </c>
      <c r="C9065">
        <v>0.26</v>
      </c>
      <c r="D9065" t="s">
        <v>373</v>
      </c>
      <c r="E9065" t="s">
        <v>374</v>
      </c>
      <c r="F9065">
        <v>2015</v>
      </c>
      <c r="G9065">
        <v>100</v>
      </c>
      <c r="H9065" t="s">
        <v>30</v>
      </c>
      <c r="I9065" t="s">
        <v>3128</v>
      </c>
      <c r="J9065" t="s">
        <v>3429</v>
      </c>
      <c r="K9065">
        <v>0</v>
      </c>
      <c r="L9065">
        <v>0</v>
      </c>
      <c r="M9065">
        <v>0</v>
      </c>
      <c r="N9065" t="s">
        <v>142</v>
      </c>
      <c r="O9065">
        <v>1976</v>
      </c>
      <c r="P9065" t="s">
        <v>375</v>
      </c>
      <c r="Q9065" t="s">
        <v>335</v>
      </c>
      <c r="R9065" t="s">
        <v>3166</v>
      </c>
      <c r="S9065" t="s">
        <v>3163</v>
      </c>
      <c r="T9065" t="s">
        <v>833</v>
      </c>
      <c r="U9065" t="s">
        <v>3165</v>
      </c>
      <c r="V9065" t="s">
        <v>379</v>
      </c>
    </row>
    <row r="9066" spans="1:22">
      <c r="A9066">
        <v>58098</v>
      </c>
      <c r="B9066" t="s">
        <v>3321</v>
      </c>
      <c r="C9066">
        <v>0.11</v>
      </c>
      <c r="D9066" t="s">
        <v>373</v>
      </c>
      <c r="E9066" t="s">
        <v>374</v>
      </c>
      <c r="F9066">
        <v>2015</v>
      </c>
      <c r="G9066">
        <v>100</v>
      </c>
      <c r="H9066" t="s">
        <v>30</v>
      </c>
      <c r="I9066" t="s">
        <v>3128</v>
      </c>
      <c r="J9066" t="s">
        <v>3429</v>
      </c>
      <c r="K9066">
        <v>0</v>
      </c>
      <c r="L9066">
        <v>0</v>
      </c>
      <c r="M9066">
        <v>0</v>
      </c>
      <c r="N9066" t="s">
        <v>142</v>
      </c>
      <c r="O9066">
        <v>1976</v>
      </c>
      <c r="P9066" t="s">
        <v>375</v>
      </c>
      <c r="Q9066" t="s">
        <v>335</v>
      </c>
      <c r="R9066" t="s">
        <v>3321</v>
      </c>
      <c r="S9066" t="s">
        <v>3163</v>
      </c>
      <c r="T9066" t="s">
        <v>3322</v>
      </c>
      <c r="U9066" t="s">
        <v>3165</v>
      </c>
      <c r="V9066" t="s">
        <v>379</v>
      </c>
    </row>
    <row r="9067" spans="1:22">
      <c r="A9067">
        <v>58099</v>
      </c>
      <c r="B9067" t="s">
        <v>3430</v>
      </c>
      <c r="C9067">
        <v>0.02</v>
      </c>
      <c r="D9067" t="s">
        <v>373</v>
      </c>
      <c r="E9067" t="s">
        <v>374</v>
      </c>
      <c r="F9067">
        <v>2015</v>
      </c>
      <c r="G9067">
        <v>100</v>
      </c>
      <c r="H9067" t="s">
        <v>30</v>
      </c>
      <c r="I9067" t="s">
        <v>3128</v>
      </c>
      <c r="J9067" t="s">
        <v>3429</v>
      </c>
      <c r="K9067">
        <v>0</v>
      </c>
      <c r="L9067">
        <v>0</v>
      </c>
      <c r="M9067">
        <v>0</v>
      </c>
      <c r="N9067" t="s">
        <v>142</v>
      </c>
      <c r="O9067">
        <v>1976</v>
      </c>
      <c r="P9067" t="s">
        <v>375</v>
      </c>
      <c r="Q9067" t="s">
        <v>335</v>
      </c>
      <c r="R9067" t="s">
        <v>3430</v>
      </c>
      <c r="S9067" t="s">
        <v>3163</v>
      </c>
      <c r="T9067" t="s">
        <v>3431</v>
      </c>
      <c r="U9067" t="s">
        <v>3165</v>
      </c>
      <c r="V9067" t="s">
        <v>379</v>
      </c>
    </row>
    <row r="9068" spans="1:22">
      <c r="A9068">
        <v>58100</v>
      </c>
      <c r="B9068" t="s">
        <v>3171</v>
      </c>
      <c r="C9068">
        <v>0.06</v>
      </c>
      <c r="D9068" t="s">
        <v>373</v>
      </c>
      <c r="E9068" t="s">
        <v>374</v>
      </c>
      <c r="F9068">
        <v>2015</v>
      </c>
      <c r="G9068">
        <v>100</v>
      </c>
      <c r="H9068" t="s">
        <v>30</v>
      </c>
      <c r="I9068" t="s">
        <v>3128</v>
      </c>
      <c r="J9068" t="s">
        <v>3429</v>
      </c>
      <c r="K9068">
        <v>0</v>
      </c>
      <c r="L9068">
        <v>0</v>
      </c>
      <c r="M9068">
        <v>0</v>
      </c>
      <c r="N9068" t="s">
        <v>142</v>
      </c>
      <c r="O9068">
        <v>1976</v>
      </c>
      <c r="P9068" t="s">
        <v>375</v>
      </c>
      <c r="Q9068" t="s">
        <v>335</v>
      </c>
      <c r="R9068" t="s">
        <v>3171</v>
      </c>
      <c r="S9068" t="s">
        <v>3168</v>
      </c>
      <c r="T9068" t="s">
        <v>1887</v>
      </c>
      <c r="U9068" t="s">
        <v>3170</v>
      </c>
      <c r="V9068" t="s">
        <v>379</v>
      </c>
    </row>
    <row r="9069" spans="1:22">
      <c r="A9069">
        <v>58101</v>
      </c>
      <c r="B9069" t="s">
        <v>3369</v>
      </c>
      <c r="C9069">
        <v>0.32</v>
      </c>
      <c r="D9069" t="s">
        <v>373</v>
      </c>
      <c r="E9069" t="s">
        <v>374</v>
      </c>
      <c r="F9069">
        <v>2015</v>
      </c>
      <c r="G9069">
        <v>100</v>
      </c>
      <c r="H9069" t="s">
        <v>30</v>
      </c>
      <c r="I9069" t="s">
        <v>3128</v>
      </c>
      <c r="J9069" t="s">
        <v>3429</v>
      </c>
      <c r="K9069">
        <v>0</v>
      </c>
      <c r="L9069">
        <v>0</v>
      </c>
      <c r="M9069">
        <v>0</v>
      </c>
      <c r="N9069" t="s">
        <v>142</v>
      </c>
      <c r="O9069">
        <v>1976</v>
      </c>
      <c r="P9069" t="s">
        <v>375</v>
      </c>
      <c r="Q9069" t="s">
        <v>335</v>
      </c>
      <c r="R9069" t="s">
        <v>3369</v>
      </c>
      <c r="S9069" t="s">
        <v>3173</v>
      </c>
      <c r="T9069" t="s">
        <v>1103</v>
      </c>
      <c r="U9069" t="s">
        <v>391</v>
      </c>
      <c r="V9069" t="s">
        <v>392</v>
      </c>
    </row>
    <row r="9070" spans="1:22">
      <c r="A9070">
        <v>58102</v>
      </c>
      <c r="B9070" t="s">
        <v>3370</v>
      </c>
      <c r="C9070">
        <v>7.0000000000000007E-2</v>
      </c>
      <c r="D9070" t="s">
        <v>373</v>
      </c>
      <c r="E9070" t="s">
        <v>374</v>
      </c>
      <c r="F9070">
        <v>2015</v>
      </c>
      <c r="G9070">
        <v>100</v>
      </c>
      <c r="H9070" t="s">
        <v>30</v>
      </c>
      <c r="I9070" t="s">
        <v>3128</v>
      </c>
      <c r="J9070" t="s">
        <v>3429</v>
      </c>
      <c r="K9070">
        <v>0</v>
      </c>
      <c r="L9070">
        <v>0</v>
      </c>
      <c r="M9070">
        <v>0</v>
      </c>
      <c r="N9070" t="s">
        <v>142</v>
      </c>
      <c r="O9070">
        <v>1976</v>
      </c>
      <c r="P9070" t="s">
        <v>375</v>
      </c>
      <c r="Q9070" t="s">
        <v>335</v>
      </c>
      <c r="R9070" t="s">
        <v>3370</v>
      </c>
      <c r="S9070" t="s">
        <v>3173</v>
      </c>
      <c r="T9070" t="s">
        <v>3371</v>
      </c>
      <c r="U9070" t="s">
        <v>391</v>
      </c>
      <c r="V9070" t="s">
        <v>392</v>
      </c>
    </row>
    <row r="9071" spans="1:22">
      <c r="A9071">
        <v>58103</v>
      </c>
      <c r="B9071" t="s">
        <v>3175</v>
      </c>
      <c r="C9071">
        <v>0.01</v>
      </c>
      <c r="D9071" t="s">
        <v>373</v>
      </c>
      <c r="E9071" t="s">
        <v>374</v>
      </c>
      <c r="F9071">
        <v>2015</v>
      </c>
      <c r="G9071">
        <v>100</v>
      </c>
      <c r="H9071" t="s">
        <v>30</v>
      </c>
      <c r="I9071" t="s">
        <v>3128</v>
      </c>
      <c r="J9071" t="s">
        <v>3429</v>
      </c>
      <c r="K9071">
        <v>0</v>
      </c>
      <c r="L9071">
        <v>0</v>
      </c>
      <c r="M9071">
        <v>0</v>
      </c>
      <c r="N9071" t="s">
        <v>142</v>
      </c>
      <c r="O9071">
        <v>1976</v>
      </c>
      <c r="P9071" t="s">
        <v>375</v>
      </c>
      <c r="Q9071" t="s">
        <v>335</v>
      </c>
      <c r="R9071" t="s">
        <v>3175</v>
      </c>
      <c r="S9071" t="s">
        <v>3176</v>
      </c>
      <c r="T9071" t="s">
        <v>2853</v>
      </c>
      <c r="U9071" t="s">
        <v>530</v>
      </c>
      <c r="V9071" t="s">
        <v>379</v>
      </c>
    </row>
    <row r="9072" spans="1:22">
      <c r="A9072">
        <v>58104</v>
      </c>
      <c r="B9072" t="s">
        <v>3177</v>
      </c>
      <c r="C9072">
        <v>0.04</v>
      </c>
      <c r="D9072" t="s">
        <v>373</v>
      </c>
      <c r="E9072" t="s">
        <v>374</v>
      </c>
      <c r="F9072">
        <v>2015</v>
      </c>
      <c r="G9072">
        <v>100</v>
      </c>
      <c r="H9072" t="s">
        <v>30</v>
      </c>
      <c r="I9072" t="s">
        <v>3128</v>
      </c>
      <c r="J9072" t="s">
        <v>3429</v>
      </c>
      <c r="K9072">
        <v>0</v>
      </c>
      <c r="L9072">
        <v>0</v>
      </c>
      <c r="M9072">
        <v>0</v>
      </c>
      <c r="N9072" t="s">
        <v>142</v>
      </c>
      <c r="O9072">
        <v>1976</v>
      </c>
      <c r="P9072" t="s">
        <v>375</v>
      </c>
      <c r="Q9072" t="s">
        <v>335</v>
      </c>
      <c r="R9072" t="s">
        <v>3177</v>
      </c>
      <c r="S9072" t="s">
        <v>3178</v>
      </c>
      <c r="T9072" t="s">
        <v>2988</v>
      </c>
      <c r="U9072" t="s">
        <v>3179</v>
      </c>
      <c r="V9072" t="s">
        <v>417</v>
      </c>
    </row>
    <row r="9073" spans="1:22">
      <c r="A9073">
        <v>58105</v>
      </c>
      <c r="B9073" t="s">
        <v>3183</v>
      </c>
      <c r="C9073">
        <v>0.01</v>
      </c>
      <c r="D9073" t="s">
        <v>373</v>
      </c>
      <c r="E9073" t="s">
        <v>374</v>
      </c>
      <c r="F9073">
        <v>2015</v>
      </c>
      <c r="G9073">
        <v>100</v>
      </c>
      <c r="H9073" t="s">
        <v>30</v>
      </c>
      <c r="I9073" t="s">
        <v>3128</v>
      </c>
      <c r="J9073" t="s">
        <v>3429</v>
      </c>
      <c r="K9073">
        <v>0</v>
      </c>
      <c r="L9073">
        <v>0</v>
      </c>
      <c r="M9073">
        <v>0</v>
      </c>
      <c r="N9073" t="s">
        <v>142</v>
      </c>
      <c r="O9073">
        <v>1976</v>
      </c>
      <c r="P9073" t="s">
        <v>375</v>
      </c>
      <c r="Q9073" t="s">
        <v>335</v>
      </c>
      <c r="R9073" t="s">
        <v>3183</v>
      </c>
      <c r="S9073" t="s">
        <v>3184</v>
      </c>
      <c r="T9073" t="s">
        <v>3185</v>
      </c>
      <c r="U9073" t="s">
        <v>3179</v>
      </c>
      <c r="V9073" t="s">
        <v>417</v>
      </c>
    </row>
    <row r="9074" spans="1:22">
      <c r="A9074">
        <v>58106</v>
      </c>
      <c r="B9074" t="s">
        <v>3331</v>
      </c>
      <c r="C9074">
        <v>0.01</v>
      </c>
      <c r="D9074" t="s">
        <v>373</v>
      </c>
      <c r="E9074" t="s">
        <v>374</v>
      </c>
      <c r="F9074">
        <v>2015</v>
      </c>
      <c r="G9074">
        <v>100</v>
      </c>
      <c r="H9074" t="s">
        <v>30</v>
      </c>
      <c r="I9074" t="s">
        <v>3128</v>
      </c>
      <c r="J9074" t="s">
        <v>3429</v>
      </c>
      <c r="K9074">
        <v>0</v>
      </c>
      <c r="L9074">
        <v>0</v>
      </c>
      <c r="M9074">
        <v>0</v>
      </c>
      <c r="N9074" t="s">
        <v>142</v>
      </c>
      <c r="O9074">
        <v>1976</v>
      </c>
      <c r="P9074" t="s">
        <v>375</v>
      </c>
      <c r="Q9074" t="s">
        <v>335</v>
      </c>
      <c r="R9074" t="s">
        <v>3331</v>
      </c>
      <c r="S9074" t="s">
        <v>3332</v>
      </c>
      <c r="T9074" t="s">
        <v>3333</v>
      </c>
      <c r="U9074" t="s">
        <v>3179</v>
      </c>
      <c r="V9074" t="s">
        <v>379</v>
      </c>
    </row>
    <row r="9075" spans="1:22">
      <c r="A9075">
        <v>58107</v>
      </c>
      <c r="B9075" t="s">
        <v>3337</v>
      </c>
      <c r="C9075">
        <v>0.02</v>
      </c>
      <c r="D9075" t="s">
        <v>373</v>
      </c>
      <c r="E9075" t="s">
        <v>374</v>
      </c>
      <c r="F9075">
        <v>2015</v>
      </c>
      <c r="G9075">
        <v>100</v>
      </c>
      <c r="H9075" t="s">
        <v>30</v>
      </c>
      <c r="I9075" t="s">
        <v>3128</v>
      </c>
      <c r="J9075" t="s">
        <v>3429</v>
      </c>
      <c r="K9075">
        <v>0</v>
      </c>
      <c r="L9075">
        <v>0</v>
      </c>
      <c r="M9075">
        <v>0</v>
      </c>
      <c r="N9075" t="s">
        <v>142</v>
      </c>
      <c r="O9075">
        <v>1976</v>
      </c>
      <c r="P9075" t="s">
        <v>375</v>
      </c>
      <c r="Q9075" t="s">
        <v>335</v>
      </c>
      <c r="R9075" t="s">
        <v>3337</v>
      </c>
      <c r="S9075" t="s">
        <v>3338</v>
      </c>
      <c r="T9075" t="s">
        <v>1994</v>
      </c>
      <c r="U9075" t="s">
        <v>3336</v>
      </c>
      <c r="V9075" t="s">
        <v>379</v>
      </c>
    </row>
    <row r="9076" spans="1:22">
      <c r="A9076">
        <v>58108</v>
      </c>
      <c r="B9076" t="s">
        <v>3186</v>
      </c>
      <c r="C9076">
        <v>7.77</v>
      </c>
      <c r="D9076" t="s">
        <v>373</v>
      </c>
      <c r="E9076" t="s">
        <v>374</v>
      </c>
      <c r="F9076">
        <v>2015</v>
      </c>
      <c r="G9076">
        <v>100</v>
      </c>
      <c r="H9076" t="s">
        <v>30</v>
      </c>
      <c r="I9076" t="s">
        <v>3128</v>
      </c>
      <c r="J9076" t="s">
        <v>3429</v>
      </c>
      <c r="K9076">
        <v>0</v>
      </c>
      <c r="L9076">
        <v>0</v>
      </c>
      <c r="M9076">
        <v>0</v>
      </c>
      <c r="N9076" t="s">
        <v>142</v>
      </c>
      <c r="O9076">
        <v>1976</v>
      </c>
      <c r="P9076" t="s">
        <v>375</v>
      </c>
      <c r="Q9076" t="s">
        <v>335</v>
      </c>
      <c r="R9076" t="s">
        <v>3186</v>
      </c>
      <c r="S9076" t="s">
        <v>3187</v>
      </c>
      <c r="T9076" t="s">
        <v>3188</v>
      </c>
      <c r="U9076" t="s">
        <v>564</v>
      </c>
      <c r="V9076" t="s">
        <v>379</v>
      </c>
    </row>
    <row r="9077" spans="1:22">
      <c r="A9077">
        <v>58109</v>
      </c>
      <c r="B9077" t="s">
        <v>3432</v>
      </c>
      <c r="C9077">
        <v>0.02</v>
      </c>
      <c r="D9077" t="s">
        <v>373</v>
      </c>
      <c r="E9077" t="s">
        <v>374</v>
      </c>
      <c r="F9077">
        <v>2015</v>
      </c>
      <c r="G9077">
        <v>100</v>
      </c>
      <c r="H9077" t="s">
        <v>30</v>
      </c>
      <c r="I9077" t="s">
        <v>3128</v>
      </c>
      <c r="J9077" t="s">
        <v>3429</v>
      </c>
      <c r="K9077">
        <v>0</v>
      </c>
      <c r="L9077">
        <v>0</v>
      </c>
      <c r="M9077">
        <v>0</v>
      </c>
      <c r="N9077" t="s">
        <v>142</v>
      </c>
      <c r="O9077">
        <v>1976</v>
      </c>
      <c r="P9077" t="s">
        <v>375</v>
      </c>
      <c r="Q9077" t="s">
        <v>335</v>
      </c>
      <c r="R9077" t="s">
        <v>3432</v>
      </c>
      <c r="S9077" t="s">
        <v>3433</v>
      </c>
      <c r="T9077" t="s">
        <v>1830</v>
      </c>
      <c r="U9077" t="s">
        <v>512</v>
      </c>
      <c r="V9077" t="s">
        <v>379</v>
      </c>
    </row>
    <row r="9078" spans="1:22">
      <c r="A9078">
        <v>58110</v>
      </c>
      <c r="B9078" t="s">
        <v>3339</v>
      </c>
      <c r="C9078">
        <v>0.15</v>
      </c>
      <c r="D9078" t="s">
        <v>373</v>
      </c>
      <c r="E9078" t="s">
        <v>374</v>
      </c>
      <c r="F9078">
        <v>2015</v>
      </c>
      <c r="G9078">
        <v>100</v>
      </c>
      <c r="H9078" t="s">
        <v>30</v>
      </c>
      <c r="I9078" t="s">
        <v>3128</v>
      </c>
      <c r="J9078" t="s">
        <v>3429</v>
      </c>
      <c r="K9078">
        <v>0</v>
      </c>
      <c r="L9078">
        <v>0</v>
      </c>
      <c r="M9078">
        <v>0</v>
      </c>
      <c r="N9078" t="s">
        <v>142</v>
      </c>
      <c r="O9078">
        <v>1976</v>
      </c>
      <c r="P9078" t="s">
        <v>375</v>
      </c>
      <c r="Q9078" t="s">
        <v>335</v>
      </c>
      <c r="R9078" t="s">
        <v>3339</v>
      </c>
      <c r="S9078" t="s">
        <v>2092</v>
      </c>
      <c r="T9078" t="s">
        <v>2428</v>
      </c>
      <c r="U9078" t="s">
        <v>485</v>
      </c>
      <c r="V9078" t="s">
        <v>417</v>
      </c>
    </row>
    <row r="9079" spans="1:22">
      <c r="A9079">
        <v>58111</v>
      </c>
      <c r="B9079" t="s">
        <v>3206</v>
      </c>
      <c r="C9079">
        <v>0.06</v>
      </c>
      <c r="D9079" t="s">
        <v>373</v>
      </c>
      <c r="E9079" t="s">
        <v>374</v>
      </c>
      <c r="F9079">
        <v>2015</v>
      </c>
      <c r="G9079">
        <v>100</v>
      </c>
      <c r="H9079" t="s">
        <v>30</v>
      </c>
      <c r="I9079" t="s">
        <v>3128</v>
      </c>
      <c r="J9079" t="s">
        <v>3429</v>
      </c>
      <c r="K9079">
        <v>0</v>
      </c>
      <c r="L9079">
        <v>0</v>
      </c>
      <c r="M9079">
        <v>0</v>
      </c>
      <c r="N9079" t="s">
        <v>142</v>
      </c>
      <c r="O9079">
        <v>1976</v>
      </c>
      <c r="P9079" t="s">
        <v>375</v>
      </c>
      <c r="Q9079" t="s">
        <v>335</v>
      </c>
      <c r="R9079" t="s">
        <v>3206</v>
      </c>
      <c r="S9079" t="s">
        <v>3207</v>
      </c>
      <c r="T9079" t="s">
        <v>3208</v>
      </c>
      <c r="U9079" t="s">
        <v>485</v>
      </c>
      <c r="V9079" t="s">
        <v>417</v>
      </c>
    </row>
    <row r="9080" spans="1:22">
      <c r="A9080">
        <v>58112</v>
      </c>
      <c r="B9080" t="s">
        <v>3211</v>
      </c>
      <c r="C9080">
        <v>0.06</v>
      </c>
      <c r="D9080" t="s">
        <v>373</v>
      </c>
      <c r="E9080" t="s">
        <v>374</v>
      </c>
      <c r="F9080">
        <v>2015</v>
      </c>
      <c r="G9080">
        <v>100</v>
      </c>
      <c r="H9080" t="s">
        <v>30</v>
      </c>
      <c r="I9080" t="s">
        <v>3128</v>
      </c>
      <c r="J9080" t="s">
        <v>3429</v>
      </c>
      <c r="K9080">
        <v>0</v>
      </c>
      <c r="L9080">
        <v>0</v>
      </c>
      <c r="M9080">
        <v>0</v>
      </c>
      <c r="N9080" t="s">
        <v>142</v>
      </c>
      <c r="O9080">
        <v>1976</v>
      </c>
      <c r="P9080" t="s">
        <v>375</v>
      </c>
      <c r="Q9080" t="s">
        <v>335</v>
      </c>
      <c r="R9080" t="s">
        <v>3211</v>
      </c>
      <c r="S9080" t="s">
        <v>3198</v>
      </c>
      <c r="T9080" t="s">
        <v>3212</v>
      </c>
      <c r="U9080" t="s">
        <v>485</v>
      </c>
      <c r="V9080" t="s">
        <v>486</v>
      </c>
    </row>
    <row r="9081" spans="1:22">
      <c r="A9081">
        <v>58113</v>
      </c>
      <c r="B9081" t="s">
        <v>3375</v>
      </c>
      <c r="C9081">
        <v>0.05</v>
      </c>
      <c r="D9081" t="s">
        <v>373</v>
      </c>
      <c r="E9081" t="s">
        <v>374</v>
      </c>
      <c r="F9081">
        <v>2015</v>
      </c>
      <c r="G9081">
        <v>100</v>
      </c>
      <c r="H9081" t="s">
        <v>30</v>
      </c>
      <c r="I9081" t="s">
        <v>3128</v>
      </c>
      <c r="J9081" t="s">
        <v>3429</v>
      </c>
      <c r="K9081">
        <v>0</v>
      </c>
      <c r="L9081">
        <v>0</v>
      </c>
      <c r="M9081">
        <v>0</v>
      </c>
      <c r="N9081" t="s">
        <v>142</v>
      </c>
      <c r="O9081">
        <v>1976</v>
      </c>
      <c r="P9081" t="s">
        <v>375</v>
      </c>
      <c r="Q9081" t="s">
        <v>335</v>
      </c>
      <c r="R9081" t="s">
        <v>3375</v>
      </c>
      <c r="S9081" t="s">
        <v>3207</v>
      </c>
      <c r="T9081" t="s">
        <v>3376</v>
      </c>
      <c r="U9081" t="s">
        <v>485</v>
      </c>
      <c r="V9081" t="s">
        <v>417</v>
      </c>
    </row>
    <row r="9082" spans="1:22">
      <c r="A9082">
        <v>58114</v>
      </c>
      <c r="B9082" t="s">
        <v>3341</v>
      </c>
      <c r="C9082">
        <v>0.05</v>
      </c>
      <c r="D9082" t="s">
        <v>373</v>
      </c>
      <c r="E9082" t="s">
        <v>374</v>
      </c>
      <c r="F9082">
        <v>2015</v>
      </c>
      <c r="G9082">
        <v>100</v>
      </c>
      <c r="H9082" t="s">
        <v>30</v>
      </c>
      <c r="I9082" t="s">
        <v>3128</v>
      </c>
      <c r="J9082" t="s">
        <v>3429</v>
      </c>
      <c r="K9082">
        <v>0</v>
      </c>
      <c r="L9082">
        <v>0</v>
      </c>
      <c r="M9082">
        <v>0</v>
      </c>
      <c r="N9082" t="s">
        <v>142</v>
      </c>
      <c r="O9082">
        <v>1976</v>
      </c>
      <c r="P9082" t="s">
        <v>375</v>
      </c>
      <c r="Q9082" t="s">
        <v>335</v>
      </c>
      <c r="R9082" t="s">
        <v>3341</v>
      </c>
      <c r="S9082" t="s">
        <v>3342</v>
      </c>
      <c r="T9082" t="s">
        <v>3343</v>
      </c>
      <c r="U9082" t="s">
        <v>485</v>
      </c>
      <c r="V9082" t="s">
        <v>417</v>
      </c>
    </row>
    <row r="9083" spans="1:22">
      <c r="A9083">
        <v>58115</v>
      </c>
      <c r="B9083" t="s">
        <v>3434</v>
      </c>
      <c r="C9083">
        <v>0.01</v>
      </c>
      <c r="D9083" t="s">
        <v>373</v>
      </c>
      <c r="E9083" t="s">
        <v>374</v>
      </c>
      <c r="F9083">
        <v>2015</v>
      </c>
      <c r="G9083">
        <v>100</v>
      </c>
      <c r="H9083" t="s">
        <v>30</v>
      </c>
      <c r="I9083" t="s">
        <v>3128</v>
      </c>
      <c r="J9083" t="s">
        <v>3429</v>
      </c>
      <c r="K9083">
        <v>0</v>
      </c>
      <c r="L9083">
        <v>0</v>
      </c>
      <c r="M9083">
        <v>0</v>
      </c>
      <c r="N9083" t="s">
        <v>142</v>
      </c>
      <c r="O9083">
        <v>1976</v>
      </c>
      <c r="P9083" t="s">
        <v>375</v>
      </c>
      <c r="Q9083" t="s">
        <v>335</v>
      </c>
      <c r="R9083" t="s">
        <v>3434</v>
      </c>
      <c r="S9083" t="s">
        <v>2092</v>
      </c>
      <c r="T9083" t="s">
        <v>2359</v>
      </c>
      <c r="U9083" t="s">
        <v>485</v>
      </c>
      <c r="V9083" t="s">
        <v>417</v>
      </c>
    </row>
    <row r="9084" spans="1:22">
      <c r="A9084">
        <v>58116</v>
      </c>
      <c r="B9084" t="s">
        <v>3192</v>
      </c>
      <c r="C9084">
        <v>0.01</v>
      </c>
      <c r="D9084" t="s">
        <v>373</v>
      </c>
      <c r="E9084" t="s">
        <v>374</v>
      </c>
      <c r="F9084">
        <v>2015</v>
      </c>
      <c r="G9084">
        <v>100</v>
      </c>
      <c r="H9084" t="s">
        <v>30</v>
      </c>
      <c r="I9084" t="s">
        <v>3128</v>
      </c>
      <c r="J9084" t="s">
        <v>3429</v>
      </c>
      <c r="K9084">
        <v>0</v>
      </c>
      <c r="L9084">
        <v>0</v>
      </c>
      <c r="M9084">
        <v>0</v>
      </c>
      <c r="N9084" t="s">
        <v>142</v>
      </c>
      <c r="O9084">
        <v>1976</v>
      </c>
      <c r="P9084" t="s">
        <v>375</v>
      </c>
      <c r="Q9084" t="s">
        <v>335</v>
      </c>
      <c r="R9084" t="s">
        <v>3192</v>
      </c>
      <c r="S9084" t="s">
        <v>2092</v>
      </c>
      <c r="T9084" t="s">
        <v>3193</v>
      </c>
      <c r="U9084" t="s">
        <v>485</v>
      </c>
      <c r="V9084" t="s">
        <v>417</v>
      </c>
    </row>
    <row r="9085" spans="1:22">
      <c r="A9085">
        <v>58117</v>
      </c>
      <c r="B9085" t="s">
        <v>3435</v>
      </c>
      <c r="C9085">
        <v>0.01</v>
      </c>
      <c r="D9085" t="s">
        <v>373</v>
      </c>
      <c r="E9085" t="s">
        <v>374</v>
      </c>
      <c r="F9085">
        <v>2015</v>
      </c>
      <c r="G9085">
        <v>100</v>
      </c>
      <c r="H9085" t="s">
        <v>30</v>
      </c>
      <c r="I9085" t="s">
        <v>3128</v>
      </c>
      <c r="J9085" t="s">
        <v>3429</v>
      </c>
      <c r="K9085">
        <v>0</v>
      </c>
      <c r="L9085">
        <v>0</v>
      </c>
      <c r="M9085">
        <v>0</v>
      </c>
      <c r="N9085" t="s">
        <v>142</v>
      </c>
      <c r="O9085">
        <v>1976</v>
      </c>
      <c r="P9085" t="s">
        <v>375</v>
      </c>
      <c r="Q9085" t="s">
        <v>335</v>
      </c>
      <c r="R9085" t="s">
        <v>3435</v>
      </c>
      <c r="S9085" t="s">
        <v>3374</v>
      </c>
      <c r="T9085" t="s">
        <v>2671</v>
      </c>
      <c r="U9085" t="s">
        <v>485</v>
      </c>
      <c r="V9085" t="s">
        <v>417</v>
      </c>
    </row>
    <row r="9086" spans="1:22">
      <c r="A9086">
        <v>58118</v>
      </c>
      <c r="B9086" t="s">
        <v>3194</v>
      </c>
      <c r="C9086">
        <v>0.01</v>
      </c>
      <c r="D9086" t="s">
        <v>373</v>
      </c>
      <c r="E9086" t="s">
        <v>374</v>
      </c>
      <c r="F9086">
        <v>2015</v>
      </c>
      <c r="G9086">
        <v>100</v>
      </c>
      <c r="H9086" t="s">
        <v>30</v>
      </c>
      <c r="I9086" t="s">
        <v>3128</v>
      </c>
      <c r="J9086" t="s">
        <v>3429</v>
      </c>
      <c r="K9086">
        <v>0</v>
      </c>
      <c r="L9086">
        <v>0</v>
      </c>
      <c r="M9086">
        <v>0</v>
      </c>
      <c r="N9086" t="s">
        <v>142</v>
      </c>
      <c r="O9086">
        <v>1976</v>
      </c>
      <c r="P9086" t="s">
        <v>375</v>
      </c>
      <c r="Q9086" t="s">
        <v>335</v>
      </c>
      <c r="R9086" t="s">
        <v>3194</v>
      </c>
      <c r="S9086" t="s">
        <v>3195</v>
      </c>
      <c r="T9086" t="s">
        <v>3196</v>
      </c>
      <c r="U9086" t="s">
        <v>485</v>
      </c>
      <c r="V9086" t="s">
        <v>417</v>
      </c>
    </row>
    <row r="9087" spans="1:22">
      <c r="A9087">
        <v>58119</v>
      </c>
      <c r="B9087" t="s">
        <v>3213</v>
      </c>
      <c r="C9087">
        <v>0.01</v>
      </c>
      <c r="D9087" t="s">
        <v>373</v>
      </c>
      <c r="E9087" t="s">
        <v>374</v>
      </c>
      <c r="F9087">
        <v>2015</v>
      </c>
      <c r="G9087">
        <v>100</v>
      </c>
      <c r="H9087" t="s">
        <v>30</v>
      </c>
      <c r="I9087" t="s">
        <v>3128</v>
      </c>
      <c r="J9087" t="s">
        <v>3429</v>
      </c>
      <c r="K9087">
        <v>0</v>
      </c>
      <c r="L9087">
        <v>0</v>
      </c>
      <c r="M9087">
        <v>0</v>
      </c>
      <c r="N9087" t="s">
        <v>142</v>
      </c>
      <c r="O9087">
        <v>1976</v>
      </c>
      <c r="P9087" t="s">
        <v>375</v>
      </c>
      <c r="Q9087" t="s">
        <v>335</v>
      </c>
      <c r="R9087" t="s">
        <v>3213</v>
      </c>
      <c r="S9087" t="s">
        <v>3195</v>
      </c>
      <c r="T9087" t="s">
        <v>3214</v>
      </c>
      <c r="U9087" t="s">
        <v>485</v>
      </c>
      <c r="V9087" t="s">
        <v>417</v>
      </c>
    </row>
    <row r="9088" spans="1:22">
      <c r="A9088">
        <v>58120</v>
      </c>
      <c r="B9088" t="s">
        <v>3202</v>
      </c>
      <c r="C9088">
        <v>0.01</v>
      </c>
      <c r="D9088" t="s">
        <v>373</v>
      </c>
      <c r="E9088" t="s">
        <v>374</v>
      </c>
      <c r="F9088">
        <v>2015</v>
      </c>
      <c r="G9088">
        <v>100</v>
      </c>
      <c r="H9088" t="s">
        <v>30</v>
      </c>
      <c r="I9088" t="s">
        <v>3128</v>
      </c>
      <c r="J9088" t="s">
        <v>3429</v>
      </c>
      <c r="K9088">
        <v>0</v>
      </c>
      <c r="L9088">
        <v>0</v>
      </c>
      <c r="M9088">
        <v>0</v>
      </c>
      <c r="N9088" t="s">
        <v>142</v>
      </c>
      <c r="O9088">
        <v>1976</v>
      </c>
      <c r="P9088" t="s">
        <v>375</v>
      </c>
      <c r="Q9088" t="s">
        <v>335</v>
      </c>
      <c r="R9088" t="s">
        <v>3202</v>
      </c>
      <c r="S9088" t="s">
        <v>3198</v>
      </c>
      <c r="T9088" t="s">
        <v>3203</v>
      </c>
      <c r="U9088" t="s">
        <v>485</v>
      </c>
      <c r="V9088" t="s">
        <v>486</v>
      </c>
    </row>
    <row r="9089" spans="1:22">
      <c r="A9089">
        <v>58121</v>
      </c>
      <c r="B9089" t="s">
        <v>3197</v>
      </c>
      <c r="C9089">
        <v>0.01</v>
      </c>
      <c r="D9089" t="s">
        <v>373</v>
      </c>
      <c r="E9089" t="s">
        <v>374</v>
      </c>
      <c r="F9089">
        <v>2015</v>
      </c>
      <c r="G9089">
        <v>100</v>
      </c>
      <c r="H9089" t="s">
        <v>30</v>
      </c>
      <c r="I9089" t="s">
        <v>3128</v>
      </c>
      <c r="J9089" t="s">
        <v>3429</v>
      </c>
      <c r="K9089">
        <v>0</v>
      </c>
      <c r="L9089">
        <v>0</v>
      </c>
      <c r="M9089">
        <v>0</v>
      </c>
      <c r="N9089" t="s">
        <v>142</v>
      </c>
      <c r="O9089">
        <v>1976</v>
      </c>
      <c r="P9089" t="s">
        <v>375</v>
      </c>
      <c r="Q9089" t="s">
        <v>335</v>
      </c>
      <c r="R9089" t="s">
        <v>3197</v>
      </c>
      <c r="S9089" t="s">
        <v>3198</v>
      </c>
      <c r="T9089" t="s">
        <v>3199</v>
      </c>
      <c r="U9089" t="s">
        <v>485</v>
      </c>
      <c r="V9089" t="s">
        <v>486</v>
      </c>
    </row>
    <row r="9090" spans="1:22">
      <c r="A9090">
        <v>58122</v>
      </c>
      <c r="B9090" t="s">
        <v>3219</v>
      </c>
      <c r="C9090">
        <v>3.3</v>
      </c>
      <c r="D9090" t="s">
        <v>373</v>
      </c>
      <c r="E9090" t="s">
        <v>374</v>
      </c>
      <c r="F9090">
        <v>2015</v>
      </c>
      <c r="G9090">
        <v>100</v>
      </c>
      <c r="H9090" t="s">
        <v>30</v>
      </c>
      <c r="I9090" t="s">
        <v>3128</v>
      </c>
      <c r="J9090" t="s">
        <v>3429</v>
      </c>
      <c r="K9090">
        <v>0</v>
      </c>
      <c r="L9090">
        <v>0</v>
      </c>
      <c r="M9090">
        <v>0</v>
      </c>
      <c r="N9090" t="s">
        <v>142</v>
      </c>
      <c r="O9090">
        <v>1976</v>
      </c>
      <c r="P9090" t="s">
        <v>375</v>
      </c>
      <c r="Q9090" t="s">
        <v>335</v>
      </c>
      <c r="R9090" t="s">
        <v>3219</v>
      </c>
      <c r="S9090" t="s">
        <v>3220</v>
      </c>
      <c r="T9090" t="s">
        <v>2988</v>
      </c>
      <c r="U9090" t="s">
        <v>3221</v>
      </c>
      <c r="V9090" t="s">
        <v>379</v>
      </c>
    </row>
    <row r="9091" spans="1:22">
      <c r="A9091">
        <v>58123</v>
      </c>
      <c r="B9091" t="s">
        <v>3222</v>
      </c>
      <c r="C9091">
        <v>13.25</v>
      </c>
      <c r="D9091" t="s">
        <v>373</v>
      </c>
      <c r="E9091" t="s">
        <v>374</v>
      </c>
      <c r="F9091">
        <v>2015</v>
      </c>
      <c r="G9091">
        <v>100</v>
      </c>
      <c r="H9091" t="s">
        <v>30</v>
      </c>
      <c r="I9091" t="s">
        <v>3128</v>
      </c>
      <c r="J9091" t="s">
        <v>3429</v>
      </c>
      <c r="K9091">
        <v>0</v>
      </c>
      <c r="L9091">
        <v>0</v>
      </c>
      <c r="M9091">
        <v>0</v>
      </c>
      <c r="N9091" t="s">
        <v>142</v>
      </c>
      <c r="O9091">
        <v>1976</v>
      </c>
      <c r="P9091" t="s">
        <v>375</v>
      </c>
      <c r="Q9091" t="s">
        <v>335</v>
      </c>
      <c r="R9091" t="s">
        <v>3222</v>
      </c>
      <c r="S9091" t="s">
        <v>3223</v>
      </c>
      <c r="T9091" t="s">
        <v>3224</v>
      </c>
      <c r="U9091" t="s">
        <v>3225</v>
      </c>
      <c r="V9091" t="s">
        <v>417</v>
      </c>
    </row>
    <row r="9092" spans="1:22">
      <c r="A9092">
        <v>58124</v>
      </c>
      <c r="B9092" t="s">
        <v>3226</v>
      </c>
      <c r="C9092">
        <v>7.51</v>
      </c>
      <c r="D9092" t="s">
        <v>373</v>
      </c>
      <c r="E9092" t="s">
        <v>374</v>
      </c>
      <c r="F9092">
        <v>2015</v>
      </c>
      <c r="G9092">
        <v>100</v>
      </c>
      <c r="H9092" t="s">
        <v>30</v>
      </c>
      <c r="I9092" t="s">
        <v>3128</v>
      </c>
      <c r="J9092" t="s">
        <v>3429</v>
      </c>
      <c r="K9092">
        <v>0</v>
      </c>
      <c r="L9092">
        <v>0</v>
      </c>
      <c r="M9092">
        <v>0</v>
      </c>
      <c r="N9092" t="s">
        <v>142</v>
      </c>
      <c r="O9092">
        <v>1976</v>
      </c>
      <c r="P9092" t="s">
        <v>375</v>
      </c>
      <c r="Q9092" t="s">
        <v>335</v>
      </c>
      <c r="R9092" t="s">
        <v>3226</v>
      </c>
      <c r="S9092" t="s">
        <v>3227</v>
      </c>
      <c r="T9092" t="s">
        <v>1270</v>
      </c>
      <c r="U9092" t="s">
        <v>3225</v>
      </c>
      <c r="V9092" t="s">
        <v>417</v>
      </c>
    </row>
    <row r="9093" spans="1:22">
      <c r="A9093">
        <v>58125</v>
      </c>
      <c r="B9093" t="s">
        <v>3233</v>
      </c>
      <c r="C9093">
        <v>2.5499999999999998</v>
      </c>
      <c r="D9093" t="s">
        <v>373</v>
      </c>
      <c r="E9093" t="s">
        <v>374</v>
      </c>
      <c r="F9093">
        <v>2015</v>
      </c>
      <c r="G9093">
        <v>100</v>
      </c>
      <c r="H9093" t="s">
        <v>30</v>
      </c>
      <c r="I9093" t="s">
        <v>3128</v>
      </c>
      <c r="J9093" t="s">
        <v>3429</v>
      </c>
      <c r="K9093">
        <v>0</v>
      </c>
      <c r="L9093">
        <v>0</v>
      </c>
      <c r="M9093">
        <v>0</v>
      </c>
      <c r="N9093" t="s">
        <v>142</v>
      </c>
      <c r="O9093">
        <v>1976</v>
      </c>
      <c r="P9093" t="s">
        <v>375</v>
      </c>
      <c r="Q9093" t="s">
        <v>335</v>
      </c>
      <c r="R9093" t="s">
        <v>3233</v>
      </c>
      <c r="S9093" t="s">
        <v>3234</v>
      </c>
      <c r="T9093" t="s">
        <v>3235</v>
      </c>
      <c r="U9093" t="s">
        <v>3225</v>
      </c>
      <c r="V9093" t="s">
        <v>417</v>
      </c>
    </row>
    <row r="9094" spans="1:22">
      <c r="A9094">
        <v>58126</v>
      </c>
      <c r="B9094" t="s">
        <v>3231</v>
      </c>
      <c r="C9094">
        <v>0.01</v>
      </c>
      <c r="D9094" t="s">
        <v>373</v>
      </c>
      <c r="E9094" t="s">
        <v>374</v>
      </c>
      <c r="F9094">
        <v>2015</v>
      </c>
      <c r="G9094">
        <v>100</v>
      </c>
      <c r="H9094" t="s">
        <v>30</v>
      </c>
      <c r="I9094" t="s">
        <v>3128</v>
      </c>
      <c r="J9094" t="s">
        <v>3429</v>
      </c>
      <c r="K9094">
        <v>0</v>
      </c>
      <c r="L9094">
        <v>0</v>
      </c>
      <c r="M9094">
        <v>0</v>
      </c>
      <c r="N9094" t="s">
        <v>142</v>
      </c>
      <c r="O9094">
        <v>1976</v>
      </c>
      <c r="P9094" t="s">
        <v>375</v>
      </c>
      <c r="Q9094" t="s">
        <v>335</v>
      </c>
      <c r="R9094" t="s">
        <v>3231</v>
      </c>
      <c r="S9094" t="s">
        <v>3232</v>
      </c>
      <c r="T9094" t="s">
        <v>2168</v>
      </c>
      <c r="U9094" t="s">
        <v>3225</v>
      </c>
      <c r="V9094" t="s">
        <v>417</v>
      </c>
    </row>
    <row r="9095" spans="1:22">
      <c r="A9095">
        <v>58127</v>
      </c>
      <c r="B9095" t="s">
        <v>3238</v>
      </c>
      <c r="C9095">
        <v>0.02</v>
      </c>
      <c r="D9095" t="s">
        <v>373</v>
      </c>
      <c r="E9095" t="s">
        <v>374</v>
      </c>
      <c r="F9095">
        <v>2015</v>
      </c>
      <c r="G9095">
        <v>100</v>
      </c>
      <c r="H9095" t="s">
        <v>30</v>
      </c>
      <c r="I9095" t="s">
        <v>3128</v>
      </c>
      <c r="J9095" t="s">
        <v>3429</v>
      </c>
      <c r="K9095">
        <v>0</v>
      </c>
      <c r="L9095">
        <v>0</v>
      </c>
      <c r="M9095">
        <v>0</v>
      </c>
      <c r="N9095" t="s">
        <v>142</v>
      </c>
      <c r="O9095">
        <v>1976</v>
      </c>
      <c r="P9095" t="s">
        <v>375</v>
      </c>
      <c r="Q9095" t="s">
        <v>335</v>
      </c>
      <c r="R9095" t="s">
        <v>3238</v>
      </c>
      <c r="S9095" t="s">
        <v>3239</v>
      </c>
      <c r="T9095" t="s">
        <v>3240</v>
      </c>
      <c r="U9095" t="s">
        <v>3241</v>
      </c>
      <c r="V9095" t="s">
        <v>379</v>
      </c>
    </row>
    <row r="9096" spans="1:22">
      <c r="A9096">
        <v>58128</v>
      </c>
      <c r="B9096" t="s">
        <v>3344</v>
      </c>
      <c r="C9096">
        <v>0.27</v>
      </c>
      <c r="D9096" t="s">
        <v>373</v>
      </c>
      <c r="E9096" t="s">
        <v>374</v>
      </c>
      <c r="F9096">
        <v>2015</v>
      </c>
      <c r="G9096">
        <v>100</v>
      </c>
      <c r="H9096" t="s">
        <v>30</v>
      </c>
      <c r="I9096" t="s">
        <v>3128</v>
      </c>
      <c r="J9096" t="s">
        <v>3429</v>
      </c>
      <c r="K9096">
        <v>0</v>
      </c>
      <c r="L9096">
        <v>0</v>
      </c>
      <c r="M9096">
        <v>0</v>
      </c>
      <c r="N9096" t="s">
        <v>142</v>
      </c>
      <c r="O9096">
        <v>1976</v>
      </c>
      <c r="P9096" t="s">
        <v>375</v>
      </c>
      <c r="Q9096" t="s">
        <v>335</v>
      </c>
      <c r="R9096" t="s">
        <v>3345</v>
      </c>
      <c r="S9096" t="s">
        <v>3346</v>
      </c>
      <c r="T9096" t="s">
        <v>984</v>
      </c>
      <c r="U9096" t="s">
        <v>421</v>
      </c>
      <c r="V9096" t="s">
        <v>379</v>
      </c>
    </row>
    <row r="9097" spans="1:22">
      <c r="A9097">
        <v>58129</v>
      </c>
      <c r="B9097" t="s">
        <v>3245</v>
      </c>
      <c r="C9097">
        <v>0.01</v>
      </c>
      <c r="D9097" t="s">
        <v>373</v>
      </c>
      <c r="E9097" t="s">
        <v>374</v>
      </c>
      <c r="F9097">
        <v>2015</v>
      </c>
      <c r="G9097">
        <v>100</v>
      </c>
      <c r="H9097" t="s">
        <v>30</v>
      </c>
      <c r="I9097" t="s">
        <v>3128</v>
      </c>
      <c r="J9097" t="s">
        <v>3429</v>
      </c>
      <c r="K9097">
        <v>0</v>
      </c>
      <c r="L9097">
        <v>0</v>
      </c>
      <c r="M9097">
        <v>0</v>
      </c>
      <c r="N9097" t="s">
        <v>142</v>
      </c>
      <c r="O9097">
        <v>1976</v>
      </c>
      <c r="P9097" t="s">
        <v>375</v>
      </c>
      <c r="Q9097" t="s">
        <v>335</v>
      </c>
      <c r="R9097" t="s">
        <v>3245</v>
      </c>
      <c r="S9097" t="s">
        <v>3246</v>
      </c>
      <c r="T9097" t="s">
        <v>3247</v>
      </c>
      <c r="U9097" t="s">
        <v>421</v>
      </c>
      <c r="V9097" t="s">
        <v>379</v>
      </c>
    </row>
    <row r="9098" spans="1:22">
      <c r="A9098">
        <v>58130</v>
      </c>
      <c r="B9098" t="s">
        <v>3248</v>
      </c>
      <c r="C9098">
        <v>1.75</v>
      </c>
      <c r="D9098" t="s">
        <v>373</v>
      </c>
      <c r="E9098" t="s">
        <v>374</v>
      </c>
      <c r="F9098">
        <v>2015</v>
      </c>
      <c r="G9098">
        <v>100</v>
      </c>
      <c r="H9098" t="s">
        <v>30</v>
      </c>
      <c r="I9098" t="s">
        <v>3128</v>
      </c>
      <c r="J9098" t="s">
        <v>3429</v>
      </c>
      <c r="K9098">
        <v>0</v>
      </c>
      <c r="L9098">
        <v>0</v>
      </c>
      <c r="M9098">
        <v>0</v>
      </c>
      <c r="N9098" t="s">
        <v>142</v>
      </c>
      <c r="O9098">
        <v>1976</v>
      </c>
      <c r="P9098" t="s">
        <v>375</v>
      </c>
      <c r="Q9098" t="s">
        <v>335</v>
      </c>
      <c r="R9098" t="s">
        <v>3248</v>
      </c>
      <c r="S9098" t="s">
        <v>3249</v>
      </c>
      <c r="T9098" t="s">
        <v>3250</v>
      </c>
      <c r="U9098" t="s">
        <v>3251</v>
      </c>
      <c r="V9098" t="s">
        <v>379</v>
      </c>
    </row>
    <row r="9099" spans="1:22">
      <c r="A9099">
        <v>58131</v>
      </c>
      <c r="B9099" t="s">
        <v>3262</v>
      </c>
      <c r="C9099">
        <v>3.31</v>
      </c>
      <c r="D9099" t="s">
        <v>373</v>
      </c>
      <c r="E9099" t="s">
        <v>374</v>
      </c>
      <c r="F9099">
        <v>2015</v>
      </c>
      <c r="G9099">
        <v>100</v>
      </c>
      <c r="H9099" t="s">
        <v>30</v>
      </c>
      <c r="I9099" t="s">
        <v>3128</v>
      </c>
      <c r="J9099" t="s">
        <v>3429</v>
      </c>
      <c r="K9099">
        <v>0</v>
      </c>
      <c r="L9099">
        <v>0</v>
      </c>
      <c r="M9099">
        <v>0</v>
      </c>
      <c r="N9099" t="s">
        <v>142</v>
      </c>
      <c r="O9099">
        <v>1976</v>
      </c>
      <c r="P9099" t="s">
        <v>375</v>
      </c>
      <c r="Q9099" t="s">
        <v>335</v>
      </c>
      <c r="R9099" t="s">
        <v>3262</v>
      </c>
      <c r="S9099" t="s">
        <v>3263</v>
      </c>
      <c r="T9099" t="s">
        <v>3264</v>
      </c>
      <c r="U9099" t="s">
        <v>3258</v>
      </c>
      <c r="V9099" t="s">
        <v>379</v>
      </c>
    </row>
    <row r="9100" spans="1:22">
      <c r="A9100">
        <v>58132</v>
      </c>
      <c r="B9100" t="s">
        <v>3265</v>
      </c>
      <c r="C9100">
        <v>2.08</v>
      </c>
      <c r="D9100" t="s">
        <v>373</v>
      </c>
      <c r="E9100" t="s">
        <v>374</v>
      </c>
      <c r="F9100">
        <v>2015</v>
      </c>
      <c r="G9100">
        <v>100</v>
      </c>
      <c r="H9100" t="s">
        <v>30</v>
      </c>
      <c r="I9100" t="s">
        <v>3128</v>
      </c>
      <c r="J9100" t="s">
        <v>3429</v>
      </c>
      <c r="K9100">
        <v>0</v>
      </c>
      <c r="L9100">
        <v>0</v>
      </c>
      <c r="M9100">
        <v>0</v>
      </c>
      <c r="N9100" t="s">
        <v>142</v>
      </c>
      <c r="O9100">
        <v>1976</v>
      </c>
      <c r="P9100" t="s">
        <v>375</v>
      </c>
      <c r="Q9100" t="s">
        <v>335</v>
      </c>
      <c r="R9100" t="s">
        <v>3265</v>
      </c>
      <c r="S9100" t="s">
        <v>3266</v>
      </c>
      <c r="T9100" t="s">
        <v>762</v>
      </c>
      <c r="U9100" t="s">
        <v>3258</v>
      </c>
      <c r="V9100" t="s">
        <v>379</v>
      </c>
    </row>
    <row r="9101" spans="1:22">
      <c r="A9101">
        <v>58133</v>
      </c>
      <c r="B9101" t="s">
        <v>3270</v>
      </c>
      <c r="C9101">
        <v>0.76</v>
      </c>
      <c r="D9101" t="s">
        <v>373</v>
      </c>
      <c r="E9101" t="s">
        <v>374</v>
      </c>
      <c r="F9101">
        <v>2015</v>
      </c>
      <c r="G9101">
        <v>100</v>
      </c>
      <c r="H9101" t="s">
        <v>30</v>
      </c>
      <c r="I9101" t="s">
        <v>3128</v>
      </c>
      <c r="J9101" t="s">
        <v>3429</v>
      </c>
      <c r="K9101">
        <v>0</v>
      </c>
      <c r="L9101">
        <v>0</v>
      </c>
      <c r="M9101">
        <v>0</v>
      </c>
      <c r="N9101" t="s">
        <v>142</v>
      </c>
      <c r="O9101">
        <v>1976</v>
      </c>
      <c r="P9101" t="s">
        <v>375</v>
      </c>
      <c r="Q9101" t="s">
        <v>335</v>
      </c>
      <c r="R9101" t="s">
        <v>3270</v>
      </c>
      <c r="S9101" t="s">
        <v>3271</v>
      </c>
      <c r="T9101" t="s">
        <v>3272</v>
      </c>
      <c r="U9101" t="s">
        <v>3258</v>
      </c>
      <c r="V9101" t="s">
        <v>379</v>
      </c>
    </row>
    <row r="9102" spans="1:22">
      <c r="A9102">
        <v>58134</v>
      </c>
      <c r="B9102" t="s">
        <v>3267</v>
      </c>
      <c r="C9102">
        <v>0.37</v>
      </c>
      <c r="D9102" t="s">
        <v>373</v>
      </c>
      <c r="E9102" t="s">
        <v>374</v>
      </c>
      <c r="F9102">
        <v>2015</v>
      </c>
      <c r="G9102">
        <v>100</v>
      </c>
      <c r="H9102" t="s">
        <v>30</v>
      </c>
      <c r="I9102" t="s">
        <v>3128</v>
      </c>
      <c r="J9102" t="s">
        <v>3429</v>
      </c>
      <c r="K9102">
        <v>0</v>
      </c>
      <c r="L9102">
        <v>0</v>
      </c>
      <c r="M9102">
        <v>0</v>
      </c>
      <c r="N9102" t="s">
        <v>142</v>
      </c>
      <c r="O9102">
        <v>1976</v>
      </c>
      <c r="P9102" t="s">
        <v>375</v>
      </c>
      <c r="Q9102" t="s">
        <v>335</v>
      </c>
      <c r="R9102" t="s">
        <v>3267</v>
      </c>
      <c r="S9102" t="s">
        <v>3260</v>
      </c>
      <c r="T9102" t="s">
        <v>833</v>
      </c>
      <c r="U9102" t="s">
        <v>3258</v>
      </c>
      <c r="V9102" t="s">
        <v>379</v>
      </c>
    </row>
    <row r="9103" spans="1:22">
      <c r="A9103">
        <v>58135</v>
      </c>
      <c r="B9103" t="s">
        <v>3395</v>
      </c>
      <c r="C9103">
        <v>0.32</v>
      </c>
      <c r="D9103" t="s">
        <v>373</v>
      </c>
      <c r="E9103" t="s">
        <v>374</v>
      </c>
      <c r="F9103">
        <v>2015</v>
      </c>
      <c r="G9103">
        <v>100</v>
      </c>
      <c r="H9103" t="s">
        <v>30</v>
      </c>
      <c r="I9103" t="s">
        <v>3128</v>
      </c>
      <c r="J9103" t="s">
        <v>3429</v>
      </c>
      <c r="K9103">
        <v>0</v>
      </c>
      <c r="L9103">
        <v>0</v>
      </c>
      <c r="M9103">
        <v>0</v>
      </c>
      <c r="N9103" t="s">
        <v>142</v>
      </c>
      <c r="O9103">
        <v>1976</v>
      </c>
      <c r="P9103" t="s">
        <v>375</v>
      </c>
      <c r="Q9103" t="s">
        <v>335</v>
      </c>
      <c r="R9103" t="s">
        <v>3395</v>
      </c>
      <c r="S9103" t="s">
        <v>3277</v>
      </c>
      <c r="T9103" t="s">
        <v>716</v>
      </c>
      <c r="U9103" t="s">
        <v>3258</v>
      </c>
      <c r="V9103" t="s">
        <v>379</v>
      </c>
    </row>
    <row r="9104" spans="1:22">
      <c r="A9104">
        <v>58136</v>
      </c>
      <c r="B9104" t="s">
        <v>3273</v>
      </c>
      <c r="C9104">
        <v>0.27</v>
      </c>
      <c r="D9104" t="s">
        <v>373</v>
      </c>
      <c r="E9104" t="s">
        <v>374</v>
      </c>
      <c r="F9104">
        <v>2015</v>
      </c>
      <c r="G9104">
        <v>100</v>
      </c>
      <c r="H9104" t="s">
        <v>30</v>
      </c>
      <c r="I9104" t="s">
        <v>3128</v>
      </c>
      <c r="J9104" t="s">
        <v>3429</v>
      </c>
      <c r="K9104">
        <v>0</v>
      </c>
      <c r="L9104">
        <v>0</v>
      </c>
      <c r="M9104">
        <v>0</v>
      </c>
      <c r="N9104" t="s">
        <v>142</v>
      </c>
      <c r="O9104">
        <v>1976</v>
      </c>
      <c r="P9104" t="s">
        <v>375</v>
      </c>
      <c r="Q9104" t="s">
        <v>335</v>
      </c>
      <c r="R9104" t="s">
        <v>3273</v>
      </c>
      <c r="S9104" t="s">
        <v>3274</v>
      </c>
      <c r="T9104" t="s">
        <v>3275</v>
      </c>
      <c r="U9104" t="s">
        <v>3258</v>
      </c>
      <c r="V9104" t="s">
        <v>379</v>
      </c>
    </row>
    <row r="9105" spans="1:22">
      <c r="A9105">
        <v>58137</v>
      </c>
      <c r="B9105" t="s">
        <v>3436</v>
      </c>
      <c r="C9105">
        <v>0.25</v>
      </c>
      <c r="D9105" t="s">
        <v>373</v>
      </c>
      <c r="E9105" t="s">
        <v>374</v>
      </c>
      <c r="F9105">
        <v>2015</v>
      </c>
      <c r="G9105">
        <v>100</v>
      </c>
      <c r="H9105" t="s">
        <v>30</v>
      </c>
      <c r="I9105" t="s">
        <v>3128</v>
      </c>
      <c r="J9105" t="s">
        <v>3429</v>
      </c>
      <c r="K9105">
        <v>0</v>
      </c>
      <c r="L9105">
        <v>0</v>
      </c>
      <c r="M9105">
        <v>0</v>
      </c>
      <c r="N9105" t="s">
        <v>142</v>
      </c>
      <c r="O9105">
        <v>1976</v>
      </c>
      <c r="P9105" t="s">
        <v>375</v>
      </c>
      <c r="Q9105" t="s">
        <v>335</v>
      </c>
      <c r="R9105" t="s">
        <v>3436</v>
      </c>
      <c r="S9105" t="s">
        <v>3260</v>
      </c>
      <c r="T9105" t="s">
        <v>3437</v>
      </c>
      <c r="U9105" t="s">
        <v>3258</v>
      </c>
      <c r="V9105" t="s">
        <v>379</v>
      </c>
    </row>
    <row r="9106" spans="1:22">
      <c r="A9106">
        <v>58138</v>
      </c>
      <c r="B9106" t="s">
        <v>3255</v>
      </c>
      <c r="C9106">
        <v>0.11</v>
      </c>
      <c r="D9106" t="s">
        <v>373</v>
      </c>
      <c r="E9106" t="s">
        <v>374</v>
      </c>
      <c r="F9106">
        <v>2015</v>
      </c>
      <c r="G9106">
        <v>100</v>
      </c>
      <c r="H9106" t="s">
        <v>30</v>
      </c>
      <c r="I9106" t="s">
        <v>3128</v>
      </c>
      <c r="J9106" t="s">
        <v>3429</v>
      </c>
      <c r="K9106">
        <v>0</v>
      </c>
      <c r="L9106">
        <v>0</v>
      </c>
      <c r="M9106">
        <v>0</v>
      </c>
      <c r="N9106" t="s">
        <v>142</v>
      </c>
      <c r="O9106">
        <v>1976</v>
      </c>
      <c r="P9106" t="s">
        <v>375</v>
      </c>
      <c r="Q9106" t="s">
        <v>335</v>
      </c>
      <c r="R9106" t="s">
        <v>3255</v>
      </c>
      <c r="S9106" t="s">
        <v>3256</v>
      </c>
      <c r="T9106" t="s">
        <v>3257</v>
      </c>
      <c r="U9106" t="s">
        <v>3258</v>
      </c>
      <c r="V9106" t="s">
        <v>379</v>
      </c>
    </row>
    <row r="9107" spans="1:22">
      <c r="A9107">
        <v>58139</v>
      </c>
      <c r="B9107" t="s">
        <v>3386</v>
      </c>
      <c r="C9107">
        <v>0.05</v>
      </c>
      <c r="D9107" t="s">
        <v>373</v>
      </c>
      <c r="E9107" t="s">
        <v>374</v>
      </c>
      <c r="F9107">
        <v>2015</v>
      </c>
      <c r="G9107">
        <v>100</v>
      </c>
      <c r="H9107" t="s">
        <v>30</v>
      </c>
      <c r="I9107" t="s">
        <v>3128</v>
      </c>
      <c r="J9107" t="s">
        <v>3429</v>
      </c>
      <c r="K9107">
        <v>0</v>
      </c>
      <c r="L9107">
        <v>0</v>
      </c>
      <c r="M9107">
        <v>0</v>
      </c>
      <c r="N9107" t="s">
        <v>142</v>
      </c>
      <c r="O9107">
        <v>1976</v>
      </c>
      <c r="P9107" t="s">
        <v>375</v>
      </c>
      <c r="Q9107" t="s">
        <v>335</v>
      </c>
      <c r="R9107" t="s">
        <v>3386</v>
      </c>
      <c r="S9107" t="s">
        <v>3271</v>
      </c>
      <c r="T9107" t="s">
        <v>3387</v>
      </c>
      <c r="U9107" t="s">
        <v>3258</v>
      </c>
      <c r="V9107" t="s">
        <v>379</v>
      </c>
    </row>
    <row r="9108" spans="1:22">
      <c r="A9108">
        <v>58140</v>
      </c>
      <c r="B9108" t="s">
        <v>3419</v>
      </c>
      <c r="C9108">
        <v>0.05</v>
      </c>
      <c r="D9108" t="s">
        <v>373</v>
      </c>
      <c r="E9108" t="s">
        <v>374</v>
      </c>
      <c r="F9108">
        <v>2015</v>
      </c>
      <c r="G9108">
        <v>100</v>
      </c>
      <c r="H9108" t="s">
        <v>30</v>
      </c>
      <c r="I9108" t="s">
        <v>3128</v>
      </c>
      <c r="J9108" t="s">
        <v>3429</v>
      </c>
      <c r="K9108">
        <v>0</v>
      </c>
      <c r="L9108">
        <v>0</v>
      </c>
      <c r="M9108">
        <v>0</v>
      </c>
      <c r="N9108" t="s">
        <v>142</v>
      </c>
      <c r="O9108">
        <v>1976</v>
      </c>
      <c r="P9108" t="s">
        <v>375</v>
      </c>
      <c r="Q9108" t="s">
        <v>335</v>
      </c>
      <c r="R9108" t="s">
        <v>3420</v>
      </c>
      <c r="S9108" t="s">
        <v>3393</v>
      </c>
      <c r="T9108" t="s">
        <v>3421</v>
      </c>
      <c r="U9108" t="s">
        <v>3258</v>
      </c>
      <c r="V9108" t="s">
        <v>379</v>
      </c>
    </row>
    <row r="9109" spans="1:22">
      <c r="A9109">
        <v>58141</v>
      </c>
      <c r="B9109" t="s">
        <v>3259</v>
      </c>
      <c r="C9109">
        <v>0.01</v>
      </c>
      <c r="D9109" t="s">
        <v>373</v>
      </c>
      <c r="E9109" t="s">
        <v>374</v>
      </c>
      <c r="F9109">
        <v>2015</v>
      </c>
      <c r="G9109">
        <v>100</v>
      </c>
      <c r="H9109" t="s">
        <v>30</v>
      </c>
      <c r="I9109" t="s">
        <v>3128</v>
      </c>
      <c r="J9109" t="s">
        <v>3429</v>
      </c>
      <c r="K9109">
        <v>0</v>
      </c>
      <c r="L9109">
        <v>0</v>
      </c>
      <c r="M9109">
        <v>0</v>
      </c>
      <c r="N9109" t="s">
        <v>142</v>
      </c>
      <c r="O9109">
        <v>1976</v>
      </c>
      <c r="P9109" t="s">
        <v>375</v>
      </c>
      <c r="Q9109" t="s">
        <v>335</v>
      </c>
      <c r="R9109" t="s">
        <v>3259</v>
      </c>
      <c r="S9109" t="s">
        <v>3260</v>
      </c>
      <c r="T9109" t="s">
        <v>3261</v>
      </c>
      <c r="U9109" t="s">
        <v>3258</v>
      </c>
      <c r="V9109" t="s">
        <v>379</v>
      </c>
    </row>
    <row r="9110" spans="1:22">
      <c r="A9110">
        <v>58142</v>
      </c>
      <c r="B9110" t="s">
        <v>3350</v>
      </c>
      <c r="C9110">
        <v>0.52</v>
      </c>
      <c r="D9110" t="s">
        <v>373</v>
      </c>
      <c r="E9110" t="s">
        <v>374</v>
      </c>
      <c r="F9110">
        <v>2015</v>
      </c>
      <c r="G9110">
        <v>100</v>
      </c>
      <c r="H9110" t="s">
        <v>30</v>
      </c>
      <c r="I9110" t="s">
        <v>3128</v>
      </c>
      <c r="J9110" t="s">
        <v>3429</v>
      </c>
      <c r="K9110">
        <v>0</v>
      </c>
      <c r="L9110">
        <v>0</v>
      </c>
      <c r="M9110">
        <v>0</v>
      </c>
      <c r="N9110" t="s">
        <v>142</v>
      </c>
      <c r="O9110">
        <v>1976</v>
      </c>
      <c r="P9110" t="s">
        <v>375</v>
      </c>
      <c r="Q9110" t="s">
        <v>335</v>
      </c>
      <c r="R9110" t="s">
        <v>3350</v>
      </c>
      <c r="S9110" t="s">
        <v>3282</v>
      </c>
      <c r="T9110" t="s">
        <v>3351</v>
      </c>
      <c r="U9110" t="s">
        <v>3280</v>
      </c>
      <c r="V9110" t="s">
        <v>379</v>
      </c>
    </row>
    <row r="9111" spans="1:22">
      <c r="A9111">
        <v>58143</v>
      </c>
      <c r="B9111" t="s">
        <v>3281</v>
      </c>
      <c r="C9111">
        <v>0.37</v>
      </c>
      <c r="D9111" t="s">
        <v>373</v>
      </c>
      <c r="E9111" t="s">
        <v>374</v>
      </c>
      <c r="F9111">
        <v>2015</v>
      </c>
      <c r="G9111">
        <v>100</v>
      </c>
      <c r="H9111" t="s">
        <v>30</v>
      </c>
      <c r="I9111" t="s">
        <v>3128</v>
      </c>
      <c r="J9111" t="s">
        <v>3429</v>
      </c>
      <c r="K9111">
        <v>0</v>
      </c>
      <c r="L9111">
        <v>0</v>
      </c>
      <c r="M9111">
        <v>0</v>
      </c>
      <c r="N9111" t="s">
        <v>142</v>
      </c>
      <c r="O9111">
        <v>1976</v>
      </c>
      <c r="P9111" t="s">
        <v>375</v>
      </c>
      <c r="Q9111" t="s">
        <v>335</v>
      </c>
      <c r="R9111" t="s">
        <v>3281</v>
      </c>
      <c r="S9111" t="s">
        <v>3282</v>
      </c>
      <c r="T9111" t="s">
        <v>3283</v>
      </c>
      <c r="U9111" t="s">
        <v>3280</v>
      </c>
      <c r="V9111" t="s">
        <v>379</v>
      </c>
    </row>
    <row r="9112" spans="1:22">
      <c r="A9112">
        <v>58144</v>
      </c>
      <c r="B9112" t="s">
        <v>3278</v>
      </c>
      <c r="C9112">
        <v>0.1</v>
      </c>
      <c r="D9112" t="s">
        <v>373</v>
      </c>
      <c r="E9112" t="s">
        <v>374</v>
      </c>
      <c r="F9112">
        <v>2015</v>
      </c>
      <c r="G9112">
        <v>100</v>
      </c>
      <c r="H9112" t="s">
        <v>30</v>
      </c>
      <c r="I9112" t="s">
        <v>3128</v>
      </c>
      <c r="J9112" t="s">
        <v>3429</v>
      </c>
      <c r="K9112">
        <v>0</v>
      </c>
      <c r="L9112">
        <v>0</v>
      </c>
      <c r="M9112">
        <v>0</v>
      </c>
      <c r="N9112" t="s">
        <v>142</v>
      </c>
      <c r="O9112">
        <v>1976</v>
      </c>
      <c r="P9112" t="s">
        <v>375</v>
      </c>
      <c r="Q9112" t="s">
        <v>335</v>
      </c>
      <c r="R9112" t="s">
        <v>3278</v>
      </c>
      <c r="S9112" t="s">
        <v>3279</v>
      </c>
      <c r="T9112" t="s">
        <v>1225</v>
      </c>
      <c r="U9112" t="s">
        <v>3280</v>
      </c>
      <c r="V9112" t="s">
        <v>379</v>
      </c>
    </row>
    <row r="9113" spans="1:22">
      <c r="A9113">
        <v>58145</v>
      </c>
      <c r="B9113" t="s">
        <v>3295</v>
      </c>
      <c r="C9113">
        <v>0.01</v>
      </c>
      <c r="D9113" t="s">
        <v>373</v>
      </c>
      <c r="E9113" t="s">
        <v>374</v>
      </c>
      <c r="F9113">
        <v>2015</v>
      </c>
      <c r="G9113">
        <v>100</v>
      </c>
      <c r="H9113" t="s">
        <v>30</v>
      </c>
      <c r="I9113" t="s">
        <v>3128</v>
      </c>
      <c r="J9113" t="s">
        <v>3429</v>
      </c>
      <c r="K9113">
        <v>0</v>
      </c>
      <c r="L9113">
        <v>0</v>
      </c>
      <c r="M9113">
        <v>0</v>
      </c>
      <c r="N9113" t="s">
        <v>142</v>
      </c>
      <c r="O9113">
        <v>1976</v>
      </c>
      <c r="P9113" t="s">
        <v>375</v>
      </c>
      <c r="Q9113" t="s">
        <v>335</v>
      </c>
      <c r="R9113" t="s">
        <v>3295</v>
      </c>
      <c r="S9113" t="s">
        <v>3293</v>
      </c>
      <c r="T9113" t="s">
        <v>3296</v>
      </c>
      <c r="U9113" t="s">
        <v>3294</v>
      </c>
      <c r="V9113" t="s">
        <v>379</v>
      </c>
    </row>
    <row r="9114" spans="1:22">
      <c r="A9114">
        <v>58146</v>
      </c>
      <c r="B9114" t="s">
        <v>3400</v>
      </c>
      <c r="C9114">
        <v>0.05</v>
      </c>
      <c r="D9114" t="s">
        <v>373</v>
      </c>
      <c r="E9114" t="s">
        <v>374</v>
      </c>
      <c r="F9114">
        <v>2015</v>
      </c>
      <c r="G9114">
        <v>100</v>
      </c>
      <c r="H9114" t="s">
        <v>30</v>
      </c>
      <c r="I9114" t="s">
        <v>3128</v>
      </c>
      <c r="J9114" t="s">
        <v>3429</v>
      </c>
      <c r="K9114">
        <v>0</v>
      </c>
      <c r="L9114">
        <v>0</v>
      </c>
      <c r="M9114">
        <v>0</v>
      </c>
      <c r="N9114" t="s">
        <v>142</v>
      </c>
      <c r="O9114">
        <v>1976</v>
      </c>
      <c r="P9114" t="s">
        <v>375</v>
      </c>
      <c r="Q9114" t="s">
        <v>335</v>
      </c>
      <c r="R9114" t="s">
        <v>3400</v>
      </c>
      <c r="S9114" t="s">
        <v>3298</v>
      </c>
      <c r="T9114" t="s">
        <v>1128</v>
      </c>
      <c r="U9114" t="s">
        <v>2080</v>
      </c>
      <c r="V9114" t="s">
        <v>379</v>
      </c>
    </row>
    <row r="9115" spans="1:22">
      <c r="A9115">
        <v>58147</v>
      </c>
      <c r="B9115" t="s">
        <v>3358</v>
      </c>
      <c r="C9115">
        <v>0.05</v>
      </c>
      <c r="D9115" t="s">
        <v>373</v>
      </c>
      <c r="E9115" t="s">
        <v>374</v>
      </c>
      <c r="F9115">
        <v>2015</v>
      </c>
      <c r="G9115">
        <v>100</v>
      </c>
      <c r="H9115" t="s">
        <v>30</v>
      </c>
      <c r="I9115" t="s">
        <v>3128</v>
      </c>
      <c r="J9115" t="s">
        <v>3429</v>
      </c>
      <c r="K9115">
        <v>0</v>
      </c>
      <c r="L9115">
        <v>0</v>
      </c>
      <c r="M9115">
        <v>0</v>
      </c>
      <c r="N9115" t="s">
        <v>142</v>
      </c>
      <c r="O9115">
        <v>1976</v>
      </c>
      <c r="P9115" t="s">
        <v>375</v>
      </c>
      <c r="Q9115" t="s">
        <v>335</v>
      </c>
      <c r="R9115" t="s">
        <v>3358</v>
      </c>
      <c r="S9115" t="s">
        <v>3298</v>
      </c>
      <c r="T9115" t="s">
        <v>3359</v>
      </c>
      <c r="U9115" t="s">
        <v>2080</v>
      </c>
      <c r="V9115" t="s">
        <v>379</v>
      </c>
    </row>
    <row r="9116" spans="1:22">
      <c r="A9116">
        <v>58148</v>
      </c>
      <c r="B9116" t="s">
        <v>3299</v>
      </c>
      <c r="C9116">
        <v>0.5</v>
      </c>
      <c r="D9116" t="s">
        <v>373</v>
      </c>
      <c r="E9116" t="s">
        <v>374</v>
      </c>
      <c r="F9116">
        <v>2015</v>
      </c>
      <c r="G9116">
        <v>100</v>
      </c>
      <c r="H9116" t="s">
        <v>30</v>
      </c>
      <c r="I9116" t="s">
        <v>3128</v>
      </c>
      <c r="J9116" t="s">
        <v>3429</v>
      </c>
      <c r="K9116">
        <v>0</v>
      </c>
      <c r="L9116">
        <v>0</v>
      </c>
      <c r="M9116">
        <v>0</v>
      </c>
      <c r="N9116" t="s">
        <v>142</v>
      </c>
      <c r="O9116">
        <v>1976</v>
      </c>
      <c r="P9116" t="s">
        <v>375</v>
      </c>
      <c r="Q9116" t="s">
        <v>335</v>
      </c>
      <c r="R9116" t="s">
        <v>3299</v>
      </c>
      <c r="S9116" t="s">
        <v>3300</v>
      </c>
      <c r="T9116" t="s">
        <v>1166</v>
      </c>
      <c r="U9116" t="s">
        <v>2083</v>
      </c>
      <c r="V9116" t="s">
        <v>379</v>
      </c>
    </row>
    <row r="9117" spans="1:22">
      <c r="A9117">
        <v>58149</v>
      </c>
      <c r="B9117" t="s">
        <v>3404</v>
      </c>
      <c r="C9117">
        <v>1.428571E-2</v>
      </c>
      <c r="D9117" t="s">
        <v>373</v>
      </c>
      <c r="E9117" t="s">
        <v>374</v>
      </c>
      <c r="F9117">
        <v>2015</v>
      </c>
      <c r="G9117">
        <v>100</v>
      </c>
      <c r="H9117" t="s">
        <v>30</v>
      </c>
      <c r="I9117" t="s">
        <v>3128</v>
      </c>
      <c r="J9117" t="s">
        <v>3438</v>
      </c>
      <c r="K9117">
        <v>0</v>
      </c>
      <c r="L9117">
        <v>0</v>
      </c>
      <c r="M9117">
        <v>0</v>
      </c>
      <c r="N9117" t="s">
        <v>142</v>
      </c>
      <c r="O9117">
        <v>1976</v>
      </c>
      <c r="P9117" t="s">
        <v>375</v>
      </c>
      <c r="Q9117" t="s">
        <v>335</v>
      </c>
      <c r="R9117" t="s">
        <v>3404</v>
      </c>
      <c r="S9117" t="s">
        <v>3130</v>
      </c>
      <c r="T9117" t="s">
        <v>2337</v>
      </c>
      <c r="U9117" t="s">
        <v>3131</v>
      </c>
      <c r="V9117" t="s">
        <v>379</v>
      </c>
    </row>
    <row r="9118" spans="1:22">
      <c r="A9118">
        <v>58150</v>
      </c>
      <c r="B9118" t="s">
        <v>3308</v>
      </c>
      <c r="C9118">
        <v>0.25714290000000001</v>
      </c>
      <c r="D9118" t="s">
        <v>373</v>
      </c>
      <c r="E9118" t="s">
        <v>374</v>
      </c>
      <c r="F9118">
        <v>2015</v>
      </c>
      <c r="G9118">
        <v>100</v>
      </c>
      <c r="H9118" t="s">
        <v>30</v>
      </c>
      <c r="I9118" t="s">
        <v>3128</v>
      </c>
      <c r="J9118" t="s">
        <v>3438</v>
      </c>
      <c r="K9118">
        <v>0</v>
      </c>
      <c r="L9118">
        <v>0</v>
      </c>
      <c r="M9118">
        <v>0</v>
      </c>
      <c r="N9118" t="s">
        <v>142</v>
      </c>
      <c r="O9118">
        <v>1976</v>
      </c>
      <c r="P9118" t="s">
        <v>375</v>
      </c>
      <c r="Q9118" t="s">
        <v>335</v>
      </c>
      <c r="R9118" t="s">
        <v>3308</v>
      </c>
      <c r="S9118" t="s">
        <v>3310</v>
      </c>
      <c r="T9118" t="s">
        <v>3311</v>
      </c>
      <c r="U9118" t="s">
        <v>672</v>
      </c>
      <c r="V9118" t="s">
        <v>379</v>
      </c>
    </row>
    <row r="9119" spans="1:22">
      <c r="A9119">
        <v>58151</v>
      </c>
      <c r="B9119" t="s">
        <v>3313</v>
      </c>
      <c r="C9119">
        <v>0.3714286</v>
      </c>
      <c r="D9119" t="s">
        <v>373</v>
      </c>
      <c r="E9119" t="s">
        <v>374</v>
      </c>
      <c r="F9119">
        <v>2015</v>
      </c>
      <c r="G9119">
        <v>100</v>
      </c>
      <c r="H9119" t="s">
        <v>30</v>
      </c>
      <c r="I9119" t="s">
        <v>3128</v>
      </c>
      <c r="J9119" t="s">
        <v>3438</v>
      </c>
      <c r="K9119">
        <v>0</v>
      </c>
      <c r="L9119">
        <v>0</v>
      </c>
      <c r="M9119">
        <v>0</v>
      </c>
      <c r="N9119" t="s">
        <v>142</v>
      </c>
      <c r="O9119">
        <v>1976</v>
      </c>
      <c r="P9119" t="s">
        <v>375</v>
      </c>
      <c r="Q9119" t="s">
        <v>335</v>
      </c>
      <c r="R9119" t="s">
        <v>3313</v>
      </c>
      <c r="S9119" t="s">
        <v>3141</v>
      </c>
      <c r="T9119" t="s">
        <v>3314</v>
      </c>
      <c r="U9119" t="s">
        <v>597</v>
      </c>
      <c r="V9119" t="s">
        <v>379</v>
      </c>
    </row>
    <row r="9120" spans="1:22">
      <c r="A9120">
        <v>58152</v>
      </c>
      <c r="B9120" t="s">
        <v>3140</v>
      </c>
      <c r="C9120">
        <v>0.14285709999999999</v>
      </c>
      <c r="D9120" t="s">
        <v>373</v>
      </c>
      <c r="E9120" t="s">
        <v>374</v>
      </c>
      <c r="F9120">
        <v>2015</v>
      </c>
      <c r="G9120">
        <v>100</v>
      </c>
      <c r="H9120" t="s">
        <v>30</v>
      </c>
      <c r="I9120" t="s">
        <v>3128</v>
      </c>
      <c r="J9120" t="s">
        <v>3438</v>
      </c>
      <c r="K9120">
        <v>0</v>
      </c>
      <c r="L9120">
        <v>0</v>
      </c>
      <c r="M9120">
        <v>0</v>
      </c>
      <c r="N9120" t="s">
        <v>142</v>
      </c>
      <c r="O9120">
        <v>1976</v>
      </c>
      <c r="P9120" t="s">
        <v>375</v>
      </c>
      <c r="Q9120" t="s">
        <v>335</v>
      </c>
      <c r="R9120" t="s">
        <v>3140</v>
      </c>
      <c r="S9120" t="s">
        <v>3141</v>
      </c>
      <c r="T9120" t="s">
        <v>3142</v>
      </c>
      <c r="U9120" t="s">
        <v>597</v>
      </c>
      <c r="V9120" t="s">
        <v>379</v>
      </c>
    </row>
    <row r="9121" spans="1:22">
      <c r="A9121">
        <v>58153</v>
      </c>
      <c r="B9121" t="s">
        <v>3143</v>
      </c>
      <c r="C9121">
        <v>2.8571429999999998E-2</v>
      </c>
      <c r="D9121" t="s">
        <v>373</v>
      </c>
      <c r="E9121" t="s">
        <v>374</v>
      </c>
      <c r="F9121">
        <v>2015</v>
      </c>
      <c r="G9121">
        <v>100</v>
      </c>
      <c r="H9121" t="s">
        <v>30</v>
      </c>
      <c r="I9121" t="s">
        <v>3128</v>
      </c>
      <c r="J9121" t="s">
        <v>3438</v>
      </c>
      <c r="K9121">
        <v>0</v>
      </c>
      <c r="L9121">
        <v>0</v>
      </c>
      <c r="M9121">
        <v>0</v>
      </c>
      <c r="N9121" t="s">
        <v>142</v>
      </c>
      <c r="O9121">
        <v>1976</v>
      </c>
      <c r="P9121" t="s">
        <v>375</v>
      </c>
      <c r="Q9121" t="s">
        <v>335</v>
      </c>
      <c r="R9121" t="s">
        <v>3143</v>
      </c>
      <c r="S9121" t="s">
        <v>3141</v>
      </c>
      <c r="T9121" t="s">
        <v>3144</v>
      </c>
      <c r="U9121" t="s">
        <v>597</v>
      </c>
      <c r="V9121" t="s">
        <v>379</v>
      </c>
    </row>
    <row r="9122" spans="1:22">
      <c r="A9122">
        <v>58154</v>
      </c>
      <c r="B9122" t="s">
        <v>3152</v>
      </c>
      <c r="C9122">
        <v>0.4428571</v>
      </c>
      <c r="D9122" t="s">
        <v>373</v>
      </c>
      <c r="E9122" t="s">
        <v>374</v>
      </c>
      <c r="F9122">
        <v>2015</v>
      </c>
      <c r="G9122">
        <v>100</v>
      </c>
      <c r="H9122" t="s">
        <v>30</v>
      </c>
      <c r="I9122" t="s">
        <v>3128</v>
      </c>
      <c r="J9122" t="s">
        <v>3438</v>
      </c>
      <c r="K9122">
        <v>0</v>
      </c>
      <c r="L9122">
        <v>0</v>
      </c>
      <c r="M9122">
        <v>0</v>
      </c>
      <c r="N9122" t="s">
        <v>142</v>
      </c>
      <c r="O9122">
        <v>1976</v>
      </c>
      <c r="P9122" t="s">
        <v>375</v>
      </c>
      <c r="Q9122" t="s">
        <v>335</v>
      </c>
      <c r="R9122" t="s">
        <v>3152</v>
      </c>
      <c r="S9122" t="s">
        <v>3153</v>
      </c>
      <c r="T9122" t="s">
        <v>3154</v>
      </c>
      <c r="U9122" t="s">
        <v>3155</v>
      </c>
      <c r="V9122" t="s">
        <v>417</v>
      </c>
    </row>
    <row r="9123" spans="1:22">
      <c r="A9123">
        <v>58155</v>
      </c>
      <c r="B9123" t="s">
        <v>3157</v>
      </c>
      <c r="C9123">
        <v>5.0285710000000003</v>
      </c>
      <c r="D9123" t="s">
        <v>373</v>
      </c>
      <c r="E9123" t="s">
        <v>374</v>
      </c>
      <c r="F9123">
        <v>2015</v>
      </c>
      <c r="G9123">
        <v>100</v>
      </c>
      <c r="H9123" t="s">
        <v>30</v>
      </c>
      <c r="I9123" t="s">
        <v>3128</v>
      </c>
      <c r="J9123" t="s">
        <v>3438</v>
      </c>
      <c r="K9123">
        <v>0</v>
      </c>
      <c r="L9123">
        <v>0</v>
      </c>
      <c r="M9123">
        <v>0</v>
      </c>
      <c r="N9123" t="s">
        <v>142</v>
      </c>
      <c r="O9123">
        <v>1976</v>
      </c>
      <c r="P9123" t="s">
        <v>375</v>
      </c>
      <c r="Q9123" t="s">
        <v>335</v>
      </c>
      <c r="R9123" t="s">
        <v>3157</v>
      </c>
      <c r="S9123" t="s">
        <v>3158</v>
      </c>
      <c r="T9123" t="s">
        <v>3159</v>
      </c>
      <c r="U9123" t="s">
        <v>618</v>
      </c>
      <c r="V9123" t="s">
        <v>379</v>
      </c>
    </row>
    <row r="9124" spans="1:22">
      <c r="A9124">
        <v>58156</v>
      </c>
      <c r="B9124" t="s">
        <v>3162</v>
      </c>
      <c r="C9124">
        <v>8.5714289999999999E-2</v>
      </c>
      <c r="D9124" t="s">
        <v>373</v>
      </c>
      <c r="E9124" t="s">
        <v>374</v>
      </c>
      <c r="F9124">
        <v>2015</v>
      </c>
      <c r="G9124">
        <v>100</v>
      </c>
      <c r="H9124" t="s">
        <v>30</v>
      </c>
      <c r="I9124" t="s">
        <v>3128</v>
      </c>
      <c r="J9124" t="s">
        <v>3438</v>
      </c>
      <c r="K9124">
        <v>0</v>
      </c>
      <c r="L9124">
        <v>0</v>
      </c>
      <c r="M9124">
        <v>0</v>
      </c>
      <c r="N9124" t="s">
        <v>142</v>
      </c>
      <c r="O9124">
        <v>1976</v>
      </c>
      <c r="P9124" t="s">
        <v>375</v>
      </c>
      <c r="Q9124" t="s">
        <v>335</v>
      </c>
      <c r="R9124" t="s">
        <v>3162</v>
      </c>
      <c r="S9124" t="s">
        <v>3163</v>
      </c>
      <c r="T9124" t="s">
        <v>3164</v>
      </c>
      <c r="U9124" t="s">
        <v>3165</v>
      </c>
      <c r="V9124" t="s">
        <v>379</v>
      </c>
    </row>
    <row r="9125" spans="1:22">
      <c r="A9125">
        <v>58157</v>
      </c>
      <c r="B9125" t="s">
        <v>3166</v>
      </c>
      <c r="C9125">
        <v>1.428571E-2</v>
      </c>
      <c r="D9125" t="s">
        <v>373</v>
      </c>
      <c r="E9125" t="s">
        <v>374</v>
      </c>
      <c r="F9125">
        <v>2015</v>
      </c>
      <c r="G9125">
        <v>100</v>
      </c>
      <c r="H9125" t="s">
        <v>30</v>
      </c>
      <c r="I9125" t="s">
        <v>3128</v>
      </c>
      <c r="J9125" t="s">
        <v>3438</v>
      </c>
      <c r="K9125">
        <v>0</v>
      </c>
      <c r="L9125">
        <v>0</v>
      </c>
      <c r="M9125">
        <v>0</v>
      </c>
      <c r="N9125" t="s">
        <v>142</v>
      </c>
      <c r="O9125">
        <v>1976</v>
      </c>
      <c r="P9125" t="s">
        <v>375</v>
      </c>
      <c r="Q9125" t="s">
        <v>335</v>
      </c>
      <c r="R9125" t="s">
        <v>3166</v>
      </c>
      <c r="S9125" t="s">
        <v>3163</v>
      </c>
      <c r="T9125" t="s">
        <v>833</v>
      </c>
      <c r="U9125" t="s">
        <v>3165</v>
      </c>
      <c r="V9125" t="s">
        <v>379</v>
      </c>
    </row>
    <row r="9126" spans="1:22">
      <c r="A9126">
        <v>58158</v>
      </c>
      <c r="B9126" t="s">
        <v>3171</v>
      </c>
      <c r="C9126">
        <v>1.428571E-2</v>
      </c>
      <c r="D9126" t="s">
        <v>373</v>
      </c>
      <c r="E9126" t="s">
        <v>374</v>
      </c>
      <c r="F9126">
        <v>2015</v>
      </c>
      <c r="G9126">
        <v>100</v>
      </c>
      <c r="H9126" t="s">
        <v>30</v>
      </c>
      <c r="I9126" t="s">
        <v>3128</v>
      </c>
      <c r="J9126" t="s">
        <v>3438</v>
      </c>
      <c r="K9126">
        <v>0</v>
      </c>
      <c r="L9126">
        <v>0</v>
      </c>
      <c r="M9126">
        <v>0</v>
      </c>
      <c r="N9126" t="s">
        <v>142</v>
      </c>
      <c r="O9126">
        <v>1976</v>
      </c>
      <c r="P9126" t="s">
        <v>375</v>
      </c>
      <c r="Q9126" t="s">
        <v>335</v>
      </c>
      <c r="R9126" t="s">
        <v>3171</v>
      </c>
      <c r="S9126" t="s">
        <v>3168</v>
      </c>
      <c r="T9126" t="s">
        <v>1887</v>
      </c>
      <c r="U9126" t="s">
        <v>3170</v>
      </c>
      <c r="V9126" t="s">
        <v>379</v>
      </c>
    </row>
    <row r="9127" spans="1:22">
      <c r="A9127">
        <v>58159</v>
      </c>
      <c r="B9127" t="s">
        <v>3369</v>
      </c>
      <c r="C9127">
        <v>0.14285709999999999</v>
      </c>
      <c r="D9127" t="s">
        <v>373</v>
      </c>
      <c r="E9127" t="s">
        <v>374</v>
      </c>
      <c r="F9127">
        <v>2015</v>
      </c>
      <c r="G9127">
        <v>100</v>
      </c>
      <c r="H9127" t="s">
        <v>30</v>
      </c>
      <c r="I9127" t="s">
        <v>3128</v>
      </c>
      <c r="J9127" t="s">
        <v>3438</v>
      </c>
      <c r="K9127">
        <v>0</v>
      </c>
      <c r="L9127">
        <v>0</v>
      </c>
      <c r="M9127">
        <v>0</v>
      </c>
      <c r="N9127" t="s">
        <v>142</v>
      </c>
      <c r="O9127">
        <v>1976</v>
      </c>
      <c r="P9127" t="s">
        <v>375</v>
      </c>
      <c r="Q9127" t="s">
        <v>335</v>
      </c>
      <c r="R9127" t="s">
        <v>3369</v>
      </c>
      <c r="S9127" t="s">
        <v>3173</v>
      </c>
      <c r="T9127" t="s">
        <v>1103</v>
      </c>
      <c r="U9127" t="s">
        <v>391</v>
      </c>
      <c r="V9127" t="s">
        <v>392</v>
      </c>
    </row>
    <row r="9128" spans="1:22">
      <c r="A9128">
        <v>58160</v>
      </c>
      <c r="B9128" t="s">
        <v>3177</v>
      </c>
      <c r="C9128">
        <v>0.1</v>
      </c>
      <c r="D9128" t="s">
        <v>373</v>
      </c>
      <c r="E9128" t="s">
        <v>374</v>
      </c>
      <c r="F9128">
        <v>2015</v>
      </c>
      <c r="G9128">
        <v>100</v>
      </c>
      <c r="H9128" t="s">
        <v>30</v>
      </c>
      <c r="I9128" t="s">
        <v>3128</v>
      </c>
      <c r="J9128" t="s">
        <v>3438</v>
      </c>
      <c r="K9128">
        <v>0</v>
      </c>
      <c r="L9128">
        <v>0</v>
      </c>
      <c r="M9128">
        <v>0</v>
      </c>
      <c r="N9128" t="s">
        <v>142</v>
      </c>
      <c r="O9128">
        <v>1976</v>
      </c>
      <c r="P9128" t="s">
        <v>375</v>
      </c>
      <c r="Q9128" t="s">
        <v>335</v>
      </c>
      <c r="R9128" t="s">
        <v>3177</v>
      </c>
      <c r="S9128" t="s">
        <v>3178</v>
      </c>
      <c r="T9128" t="s">
        <v>2988</v>
      </c>
      <c r="U9128" t="s">
        <v>3179</v>
      </c>
      <c r="V9128" t="s">
        <v>417</v>
      </c>
    </row>
    <row r="9129" spans="1:22">
      <c r="A9129">
        <v>58161</v>
      </c>
      <c r="B9129" t="s">
        <v>3331</v>
      </c>
      <c r="C9129">
        <v>1.428571E-2</v>
      </c>
      <c r="D9129" t="s">
        <v>373</v>
      </c>
      <c r="E9129" t="s">
        <v>374</v>
      </c>
      <c r="F9129">
        <v>2015</v>
      </c>
      <c r="G9129">
        <v>100</v>
      </c>
      <c r="H9129" t="s">
        <v>30</v>
      </c>
      <c r="I9129" t="s">
        <v>3128</v>
      </c>
      <c r="J9129" t="s">
        <v>3438</v>
      </c>
      <c r="K9129">
        <v>0</v>
      </c>
      <c r="L9129">
        <v>0</v>
      </c>
      <c r="M9129">
        <v>0</v>
      </c>
      <c r="N9129" t="s">
        <v>142</v>
      </c>
      <c r="O9129">
        <v>1976</v>
      </c>
      <c r="P9129" t="s">
        <v>375</v>
      </c>
      <c r="Q9129" t="s">
        <v>335</v>
      </c>
      <c r="R9129" t="s">
        <v>3331</v>
      </c>
      <c r="S9129" t="s">
        <v>3332</v>
      </c>
      <c r="T9129" t="s">
        <v>3333</v>
      </c>
      <c r="U9129" t="s">
        <v>3179</v>
      </c>
      <c r="V9129" t="s">
        <v>379</v>
      </c>
    </row>
    <row r="9130" spans="1:22">
      <c r="A9130">
        <v>58162</v>
      </c>
      <c r="B9130" t="s">
        <v>3334</v>
      </c>
      <c r="C9130">
        <v>1.428571E-2</v>
      </c>
      <c r="D9130" t="s">
        <v>373</v>
      </c>
      <c r="E9130" t="s">
        <v>374</v>
      </c>
      <c r="F9130">
        <v>2015</v>
      </c>
      <c r="G9130">
        <v>100</v>
      </c>
      <c r="H9130" t="s">
        <v>30</v>
      </c>
      <c r="I9130" t="s">
        <v>3128</v>
      </c>
      <c r="J9130" t="s">
        <v>3438</v>
      </c>
      <c r="K9130">
        <v>0</v>
      </c>
      <c r="L9130">
        <v>0</v>
      </c>
      <c r="M9130">
        <v>0</v>
      </c>
      <c r="N9130" t="s">
        <v>142</v>
      </c>
      <c r="O9130">
        <v>1976</v>
      </c>
      <c r="P9130" t="s">
        <v>375</v>
      </c>
      <c r="Q9130" t="s">
        <v>335</v>
      </c>
      <c r="R9130" t="s">
        <v>3334</v>
      </c>
      <c r="S9130" t="s">
        <v>3335</v>
      </c>
      <c r="T9130" t="s">
        <v>3169</v>
      </c>
      <c r="U9130" t="s">
        <v>3336</v>
      </c>
      <c r="V9130" t="s">
        <v>379</v>
      </c>
    </row>
    <row r="9131" spans="1:22">
      <c r="A9131">
        <v>58163</v>
      </c>
      <c r="B9131" t="s">
        <v>3186</v>
      </c>
      <c r="C9131">
        <v>2.8571430000000002</v>
      </c>
      <c r="D9131" t="s">
        <v>373</v>
      </c>
      <c r="E9131" t="s">
        <v>374</v>
      </c>
      <c r="F9131">
        <v>2015</v>
      </c>
      <c r="G9131">
        <v>100</v>
      </c>
      <c r="H9131" t="s">
        <v>30</v>
      </c>
      <c r="I9131" t="s">
        <v>3128</v>
      </c>
      <c r="J9131" t="s">
        <v>3438</v>
      </c>
      <c r="K9131">
        <v>0</v>
      </c>
      <c r="L9131">
        <v>0</v>
      </c>
      <c r="M9131">
        <v>0</v>
      </c>
      <c r="N9131" t="s">
        <v>142</v>
      </c>
      <c r="O9131">
        <v>1976</v>
      </c>
      <c r="P9131" t="s">
        <v>375</v>
      </c>
      <c r="Q9131" t="s">
        <v>335</v>
      </c>
      <c r="R9131" t="s">
        <v>3186</v>
      </c>
      <c r="S9131" t="s">
        <v>3187</v>
      </c>
      <c r="T9131" t="s">
        <v>3188</v>
      </c>
      <c r="U9131" t="s">
        <v>564</v>
      </c>
      <c r="V9131" t="s">
        <v>379</v>
      </c>
    </row>
    <row r="9132" spans="1:22">
      <c r="A9132">
        <v>58164</v>
      </c>
      <c r="B9132" t="s">
        <v>3206</v>
      </c>
      <c r="C9132">
        <v>1.4428570000000001</v>
      </c>
      <c r="D9132" t="s">
        <v>373</v>
      </c>
      <c r="E9132" t="s">
        <v>374</v>
      </c>
      <c r="F9132">
        <v>2015</v>
      </c>
      <c r="G9132">
        <v>100</v>
      </c>
      <c r="H9132" t="s">
        <v>30</v>
      </c>
      <c r="I9132" t="s">
        <v>3128</v>
      </c>
      <c r="J9132" t="s">
        <v>3438</v>
      </c>
      <c r="K9132">
        <v>0</v>
      </c>
      <c r="L9132">
        <v>0</v>
      </c>
      <c r="M9132">
        <v>0</v>
      </c>
      <c r="N9132" t="s">
        <v>142</v>
      </c>
      <c r="O9132">
        <v>1976</v>
      </c>
      <c r="P9132" t="s">
        <v>375</v>
      </c>
      <c r="Q9132" t="s">
        <v>335</v>
      </c>
      <c r="R9132" t="s">
        <v>3206</v>
      </c>
      <c r="S9132" t="s">
        <v>3207</v>
      </c>
      <c r="T9132" t="s">
        <v>3208</v>
      </c>
      <c r="U9132" t="s">
        <v>485</v>
      </c>
      <c r="V9132" t="s">
        <v>417</v>
      </c>
    </row>
    <row r="9133" spans="1:22">
      <c r="A9133">
        <v>58165</v>
      </c>
      <c r="B9133" t="s">
        <v>3197</v>
      </c>
      <c r="C9133">
        <v>0.38571430000000001</v>
      </c>
      <c r="D9133" t="s">
        <v>373</v>
      </c>
      <c r="E9133" t="s">
        <v>374</v>
      </c>
      <c r="F9133">
        <v>2015</v>
      </c>
      <c r="G9133">
        <v>100</v>
      </c>
      <c r="H9133" t="s">
        <v>30</v>
      </c>
      <c r="I9133" t="s">
        <v>3128</v>
      </c>
      <c r="J9133" t="s">
        <v>3438</v>
      </c>
      <c r="K9133">
        <v>0</v>
      </c>
      <c r="L9133">
        <v>0</v>
      </c>
      <c r="M9133">
        <v>0</v>
      </c>
      <c r="N9133" t="s">
        <v>142</v>
      </c>
      <c r="O9133">
        <v>1976</v>
      </c>
      <c r="P9133" t="s">
        <v>375</v>
      </c>
      <c r="Q9133" t="s">
        <v>335</v>
      </c>
      <c r="R9133" t="s">
        <v>3197</v>
      </c>
      <c r="S9133" t="s">
        <v>3198</v>
      </c>
      <c r="T9133" t="s">
        <v>3199</v>
      </c>
      <c r="U9133" t="s">
        <v>485</v>
      </c>
      <c r="V9133" t="s">
        <v>486</v>
      </c>
    </row>
    <row r="9134" spans="1:22">
      <c r="A9134">
        <v>58166</v>
      </c>
      <c r="B9134" t="s">
        <v>3434</v>
      </c>
      <c r="C9134">
        <v>0.1</v>
      </c>
      <c r="D9134" t="s">
        <v>373</v>
      </c>
      <c r="E9134" t="s">
        <v>374</v>
      </c>
      <c r="F9134">
        <v>2015</v>
      </c>
      <c r="G9134">
        <v>100</v>
      </c>
      <c r="H9134" t="s">
        <v>30</v>
      </c>
      <c r="I9134" t="s">
        <v>3128</v>
      </c>
      <c r="J9134" t="s">
        <v>3438</v>
      </c>
      <c r="K9134">
        <v>0</v>
      </c>
      <c r="L9134">
        <v>0</v>
      </c>
      <c r="M9134">
        <v>0</v>
      </c>
      <c r="N9134" t="s">
        <v>142</v>
      </c>
      <c r="O9134">
        <v>1976</v>
      </c>
      <c r="P9134" t="s">
        <v>375</v>
      </c>
      <c r="Q9134" t="s">
        <v>335</v>
      </c>
      <c r="R9134" t="s">
        <v>3434</v>
      </c>
      <c r="S9134" t="s">
        <v>2092</v>
      </c>
      <c r="T9134" t="s">
        <v>2359</v>
      </c>
      <c r="U9134" t="s">
        <v>485</v>
      </c>
      <c r="V9134" t="s">
        <v>417</v>
      </c>
    </row>
    <row r="9135" spans="1:22">
      <c r="A9135">
        <v>58167</v>
      </c>
      <c r="B9135" t="s">
        <v>3377</v>
      </c>
      <c r="C9135">
        <v>7.1428569999999997E-2</v>
      </c>
      <c r="D9135" t="s">
        <v>373</v>
      </c>
      <c r="E9135" t="s">
        <v>374</v>
      </c>
      <c r="F9135">
        <v>2015</v>
      </c>
      <c r="G9135">
        <v>100</v>
      </c>
      <c r="H9135" t="s">
        <v>30</v>
      </c>
      <c r="I9135" t="s">
        <v>3128</v>
      </c>
      <c r="J9135" t="s">
        <v>3438</v>
      </c>
      <c r="K9135">
        <v>0</v>
      </c>
      <c r="L9135">
        <v>0</v>
      </c>
      <c r="M9135">
        <v>0</v>
      </c>
      <c r="N9135" t="s">
        <v>142</v>
      </c>
      <c r="O9135">
        <v>1976</v>
      </c>
      <c r="P9135" t="s">
        <v>375</v>
      </c>
      <c r="Q9135" t="s">
        <v>335</v>
      </c>
      <c r="R9135" t="s">
        <v>3377</v>
      </c>
      <c r="S9135" t="s">
        <v>2092</v>
      </c>
      <c r="T9135" t="s">
        <v>3378</v>
      </c>
      <c r="U9135" t="s">
        <v>485</v>
      </c>
      <c r="V9135" t="s">
        <v>417</v>
      </c>
    </row>
    <row r="9136" spans="1:22">
      <c r="A9136">
        <v>58168</v>
      </c>
      <c r="B9136" t="s">
        <v>3211</v>
      </c>
      <c r="C9136">
        <v>4.2857140000000002E-2</v>
      </c>
      <c r="D9136" t="s">
        <v>373</v>
      </c>
      <c r="E9136" t="s">
        <v>374</v>
      </c>
      <c r="F9136">
        <v>2015</v>
      </c>
      <c r="G9136">
        <v>100</v>
      </c>
      <c r="H9136" t="s">
        <v>30</v>
      </c>
      <c r="I9136" t="s">
        <v>3128</v>
      </c>
      <c r="J9136" t="s">
        <v>3438</v>
      </c>
      <c r="K9136">
        <v>0</v>
      </c>
      <c r="L9136">
        <v>0</v>
      </c>
      <c r="M9136">
        <v>0</v>
      </c>
      <c r="N9136" t="s">
        <v>142</v>
      </c>
      <c r="O9136">
        <v>1976</v>
      </c>
      <c r="P9136" t="s">
        <v>375</v>
      </c>
      <c r="Q9136" t="s">
        <v>335</v>
      </c>
      <c r="R9136" t="s">
        <v>3211</v>
      </c>
      <c r="S9136" t="s">
        <v>3198</v>
      </c>
      <c r="T9136" t="s">
        <v>3212</v>
      </c>
      <c r="U9136" t="s">
        <v>485</v>
      </c>
      <c r="V9136" t="s">
        <v>486</v>
      </c>
    </row>
    <row r="9137" spans="1:22">
      <c r="A9137">
        <v>58169</v>
      </c>
      <c r="B9137" t="s">
        <v>3204</v>
      </c>
      <c r="C9137">
        <v>1.428571E-2</v>
      </c>
      <c r="D9137" t="s">
        <v>373</v>
      </c>
      <c r="E9137" t="s">
        <v>374</v>
      </c>
      <c r="F9137">
        <v>2015</v>
      </c>
      <c r="G9137">
        <v>100</v>
      </c>
      <c r="H9137" t="s">
        <v>30</v>
      </c>
      <c r="I9137" t="s">
        <v>3128</v>
      </c>
      <c r="J9137" t="s">
        <v>3438</v>
      </c>
      <c r="K9137">
        <v>0</v>
      </c>
      <c r="L9137">
        <v>0</v>
      </c>
      <c r="M9137">
        <v>0</v>
      </c>
      <c r="N9137" t="s">
        <v>142</v>
      </c>
      <c r="O9137">
        <v>1976</v>
      </c>
      <c r="P9137" t="s">
        <v>375</v>
      </c>
      <c r="Q9137" t="s">
        <v>335</v>
      </c>
      <c r="R9137" t="s">
        <v>3204</v>
      </c>
      <c r="S9137" t="s">
        <v>2092</v>
      </c>
      <c r="T9137" t="s">
        <v>3205</v>
      </c>
      <c r="U9137" t="s">
        <v>485</v>
      </c>
      <c r="V9137" t="s">
        <v>417</v>
      </c>
    </row>
    <row r="9138" spans="1:22">
      <c r="A9138">
        <v>58170</v>
      </c>
      <c r="B9138" t="s">
        <v>3339</v>
      </c>
      <c r="C9138">
        <v>1.428571E-2</v>
      </c>
      <c r="D9138" t="s">
        <v>373</v>
      </c>
      <c r="E9138" t="s">
        <v>374</v>
      </c>
      <c r="F9138">
        <v>2015</v>
      </c>
      <c r="G9138">
        <v>100</v>
      </c>
      <c r="H9138" t="s">
        <v>30</v>
      </c>
      <c r="I9138" t="s">
        <v>3128</v>
      </c>
      <c r="J9138" t="s">
        <v>3438</v>
      </c>
      <c r="K9138">
        <v>0</v>
      </c>
      <c r="L9138">
        <v>0</v>
      </c>
      <c r="M9138">
        <v>0</v>
      </c>
      <c r="N9138" t="s">
        <v>142</v>
      </c>
      <c r="O9138">
        <v>1976</v>
      </c>
      <c r="P9138" t="s">
        <v>375</v>
      </c>
      <c r="Q9138" t="s">
        <v>335</v>
      </c>
      <c r="R9138" t="s">
        <v>3339</v>
      </c>
      <c r="S9138" t="s">
        <v>2092</v>
      </c>
      <c r="T9138" t="s">
        <v>2428</v>
      </c>
      <c r="U9138" t="s">
        <v>485</v>
      </c>
      <c r="V9138" t="s">
        <v>417</v>
      </c>
    </row>
    <row r="9139" spans="1:22">
      <c r="A9139">
        <v>58171</v>
      </c>
      <c r="B9139" t="s">
        <v>3202</v>
      </c>
      <c r="C9139">
        <v>1.428571E-2</v>
      </c>
      <c r="D9139" t="s">
        <v>373</v>
      </c>
      <c r="E9139" t="s">
        <v>374</v>
      </c>
      <c r="F9139">
        <v>2015</v>
      </c>
      <c r="G9139">
        <v>100</v>
      </c>
      <c r="H9139" t="s">
        <v>30</v>
      </c>
      <c r="I9139" t="s">
        <v>3128</v>
      </c>
      <c r="J9139" t="s">
        <v>3438</v>
      </c>
      <c r="K9139">
        <v>0</v>
      </c>
      <c r="L9139">
        <v>0</v>
      </c>
      <c r="M9139">
        <v>0</v>
      </c>
      <c r="N9139" t="s">
        <v>142</v>
      </c>
      <c r="O9139">
        <v>1976</v>
      </c>
      <c r="P9139" t="s">
        <v>375</v>
      </c>
      <c r="Q9139" t="s">
        <v>335</v>
      </c>
      <c r="R9139" t="s">
        <v>3202</v>
      </c>
      <c r="S9139" t="s">
        <v>3198</v>
      </c>
      <c r="T9139" t="s">
        <v>3203</v>
      </c>
      <c r="U9139" t="s">
        <v>485</v>
      </c>
      <c r="V9139" t="s">
        <v>486</v>
      </c>
    </row>
    <row r="9140" spans="1:22">
      <c r="A9140">
        <v>58172</v>
      </c>
      <c r="B9140" t="s">
        <v>3219</v>
      </c>
      <c r="C9140">
        <v>1.157143</v>
      </c>
      <c r="D9140" t="s">
        <v>373</v>
      </c>
      <c r="E9140" t="s">
        <v>374</v>
      </c>
      <c r="F9140">
        <v>2015</v>
      </c>
      <c r="G9140">
        <v>100</v>
      </c>
      <c r="H9140" t="s">
        <v>30</v>
      </c>
      <c r="I9140" t="s">
        <v>3128</v>
      </c>
      <c r="J9140" t="s">
        <v>3438</v>
      </c>
      <c r="K9140">
        <v>0</v>
      </c>
      <c r="L9140">
        <v>0</v>
      </c>
      <c r="M9140">
        <v>0</v>
      </c>
      <c r="N9140" t="s">
        <v>142</v>
      </c>
      <c r="O9140">
        <v>1976</v>
      </c>
      <c r="P9140" t="s">
        <v>375</v>
      </c>
      <c r="Q9140" t="s">
        <v>335</v>
      </c>
      <c r="R9140" t="s">
        <v>3219</v>
      </c>
      <c r="S9140" t="s">
        <v>3220</v>
      </c>
      <c r="T9140" t="s">
        <v>2988</v>
      </c>
      <c r="U9140" t="s">
        <v>3221</v>
      </c>
      <c r="V9140" t="s">
        <v>379</v>
      </c>
    </row>
    <row r="9141" spans="1:22">
      <c r="A9141">
        <v>58173</v>
      </c>
      <c r="B9141" t="s">
        <v>3222</v>
      </c>
      <c r="C9141">
        <v>6.5</v>
      </c>
      <c r="D9141" t="s">
        <v>373</v>
      </c>
      <c r="E9141" t="s">
        <v>374</v>
      </c>
      <c r="F9141">
        <v>2015</v>
      </c>
      <c r="G9141">
        <v>100</v>
      </c>
      <c r="H9141" t="s">
        <v>30</v>
      </c>
      <c r="I9141" t="s">
        <v>3128</v>
      </c>
      <c r="J9141" t="s">
        <v>3438</v>
      </c>
      <c r="K9141">
        <v>0</v>
      </c>
      <c r="L9141">
        <v>0</v>
      </c>
      <c r="M9141">
        <v>0</v>
      </c>
      <c r="N9141" t="s">
        <v>142</v>
      </c>
      <c r="O9141">
        <v>1976</v>
      </c>
      <c r="P9141" t="s">
        <v>375</v>
      </c>
      <c r="Q9141" t="s">
        <v>335</v>
      </c>
      <c r="R9141" t="s">
        <v>3222</v>
      </c>
      <c r="S9141" t="s">
        <v>3223</v>
      </c>
      <c r="T9141" t="s">
        <v>3224</v>
      </c>
      <c r="U9141" t="s">
        <v>3225</v>
      </c>
      <c r="V9141" t="s">
        <v>417</v>
      </c>
    </row>
    <row r="9142" spans="1:22">
      <c r="A9142">
        <v>58174</v>
      </c>
      <c r="B9142" t="s">
        <v>3226</v>
      </c>
      <c r="C9142">
        <v>0.8142857</v>
      </c>
      <c r="D9142" t="s">
        <v>373</v>
      </c>
      <c r="E9142" t="s">
        <v>374</v>
      </c>
      <c r="F9142">
        <v>2015</v>
      </c>
      <c r="G9142">
        <v>100</v>
      </c>
      <c r="H9142" t="s">
        <v>30</v>
      </c>
      <c r="I9142" t="s">
        <v>3128</v>
      </c>
      <c r="J9142" t="s">
        <v>3438</v>
      </c>
      <c r="K9142">
        <v>0</v>
      </c>
      <c r="L9142">
        <v>0</v>
      </c>
      <c r="M9142">
        <v>0</v>
      </c>
      <c r="N9142" t="s">
        <v>142</v>
      </c>
      <c r="O9142">
        <v>1976</v>
      </c>
      <c r="P9142" t="s">
        <v>375</v>
      </c>
      <c r="Q9142" t="s">
        <v>335</v>
      </c>
      <c r="R9142" t="s">
        <v>3226</v>
      </c>
      <c r="S9142" t="s">
        <v>3227</v>
      </c>
      <c r="T9142" t="s">
        <v>1270</v>
      </c>
      <c r="U9142" t="s">
        <v>3225</v>
      </c>
      <c r="V9142" t="s">
        <v>417</v>
      </c>
    </row>
    <row r="9143" spans="1:22">
      <c r="A9143">
        <v>58175</v>
      </c>
      <c r="B9143" t="s">
        <v>3231</v>
      </c>
      <c r="C9143">
        <v>0.4428571</v>
      </c>
      <c r="D9143" t="s">
        <v>373</v>
      </c>
      <c r="E9143" t="s">
        <v>374</v>
      </c>
      <c r="F9143">
        <v>2015</v>
      </c>
      <c r="G9143">
        <v>100</v>
      </c>
      <c r="H9143" t="s">
        <v>30</v>
      </c>
      <c r="I9143" t="s">
        <v>3128</v>
      </c>
      <c r="J9143" t="s">
        <v>3438</v>
      </c>
      <c r="K9143">
        <v>0</v>
      </c>
      <c r="L9143">
        <v>0</v>
      </c>
      <c r="M9143">
        <v>0</v>
      </c>
      <c r="N9143" t="s">
        <v>142</v>
      </c>
      <c r="O9143">
        <v>1976</v>
      </c>
      <c r="P9143" t="s">
        <v>375</v>
      </c>
      <c r="Q9143" t="s">
        <v>335</v>
      </c>
      <c r="R9143" t="s">
        <v>3231</v>
      </c>
      <c r="S9143" t="s">
        <v>3232</v>
      </c>
      <c r="T9143" t="s">
        <v>2168</v>
      </c>
      <c r="U9143" t="s">
        <v>3225</v>
      </c>
      <c r="V9143" t="s">
        <v>417</v>
      </c>
    </row>
    <row r="9144" spans="1:22">
      <c r="A9144">
        <v>58176</v>
      </c>
      <c r="B9144" t="s">
        <v>3233</v>
      </c>
      <c r="C9144">
        <v>0.1</v>
      </c>
      <c r="D9144" t="s">
        <v>373</v>
      </c>
      <c r="E9144" t="s">
        <v>374</v>
      </c>
      <c r="F9144">
        <v>2015</v>
      </c>
      <c r="G9144">
        <v>100</v>
      </c>
      <c r="H9144" t="s">
        <v>30</v>
      </c>
      <c r="I9144" t="s">
        <v>3128</v>
      </c>
      <c r="J9144" t="s">
        <v>3438</v>
      </c>
      <c r="K9144">
        <v>0</v>
      </c>
      <c r="L9144">
        <v>0</v>
      </c>
      <c r="M9144">
        <v>0</v>
      </c>
      <c r="N9144" t="s">
        <v>142</v>
      </c>
      <c r="O9144">
        <v>1976</v>
      </c>
      <c r="P9144" t="s">
        <v>375</v>
      </c>
      <c r="Q9144" t="s">
        <v>335</v>
      </c>
      <c r="R9144" t="s">
        <v>3233</v>
      </c>
      <c r="S9144" t="s">
        <v>3234</v>
      </c>
      <c r="T9144" t="s">
        <v>3235</v>
      </c>
      <c r="U9144" t="s">
        <v>3225</v>
      </c>
      <c r="V9144" t="s">
        <v>417</v>
      </c>
    </row>
    <row r="9145" spans="1:22">
      <c r="A9145">
        <v>58177</v>
      </c>
      <c r="B9145" t="s">
        <v>3344</v>
      </c>
      <c r="C9145">
        <v>0.4</v>
      </c>
      <c r="D9145" t="s">
        <v>373</v>
      </c>
      <c r="E9145" t="s">
        <v>374</v>
      </c>
      <c r="F9145">
        <v>2015</v>
      </c>
      <c r="G9145">
        <v>100</v>
      </c>
      <c r="H9145" t="s">
        <v>30</v>
      </c>
      <c r="I9145" t="s">
        <v>3128</v>
      </c>
      <c r="J9145" t="s">
        <v>3438</v>
      </c>
      <c r="K9145">
        <v>0</v>
      </c>
      <c r="L9145">
        <v>0</v>
      </c>
      <c r="M9145">
        <v>0</v>
      </c>
      <c r="N9145" t="s">
        <v>142</v>
      </c>
      <c r="O9145">
        <v>1976</v>
      </c>
      <c r="P9145" t="s">
        <v>375</v>
      </c>
      <c r="Q9145" t="s">
        <v>335</v>
      </c>
      <c r="R9145" t="s">
        <v>3345</v>
      </c>
      <c r="S9145" t="s">
        <v>3346</v>
      </c>
      <c r="T9145" t="s">
        <v>984</v>
      </c>
      <c r="U9145" t="s">
        <v>421</v>
      </c>
      <c r="V9145" t="s">
        <v>379</v>
      </c>
    </row>
    <row r="9146" spans="1:22">
      <c r="A9146">
        <v>58178</v>
      </c>
      <c r="B9146" t="s">
        <v>3252</v>
      </c>
      <c r="C9146">
        <v>1.428571E-2</v>
      </c>
      <c r="D9146" t="s">
        <v>373</v>
      </c>
      <c r="E9146" t="s">
        <v>374</v>
      </c>
      <c r="F9146">
        <v>2015</v>
      </c>
      <c r="G9146">
        <v>100</v>
      </c>
      <c r="H9146" t="s">
        <v>30</v>
      </c>
      <c r="I9146" t="s">
        <v>3128</v>
      </c>
      <c r="J9146" t="s">
        <v>3438</v>
      </c>
      <c r="K9146">
        <v>0</v>
      </c>
      <c r="L9146">
        <v>0</v>
      </c>
      <c r="M9146">
        <v>0</v>
      </c>
      <c r="N9146" t="s">
        <v>142</v>
      </c>
      <c r="O9146">
        <v>1976</v>
      </c>
      <c r="P9146" t="s">
        <v>375</v>
      </c>
      <c r="Q9146" t="s">
        <v>335</v>
      </c>
      <c r="R9146" t="s">
        <v>3252</v>
      </c>
      <c r="S9146" t="s">
        <v>3253</v>
      </c>
      <c r="T9146" t="s">
        <v>3254</v>
      </c>
      <c r="U9146" t="s">
        <v>1159</v>
      </c>
      <c r="V9146" t="s">
        <v>379</v>
      </c>
    </row>
    <row r="9147" spans="1:22">
      <c r="A9147">
        <v>58179</v>
      </c>
      <c r="B9147" t="s">
        <v>3262</v>
      </c>
      <c r="C9147">
        <v>18.94286</v>
      </c>
      <c r="D9147" t="s">
        <v>373</v>
      </c>
      <c r="E9147" t="s">
        <v>374</v>
      </c>
      <c r="F9147">
        <v>2015</v>
      </c>
      <c r="G9147">
        <v>100</v>
      </c>
      <c r="H9147" t="s">
        <v>30</v>
      </c>
      <c r="I9147" t="s">
        <v>3128</v>
      </c>
      <c r="J9147" t="s">
        <v>3438</v>
      </c>
      <c r="K9147">
        <v>0</v>
      </c>
      <c r="L9147">
        <v>0</v>
      </c>
      <c r="M9147">
        <v>0</v>
      </c>
      <c r="N9147" t="s">
        <v>142</v>
      </c>
      <c r="O9147">
        <v>1976</v>
      </c>
      <c r="P9147" t="s">
        <v>375</v>
      </c>
      <c r="Q9147" t="s">
        <v>335</v>
      </c>
      <c r="R9147" t="s">
        <v>3262</v>
      </c>
      <c r="S9147" t="s">
        <v>3263</v>
      </c>
      <c r="T9147" t="s">
        <v>3264</v>
      </c>
      <c r="U9147" t="s">
        <v>3258</v>
      </c>
      <c r="V9147" t="s">
        <v>379</v>
      </c>
    </row>
    <row r="9148" spans="1:22">
      <c r="A9148">
        <v>58180</v>
      </c>
      <c r="B9148" t="s">
        <v>3270</v>
      </c>
      <c r="C9148">
        <v>0.85714290000000004</v>
      </c>
      <c r="D9148" t="s">
        <v>373</v>
      </c>
      <c r="E9148" t="s">
        <v>374</v>
      </c>
      <c r="F9148">
        <v>2015</v>
      </c>
      <c r="G9148">
        <v>100</v>
      </c>
      <c r="H9148" t="s">
        <v>30</v>
      </c>
      <c r="I9148" t="s">
        <v>3128</v>
      </c>
      <c r="J9148" t="s">
        <v>3438</v>
      </c>
      <c r="K9148">
        <v>0</v>
      </c>
      <c r="L9148">
        <v>0</v>
      </c>
      <c r="M9148">
        <v>0</v>
      </c>
      <c r="N9148" t="s">
        <v>142</v>
      </c>
      <c r="O9148">
        <v>1976</v>
      </c>
      <c r="P9148" t="s">
        <v>375</v>
      </c>
      <c r="Q9148" t="s">
        <v>335</v>
      </c>
      <c r="R9148" t="s">
        <v>3270</v>
      </c>
      <c r="S9148" t="s">
        <v>3271</v>
      </c>
      <c r="T9148" t="s">
        <v>3272</v>
      </c>
      <c r="U9148" t="s">
        <v>3258</v>
      </c>
      <c r="V9148" t="s">
        <v>379</v>
      </c>
    </row>
    <row r="9149" spans="1:22">
      <c r="A9149">
        <v>58181</v>
      </c>
      <c r="B9149" t="s">
        <v>3273</v>
      </c>
      <c r="C9149">
        <v>0.78571429999999998</v>
      </c>
      <c r="D9149" t="s">
        <v>373</v>
      </c>
      <c r="E9149" t="s">
        <v>374</v>
      </c>
      <c r="F9149">
        <v>2015</v>
      </c>
      <c r="G9149">
        <v>100</v>
      </c>
      <c r="H9149" t="s">
        <v>30</v>
      </c>
      <c r="I9149" t="s">
        <v>3128</v>
      </c>
      <c r="J9149" t="s">
        <v>3438</v>
      </c>
      <c r="K9149">
        <v>0</v>
      </c>
      <c r="L9149">
        <v>0</v>
      </c>
      <c r="M9149">
        <v>0</v>
      </c>
      <c r="N9149" t="s">
        <v>142</v>
      </c>
      <c r="O9149">
        <v>1976</v>
      </c>
      <c r="P9149" t="s">
        <v>375</v>
      </c>
      <c r="Q9149" t="s">
        <v>335</v>
      </c>
      <c r="R9149" t="s">
        <v>3273</v>
      </c>
      <c r="S9149" t="s">
        <v>3274</v>
      </c>
      <c r="T9149" t="s">
        <v>3275</v>
      </c>
      <c r="U9149" t="s">
        <v>3258</v>
      </c>
      <c r="V9149" t="s">
        <v>379</v>
      </c>
    </row>
    <row r="9150" spans="1:22">
      <c r="A9150">
        <v>58182</v>
      </c>
      <c r="B9150" t="s">
        <v>3265</v>
      </c>
      <c r="C9150">
        <v>0.17142859999999999</v>
      </c>
      <c r="D9150" t="s">
        <v>373</v>
      </c>
      <c r="E9150" t="s">
        <v>374</v>
      </c>
      <c r="F9150">
        <v>2015</v>
      </c>
      <c r="G9150">
        <v>100</v>
      </c>
      <c r="H9150" t="s">
        <v>30</v>
      </c>
      <c r="I9150" t="s">
        <v>3128</v>
      </c>
      <c r="J9150" t="s">
        <v>3438</v>
      </c>
      <c r="K9150">
        <v>0</v>
      </c>
      <c r="L9150">
        <v>0</v>
      </c>
      <c r="M9150">
        <v>0</v>
      </c>
      <c r="N9150" t="s">
        <v>142</v>
      </c>
      <c r="O9150">
        <v>1976</v>
      </c>
      <c r="P9150" t="s">
        <v>375</v>
      </c>
      <c r="Q9150" t="s">
        <v>335</v>
      </c>
      <c r="R9150" t="s">
        <v>3265</v>
      </c>
      <c r="S9150" t="s">
        <v>3266</v>
      </c>
      <c r="T9150" t="s">
        <v>762</v>
      </c>
      <c r="U9150" t="s">
        <v>3258</v>
      </c>
      <c r="V9150" t="s">
        <v>379</v>
      </c>
    </row>
    <row r="9151" spans="1:22">
      <c r="A9151">
        <v>58183</v>
      </c>
      <c r="B9151" t="s">
        <v>3267</v>
      </c>
      <c r="C9151">
        <v>0.14285709999999999</v>
      </c>
      <c r="D9151" t="s">
        <v>373</v>
      </c>
      <c r="E9151" t="s">
        <v>374</v>
      </c>
      <c r="F9151">
        <v>2015</v>
      </c>
      <c r="G9151">
        <v>100</v>
      </c>
      <c r="H9151" t="s">
        <v>30</v>
      </c>
      <c r="I9151" t="s">
        <v>3128</v>
      </c>
      <c r="J9151" t="s">
        <v>3438</v>
      </c>
      <c r="K9151">
        <v>0</v>
      </c>
      <c r="L9151">
        <v>0</v>
      </c>
      <c r="M9151">
        <v>0</v>
      </c>
      <c r="N9151" t="s">
        <v>142</v>
      </c>
      <c r="O9151">
        <v>1976</v>
      </c>
      <c r="P9151" t="s">
        <v>375</v>
      </c>
      <c r="Q9151" t="s">
        <v>335</v>
      </c>
      <c r="R9151" t="s">
        <v>3267</v>
      </c>
      <c r="S9151" t="s">
        <v>3260</v>
      </c>
      <c r="T9151" t="s">
        <v>833</v>
      </c>
      <c r="U9151" t="s">
        <v>3258</v>
      </c>
      <c r="V9151" t="s">
        <v>379</v>
      </c>
    </row>
    <row r="9152" spans="1:22">
      <c r="A9152">
        <v>58184</v>
      </c>
      <c r="B9152" t="s">
        <v>3255</v>
      </c>
      <c r="C9152">
        <v>7.1428569999999997E-2</v>
      </c>
      <c r="D9152" t="s">
        <v>373</v>
      </c>
      <c r="E9152" t="s">
        <v>374</v>
      </c>
      <c r="F9152">
        <v>2015</v>
      </c>
      <c r="G9152">
        <v>100</v>
      </c>
      <c r="H9152" t="s">
        <v>30</v>
      </c>
      <c r="I9152" t="s">
        <v>3128</v>
      </c>
      <c r="J9152" t="s">
        <v>3438</v>
      </c>
      <c r="K9152">
        <v>0</v>
      </c>
      <c r="L9152">
        <v>0</v>
      </c>
      <c r="M9152">
        <v>0</v>
      </c>
      <c r="N9152" t="s">
        <v>142</v>
      </c>
      <c r="O9152">
        <v>1976</v>
      </c>
      <c r="P9152" t="s">
        <v>375</v>
      </c>
      <c r="Q9152" t="s">
        <v>335</v>
      </c>
      <c r="R9152" t="s">
        <v>3255</v>
      </c>
      <c r="S9152" t="s">
        <v>3256</v>
      </c>
      <c r="T9152" t="s">
        <v>3257</v>
      </c>
      <c r="U9152" t="s">
        <v>3258</v>
      </c>
      <c r="V9152" t="s">
        <v>379</v>
      </c>
    </row>
    <row r="9153" spans="1:22">
      <c r="A9153">
        <v>58185</v>
      </c>
      <c r="B9153" t="s">
        <v>3436</v>
      </c>
      <c r="C9153">
        <v>1.428571E-2</v>
      </c>
      <c r="D9153" t="s">
        <v>373</v>
      </c>
      <c r="E9153" t="s">
        <v>374</v>
      </c>
      <c r="F9153">
        <v>2015</v>
      </c>
      <c r="G9153">
        <v>100</v>
      </c>
      <c r="H9153" t="s">
        <v>30</v>
      </c>
      <c r="I9153" t="s">
        <v>3128</v>
      </c>
      <c r="J9153" t="s">
        <v>3438</v>
      </c>
      <c r="K9153">
        <v>0</v>
      </c>
      <c r="L9153">
        <v>0</v>
      </c>
      <c r="M9153">
        <v>0</v>
      </c>
      <c r="N9153" t="s">
        <v>142</v>
      </c>
      <c r="O9153">
        <v>1976</v>
      </c>
      <c r="P9153" t="s">
        <v>375</v>
      </c>
      <c r="Q9153" t="s">
        <v>335</v>
      </c>
      <c r="R9153" t="s">
        <v>3436</v>
      </c>
      <c r="S9153" t="s">
        <v>3260</v>
      </c>
      <c r="T9153" t="s">
        <v>3437</v>
      </c>
      <c r="U9153" t="s">
        <v>3258</v>
      </c>
      <c r="V9153" t="s">
        <v>379</v>
      </c>
    </row>
    <row r="9154" spans="1:22">
      <c r="A9154">
        <v>58186</v>
      </c>
      <c r="B9154" t="s">
        <v>3259</v>
      </c>
      <c r="C9154">
        <v>1.428571E-2</v>
      </c>
      <c r="D9154" t="s">
        <v>373</v>
      </c>
      <c r="E9154" t="s">
        <v>374</v>
      </c>
      <c r="F9154">
        <v>2015</v>
      </c>
      <c r="G9154">
        <v>100</v>
      </c>
      <c r="H9154" t="s">
        <v>30</v>
      </c>
      <c r="I9154" t="s">
        <v>3128</v>
      </c>
      <c r="J9154" t="s">
        <v>3438</v>
      </c>
      <c r="K9154">
        <v>0</v>
      </c>
      <c r="L9154">
        <v>0</v>
      </c>
      <c r="M9154">
        <v>0</v>
      </c>
      <c r="N9154" t="s">
        <v>142</v>
      </c>
      <c r="O9154">
        <v>1976</v>
      </c>
      <c r="P9154" t="s">
        <v>375</v>
      </c>
      <c r="Q9154" t="s">
        <v>335</v>
      </c>
      <c r="R9154" t="s">
        <v>3259</v>
      </c>
      <c r="S9154" t="s">
        <v>3260</v>
      </c>
      <c r="T9154" t="s">
        <v>3261</v>
      </c>
      <c r="U9154" t="s">
        <v>3258</v>
      </c>
      <c r="V9154" t="s">
        <v>379</v>
      </c>
    </row>
    <row r="9155" spans="1:22">
      <c r="A9155">
        <v>58187</v>
      </c>
      <c r="B9155" t="s">
        <v>3350</v>
      </c>
      <c r="C9155">
        <v>0.42857139999999999</v>
      </c>
      <c r="D9155" t="s">
        <v>373</v>
      </c>
      <c r="E9155" t="s">
        <v>374</v>
      </c>
      <c r="F9155">
        <v>2015</v>
      </c>
      <c r="G9155">
        <v>100</v>
      </c>
      <c r="H9155" t="s">
        <v>30</v>
      </c>
      <c r="I9155" t="s">
        <v>3128</v>
      </c>
      <c r="J9155" t="s">
        <v>3438</v>
      </c>
      <c r="K9155">
        <v>0</v>
      </c>
      <c r="L9155">
        <v>0</v>
      </c>
      <c r="M9155">
        <v>0</v>
      </c>
      <c r="N9155" t="s">
        <v>142</v>
      </c>
      <c r="O9155">
        <v>1976</v>
      </c>
      <c r="P9155" t="s">
        <v>375</v>
      </c>
      <c r="Q9155" t="s">
        <v>335</v>
      </c>
      <c r="R9155" t="s">
        <v>3350</v>
      </c>
      <c r="S9155" t="s">
        <v>3282</v>
      </c>
      <c r="T9155" t="s">
        <v>3351</v>
      </c>
      <c r="U9155" t="s">
        <v>3280</v>
      </c>
      <c r="V9155" t="s">
        <v>379</v>
      </c>
    </row>
    <row r="9156" spans="1:22">
      <c r="A9156">
        <v>58188</v>
      </c>
      <c r="B9156" t="s">
        <v>3281</v>
      </c>
      <c r="C9156">
        <v>0.42857139999999999</v>
      </c>
      <c r="D9156" t="s">
        <v>373</v>
      </c>
      <c r="E9156" t="s">
        <v>374</v>
      </c>
      <c r="F9156">
        <v>2015</v>
      </c>
      <c r="G9156">
        <v>100</v>
      </c>
      <c r="H9156" t="s">
        <v>30</v>
      </c>
      <c r="I9156" t="s">
        <v>3128</v>
      </c>
      <c r="J9156" t="s">
        <v>3438</v>
      </c>
      <c r="K9156">
        <v>0</v>
      </c>
      <c r="L9156">
        <v>0</v>
      </c>
      <c r="M9156">
        <v>0</v>
      </c>
      <c r="N9156" t="s">
        <v>142</v>
      </c>
      <c r="O9156">
        <v>1976</v>
      </c>
      <c r="P9156" t="s">
        <v>375</v>
      </c>
      <c r="Q9156" t="s">
        <v>335</v>
      </c>
      <c r="R9156" t="s">
        <v>3281</v>
      </c>
      <c r="S9156" t="s">
        <v>3282</v>
      </c>
      <c r="T9156" t="s">
        <v>3283</v>
      </c>
      <c r="U9156" t="s">
        <v>3280</v>
      </c>
      <c r="V9156" t="s">
        <v>379</v>
      </c>
    </row>
    <row r="9157" spans="1:22">
      <c r="A9157">
        <v>58189</v>
      </c>
      <c r="B9157" t="s">
        <v>3278</v>
      </c>
      <c r="C9157">
        <v>2.8571429999999998E-2</v>
      </c>
      <c r="D9157" t="s">
        <v>373</v>
      </c>
      <c r="E9157" t="s">
        <v>374</v>
      </c>
      <c r="F9157">
        <v>2015</v>
      </c>
      <c r="G9157">
        <v>100</v>
      </c>
      <c r="H9157" t="s">
        <v>30</v>
      </c>
      <c r="I9157" t="s">
        <v>3128</v>
      </c>
      <c r="J9157" t="s">
        <v>3438</v>
      </c>
      <c r="K9157">
        <v>0</v>
      </c>
      <c r="L9157">
        <v>0</v>
      </c>
      <c r="M9157">
        <v>0</v>
      </c>
      <c r="N9157" t="s">
        <v>142</v>
      </c>
      <c r="O9157">
        <v>1976</v>
      </c>
      <c r="P9157" t="s">
        <v>375</v>
      </c>
      <c r="Q9157" t="s">
        <v>335</v>
      </c>
      <c r="R9157" t="s">
        <v>3278</v>
      </c>
      <c r="S9157" t="s">
        <v>3279</v>
      </c>
      <c r="T9157" t="s">
        <v>1225</v>
      </c>
      <c r="U9157" t="s">
        <v>3280</v>
      </c>
      <c r="V9157" t="s">
        <v>379</v>
      </c>
    </row>
    <row r="9158" spans="1:22">
      <c r="A9158">
        <v>58190</v>
      </c>
      <c r="B9158" t="s">
        <v>3288</v>
      </c>
      <c r="C9158">
        <v>7.1428569999999997E-2</v>
      </c>
      <c r="D9158" t="s">
        <v>373</v>
      </c>
      <c r="E9158" t="s">
        <v>374</v>
      </c>
      <c r="F9158">
        <v>2015</v>
      </c>
      <c r="G9158">
        <v>100</v>
      </c>
      <c r="H9158" t="s">
        <v>30</v>
      </c>
      <c r="I9158" t="s">
        <v>3128</v>
      </c>
      <c r="J9158" t="s">
        <v>3438</v>
      </c>
      <c r="K9158">
        <v>0</v>
      </c>
      <c r="L9158">
        <v>0</v>
      </c>
      <c r="M9158">
        <v>0</v>
      </c>
      <c r="N9158" t="s">
        <v>142</v>
      </c>
      <c r="O9158">
        <v>1976</v>
      </c>
      <c r="P9158" t="s">
        <v>375</v>
      </c>
      <c r="Q9158" t="s">
        <v>335</v>
      </c>
      <c r="R9158" t="s">
        <v>3288</v>
      </c>
      <c r="S9158" t="s">
        <v>3285</v>
      </c>
      <c r="T9158" t="s">
        <v>2864</v>
      </c>
      <c r="U9158" t="s">
        <v>3287</v>
      </c>
      <c r="V9158" t="s">
        <v>379</v>
      </c>
    </row>
    <row r="9159" spans="1:22">
      <c r="A9159">
        <v>58191</v>
      </c>
      <c r="B9159" t="s">
        <v>3301</v>
      </c>
      <c r="C9159">
        <v>0.14285709999999999</v>
      </c>
      <c r="D9159" t="s">
        <v>373</v>
      </c>
      <c r="E9159" t="s">
        <v>374</v>
      </c>
      <c r="F9159">
        <v>2015</v>
      </c>
      <c r="G9159">
        <v>100</v>
      </c>
      <c r="H9159" t="s">
        <v>30</v>
      </c>
      <c r="I9159" t="s">
        <v>3128</v>
      </c>
      <c r="J9159" t="s">
        <v>3438</v>
      </c>
      <c r="K9159">
        <v>0</v>
      </c>
      <c r="L9159">
        <v>0</v>
      </c>
      <c r="M9159">
        <v>0</v>
      </c>
      <c r="N9159" t="s">
        <v>142</v>
      </c>
      <c r="O9159">
        <v>1976</v>
      </c>
      <c r="P9159" t="s">
        <v>375</v>
      </c>
      <c r="Q9159" t="s">
        <v>335</v>
      </c>
      <c r="R9159" t="s">
        <v>3301</v>
      </c>
      <c r="S9159" t="s">
        <v>3302</v>
      </c>
      <c r="T9159" t="s">
        <v>3303</v>
      </c>
      <c r="U9159" t="s">
        <v>3304</v>
      </c>
      <c r="V9159" t="s">
        <v>379</v>
      </c>
    </row>
    <row r="9160" spans="1:22">
      <c r="A9160">
        <v>69925</v>
      </c>
      <c r="B9160" t="s">
        <v>3312</v>
      </c>
      <c r="C9160">
        <v>0.13</v>
      </c>
      <c r="D9160" t="s">
        <v>373</v>
      </c>
      <c r="E9160" t="s">
        <v>374</v>
      </c>
      <c r="F9160">
        <v>2015</v>
      </c>
      <c r="G9160">
        <v>101</v>
      </c>
      <c r="H9160" t="s">
        <v>38</v>
      </c>
      <c r="I9160" t="s">
        <v>3439</v>
      </c>
      <c r="J9160" t="s">
        <v>3440</v>
      </c>
      <c r="K9160">
        <v>0</v>
      </c>
      <c r="L9160">
        <v>0</v>
      </c>
      <c r="M9160">
        <v>0</v>
      </c>
      <c r="N9160" t="s">
        <v>142</v>
      </c>
      <c r="O9160">
        <v>1981</v>
      </c>
      <c r="P9160" t="s">
        <v>375</v>
      </c>
      <c r="Q9160" t="s">
        <v>335</v>
      </c>
      <c r="R9160" t="s">
        <v>3312</v>
      </c>
      <c r="S9160" t="s">
        <v>3133</v>
      </c>
      <c r="T9160" t="s">
        <v>2909</v>
      </c>
      <c r="U9160" t="s">
        <v>672</v>
      </c>
      <c r="V9160" t="s">
        <v>379</v>
      </c>
    </row>
    <row r="9161" spans="1:22">
      <c r="A9161">
        <v>69926</v>
      </c>
      <c r="B9161" t="s">
        <v>3132</v>
      </c>
      <c r="C9161">
        <v>0.02</v>
      </c>
      <c r="D9161" t="s">
        <v>373</v>
      </c>
      <c r="E9161" t="s">
        <v>374</v>
      </c>
      <c r="F9161">
        <v>2015</v>
      </c>
      <c r="G9161">
        <v>101</v>
      </c>
      <c r="H9161" t="s">
        <v>38</v>
      </c>
      <c r="I9161" t="s">
        <v>3439</v>
      </c>
      <c r="J9161" t="s">
        <v>3440</v>
      </c>
      <c r="K9161">
        <v>0</v>
      </c>
      <c r="L9161">
        <v>0</v>
      </c>
      <c r="M9161">
        <v>0</v>
      </c>
      <c r="N9161" t="s">
        <v>142</v>
      </c>
      <c r="O9161">
        <v>1981</v>
      </c>
      <c r="P9161" t="s">
        <v>375</v>
      </c>
      <c r="Q9161" t="s">
        <v>335</v>
      </c>
      <c r="R9161" t="s">
        <v>3132</v>
      </c>
      <c r="S9161" t="s">
        <v>3133</v>
      </c>
      <c r="T9161" t="s">
        <v>3134</v>
      </c>
      <c r="U9161" t="s">
        <v>672</v>
      </c>
      <c r="V9161" t="s">
        <v>379</v>
      </c>
    </row>
    <row r="9162" spans="1:22">
      <c r="A9162">
        <v>69927</v>
      </c>
      <c r="B9162" t="s">
        <v>3135</v>
      </c>
      <c r="C9162">
        <v>0.01</v>
      </c>
      <c r="D9162" t="s">
        <v>373</v>
      </c>
      <c r="E9162" t="s">
        <v>374</v>
      </c>
      <c r="F9162">
        <v>2015</v>
      </c>
      <c r="G9162">
        <v>101</v>
      </c>
      <c r="H9162" t="s">
        <v>38</v>
      </c>
      <c r="I9162" t="s">
        <v>3439</v>
      </c>
      <c r="J9162" t="s">
        <v>3440</v>
      </c>
      <c r="K9162">
        <v>0</v>
      </c>
      <c r="L9162">
        <v>0</v>
      </c>
      <c r="M9162">
        <v>0</v>
      </c>
      <c r="N9162" t="s">
        <v>142</v>
      </c>
      <c r="O9162">
        <v>1981</v>
      </c>
      <c r="P9162" t="s">
        <v>375</v>
      </c>
      <c r="Q9162" t="s">
        <v>335</v>
      </c>
      <c r="R9162" t="s">
        <v>3135</v>
      </c>
      <c r="S9162" t="s">
        <v>3133</v>
      </c>
      <c r="T9162" t="s">
        <v>3136</v>
      </c>
      <c r="U9162" t="s">
        <v>672</v>
      </c>
      <c r="V9162" t="s">
        <v>379</v>
      </c>
    </row>
    <row r="9163" spans="1:22">
      <c r="A9163">
        <v>69928</v>
      </c>
      <c r="B9163" t="s">
        <v>3313</v>
      </c>
      <c r="C9163">
        <v>0.22</v>
      </c>
      <c r="D9163" t="s">
        <v>373</v>
      </c>
      <c r="E9163" t="s">
        <v>374</v>
      </c>
      <c r="F9163">
        <v>2015</v>
      </c>
      <c r="G9163">
        <v>101</v>
      </c>
      <c r="H9163" t="s">
        <v>38</v>
      </c>
      <c r="I9163" t="s">
        <v>3439</v>
      </c>
      <c r="J9163" t="s">
        <v>3440</v>
      </c>
      <c r="K9163">
        <v>0</v>
      </c>
      <c r="L9163">
        <v>0</v>
      </c>
      <c r="M9163">
        <v>0</v>
      </c>
      <c r="N9163" t="s">
        <v>142</v>
      </c>
      <c r="O9163">
        <v>1981</v>
      </c>
      <c r="P9163" t="s">
        <v>375</v>
      </c>
      <c r="Q9163" t="s">
        <v>335</v>
      </c>
      <c r="R9163" t="s">
        <v>3313</v>
      </c>
      <c r="S9163" t="s">
        <v>3141</v>
      </c>
      <c r="T9163" t="s">
        <v>3314</v>
      </c>
      <c r="U9163" t="s">
        <v>597</v>
      </c>
      <c r="V9163" t="s">
        <v>379</v>
      </c>
    </row>
    <row r="9164" spans="1:22">
      <c r="A9164">
        <v>69929</v>
      </c>
      <c r="B9164" t="s">
        <v>3441</v>
      </c>
      <c r="C9164">
        <v>0.02</v>
      </c>
      <c r="D9164" t="s">
        <v>373</v>
      </c>
      <c r="E9164" t="s">
        <v>374</v>
      </c>
      <c r="F9164">
        <v>2015</v>
      </c>
      <c r="G9164">
        <v>101</v>
      </c>
      <c r="H9164" t="s">
        <v>38</v>
      </c>
      <c r="I9164" t="s">
        <v>3439</v>
      </c>
      <c r="J9164" t="s">
        <v>3440</v>
      </c>
      <c r="K9164">
        <v>0</v>
      </c>
      <c r="L9164">
        <v>0</v>
      </c>
      <c r="M9164">
        <v>0</v>
      </c>
      <c r="N9164" t="s">
        <v>142</v>
      </c>
      <c r="O9164">
        <v>1981</v>
      </c>
      <c r="P9164" t="s">
        <v>375</v>
      </c>
      <c r="Q9164" t="s">
        <v>335</v>
      </c>
      <c r="R9164" t="s">
        <v>3441</v>
      </c>
      <c r="S9164" t="s">
        <v>3141</v>
      </c>
      <c r="T9164" t="s">
        <v>2259</v>
      </c>
      <c r="U9164" t="s">
        <v>597</v>
      </c>
      <c r="V9164" t="s">
        <v>379</v>
      </c>
    </row>
    <row r="9165" spans="1:22">
      <c r="A9165">
        <v>69930</v>
      </c>
      <c r="B9165" t="s">
        <v>3150</v>
      </c>
      <c r="C9165">
        <v>0.01</v>
      </c>
      <c r="D9165" t="s">
        <v>373</v>
      </c>
      <c r="E9165" t="s">
        <v>374</v>
      </c>
      <c r="F9165">
        <v>2015</v>
      </c>
      <c r="G9165">
        <v>101</v>
      </c>
      <c r="H9165" t="s">
        <v>38</v>
      </c>
      <c r="I9165" t="s">
        <v>3439</v>
      </c>
      <c r="J9165" t="s">
        <v>3440</v>
      </c>
      <c r="K9165">
        <v>0</v>
      </c>
      <c r="L9165">
        <v>0</v>
      </c>
      <c r="M9165">
        <v>0</v>
      </c>
      <c r="N9165" t="s">
        <v>142</v>
      </c>
      <c r="O9165">
        <v>1981</v>
      </c>
      <c r="P9165" t="s">
        <v>375</v>
      </c>
      <c r="Q9165" t="s">
        <v>335</v>
      </c>
      <c r="R9165" t="s">
        <v>3150</v>
      </c>
      <c r="S9165" t="s">
        <v>3141</v>
      </c>
      <c r="T9165" t="s">
        <v>3151</v>
      </c>
      <c r="U9165" t="s">
        <v>597</v>
      </c>
      <c r="V9165" t="s">
        <v>379</v>
      </c>
    </row>
    <row r="9166" spans="1:22">
      <c r="A9166">
        <v>69931</v>
      </c>
      <c r="B9166" t="s">
        <v>3442</v>
      </c>
      <c r="C9166">
        <v>0.01</v>
      </c>
      <c r="D9166" t="s">
        <v>373</v>
      </c>
      <c r="E9166" t="s">
        <v>374</v>
      </c>
      <c r="F9166">
        <v>2015</v>
      </c>
      <c r="G9166">
        <v>101</v>
      </c>
      <c r="H9166" t="s">
        <v>38</v>
      </c>
      <c r="I9166" t="s">
        <v>3439</v>
      </c>
      <c r="J9166" t="s">
        <v>3440</v>
      </c>
      <c r="K9166">
        <v>0</v>
      </c>
      <c r="L9166">
        <v>0</v>
      </c>
      <c r="M9166">
        <v>0</v>
      </c>
      <c r="N9166" t="s">
        <v>142</v>
      </c>
      <c r="O9166">
        <v>1981</v>
      </c>
      <c r="P9166" t="s">
        <v>375</v>
      </c>
      <c r="Q9166" t="s">
        <v>335</v>
      </c>
      <c r="R9166" t="s">
        <v>3442</v>
      </c>
      <c r="S9166" t="s">
        <v>3443</v>
      </c>
      <c r="T9166" t="s">
        <v>3444</v>
      </c>
      <c r="U9166" t="s">
        <v>459</v>
      </c>
      <c r="V9166" t="s">
        <v>379</v>
      </c>
    </row>
    <row r="9167" spans="1:22">
      <c r="A9167">
        <v>69932</v>
      </c>
      <c r="B9167" t="s">
        <v>3445</v>
      </c>
      <c r="C9167">
        <v>0.01</v>
      </c>
      <c r="D9167" t="s">
        <v>373</v>
      </c>
      <c r="E9167" t="s">
        <v>374</v>
      </c>
      <c r="F9167">
        <v>2015</v>
      </c>
      <c r="G9167">
        <v>101</v>
      </c>
      <c r="H9167" t="s">
        <v>38</v>
      </c>
      <c r="I9167" t="s">
        <v>3439</v>
      </c>
      <c r="J9167" t="s">
        <v>3440</v>
      </c>
      <c r="K9167">
        <v>0</v>
      </c>
      <c r="L9167">
        <v>0</v>
      </c>
      <c r="M9167">
        <v>0</v>
      </c>
      <c r="N9167" t="s">
        <v>142</v>
      </c>
      <c r="O9167">
        <v>1981</v>
      </c>
      <c r="P9167" t="s">
        <v>375</v>
      </c>
      <c r="Q9167" t="s">
        <v>335</v>
      </c>
      <c r="R9167" t="s">
        <v>3445</v>
      </c>
      <c r="S9167" t="s">
        <v>3446</v>
      </c>
      <c r="T9167" t="s">
        <v>2864</v>
      </c>
      <c r="U9167" t="s">
        <v>459</v>
      </c>
      <c r="V9167" t="s">
        <v>379</v>
      </c>
    </row>
    <row r="9168" spans="1:22">
      <c r="A9168">
        <v>69933</v>
      </c>
      <c r="B9168" t="s">
        <v>3157</v>
      </c>
      <c r="C9168">
        <v>3.76</v>
      </c>
      <c r="D9168" t="s">
        <v>373</v>
      </c>
      <c r="E9168" t="s">
        <v>374</v>
      </c>
      <c r="F9168">
        <v>2015</v>
      </c>
      <c r="G9168">
        <v>101</v>
      </c>
      <c r="H9168" t="s">
        <v>38</v>
      </c>
      <c r="I9168" t="s">
        <v>3439</v>
      </c>
      <c r="J9168" t="s">
        <v>3440</v>
      </c>
      <c r="K9168">
        <v>0</v>
      </c>
      <c r="L9168">
        <v>0</v>
      </c>
      <c r="M9168">
        <v>0</v>
      </c>
      <c r="N9168" t="s">
        <v>142</v>
      </c>
      <c r="O9168">
        <v>1981</v>
      </c>
      <c r="P9168" t="s">
        <v>375</v>
      </c>
      <c r="Q9168" t="s">
        <v>335</v>
      </c>
      <c r="R9168" t="s">
        <v>3157</v>
      </c>
      <c r="S9168" t="s">
        <v>3158</v>
      </c>
      <c r="T9168" t="s">
        <v>3159</v>
      </c>
      <c r="U9168" t="s">
        <v>618</v>
      </c>
      <c r="V9168" t="s">
        <v>379</v>
      </c>
    </row>
    <row r="9169" spans="1:22">
      <c r="A9169">
        <v>69934</v>
      </c>
      <c r="B9169" t="s">
        <v>3318</v>
      </c>
      <c r="C9169">
        <v>0.71</v>
      </c>
      <c r="D9169" t="s">
        <v>373</v>
      </c>
      <c r="E9169" t="s">
        <v>374</v>
      </c>
      <c r="F9169">
        <v>2015</v>
      </c>
      <c r="G9169">
        <v>101</v>
      </c>
      <c r="H9169" t="s">
        <v>38</v>
      </c>
      <c r="I9169" t="s">
        <v>3439</v>
      </c>
      <c r="J9169" t="s">
        <v>3440</v>
      </c>
      <c r="K9169">
        <v>0</v>
      </c>
      <c r="L9169">
        <v>0</v>
      </c>
      <c r="M9169">
        <v>0</v>
      </c>
      <c r="N9169" t="s">
        <v>142</v>
      </c>
      <c r="O9169">
        <v>1981</v>
      </c>
      <c r="P9169" t="s">
        <v>375</v>
      </c>
      <c r="Q9169" t="s">
        <v>335</v>
      </c>
      <c r="R9169" t="s">
        <v>3318</v>
      </c>
      <c r="S9169" t="s">
        <v>3319</v>
      </c>
      <c r="T9169" t="s">
        <v>3320</v>
      </c>
      <c r="U9169" t="s">
        <v>618</v>
      </c>
      <c r="V9169" t="s">
        <v>379</v>
      </c>
    </row>
    <row r="9170" spans="1:22">
      <c r="A9170">
        <v>69935</v>
      </c>
      <c r="B9170" t="s">
        <v>3160</v>
      </c>
      <c r="C9170">
        <v>0.01</v>
      </c>
      <c r="D9170" t="s">
        <v>373</v>
      </c>
      <c r="E9170" t="s">
        <v>374</v>
      </c>
      <c r="F9170">
        <v>2015</v>
      </c>
      <c r="G9170">
        <v>101</v>
      </c>
      <c r="H9170" t="s">
        <v>38</v>
      </c>
      <c r="I9170" t="s">
        <v>3439</v>
      </c>
      <c r="J9170" t="s">
        <v>3440</v>
      </c>
      <c r="K9170">
        <v>0</v>
      </c>
      <c r="L9170">
        <v>0</v>
      </c>
      <c r="M9170">
        <v>0</v>
      </c>
      <c r="N9170" t="s">
        <v>142</v>
      </c>
      <c r="O9170">
        <v>1981</v>
      </c>
      <c r="P9170" t="s">
        <v>375</v>
      </c>
      <c r="Q9170" t="s">
        <v>335</v>
      </c>
      <c r="R9170" t="s">
        <v>3160</v>
      </c>
      <c r="S9170" t="s">
        <v>3158</v>
      </c>
      <c r="T9170" t="s">
        <v>3161</v>
      </c>
      <c r="U9170" t="s">
        <v>618</v>
      </c>
      <c r="V9170" t="s">
        <v>379</v>
      </c>
    </row>
    <row r="9171" spans="1:22">
      <c r="A9171">
        <v>69936</v>
      </c>
      <c r="B9171" t="s">
        <v>3166</v>
      </c>
      <c r="C9171">
        <v>0.15</v>
      </c>
      <c r="D9171" t="s">
        <v>373</v>
      </c>
      <c r="E9171" t="s">
        <v>374</v>
      </c>
      <c r="F9171">
        <v>2015</v>
      </c>
      <c r="G9171">
        <v>101</v>
      </c>
      <c r="H9171" t="s">
        <v>38</v>
      </c>
      <c r="I9171" t="s">
        <v>3439</v>
      </c>
      <c r="J9171" t="s">
        <v>3440</v>
      </c>
      <c r="K9171">
        <v>0</v>
      </c>
      <c r="L9171">
        <v>0</v>
      </c>
      <c r="M9171">
        <v>0</v>
      </c>
      <c r="N9171" t="s">
        <v>142</v>
      </c>
      <c r="O9171">
        <v>1981</v>
      </c>
      <c r="P9171" t="s">
        <v>375</v>
      </c>
      <c r="Q9171" t="s">
        <v>335</v>
      </c>
      <c r="R9171" t="s">
        <v>3166</v>
      </c>
      <c r="S9171" t="s">
        <v>3163</v>
      </c>
      <c r="T9171" t="s">
        <v>833</v>
      </c>
      <c r="U9171" t="s">
        <v>3165</v>
      </c>
      <c r="V9171" t="s">
        <v>379</v>
      </c>
    </row>
    <row r="9172" spans="1:22">
      <c r="A9172">
        <v>69937</v>
      </c>
      <c r="B9172" t="s">
        <v>3162</v>
      </c>
      <c r="C9172">
        <v>0.14000000000000001</v>
      </c>
      <c r="D9172" t="s">
        <v>373</v>
      </c>
      <c r="E9172" t="s">
        <v>374</v>
      </c>
      <c r="F9172">
        <v>2015</v>
      </c>
      <c r="G9172">
        <v>101</v>
      </c>
      <c r="H9172" t="s">
        <v>38</v>
      </c>
      <c r="I9172" t="s">
        <v>3439</v>
      </c>
      <c r="J9172" t="s">
        <v>3440</v>
      </c>
      <c r="K9172">
        <v>0</v>
      </c>
      <c r="L9172">
        <v>0</v>
      </c>
      <c r="M9172">
        <v>0</v>
      </c>
      <c r="N9172" t="s">
        <v>142</v>
      </c>
      <c r="O9172">
        <v>1981</v>
      </c>
      <c r="P9172" t="s">
        <v>375</v>
      </c>
      <c r="Q9172" t="s">
        <v>335</v>
      </c>
      <c r="R9172" t="s">
        <v>3162</v>
      </c>
      <c r="S9172" t="s">
        <v>3163</v>
      </c>
      <c r="T9172" t="s">
        <v>3164</v>
      </c>
      <c r="U9172" t="s">
        <v>3165</v>
      </c>
      <c r="V9172" t="s">
        <v>379</v>
      </c>
    </row>
    <row r="9173" spans="1:22">
      <c r="A9173">
        <v>69938</v>
      </c>
      <c r="B9173" t="s">
        <v>3447</v>
      </c>
      <c r="C9173">
        <v>0.01</v>
      </c>
      <c r="D9173" t="s">
        <v>373</v>
      </c>
      <c r="E9173" t="s">
        <v>374</v>
      </c>
      <c r="F9173">
        <v>2015</v>
      </c>
      <c r="G9173">
        <v>101</v>
      </c>
      <c r="H9173" t="s">
        <v>38</v>
      </c>
      <c r="I9173" t="s">
        <v>3439</v>
      </c>
      <c r="J9173" t="s">
        <v>3440</v>
      </c>
      <c r="K9173">
        <v>0</v>
      </c>
      <c r="L9173">
        <v>0</v>
      </c>
      <c r="M9173">
        <v>0</v>
      </c>
      <c r="N9173" t="s">
        <v>142</v>
      </c>
      <c r="O9173">
        <v>1981</v>
      </c>
      <c r="P9173" t="s">
        <v>375</v>
      </c>
      <c r="Q9173" t="s">
        <v>335</v>
      </c>
      <c r="R9173" t="s">
        <v>3447</v>
      </c>
      <c r="S9173" t="s">
        <v>3168</v>
      </c>
      <c r="T9173" t="s">
        <v>3448</v>
      </c>
      <c r="U9173" t="s">
        <v>3170</v>
      </c>
      <c r="V9173" t="s">
        <v>379</v>
      </c>
    </row>
    <row r="9174" spans="1:22">
      <c r="A9174">
        <v>69939</v>
      </c>
      <c r="B9174" t="s">
        <v>3406</v>
      </c>
      <c r="C9174">
        <v>13.8</v>
      </c>
      <c r="D9174" t="s">
        <v>373</v>
      </c>
      <c r="E9174" t="s">
        <v>374</v>
      </c>
      <c r="F9174">
        <v>2015</v>
      </c>
      <c r="G9174">
        <v>101</v>
      </c>
      <c r="H9174" t="s">
        <v>38</v>
      </c>
      <c r="I9174" t="s">
        <v>3439</v>
      </c>
      <c r="J9174" t="s">
        <v>3440</v>
      </c>
      <c r="K9174">
        <v>0</v>
      </c>
      <c r="L9174">
        <v>0</v>
      </c>
      <c r="M9174">
        <v>0</v>
      </c>
      <c r="N9174" t="s">
        <v>142</v>
      </c>
      <c r="O9174">
        <v>1981</v>
      </c>
      <c r="P9174" t="s">
        <v>375</v>
      </c>
      <c r="Q9174" t="s">
        <v>335</v>
      </c>
      <c r="R9174" t="s">
        <v>3406</v>
      </c>
      <c r="S9174" t="s">
        <v>3173</v>
      </c>
      <c r="T9174" t="s">
        <v>3407</v>
      </c>
      <c r="U9174" t="s">
        <v>391</v>
      </c>
      <c r="V9174" t="s">
        <v>392</v>
      </c>
    </row>
    <row r="9175" spans="1:22">
      <c r="A9175">
        <v>69940</v>
      </c>
      <c r="B9175" t="s">
        <v>3325</v>
      </c>
      <c r="C9175">
        <v>0.44</v>
      </c>
      <c r="D9175" t="s">
        <v>373</v>
      </c>
      <c r="E9175" t="s">
        <v>374</v>
      </c>
      <c r="F9175">
        <v>2015</v>
      </c>
      <c r="G9175">
        <v>101</v>
      </c>
      <c r="H9175" t="s">
        <v>38</v>
      </c>
      <c r="I9175" t="s">
        <v>3439</v>
      </c>
      <c r="J9175" t="s">
        <v>3440</v>
      </c>
      <c r="K9175">
        <v>0</v>
      </c>
      <c r="L9175">
        <v>0</v>
      </c>
      <c r="M9175">
        <v>0</v>
      </c>
      <c r="N9175" t="s">
        <v>142</v>
      </c>
      <c r="O9175">
        <v>1981</v>
      </c>
      <c r="P9175" t="s">
        <v>375</v>
      </c>
      <c r="Q9175" t="s">
        <v>335</v>
      </c>
      <c r="R9175" t="s">
        <v>3325</v>
      </c>
      <c r="S9175" t="s">
        <v>3326</v>
      </c>
      <c r="T9175" t="s">
        <v>3327</v>
      </c>
      <c r="U9175" t="s">
        <v>391</v>
      </c>
      <c r="V9175" t="s">
        <v>392</v>
      </c>
    </row>
    <row r="9176" spans="1:22">
      <c r="A9176">
        <v>69941</v>
      </c>
      <c r="B9176" t="s">
        <v>3449</v>
      </c>
      <c r="C9176">
        <v>0.17</v>
      </c>
      <c r="D9176" t="s">
        <v>373</v>
      </c>
      <c r="E9176" t="s">
        <v>374</v>
      </c>
      <c r="F9176">
        <v>2015</v>
      </c>
      <c r="G9176">
        <v>101</v>
      </c>
      <c r="H9176" t="s">
        <v>38</v>
      </c>
      <c r="I9176" t="s">
        <v>3439</v>
      </c>
      <c r="J9176" t="s">
        <v>3440</v>
      </c>
      <c r="K9176">
        <v>0</v>
      </c>
      <c r="L9176">
        <v>0</v>
      </c>
      <c r="M9176">
        <v>0</v>
      </c>
      <c r="N9176" t="s">
        <v>142</v>
      </c>
      <c r="O9176">
        <v>1981</v>
      </c>
      <c r="P9176" t="s">
        <v>375</v>
      </c>
      <c r="Q9176" t="s">
        <v>335</v>
      </c>
      <c r="R9176" t="s">
        <v>3449</v>
      </c>
      <c r="S9176" t="s">
        <v>3326</v>
      </c>
      <c r="T9176" t="s">
        <v>2259</v>
      </c>
      <c r="U9176" t="s">
        <v>391</v>
      </c>
      <c r="V9176" t="s">
        <v>392</v>
      </c>
    </row>
    <row r="9177" spans="1:22">
      <c r="A9177">
        <v>69942</v>
      </c>
      <c r="B9177" t="s">
        <v>3370</v>
      </c>
      <c r="C9177">
        <v>0.11</v>
      </c>
      <c r="D9177" t="s">
        <v>373</v>
      </c>
      <c r="E9177" t="s">
        <v>374</v>
      </c>
      <c r="F9177">
        <v>2015</v>
      </c>
      <c r="G9177">
        <v>101</v>
      </c>
      <c r="H9177" t="s">
        <v>38</v>
      </c>
      <c r="I9177" t="s">
        <v>3439</v>
      </c>
      <c r="J9177" t="s">
        <v>3440</v>
      </c>
      <c r="K9177">
        <v>0</v>
      </c>
      <c r="L9177">
        <v>0</v>
      </c>
      <c r="M9177">
        <v>0</v>
      </c>
      <c r="N9177" t="s">
        <v>142</v>
      </c>
      <c r="O9177">
        <v>1981</v>
      </c>
      <c r="P9177" t="s">
        <v>375</v>
      </c>
      <c r="Q9177" t="s">
        <v>335</v>
      </c>
      <c r="R9177" t="s">
        <v>3370</v>
      </c>
      <c r="S9177" t="s">
        <v>3173</v>
      </c>
      <c r="T9177" t="s">
        <v>3371</v>
      </c>
      <c r="U9177" t="s">
        <v>391</v>
      </c>
      <c r="V9177" t="s">
        <v>392</v>
      </c>
    </row>
    <row r="9178" spans="1:22">
      <c r="A9178">
        <v>69943</v>
      </c>
      <c r="B9178" t="s">
        <v>3450</v>
      </c>
      <c r="C9178">
        <v>7.0000000000000007E-2</v>
      </c>
      <c r="D9178" t="s">
        <v>373</v>
      </c>
      <c r="E9178" t="s">
        <v>374</v>
      </c>
      <c r="F9178">
        <v>2015</v>
      </c>
      <c r="G9178">
        <v>101</v>
      </c>
      <c r="H9178" t="s">
        <v>38</v>
      </c>
      <c r="I9178" t="s">
        <v>3439</v>
      </c>
      <c r="J9178" t="s">
        <v>3440</v>
      </c>
      <c r="K9178">
        <v>0</v>
      </c>
      <c r="L9178">
        <v>0</v>
      </c>
      <c r="M9178">
        <v>0</v>
      </c>
      <c r="N9178" t="s">
        <v>142</v>
      </c>
      <c r="O9178">
        <v>1981</v>
      </c>
      <c r="P9178" t="s">
        <v>375</v>
      </c>
      <c r="Q9178" t="s">
        <v>335</v>
      </c>
      <c r="R9178" t="s">
        <v>3450</v>
      </c>
      <c r="S9178" t="s">
        <v>3326</v>
      </c>
      <c r="T9178" t="s">
        <v>1696</v>
      </c>
      <c r="U9178" t="s">
        <v>391</v>
      </c>
      <c r="V9178" t="s">
        <v>392</v>
      </c>
    </row>
    <row r="9179" spans="1:22">
      <c r="A9179">
        <v>69944</v>
      </c>
      <c r="B9179" t="s">
        <v>3172</v>
      </c>
      <c r="C9179">
        <v>0.01</v>
      </c>
      <c r="D9179" t="s">
        <v>373</v>
      </c>
      <c r="E9179" t="s">
        <v>374</v>
      </c>
      <c r="F9179">
        <v>2015</v>
      </c>
      <c r="G9179">
        <v>101</v>
      </c>
      <c r="H9179" t="s">
        <v>38</v>
      </c>
      <c r="I9179" t="s">
        <v>3439</v>
      </c>
      <c r="J9179" t="s">
        <v>3440</v>
      </c>
      <c r="K9179">
        <v>0</v>
      </c>
      <c r="L9179">
        <v>0</v>
      </c>
      <c r="M9179">
        <v>0</v>
      </c>
      <c r="N9179" t="s">
        <v>142</v>
      </c>
      <c r="O9179">
        <v>1981</v>
      </c>
      <c r="P9179" t="s">
        <v>375</v>
      </c>
      <c r="Q9179" t="s">
        <v>335</v>
      </c>
      <c r="R9179" t="s">
        <v>3172</v>
      </c>
      <c r="S9179" t="s">
        <v>3173</v>
      </c>
      <c r="T9179" t="s">
        <v>3174</v>
      </c>
      <c r="U9179" t="s">
        <v>391</v>
      </c>
      <c r="V9179" t="s">
        <v>392</v>
      </c>
    </row>
    <row r="9180" spans="1:22">
      <c r="A9180">
        <v>69945</v>
      </c>
      <c r="B9180" t="s">
        <v>3175</v>
      </c>
      <c r="C9180">
        <v>0.05</v>
      </c>
      <c r="D9180" t="s">
        <v>373</v>
      </c>
      <c r="E9180" t="s">
        <v>374</v>
      </c>
      <c r="F9180">
        <v>2015</v>
      </c>
      <c r="G9180">
        <v>101</v>
      </c>
      <c r="H9180" t="s">
        <v>38</v>
      </c>
      <c r="I9180" t="s">
        <v>3439</v>
      </c>
      <c r="J9180" t="s">
        <v>3440</v>
      </c>
      <c r="K9180">
        <v>0</v>
      </c>
      <c r="L9180">
        <v>0</v>
      </c>
      <c r="M9180">
        <v>0</v>
      </c>
      <c r="N9180" t="s">
        <v>142</v>
      </c>
      <c r="O9180">
        <v>1981</v>
      </c>
      <c r="P9180" t="s">
        <v>375</v>
      </c>
      <c r="Q9180" t="s">
        <v>335</v>
      </c>
      <c r="R9180" t="s">
        <v>3175</v>
      </c>
      <c r="S9180" t="s">
        <v>3176</v>
      </c>
      <c r="T9180" t="s">
        <v>2853</v>
      </c>
      <c r="U9180" t="s">
        <v>530</v>
      </c>
      <c r="V9180" t="s">
        <v>379</v>
      </c>
    </row>
    <row r="9181" spans="1:22">
      <c r="A9181">
        <v>69946</v>
      </c>
      <c r="B9181" t="s">
        <v>3408</v>
      </c>
      <c r="C9181">
        <v>10.5</v>
      </c>
      <c r="D9181" t="s">
        <v>373</v>
      </c>
      <c r="E9181" t="s">
        <v>374</v>
      </c>
      <c r="F9181">
        <v>2015</v>
      </c>
      <c r="G9181">
        <v>101</v>
      </c>
      <c r="H9181" t="s">
        <v>38</v>
      </c>
      <c r="I9181" t="s">
        <v>3439</v>
      </c>
      <c r="J9181" t="s">
        <v>3440</v>
      </c>
      <c r="K9181">
        <v>0</v>
      </c>
      <c r="L9181">
        <v>0</v>
      </c>
      <c r="M9181">
        <v>0</v>
      </c>
      <c r="N9181" t="s">
        <v>142</v>
      </c>
      <c r="O9181">
        <v>1981</v>
      </c>
      <c r="P9181" t="s">
        <v>375</v>
      </c>
      <c r="Q9181" t="s">
        <v>335</v>
      </c>
      <c r="R9181" t="s">
        <v>3408</v>
      </c>
      <c r="S9181" t="s">
        <v>3178</v>
      </c>
      <c r="T9181" t="s">
        <v>2359</v>
      </c>
      <c r="U9181" t="s">
        <v>3179</v>
      </c>
      <c r="V9181" t="s">
        <v>417</v>
      </c>
    </row>
    <row r="9182" spans="1:22">
      <c r="A9182">
        <v>69947</v>
      </c>
      <c r="B9182" t="s">
        <v>3451</v>
      </c>
      <c r="C9182">
        <v>2.17</v>
      </c>
      <c r="D9182" t="s">
        <v>373</v>
      </c>
      <c r="E9182" t="s">
        <v>374</v>
      </c>
      <c r="F9182">
        <v>2015</v>
      </c>
      <c r="G9182">
        <v>101</v>
      </c>
      <c r="H9182" t="s">
        <v>38</v>
      </c>
      <c r="I9182" t="s">
        <v>3439</v>
      </c>
      <c r="J9182" t="s">
        <v>3440</v>
      </c>
      <c r="K9182">
        <v>0</v>
      </c>
      <c r="L9182">
        <v>0</v>
      </c>
      <c r="M9182">
        <v>0</v>
      </c>
      <c r="N9182" t="s">
        <v>142</v>
      </c>
      <c r="O9182">
        <v>1981</v>
      </c>
      <c r="P9182" t="s">
        <v>375</v>
      </c>
      <c r="Q9182" t="s">
        <v>335</v>
      </c>
      <c r="R9182" t="s">
        <v>3451</v>
      </c>
      <c r="S9182" t="s">
        <v>3181</v>
      </c>
      <c r="T9182" t="s">
        <v>3452</v>
      </c>
      <c r="U9182" t="s">
        <v>3179</v>
      </c>
      <c r="V9182" t="s">
        <v>417</v>
      </c>
    </row>
    <row r="9183" spans="1:22">
      <c r="A9183">
        <v>69948</v>
      </c>
      <c r="B9183" t="s">
        <v>3177</v>
      </c>
      <c r="C9183">
        <v>0.06</v>
      </c>
      <c r="D9183" t="s">
        <v>373</v>
      </c>
      <c r="E9183" t="s">
        <v>374</v>
      </c>
      <c r="F9183">
        <v>2015</v>
      </c>
      <c r="G9183">
        <v>101</v>
      </c>
      <c r="H9183" t="s">
        <v>38</v>
      </c>
      <c r="I9183" t="s">
        <v>3439</v>
      </c>
      <c r="J9183" t="s">
        <v>3440</v>
      </c>
      <c r="K9183">
        <v>0</v>
      </c>
      <c r="L9183">
        <v>0</v>
      </c>
      <c r="M9183">
        <v>0</v>
      </c>
      <c r="N9183" t="s">
        <v>142</v>
      </c>
      <c r="O9183">
        <v>1981</v>
      </c>
      <c r="P9183" t="s">
        <v>375</v>
      </c>
      <c r="Q9183" t="s">
        <v>335</v>
      </c>
      <c r="R9183" t="s">
        <v>3177</v>
      </c>
      <c r="S9183" t="s">
        <v>3178</v>
      </c>
      <c r="T9183" t="s">
        <v>2988</v>
      </c>
      <c r="U9183" t="s">
        <v>3179</v>
      </c>
      <c r="V9183" t="s">
        <v>417</v>
      </c>
    </row>
    <row r="9184" spans="1:22">
      <c r="A9184">
        <v>69949</v>
      </c>
      <c r="B9184" t="s">
        <v>3186</v>
      </c>
      <c r="C9184">
        <v>0.3</v>
      </c>
      <c r="D9184" t="s">
        <v>373</v>
      </c>
      <c r="E9184" t="s">
        <v>374</v>
      </c>
      <c r="F9184">
        <v>2015</v>
      </c>
      <c r="G9184">
        <v>101</v>
      </c>
      <c r="H9184" t="s">
        <v>38</v>
      </c>
      <c r="I9184" t="s">
        <v>3439</v>
      </c>
      <c r="J9184" t="s">
        <v>3440</v>
      </c>
      <c r="K9184">
        <v>0</v>
      </c>
      <c r="L9184">
        <v>0</v>
      </c>
      <c r="M9184">
        <v>0</v>
      </c>
      <c r="N9184" t="s">
        <v>142</v>
      </c>
      <c r="O9184">
        <v>1981</v>
      </c>
      <c r="P9184" t="s">
        <v>375</v>
      </c>
      <c r="Q9184" t="s">
        <v>335</v>
      </c>
      <c r="R9184" t="s">
        <v>3186</v>
      </c>
      <c r="S9184" t="s">
        <v>3187</v>
      </c>
      <c r="T9184" t="s">
        <v>3188</v>
      </c>
      <c r="U9184" t="s">
        <v>564</v>
      </c>
      <c r="V9184" t="s">
        <v>379</v>
      </c>
    </row>
    <row r="9185" spans="1:22">
      <c r="A9185">
        <v>69950</v>
      </c>
      <c r="B9185" t="s">
        <v>3453</v>
      </c>
      <c r="C9185">
        <v>0.08</v>
      </c>
      <c r="D9185" t="s">
        <v>373</v>
      </c>
      <c r="E9185" t="s">
        <v>374</v>
      </c>
      <c r="F9185">
        <v>2015</v>
      </c>
      <c r="G9185">
        <v>101</v>
      </c>
      <c r="H9185" t="s">
        <v>38</v>
      </c>
      <c r="I9185" t="s">
        <v>3439</v>
      </c>
      <c r="J9185" t="s">
        <v>3440</v>
      </c>
      <c r="K9185">
        <v>0</v>
      </c>
      <c r="L9185">
        <v>0</v>
      </c>
      <c r="M9185">
        <v>0</v>
      </c>
      <c r="N9185" t="s">
        <v>142</v>
      </c>
      <c r="O9185">
        <v>1981</v>
      </c>
      <c r="P9185" t="s">
        <v>375</v>
      </c>
      <c r="Q9185" t="s">
        <v>335</v>
      </c>
      <c r="R9185" t="s">
        <v>3453</v>
      </c>
      <c r="S9185" t="s">
        <v>3187</v>
      </c>
      <c r="T9185" t="s">
        <v>3454</v>
      </c>
      <c r="U9185" t="s">
        <v>564</v>
      </c>
      <c r="V9185" t="s">
        <v>379</v>
      </c>
    </row>
    <row r="9186" spans="1:22">
      <c r="A9186">
        <v>69951</v>
      </c>
      <c r="B9186" t="s">
        <v>3455</v>
      </c>
      <c r="C9186">
        <v>1.02</v>
      </c>
      <c r="D9186" t="s">
        <v>373</v>
      </c>
      <c r="E9186" t="s">
        <v>374</v>
      </c>
      <c r="F9186">
        <v>2015</v>
      </c>
      <c r="G9186">
        <v>101</v>
      </c>
      <c r="H9186" t="s">
        <v>38</v>
      </c>
      <c r="I9186" t="s">
        <v>3439</v>
      </c>
      <c r="J9186" t="s">
        <v>3440</v>
      </c>
      <c r="K9186">
        <v>0</v>
      </c>
      <c r="L9186">
        <v>0</v>
      </c>
      <c r="M9186">
        <v>0</v>
      </c>
      <c r="N9186" t="s">
        <v>142</v>
      </c>
      <c r="O9186">
        <v>1981</v>
      </c>
      <c r="P9186" t="s">
        <v>375</v>
      </c>
      <c r="Q9186" t="s">
        <v>335</v>
      </c>
      <c r="R9186" t="s">
        <v>3455</v>
      </c>
      <c r="S9186" t="s">
        <v>3456</v>
      </c>
      <c r="T9186" t="s">
        <v>1923</v>
      </c>
      <c r="U9186" t="s">
        <v>485</v>
      </c>
      <c r="V9186" t="s">
        <v>379</v>
      </c>
    </row>
    <row r="9187" spans="1:22">
      <c r="A9187">
        <v>69952</v>
      </c>
      <c r="B9187" t="s">
        <v>3206</v>
      </c>
      <c r="C9187">
        <v>0.77</v>
      </c>
      <c r="D9187" t="s">
        <v>373</v>
      </c>
      <c r="E9187" t="s">
        <v>374</v>
      </c>
      <c r="F9187">
        <v>2015</v>
      </c>
      <c r="G9187">
        <v>101</v>
      </c>
      <c r="H9187" t="s">
        <v>38</v>
      </c>
      <c r="I9187" t="s">
        <v>3439</v>
      </c>
      <c r="J9187" t="s">
        <v>3440</v>
      </c>
      <c r="K9187">
        <v>0</v>
      </c>
      <c r="L9187">
        <v>0</v>
      </c>
      <c r="M9187">
        <v>0</v>
      </c>
      <c r="N9187" t="s">
        <v>142</v>
      </c>
      <c r="O9187">
        <v>1981</v>
      </c>
      <c r="P9187" t="s">
        <v>375</v>
      </c>
      <c r="Q9187" t="s">
        <v>335</v>
      </c>
      <c r="R9187" t="s">
        <v>3206</v>
      </c>
      <c r="S9187" t="s">
        <v>3207</v>
      </c>
      <c r="T9187" t="s">
        <v>3208</v>
      </c>
      <c r="U9187" t="s">
        <v>485</v>
      </c>
      <c r="V9187" t="s">
        <v>417</v>
      </c>
    </row>
    <row r="9188" spans="1:22">
      <c r="A9188">
        <v>69953</v>
      </c>
      <c r="B9188" t="s">
        <v>3457</v>
      </c>
      <c r="C9188">
        <v>7.0000000000000007E-2</v>
      </c>
      <c r="D9188" t="s">
        <v>373</v>
      </c>
      <c r="E9188" t="s">
        <v>374</v>
      </c>
      <c r="F9188">
        <v>2015</v>
      </c>
      <c r="G9188">
        <v>101</v>
      </c>
      <c r="H9188" t="s">
        <v>38</v>
      </c>
      <c r="I9188" t="s">
        <v>3439</v>
      </c>
      <c r="J9188" t="s">
        <v>3440</v>
      </c>
      <c r="K9188">
        <v>0</v>
      </c>
      <c r="L9188">
        <v>0</v>
      </c>
      <c r="M9188">
        <v>0</v>
      </c>
      <c r="N9188" t="s">
        <v>142</v>
      </c>
      <c r="O9188">
        <v>1981</v>
      </c>
      <c r="P9188" t="s">
        <v>375</v>
      </c>
      <c r="Q9188" t="s">
        <v>335</v>
      </c>
      <c r="R9188" t="s">
        <v>3457</v>
      </c>
      <c r="S9188" t="s">
        <v>2092</v>
      </c>
      <c r="T9188" t="s">
        <v>1626</v>
      </c>
      <c r="U9188" t="s">
        <v>485</v>
      </c>
      <c r="V9188" t="s">
        <v>417</v>
      </c>
    </row>
    <row r="9189" spans="1:22">
      <c r="A9189">
        <v>69954</v>
      </c>
      <c r="B9189" t="s">
        <v>3204</v>
      </c>
      <c r="C9189">
        <v>0.05</v>
      </c>
      <c r="D9189" t="s">
        <v>373</v>
      </c>
      <c r="E9189" t="s">
        <v>374</v>
      </c>
      <c r="F9189">
        <v>2015</v>
      </c>
      <c r="G9189">
        <v>101</v>
      </c>
      <c r="H9189" t="s">
        <v>38</v>
      </c>
      <c r="I9189" t="s">
        <v>3439</v>
      </c>
      <c r="J9189" t="s">
        <v>3440</v>
      </c>
      <c r="K9189">
        <v>0</v>
      </c>
      <c r="L9189">
        <v>0</v>
      </c>
      <c r="M9189">
        <v>0</v>
      </c>
      <c r="N9189" t="s">
        <v>142</v>
      </c>
      <c r="O9189">
        <v>1981</v>
      </c>
      <c r="P9189" t="s">
        <v>375</v>
      </c>
      <c r="Q9189" t="s">
        <v>335</v>
      </c>
      <c r="R9189" t="s">
        <v>3204</v>
      </c>
      <c r="S9189" t="s">
        <v>2092</v>
      </c>
      <c r="T9189" t="s">
        <v>3205</v>
      </c>
      <c r="U9189" t="s">
        <v>485</v>
      </c>
      <c r="V9189" t="s">
        <v>417</v>
      </c>
    </row>
    <row r="9190" spans="1:22">
      <c r="A9190">
        <v>69955</v>
      </c>
      <c r="B9190" t="s">
        <v>3217</v>
      </c>
      <c r="C9190">
        <v>0.01</v>
      </c>
      <c r="D9190" t="s">
        <v>373</v>
      </c>
      <c r="E9190" t="s">
        <v>374</v>
      </c>
      <c r="F9190">
        <v>2015</v>
      </c>
      <c r="G9190">
        <v>101</v>
      </c>
      <c r="H9190" t="s">
        <v>38</v>
      </c>
      <c r="I9190" t="s">
        <v>3439</v>
      </c>
      <c r="J9190" t="s">
        <v>3440</v>
      </c>
      <c r="K9190">
        <v>0</v>
      </c>
      <c r="L9190">
        <v>0</v>
      </c>
      <c r="M9190">
        <v>0</v>
      </c>
      <c r="N9190" t="s">
        <v>142</v>
      </c>
      <c r="O9190">
        <v>1981</v>
      </c>
      <c r="P9190" t="s">
        <v>375</v>
      </c>
      <c r="Q9190" t="s">
        <v>335</v>
      </c>
      <c r="R9190" t="s">
        <v>3217</v>
      </c>
      <c r="S9190" t="s">
        <v>3218</v>
      </c>
      <c r="T9190" t="s">
        <v>2460</v>
      </c>
      <c r="U9190" t="s">
        <v>485</v>
      </c>
      <c r="V9190" t="s">
        <v>417</v>
      </c>
    </row>
    <row r="9191" spans="1:22">
      <c r="A9191">
        <v>69956</v>
      </c>
      <c r="B9191" t="s">
        <v>3226</v>
      </c>
      <c r="C9191">
        <v>3.94</v>
      </c>
      <c r="D9191" t="s">
        <v>373</v>
      </c>
      <c r="E9191" t="s">
        <v>374</v>
      </c>
      <c r="F9191">
        <v>2015</v>
      </c>
      <c r="G9191">
        <v>101</v>
      </c>
      <c r="H9191" t="s">
        <v>38</v>
      </c>
      <c r="I9191" t="s">
        <v>3439</v>
      </c>
      <c r="J9191" t="s">
        <v>3440</v>
      </c>
      <c r="K9191">
        <v>0</v>
      </c>
      <c r="L9191">
        <v>0</v>
      </c>
      <c r="M9191">
        <v>0</v>
      </c>
      <c r="N9191" t="s">
        <v>142</v>
      </c>
      <c r="O9191">
        <v>1981</v>
      </c>
      <c r="P9191" t="s">
        <v>375</v>
      </c>
      <c r="Q9191" t="s">
        <v>335</v>
      </c>
      <c r="R9191" t="s">
        <v>3226</v>
      </c>
      <c r="S9191" t="s">
        <v>3227</v>
      </c>
      <c r="T9191" t="s">
        <v>1270</v>
      </c>
      <c r="U9191" t="s">
        <v>3225</v>
      </c>
      <c r="V9191" t="s">
        <v>417</v>
      </c>
    </row>
    <row r="9192" spans="1:22">
      <c r="A9192">
        <v>69957</v>
      </c>
      <c r="B9192" t="s">
        <v>3233</v>
      </c>
      <c r="C9192">
        <v>0.91</v>
      </c>
      <c r="D9192" t="s">
        <v>373</v>
      </c>
      <c r="E9192" t="s">
        <v>374</v>
      </c>
      <c r="F9192">
        <v>2015</v>
      </c>
      <c r="G9192">
        <v>101</v>
      </c>
      <c r="H9192" t="s">
        <v>38</v>
      </c>
      <c r="I9192" t="s">
        <v>3439</v>
      </c>
      <c r="J9192" t="s">
        <v>3440</v>
      </c>
      <c r="K9192">
        <v>0</v>
      </c>
      <c r="L9192">
        <v>0</v>
      </c>
      <c r="M9192">
        <v>0</v>
      </c>
      <c r="N9192" t="s">
        <v>142</v>
      </c>
      <c r="O9192">
        <v>1981</v>
      </c>
      <c r="P9192" t="s">
        <v>375</v>
      </c>
      <c r="Q9192" t="s">
        <v>335</v>
      </c>
      <c r="R9192" t="s">
        <v>3233</v>
      </c>
      <c r="S9192" t="s">
        <v>3234</v>
      </c>
      <c r="T9192" t="s">
        <v>3235</v>
      </c>
      <c r="U9192" t="s">
        <v>3225</v>
      </c>
      <c r="V9192" t="s">
        <v>417</v>
      </c>
    </row>
    <row r="9193" spans="1:22">
      <c r="A9193">
        <v>69958</v>
      </c>
      <c r="B9193" t="s">
        <v>3458</v>
      </c>
      <c r="C9193">
        <v>0.01</v>
      </c>
      <c r="D9193" t="s">
        <v>373</v>
      </c>
      <c r="E9193" t="s">
        <v>374</v>
      </c>
      <c r="F9193">
        <v>2015</v>
      </c>
      <c r="G9193">
        <v>101</v>
      </c>
      <c r="H9193" t="s">
        <v>38</v>
      </c>
      <c r="I9193" t="s">
        <v>3439</v>
      </c>
      <c r="J9193" t="s">
        <v>3440</v>
      </c>
      <c r="K9193">
        <v>0</v>
      </c>
      <c r="L9193">
        <v>0</v>
      </c>
      <c r="M9193">
        <v>0</v>
      </c>
      <c r="N9193" t="s">
        <v>142</v>
      </c>
      <c r="O9193">
        <v>1981</v>
      </c>
      <c r="P9193" t="s">
        <v>375</v>
      </c>
      <c r="Q9193" t="s">
        <v>335</v>
      </c>
      <c r="R9193" t="s">
        <v>3458</v>
      </c>
      <c r="S9193" t="s">
        <v>3459</v>
      </c>
      <c r="T9193" t="s">
        <v>3460</v>
      </c>
      <c r="U9193" t="s">
        <v>1090</v>
      </c>
      <c r="V9193" t="s">
        <v>379</v>
      </c>
    </row>
    <row r="9194" spans="1:22">
      <c r="A9194">
        <v>69959</v>
      </c>
      <c r="B9194" t="s">
        <v>3461</v>
      </c>
      <c r="C9194">
        <v>0.41</v>
      </c>
      <c r="D9194" t="s">
        <v>373</v>
      </c>
      <c r="E9194" t="s">
        <v>374</v>
      </c>
      <c r="F9194">
        <v>2015</v>
      </c>
      <c r="G9194">
        <v>101</v>
      </c>
      <c r="H9194" t="s">
        <v>38</v>
      </c>
      <c r="I9194" t="s">
        <v>3439</v>
      </c>
      <c r="J9194" t="s">
        <v>3440</v>
      </c>
      <c r="K9194">
        <v>0</v>
      </c>
      <c r="L9194">
        <v>0</v>
      </c>
      <c r="M9194">
        <v>0</v>
      </c>
      <c r="N9194" t="s">
        <v>142</v>
      </c>
      <c r="O9194">
        <v>1981</v>
      </c>
      <c r="P9194" t="s">
        <v>375</v>
      </c>
      <c r="Q9194" t="s">
        <v>335</v>
      </c>
      <c r="R9194" t="s">
        <v>3461</v>
      </c>
      <c r="S9194" t="s">
        <v>3239</v>
      </c>
      <c r="T9194" t="s">
        <v>3462</v>
      </c>
      <c r="U9194" t="s">
        <v>3241</v>
      </c>
      <c r="V9194" t="s">
        <v>379</v>
      </c>
    </row>
    <row r="9195" spans="1:22">
      <c r="A9195">
        <v>69960</v>
      </c>
      <c r="B9195" t="s">
        <v>3238</v>
      </c>
      <c r="C9195">
        <v>7.0000000000000007E-2</v>
      </c>
      <c r="D9195" t="s">
        <v>373</v>
      </c>
      <c r="E9195" t="s">
        <v>374</v>
      </c>
      <c r="F9195">
        <v>2015</v>
      </c>
      <c r="G9195">
        <v>101</v>
      </c>
      <c r="H9195" t="s">
        <v>38</v>
      </c>
      <c r="I9195" t="s">
        <v>3439</v>
      </c>
      <c r="J9195" t="s">
        <v>3440</v>
      </c>
      <c r="K9195">
        <v>0</v>
      </c>
      <c r="L9195">
        <v>0</v>
      </c>
      <c r="M9195">
        <v>0</v>
      </c>
      <c r="N9195" t="s">
        <v>142</v>
      </c>
      <c r="O9195">
        <v>1981</v>
      </c>
      <c r="P9195" t="s">
        <v>375</v>
      </c>
      <c r="Q9195" t="s">
        <v>335</v>
      </c>
      <c r="R9195" t="s">
        <v>3238</v>
      </c>
      <c r="S9195" t="s">
        <v>3239</v>
      </c>
      <c r="T9195" t="s">
        <v>3240</v>
      </c>
      <c r="U9195" t="s">
        <v>3241</v>
      </c>
      <c r="V9195" t="s">
        <v>379</v>
      </c>
    </row>
    <row r="9196" spans="1:22">
      <c r="A9196">
        <v>69961</v>
      </c>
      <c r="B9196" t="s">
        <v>3463</v>
      </c>
      <c r="C9196">
        <v>0.06</v>
      </c>
      <c r="D9196" t="s">
        <v>373</v>
      </c>
      <c r="E9196" t="s">
        <v>374</v>
      </c>
      <c r="F9196">
        <v>2015</v>
      </c>
      <c r="G9196">
        <v>101</v>
      </c>
      <c r="H9196" t="s">
        <v>38</v>
      </c>
      <c r="I9196" t="s">
        <v>3439</v>
      </c>
      <c r="J9196" t="s">
        <v>3440</v>
      </c>
      <c r="K9196">
        <v>0</v>
      </c>
      <c r="L9196">
        <v>0</v>
      </c>
      <c r="M9196">
        <v>0</v>
      </c>
      <c r="N9196" t="s">
        <v>142</v>
      </c>
      <c r="O9196">
        <v>1981</v>
      </c>
      <c r="P9196" t="s">
        <v>375</v>
      </c>
      <c r="Q9196" t="s">
        <v>335</v>
      </c>
      <c r="R9196" t="s">
        <v>3463</v>
      </c>
      <c r="S9196" t="s">
        <v>3239</v>
      </c>
      <c r="T9196" t="s">
        <v>1205</v>
      </c>
      <c r="U9196" t="s">
        <v>3241</v>
      </c>
      <c r="V9196" t="s">
        <v>379</v>
      </c>
    </row>
    <row r="9197" spans="1:22">
      <c r="A9197">
        <v>69962</v>
      </c>
      <c r="B9197" t="s">
        <v>3344</v>
      </c>
      <c r="C9197">
        <v>0.86</v>
      </c>
      <c r="D9197" t="s">
        <v>373</v>
      </c>
      <c r="E9197" t="s">
        <v>374</v>
      </c>
      <c r="F9197">
        <v>2015</v>
      </c>
      <c r="G9197">
        <v>101</v>
      </c>
      <c r="H9197" t="s">
        <v>38</v>
      </c>
      <c r="I9197" t="s">
        <v>3439</v>
      </c>
      <c r="J9197" t="s">
        <v>3440</v>
      </c>
      <c r="K9197">
        <v>0</v>
      </c>
      <c r="L9197">
        <v>0</v>
      </c>
      <c r="M9197">
        <v>0</v>
      </c>
      <c r="N9197" t="s">
        <v>142</v>
      </c>
      <c r="O9197">
        <v>1981</v>
      </c>
      <c r="P9197" t="s">
        <v>375</v>
      </c>
      <c r="Q9197" t="s">
        <v>335</v>
      </c>
      <c r="R9197" t="s">
        <v>3345</v>
      </c>
      <c r="S9197" t="s">
        <v>3346</v>
      </c>
      <c r="T9197" t="s">
        <v>984</v>
      </c>
      <c r="U9197" t="s">
        <v>421</v>
      </c>
      <c r="V9197" t="s">
        <v>379</v>
      </c>
    </row>
    <row r="9198" spans="1:22">
      <c r="A9198">
        <v>69963</v>
      </c>
      <c r="B9198" t="s">
        <v>3245</v>
      </c>
      <c r="C9198">
        <v>0.37</v>
      </c>
      <c r="D9198" t="s">
        <v>373</v>
      </c>
      <c r="E9198" t="s">
        <v>374</v>
      </c>
      <c r="F9198">
        <v>2015</v>
      </c>
      <c r="G9198">
        <v>101</v>
      </c>
      <c r="H9198" t="s">
        <v>38</v>
      </c>
      <c r="I9198" t="s">
        <v>3439</v>
      </c>
      <c r="J9198" t="s">
        <v>3440</v>
      </c>
      <c r="K9198">
        <v>0</v>
      </c>
      <c r="L9198">
        <v>0</v>
      </c>
      <c r="M9198">
        <v>0</v>
      </c>
      <c r="N9198" t="s">
        <v>142</v>
      </c>
      <c r="O9198">
        <v>1981</v>
      </c>
      <c r="P9198" t="s">
        <v>375</v>
      </c>
      <c r="Q9198" t="s">
        <v>335</v>
      </c>
      <c r="R9198" t="s">
        <v>3245</v>
      </c>
      <c r="S9198" t="s">
        <v>3246</v>
      </c>
      <c r="T9198" t="s">
        <v>3247</v>
      </c>
      <c r="U9198" t="s">
        <v>421</v>
      </c>
      <c r="V9198" t="s">
        <v>379</v>
      </c>
    </row>
    <row r="9199" spans="1:22">
      <c r="A9199">
        <v>69964</v>
      </c>
      <c r="B9199" t="s">
        <v>3464</v>
      </c>
      <c r="C9199">
        <v>0.02</v>
      </c>
      <c r="D9199" t="s">
        <v>373</v>
      </c>
      <c r="E9199" t="s">
        <v>374</v>
      </c>
      <c r="F9199">
        <v>2015</v>
      </c>
      <c r="G9199">
        <v>101</v>
      </c>
      <c r="H9199" t="s">
        <v>38</v>
      </c>
      <c r="I9199" t="s">
        <v>3439</v>
      </c>
      <c r="J9199" t="s">
        <v>3440</v>
      </c>
      <c r="K9199">
        <v>0</v>
      </c>
      <c r="L9199">
        <v>0</v>
      </c>
      <c r="M9199">
        <v>0</v>
      </c>
      <c r="N9199" t="s">
        <v>142</v>
      </c>
      <c r="O9199">
        <v>1981</v>
      </c>
      <c r="P9199" t="s">
        <v>375</v>
      </c>
      <c r="Q9199" t="s">
        <v>335</v>
      </c>
      <c r="R9199" t="s">
        <v>3465</v>
      </c>
      <c r="S9199" t="s">
        <v>2803</v>
      </c>
      <c r="T9199" t="s">
        <v>596</v>
      </c>
      <c r="U9199" t="s">
        <v>421</v>
      </c>
      <c r="V9199" t="s">
        <v>379</v>
      </c>
    </row>
    <row r="9200" spans="1:22">
      <c r="A9200">
        <v>69965</v>
      </c>
      <c r="B9200" t="s">
        <v>3436</v>
      </c>
      <c r="C9200">
        <v>0.56000000000000005</v>
      </c>
      <c r="D9200" t="s">
        <v>373</v>
      </c>
      <c r="E9200" t="s">
        <v>374</v>
      </c>
      <c r="F9200">
        <v>2015</v>
      </c>
      <c r="G9200">
        <v>101</v>
      </c>
      <c r="H9200" t="s">
        <v>38</v>
      </c>
      <c r="I9200" t="s">
        <v>3439</v>
      </c>
      <c r="J9200" t="s">
        <v>3440</v>
      </c>
      <c r="K9200">
        <v>0</v>
      </c>
      <c r="L9200">
        <v>0</v>
      </c>
      <c r="M9200">
        <v>0</v>
      </c>
      <c r="N9200" t="s">
        <v>142</v>
      </c>
      <c r="O9200">
        <v>1981</v>
      </c>
      <c r="P9200" t="s">
        <v>375</v>
      </c>
      <c r="Q9200" t="s">
        <v>335</v>
      </c>
      <c r="R9200" t="s">
        <v>3436</v>
      </c>
      <c r="S9200" t="s">
        <v>3260</v>
      </c>
      <c r="T9200" t="s">
        <v>3437</v>
      </c>
      <c r="U9200" t="s">
        <v>3258</v>
      </c>
      <c r="V9200" t="s">
        <v>379</v>
      </c>
    </row>
    <row r="9201" spans="1:22">
      <c r="A9201">
        <v>69966</v>
      </c>
      <c r="B9201" t="s">
        <v>3466</v>
      </c>
      <c r="C9201">
        <v>0.1</v>
      </c>
      <c r="D9201" t="s">
        <v>373</v>
      </c>
      <c r="E9201" t="s">
        <v>374</v>
      </c>
      <c r="F9201">
        <v>2015</v>
      </c>
      <c r="G9201">
        <v>101</v>
      </c>
      <c r="H9201" t="s">
        <v>38</v>
      </c>
      <c r="I9201" t="s">
        <v>3439</v>
      </c>
      <c r="J9201" t="s">
        <v>3440</v>
      </c>
      <c r="K9201">
        <v>0</v>
      </c>
      <c r="L9201">
        <v>0</v>
      </c>
      <c r="M9201">
        <v>0</v>
      </c>
      <c r="N9201" t="s">
        <v>142</v>
      </c>
      <c r="O9201">
        <v>1981</v>
      </c>
      <c r="P9201" t="s">
        <v>375</v>
      </c>
      <c r="Q9201" t="s">
        <v>335</v>
      </c>
      <c r="R9201" t="s">
        <v>3466</v>
      </c>
      <c r="S9201" t="s">
        <v>3260</v>
      </c>
      <c r="T9201" t="s">
        <v>3467</v>
      </c>
      <c r="U9201" t="s">
        <v>3258</v>
      </c>
      <c r="V9201" t="s">
        <v>379</v>
      </c>
    </row>
    <row r="9202" spans="1:22">
      <c r="A9202">
        <v>69967</v>
      </c>
      <c r="B9202" t="s">
        <v>3391</v>
      </c>
      <c r="C9202">
        <v>0.01</v>
      </c>
      <c r="D9202" t="s">
        <v>373</v>
      </c>
      <c r="E9202" t="s">
        <v>374</v>
      </c>
      <c r="F9202">
        <v>2015</v>
      </c>
      <c r="G9202">
        <v>101</v>
      </c>
      <c r="H9202" t="s">
        <v>38</v>
      </c>
      <c r="I9202" t="s">
        <v>3439</v>
      </c>
      <c r="J9202" t="s">
        <v>3440</v>
      </c>
      <c r="K9202">
        <v>0</v>
      </c>
      <c r="L9202">
        <v>0</v>
      </c>
      <c r="M9202">
        <v>0</v>
      </c>
      <c r="N9202" t="s">
        <v>142</v>
      </c>
      <c r="O9202">
        <v>1981</v>
      </c>
      <c r="P9202" t="s">
        <v>375</v>
      </c>
      <c r="Q9202" t="s">
        <v>335</v>
      </c>
      <c r="R9202" t="s">
        <v>3392</v>
      </c>
      <c r="S9202" t="s">
        <v>3393</v>
      </c>
      <c r="T9202" t="s">
        <v>3394</v>
      </c>
      <c r="U9202" t="s">
        <v>3258</v>
      </c>
      <c r="V9202" t="s">
        <v>379</v>
      </c>
    </row>
    <row r="9203" spans="1:22">
      <c r="A9203">
        <v>69968</v>
      </c>
      <c r="B9203" t="s">
        <v>3468</v>
      </c>
      <c r="C9203">
        <v>0.01</v>
      </c>
      <c r="D9203" t="s">
        <v>373</v>
      </c>
      <c r="E9203" t="s">
        <v>374</v>
      </c>
      <c r="F9203">
        <v>2015</v>
      </c>
      <c r="G9203">
        <v>101</v>
      </c>
      <c r="H9203" t="s">
        <v>38</v>
      </c>
      <c r="I9203" t="s">
        <v>3439</v>
      </c>
      <c r="J9203" t="s">
        <v>3440</v>
      </c>
      <c r="K9203">
        <v>0</v>
      </c>
      <c r="L9203">
        <v>0</v>
      </c>
      <c r="M9203">
        <v>0</v>
      </c>
      <c r="N9203" t="s">
        <v>142</v>
      </c>
      <c r="O9203">
        <v>1981</v>
      </c>
      <c r="P9203" t="s">
        <v>375</v>
      </c>
      <c r="Q9203" t="s">
        <v>335</v>
      </c>
      <c r="R9203" t="s">
        <v>3468</v>
      </c>
      <c r="S9203" t="s">
        <v>3469</v>
      </c>
      <c r="T9203" t="s">
        <v>821</v>
      </c>
      <c r="U9203" t="s">
        <v>675</v>
      </c>
      <c r="V9203" t="s">
        <v>379</v>
      </c>
    </row>
    <row r="9204" spans="1:22">
      <c r="A9204">
        <v>69969</v>
      </c>
      <c r="B9204" t="s">
        <v>3350</v>
      </c>
      <c r="C9204">
        <v>1.43</v>
      </c>
      <c r="D9204" t="s">
        <v>373</v>
      </c>
      <c r="E9204" t="s">
        <v>374</v>
      </c>
      <c r="F9204">
        <v>2015</v>
      </c>
      <c r="G9204">
        <v>101</v>
      </c>
      <c r="H9204" t="s">
        <v>38</v>
      </c>
      <c r="I9204" t="s">
        <v>3439</v>
      </c>
      <c r="J9204" t="s">
        <v>3440</v>
      </c>
      <c r="K9204">
        <v>0</v>
      </c>
      <c r="L9204">
        <v>0</v>
      </c>
      <c r="M9204">
        <v>0</v>
      </c>
      <c r="N9204" t="s">
        <v>142</v>
      </c>
      <c r="O9204">
        <v>1981</v>
      </c>
      <c r="P9204" t="s">
        <v>375</v>
      </c>
      <c r="Q9204" t="s">
        <v>335</v>
      </c>
      <c r="R9204" t="s">
        <v>3350</v>
      </c>
      <c r="S9204" t="s">
        <v>3282</v>
      </c>
      <c r="T9204" t="s">
        <v>3351</v>
      </c>
      <c r="U9204" t="s">
        <v>3280</v>
      </c>
      <c r="V9204" t="s">
        <v>379</v>
      </c>
    </row>
    <row r="9205" spans="1:22">
      <c r="A9205">
        <v>69970</v>
      </c>
      <c r="B9205" t="s">
        <v>3470</v>
      </c>
      <c r="C9205">
        <v>0.03</v>
      </c>
      <c r="D9205" t="s">
        <v>373</v>
      </c>
      <c r="E9205" t="s">
        <v>374</v>
      </c>
      <c r="F9205">
        <v>2015</v>
      </c>
      <c r="G9205">
        <v>101</v>
      </c>
      <c r="H9205" t="s">
        <v>38</v>
      </c>
      <c r="I9205" t="s">
        <v>3439</v>
      </c>
      <c r="J9205" t="s">
        <v>3440</v>
      </c>
      <c r="K9205">
        <v>0</v>
      </c>
      <c r="L9205">
        <v>0</v>
      </c>
      <c r="M9205">
        <v>0</v>
      </c>
      <c r="N9205" t="s">
        <v>142</v>
      </c>
      <c r="O9205">
        <v>1981</v>
      </c>
      <c r="P9205" t="s">
        <v>375</v>
      </c>
      <c r="Q9205" t="s">
        <v>335</v>
      </c>
      <c r="R9205" t="s">
        <v>3470</v>
      </c>
      <c r="S9205" t="s">
        <v>3471</v>
      </c>
      <c r="T9205" t="s">
        <v>3472</v>
      </c>
      <c r="U9205" t="s">
        <v>663</v>
      </c>
      <c r="V9205" t="s">
        <v>417</v>
      </c>
    </row>
    <row r="9206" spans="1:22">
      <c r="A9206">
        <v>69971</v>
      </c>
      <c r="B9206" t="s">
        <v>3473</v>
      </c>
      <c r="C9206">
        <v>0.23</v>
      </c>
      <c r="D9206" t="s">
        <v>373</v>
      </c>
      <c r="E9206" t="s">
        <v>374</v>
      </c>
      <c r="F9206">
        <v>2015</v>
      </c>
      <c r="G9206">
        <v>101</v>
      </c>
      <c r="H9206" t="s">
        <v>38</v>
      </c>
      <c r="I9206" t="s">
        <v>3439</v>
      </c>
      <c r="J9206" t="s">
        <v>3440</v>
      </c>
      <c r="K9206">
        <v>0</v>
      </c>
      <c r="L9206">
        <v>0</v>
      </c>
      <c r="M9206">
        <v>0</v>
      </c>
      <c r="N9206" t="s">
        <v>142</v>
      </c>
      <c r="O9206">
        <v>1981</v>
      </c>
      <c r="P9206" t="s">
        <v>375</v>
      </c>
      <c r="Q9206" t="s">
        <v>335</v>
      </c>
      <c r="R9206" t="s">
        <v>3473</v>
      </c>
      <c r="S9206" t="s">
        <v>3474</v>
      </c>
      <c r="T9206" t="s">
        <v>3475</v>
      </c>
      <c r="U9206" t="s">
        <v>719</v>
      </c>
      <c r="V9206" t="s">
        <v>379</v>
      </c>
    </row>
    <row r="9207" spans="1:22">
      <c r="A9207">
        <v>69972</v>
      </c>
      <c r="B9207" t="s">
        <v>3288</v>
      </c>
      <c r="C9207">
        <v>0.13</v>
      </c>
      <c r="D9207" t="s">
        <v>373</v>
      </c>
      <c r="E9207" t="s">
        <v>374</v>
      </c>
      <c r="F9207">
        <v>2015</v>
      </c>
      <c r="G9207">
        <v>101</v>
      </c>
      <c r="H9207" t="s">
        <v>38</v>
      </c>
      <c r="I9207" t="s">
        <v>3439</v>
      </c>
      <c r="J9207" t="s">
        <v>3440</v>
      </c>
      <c r="K9207">
        <v>0</v>
      </c>
      <c r="L9207">
        <v>0</v>
      </c>
      <c r="M9207">
        <v>0</v>
      </c>
      <c r="N9207" t="s">
        <v>142</v>
      </c>
      <c r="O9207">
        <v>1981</v>
      </c>
      <c r="P9207" t="s">
        <v>375</v>
      </c>
      <c r="Q9207" t="s">
        <v>335</v>
      </c>
      <c r="R9207" t="s">
        <v>3288</v>
      </c>
      <c r="S9207" t="s">
        <v>3285</v>
      </c>
      <c r="T9207" t="s">
        <v>2864</v>
      </c>
      <c r="U9207" t="s">
        <v>3287</v>
      </c>
      <c r="V9207" t="s">
        <v>379</v>
      </c>
    </row>
    <row r="9208" spans="1:22">
      <c r="A9208">
        <v>69973</v>
      </c>
      <c r="B9208" t="s">
        <v>3289</v>
      </c>
      <c r="C9208">
        <v>0.02</v>
      </c>
      <c r="D9208" t="s">
        <v>373</v>
      </c>
      <c r="E9208" t="s">
        <v>374</v>
      </c>
      <c r="F9208">
        <v>2015</v>
      </c>
      <c r="G9208">
        <v>101</v>
      </c>
      <c r="H9208" t="s">
        <v>38</v>
      </c>
      <c r="I9208" t="s">
        <v>3439</v>
      </c>
      <c r="J9208" t="s">
        <v>3440</v>
      </c>
      <c r="K9208">
        <v>0</v>
      </c>
      <c r="L9208">
        <v>0</v>
      </c>
      <c r="M9208">
        <v>0</v>
      </c>
      <c r="N9208" t="s">
        <v>142</v>
      </c>
      <c r="O9208">
        <v>1981</v>
      </c>
      <c r="P9208" t="s">
        <v>375</v>
      </c>
      <c r="Q9208" t="s">
        <v>335</v>
      </c>
      <c r="R9208" t="s">
        <v>3289</v>
      </c>
      <c r="S9208" t="s">
        <v>3290</v>
      </c>
      <c r="T9208" t="s">
        <v>3291</v>
      </c>
      <c r="U9208" t="s">
        <v>2015</v>
      </c>
      <c r="V9208" t="s">
        <v>379</v>
      </c>
    </row>
    <row r="9209" spans="1:22">
      <c r="A9209">
        <v>69974</v>
      </c>
      <c r="B9209" t="s">
        <v>3295</v>
      </c>
      <c r="C9209">
        <v>0.03</v>
      </c>
      <c r="D9209" t="s">
        <v>373</v>
      </c>
      <c r="E9209" t="s">
        <v>374</v>
      </c>
      <c r="F9209">
        <v>2015</v>
      </c>
      <c r="G9209">
        <v>101</v>
      </c>
      <c r="H9209" t="s">
        <v>38</v>
      </c>
      <c r="I9209" t="s">
        <v>3439</v>
      </c>
      <c r="J9209" t="s">
        <v>3440</v>
      </c>
      <c r="K9209">
        <v>0</v>
      </c>
      <c r="L9209">
        <v>0</v>
      </c>
      <c r="M9209">
        <v>0</v>
      </c>
      <c r="N9209" t="s">
        <v>142</v>
      </c>
      <c r="O9209">
        <v>1981</v>
      </c>
      <c r="P9209" t="s">
        <v>375</v>
      </c>
      <c r="Q9209" t="s">
        <v>335</v>
      </c>
      <c r="R9209" t="s">
        <v>3295</v>
      </c>
      <c r="S9209" t="s">
        <v>3293</v>
      </c>
      <c r="T9209" t="s">
        <v>3296</v>
      </c>
      <c r="U9209" t="s">
        <v>3294</v>
      </c>
      <c r="V9209" t="s">
        <v>379</v>
      </c>
    </row>
    <row r="9210" spans="1:22">
      <c r="A9210">
        <v>69975</v>
      </c>
      <c r="B9210" t="s">
        <v>3297</v>
      </c>
      <c r="C9210">
        <v>0.05</v>
      </c>
      <c r="D9210" t="s">
        <v>373</v>
      </c>
      <c r="E9210" t="s">
        <v>374</v>
      </c>
      <c r="F9210">
        <v>2015</v>
      </c>
      <c r="G9210">
        <v>101</v>
      </c>
      <c r="H9210" t="s">
        <v>38</v>
      </c>
      <c r="I9210" t="s">
        <v>3439</v>
      </c>
      <c r="J9210" t="s">
        <v>3440</v>
      </c>
      <c r="K9210">
        <v>0</v>
      </c>
      <c r="L9210">
        <v>0</v>
      </c>
      <c r="M9210">
        <v>0</v>
      </c>
      <c r="N9210" t="s">
        <v>142</v>
      </c>
      <c r="O9210">
        <v>1981</v>
      </c>
      <c r="P9210" t="s">
        <v>375</v>
      </c>
      <c r="Q9210" t="s">
        <v>335</v>
      </c>
      <c r="R9210" t="s">
        <v>3297</v>
      </c>
      <c r="S9210" t="s">
        <v>3298</v>
      </c>
      <c r="T9210" t="s">
        <v>2261</v>
      </c>
      <c r="U9210" t="s">
        <v>2080</v>
      </c>
      <c r="V9210" t="s">
        <v>379</v>
      </c>
    </row>
    <row r="9211" spans="1:22">
      <c r="A9211">
        <v>69976</v>
      </c>
      <c r="B9211" t="s">
        <v>3358</v>
      </c>
      <c r="C9211">
        <v>0.05</v>
      </c>
      <c r="D9211" t="s">
        <v>373</v>
      </c>
      <c r="E9211" t="s">
        <v>374</v>
      </c>
      <c r="F9211">
        <v>2015</v>
      </c>
      <c r="G9211">
        <v>101</v>
      </c>
      <c r="H9211" t="s">
        <v>38</v>
      </c>
      <c r="I9211" t="s">
        <v>3439</v>
      </c>
      <c r="J9211" t="s">
        <v>3440</v>
      </c>
      <c r="K9211">
        <v>0</v>
      </c>
      <c r="L9211">
        <v>0</v>
      </c>
      <c r="M9211">
        <v>0</v>
      </c>
      <c r="N9211" t="s">
        <v>142</v>
      </c>
      <c r="O9211">
        <v>1981</v>
      </c>
      <c r="P9211" t="s">
        <v>375</v>
      </c>
      <c r="Q9211" t="s">
        <v>335</v>
      </c>
      <c r="R9211" t="s">
        <v>3358</v>
      </c>
      <c r="S9211" t="s">
        <v>3298</v>
      </c>
      <c r="T9211" t="s">
        <v>3359</v>
      </c>
      <c r="U9211" t="s">
        <v>2080</v>
      </c>
      <c r="V9211" t="s">
        <v>379</v>
      </c>
    </row>
    <row r="9212" spans="1:22">
      <c r="A9212">
        <v>69977</v>
      </c>
      <c r="B9212" t="s">
        <v>3357</v>
      </c>
      <c r="C9212">
        <v>0.01</v>
      </c>
      <c r="D9212" t="s">
        <v>373</v>
      </c>
      <c r="E9212" t="s">
        <v>374</v>
      </c>
      <c r="F9212">
        <v>2015</v>
      </c>
      <c r="G9212">
        <v>101</v>
      </c>
      <c r="H9212" t="s">
        <v>38</v>
      </c>
      <c r="I9212" t="s">
        <v>3439</v>
      </c>
      <c r="J9212" t="s">
        <v>3440</v>
      </c>
      <c r="K9212">
        <v>0</v>
      </c>
      <c r="L9212">
        <v>0</v>
      </c>
      <c r="M9212">
        <v>0</v>
      </c>
      <c r="N9212" t="s">
        <v>142</v>
      </c>
      <c r="O9212">
        <v>1981</v>
      </c>
      <c r="P9212" t="s">
        <v>375</v>
      </c>
      <c r="Q9212" t="s">
        <v>335</v>
      </c>
      <c r="R9212" t="s">
        <v>3357</v>
      </c>
      <c r="S9212" t="s">
        <v>3298</v>
      </c>
      <c r="T9212" t="s">
        <v>2145</v>
      </c>
      <c r="U9212" t="s">
        <v>2080</v>
      </c>
      <c r="V9212" t="s">
        <v>379</v>
      </c>
    </row>
    <row r="9213" spans="1:22">
      <c r="A9213">
        <v>69978</v>
      </c>
      <c r="B9213" t="s">
        <v>3299</v>
      </c>
      <c r="C9213">
        <v>0.5</v>
      </c>
      <c r="D9213" t="s">
        <v>373</v>
      </c>
      <c r="E9213" t="s">
        <v>374</v>
      </c>
      <c r="F9213">
        <v>2015</v>
      </c>
      <c r="G9213">
        <v>101</v>
      </c>
      <c r="H9213" t="s">
        <v>38</v>
      </c>
      <c r="I9213" t="s">
        <v>3439</v>
      </c>
      <c r="J9213" t="s">
        <v>3440</v>
      </c>
      <c r="K9213">
        <v>0</v>
      </c>
      <c r="L9213">
        <v>0</v>
      </c>
      <c r="M9213">
        <v>0</v>
      </c>
      <c r="N9213" t="s">
        <v>142</v>
      </c>
      <c r="O9213">
        <v>1981</v>
      </c>
      <c r="P9213" t="s">
        <v>375</v>
      </c>
      <c r="Q9213" t="s">
        <v>335</v>
      </c>
      <c r="R9213" t="s">
        <v>3299</v>
      </c>
      <c r="S9213" t="s">
        <v>3300</v>
      </c>
      <c r="T9213" t="s">
        <v>1166</v>
      </c>
      <c r="U9213" t="s">
        <v>2083</v>
      </c>
      <c r="V9213" t="s">
        <v>379</v>
      </c>
    </row>
    <row r="9214" spans="1:22">
      <c r="A9214">
        <v>69979</v>
      </c>
      <c r="B9214" t="s">
        <v>3360</v>
      </c>
      <c r="C9214">
        <v>0.08</v>
      </c>
      <c r="D9214" t="s">
        <v>373</v>
      </c>
      <c r="E9214" t="s">
        <v>374</v>
      </c>
      <c r="F9214">
        <v>2015</v>
      </c>
      <c r="G9214">
        <v>101</v>
      </c>
      <c r="H9214" t="s">
        <v>38</v>
      </c>
      <c r="I9214" t="s">
        <v>3439</v>
      </c>
      <c r="J9214" t="s">
        <v>3440</v>
      </c>
      <c r="K9214">
        <v>0</v>
      </c>
      <c r="L9214">
        <v>0</v>
      </c>
      <c r="M9214">
        <v>0</v>
      </c>
      <c r="N9214" t="s">
        <v>142</v>
      </c>
      <c r="O9214">
        <v>1981</v>
      </c>
      <c r="P9214" t="s">
        <v>375</v>
      </c>
      <c r="Q9214" t="s">
        <v>335</v>
      </c>
      <c r="R9214" t="s">
        <v>3360</v>
      </c>
      <c r="S9214" t="s">
        <v>3361</v>
      </c>
      <c r="T9214" t="s">
        <v>3362</v>
      </c>
      <c r="U9214" t="s">
        <v>2083</v>
      </c>
      <c r="V9214" t="s">
        <v>379</v>
      </c>
    </row>
    <row r="9215" spans="1:22">
      <c r="A9215">
        <v>69980</v>
      </c>
      <c r="B9215" t="s">
        <v>3426</v>
      </c>
      <c r="C9215">
        <v>0.01</v>
      </c>
      <c r="D9215" t="s">
        <v>373</v>
      </c>
      <c r="E9215" t="s">
        <v>374</v>
      </c>
      <c r="F9215">
        <v>2015</v>
      </c>
      <c r="G9215">
        <v>101</v>
      </c>
      <c r="H9215" t="s">
        <v>38</v>
      </c>
      <c r="I9215" t="s">
        <v>3439</v>
      </c>
      <c r="J9215" t="s">
        <v>3440</v>
      </c>
      <c r="K9215">
        <v>0</v>
      </c>
      <c r="L9215">
        <v>0</v>
      </c>
      <c r="M9215">
        <v>0</v>
      </c>
      <c r="N9215" t="s">
        <v>142</v>
      </c>
      <c r="O9215">
        <v>1981</v>
      </c>
      <c r="P9215" t="s">
        <v>375</v>
      </c>
      <c r="Q9215" t="s">
        <v>335</v>
      </c>
      <c r="R9215" t="s">
        <v>3426</v>
      </c>
      <c r="S9215" t="s">
        <v>3427</v>
      </c>
      <c r="T9215" t="s">
        <v>3428</v>
      </c>
      <c r="U9215" t="s">
        <v>2083</v>
      </c>
      <c r="V9215" t="s">
        <v>379</v>
      </c>
    </row>
    <row r="9216" spans="1:22">
      <c r="A9216">
        <v>69981</v>
      </c>
      <c r="B9216" t="s">
        <v>3301</v>
      </c>
      <c r="C9216">
        <v>0.35</v>
      </c>
      <c r="D9216" t="s">
        <v>373</v>
      </c>
      <c r="E9216" t="s">
        <v>374</v>
      </c>
      <c r="F9216">
        <v>2015</v>
      </c>
      <c r="G9216">
        <v>101</v>
      </c>
      <c r="H9216" t="s">
        <v>38</v>
      </c>
      <c r="I9216" t="s">
        <v>3439</v>
      </c>
      <c r="J9216" t="s">
        <v>3440</v>
      </c>
      <c r="K9216">
        <v>0</v>
      </c>
      <c r="L9216">
        <v>0</v>
      </c>
      <c r="M9216">
        <v>0</v>
      </c>
      <c r="N9216" t="s">
        <v>142</v>
      </c>
      <c r="O9216">
        <v>1981</v>
      </c>
      <c r="P9216" t="s">
        <v>375</v>
      </c>
      <c r="Q9216" t="s">
        <v>335</v>
      </c>
      <c r="R9216" t="s">
        <v>3301</v>
      </c>
      <c r="S9216" t="s">
        <v>3302</v>
      </c>
      <c r="T9216" t="s">
        <v>3303</v>
      </c>
      <c r="U9216" t="s">
        <v>3304</v>
      </c>
      <c r="V9216" t="s">
        <v>379</v>
      </c>
    </row>
    <row r="9217" spans="1:22">
      <c r="A9217">
        <v>69982</v>
      </c>
      <c r="B9217" t="s">
        <v>3305</v>
      </c>
      <c r="C9217">
        <v>0.41</v>
      </c>
      <c r="D9217" t="s">
        <v>373</v>
      </c>
      <c r="E9217" t="s">
        <v>374</v>
      </c>
      <c r="F9217">
        <v>2015</v>
      </c>
      <c r="G9217">
        <v>101</v>
      </c>
      <c r="H9217" t="s">
        <v>38</v>
      </c>
      <c r="I9217" t="s">
        <v>3439</v>
      </c>
      <c r="J9217" t="s">
        <v>3440</v>
      </c>
      <c r="K9217">
        <v>0</v>
      </c>
      <c r="L9217">
        <v>0</v>
      </c>
      <c r="M9217">
        <v>0</v>
      </c>
      <c r="N9217" t="s">
        <v>142</v>
      </c>
      <c r="O9217">
        <v>1981</v>
      </c>
      <c r="P9217" t="s">
        <v>375</v>
      </c>
      <c r="Q9217" t="s">
        <v>335</v>
      </c>
      <c r="R9217" t="s">
        <v>3305</v>
      </c>
      <c r="S9217" t="s">
        <v>3306</v>
      </c>
      <c r="T9217" t="s">
        <v>740</v>
      </c>
      <c r="U9217" t="s">
        <v>3307</v>
      </c>
      <c r="V9217" t="s">
        <v>379</v>
      </c>
    </row>
    <row r="9218" spans="1:22">
      <c r="A9218">
        <v>69983</v>
      </c>
      <c r="B9218" t="s">
        <v>3312</v>
      </c>
      <c r="C9218">
        <v>0.65</v>
      </c>
      <c r="D9218" t="s">
        <v>373</v>
      </c>
      <c r="E9218" t="s">
        <v>374</v>
      </c>
      <c r="F9218">
        <v>2015</v>
      </c>
      <c r="G9218">
        <v>101</v>
      </c>
      <c r="H9218" t="s">
        <v>38</v>
      </c>
      <c r="I9218" t="s">
        <v>3439</v>
      </c>
      <c r="J9218" t="s">
        <v>3476</v>
      </c>
      <c r="K9218">
        <v>0</v>
      </c>
      <c r="L9218">
        <v>0</v>
      </c>
      <c r="M9218">
        <v>0</v>
      </c>
      <c r="N9218" t="s">
        <v>142</v>
      </c>
      <c r="O9218">
        <v>1981</v>
      </c>
      <c r="P9218" t="s">
        <v>375</v>
      </c>
      <c r="Q9218" t="s">
        <v>335</v>
      </c>
      <c r="R9218" t="s">
        <v>3312</v>
      </c>
      <c r="S9218" t="s">
        <v>3133</v>
      </c>
      <c r="T9218" t="s">
        <v>2909</v>
      </c>
      <c r="U9218" t="s">
        <v>672</v>
      </c>
      <c r="V9218" t="s">
        <v>379</v>
      </c>
    </row>
    <row r="9219" spans="1:22">
      <c r="A9219">
        <v>69984</v>
      </c>
      <c r="B9219" t="s">
        <v>3132</v>
      </c>
      <c r="C9219">
        <v>0.05</v>
      </c>
      <c r="D9219" t="s">
        <v>373</v>
      </c>
      <c r="E9219" t="s">
        <v>374</v>
      </c>
      <c r="F9219">
        <v>2015</v>
      </c>
      <c r="G9219">
        <v>101</v>
      </c>
      <c r="H9219" t="s">
        <v>38</v>
      </c>
      <c r="I9219" t="s">
        <v>3439</v>
      </c>
      <c r="J9219" t="s">
        <v>3476</v>
      </c>
      <c r="K9219">
        <v>0</v>
      </c>
      <c r="L9219">
        <v>0</v>
      </c>
      <c r="M9219">
        <v>0</v>
      </c>
      <c r="N9219" t="s">
        <v>142</v>
      </c>
      <c r="O9219">
        <v>1981</v>
      </c>
      <c r="P9219" t="s">
        <v>375</v>
      </c>
      <c r="Q9219" t="s">
        <v>335</v>
      </c>
      <c r="R9219" t="s">
        <v>3132</v>
      </c>
      <c r="S9219" t="s">
        <v>3133</v>
      </c>
      <c r="T9219" t="s">
        <v>3134</v>
      </c>
      <c r="U9219" t="s">
        <v>672</v>
      </c>
      <c r="V9219" t="s">
        <v>379</v>
      </c>
    </row>
    <row r="9220" spans="1:22">
      <c r="A9220">
        <v>69985</v>
      </c>
      <c r="B9220" t="s">
        <v>3148</v>
      </c>
      <c r="C9220">
        <v>0.8</v>
      </c>
      <c r="D9220" t="s">
        <v>373</v>
      </c>
      <c r="E9220" t="s">
        <v>374</v>
      </c>
      <c r="F9220">
        <v>2015</v>
      </c>
      <c r="G9220">
        <v>101</v>
      </c>
      <c r="H9220" t="s">
        <v>38</v>
      </c>
      <c r="I9220" t="s">
        <v>3439</v>
      </c>
      <c r="J9220" t="s">
        <v>3476</v>
      </c>
      <c r="K9220">
        <v>0</v>
      </c>
      <c r="L9220">
        <v>0</v>
      </c>
      <c r="M9220">
        <v>0</v>
      </c>
      <c r="N9220" t="s">
        <v>142</v>
      </c>
      <c r="O9220">
        <v>1981</v>
      </c>
      <c r="P9220" t="s">
        <v>375</v>
      </c>
      <c r="Q9220" t="s">
        <v>335</v>
      </c>
      <c r="R9220" t="s">
        <v>3148</v>
      </c>
      <c r="S9220" t="s">
        <v>3141</v>
      </c>
      <c r="T9220" t="s">
        <v>3149</v>
      </c>
      <c r="U9220" t="s">
        <v>597</v>
      </c>
      <c r="V9220" t="s">
        <v>379</v>
      </c>
    </row>
    <row r="9221" spans="1:22">
      <c r="A9221">
        <v>69986</v>
      </c>
      <c r="B9221" t="s">
        <v>3313</v>
      </c>
      <c r="C9221">
        <v>0.09</v>
      </c>
      <c r="D9221" t="s">
        <v>373</v>
      </c>
      <c r="E9221" t="s">
        <v>374</v>
      </c>
      <c r="F9221">
        <v>2015</v>
      </c>
      <c r="G9221">
        <v>101</v>
      </c>
      <c r="H9221" t="s">
        <v>38</v>
      </c>
      <c r="I9221" t="s">
        <v>3439</v>
      </c>
      <c r="J9221" t="s">
        <v>3476</v>
      </c>
      <c r="K9221">
        <v>0</v>
      </c>
      <c r="L9221">
        <v>0</v>
      </c>
      <c r="M9221">
        <v>0</v>
      </c>
      <c r="N9221" t="s">
        <v>142</v>
      </c>
      <c r="O9221">
        <v>1981</v>
      </c>
      <c r="P9221" t="s">
        <v>375</v>
      </c>
      <c r="Q9221" t="s">
        <v>335</v>
      </c>
      <c r="R9221" t="s">
        <v>3313</v>
      </c>
      <c r="S9221" t="s">
        <v>3141</v>
      </c>
      <c r="T9221" t="s">
        <v>3314</v>
      </c>
      <c r="U9221" t="s">
        <v>597</v>
      </c>
      <c r="V9221" t="s">
        <v>379</v>
      </c>
    </row>
    <row r="9222" spans="1:22">
      <c r="A9222">
        <v>69987</v>
      </c>
      <c r="B9222" t="s">
        <v>3441</v>
      </c>
      <c r="C9222">
        <v>0.03</v>
      </c>
      <c r="D9222" t="s">
        <v>373</v>
      </c>
      <c r="E9222" t="s">
        <v>374</v>
      </c>
      <c r="F9222">
        <v>2015</v>
      </c>
      <c r="G9222">
        <v>101</v>
      </c>
      <c r="H9222" t="s">
        <v>38</v>
      </c>
      <c r="I9222" t="s">
        <v>3439</v>
      </c>
      <c r="J9222" t="s">
        <v>3476</v>
      </c>
      <c r="K9222">
        <v>0</v>
      </c>
      <c r="L9222">
        <v>0</v>
      </c>
      <c r="M9222">
        <v>0</v>
      </c>
      <c r="N9222" t="s">
        <v>142</v>
      </c>
      <c r="O9222">
        <v>1981</v>
      </c>
      <c r="P9222" t="s">
        <v>375</v>
      </c>
      <c r="Q9222" t="s">
        <v>335</v>
      </c>
      <c r="R9222" t="s">
        <v>3441</v>
      </c>
      <c r="S9222" t="s">
        <v>3141</v>
      </c>
      <c r="T9222" t="s">
        <v>2259</v>
      </c>
      <c r="U9222" t="s">
        <v>597</v>
      </c>
      <c r="V9222" t="s">
        <v>379</v>
      </c>
    </row>
    <row r="9223" spans="1:22">
      <c r="A9223">
        <v>69988</v>
      </c>
      <c r="B9223" t="s">
        <v>3140</v>
      </c>
      <c r="C9223">
        <v>0.01</v>
      </c>
      <c r="D9223" t="s">
        <v>373</v>
      </c>
      <c r="E9223" t="s">
        <v>374</v>
      </c>
      <c r="F9223">
        <v>2015</v>
      </c>
      <c r="G9223">
        <v>101</v>
      </c>
      <c r="H9223" t="s">
        <v>38</v>
      </c>
      <c r="I9223" t="s">
        <v>3439</v>
      </c>
      <c r="J9223" t="s">
        <v>3476</v>
      </c>
      <c r="K9223">
        <v>0</v>
      </c>
      <c r="L9223">
        <v>0</v>
      </c>
      <c r="M9223">
        <v>0</v>
      </c>
      <c r="N9223" t="s">
        <v>142</v>
      </c>
      <c r="O9223">
        <v>1981</v>
      </c>
      <c r="P9223" t="s">
        <v>375</v>
      </c>
      <c r="Q9223" t="s">
        <v>335</v>
      </c>
      <c r="R9223" t="s">
        <v>3140</v>
      </c>
      <c r="S9223" t="s">
        <v>3141</v>
      </c>
      <c r="T9223" t="s">
        <v>3142</v>
      </c>
      <c r="U9223" t="s">
        <v>597</v>
      </c>
      <c r="V9223" t="s">
        <v>379</v>
      </c>
    </row>
    <row r="9224" spans="1:22">
      <c r="A9224">
        <v>69989</v>
      </c>
      <c r="B9224" t="s">
        <v>3157</v>
      </c>
      <c r="C9224">
        <v>4.2</v>
      </c>
      <c r="D9224" t="s">
        <v>373</v>
      </c>
      <c r="E9224" t="s">
        <v>374</v>
      </c>
      <c r="F9224">
        <v>2015</v>
      </c>
      <c r="G9224">
        <v>101</v>
      </c>
      <c r="H9224" t="s">
        <v>38</v>
      </c>
      <c r="I9224" t="s">
        <v>3439</v>
      </c>
      <c r="J9224" t="s">
        <v>3476</v>
      </c>
      <c r="K9224">
        <v>0</v>
      </c>
      <c r="L9224">
        <v>0</v>
      </c>
      <c r="M9224">
        <v>0</v>
      </c>
      <c r="N9224" t="s">
        <v>142</v>
      </c>
      <c r="O9224">
        <v>1981</v>
      </c>
      <c r="P9224" t="s">
        <v>375</v>
      </c>
      <c r="Q9224" t="s">
        <v>335</v>
      </c>
      <c r="R9224" t="s">
        <v>3157</v>
      </c>
      <c r="S9224" t="s">
        <v>3158</v>
      </c>
      <c r="T9224" t="s">
        <v>3159</v>
      </c>
      <c r="U9224" t="s">
        <v>618</v>
      </c>
      <c r="V9224" t="s">
        <v>379</v>
      </c>
    </row>
    <row r="9225" spans="1:22">
      <c r="A9225">
        <v>69990</v>
      </c>
      <c r="B9225" t="s">
        <v>3318</v>
      </c>
      <c r="C9225">
        <v>0.41</v>
      </c>
      <c r="D9225" t="s">
        <v>373</v>
      </c>
      <c r="E9225" t="s">
        <v>374</v>
      </c>
      <c r="F9225">
        <v>2015</v>
      </c>
      <c r="G9225">
        <v>101</v>
      </c>
      <c r="H9225" t="s">
        <v>38</v>
      </c>
      <c r="I9225" t="s">
        <v>3439</v>
      </c>
      <c r="J9225" t="s">
        <v>3476</v>
      </c>
      <c r="K9225">
        <v>0</v>
      </c>
      <c r="L9225">
        <v>0</v>
      </c>
      <c r="M9225">
        <v>0</v>
      </c>
      <c r="N9225" t="s">
        <v>142</v>
      </c>
      <c r="O9225">
        <v>1981</v>
      </c>
      <c r="P9225" t="s">
        <v>375</v>
      </c>
      <c r="Q9225" t="s">
        <v>335</v>
      </c>
      <c r="R9225" t="s">
        <v>3318</v>
      </c>
      <c r="S9225" t="s">
        <v>3319</v>
      </c>
      <c r="T9225" t="s">
        <v>3320</v>
      </c>
      <c r="U9225" t="s">
        <v>618</v>
      </c>
      <c r="V9225" t="s">
        <v>379</v>
      </c>
    </row>
    <row r="9226" spans="1:22">
      <c r="A9226">
        <v>69991</v>
      </c>
      <c r="B9226" t="s">
        <v>3162</v>
      </c>
      <c r="C9226">
        <v>0.23</v>
      </c>
      <c r="D9226" t="s">
        <v>373</v>
      </c>
      <c r="E9226" t="s">
        <v>374</v>
      </c>
      <c r="F9226">
        <v>2015</v>
      </c>
      <c r="G9226">
        <v>101</v>
      </c>
      <c r="H9226" t="s">
        <v>38</v>
      </c>
      <c r="I9226" t="s">
        <v>3439</v>
      </c>
      <c r="J9226" t="s">
        <v>3476</v>
      </c>
      <c r="K9226">
        <v>0</v>
      </c>
      <c r="L9226">
        <v>0</v>
      </c>
      <c r="M9226">
        <v>0</v>
      </c>
      <c r="N9226" t="s">
        <v>142</v>
      </c>
      <c r="O9226">
        <v>1981</v>
      </c>
      <c r="P9226" t="s">
        <v>375</v>
      </c>
      <c r="Q9226" t="s">
        <v>335</v>
      </c>
      <c r="R9226" t="s">
        <v>3162</v>
      </c>
      <c r="S9226" t="s">
        <v>3163</v>
      </c>
      <c r="T9226" t="s">
        <v>3164</v>
      </c>
      <c r="U9226" t="s">
        <v>3165</v>
      </c>
      <c r="V9226" t="s">
        <v>379</v>
      </c>
    </row>
    <row r="9227" spans="1:22">
      <c r="A9227">
        <v>69992</v>
      </c>
      <c r="B9227" t="s">
        <v>3166</v>
      </c>
      <c r="C9227">
        <v>0.14000000000000001</v>
      </c>
      <c r="D9227" t="s">
        <v>373</v>
      </c>
      <c r="E9227" t="s">
        <v>374</v>
      </c>
      <c r="F9227">
        <v>2015</v>
      </c>
      <c r="G9227">
        <v>101</v>
      </c>
      <c r="H9227" t="s">
        <v>38</v>
      </c>
      <c r="I9227" t="s">
        <v>3439</v>
      </c>
      <c r="J9227" t="s">
        <v>3476</v>
      </c>
      <c r="K9227">
        <v>0</v>
      </c>
      <c r="L9227">
        <v>0</v>
      </c>
      <c r="M9227">
        <v>0</v>
      </c>
      <c r="N9227" t="s">
        <v>142</v>
      </c>
      <c r="O9227">
        <v>1981</v>
      </c>
      <c r="P9227" t="s">
        <v>375</v>
      </c>
      <c r="Q9227" t="s">
        <v>335</v>
      </c>
      <c r="R9227" t="s">
        <v>3166</v>
      </c>
      <c r="S9227" t="s">
        <v>3163</v>
      </c>
      <c r="T9227" t="s">
        <v>833</v>
      </c>
      <c r="U9227" t="s">
        <v>3165</v>
      </c>
      <c r="V9227" t="s">
        <v>379</v>
      </c>
    </row>
    <row r="9228" spans="1:22">
      <c r="A9228">
        <v>69993</v>
      </c>
      <c r="B9228" t="s">
        <v>3447</v>
      </c>
      <c r="C9228">
        <v>0.05</v>
      </c>
      <c r="D9228" t="s">
        <v>373</v>
      </c>
      <c r="E9228" t="s">
        <v>374</v>
      </c>
      <c r="F9228">
        <v>2015</v>
      </c>
      <c r="G9228">
        <v>101</v>
      </c>
      <c r="H9228" t="s">
        <v>38</v>
      </c>
      <c r="I9228" t="s">
        <v>3439</v>
      </c>
      <c r="J9228" t="s">
        <v>3476</v>
      </c>
      <c r="K9228">
        <v>0</v>
      </c>
      <c r="L9228">
        <v>0</v>
      </c>
      <c r="M9228">
        <v>0</v>
      </c>
      <c r="N9228" t="s">
        <v>142</v>
      </c>
      <c r="O9228">
        <v>1981</v>
      </c>
      <c r="P9228" t="s">
        <v>375</v>
      </c>
      <c r="Q9228" t="s">
        <v>335</v>
      </c>
      <c r="R9228" t="s">
        <v>3447</v>
      </c>
      <c r="S9228" t="s">
        <v>3168</v>
      </c>
      <c r="T9228" t="s">
        <v>3448</v>
      </c>
      <c r="U9228" t="s">
        <v>3170</v>
      </c>
      <c r="V9228" t="s">
        <v>379</v>
      </c>
    </row>
    <row r="9229" spans="1:22">
      <c r="A9229">
        <v>69994</v>
      </c>
      <c r="B9229" t="s">
        <v>3406</v>
      </c>
      <c r="C9229">
        <v>8.5500000000000007</v>
      </c>
      <c r="D9229" t="s">
        <v>373</v>
      </c>
      <c r="E9229" t="s">
        <v>374</v>
      </c>
      <c r="F9229">
        <v>2015</v>
      </c>
      <c r="G9229">
        <v>101</v>
      </c>
      <c r="H9229" t="s">
        <v>38</v>
      </c>
      <c r="I9229" t="s">
        <v>3439</v>
      </c>
      <c r="J9229" t="s">
        <v>3476</v>
      </c>
      <c r="K9229">
        <v>0</v>
      </c>
      <c r="L9229">
        <v>0</v>
      </c>
      <c r="M9229">
        <v>0</v>
      </c>
      <c r="N9229" t="s">
        <v>142</v>
      </c>
      <c r="O9229">
        <v>1981</v>
      </c>
      <c r="P9229" t="s">
        <v>375</v>
      </c>
      <c r="Q9229" t="s">
        <v>335</v>
      </c>
      <c r="R9229" t="s">
        <v>3406</v>
      </c>
      <c r="S9229" t="s">
        <v>3173</v>
      </c>
      <c r="T9229" t="s">
        <v>3407</v>
      </c>
      <c r="U9229" t="s">
        <v>391</v>
      </c>
      <c r="V9229" t="s">
        <v>392</v>
      </c>
    </row>
    <row r="9230" spans="1:22">
      <c r="A9230">
        <v>69995</v>
      </c>
      <c r="B9230" t="s">
        <v>3325</v>
      </c>
      <c r="C9230">
        <v>1.1299999999999999</v>
      </c>
      <c r="D9230" t="s">
        <v>373</v>
      </c>
      <c r="E9230" t="s">
        <v>374</v>
      </c>
      <c r="F9230">
        <v>2015</v>
      </c>
      <c r="G9230">
        <v>101</v>
      </c>
      <c r="H9230" t="s">
        <v>38</v>
      </c>
      <c r="I9230" t="s">
        <v>3439</v>
      </c>
      <c r="J9230" t="s">
        <v>3476</v>
      </c>
      <c r="K9230">
        <v>0</v>
      </c>
      <c r="L9230">
        <v>0</v>
      </c>
      <c r="M9230">
        <v>0</v>
      </c>
      <c r="N9230" t="s">
        <v>142</v>
      </c>
      <c r="O9230">
        <v>1981</v>
      </c>
      <c r="P9230" t="s">
        <v>375</v>
      </c>
      <c r="Q9230" t="s">
        <v>335</v>
      </c>
      <c r="R9230" t="s">
        <v>3325</v>
      </c>
      <c r="S9230" t="s">
        <v>3326</v>
      </c>
      <c r="T9230" t="s">
        <v>3327</v>
      </c>
      <c r="U9230" t="s">
        <v>391</v>
      </c>
      <c r="V9230" t="s">
        <v>392</v>
      </c>
    </row>
    <row r="9231" spans="1:22">
      <c r="A9231">
        <v>69996</v>
      </c>
      <c r="B9231" t="s">
        <v>3477</v>
      </c>
      <c r="C9231">
        <v>0.27</v>
      </c>
      <c r="D9231" t="s">
        <v>373</v>
      </c>
      <c r="E9231" t="s">
        <v>374</v>
      </c>
      <c r="F9231">
        <v>2015</v>
      </c>
      <c r="G9231">
        <v>101</v>
      </c>
      <c r="H9231" t="s">
        <v>38</v>
      </c>
      <c r="I9231" t="s">
        <v>3439</v>
      </c>
      <c r="J9231" t="s">
        <v>3476</v>
      </c>
      <c r="K9231">
        <v>0</v>
      </c>
      <c r="L9231">
        <v>0</v>
      </c>
      <c r="M9231">
        <v>0</v>
      </c>
      <c r="N9231" t="s">
        <v>142</v>
      </c>
      <c r="O9231">
        <v>1981</v>
      </c>
      <c r="P9231" t="s">
        <v>375</v>
      </c>
      <c r="Q9231" t="s">
        <v>335</v>
      </c>
      <c r="R9231" t="s">
        <v>3477</v>
      </c>
      <c r="S9231" t="s">
        <v>3478</v>
      </c>
      <c r="T9231" t="s">
        <v>2971</v>
      </c>
      <c r="U9231" t="s">
        <v>391</v>
      </c>
      <c r="V9231" t="s">
        <v>392</v>
      </c>
    </row>
    <row r="9232" spans="1:22">
      <c r="A9232">
        <v>69997</v>
      </c>
      <c r="B9232" t="s">
        <v>3449</v>
      </c>
      <c r="C9232">
        <v>0.11</v>
      </c>
      <c r="D9232" t="s">
        <v>373</v>
      </c>
      <c r="E9232" t="s">
        <v>374</v>
      </c>
      <c r="F9232">
        <v>2015</v>
      </c>
      <c r="G9232">
        <v>101</v>
      </c>
      <c r="H9232" t="s">
        <v>38</v>
      </c>
      <c r="I9232" t="s">
        <v>3439</v>
      </c>
      <c r="J9232" t="s">
        <v>3476</v>
      </c>
      <c r="K9232">
        <v>0</v>
      </c>
      <c r="L9232">
        <v>0</v>
      </c>
      <c r="M9232">
        <v>0</v>
      </c>
      <c r="N9232" t="s">
        <v>142</v>
      </c>
      <c r="O9232">
        <v>1981</v>
      </c>
      <c r="P9232" t="s">
        <v>375</v>
      </c>
      <c r="Q9232" t="s">
        <v>335</v>
      </c>
      <c r="R9232" t="s">
        <v>3449</v>
      </c>
      <c r="S9232" t="s">
        <v>3326</v>
      </c>
      <c r="T9232" t="s">
        <v>2259</v>
      </c>
      <c r="U9232" t="s">
        <v>391</v>
      </c>
      <c r="V9232" t="s">
        <v>392</v>
      </c>
    </row>
    <row r="9233" spans="1:22">
      <c r="A9233">
        <v>69998</v>
      </c>
      <c r="B9233" t="s">
        <v>3370</v>
      </c>
      <c r="C9233">
        <v>0.08</v>
      </c>
      <c r="D9233" t="s">
        <v>373</v>
      </c>
      <c r="E9233" t="s">
        <v>374</v>
      </c>
      <c r="F9233">
        <v>2015</v>
      </c>
      <c r="G9233">
        <v>101</v>
      </c>
      <c r="H9233" t="s">
        <v>38</v>
      </c>
      <c r="I9233" t="s">
        <v>3439</v>
      </c>
      <c r="J9233" t="s">
        <v>3476</v>
      </c>
      <c r="K9233">
        <v>0</v>
      </c>
      <c r="L9233">
        <v>0</v>
      </c>
      <c r="M9233">
        <v>0</v>
      </c>
      <c r="N9233" t="s">
        <v>142</v>
      </c>
      <c r="O9233">
        <v>1981</v>
      </c>
      <c r="P9233" t="s">
        <v>375</v>
      </c>
      <c r="Q9233" t="s">
        <v>335</v>
      </c>
      <c r="R9233" t="s">
        <v>3370</v>
      </c>
      <c r="S9233" t="s">
        <v>3173</v>
      </c>
      <c r="T9233" t="s">
        <v>3371</v>
      </c>
      <c r="U9233" t="s">
        <v>391</v>
      </c>
      <c r="V9233" t="s">
        <v>392</v>
      </c>
    </row>
    <row r="9234" spans="1:22">
      <c r="A9234">
        <v>69999</v>
      </c>
      <c r="B9234" t="s">
        <v>3450</v>
      </c>
      <c r="C9234">
        <v>0.01</v>
      </c>
      <c r="D9234" t="s">
        <v>373</v>
      </c>
      <c r="E9234" t="s">
        <v>374</v>
      </c>
      <c r="F9234">
        <v>2015</v>
      </c>
      <c r="G9234">
        <v>101</v>
      </c>
      <c r="H9234" t="s">
        <v>38</v>
      </c>
      <c r="I9234" t="s">
        <v>3439</v>
      </c>
      <c r="J9234" t="s">
        <v>3476</v>
      </c>
      <c r="K9234">
        <v>0</v>
      </c>
      <c r="L9234">
        <v>0</v>
      </c>
      <c r="M9234">
        <v>0</v>
      </c>
      <c r="N9234" t="s">
        <v>142</v>
      </c>
      <c r="O9234">
        <v>1981</v>
      </c>
      <c r="P9234" t="s">
        <v>375</v>
      </c>
      <c r="Q9234" t="s">
        <v>335</v>
      </c>
      <c r="R9234" t="s">
        <v>3450</v>
      </c>
      <c r="S9234" t="s">
        <v>3326</v>
      </c>
      <c r="T9234" t="s">
        <v>1696</v>
      </c>
      <c r="U9234" t="s">
        <v>391</v>
      </c>
      <c r="V9234" t="s">
        <v>392</v>
      </c>
    </row>
    <row r="9235" spans="1:22">
      <c r="A9235">
        <v>70000</v>
      </c>
      <c r="B9235" t="s">
        <v>3451</v>
      </c>
      <c r="C9235">
        <v>4.8099999999999996</v>
      </c>
      <c r="D9235" t="s">
        <v>373</v>
      </c>
      <c r="E9235" t="s">
        <v>374</v>
      </c>
      <c r="F9235">
        <v>2015</v>
      </c>
      <c r="G9235">
        <v>101</v>
      </c>
      <c r="H9235" t="s">
        <v>38</v>
      </c>
      <c r="I9235" t="s">
        <v>3439</v>
      </c>
      <c r="J9235" t="s">
        <v>3476</v>
      </c>
      <c r="K9235">
        <v>0</v>
      </c>
      <c r="L9235">
        <v>0</v>
      </c>
      <c r="M9235">
        <v>0</v>
      </c>
      <c r="N9235" t="s">
        <v>142</v>
      </c>
      <c r="O9235">
        <v>1981</v>
      </c>
      <c r="P9235" t="s">
        <v>375</v>
      </c>
      <c r="Q9235" t="s">
        <v>335</v>
      </c>
      <c r="R9235" t="s">
        <v>3451</v>
      </c>
      <c r="S9235" t="s">
        <v>3181</v>
      </c>
      <c r="T9235" t="s">
        <v>3452</v>
      </c>
      <c r="U9235" t="s">
        <v>3179</v>
      </c>
      <c r="V9235" t="s">
        <v>417</v>
      </c>
    </row>
    <row r="9236" spans="1:22">
      <c r="A9236">
        <v>70001</v>
      </c>
      <c r="B9236" t="s">
        <v>3479</v>
      </c>
      <c r="C9236">
        <v>0.05</v>
      </c>
      <c r="D9236" t="s">
        <v>373</v>
      </c>
      <c r="E9236" t="s">
        <v>374</v>
      </c>
      <c r="F9236">
        <v>2015</v>
      </c>
      <c r="G9236">
        <v>101</v>
      </c>
      <c r="H9236" t="s">
        <v>38</v>
      </c>
      <c r="I9236" t="s">
        <v>3439</v>
      </c>
      <c r="J9236" t="s">
        <v>3476</v>
      </c>
      <c r="K9236">
        <v>0</v>
      </c>
      <c r="L9236">
        <v>0</v>
      </c>
      <c r="M9236">
        <v>0</v>
      </c>
      <c r="N9236" t="s">
        <v>142</v>
      </c>
      <c r="O9236">
        <v>1981</v>
      </c>
      <c r="P9236" t="s">
        <v>375</v>
      </c>
      <c r="Q9236" t="s">
        <v>335</v>
      </c>
      <c r="R9236" t="s">
        <v>3479</v>
      </c>
      <c r="S9236" t="s">
        <v>3181</v>
      </c>
      <c r="T9236" t="s">
        <v>3094</v>
      </c>
      <c r="U9236" t="s">
        <v>3179</v>
      </c>
      <c r="V9236" t="s">
        <v>417</v>
      </c>
    </row>
    <row r="9237" spans="1:22">
      <c r="A9237">
        <v>70002</v>
      </c>
      <c r="B9237" t="s">
        <v>3453</v>
      </c>
      <c r="C9237">
        <v>0.06</v>
      </c>
      <c r="D9237" t="s">
        <v>373</v>
      </c>
      <c r="E9237" t="s">
        <v>374</v>
      </c>
      <c r="F9237">
        <v>2015</v>
      </c>
      <c r="G9237">
        <v>101</v>
      </c>
      <c r="H9237" t="s">
        <v>38</v>
      </c>
      <c r="I9237" t="s">
        <v>3439</v>
      </c>
      <c r="J9237" t="s">
        <v>3476</v>
      </c>
      <c r="K9237">
        <v>0</v>
      </c>
      <c r="L9237">
        <v>0</v>
      </c>
      <c r="M9237">
        <v>0</v>
      </c>
      <c r="N9237" t="s">
        <v>142</v>
      </c>
      <c r="O9237">
        <v>1981</v>
      </c>
      <c r="P9237" t="s">
        <v>375</v>
      </c>
      <c r="Q9237" t="s">
        <v>335</v>
      </c>
      <c r="R9237" t="s">
        <v>3453</v>
      </c>
      <c r="S9237" t="s">
        <v>3187</v>
      </c>
      <c r="T9237" t="s">
        <v>3454</v>
      </c>
      <c r="U9237" t="s">
        <v>564</v>
      </c>
      <c r="V9237" t="s">
        <v>379</v>
      </c>
    </row>
    <row r="9238" spans="1:22">
      <c r="A9238">
        <v>70003</v>
      </c>
      <c r="B9238" t="s">
        <v>3480</v>
      </c>
      <c r="C9238">
        <v>0.02</v>
      </c>
      <c r="D9238" t="s">
        <v>373</v>
      </c>
      <c r="E9238" t="s">
        <v>374</v>
      </c>
      <c r="F9238">
        <v>2015</v>
      </c>
      <c r="G9238">
        <v>101</v>
      </c>
      <c r="H9238" t="s">
        <v>38</v>
      </c>
      <c r="I9238" t="s">
        <v>3439</v>
      </c>
      <c r="J9238" t="s">
        <v>3476</v>
      </c>
      <c r="K9238">
        <v>0</v>
      </c>
      <c r="L9238">
        <v>0</v>
      </c>
      <c r="M9238">
        <v>0</v>
      </c>
      <c r="N9238" t="s">
        <v>142</v>
      </c>
      <c r="O9238">
        <v>1981</v>
      </c>
      <c r="P9238" t="s">
        <v>375</v>
      </c>
      <c r="Q9238" t="s">
        <v>335</v>
      </c>
      <c r="R9238" t="s">
        <v>3480</v>
      </c>
      <c r="S9238" t="s">
        <v>3187</v>
      </c>
      <c r="T9238" t="s">
        <v>2446</v>
      </c>
      <c r="U9238" t="s">
        <v>564</v>
      </c>
      <c r="V9238" t="s">
        <v>379</v>
      </c>
    </row>
    <row r="9239" spans="1:22">
      <c r="A9239">
        <v>70004</v>
      </c>
      <c r="B9239" t="s">
        <v>3206</v>
      </c>
      <c r="C9239">
        <v>3.46</v>
      </c>
      <c r="D9239" t="s">
        <v>373</v>
      </c>
      <c r="E9239" t="s">
        <v>374</v>
      </c>
      <c r="F9239">
        <v>2015</v>
      </c>
      <c r="G9239">
        <v>101</v>
      </c>
      <c r="H9239" t="s">
        <v>38</v>
      </c>
      <c r="I9239" t="s">
        <v>3439</v>
      </c>
      <c r="J9239" t="s">
        <v>3476</v>
      </c>
      <c r="K9239">
        <v>0</v>
      </c>
      <c r="L9239">
        <v>0</v>
      </c>
      <c r="M9239">
        <v>0</v>
      </c>
      <c r="N9239" t="s">
        <v>142</v>
      </c>
      <c r="O9239">
        <v>1981</v>
      </c>
      <c r="P9239" t="s">
        <v>375</v>
      </c>
      <c r="Q9239" t="s">
        <v>335</v>
      </c>
      <c r="R9239" t="s">
        <v>3206</v>
      </c>
      <c r="S9239" t="s">
        <v>3207</v>
      </c>
      <c r="T9239" t="s">
        <v>3208</v>
      </c>
      <c r="U9239" t="s">
        <v>485</v>
      </c>
      <c r="V9239" t="s">
        <v>417</v>
      </c>
    </row>
    <row r="9240" spans="1:22">
      <c r="A9240">
        <v>70005</v>
      </c>
      <c r="B9240" t="s">
        <v>3375</v>
      </c>
      <c r="C9240">
        <v>0.8</v>
      </c>
      <c r="D9240" t="s">
        <v>373</v>
      </c>
      <c r="E9240" t="s">
        <v>374</v>
      </c>
      <c r="F9240">
        <v>2015</v>
      </c>
      <c r="G9240">
        <v>101</v>
      </c>
      <c r="H9240" t="s">
        <v>38</v>
      </c>
      <c r="I9240" t="s">
        <v>3439</v>
      </c>
      <c r="J9240" t="s">
        <v>3476</v>
      </c>
      <c r="K9240">
        <v>0</v>
      </c>
      <c r="L9240">
        <v>0</v>
      </c>
      <c r="M9240">
        <v>0</v>
      </c>
      <c r="N9240" t="s">
        <v>142</v>
      </c>
      <c r="O9240">
        <v>1981</v>
      </c>
      <c r="P9240" t="s">
        <v>375</v>
      </c>
      <c r="Q9240" t="s">
        <v>335</v>
      </c>
      <c r="R9240" t="s">
        <v>3375</v>
      </c>
      <c r="S9240" t="s">
        <v>3207</v>
      </c>
      <c r="T9240" t="s">
        <v>3376</v>
      </c>
      <c r="U9240" t="s">
        <v>485</v>
      </c>
      <c r="V9240" t="s">
        <v>417</v>
      </c>
    </row>
    <row r="9241" spans="1:22">
      <c r="A9241">
        <v>70006</v>
      </c>
      <c r="B9241" t="s">
        <v>3457</v>
      </c>
      <c r="C9241">
        <v>0.08</v>
      </c>
      <c r="D9241" t="s">
        <v>373</v>
      </c>
      <c r="E9241" t="s">
        <v>374</v>
      </c>
      <c r="F9241">
        <v>2015</v>
      </c>
      <c r="G9241">
        <v>101</v>
      </c>
      <c r="H9241" t="s">
        <v>38</v>
      </c>
      <c r="I9241" t="s">
        <v>3439</v>
      </c>
      <c r="J9241" t="s">
        <v>3476</v>
      </c>
      <c r="K9241">
        <v>0</v>
      </c>
      <c r="L9241">
        <v>0</v>
      </c>
      <c r="M9241">
        <v>0</v>
      </c>
      <c r="N9241" t="s">
        <v>142</v>
      </c>
      <c r="O9241">
        <v>1981</v>
      </c>
      <c r="P9241" t="s">
        <v>375</v>
      </c>
      <c r="Q9241" t="s">
        <v>335</v>
      </c>
      <c r="R9241" t="s">
        <v>3457</v>
      </c>
      <c r="S9241" t="s">
        <v>2092</v>
      </c>
      <c r="T9241" t="s">
        <v>1626</v>
      </c>
      <c r="U9241" t="s">
        <v>485</v>
      </c>
      <c r="V9241" t="s">
        <v>417</v>
      </c>
    </row>
    <row r="9242" spans="1:22">
      <c r="A9242">
        <v>70007</v>
      </c>
      <c r="B9242" t="s">
        <v>3481</v>
      </c>
      <c r="C9242">
        <v>0.05</v>
      </c>
      <c r="D9242" t="s">
        <v>373</v>
      </c>
      <c r="E9242" t="s">
        <v>374</v>
      </c>
      <c r="F9242">
        <v>2015</v>
      </c>
      <c r="G9242">
        <v>101</v>
      </c>
      <c r="H9242" t="s">
        <v>38</v>
      </c>
      <c r="I9242" t="s">
        <v>3439</v>
      </c>
      <c r="J9242" t="s">
        <v>3476</v>
      </c>
      <c r="K9242">
        <v>0</v>
      </c>
      <c r="L9242">
        <v>0</v>
      </c>
      <c r="M9242">
        <v>0</v>
      </c>
      <c r="N9242" t="s">
        <v>142</v>
      </c>
      <c r="O9242">
        <v>1981</v>
      </c>
      <c r="P9242" t="s">
        <v>375</v>
      </c>
      <c r="Q9242" t="s">
        <v>335</v>
      </c>
      <c r="R9242" t="s">
        <v>3481</v>
      </c>
      <c r="S9242" t="s">
        <v>3482</v>
      </c>
      <c r="T9242" t="s">
        <v>3483</v>
      </c>
      <c r="U9242" t="s">
        <v>485</v>
      </c>
      <c r="V9242" t="s">
        <v>417</v>
      </c>
    </row>
    <row r="9243" spans="1:22">
      <c r="A9243">
        <v>70008</v>
      </c>
      <c r="B9243" t="s">
        <v>3484</v>
      </c>
      <c r="C9243">
        <v>0.01</v>
      </c>
      <c r="D9243" t="s">
        <v>373</v>
      </c>
      <c r="E9243" t="s">
        <v>374</v>
      </c>
      <c r="F9243">
        <v>2015</v>
      </c>
      <c r="G9243">
        <v>101</v>
      </c>
      <c r="H9243" t="s">
        <v>38</v>
      </c>
      <c r="I9243" t="s">
        <v>3439</v>
      </c>
      <c r="J9243" t="s">
        <v>3476</v>
      </c>
      <c r="K9243">
        <v>0</v>
      </c>
      <c r="L9243">
        <v>0</v>
      </c>
      <c r="M9243">
        <v>0</v>
      </c>
      <c r="N9243" t="s">
        <v>142</v>
      </c>
      <c r="O9243">
        <v>1981</v>
      </c>
      <c r="P9243" t="s">
        <v>375</v>
      </c>
      <c r="Q9243" t="s">
        <v>335</v>
      </c>
      <c r="R9243" t="s">
        <v>3484</v>
      </c>
      <c r="S9243" t="s">
        <v>3485</v>
      </c>
      <c r="T9243" t="s">
        <v>3486</v>
      </c>
      <c r="U9243" t="s">
        <v>485</v>
      </c>
      <c r="V9243" t="s">
        <v>417</v>
      </c>
    </row>
    <row r="9244" spans="1:22">
      <c r="A9244">
        <v>70009</v>
      </c>
      <c r="B9244" t="s">
        <v>3379</v>
      </c>
      <c r="C9244">
        <v>0.01</v>
      </c>
      <c r="D9244" t="s">
        <v>373</v>
      </c>
      <c r="E9244" t="s">
        <v>374</v>
      </c>
      <c r="F9244">
        <v>2015</v>
      </c>
      <c r="G9244">
        <v>101</v>
      </c>
      <c r="H9244" t="s">
        <v>38</v>
      </c>
      <c r="I9244" t="s">
        <v>3439</v>
      </c>
      <c r="J9244" t="s">
        <v>3476</v>
      </c>
      <c r="K9244">
        <v>0</v>
      </c>
      <c r="L9244">
        <v>0</v>
      </c>
      <c r="M9244">
        <v>0</v>
      </c>
      <c r="N9244" t="s">
        <v>142</v>
      </c>
      <c r="O9244">
        <v>1981</v>
      </c>
      <c r="P9244" t="s">
        <v>375</v>
      </c>
      <c r="Q9244" t="s">
        <v>335</v>
      </c>
      <c r="R9244" t="s">
        <v>3379</v>
      </c>
      <c r="S9244" t="s">
        <v>3195</v>
      </c>
      <c r="T9244" t="s">
        <v>3380</v>
      </c>
      <c r="U9244" t="s">
        <v>485</v>
      </c>
      <c r="V9244" t="s">
        <v>417</v>
      </c>
    </row>
    <row r="9245" spans="1:22">
      <c r="A9245">
        <v>70010</v>
      </c>
      <c r="B9245" t="s">
        <v>3226</v>
      </c>
      <c r="C9245">
        <v>2.42</v>
      </c>
      <c r="D9245" t="s">
        <v>373</v>
      </c>
      <c r="E9245" t="s">
        <v>374</v>
      </c>
      <c r="F9245">
        <v>2015</v>
      </c>
      <c r="G9245">
        <v>101</v>
      </c>
      <c r="H9245" t="s">
        <v>38</v>
      </c>
      <c r="I9245" t="s">
        <v>3439</v>
      </c>
      <c r="J9245" t="s">
        <v>3476</v>
      </c>
      <c r="K9245">
        <v>0</v>
      </c>
      <c r="L9245">
        <v>0</v>
      </c>
      <c r="M9245">
        <v>0</v>
      </c>
      <c r="N9245" t="s">
        <v>142</v>
      </c>
      <c r="O9245">
        <v>1981</v>
      </c>
      <c r="P9245" t="s">
        <v>375</v>
      </c>
      <c r="Q9245" t="s">
        <v>335</v>
      </c>
      <c r="R9245" t="s">
        <v>3226</v>
      </c>
      <c r="S9245" t="s">
        <v>3227</v>
      </c>
      <c r="T9245" t="s">
        <v>1270</v>
      </c>
      <c r="U9245" t="s">
        <v>3225</v>
      </c>
      <c r="V9245" t="s">
        <v>417</v>
      </c>
    </row>
    <row r="9246" spans="1:22">
      <c r="A9246">
        <v>70011</v>
      </c>
      <c r="B9246" t="s">
        <v>3233</v>
      </c>
      <c r="C9246">
        <v>1.61</v>
      </c>
      <c r="D9246" t="s">
        <v>373</v>
      </c>
      <c r="E9246" t="s">
        <v>374</v>
      </c>
      <c r="F9246">
        <v>2015</v>
      </c>
      <c r="G9246">
        <v>101</v>
      </c>
      <c r="H9246" t="s">
        <v>38</v>
      </c>
      <c r="I9246" t="s">
        <v>3439</v>
      </c>
      <c r="J9246" t="s">
        <v>3476</v>
      </c>
      <c r="K9246">
        <v>0</v>
      </c>
      <c r="L9246">
        <v>0</v>
      </c>
      <c r="M9246">
        <v>0</v>
      </c>
      <c r="N9246" t="s">
        <v>142</v>
      </c>
      <c r="O9246">
        <v>1981</v>
      </c>
      <c r="P9246" t="s">
        <v>375</v>
      </c>
      <c r="Q9246" t="s">
        <v>335</v>
      </c>
      <c r="R9246" t="s">
        <v>3233</v>
      </c>
      <c r="S9246" t="s">
        <v>3234</v>
      </c>
      <c r="T9246" t="s">
        <v>3235</v>
      </c>
      <c r="U9246" t="s">
        <v>3225</v>
      </c>
      <c r="V9246" t="s">
        <v>417</v>
      </c>
    </row>
    <row r="9247" spans="1:22">
      <c r="A9247">
        <v>70012</v>
      </c>
      <c r="B9247" t="s">
        <v>3231</v>
      </c>
      <c r="C9247">
        <v>1.05</v>
      </c>
      <c r="D9247" t="s">
        <v>373</v>
      </c>
      <c r="E9247" t="s">
        <v>374</v>
      </c>
      <c r="F9247">
        <v>2015</v>
      </c>
      <c r="G9247">
        <v>101</v>
      </c>
      <c r="H9247" t="s">
        <v>38</v>
      </c>
      <c r="I9247" t="s">
        <v>3439</v>
      </c>
      <c r="J9247" t="s">
        <v>3476</v>
      </c>
      <c r="K9247">
        <v>0</v>
      </c>
      <c r="L9247">
        <v>0</v>
      </c>
      <c r="M9247">
        <v>0</v>
      </c>
      <c r="N9247" t="s">
        <v>142</v>
      </c>
      <c r="O9247">
        <v>1981</v>
      </c>
      <c r="P9247" t="s">
        <v>375</v>
      </c>
      <c r="Q9247" t="s">
        <v>335</v>
      </c>
      <c r="R9247" t="s">
        <v>3231</v>
      </c>
      <c r="S9247" t="s">
        <v>3232</v>
      </c>
      <c r="T9247" t="s">
        <v>2168</v>
      </c>
      <c r="U9247" t="s">
        <v>3225</v>
      </c>
      <c r="V9247" t="s">
        <v>417</v>
      </c>
    </row>
    <row r="9248" spans="1:22">
      <c r="A9248">
        <v>70013</v>
      </c>
      <c r="B9248" t="s">
        <v>3487</v>
      </c>
      <c r="C9248">
        <v>0.1</v>
      </c>
      <c r="D9248" t="s">
        <v>373</v>
      </c>
      <c r="E9248" t="s">
        <v>374</v>
      </c>
      <c r="F9248">
        <v>2015</v>
      </c>
      <c r="G9248">
        <v>101</v>
      </c>
      <c r="H9248" t="s">
        <v>38</v>
      </c>
      <c r="I9248" t="s">
        <v>3439</v>
      </c>
      <c r="J9248" t="s">
        <v>3476</v>
      </c>
      <c r="K9248">
        <v>0</v>
      </c>
      <c r="L9248">
        <v>0</v>
      </c>
      <c r="M9248">
        <v>0</v>
      </c>
      <c r="N9248" t="s">
        <v>142</v>
      </c>
      <c r="O9248">
        <v>1981</v>
      </c>
      <c r="P9248" t="s">
        <v>375</v>
      </c>
      <c r="Q9248" t="s">
        <v>335</v>
      </c>
      <c r="R9248" t="s">
        <v>3487</v>
      </c>
      <c r="S9248" t="s">
        <v>1840</v>
      </c>
      <c r="T9248" t="s">
        <v>3488</v>
      </c>
      <c r="U9248" t="s">
        <v>1842</v>
      </c>
      <c r="V9248" t="s">
        <v>379</v>
      </c>
    </row>
    <row r="9249" spans="1:22">
      <c r="A9249">
        <v>70014</v>
      </c>
      <c r="B9249" t="s">
        <v>3461</v>
      </c>
      <c r="C9249">
        <v>0.13</v>
      </c>
      <c r="D9249" t="s">
        <v>373</v>
      </c>
      <c r="E9249" t="s">
        <v>374</v>
      </c>
      <c r="F9249">
        <v>2015</v>
      </c>
      <c r="G9249">
        <v>101</v>
      </c>
      <c r="H9249" t="s">
        <v>38</v>
      </c>
      <c r="I9249" t="s">
        <v>3439</v>
      </c>
      <c r="J9249" t="s">
        <v>3476</v>
      </c>
      <c r="K9249">
        <v>0</v>
      </c>
      <c r="L9249">
        <v>0</v>
      </c>
      <c r="M9249">
        <v>0</v>
      </c>
      <c r="N9249" t="s">
        <v>142</v>
      </c>
      <c r="O9249">
        <v>1981</v>
      </c>
      <c r="P9249" t="s">
        <v>375</v>
      </c>
      <c r="Q9249" t="s">
        <v>335</v>
      </c>
      <c r="R9249" t="s">
        <v>3461</v>
      </c>
      <c r="S9249" t="s">
        <v>3239</v>
      </c>
      <c r="T9249" t="s">
        <v>3462</v>
      </c>
      <c r="U9249" t="s">
        <v>3241</v>
      </c>
      <c r="V9249" t="s">
        <v>379</v>
      </c>
    </row>
    <row r="9250" spans="1:22">
      <c r="A9250">
        <v>70015</v>
      </c>
      <c r="B9250" t="s">
        <v>3238</v>
      </c>
      <c r="C9250">
        <v>0.01</v>
      </c>
      <c r="D9250" t="s">
        <v>373</v>
      </c>
      <c r="E9250" t="s">
        <v>374</v>
      </c>
      <c r="F9250">
        <v>2015</v>
      </c>
      <c r="G9250">
        <v>101</v>
      </c>
      <c r="H9250" t="s">
        <v>38</v>
      </c>
      <c r="I9250" t="s">
        <v>3439</v>
      </c>
      <c r="J9250" t="s">
        <v>3476</v>
      </c>
      <c r="K9250">
        <v>0</v>
      </c>
      <c r="L9250">
        <v>0</v>
      </c>
      <c r="M9250">
        <v>0</v>
      </c>
      <c r="N9250" t="s">
        <v>142</v>
      </c>
      <c r="O9250">
        <v>1981</v>
      </c>
      <c r="P9250" t="s">
        <v>375</v>
      </c>
      <c r="Q9250" t="s">
        <v>335</v>
      </c>
      <c r="R9250" t="s">
        <v>3238</v>
      </c>
      <c r="S9250" t="s">
        <v>3239</v>
      </c>
      <c r="T9250" t="s">
        <v>3240</v>
      </c>
      <c r="U9250" t="s">
        <v>3241</v>
      </c>
      <c r="V9250" t="s">
        <v>379</v>
      </c>
    </row>
    <row r="9251" spans="1:22">
      <c r="A9251">
        <v>70016</v>
      </c>
      <c r="B9251" t="s">
        <v>3344</v>
      </c>
      <c r="C9251">
        <v>2.2000000000000002</v>
      </c>
      <c r="D9251" t="s">
        <v>373</v>
      </c>
      <c r="E9251" t="s">
        <v>374</v>
      </c>
      <c r="F9251">
        <v>2015</v>
      </c>
      <c r="G9251">
        <v>101</v>
      </c>
      <c r="H9251" t="s">
        <v>38</v>
      </c>
      <c r="I9251" t="s">
        <v>3439</v>
      </c>
      <c r="J9251" t="s">
        <v>3476</v>
      </c>
      <c r="K9251">
        <v>0</v>
      </c>
      <c r="L9251">
        <v>0</v>
      </c>
      <c r="M9251">
        <v>0</v>
      </c>
      <c r="N9251" t="s">
        <v>142</v>
      </c>
      <c r="O9251">
        <v>1981</v>
      </c>
      <c r="P9251" t="s">
        <v>375</v>
      </c>
      <c r="Q9251" t="s">
        <v>335</v>
      </c>
      <c r="R9251" t="s">
        <v>3345</v>
      </c>
      <c r="S9251" t="s">
        <v>3346</v>
      </c>
      <c r="T9251" t="s">
        <v>984</v>
      </c>
      <c r="U9251" t="s">
        <v>421</v>
      </c>
      <c r="V9251" t="s">
        <v>379</v>
      </c>
    </row>
    <row r="9252" spans="1:22">
      <c r="A9252">
        <v>70017</v>
      </c>
      <c r="B9252" t="s">
        <v>3489</v>
      </c>
      <c r="C9252">
        <v>0.08</v>
      </c>
      <c r="D9252" t="s">
        <v>373</v>
      </c>
      <c r="E9252" t="s">
        <v>374</v>
      </c>
      <c r="F9252">
        <v>2015</v>
      </c>
      <c r="G9252">
        <v>101</v>
      </c>
      <c r="H9252" t="s">
        <v>38</v>
      </c>
      <c r="I9252" t="s">
        <v>3439</v>
      </c>
      <c r="J9252" t="s">
        <v>3476</v>
      </c>
      <c r="K9252">
        <v>0</v>
      </c>
      <c r="L9252">
        <v>0</v>
      </c>
      <c r="M9252">
        <v>0</v>
      </c>
      <c r="N9252" t="s">
        <v>142</v>
      </c>
      <c r="O9252">
        <v>1981</v>
      </c>
      <c r="P9252" t="s">
        <v>375</v>
      </c>
      <c r="Q9252" t="s">
        <v>335</v>
      </c>
      <c r="R9252" t="s">
        <v>3490</v>
      </c>
      <c r="S9252" t="s">
        <v>2803</v>
      </c>
      <c r="T9252" t="s">
        <v>3491</v>
      </c>
      <c r="U9252" t="s">
        <v>421</v>
      </c>
      <c r="V9252" t="s">
        <v>379</v>
      </c>
    </row>
    <row r="9253" spans="1:22">
      <c r="A9253">
        <v>70018</v>
      </c>
      <c r="B9253" t="s">
        <v>3245</v>
      </c>
      <c r="C9253">
        <v>0.01</v>
      </c>
      <c r="D9253" t="s">
        <v>373</v>
      </c>
      <c r="E9253" t="s">
        <v>374</v>
      </c>
      <c r="F9253">
        <v>2015</v>
      </c>
      <c r="G9253">
        <v>101</v>
      </c>
      <c r="H9253" t="s">
        <v>38</v>
      </c>
      <c r="I9253" t="s">
        <v>3439</v>
      </c>
      <c r="J9253" t="s">
        <v>3476</v>
      </c>
      <c r="K9253">
        <v>0</v>
      </c>
      <c r="L9253">
        <v>0</v>
      </c>
      <c r="M9253">
        <v>0</v>
      </c>
      <c r="N9253" t="s">
        <v>142</v>
      </c>
      <c r="O9253">
        <v>1981</v>
      </c>
      <c r="P9253" t="s">
        <v>375</v>
      </c>
      <c r="Q9253" t="s">
        <v>335</v>
      </c>
      <c r="R9253" t="s">
        <v>3245</v>
      </c>
      <c r="S9253" t="s">
        <v>3246</v>
      </c>
      <c r="T9253" t="s">
        <v>3247</v>
      </c>
      <c r="U9253" t="s">
        <v>421</v>
      </c>
      <c r="V9253" t="s">
        <v>379</v>
      </c>
    </row>
    <row r="9254" spans="1:22">
      <c r="A9254">
        <v>70019</v>
      </c>
      <c r="B9254" t="s">
        <v>3464</v>
      </c>
      <c r="C9254">
        <v>0.01</v>
      </c>
      <c r="D9254" t="s">
        <v>373</v>
      </c>
      <c r="E9254" t="s">
        <v>374</v>
      </c>
      <c r="F9254">
        <v>2015</v>
      </c>
      <c r="G9254">
        <v>101</v>
      </c>
      <c r="H9254" t="s">
        <v>38</v>
      </c>
      <c r="I9254" t="s">
        <v>3439</v>
      </c>
      <c r="J9254" t="s">
        <v>3476</v>
      </c>
      <c r="K9254">
        <v>0</v>
      </c>
      <c r="L9254">
        <v>0</v>
      </c>
      <c r="M9254">
        <v>0</v>
      </c>
      <c r="N9254" t="s">
        <v>142</v>
      </c>
      <c r="O9254">
        <v>1981</v>
      </c>
      <c r="P9254" t="s">
        <v>375</v>
      </c>
      <c r="Q9254" t="s">
        <v>335</v>
      </c>
      <c r="R9254" t="s">
        <v>3465</v>
      </c>
      <c r="S9254" t="s">
        <v>2803</v>
      </c>
      <c r="T9254" t="s">
        <v>596</v>
      </c>
      <c r="U9254" t="s">
        <v>421</v>
      </c>
      <c r="V9254" t="s">
        <v>379</v>
      </c>
    </row>
    <row r="9255" spans="1:22">
      <c r="A9255">
        <v>70020</v>
      </c>
      <c r="B9255" t="s">
        <v>3436</v>
      </c>
      <c r="C9255">
        <v>2.3199999999999998</v>
      </c>
      <c r="D9255" t="s">
        <v>373</v>
      </c>
      <c r="E9255" t="s">
        <v>374</v>
      </c>
      <c r="F9255">
        <v>2015</v>
      </c>
      <c r="G9255">
        <v>101</v>
      </c>
      <c r="H9255" t="s">
        <v>38</v>
      </c>
      <c r="I9255" t="s">
        <v>3439</v>
      </c>
      <c r="J9255" t="s">
        <v>3476</v>
      </c>
      <c r="K9255">
        <v>0</v>
      </c>
      <c r="L9255">
        <v>0</v>
      </c>
      <c r="M9255">
        <v>0</v>
      </c>
      <c r="N9255" t="s">
        <v>142</v>
      </c>
      <c r="O9255">
        <v>1981</v>
      </c>
      <c r="P9255" t="s">
        <v>375</v>
      </c>
      <c r="Q9255" t="s">
        <v>335</v>
      </c>
      <c r="R9255" t="s">
        <v>3436</v>
      </c>
      <c r="S9255" t="s">
        <v>3260</v>
      </c>
      <c r="T9255" t="s">
        <v>3437</v>
      </c>
      <c r="U9255" t="s">
        <v>3258</v>
      </c>
      <c r="V9255" t="s">
        <v>379</v>
      </c>
    </row>
    <row r="9256" spans="1:22">
      <c r="A9256">
        <v>70021</v>
      </c>
      <c r="B9256" t="s">
        <v>3391</v>
      </c>
      <c r="C9256">
        <v>0.01</v>
      </c>
      <c r="D9256" t="s">
        <v>373</v>
      </c>
      <c r="E9256" t="s">
        <v>374</v>
      </c>
      <c r="F9256">
        <v>2015</v>
      </c>
      <c r="G9256">
        <v>101</v>
      </c>
      <c r="H9256" t="s">
        <v>38</v>
      </c>
      <c r="I9256" t="s">
        <v>3439</v>
      </c>
      <c r="J9256" t="s">
        <v>3476</v>
      </c>
      <c r="K9256">
        <v>0</v>
      </c>
      <c r="L9256">
        <v>0</v>
      </c>
      <c r="M9256">
        <v>0</v>
      </c>
      <c r="N9256" t="s">
        <v>142</v>
      </c>
      <c r="O9256">
        <v>1981</v>
      </c>
      <c r="P9256" t="s">
        <v>375</v>
      </c>
      <c r="Q9256" t="s">
        <v>335</v>
      </c>
      <c r="R9256" t="s">
        <v>3392</v>
      </c>
      <c r="S9256" t="s">
        <v>3393</v>
      </c>
      <c r="T9256" t="s">
        <v>3394</v>
      </c>
      <c r="U9256" t="s">
        <v>3258</v>
      </c>
      <c r="V9256" t="s">
        <v>379</v>
      </c>
    </row>
    <row r="9257" spans="1:22">
      <c r="A9257">
        <v>70022</v>
      </c>
      <c r="B9257" t="s">
        <v>3350</v>
      </c>
      <c r="C9257">
        <v>1.6</v>
      </c>
      <c r="D9257" t="s">
        <v>373</v>
      </c>
      <c r="E9257" t="s">
        <v>374</v>
      </c>
      <c r="F9257">
        <v>2015</v>
      </c>
      <c r="G9257">
        <v>101</v>
      </c>
      <c r="H9257" t="s">
        <v>38</v>
      </c>
      <c r="I9257" t="s">
        <v>3439</v>
      </c>
      <c r="J9257" t="s">
        <v>3476</v>
      </c>
      <c r="K9257">
        <v>0</v>
      </c>
      <c r="L9257">
        <v>0</v>
      </c>
      <c r="M9257">
        <v>0</v>
      </c>
      <c r="N9257" t="s">
        <v>142</v>
      </c>
      <c r="O9257">
        <v>1981</v>
      </c>
      <c r="P9257" t="s">
        <v>375</v>
      </c>
      <c r="Q9257" t="s">
        <v>335</v>
      </c>
      <c r="R9257" t="s">
        <v>3350</v>
      </c>
      <c r="S9257" t="s">
        <v>3282</v>
      </c>
      <c r="T9257" t="s">
        <v>3351</v>
      </c>
      <c r="U9257" t="s">
        <v>3280</v>
      </c>
      <c r="V9257" t="s">
        <v>379</v>
      </c>
    </row>
    <row r="9258" spans="1:22">
      <c r="A9258">
        <v>70023</v>
      </c>
      <c r="B9258" t="s">
        <v>3470</v>
      </c>
      <c r="C9258">
        <v>7.0000000000000007E-2</v>
      </c>
      <c r="D9258" t="s">
        <v>373</v>
      </c>
      <c r="E9258" t="s">
        <v>374</v>
      </c>
      <c r="F9258">
        <v>2015</v>
      </c>
      <c r="G9258">
        <v>101</v>
      </c>
      <c r="H9258" t="s">
        <v>38</v>
      </c>
      <c r="I9258" t="s">
        <v>3439</v>
      </c>
      <c r="J9258" t="s">
        <v>3476</v>
      </c>
      <c r="K9258">
        <v>0</v>
      </c>
      <c r="L9258">
        <v>0</v>
      </c>
      <c r="M9258">
        <v>0</v>
      </c>
      <c r="N9258" t="s">
        <v>142</v>
      </c>
      <c r="O9258">
        <v>1981</v>
      </c>
      <c r="P9258" t="s">
        <v>375</v>
      </c>
      <c r="Q9258" t="s">
        <v>335</v>
      </c>
      <c r="R9258" t="s">
        <v>3470</v>
      </c>
      <c r="S9258" t="s">
        <v>3471</v>
      </c>
      <c r="T9258" t="s">
        <v>3472</v>
      </c>
      <c r="U9258" t="s">
        <v>663</v>
      </c>
      <c r="V9258" t="s">
        <v>417</v>
      </c>
    </row>
    <row r="9259" spans="1:22">
      <c r="A9259">
        <v>70024</v>
      </c>
      <c r="B9259" t="s">
        <v>3473</v>
      </c>
      <c r="C9259">
        <v>0.02</v>
      </c>
      <c r="D9259" t="s">
        <v>373</v>
      </c>
      <c r="E9259" t="s">
        <v>374</v>
      </c>
      <c r="F9259">
        <v>2015</v>
      </c>
      <c r="G9259">
        <v>101</v>
      </c>
      <c r="H9259" t="s">
        <v>38</v>
      </c>
      <c r="I9259" t="s">
        <v>3439</v>
      </c>
      <c r="J9259" t="s">
        <v>3476</v>
      </c>
      <c r="K9259">
        <v>0</v>
      </c>
      <c r="L9259">
        <v>0</v>
      </c>
      <c r="M9259">
        <v>0</v>
      </c>
      <c r="N9259" t="s">
        <v>142</v>
      </c>
      <c r="O9259">
        <v>1981</v>
      </c>
      <c r="P9259" t="s">
        <v>375</v>
      </c>
      <c r="Q9259" t="s">
        <v>335</v>
      </c>
      <c r="R9259" t="s">
        <v>3473</v>
      </c>
      <c r="S9259" t="s">
        <v>3474</v>
      </c>
      <c r="T9259" t="s">
        <v>3475</v>
      </c>
      <c r="U9259" t="s">
        <v>719</v>
      </c>
      <c r="V9259" t="s">
        <v>379</v>
      </c>
    </row>
    <row r="9260" spans="1:22">
      <c r="A9260">
        <v>70025</v>
      </c>
      <c r="B9260" t="s">
        <v>3288</v>
      </c>
      <c r="C9260">
        <v>0.13</v>
      </c>
      <c r="D9260" t="s">
        <v>373</v>
      </c>
      <c r="E9260" t="s">
        <v>374</v>
      </c>
      <c r="F9260">
        <v>2015</v>
      </c>
      <c r="G9260">
        <v>101</v>
      </c>
      <c r="H9260" t="s">
        <v>38</v>
      </c>
      <c r="I9260" t="s">
        <v>3439</v>
      </c>
      <c r="J9260" t="s">
        <v>3476</v>
      </c>
      <c r="K9260">
        <v>0</v>
      </c>
      <c r="L9260">
        <v>0</v>
      </c>
      <c r="M9260">
        <v>0</v>
      </c>
      <c r="N9260" t="s">
        <v>142</v>
      </c>
      <c r="O9260">
        <v>1981</v>
      </c>
      <c r="P9260" t="s">
        <v>375</v>
      </c>
      <c r="Q9260" t="s">
        <v>335</v>
      </c>
      <c r="R9260" t="s">
        <v>3288</v>
      </c>
      <c r="S9260" t="s">
        <v>3285</v>
      </c>
      <c r="T9260" t="s">
        <v>2864</v>
      </c>
      <c r="U9260" t="s">
        <v>3287</v>
      </c>
      <c r="V9260" t="s">
        <v>379</v>
      </c>
    </row>
    <row r="9261" spans="1:22">
      <c r="A9261">
        <v>70026</v>
      </c>
      <c r="B9261" t="s">
        <v>3295</v>
      </c>
      <c r="C9261">
        <v>0.03</v>
      </c>
      <c r="D9261" t="s">
        <v>373</v>
      </c>
      <c r="E9261" t="s">
        <v>374</v>
      </c>
      <c r="F9261">
        <v>2015</v>
      </c>
      <c r="G9261">
        <v>101</v>
      </c>
      <c r="H9261" t="s">
        <v>38</v>
      </c>
      <c r="I9261" t="s">
        <v>3439</v>
      </c>
      <c r="J9261" t="s">
        <v>3476</v>
      </c>
      <c r="K9261">
        <v>0</v>
      </c>
      <c r="L9261">
        <v>0</v>
      </c>
      <c r="M9261">
        <v>0</v>
      </c>
      <c r="N9261" t="s">
        <v>142</v>
      </c>
      <c r="O9261">
        <v>1981</v>
      </c>
      <c r="P9261" t="s">
        <v>375</v>
      </c>
      <c r="Q9261" t="s">
        <v>335</v>
      </c>
      <c r="R9261" t="s">
        <v>3295</v>
      </c>
      <c r="S9261" t="s">
        <v>3293</v>
      </c>
      <c r="T9261" t="s">
        <v>3296</v>
      </c>
      <c r="U9261" t="s">
        <v>3294</v>
      </c>
      <c r="V9261" t="s">
        <v>379</v>
      </c>
    </row>
    <row r="9262" spans="1:22">
      <c r="A9262">
        <v>70027</v>
      </c>
      <c r="B9262" t="s">
        <v>3297</v>
      </c>
      <c r="C9262">
        <v>0.05</v>
      </c>
      <c r="D9262" t="s">
        <v>373</v>
      </c>
      <c r="E9262" t="s">
        <v>374</v>
      </c>
      <c r="F9262">
        <v>2015</v>
      </c>
      <c r="G9262">
        <v>101</v>
      </c>
      <c r="H9262" t="s">
        <v>38</v>
      </c>
      <c r="I9262" t="s">
        <v>3439</v>
      </c>
      <c r="J9262" t="s">
        <v>3476</v>
      </c>
      <c r="K9262">
        <v>0</v>
      </c>
      <c r="L9262">
        <v>0</v>
      </c>
      <c r="M9262">
        <v>0</v>
      </c>
      <c r="N9262" t="s">
        <v>142</v>
      </c>
      <c r="O9262">
        <v>1981</v>
      </c>
      <c r="P9262" t="s">
        <v>375</v>
      </c>
      <c r="Q9262" t="s">
        <v>335</v>
      </c>
      <c r="R9262" t="s">
        <v>3297</v>
      </c>
      <c r="S9262" t="s">
        <v>3298</v>
      </c>
      <c r="T9262" t="s">
        <v>2261</v>
      </c>
      <c r="U9262" t="s">
        <v>2080</v>
      </c>
      <c r="V9262" t="s">
        <v>379</v>
      </c>
    </row>
    <row r="9263" spans="1:22">
      <c r="A9263">
        <v>70028</v>
      </c>
      <c r="B9263" t="s">
        <v>3358</v>
      </c>
      <c r="C9263">
        <v>0.05</v>
      </c>
      <c r="D9263" t="s">
        <v>373</v>
      </c>
      <c r="E9263" t="s">
        <v>374</v>
      </c>
      <c r="F9263">
        <v>2015</v>
      </c>
      <c r="G9263">
        <v>101</v>
      </c>
      <c r="H9263" t="s">
        <v>38</v>
      </c>
      <c r="I9263" t="s">
        <v>3439</v>
      </c>
      <c r="J9263" t="s">
        <v>3476</v>
      </c>
      <c r="K9263">
        <v>0</v>
      </c>
      <c r="L9263">
        <v>0</v>
      </c>
      <c r="M9263">
        <v>0</v>
      </c>
      <c r="N9263" t="s">
        <v>142</v>
      </c>
      <c r="O9263">
        <v>1981</v>
      </c>
      <c r="P9263" t="s">
        <v>375</v>
      </c>
      <c r="Q9263" t="s">
        <v>335</v>
      </c>
      <c r="R9263" t="s">
        <v>3358</v>
      </c>
      <c r="S9263" t="s">
        <v>3298</v>
      </c>
      <c r="T9263" t="s">
        <v>3359</v>
      </c>
      <c r="U9263" t="s">
        <v>2080</v>
      </c>
      <c r="V9263" t="s">
        <v>379</v>
      </c>
    </row>
    <row r="9264" spans="1:22">
      <c r="A9264">
        <v>70029</v>
      </c>
      <c r="B9264" t="s">
        <v>3426</v>
      </c>
      <c r="C9264">
        <v>7.0000000000000007E-2</v>
      </c>
      <c r="D9264" t="s">
        <v>373</v>
      </c>
      <c r="E9264" t="s">
        <v>374</v>
      </c>
      <c r="F9264">
        <v>2015</v>
      </c>
      <c r="G9264">
        <v>101</v>
      </c>
      <c r="H9264" t="s">
        <v>38</v>
      </c>
      <c r="I9264" t="s">
        <v>3439</v>
      </c>
      <c r="J9264" t="s">
        <v>3476</v>
      </c>
      <c r="K9264">
        <v>0</v>
      </c>
      <c r="L9264">
        <v>0</v>
      </c>
      <c r="M9264">
        <v>0</v>
      </c>
      <c r="N9264" t="s">
        <v>142</v>
      </c>
      <c r="O9264">
        <v>1981</v>
      </c>
      <c r="P9264" t="s">
        <v>375</v>
      </c>
      <c r="Q9264" t="s">
        <v>335</v>
      </c>
      <c r="R9264" t="s">
        <v>3426</v>
      </c>
      <c r="S9264" t="s">
        <v>3427</v>
      </c>
      <c r="T9264" t="s">
        <v>3428</v>
      </c>
      <c r="U9264" t="s">
        <v>2083</v>
      </c>
      <c r="V9264" t="s">
        <v>379</v>
      </c>
    </row>
    <row r="9265" spans="1:22">
      <c r="A9265">
        <v>70030</v>
      </c>
      <c r="B9265" t="s">
        <v>3360</v>
      </c>
      <c r="C9265">
        <v>0.01</v>
      </c>
      <c r="D9265" t="s">
        <v>373</v>
      </c>
      <c r="E9265" t="s">
        <v>374</v>
      </c>
      <c r="F9265">
        <v>2015</v>
      </c>
      <c r="G9265">
        <v>101</v>
      </c>
      <c r="H9265" t="s">
        <v>38</v>
      </c>
      <c r="I9265" t="s">
        <v>3439</v>
      </c>
      <c r="J9265" t="s">
        <v>3476</v>
      </c>
      <c r="K9265">
        <v>0</v>
      </c>
      <c r="L9265">
        <v>0</v>
      </c>
      <c r="M9265">
        <v>0</v>
      </c>
      <c r="N9265" t="s">
        <v>142</v>
      </c>
      <c r="O9265">
        <v>1981</v>
      </c>
      <c r="P9265" t="s">
        <v>375</v>
      </c>
      <c r="Q9265" t="s">
        <v>335</v>
      </c>
      <c r="R9265" t="s">
        <v>3360</v>
      </c>
      <c r="S9265" t="s">
        <v>3361</v>
      </c>
      <c r="T9265" t="s">
        <v>3362</v>
      </c>
      <c r="U9265" t="s">
        <v>2083</v>
      </c>
      <c r="V9265" t="s">
        <v>379</v>
      </c>
    </row>
    <row r="9266" spans="1:22">
      <c r="A9266">
        <v>70031</v>
      </c>
      <c r="B9266" t="s">
        <v>3492</v>
      </c>
      <c r="C9266">
        <v>0.01</v>
      </c>
      <c r="D9266" t="s">
        <v>373</v>
      </c>
      <c r="E9266" t="s">
        <v>374</v>
      </c>
      <c r="F9266">
        <v>2015</v>
      </c>
      <c r="G9266">
        <v>101</v>
      </c>
      <c r="H9266" t="s">
        <v>38</v>
      </c>
      <c r="I9266" t="s">
        <v>3439</v>
      </c>
      <c r="J9266" t="s">
        <v>3476</v>
      </c>
      <c r="K9266">
        <v>0</v>
      </c>
      <c r="L9266">
        <v>0</v>
      </c>
      <c r="M9266">
        <v>0</v>
      </c>
      <c r="N9266" t="s">
        <v>142</v>
      </c>
      <c r="O9266">
        <v>1981</v>
      </c>
      <c r="P9266" t="s">
        <v>375</v>
      </c>
      <c r="Q9266" t="s">
        <v>335</v>
      </c>
      <c r="R9266" t="s">
        <v>3492</v>
      </c>
      <c r="S9266" t="s">
        <v>3361</v>
      </c>
      <c r="T9266" t="s">
        <v>2432</v>
      </c>
      <c r="U9266" t="s">
        <v>2083</v>
      </c>
      <c r="V9266" t="s">
        <v>379</v>
      </c>
    </row>
    <row r="9267" spans="1:22">
      <c r="A9267">
        <v>70032</v>
      </c>
      <c r="B9267" t="s">
        <v>3301</v>
      </c>
      <c r="C9267">
        <v>4.66</v>
      </c>
      <c r="D9267" t="s">
        <v>373</v>
      </c>
      <c r="E9267" t="s">
        <v>374</v>
      </c>
      <c r="F9267">
        <v>2015</v>
      </c>
      <c r="G9267">
        <v>101</v>
      </c>
      <c r="H9267" t="s">
        <v>38</v>
      </c>
      <c r="I9267" t="s">
        <v>3439</v>
      </c>
      <c r="J9267" t="s">
        <v>3476</v>
      </c>
      <c r="K9267">
        <v>0</v>
      </c>
      <c r="L9267">
        <v>0</v>
      </c>
      <c r="M9267">
        <v>0</v>
      </c>
      <c r="N9267" t="s">
        <v>142</v>
      </c>
      <c r="O9267">
        <v>1981</v>
      </c>
      <c r="P9267" t="s">
        <v>375</v>
      </c>
      <c r="Q9267" t="s">
        <v>335</v>
      </c>
      <c r="R9267" t="s">
        <v>3301</v>
      </c>
      <c r="S9267" t="s">
        <v>3302</v>
      </c>
      <c r="T9267" t="s">
        <v>3303</v>
      </c>
      <c r="U9267" t="s">
        <v>3304</v>
      </c>
      <c r="V9267" t="s">
        <v>379</v>
      </c>
    </row>
    <row r="9268" spans="1:22">
      <c r="A9268">
        <v>70033</v>
      </c>
      <c r="B9268" t="s">
        <v>3305</v>
      </c>
      <c r="C9268">
        <v>0.44</v>
      </c>
      <c r="D9268" t="s">
        <v>373</v>
      </c>
      <c r="E9268" t="s">
        <v>374</v>
      </c>
      <c r="F9268">
        <v>2015</v>
      </c>
      <c r="G9268">
        <v>101</v>
      </c>
      <c r="H9268" t="s">
        <v>38</v>
      </c>
      <c r="I9268" t="s">
        <v>3439</v>
      </c>
      <c r="J9268" t="s">
        <v>3476</v>
      </c>
      <c r="K9268">
        <v>0</v>
      </c>
      <c r="L9268">
        <v>0</v>
      </c>
      <c r="M9268">
        <v>0</v>
      </c>
      <c r="N9268" t="s">
        <v>142</v>
      </c>
      <c r="O9268">
        <v>1981</v>
      </c>
      <c r="P9268" t="s">
        <v>375</v>
      </c>
      <c r="Q9268" t="s">
        <v>335</v>
      </c>
      <c r="R9268" t="s">
        <v>3305</v>
      </c>
      <c r="S9268" t="s">
        <v>3306</v>
      </c>
      <c r="T9268" t="s">
        <v>740</v>
      </c>
      <c r="U9268" t="s">
        <v>3307</v>
      </c>
      <c r="V9268" t="s">
        <v>379</v>
      </c>
    </row>
    <row r="9269" spans="1:22">
      <c r="A9269">
        <v>70392</v>
      </c>
      <c r="B9269" t="s">
        <v>3312</v>
      </c>
      <c r="C9269">
        <v>0.28000000000000003</v>
      </c>
      <c r="D9269" t="s">
        <v>373</v>
      </c>
      <c r="E9269" t="s">
        <v>374</v>
      </c>
      <c r="F9269">
        <v>2015</v>
      </c>
      <c r="G9269">
        <v>101</v>
      </c>
      <c r="H9269" t="s">
        <v>38</v>
      </c>
      <c r="I9269" t="s">
        <v>3439</v>
      </c>
      <c r="J9269" t="s">
        <v>3493</v>
      </c>
      <c r="K9269">
        <v>8.8235289999999994E-2</v>
      </c>
      <c r="L9269">
        <v>3</v>
      </c>
      <c r="M9269">
        <v>34</v>
      </c>
      <c r="N9269">
        <v>1981</v>
      </c>
      <c r="O9269">
        <v>2008</v>
      </c>
      <c r="P9269" t="s">
        <v>454</v>
      </c>
      <c r="Q9269" t="s">
        <v>351</v>
      </c>
      <c r="R9269" t="s">
        <v>3312</v>
      </c>
      <c r="S9269" t="s">
        <v>3133</v>
      </c>
      <c r="T9269" t="s">
        <v>2909</v>
      </c>
      <c r="U9269" t="s">
        <v>672</v>
      </c>
      <c r="V9269" t="s">
        <v>379</v>
      </c>
    </row>
    <row r="9270" spans="1:22">
      <c r="A9270">
        <v>70393</v>
      </c>
      <c r="B9270" t="s">
        <v>3135</v>
      </c>
      <c r="C9270">
        <v>0.01</v>
      </c>
      <c r="D9270" t="s">
        <v>373</v>
      </c>
      <c r="E9270" t="s">
        <v>374</v>
      </c>
      <c r="F9270">
        <v>2015</v>
      </c>
      <c r="G9270">
        <v>101</v>
      </c>
      <c r="H9270" t="s">
        <v>38</v>
      </c>
      <c r="I9270" t="s">
        <v>3439</v>
      </c>
      <c r="J9270" t="s">
        <v>3493</v>
      </c>
      <c r="K9270">
        <v>8.8235289999999994E-2</v>
      </c>
      <c r="L9270">
        <v>3</v>
      </c>
      <c r="M9270">
        <v>34</v>
      </c>
      <c r="N9270">
        <v>1981</v>
      </c>
      <c r="O9270">
        <v>2008</v>
      </c>
      <c r="P9270" t="s">
        <v>454</v>
      </c>
      <c r="Q9270" t="s">
        <v>351</v>
      </c>
      <c r="R9270" t="s">
        <v>3135</v>
      </c>
      <c r="S9270" t="s">
        <v>3133</v>
      </c>
      <c r="T9270" t="s">
        <v>3136</v>
      </c>
      <c r="U9270" t="s">
        <v>672</v>
      </c>
      <c r="V9270" t="s">
        <v>379</v>
      </c>
    </row>
    <row r="9271" spans="1:22">
      <c r="A9271">
        <v>70394</v>
      </c>
      <c r="B9271" t="s">
        <v>3150</v>
      </c>
      <c r="C9271">
        <v>0.08</v>
      </c>
      <c r="D9271" t="s">
        <v>373</v>
      </c>
      <c r="E9271" t="s">
        <v>374</v>
      </c>
      <c r="F9271">
        <v>2015</v>
      </c>
      <c r="G9271">
        <v>101</v>
      </c>
      <c r="H9271" t="s">
        <v>38</v>
      </c>
      <c r="I9271" t="s">
        <v>3439</v>
      </c>
      <c r="J9271" t="s">
        <v>3493</v>
      </c>
      <c r="K9271">
        <v>8.8235289999999994E-2</v>
      </c>
      <c r="L9271">
        <v>3</v>
      </c>
      <c r="M9271">
        <v>34</v>
      </c>
      <c r="N9271">
        <v>1981</v>
      </c>
      <c r="O9271">
        <v>2008</v>
      </c>
      <c r="P9271" t="s">
        <v>454</v>
      </c>
      <c r="Q9271" t="s">
        <v>351</v>
      </c>
      <c r="R9271" t="s">
        <v>3150</v>
      </c>
      <c r="S9271" t="s">
        <v>3141</v>
      </c>
      <c r="T9271" t="s">
        <v>3151</v>
      </c>
      <c r="U9271" t="s">
        <v>597</v>
      </c>
      <c r="V9271" t="s">
        <v>379</v>
      </c>
    </row>
    <row r="9272" spans="1:22">
      <c r="A9272">
        <v>70395</v>
      </c>
      <c r="B9272" t="s">
        <v>3140</v>
      </c>
      <c r="C9272">
        <v>0.05</v>
      </c>
      <c r="D9272" t="s">
        <v>373</v>
      </c>
      <c r="E9272" t="s">
        <v>374</v>
      </c>
      <c r="F9272">
        <v>2015</v>
      </c>
      <c r="G9272">
        <v>101</v>
      </c>
      <c r="H9272" t="s">
        <v>38</v>
      </c>
      <c r="I9272" t="s">
        <v>3439</v>
      </c>
      <c r="J9272" t="s">
        <v>3493</v>
      </c>
      <c r="K9272">
        <v>8.8235289999999994E-2</v>
      </c>
      <c r="L9272">
        <v>3</v>
      </c>
      <c r="M9272">
        <v>34</v>
      </c>
      <c r="N9272">
        <v>1981</v>
      </c>
      <c r="O9272">
        <v>2008</v>
      </c>
      <c r="P9272" t="s">
        <v>454</v>
      </c>
      <c r="Q9272" t="s">
        <v>351</v>
      </c>
      <c r="R9272" t="s">
        <v>3140</v>
      </c>
      <c r="S9272" t="s">
        <v>3141</v>
      </c>
      <c r="T9272" t="s">
        <v>3142</v>
      </c>
      <c r="U9272" t="s">
        <v>597</v>
      </c>
      <c r="V9272" t="s">
        <v>379</v>
      </c>
    </row>
    <row r="9273" spans="1:22">
      <c r="A9273">
        <v>70396</v>
      </c>
      <c r="B9273" t="s">
        <v>3313</v>
      </c>
      <c r="C9273">
        <v>0.04</v>
      </c>
      <c r="D9273" t="s">
        <v>373</v>
      </c>
      <c r="E9273" t="s">
        <v>374</v>
      </c>
      <c r="F9273">
        <v>2015</v>
      </c>
      <c r="G9273">
        <v>101</v>
      </c>
      <c r="H9273" t="s">
        <v>38</v>
      </c>
      <c r="I9273" t="s">
        <v>3439</v>
      </c>
      <c r="J9273" t="s">
        <v>3493</v>
      </c>
      <c r="K9273">
        <v>8.8235289999999994E-2</v>
      </c>
      <c r="L9273">
        <v>3</v>
      </c>
      <c r="M9273">
        <v>34</v>
      </c>
      <c r="N9273">
        <v>1981</v>
      </c>
      <c r="O9273">
        <v>2008</v>
      </c>
      <c r="P9273" t="s">
        <v>454</v>
      </c>
      <c r="Q9273" t="s">
        <v>351</v>
      </c>
      <c r="R9273" t="s">
        <v>3313</v>
      </c>
      <c r="S9273" t="s">
        <v>3141</v>
      </c>
      <c r="T9273" t="s">
        <v>3314</v>
      </c>
      <c r="U9273" t="s">
        <v>597</v>
      </c>
      <c r="V9273" t="s">
        <v>379</v>
      </c>
    </row>
    <row r="9274" spans="1:22">
      <c r="A9274">
        <v>70397</v>
      </c>
      <c r="B9274" t="s">
        <v>3145</v>
      </c>
      <c r="C9274">
        <v>0.01</v>
      </c>
      <c r="D9274" t="s">
        <v>373</v>
      </c>
      <c r="E9274" t="s">
        <v>374</v>
      </c>
      <c r="F9274">
        <v>2015</v>
      </c>
      <c r="G9274">
        <v>101</v>
      </c>
      <c r="H9274" t="s">
        <v>38</v>
      </c>
      <c r="I9274" t="s">
        <v>3439</v>
      </c>
      <c r="J9274" t="s">
        <v>3493</v>
      </c>
      <c r="K9274">
        <v>8.8235289999999994E-2</v>
      </c>
      <c r="L9274">
        <v>3</v>
      </c>
      <c r="M9274">
        <v>34</v>
      </c>
      <c r="N9274">
        <v>1981</v>
      </c>
      <c r="O9274">
        <v>2008</v>
      </c>
      <c r="P9274" t="s">
        <v>454</v>
      </c>
      <c r="Q9274" t="s">
        <v>351</v>
      </c>
      <c r="R9274" t="s">
        <v>3145</v>
      </c>
      <c r="S9274" t="s">
        <v>3146</v>
      </c>
      <c r="T9274" t="s">
        <v>3147</v>
      </c>
      <c r="U9274" t="s">
        <v>597</v>
      </c>
      <c r="V9274" t="s">
        <v>379</v>
      </c>
    </row>
    <row r="9275" spans="1:22">
      <c r="A9275">
        <v>70398</v>
      </c>
      <c r="B9275" t="s">
        <v>3445</v>
      </c>
      <c r="C9275">
        <v>0.01</v>
      </c>
      <c r="D9275" t="s">
        <v>373</v>
      </c>
      <c r="E9275" t="s">
        <v>374</v>
      </c>
      <c r="F9275">
        <v>2015</v>
      </c>
      <c r="G9275">
        <v>101</v>
      </c>
      <c r="H9275" t="s">
        <v>38</v>
      </c>
      <c r="I9275" t="s">
        <v>3439</v>
      </c>
      <c r="J9275" t="s">
        <v>3493</v>
      </c>
      <c r="K9275">
        <v>8.8235289999999994E-2</v>
      </c>
      <c r="L9275">
        <v>3</v>
      </c>
      <c r="M9275">
        <v>34</v>
      </c>
      <c r="N9275">
        <v>1981</v>
      </c>
      <c r="O9275">
        <v>2008</v>
      </c>
      <c r="P9275" t="s">
        <v>454</v>
      </c>
      <c r="Q9275" t="s">
        <v>351</v>
      </c>
      <c r="R9275" t="s">
        <v>3445</v>
      </c>
      <c r="S9275" t="s">
        <v>3446</v>
      </c>
      <c r="T9275" t="s">
        <v>2864</v>
      </c>
      <c r="U9275" t="s">
        <v>459</v>
      </c>
      <c r="V9275" t="s">
        <v>379</v>
      </c>
    </row>
    <row r="9276" spans="1:22">
      <c r="A9276">
        <v>70399</v>
      </c>
      <c r="B9276" t="s">
        <v>3157</v>
      </c>
      <c r="C9276">
        <v>5.95</v>
      </c>
      <c r="D9276" t="s">
        <v>373</v>
      </c>
      <c r="E9276" t="s">
        <v>374</v>
      </c>
      <c r="F9276">
        <v>2015</v>
      </c>
      <c r="G9276">
        <v>101</v>
      </c>
      <c r="H9276" t="s">
        <v>38</v>
      </c>
      <c r="I9276" t="s">
        <v>3439</v>
      </c>
      <c r="J9276" t="s">
        <v>3493</v>
      </c>
      <c r="K9276">
        <v>8.8235289999999994E-2</v>
      </c>
      <c r="L9276">
        <v>3</v>
      </c>
      <c r="M9276">
        <v>34</v>
      </c>
      <c r="N9276">
        <v>1981</v>
      </c>
      <c r="O9276">
        <v>2008</v>
      </c>
      <c r="P9276" t="s">
        <v>454</v>
      </c>
      <c r="Q9276" t="s">
        <v>351</v>
      </c>
      <c r="R9276" t="s">
        <v>3157</v>
      </c>
      <c r="S9276" t="s">
        <v>3158</v>
      </c>
      <c r="T9276" t="s">
        <v>3159</v>
      </c>
      <c r="U9276" t="s">
        <v>618</v>
      </c>
      <c r="V9276" t="s">
        <v>379</v>
      </c>
    </row>
    <row r="9277" spans="1:22">
      <c r="A9277">
        <v>70400</v>
      </c>
      <c r="B9277" t="s">
        <v>3318</v>
      </c>
      <c r="C9277">
        <v>1.56</v>
      </c>
      <c r="D9277" t="s">
        <v>373</v>
      </c>
      <c r="E9277" t="s">
        <v>374</v>
      </c>
      <c r="F9277">
        <v>2015</v>
      </c>
      <c r="G9277">
        <v>101</v>
      </c>
      <c r="H9277" t="s">
        <v>38</v>
      </c>
      <c r="I9277" t="s">
        <v>3439</v>
      </c>
      <c r="J9277" t="s">
        <v>3493</v>
      </c>
      <c r="K9277">
        <v>8.8235289999999994E-2</v>
      </c>
      <c r="L9277">
        <v>3</v>
      </c>
      <c r="M9277">
        <v>34</v>
      </c>
      <c r="N9277">
        <v>1981</v>
      </c>
      <c r="O9277">
        <v>2008</v>
      </c>
      <c r="P9277" t="s">
        <v>454</v>
      </c>
      <c r="Q9277" t="s">
        <v>351</v>
      </c>
      <c r="R9277" t="s">
        <v>3318</v>
      </c>
      <c r="S9277" t="s">
        <v>3319</v>
      </c>
      <c r="T9277" t="s">
        <v>3320</v>
      </c>
      <c r="U9277" t="s">
        <v>618</v>
      </c>
      <c r="V9277" t="s">
        <v>379</v>
      </c>
    </row>
    <row r="9278" spans="1:22">
      <c r="A9278">
        <v>70401</v>
      </c>
      <c r="B9278" t="s">
        <v>3160</v>
      </c>
      <c r="C9278">
        <v>0.37</v>
      </c>
      <c r="D9278" t="s">
        <v>373</v>
      </c>
      <c r="E9278" t="s">
        <v>374</v>
      </c>
      <c r="F9278">
        <v>2015</v>
      </c>
      <c r="G9278">
        <v>101</v>
      </c>
      <c r="H9278" t="s">
        <v>38</v>
      </c>
      <c r="I9278" t="s">
        <v>3439</v>
      </c>
      <c r="J9278" t="s">
        <v>3493</v>
      </c>
      <c r="K9278">
        <v>8.8235289999999994E-2</v>
      </c>
      <c r="L9278">
        <v>3</v>
      </c>
      <c r="M9278">
        <v>34</v>
      </c>
      <c r="N9278">
        <v>1981</v>
      </c>
      <c r="O9278">
        <v>2008</v>
      </c>
      <c r="P9278" t="s">
        <v>454</v>
      </c>
      <c r="Q9278" t="s">
        <v>351</v>
      </c>
      <c r="R9278" t="s">
        <v>3160</v>
      </c>
      <c r="S9278" t="s">
        <v>3158</v>
      </c>
      <c r="T9278" t="s">
        <v>3161</v>
      </c>
      <c r="U9278" t="s">
        <v>618</v>
      </c>
      <c r="V9278" t="s">
        <v>379</v>
      </c>
    </row>
    <row r="9279" spans="1:22">
      <c r="A9279">
        <v>70402</v>
      </c>
      <c r="B9279" t="s">
        <v>3494</v>
      </c>
      <c r="C9279">
        <v>1.55</v>
      </c>
      <c r="D9279" t="s">
        <v>373</v>
      </c>
      <c r="E9279" t="s">
        <v>374</v>
      </c>
      <c r="F9279">
        <v>2015</v>
      </c>
      <c r="G9279">
        <v>101</v>
      </c>
      <c r="H9279" t="s">
        <v>38</v>
      </c>
      <c r="I9279" t="s">
        <v>3439</v>
      </c>
      <c r="J9279" t="s">
        <v>3493</v>
      </c>
      <c r="K9279">
        <v>8.8235289999999994E-2</v>
      </c>
      <c r="L9279">
        <v>3</v>
      </c>
      <c r="M9279">
        <v>34</v>
      </c>
      <c r="N9279">
        <v>1981</v>
      </c>
      <c r="O9279">
        <v>2008</v>
      </c>
      <c r="P9279" t="s">
        <v>454</v>
      </c>
      <c r="Q9279" t="s">
        <v>351</v>
      </c>
      <c r="R9279" t="s">
        <v>3494</v>
      </c>
      <c r="S9279" t="s">
        <v>3163</v>
      </c>
      <c r="T9279" t="s">
        <v>3495</v>
      </c>
      <c r="U9279" t="s">
        <v>3165</v>
      </c>
      <c r="V9279" t="s">
        <v>379</v>
      </c>
    </row>
    <row r="9280" spans="1:22">
      <c r="A9280">
        <v>70403</v>
      </c>
      <c r="B9280" t="s">
        <v>3166</v>
      </c>
      <c r="C9280">
        <v>0.17</v>
      </c>
      <c r="D9280" t="s">
        <v>373</v>
      </c>
      <c r="E9280" t="s">
        <v>374</v>
      </c>
      <c r="F9280">
        <v>2015</v>
      </c>
      <c r="G9280">
        <v>101</v>
      </c>
      <c r="H9280" t="s">
        <v>38</v>
      </c>
      <c r="I9280" t="s">
        <v>3439</v>
      </c>
      <c r="J9280" t="s">
        <v>3493</v>
      </c>
      <c r="K9280">
        <v>8.8235289999999994E-2</v>
      </c>
      <c r="L9280">
        <v>3</v>
      </c>
      <c r="M9280">
        <v>34</v>
      </c>
      <c r="N9280">
        <v>1981</v>
      </c>
      <c r="O9280">
        <v>2008</v>
      </c>
      <c r="P9280" t="s">
        <v>454</v>
      </c>
      <c r="Q9280" t="s">
        <v>351</v>
      </c>
      <c r="R9280" t="s">
        <v>3166</v>
      </c>
      <c r="S9280" t="s">
        <v>3163</v>
      </c>
      <c r="T9280" t="s">
        <v>833</v>
      </c>
      <c r="U9280" t="s">
        <v>3165</v>
      </c>
      <c r="V9280" t="s">
        <v>379</v>
      </c>
    </row>
    <row r="9281" spans="1:22">
      <c r="A9281">
        <v>70404</v>
      </c>
      <c r="B9281" t="s">
        <v>3162</v>
      </c>
      <c r="C9281">
        <v>0.13</v>
      </c>
      <c r="D9281" t="s">
        <v>373</v>
      </c>
      <c r="E9281" t="s">
        <v>374</v>
      </c>
      <c r="F9281">
        <v>2015</v>
      </c>
      <c r="G9281">
        <v>101</v>
      </c>
      <c r="H9281" t="s">
        <v>38</v>
      </c>
      <c r="I9281" t="s">
        <v>3439</v>
      </c>
      <c r="J9281" t="s">
        <v>3493</v>
      </c>
      <c r="K9281">
        <v>8.8235289999999994E-2</v>
      </c>
      <c r="L9281">
        <v>3</v>
      </c>
      <c r="M9281">
        <v>34</v>
      </c>
      <c r="N9281">
        <v>1981</v>
      </c>
      <c r="O9281">
        <v>2008</v>
      </c>
      <c r="P9281" t="s">
        <v>454</v>
      </c>
      <c r="Q9281" t="s">
        <v>351</v>
      </c>
      <c r="R9281" t="s">
        <v>3162</v>
      </c>
      <c r="S9281" t="s">
        <v>3163</v>
      </c>
      <c r="T9281" t="s">
        <v>3164</v>
      </c>
      <c r="U9281" t="s">
        <v>3165</v>
      </c>
      <c r="V9281" t="s">
        <v>379</v>
      </c>
    </row>
    <row r="9282" spans="1:22">
      <c r="A9282">
        <v>70405</v>
      </c>
      <c r="B9282" t="s">
        <v>3406</v>
      </c>
      <c r="C9282">
        <v>2.92</v>
      </c>
      <c r="D9282" t="s">
        <v>373</v>
      </c>
      <c r="E9282" t="s">
        <v>374</v>
      </c>
      <c r="F9282">
        <v>2015</v>
      </c>
      <c r="G9282">
        <v>101</v>
      </c>
      <c r="H9282" t="s">
        <v>38</v>
      </c>
      <c r="I9282" t="s">
        <v>3439</v>
      </c>
      <c r="J9282" t="s">
        <v>3493</v>
      </c>
      <c r="K9282">
        <v>8.8235289999999994E-2</v>
      </c>
      <c r="L9282">
        <v>3</v>
      </c>
      <c r="M9282">
        <v>34</v>
      </c>
      <c r="N9282">
        <v>1981</v>
      </c>
      <c r="O9282">
        <v>2008</v>
      </c>
      <c r="P9282" t="s">
        <v>454</v>
      </c>
      <c r="Q9282" t="s">
        <v>351</v>
      </c>
      <c r="R9282" t="s">
        <v>3406</v>
      </c>
      <c r="S9282" t="s">
        <v>3173</v>
      </c>
      <c r="T9282" t="s">
        <v>3407</v>
      </c>
      <c r="U9282" t="s">
        <v>391</v>
      </c>
      <c r="V9282" t="s">
        <v>392</v>
      </c>
    </row>
    <row r="9283" spans="1:22">
      <c r="A9283">
        <v>70406</v>
      </c>
      <c r="B9283" t="s">
        <v>3325</v>
      </c>
      <c r="C9283">
        <v>0.38</v>
      </c>
      <c r="D9283" t="s">
        <v>373</v>
      </c>
      <c r="E9283" t="s">
        <v>374</v>
      </c>
      <c r="F9283">
        <v>2015</v>
      </c>
      <c r="G9283">
        <v>101</v>
      </c>
      <c r="H9283" t="s">
        <v>38</v>
      </c>
      <c r="I9283" t="s">
        <v>3439</v>
      </c>
      <c r="J9283" t="s">
        <v>3493</v>
      </c>
      <c r="K9283">
        <v>8.8235289999999994E-2</v>
      </c>
      <c r="L9283">
        <v>3</v>
      </c>
      <c r="M9283">
        <v>34</v>
      </c>
      <c r="N9283">
        <v>1981</v>
      </c>
      <c r="O9283">
        <v>2008</v>
      </c>
      <c r="P9283" t="s">
        <v>454</v>
      </c>
      <c r="Q9283" t="s">
        <v>351</v>
      </c>
      <c r="R9283" t="s">
        <v>3325</v>
      </c>
      <c r="S9283" t="s">
        <v>3326</v>
      </c>
      <c r="T9283" t="s">
        <v>3327</v>
      </c>
      <c r="U9283" t="s">
        <v>391</v>
      </c>
      <c r="V9283" t="s">
        <v>392</v>
      </c>
    </row>
    <row r="9284" spans="1:22">
      <c r="A9284">
        <v>70407</v>
      </c>
      <c r="B9284" t="s">
        <v>3477</v>
      </c>
      <c r="C9284">
        <v>0.26</v>
      </c>
      <c r="D9284" t="s">
        <v>373</v>
      </c>
      <c r="E9284" t="s">
        <v>374</v>
      </c>
      <c r="F9284">
        <v>2015</v>
      </c>
      <c r="G9284">
        <v>101</v>
      </c>
      <c r="H9284" t="s">
        <v>38</v>
      </c>
      <c r="I9284" t="s">
        <v>3439</v>
      </c>
      <c r="J9284" t="s">
        <v>3493</v>
      </c>
      <c r="K9284">
        <v>8.8235289999999994E-2</v>
      </c>
      <c r="L9284">
        <v>3</v>
      </c>
      <c r="M9284">
        <v>34</v>
      </c>
      <c r="N9284">
        <v>1981</v>
      </c>
      <c r="O9284">
        <v>2008</v>
      </c>
      <c r="P9284" t="s">
        <v>454</v>
      </c>
      <c r="Q9284" t="s">
        <v>351</v>
      </c>
      <c r="R9284" t="s">
        <v>3477</v>
      </c>
      <c r="S9284" t="s">
        <v>3478</v>
      </c>
      <c r="T9284" t="s">
        <v>2971</v>
      </c>
      <c r="U9284" t="s">
        <v>391</v>
      </c>
      <c r="V9284" t="s">
        <v>392</v>
      </c>
    </row>
    <row r="9285" spans="1:22">
      <c r="A9285">
        <v>70408</v>
      </c>
      <c r="B9285" t="s">
        <v>3172</v>
      </c>
      <c r="C9285">
        <v>0.1</v>
      </c>
      <c r="D9285" t="s">
        <v>373</v>
      </c>
      <c r="E9285" t="s">
        <v>374</v>
      </c>
      <c r="F9285">
        <v>2015</v>
      </c>
      <c r="G9285">
        <v>101</v>
      </c>
      <c r="H9285" t="s">
        <v>38</v>
      </c>
      <c r="I9285" t="s">
        <v>3439</v>
      </c>
      <c r="J9285" t="s">
        <v>3493</v>
      </c>
      <c r="K9285">
        <v>8.8235289999999994E-2</v>
      </c>
      <c r="L9285">
        <v>3</v>
      </c>
      <c r="M9285">
        <v>34</v>
      </c>
      <c r="N9285">
        <v>1981</v>
      </c>
      <c r="O9285">
        <v>2008</v>
      </c>
      <c r="P9285" t="s">
        <v>454</v>
      </c>
      <c r="Q9285" t="s">
        <v>351</v>
      </c>
      <c r="R9285" t="s">
        <v>3172</v>
      </c>
      <c r="S9285" t="s">
        <v>3173</v>
      </c>
      <c r="T9285" t="s">
        <v>3174</v>
      </c>
      <c r="U9285" t="s">
        <v>391</v>
      </c>
      <c r="V9285" t="s">
        <v>392</v>
      </c>
    </row>
    <row r="9286" spans="1:22">
      <c r="A9286">
        <v>70409</v>
      </c>
      <c r="B9286" t="s">
        <v>3449</v>
      </c>
      <c r="C9286">
        <v>7.0000000000000007E-2</v>
      </c>
      <c r="D9286" t="s">
        <v>373</v>
      </c>
      <c r="E9286" t="s">
        <v>374</v>
      </c>
      <c r="F9286">
        <v>2015</v>
      </c>
      <c r="G9286">
        <v>101</v>
      </c>
      <c r="H9286" t="s">
        <v>38</v>
      </c>
      <c r="I9286" t="s">
        <v>3439</v>
      </c>
      <c r="J9286" t="s">
        <v>3493</v>
      </c>
      <c r="K9286">
        <v>8.8235289999999994E-2</v>
      </c>
      <c r="L9286">
        <v>3</v>
      </c>
      <c r="M9286">
        <v>34</v>
      </c>
      <c r="N9286">
        <v>1981</v>
      </c>
      <c r="O9286">
        <v>2008</v>
      </c>
      <c r="P9286" t="s">
        <v>454</v>
      </c>
      <c r="Q9286" t="s">
        <v>351</v>
      </c>
      <c r="R9286" t="s">
        <v>3449</v>
      </c>
      <c r="S9286" t="s">
        <v>3326</v>
      </c>
      <c r="T9286" t="s">
        <v>2259</v>
      </c>
      <c r="U9286" t="s">
        <v>391</v>
      </c>
      <c r="V9286" t="s">
        <v>392</v>
      </c>
    </row>
    <row r="9287" spans="1:22">
      <c r="A9287">
        <v>70410</v>
      </c>
      <c r="B9287" t="s">
        <v>3175</v>
      </c>
      <c r="C9287">
        <v>0.01</v>
      </c>
      <c r="D9287" t="s">
        <v>373</v>
      </c>
      <c r="E9287" t="s">
        <v>374</v>
      </c>
      <c r="F9287">
        <v>2015</v>
      </c>
      <c r="G9287">
        <v>101</v>
      </c>
      <c r="H9287" t="s">
        <v>38</v>
      </c>
      <c r="I9287" t="s">
        <v>3439</v>
      </c>
      <c r="J9287" t="s">
        <v>3493</v>
      </c>
      <c r="K9287">
        <v>8.8235289999999994E-2</v>
      </c>
      <c r="L9287">
        <v>3</v>
      </c>
      <c r="M9287">
        <v>34</v>
      </c>
      <c r="N9287">
        <v>1981</v>
      </c>
      <c r="O9287">
        <v>2008</v>
      </c>
      <c r="P9287" t="s">
        <v>454</v>
      </c>
      <c r="Q9287" t="s">
        <v>351</v>
      </c>
      <c r="R9287" t="s">
        <v>3175</v>
      </c>
      <c r="S9287" t="s">
        <v>3176</v>
      </c>
      <c r="T9287" t="s">
        <v>2853</v>
      </c>
      <c r="U9287" t="s">
        <v>530</v>
      </c>
      <c r="V9287" t="s">
        <v>379</v>
      </c>
    </row>
    <row r="9288" spans="1:22">
      <c r="A9288">
        <v>70411</v>
      </c>
      <c r="B9288" t="s">
        <v>3451</v>
      </c>
      <c r="C9288">
        <v>0.28999999999999998</v>
      </c>
      <c r="D9288" t="s">
        <v>373</v>
      </c>
      <c r="E9288" t="s">
        <v>374</v>
      </c>
      <c r="F9288">
        <v>2015</v>
      </c>
      <c r="G9288">
        <v>101</v>
      </c>
      <c r="H9288" t="s">
        <v>38</v>
      </c>
      <c r="I9288" t="s">
        <v>3439</v>
      </c>
      <c r="J9288" t="s">
        <v>3493</v>
      </c>
      <c r="K9288">
        <v>8.8235289999999994E-2</v>
      </c>
      <c r="L9288">
        <v>3</v>
      </c>
      <c r="M9288">
        <v>34</v>
      </c>
      <c r="N9288">
        <v>1981</v>
      </c>
      <c r="O9288">
        <v>2008</v>
      </c>
      <c r="P9288" t="s">
        <v>454</v>
      </c>
      <c r="Q9288" t="s">
        <v>351</v>
      </c>
      <c r="R9288" t="s">
        <v>3451</v>
      </c>
      <c r="S9288" t="s">
        <v>3181</v>
      </c>
      <c r="T9288" t="s">
        <v>3452</v>
      </c>
      <c r="U9288" t="s">
        <v>3179</v>
      </c>
      <c r="V9288" t="s">
        <v>417</v>
      </c>
    </row>
    <row r="9289" spans="1:22">
      <c r="A9289">
        <v>70412</v>
      </c>
      <c r="B9289" t="s">
        <v>3408</v>
      </c>
      <c r="C9289">
        <v>0.05</v>
      </c>
      <c r="D9289" t="s">
        <v>373</v>
      </c>
      <c r="E9289" t="s">
        <v>374</v>
      </c>
      <c r="F9289">
        <v>2015</v>
      </c>
      <c r="G9289">
        <v>101</v>
      </c>
      <c r="H9289" t="s">
        <v>38</v>
      </c>
      <c r="I9289" t="s">
        <v>3439</v>
      </c>
      <c r="J9289" t="s">
        <v>3493</v>
      </c>
      <c r="K9289">
        <v>8.8235289999999994E-2</v>
      </c>
      <c r="L9289">
        <v>3</v>
      </c>
      <c r="M9289">
        <v>34</v>
      </c>
      <c r="N9289">
        <v>1981</v>
      </c>
      <c r="O9289">
        <v>2008</v>
      </c>
      <c r="P9289" t="s">
        <v>454</v>
      </c>
      <c r="Q9289" t="s">
        <v>351</v>
      </c>
      <c r="R9289" t="s">
        <v>3408</v>
      </c>
      <c r="S9289" t="s">
        <v>3178</v>
      </c>
      <c r="T9289" t="s">
        <v>2359</v>
      </c>
      <c r="U9289" t="s">
        <v>3179</v>
      </c>
      <c r="V9289" t="s">
        <v>417</v>
      </c>
    </row>
    <row r="9290" spans="1:22">
      <c r="A9290">
        <v>70413</v>
      </c>
      <c r="B9290" t="s">
        <v>3479</v>
      </c>
      <c r="C9290">
        <v>0.02</v>
      </c>
      <c r="D9290" t="s">
        <v>373</v>
      </c>
      <c r="E9290" t="s">
        <v>374</v>
      </c>
      <c r="F9290">
        <v>2015</v>
      </c>
      <c r="G9290">
        <v>101</v>
      </c>
      <c r="H9290" t="s">
        <v>38</v>
      </c>
      <c r="I9290" t="s">
        <v>3439</v>
      </c>
      <c r="J9290" t="s">
        <v>3493</v>
      </c>
      <c r="K9290">
        <v>8.8235289999999994E-2</v>
      </c>
      <c r="L9290">
        <v>3</v>
      </c>
      <c r="M9290">
        <v>34</v>
      </c>
      <c r="N9290">
        <v>1981</v>
      </c>
      <c r="O9290">
        <v>2008</v>
      </c>
      <c r="P9290" t="s">
        <v>454</v>
      </c>
      <c r="Q9290" t="s">
        <v>351</v>
      </c>
      <c r="R9290" t="s">
        <v>3479</v>
      </c>
      <c r="S9290" t="s">
        <v>3181</v>
      </c>
      <c r="T9290" t="s">
        <v>3094</v>
      </c>
      <c r="U9290" t="s">
        <v>3179</v>
      </c>
      <c r="V9290" t="s">
        <v>417</v>
      </c>
    </row>
    <row r="9291" spans="1:22">
      <c r="A9291">
        <v>70414</v>
      </c>
      <c r="B9291" t="s">
        <v>3496</v>
      </c>
      <c r="C9291">
        <v>0.15</v>
      </c>
      <c r="D9291" t="s">
        <v>373</v>
      </c>
      <c r="E9291" t="s">
        <v>374</v>
      </c>
      <c r="F9291">
        <v>2015</v>
      </c>
      <c r="G9291">
        <v>101</v>
      </c>
      <c r="H9291" t="s">
        <v>38</v>
      </c>
      <c r="I9291" t="s">
        <v>3439</v>
      </c>
      <c r="J9291" t="s">
        <v>3493</v>
      </c>
      <c r="K9291">
        <v>8.8235289999999994E-2</v>
      </c>
      <c r="L9291">
        <v>3</v>
      </c>
      <c r="M9291">
        <v>34</v>
      </c>
      <c r="N9291">
        <v>1981</v>
      </c>
      <c r="O9291">
        <v>2008</v>
      </c>
      <c r="P9291" t="s">
        <v>454</v>
      </c>
      <c r="Q9291" t="s">
        <v>351</v>
      </c>
      <c r="R9291" t="s">
        <v>3496</v>
      </c>
      <c r="S9291" t="s">
        <v>3335</v>
      </c>
      <c r="T9291" t="s">
        <v>3497</v>
      </c>
      <c r="U9291" t="s">
        <v>3336</v>
      </c>
      <c r="V9291" t="s">
        <v>379</v>
      </c>
    </row>
    <row r="9292" spans="1:22">
      <c r="A9292">
        <v>70415</v>
      </c>
      <c r="B9292" t="s">
        <v>3334</v>
      </c>
      <c r="C9292">
        <v>0.1</v>
      </c>
      <c r="D9292" t="s">
        <v>373</v>
      </c>
      <c r="E9292" t="s">
        <v>374</v>
      </c>
      <c r="F9292">
        <v>2015</v>
      </c>
      <c r="G9292">
        <v>101</v>
      </c>
      <c r="H9292" t="s">
        <v>38</v>
      </c>
      <c r="I9292" t="s">
        <v>3439</v>
      </c>
      <c r="J9292" t="s">
        <v>3493</v>
      </c>
      <c r="K9292">
        <v>8.8235289999999994E-2</v>
      </c>
      <c r="L9292">
        <v>3</v>
      </c>
      <c r="M9292">
        <v>34</v>
      </c>
      <c r="N9292">
        <v>1981</v>
      </c>
      <c r="O9292">
        <v>2008</v>
      </c>
      <c r="P9292" t="s">
        <v>454</v>
      </c>
      <c r="Q9292" t="s">
        <v>351</v>
      </c>
      <c r="R9292" t="s">
        <v>3334</v>
      </c>
      <c r="S9292" t="s">
        <v>3335</v>
      </c>
      <c r="T9292" t="s">
        <v>3169</v>
      </c>
      <c r="U9292" t="s">
        <v>3336</v>
      </c>
      <c r="V9292" t="s">
        <v>379</v>
      </c>
    </row>
    <row r="9293" spans="1:22">
      <c r="A9293">
        <v>70416</v>
      </c>
      <c r="B9293" t="s">
        <v>3498</v>
      </c>
      <c r="C9293">
        <v>0.01</v>
      </c>
      <c r="D9293" t="s">
        <v>373</v>
      </c>
      <c r="E9293" t="s">
        <v>374</v>
      </c>
      <c r="F9293">
        <v>2015</v>
      </c>
      <c r="G9293">
        <v>101</v>
      </c>
      <c r="H9293" t="s">
        <v>38</v>
      </c>
      <c r="I9293" t="s">
        <v>3439</v>
      </c>
      <c r="J9293" t="s">
        <v>3493</v>
      </c>
      <c r="K9293">
        <v>8.8235289999999994E-2</v>
      </c>
      <c r="L9293">
        <v>3</v>
      </c>
      <c r="M9293">
        <v>34</v>
      </c>
      <c r="N9293">
        <v>1981</v>
      </c>
      <c r="O9293">
        <v>2008</v>
      </c>
      <c r="P9293" t="s">
        <v>454</v>
      </c>
      <c r="Q9293" t="s">
        <v>351</v>
      </c>
      <c r="R9293" t="s">
        <v>3498</v>
      </c>
      <c r="S9293" t="s">
        <v>3338</v>
      </c>
      <c r="T9293" t="s">
        <v>1433</v>
      </c>
      <c r="U9293" t="s">
        <v>3336</v>
      </c>
      <c r="V9293" t="s">
        <v>379</v>
      </c>
    </row>
    <row r="9294" spans="1:22">
      <c r="A9294">
        <v>70417</v>
      </c>
      <c r="B9294" t="s">
        <v>3480</v>
      </c>
      <c r="C9294">
        <v>7.0000000000000007E-2</v>
      </c>
      <c r="D9294" t="s">
        <v>373</v>
      </c>
      <c r="E9294" t="s">
        <v>374</v>
      </c>
      <c r="F9294">
        <v>2015</v>
      </c>
      <c r="G9294">
        <v>101</v>
      </c>
      <c r="H9294" t="s">
        <v>38</v>
      </c>
      <c r="I9294" t="s">
        <v>3439</v>
      </c>
      <c r="J9294" t="s">
        <v>3493</v>
      </c>
      <c r="K9294">
        <v>8.8235289999999994E-2</v>
      </c>
      <c r="L9294">
        <v>3</v>
      </c>
      <c r="M9294">
        <v>34</v>
      </c>
      <c r="N9294">
        <v>1981</v>
      </c>
      <c r="O9294">
        <v>2008</v>
      </c>
      <c r="P9294" t="s">
        <v>454</v>
      </c>
      <c r="Q9294" t="s">
        <v>351</v>
      </c>
      <c r="R9294" t="s">
        <v>3480</v>
      </c>
      <c r="S9294" t="s">
        <v>3187</v>
      </c>
      <c r="T9294" t="s">
        <v>2446</v>
      </c>
      <c r="U9294" t="s">
        <v>564</v>
      </c>
      <c r="V9294" t="s">
        <v>379</v>
      </c>
    </row>
    <row r="9295" spans="1:22">
      <c r="A9295">
        <v>70418</v>
      </c>
      <c r="B9295" t="s">
        <v>3186</v>
      </c>
      <c r="C9295">
        <v>0.05</v>
      </c>
      <c r="D9295" t="s">
        <v>373</v>
      </c>
      <c r="E9295" t="s">
        <v>374</v>
      </c>
      <c r="F9295">
        <v>2015</v>
      </c>
      <c r="G9295">
        <v>101</v>
      </c>
      <c r="H9295" t="s">
        <v>38</v>
      </c>
      <c r="I9295" t="s">
        <v>3439</v>
      </c>
      <c r="J9295" t="s">
        <v>3493</v>
      </c>
      <c r="K9295">
        <v>8.8235289999999994E-2</v>
      </c>
      <c r="L9295">
        <v>3</v>
      </c>
      <c r="M9295">
        <v>34</v>
      </c>
      <c r="N9295">
        <v>1981</v>
      </c>
      <c r="O9295">
        <v>2008</v>
      </c>
      <c r="P9295" t="s">
        <v>454</v>
      </c>
      <c r="Q9295" t="s">
        <v>351</v>
      </c>
      <c r="R9295" t="s">
        <v>3186</v>
      </c>
      <c r="S9295" t="s">
        <v>3187</v>
      </c>
      <c r="T9295" t="s">
        <v>3188</v>
      </c>
      <c r="U9295" t="s">
        <v>564</v>
      </c>
      <c r="V9295" t="s">
        <v>379</v>
      </c>
    </row>
    <row r="9296" spans="1:22">
      <c r="A9296">
        <v>70419</v>
      </c>
      <c r="B9296" t="s">
        <v>3453</v>
      </c>
      <c r="C9296">
        <v>0.02</v>
      </c>
      <c r="D9296" t="s">
        <v>373</v>
      </c>
      <c r="E9296" t="s">
        <v>374</v>
      </c>
      <c r="F9296">
        <v>2015</v>
      </c>
      <c r="G9296">
        <v>101</v>
      </c>
      <c r="H9296" t="s">
        <v>38</v>
      </c>
      <c r="I9296" t="s">
        <v>3439</v>
      </c>
      <c r="J9296" t="s">
        <v>3493</v>
      </c>
      <c r="K9296">
        <v>8.8235289999999994E-2</v>
      </c>
      <c r="L9296">
        <v>3</v>
      </c>
      <c r="M9296">
        <v>34</v>
      </c>
      <c r="N9296">
        <v>1981</v>
      </c>
      <c r="O9296">
        <v>2008</v>
      </c>
      <c r="P9296" t="s">
        <v>454</v>
      </c>
      <c r="Q9296" t="s">
        <v>351</v>
      </c>
      <c r="R9296" t="s">
        <v>3453</v>
      </c>
      <c r="S9296" t="s">
        <v>3187</v>
      </c>
      <c r="T9296" t="s">
        <v>3454</v>
      </c>
      <c r="U9296" t="s">
        <v>564</v>
      </c>
      <c r="V9296" t="s">
        <v>379</v>
      </c>
    </row>
    <row r="9297" spans="1:22">
      <c r="A9297">
        <v>70420</v>
      </c>
      <c r="B9297" t="s">
        <v>3372</v>
      </c>
      <c r="C9297">
        <v>0.01</v>
      </c>
      <c r="D9297" t="s">
        <v>373</v>
      </c>
      <c r="E9297" t="s">
        <v>374</v>
      </c>
      <c r="F9297">
        <v>2015</v>
      </c>
      <c r="G9297">
        <v>101</v>
      </c>
      <c r="H9297" t="s">
        <v>38</v>
      </c>
      <c r="I9297" t="s">
        <v>3439</v>
      </c>
      <c r="J9297" t="s">
        <v>3493</v>
      </c>
      <c r="K9297">
        <v>8.8235289999999994E-2</v>
      </c>
      <c r="L9297">
        <v>3</v>
      </c>
      <c r="M9297">
        <v>34</v>
      </c>
      <c r="N9297">
        <v>1981</v>
      </c>
      <c r="O9297">
        <v>2008</v>
      </c>
      <c r="P9297" t="s">
        <v>454</v>
      </c>
      <c r="Q9297" t="s">
        <v>351</v>
      </c>
      <c r="R9297" t="s">
        <v>3372</v>
      </c>
      <c r="S9297" t="s">
        <v>3187</v>
      </c>
      <c r="T9297" t="s">
        <v>617</v>
      </c>
      <c r="U9297" t="s">
        <v>564</v>
      </c>
      <c r="V9297" t="s">
        <v>379</v>
      </c>
    </row>
    <row r="9298" spans="1:22">
      <c r="A9298">
        <v>70421</v>
      </c>
      <c r="B9298" t="s">
        <v>3432</v>
      </c>
      <c r="C9298">
        <v>0.01</v>
      </c>
      <c r="D9298" t="s">
        <v>373</v>
      </c>
      <c r="E9298" t="s">
        <v>374</v>
      </c>
      <c r="F9298">
        <v>2015</v>
      </c>
      <c r="G9298">
        <v>101</v>
      </c>
      <c r="H9298" t="s">
        <v>38</v>
      </c>
      <c r="I9298" t="s">
        <v>3439</v>
      </c>
      <c r="J9298" t="s">
        <v>3493</v>
      </c>
      <c r="K9298">
        <v>8.8235289999999994E-2</v>
      </c>
      <c r="L9298">
        <v>3</v>
      </c>
      <c r="M9298">
        <v>34</v>
      </c>
      <c r="N9298">
        <v>1981</v>
      </c>
      <c r="O9298">
        <v>2008</v>
      </c>
      <c r="P9298" t="s">
        <v>454</v>
      </c>
      <c r="Q9298" t="s">
        <v>351</v>
      </c>
      <c r="R9298" t="s">
        <v>3432</v>
      </c>
      <c r="S9298" t="s">
        <v>3433</v>
      </c>
      <c r="T9298" t="s">
        <v>1830</v>
      </c>
      <c r="U9298" t="s">
        <v>512</v>
      </c>
      <c r="V9298" t="s">
        <v>379</v>
      </c>
    </row>
    <row r="9299" spans="1:22">
      <c r="A9299">
        <v>70422</v>
      </c>
      <c r="B9299" t="s">
        <v>3206</v>
      </c>
      <c r="C9299">
        <v>3.96</v>
      </c>
      <c r="D9299" t="s">
        <v>373</v>
      </c>
      <c r="E9299" t="s">
        <v>374</v>
      </c>
      <c r="F9299">
        <v>2015</v>
      </c>
      <c r="G9299">
        <v>101</v>
      </c>
      <c r="H9299" t="s">
        <v>38</v>
      </c>
      <c r="I9299" t="s">
        <v>3439</v>
      </c>
      <c r="J9299" t="s">
        <v>3493</v>
      </c>
      <c r="K9299">
        <v>8.8235289999999994E-2</v>
      </c>
      <c r="L9299">
        <v>3</v>
      </c>
      <c r="M9299">
        <v>34</v>
      </c>
      <c r="N9299">
        <v>1981</v>
      </c>
      <c r="O9299">
        <v>2008</v>
      </c>
      <c r="P9299" t="s">
        <v>454</v>
      </c>
      <c r="Q9299" t="s">
        <v>351</v>
      </c>
      <c r="R9299" t="s">
        <v>3206</v>
      </c>
      <c r="S9299" t="s">
        <v>3207</v>
      </c>
      <c r="T9299" t="s">
        <v>3208</v>
      </c>
      <c r="U9299" t="s">
        <v>485</v>
      </c>
      <c r="V9299" t="s">
        <v>417</v>
      </c>
    </row>
    <row r="9300" spans="1:22">
      <c r="A9300">
        <v>70423</v>
      </c>
      <c r="B9300" t="s">
        <v>3457</v>
      </c>
      <c r="C9300">
        <v>1.4</v>
      </c>
      <c r="D9300" t="s">
        <v>373</v>
      </c>
      <c r="E9300" t="s">
        <v>374</v>
      </c>
      <c r="F9300">
        <v>2015</v>
      </c>
      <c r="G9300">
        <v>101</v>
      </c>
      <c r="H9300" t="s">
        <v>38</v>
      </c>
      <c r="I9300" t="s">
        <v>3439</v>
      </c>
      <c r="J9300" t="s">
        <v>3493</v>
      </c>
      <c r="K9300">
        <v>8.8235289999999994E-2</v>
      </c>
      <c r="L9300">
        <v>3</v>
      </c>
      <c r="M9300">
        <v>34</v>
      </c>
      <c r="N9300">
        <v>1981</v>
      </c>
      <c r="O9300">
        <v>2008</v>
      </c>
      <c r="P9300" t="s">
        <v>454</v>
      </c>
      <c r="Q9300" t="s">
        <v>351</v>
      </c>
      <c r="R9300" t="s">
        <v>3457</v>
      </c>
      <c r="S9300" t="s">
        <v>2092</v>
      </c>
      <c r="T9300" t="s">
        <v>1626</v>
      </c>
      <c r="U9300" t="s">
        <v>485</v>
      </c>
      <c r="V9300" t="s">
        <v>417</v>
      </c>
    </row>
    <row r="9301" spans="1:22">
      <c r="A9301">
        <v>70424</v>
      </c>
      <c r="B9301" t="s">
        <v>3455</v>
      </c>
      <c r="C9301">
        <v>0.11</v>
      </c>
      <c r="D9301" t="s">
        <v>373</v>
      </c>
      <c r="E9301" t="s">
        <v>374</v>
      </c>
      <c r="F9301">
        <v>2015</v>
      </c>
      <c r="G9301">
        <v>101</v>
      </c>
      <c r="H9301" t="s">
        <v>38</v>
      </c>
      <c r="I9301" t="s">
        <v>3439</v>
      </c>
      <c r="J9301" t="s">
        <v>3493</v>
      </c>
      <c r="K9301">
        <v>8.8235289999999994E-2</v>
      </c>
      <c r="L9301">
        <v>3</v>
      </c>
      <c r="M9301">
        <v>34</v>
      </c>
      <c r="N9301">
        <v>1981</v>
      </c>
      <c r="O9301">
        <v>2008</v>
      </c>
      <c r="P9301" t="s">
        <v>454</v>
      </c>
      <c r="Q9301" t="s">
        <v>351</v>
      </c>
      <c r="R9301" t="s">
        <v>3455</v>
      </c>
      <c r="S9301" t="s">
        <v>3456</v>
      </c>
      <c r="T9301" t="s">
        <v>1923</v>
      </c>
      <c r="U9301" t="s">
        <v>485</v>
      </c>
      <c r="V9301" t="s">
        <v>379</v>
      </c>
    </row>
    <row r="9302" spans="1:22">
      <c r="A9302">
        <v>70425</v>
      </c>
      <c r="B9302" t="s">
        <v>3375</v>
      </c>
      <c r="C9302">
        <v>0.1</v>
      </c>
      <c r="D9302" t="s">
        <v>373</v>
      </c>
      <c r="E9302" t="s">
        <v>374</v>
      </c>
      <c r="F9302">
        <v>2015</v>
      </c>
      <c r="G9302">
        <v>101</v>
      </c>
      <c r="H9302" t="s">
        <v>38</v>
      </c>
      <c r="I9302" t="s">
        <v>3439</v>
      </c>
      <c r="J9302" t="s">
        <v>3493</v>
      </c>
      <c r="K9302">
        <v>8.8235289999999994E-2</v>
      </c>
      <c r="L9302">
        <v>3</v>
      </c>
      <c r="M9302">
        <v>34</v>
      </c>
      <c r="N9302">
        <v>1981</v>
      </c>
      <c r="O9302">
        <v>2008</v>
      </c>
      <c r="P9302" t="s">
        <v>454</v>
      </c>
      <c r="Q9302" t="s">
        <v>351</v>
      </c>
      <c r="R9302" t="s">
        <v>3375</v>
      </c>
      <c r="S9302" t="s">
        <v>3207</v>
      </c>
      <c r="T9302" t="s">
        <v>3376</v>
      </c>
      <c r="U9302" t="s">
        <v>485</v>
      </c>
      <c r="V9302" t="s">
        <v>417</v>
      </c>
    </row>
    <row r="9303" spans="1:22">
      <c r="A9303">
        <v>70426</v>
      </c>
      <c r="B9303" t="s">
        <v>3499</v>
      </c>
      <c r="C9303">
        <v>0.06</v>
      </c>
      <c r="D9303" t="s">
        <v>373</v>
      </c>
      <c r="E9303" t="s">
        <v>374</v>
      </c>
      <c r="F9303">
        <v>2015</v>
      </c>
      <c r="G9303">
        <v>101</v>
      </c>
      <c r="H9303" t="s">
        <v>38</v>
      </c>
      <c r="I9303" t="s">
        <v>3439</v>
      </c>
      <c r="J9303" t="s">
        <v>3493</v>
      </c>
      <c r="K9303">
        <v>8.8235289999999994E-2</v>
      </c>
      <c r="L9303">
        <v>3</v>
      </c>
      <c r="M9303">
        <v>34</v>
      </c>
      <c r="N9303">
        <v>1981</v>
      </c>
      <c r="O9303">
        <v>2008</v>
      </c>
      <c r="P9303" t="s">
        <v>454</v>
      </c>
      <c r="Q9303" t="s">
        <v>351</v>
      </c>
      <c r="R9303" t="s">
        <v>3499</v>
      </c>
      <c r="S9303" t="s">
        <v>3410</v>
      </c>
      <c r="T9303" t="s">
        <v>3423</v>
      </c>
      <c r="U9303" t="s">
        <v>485</v>
      </c>
      <c r="V9303" t="s">
        <v>486</v>
      </c>
    </row>
    <row r="9304" spans="1:22">
      <c r="A9304">
        <v>70427</v>
      </c>
      <c r="B9304" t="s">
        <v>3500</v>
      </c>
      <c r="C9304">
        <v>0.05</v>
      </c>
      <c r="D9304" t="s">
        <v>373</v>
      </c>
      <c r="E9304" t="s">
        <v>374</v>
      </c>
      <c r="F9304">
        <v>2015</v>
      </c>
      <c r="G9304">
        <v>101</v>
      </c>
      <c r="H9304" t="s">
        <v>38</v>
      </c>
      <c r="I9304" t="s">
        <v>3439</v>
      </c>
      <c r="J9304" t="s">
        <v>3493</v>
      </c>
      <c r="K9304">
        <v>8.8235289999999994E-2</v>
      </c>
      <c r="L9304">
        <v>3</v>
      </c>
      <c r="M9304">
        <v>34</v>
      </c>
      <c r="N9304">
        <v>1981</v>
      </c>
      <c r="O9304">
        <v>2008</v>
      </c>
      <c r="P9304" t="s">
        <v>454</v>
      </c>
      <c r="Q9304" t="s">
        <v>351</v>
      </c>
      <c r="R9304" t="s">
        <v>3500</v>
      </c>
      <c r="S9304" t="s">
        <v>2092</v>
      </c>
      <c r="T9304" t="s">
        <v>2421</v>
      </c>
      <c r="U9304" t="s">
        <v>485</v>
      </c>
      <c r="V9304" t="s">
        <v>417</v>
      </c>
    </row>
    <row r="9305" spans="1:22">
      <c r="A9305">
        <v>70428</v>
      </c>
      <c r="B9305" t="s">
        <v>3217</v>
      </c>
      <c r="C9305">
        <v>0.03</v>
      </c>
      <c r="D9305" t="s">
        <v>373</v>
      </c>
      <c r="E9305" t="s">
        <v>374</v>
      </c>
      <c r="F9305">
        <v>2015</v>
      </c>
      <c r="G9305">
        <v>101</v>
      </c>
      <c r="H9305" t="s">
        <v>38</v>
      </c>
      <c r="I9305" t="s">
        <v>3439</v>
      </c>
      <c r="J9305" t="s">
        <v>3493</v>
      </c>
      <c r="K9305">
        <v>8.8235289999999994E-2</v>
      </c>
      <c r="L9305">
        <v>3</v>
      </c>
      <c r="M9305">
        <v>34</v>
      </c>
      <c r="N9305">
        <v>1981</v>
      </c>
      <c r="O9305">
        <v>2008</v>
      </c>
      <c r="P9305" t="s">
        <v>454</v>
      </c>
      <c r="Q9305" t="s">
        <v>351</v>
      </c>
      <c r="R9305" t="s">
        <v>3217</v>
      </c>
      <c r="S9305" t="s">
        <v>3218</v>
      </c>
      <c r="T9305" t="s">
        <v>2460</v>
      </c>
      <c r="U9305" t="s">
        <v>485</v>
      </c>
      <c r="V9305" t="s">
        <v>417</v>
      </c>
    </row>
    <row r="9306" spans="1:22">
      <c r="A9306">
        <v>70429</v>
      </c>
      <c r="B9306" t="s">
        <v>3501</v>
      </c>
      <c r="C9306">
        <v>0.01</v>
      </c>
      <c r="D9306" t="s">
        <v>373</v>
      </c>
      <c r="E9306" t="s">
        <v>374</v>
      </c>
      <c r="F9306">
        <v>2015</v>
      </c>
      <c r="G9306">
        <v>101</v>
      </c>
      <c r="H9306" t="s">
        <v>38</v>
      </c>
      <c r="I9306" t="s">
        <v>3439</v>
      </c>
      <c r="J9306" t="s">
        <v>3493</v>
      </c>
      <c r="K9306">
        <v>8.8235289999999994E-2</v>
      </c>
      <c r="L9306">
        <v>3</v>
      </c>
      <c r="M9306">
        <v>34</v>
      </c>
      <c r="N9306">
        <v>1981</v>
      </c>
      <c r="O9306">
        <v>2008</v>
      </c>
      <c r="P9306" t="s">
        <v>454</v>
      </c>
      <c r="Q9306" t="s">
        <v>351</v>
      </c>
      <c r="R9306" t="s">
        <v>3501</v>
      </c>
      <c r="S9306" t="s">
        <v>3195</v>
      </c>
      <c r="T9306" t="s">
        <v>3349</v>
      </c>
      <c r="U9306" t="s">
        <v>485</v>
      </c>
      <c r="V9306" t="s">
        <v>417</v>
      </c>
    </row>
    <row r="9307" spans="1:22">
      <c r="A9307">
        <v>70430</v>
      </c>
      <c r="B9307" t="s">
        <v>3213</v>
      </c>
      <c r="C9307">
        <v>0.01</v>
      </c>
      <c r="D9307" t="s">
        <v>373</v>
      </c>
      <c r="E9307" t="s">
        <v>374</v>
      </c>
      <c r="F9307">
        <v>2015</v>
      </c>
      <c r="G9307">
        <v>101</v>
      </c>
      <c r="H9307" t="s">
        <v>38</v>
      </c>
      <c r="I9307" t="s">
        <v>3439</v>
      </c>
      <c r="J9307" t="s">
        <v>3493</v>
      </c>
      <c r="K9307">
        <v>8.8235289999999994E-2</v>
      </c>
      <c r="L9307">
        <v>3</v>
      </c>
      <c r="M9307">
        <v>34</v>
      </c>
      <c r="N9307">
        <v>1981</v>
      </c>
      <c r="O9307">
        <v>2008</v>
      </c>
      <c r="P9307" t="s">
        <v>454</v>
      </c>
      <c r="Q9307" t="s">
        <v>351</v>
      </c>
      <c r="R9307" t="s">
        <v>3213</v>
      </c>
      <c r="S9307" t="s">
        <v>3195</v>
      </c>
      <c r="T9307" t="s">
        <v>3214</v>
      </c>
      <c r="U9307" t="s">
        <v>485</v>
      </c>
      <c r="V9307" t="s">
        <v>417</v>
      </c>
    </row>
    <row r="9308" spans="1:22">
      <c r="A9308">
        <v>70431</v>
      </c>
      <c r="B9308" t="s">
        <v>3211</v>
      </c>
      <c r="C9308">
        <v>0.01</v>
      </c>
      <c r="D9308" t="s">
        <v>373</v>
      </c>
      <c r="E9308" t="s">
        <v>374</v>
      </c>
      <c r="F9308">
        <v>2015</v>
      </c>
      <c r="G9308">
        <v>101</v>
      </c>
      <c r="H9308" t="s">
        <v>38</v>
      </c>
      <c r="I9308" t="s">
        <v>3439</v>
      </c>
      <c r="J9308" t="s">
        <v>3493</v>
      </c>
      <c r="K9308">
        <v>8.8235289999999994E-2</v>
      </c>
      <c r="L9308">
        <v>3</v>
      </c>
      <c r="M9308">
        <v>34</v>
      </c>
      <c r="N9308">
        <v>1981</v>
      </c>
      <c r="O9308">
        <v>2008</v>
      </c>
      <c r="P9308" t="s">
        <v>454</v>
      </c>
      <c r="Q9308" t="s">
        <v>351</v>
      </c>
      <c r="R9308" t="s">
        <v>3211</v>
      </c>
      <c r="S9308" t="s">
        <v>3198</v>
      </c>
      <c r="T9308" t="s">
        <v>3212</v>
      </c>
      <c r="U9308" t="s">
        <v>485</v>
      </c>
      <c r="V9308" t="s">
        <v>486</v>
      </c>
    </row>
    <row r="9309" spans="1:22">
      <c r="A9309">
        <v>70432</v>
      </c>
      <c r="B9309" t="s">
        <v>3502</v>
      </c>
      <c r="C9309">
        <v>3.75</v>
      </c>
      <c r="D9309" t="s">
        <v>373</v>
      </c>
      <c r="E9309" t="s">
        <v>374</v>
      </c>
      <c r="F9309">
        <v>2015</v>
      </c>
      <c r="G9309">
        <v>101</v>
      </c>
      <c r="H9309" t="s">
        <v>38</v>
      </c>
      <c r="I9309" t="s">
        <v>3439</v>
      </c>
      <c r="J9309" t="s">
        <v>3493</v>
      </c>
      <c r="K9309">
        <v>8.8235289999999994E-2</v>
      </c>
      <c r="L9309">
        <v>3</v>
      </c>
      <c r="M9309">
        <v>34</v>
      </c>
      <c r="N9309">
        <v>1981</v>
      </c>
      <c r="O9309">
        <v>2008</v>
      </c>
      <c r="P9309" t="s">
        <v>454</v>
      </c>
      <c r="Q9309" t="s">
        <v>351</v>
      </c>
      <c r="R9309" t="s">
        <v>3502</v>
      </c>
      <c r="S9309" t="s">
        <v>3503</v>
      </c>
      <c r="T9309" t="s">
        <v>3504</v>
      </c>
      <c r="U9309" t="s">
        <v>3225</v>
      </c>
      <c r="V9309" t="s">
        <v>417</v>
      </c>
    </row>
    <row r="9310" spans="1:22">
      <c r="A9310">
        <v>70433</v>
      </c>
      <c r="B9310" t="s">
        <v>3231</v>
      </c>
      <c r="C9310">
        <v>1.52</v>
      </c>
      <c r="D9310" t="s">
        <v>373</v>
      </c>
      <c r="E9310" t="s">
        <v>374</v>
      </c>
      <c r="F9310">
        <v>2015</v>
      </c>
      <c r="G9310">
        <v>101</v>
      </c>
      <c r="H9310" t="s">
        <v>38</v>
      </c>
      <c r="I9310" t="s">
        <v>3439</v>
      </c>
      <c r="J9310" t="s">
        <v>3493</v>
      </c>
      <c r="K9310">
        <v>8.8235289999999994E-2</v>
      </c>
      <c r="L9310">
        <v>3</v>
      </c>
      <c r="M9310">
        <v>34</v>
      </c>
      <c r="N9310">
        <v>1981</v>
      </c>
      <c r="O9310">
        <v>2008</v>
      </c>
      <c r="P9310" t="s">
        <v>454</v>
      </c>
      <c r="Q9310" t="s">
        <v>351</v>
      </c>
      <c r="R9310" t="s">
        <v>3231</v>
      </c>
      <c r="S9310" t="s">
        <v>3232</v>
      </c>
      <c r="T9310" t="s">
        <v>2168</v>
      </c>
      <c r="U9310" t="s">
        <v>3225</v>
      </c>
      <c r="V9310" t="s">
        <v>417</v>
      </c>
    </row>
    <row r="9311" spans="1:22">
      <c r="A9311">
        <v>70434</v>
      </c>
      <c r="B9311" t="s">
        <v>3233</v>
      </c>
      <c r="C9311">
        <v>0.51</v>
      </c>
      <c r="D9311" t="s">
        <v>373</v>
      </c>
      <c r="E9311" t="s">
        <v>374</v>
      </c>
      <c r="F9311">
        <v>2015</v>
      </c>
      <c r="G9311">
        <v>101</v>
      </c>
      <c r="H9311" t="s">
        <v>38</v>
      </c>
      <c r="I9311" t="s">
        <v>3439</v>
      </c>
      <c r="J9311" t="s">
        <v>3493</v>
      </c>
      <c r="K9311">
        <v>8.8235289999999994E-2</v>
      </c>
      <c r="L9311">
        <v>3</v>
      </c>
      <c r="M9311">
        <v>34</v>
      </c>
      <c r="N9311">
        <v>1981</v>
      </c>
      <c r="O9311">
        <v>2008</v>
      </c>
      <c r="P9311" t="s">
        <v>454</v>
      </c>
      <c r="Q9311" t="s">
        <v>351</v>
      </c>
      <c r="R9311" t="s">
        <v>3233</v>
      </c>
      <c r="S9311" t="s">
        <v>3234</v>
      </c>
      <c r="T9311" t="s">
        <v>3235</v>
      </c>
      <c r="U9311" t="s">
        <v>3225</v>
      </c>
      <c r="V9311" t="s">
        <v>417</v>
      </c>
    </row>
    <row r="9312" spans="1:22">
      <c r="A9312">
        <v>70435</v>
      </c>
      <c r="B9312" t="s">
        <v>3226</v>
      </c>
      <c r="C9312">
        <v>0.16</v>
      </c>
      <c r="D9312" t="s">
        <v>373</v>
      </c>
      <c r="E9312" t="s">
        <v>374</v>
      </c>
      <c r="F9312">
        <v>2015</v>
      </c>
      <c r="G9312">
        <v>101</v>
      </c>
      <c r="H9312" t="s">
        <v>38</v>
      </c>
      <c r="I9312" t="s">
        <v>3439</v>
      </c>
      <c r="J9312" t="s">
        <v>3493</v>
      </c>
      <c r="K9312">
        <v>8.8235289999999994E-2</v>
      </c>
      <c r="L9312">
        <v>3</v>
      </c>
      <c r="M9312">
        <v>34</v>
      </c>
      <c r="N9312">
        <v>1981</v>
      </c>
      <c r="O9312">
        <v>2008</v>
      </c>
      <c r="P9312" t="s">
        <v>454</v>
      </c>
      <c r="Q9312" t="s">
        <v>351</v>
      </c>
      <c r="R9312" t="s">
        <v>3226</v>
      </c>
      <c r="S9312" t="s">
        <v>3227</v>
      </c>
      <c r="T9312" t="s">
        <v>1270</v>
      </c>
      <c r="U9312" t="s">
        <v>3225</v>
      </c>
      <c r="V9312" t="s">
        <v>417</v>
      </c>
    </row>
    <row r="9313" spans="1:22">
      <c r="A9313">
        <v>70436</v>
      </c>
      <c r="B9313" t="s">
        <v>3505</v>
      </c>
      <c r="C9313">
        <v>0.01</v>
      </c>
      <c r="D9313" t="s">
        <v>373</v>
      </c>
      <c r="E9313" t="s">
        <v>374</v>
      </c>
      <c r="F9313">
        <v>2015</v>
      </c>
      <c r="G9313">
        <v>101</v>
      </c>
      <c r="H9313" t="s">
        <v>38</v>
      </c>
      <c r="I9313" t="s">
        <v>3439</v>
      </c>
      <c r="J9313" t="s">
        <v>3493</v>
      </c>
      <c r="K9313">
        <v>8.8235289999999994E-2</v>
      </c>
      <c r="L9313">
        <v>3</v>
      </c>
      <c r="M9313">
        <v>34</v>
      </c>
      <c r="N9313">
        <v>1981</v>
      </c>
      <c r="O9313">
        <v>2008</v>
      </c>
      <c r="P9313" t="s">
        <v>454</v>
      </c>
      <c r="Q9313" t="s">
        <v>351</v>
      </c>
      <c r="R9313" t="s">
        <v>3505</v>
      </c>
      <c r="S9313" t="s">
        <v>3506</v>
      </c>
      <c r="T9313" t="s">
        <v>596</v>
      </c>
      <c r="U9313" t="s">
        <v>3225</v>
      </c>
      <c r="V9313" t="s">
        <v>417</v>
      </c>
    </row>
    <row r="9314" spans="1:22">
      <c r="A9314">
        <v>70437</v>
      </c>
      <c r="B9314" t="s">
        <v>3487</v>
      </c>
      <c r="C9314">
        <v>0.05</v>
      </c>
      <c r="D9314" t="s">
        <v>373</v>
      </c>
      <c r="E9314" t="s">
        <v>374</v>
      </c>
      <c r="F9314">
        <v>2015</v>
      </c>
      <c r="G9314">
        <v>101</v>
      </c>
      <c r="H9314" t="s">
        <v>38</v>
      </c>
      <c r="I9314" t="s">
        <v>3439</v>
      </c>
      <c r="J9314" t="s">
        <v>3493</v>
      </c>
      <c r="K9314">
        <v>8.8235289999999994E-2</v>
      </c>
      <c r="L9314">
        <v>3</v>
      </c>
      <c r="M9314">
        <v>34</v>
      </c>
      <c r="N9314">
        <v>1981</v>
      </c>
      <c r="O9314">
        <v>2008</v>
      </c>
      <c r="P9314" t="s">
        <v>454</v>
      </c>
      <c r="Q9314" t="s">
        <v>351</v>
      </c>
      <c r="R9314" t="s">
        <v>3487</v>
      </c>
      <c r="S9314" t="s">
        <v>1840</v>
      </c>
      <c r="T9314" t="s">
        <v>3488</v>
      </c>
      <c r="U9314" t="s">
        <v>1842</v>
      </c>
      <c r="V9314" t="s">
        <v>379</v>
      </c>
    </row>
    <row r="9315" spans="1:22">
      <c r="A9315">
        <v>70438</v>
      </c>
      <c r="B9315" t="s">
        <v>3463</v>
      </c>
      <c r="C9315">
        <v>0.11</v>
      </c>
      <c r="D9315" t="s">
        <v>373</v>
      </c>
      <c r="E9315" t="s">
        <v>374</v>
      </c>
      <c r="F9315">
        <v>2015</v>
      </c>
      <c r="G9315">
        <v>101</v>
      </c>
      <c r="H9315" t="s">
        <v>38</v>
      </c>
      <c r="I9315" t="s">
        <v>3439</v>
      </c>
      <c r="J9315" t="s">
        <v>3493</v>
      </c>
      <c r="K9315">
        <v>8.8235289999999994E-2</v>
      </c>
      <c r="L9315">
        <v>3</v>
      </c>
      <c r="M9315">
        <v>34</v>
      </c>
      <c r="N9315">
        <v>1981</v>
      </c>
      <c r="O9315">
        <v>2008</v>
      </c>
      <c r="P9315" t="s">
        <v>454</v>
      </c>
      <c r="Q9315" t="s">
        <v>351</v>
      </c>
      <c r="R9315" t="s">
        <v>3463</v>
      </c>
      <c r="S9315" t="s">
        <v>3239</v>
      </c>
      <c r="T9315" t="s">
        <v>1205</v>
      </c>
      <c r="U9315" t="s">
        <v>3241</v>
      </c>
      <c r="V9315" t="s">
        <v>379</v>
      </c>
    </row>
    <row r="9316" spans="1:22">
      <c r="A9316">
        <v>70439</v>
      </c>
      <c r="B9316" t="s">
        <v>3461</v>
      </c>
      <c r="C9316">
        <v>0.08</v>
      </c>
      <c r="D9316" t="s">
        <v>373</v>
      </c>
      <c r="E9316" t="s">
        <v>374</v>
      </c>
      <c r="F9316">
        <v>2015</v>
      </c>
      <c r="G9316">
        <v>101</v>
      </c>
      <c r="H9316" t="s">
        <v>38</v>
      </c>
      <c r="I9316" t="s">
        <v>3439</v>
      </c>
      <c r="J9316" t="s">
        <v>3493</v>
      </c>
      <c r="K9316">
        <v>8.8235289999999994E-2</v>
      </c>
      <c r="L9316">
        <v>3</v>
      </c>
      <c r="M9316">
        <v>34</v>
      </c>
      <c r="N9316">
        <v>1981</v>
      </c>
      <c r="O9316">
        <v>2008</v>
      </c>
      <c r="P9316" t="s">
        <v>454</v>
      </c>
      <c r="Q9316" t="s">
        <v>351</v>
      </c>
      <c r="R9316" t="s">
        <v>3461</v>
      </c>
      <c r="S9316" t="s">
        <v>3239</v>
      </c>
      <c r="T9316" t="s">
        <v>3462</v>
      </c>
      <c r="U9316" t="s">
        <v>3241</v>
      </c>
      <c r="V9316" t="s">
        <v>379</v>
      </c>
    </row>
    <row r="9317" spans="1:22">
      <c r="A9317">
        <v>70440</v>
      </c>
      <c r="B9317" t="s">
        <v>3245</v>
      </c>
      <c r="C9317">
        <v>7.0000000000000007E-2</v>
      </c>
      <c r="D9317" t="s">
        <v>373</v>
      </c>
      <c r="E9317" t="s">
        <v>374</v>
      </c>
      <c r="F9317">
        <v>2015</v>
      </c>
      <c r="G9317">
        <v>101</v>
      </c>
      <c r="H9317" t="s">
        <v>38</v>
      </c>
      <c r="I9317" t="s">
        <v>3439</v>
      </c>
      <c r="J9317" t="s">
        <v>3493</v>
      </c>
      <c r="K9317">
        <v>8.8235289999999994E-2</v>
      </c>
      <c r="L9317">
        <v>3</v>
      </c>
      <c r="M9317">
        <v>34</v>
      </c>
      <c r="N9317">
        <v>1981</v>
      </c>
      <c r="O9317">
        <v>2008</v>
      </c>
      <c r="P9317" t="s">
        <v>454</v>
      </c>
      <c r="Q9317" t="s">
        <v>351</v>
      </c>
      <c r="R9317" t="s">
        <v>3245</v>
      </c>
      <c r="S9317" t="s">
        <v>3246</v>
      </c>
      <c r="T9317" t="s">
        <v>3247</v>
      </c>
      <c r="U9317" t="s">
        <v>421</v>
      </c>
      <c r="V9317" t="s">
        <v>379</v>
      </c>
    </row>
    <row r="9318" spans="1:22">
      <c r="A9318">
        <v>70441</v>
      </c>
      <c r="B9318" t="s">
        <v>3464</v>
      </c>
      <c r="C9318">
        <v>0.06</v>
      </c>
      <c r="D9318" t="s">
        <v>373</v>
      </c>
      <c r="E9318" t="s">
        <v>374</v>
      </c>
      <c r="F9318">
        <v>2015</v>
      </c>
      <c r="G9318">
        <v>101</v>
      </c>
      <c r="H9318" t="s">
        <v>38</v>
      </c>
      <c r="I9318" t="s">
        <v>3439</v>
      </c>
      <c r="J9318" t="s">
        <v>3493</v>
      </c>
      <c r="K9318">
        <v>8.8235289999999994E-2</v>
      </c>
      <c r="L9318">
        <v>3</v>
      </c>
      <c r="M9318">
        <v>34</v>
      </c>
      <c r="N9318">
        <v>1981</v>
      </c>
      <c r="O9318">
        <v>2008</v>
      </c>
      <c r="P9318" t="s">
        <v>454</v>
      </c>
      <c r="Q9318" t="s">
        <v>351</v>
      </c>
      <c r="R9318" t="s">
        <v>3465</v>
      </c>
      <c r="S9318" t="s">
        <v>2803</v>
      </c>
      <c r="T9318" t="s">
        <v>596</v>
      </c>
      <c r="U9318" t="s">
        <v>421</v>
      </c>
      <c r="V9318" t="s">
        <v>379</v>
      </c>
    </row>
    <row r="9319" spans="1:22">
      <c r="A9319">
        <v>70442</v>
      </c>
      <c r="B9319" t="s">
        <v>3344</v>
      </c>
      <c r="C9319">
        <v>0.06</v>
      </c>
      <c r="D9319" t="s">
        <v>373</v>
      </c>
      <c r="E9319" t="s">
        <v>374</v>
      </c>
      <c r="F9319">
        <v>2015</v>
      </c>
      <c r="G9319">
        <v>101</v>
      </c>
      <c r="H9319" t="s">
        <v>38</v>
      </c>
      <c r="I9319" t="s">
        <v>3439</v>
      </c>
      <c r="J9319" t="s">
        <v>3493</v>
      </c>
      <c r="K9319">
        <v>8.8235289999999994E-2</v>
      </c>
      <c r="L9319">
        <v>3</v>
      </c>
      <c r="M9319">
        <v>34</v>
      </c>
      <c r="N9319">
        <v>1981</v>
      </c>
      <c r="O9319">
        <v>2008</v>
      </c>
      <c r="P9319" t="s">
        <v>454</v>
      </c>
      <c r="Q9319" t="s">
        <v>351</v>
      </c>
      <c r="R9319" t="s">
        <v>3345</v>
      </c>
      <c r="S9319" t="s">
        <v>3346</v>
      </c>
      <c r="T9319" t="s">
        <v>984</v>
      </c>
      <c r="U9319" t="s">
        <v>421</v>
      </c>
      <c r="V9319" t="s">
        <v>379</v>
      </c>
    </row>
    <row r="9320" spans="1:22">
      <c r="A9320">
        <v>70443</v>
      </c>
      <c r="B9320" t="s">
        <v>3436</v>
      </c>
      <c r="C9320">
        <v>3.15</v>
      </c>
      <c r="D9320" t="s">
        <v>373</v>
      </c>
      <c r="E9320" t="s">
        <v>374</v>
      </c>
      <c r="F9320">
        <v>2015</v>
      </c>
      <c r="G9320">
        <v>101</v>
      </c>
      <c r="H9320" t="s">
        <v>38</v>
      </c>
      <c r="I9320" t="s">
        <v>3439</v>
      </c>
      <c r="J9320" t="s">
        <v>3493</v>
      </c>
      <c r="K9320">
        <v>8.8235289999999994E-2</v>
      </c>
      <c r="L9320">
        <v>3</v>
      </c>
      <c r="M9320">
        <v>34</v>
      </c>
      <c r="N9320">
        <v>1981</v>
      </c>
      <c r="O9320">
        <v>2008</v>
      </c>
      <c r="P9320" t="s">
        <v>454</v>
      </c>
      <c r="Q9320" t="s">
        <v>351</v>
      </c>
      <c r="R9320" t="s">
        <v>3436</v>
      </c>
      <c r="S9320" t="s">
        <v>3260</v>
      </c>
      <c r="T9320" t="s">
        <v>3437</v>
      </c>
      <c r="U9320" t="s">
        <v>3258</v>
      </c>
      <c r="V9320" t="s">
        <v>379</v>
      </c>
    </row>
    <row r="9321" spans="1:22">
      <c r="A9321">
        <v>70444</v>
      </c>
      <c r="B9321" t="s">
        <v>3268</v>
      </c>
      <c r="C9321">
        <v>0.47</v>
      </c>
      <c r="D9321" t="s">
        <v>373</v>
      </c>
      <c r="E9321" t="s">
        <v>374</v>
      </c>
      <c r="F9321">
        <v>2015</v>
      </c>
      <c r="G9321">
        <v>101</v>
      </c>
      <c r="H9321" t="s">
        <v>38</v>
      </c>
      <c r="I9321" t="s">
        <v>3439</v>
      </c>
      <c r="J9321" t="s">
        <v>3493</v>
      </c>
      <c r="K9321">
        <v>8.8235289999999994E-2</v>
      </c>
      <c r="L9321">
        <v>3</v>
      </c>
      <c r="M9321">
        <v>34</v>
      </c>
      <c r="N9321">
        <v>1981</v>
      </c>
      <c r="O9321">
        <v>2008</v>
      </c>
      <c r="P9321" t="s">
        <v>454</v>
      </c>
      <c r="Q9321" t="s">
        <v>351</v>
      </c>
      <c r="R9321" t="s">
        <v>3268</v>
      </c>
      <c r="S9321" t="s">
        <v>3269</v>
      </c>
      <c r="T9321" t="s">
        <v>1626</v>
      </c>
      <c r="U9321" t="s">
        <v>3258</v>
      </c>
      <c r="V9321" t="s">
        <v>379</v>
      </c>
    </row>
    <row r="9322" spans="1:22">
      <c r="A9322">
        <v>70445</v>
      </c>
      <c r="B9322" t="s">
        <v>3507</v>
      </c>
      <c r="C9322">
        <v>0.4</v>
      </c>
      <c r="D9322" t="s">
        <v>373</v>
      </c>
      <c r="E9322" t="s">
        <v>374</v>
      </c>
      <c r="F9322">
        <v>2015</v>
      </c>
      <c r="G9322">
        <v>101</v>
      </c>
      <c r="H9322" t="s">
        <v>38</v>
      </c>
      <c r="I9322" t="s">
        <v>3439</v>
      </c>
      <c r="J9322" t="s">
        <v>3493</v>
      </c>
      <c r="K9322">
        <v>8.8235289999999994E-2</v>
      </c>
      <c r="L9322">
        <v>3</v>
      </c>
      <c r="M9322">
        <v>34</v>
      </c>
      <c r="N9322">
        <v>1981</v>
      </c>
      <c r="O9322">
        <v>2008</v>
      </c>
      <c r="P9322" t="s">
        <v>454</v>
      </c>
      <c r="Q9322" t="s">
        <v>351</v>
      </c>
      <c r="R9322" t="s">
        <v>3507</v>
      </c>
      <c r="S9322" t="s">
        <v>3277</v>
      </c>
      <c r="T9322" t="s">
        <v>3508</v>
      </c>
      <c r="U9322" t="s">
        <v>3258</v>
      </c>
      <c r="V9322" t="s">
        <v>379</v>
      </c>
    </row>
    <row r="9323" spans="1:22">
      <c r="A9323">
        <v>70446</v>
      </c>
      <c r="B9323" t="s">
        <v>3388</v>
      </c>
      <c r="C9323">
        <v>0.18</v>
      </c>
      <c r="D9323" t="s">
        <v>373</v>
      </c>
      <c r="E9323" t="s">
        <v>374</v>
      </c>
      <c r="F9323">
        <v>2015</v>
      </c>
      <c r="G9323">
        <v>101</v>
      </c>
      <c r="H9323" t="s">
        <v>38</v>
      </c>
      <c r="I9323" t="s">
        <v>3439</v>
      </c>
      <c r="J9323" t="s">
        <v>3493</v>
      </c>
      <c r="K9323">
        <v>8.8235289999999994E-2</v>
      </c>
      <c r="L9323">
        <v>3</v>
      </c>
      <c r="M9323">
        <v>34</v>
      </c>
      <c r="N9323">
        <v>1981</v>
      </c>
      <c r="O9323">
        <v>2008</v>
      </c>
      <c r="P9323" t="s">
        <v>454</v>
      </c>
      <c r="Q9323" t="s">
        <v>351</v>
      </c>
      <c r="R9323" t="s">
        <v>3388</v>
      </c>
      <c r="S9323" t="s">
        <v>3389</v>
      </c>
      <c r="T9323" t="s">
        <v>3390</v>
      </c>
      <c r="U9323" t="s">
        <v>3258</v>
      </c>
      <c r="V9323" t="s">
        <v>379</v>
      </c>
    </row>
    <row r="9324" spans="1:22">
      <c r="A9324">
        <v>70447</v>
      </c>
      <c r="B9324" t="s">
        <v>3419</v>
      </c>
      <c r="C9324">
        <v>0.06</v>
      </c>
      <c r="D9324" t="s">
        <v>373</v>
      </c>
      <c r="E9324" t="s">
        <v>374</v>
      </c>
      <c r="F9324">
        <v>2015</v>
      </c>
      <c r="G9324">
        <v>101</v>
      </c>
      <c r="H9324" t="s">
        <v>38</v>
      </c>
      <c r="I9324" t="s">
        <v>3439</v>
      </c>
      <c r="J9324" t="s">
        <v>3493</v>
      </c>
      <c r="K9324">
        <v>8.8235289999999994E-2</v>
      </c>
      <c r="L9324">
        <v>3</v>
      </c>
      <c r="M9324">
        <v>34</v>
      </c>
      <c r="N9324">
        <v>1981</v>
      </c>
      <c r="O9324">
        <v>2008</v>
      </c>
      <c r="P9324" t="s">
        <v>454</v>
      </c>
      <c r="Q9324" t="s">
        <v>351</v>
      </c>
      <c r="R9324" t="s">
        <v>3420</v>
      </c>
      <c r="S9324" t="s">
        <v>3393</v>
      </c>
      <c r="T9324" t="s">
        <v>3421</v>
      </c>
      <c r="U9324" t="s">
        <v>3258</v>
      </c>
      <c r="V9324" t="s">
        <v>379</v>
      </c>
    </row>
    <row r="9325" spans="1:22">
      <c r="A9325">
        <v>70448</v>
      </c>
      <c r="B9325" t="s">
        <v>3466</v>
      </c>
      <c r="C9325">
        <v>0.05</v>
      </c>
      <c r="D9325" t="s">
        <v>373</v>
      </c>
      <c r="E9325" t="s">
        <v>374</v>
      </c>
      <c r="F9325">
        <v>2015</v>
      </c>
      <c r="G9325">
        <v>101</v>
      </c>
      <c r="H9325" t="s">
        <v>38</v>
      </c>
      <c r="I9325" t="s">
        <v>3439</v>
      </c>
      <c r="J9325" t="s">
        <v>3493</v>
      </c>
      <c r="K9325">
        <v>8.8235289999999994E-2</v>
      </c>
      <c r="L9325">
        <v>3</v>
      </c>
      <c r="M9325">
        <v>34</v>
      </c>
      <c r="N9325">
        <v>1981</v>
      </c>
      <c r="O9325">
        <v>2008</v>
      </c>
      <c r="P9325" t="s">
        <v>454</v>
      </c>
      <c r="Q9325" t="s">
        <v>351</v>
      </c>
      <c r="R9325" t="s">
        <v>3466</v>
      </c>
      <c r="S9325" t="s">
        <v>3260</v>
      </c>
      <c r="T9325" t="s">
        <v>3467</v>
      </c>
      <c r="U9325" t="s">
        <v>3258</v>
      </c>
      <c r="V9325" t="s">
        <v>379</v>
      </c>
    </row>
    <row r="9326" spans="1:22">
      <c r="A9326">
        <v>70449</v>
      </c>
      <c r="B9326" t="s">
        <v>3276</v>
      </c>
      <c r="C9326">
        <v>0.05</v>
      </c>
      <c r="D9326" t="s">
        <v>373</v>
      </c>
      <c r="E9326" t="s">
        <v>374</v>
      </c>
      <c r="F9326">
        <v>2015</v>
      </c>
      <c r="G9326">
        <v>101</v>
      </c>
      <c r="H9326" t="s">
        <v>38</v>
      </c>
      <c r="I9326" t="s">
        <v>3439</v>
      </c>
      <c r="J9326" t="s">
        <v>3493</v>
      </c>
      <c r="K9326">
        <v>8.8235289999999994E-2</v>
      </c>
      <c r="L9326">
        <v>3</v>
      </c>
      <c r="M9326">
        <v>34</v>
      </c>
      <c r="N9326">
        <v>1981</v>
      </c>
      <c r="O9326">
        <v>2008</v>
      </c>
      <c r="P9326" t="s">
        <v>454</v>
      </c>
      <c r="Q9326" t="s">
        <v>351</v>
      </c>
      <c r="R9326" t="s">
        <v>3276</v>
      </c>
      <c r="S9326" t="s">
        <v>3277</v>
      </c>
      <c r="T9326" t="s">
        <v>2988</v>
      </c>
      <c r="U9326" t="s">
        <v>3258</v>
      </c>
      <c r="V9326" t="s">
        <v>379</v>
      </c>
    </row>
    <row r="9327" spans="1:22">
      <c r="A9327">
        <v>70450</v>
      </c>
      <c r="B9327" t="s">
        <v>3391</v>
      </c>
      <c r="C9327">
        <v>0.02</v>
      </c>
      <c r="D9327" t="s">
        <v>373</v>
      </c>
      <c r="E9327" t="s">
        <v>374</v>
      </c>
      <c r="F9327">
        <v>2015</v>
      </c>
      <c r="G9327">
        <v>101</v>
      </c>
      <c r="H9327" t="s">
        <v>38</v>
      </c>
      <c r="I9327" t="s">
        <v>3439</v>
      </c>
      <c r="J9327" t="s">
        <v>3493</v>
      </c>
      <c r="K9327">
        <v>8.8235289999999994E-2</v>
      </c>
      <c r="L9327">
        <v>3</v>
      </c>
      <c r="M9327">
        <v>34</v>
      </c>
      <c r="N9327">
        <v>1981</v>
      </c>
      <c r="O9327">
        <v>2008</v>
      </c>
      <c r="P9327" t="s">
        <v>454</v>
      </c>
      <c r="Q9327" t="s">
        <v>351</v>
      </c>
      <c r="R9327" t="s">
        <v>3392</v>
      </c>
      <c r="S9327" t="s">
        <v>3393</v>
      </c>
      <c r="T9327" t="s">
        <v>3394</v>
      </c>
      <c r="U9327" t="s">
        <v>3258</v>
      </c>
      <c r="V9327" t="s">
        <v>379</v>
      </c>
    </row>
    <row r="9328" spans="1:22">
      <c r="A9328">
        <v>70451</v>
      </c>
      <c r="B9328" t="s">
        <v>3350</v>
      </c>
      <c r="C9328">
        <v>1.52</v>
      </c>
      <c r="D9328" t="s">
        <v>373</v>
      </c>
      <c r="E9328" t="s">
        <v>374</v>
      </c>
      <c r="F9328">
        <v>2015</v>
      </c>
      <c r="G9328">
        <v>101</v>
      </c>
      <c r="H9328" t="s">
        <v>38</v>
      </c>
      <c r="I9328" t="s">
        <v>3439</v>
      </c>
      <c r="J9328" t="s">
        <v>3493</v>
      </c>
      <c r="K9328">
        <v>8.8235289999999994E-2</v>
      </c>
      <c r="L9328">
        <v>3</v>
      </c>
      <c r="M9328">
        <v>34</v>
      </c>
      <c r="N9328">
        <v>1981</v>
      </c>
      <c r="O9328">
        <v>2008</v>
      </c>
      <c r="P9328" t="s">
        <v>454</v>
      </c>
      <c r="Q9328" t="s">
        <v>351</v>
      </c>
      <c r="R9328" t="s">
        <v>3350</v>
      </c>
      <c r="S9328" t="s">
        <v>3282</v>
      </c>
      <c r="T9328" t="s">
        <v>3351</v>
      </c>
      <c r="U9328" t="s">
        <v>3280</v>
      </c>
      <c r="V9328" t="s">
        <v>379</v>
      </c>
    </row>
    <row r="9329" spans="1:22">
      <c r="A9329">
        <v>70452</v>
      </c>
      <c r="B9329" t="s">
        <v>3281</v>
      </c>
      <c r="C9329">
        <v>0.75</v>
      </c>
      <c r="D9329" t="s">
        <v>373</v>
      </c>
      <c r="E9329" t="s">
        <v>374</v>
      </c>
      <c r="F9329">
        <v>2015</v>
      </c>
      <c r="G9329">
        <v>101</v>
      </c>
      <c r="H9329" t="s">
        <v>38</v>
      </c>
      <c r="I9329" t="s">
        <v>3439</v>
      </c>
      <c r="J9329" t="s">
        <v>3493</v>
      </c>
      <c r="K9329">
        <v>8.8235289999999994E-2</v>
      </c>
      <c r="L9329">
        <v>3</v>
      </c>
      <c r="M9329">
        <v>34</v>
      </c>
      <c r="N9329">
        <v>1981</v>
      </c>
      <c r="O9329">
        <v>2008</v>
      </c>
      <c r="P9329" t="s">
        <v>454</v>
      </c>
      <c r="Q9329" t="s">
        <v>351</v>
      </c>
      <c r="R9329" t="s">
        <v>3281</v>
      </c>
      <c r="S9329" t="s">
        <v>3282</v>
      </c>
      <c r="T9329" t="s">
        <v>3283</v>
      </c>
      <c r="U9329" t="s">
        <v>3280</v>
      </c>
      <c r="V9329" t="s">
        <v>379</v>
      </c>
    </row>
    <row r="9330" spans="1:22">
      <c r="A9330">
        <v>70453</v>
      </c>
      <c r="B9330" t="s">
        <v>3470</v>
      </c>
      <c r="C9330">
        <v>3.88</v>
      </c>
      <c r="D9330" t="s">
        <v>373</v>
      </c>
      <c r="E9330" t="s">
        <v>374</v>
      </c>
      <c r="F9330">
        <v>2015</v>
      </c>
      <c r="G9330">
        <v>101</v>
      </c>
      <c r="H9330" t="s">
        <v>38</v>
      </c>
      <c r="I9330" t="s">
        <v>3439</v>
      </c>
      <c r="J9330" t="s">
        <v>3493</v>
      </c>
      <c r="K9330">
        <v>8.8235289999999994E-2</v>
      </c>
      <c r="L9330">
        <v>3</v>
      </c>
      <c r="M9330">
        <v>34</v>
      </c>
      <c r="N9330">
        <v>1981</v>
      </c>
      <c r="O9330">
        <v>2008</v>
      </c>
      <c r="P9330" t="s">
        <v>454</v>
      </c>
      <c r="Q9330" t="s">
        <v>351</v>
      </c>
      <c r="R9330" t="s">
        <v>3470</v>
      </c>
      <c r="S9330" t="s">
        <v>3471</v>
      </c>
      <c r="T9330" t="s">
        <v>3472</v>
      </c>
      <c r="U9330" t="s">
        <v>663</v>
      </c>
      <c r="V9330" t="s">
        <v>417</v>
      </c>
    </row>
    <row r="9331" spans="1:22">
      <c r="A9331">
        <v>70454</v>
      </c>
      <c r="B9331" t="s">
        <v>3473</v>
      </c>
      <c r="C9331">
        <v>0.01</v>
      </c>
      <c r="D9331" t="s">
        <v>373</v>
      </c>
      <c r="E9331" t="s">
        <v>374</v>
      </c>
      <c r="F9331">
        <v>2015</v>
      </c>
      <c r="G9331">
        <v>101</v>
      </c>
      <c r="H9331" t="s">
        <v>38</v>
      </c>
      <c r="I9331" t="s">
        <v>3439</v>
      </c>
      <c r="J9331" t="s">
        <v>3493</v>
      </c>
      <c r="K9331">
        <v>8.8235289999999994E-2</v>
      </c>
      <c r="L9331">
        <v>3</v>
      </c>
      <c r="M9331">
        <v>34</v>
      </c>
      <c r="N9331">
        <v>1981</v>
      </c>
      <c r="O9331">
        <v>2008</v>
      </c>
      <c r="P9331" t="s">
        <v>454</v>
      </c>
      <c r="Q9331" t="s">
        <v>351</v>
      </c>
      <c r="R9331" t="s">
        <v>3473</v>
      </c>
      <c r="S9331" t="s">
        <v>3474</v>
      </c>
      <c r="T9331" t="s">
        <v>3475</v>
      </c>
      <c r="U9331" t="s">
        <v>719</v>
      </c>
      <c r="V9331" t="s">
        <v>379</v>
      </c>
    </row>
    <row r="9332" spans="1:22">
      <c r="A9332">
        <v>70455</v>
      </c>
      <c r="B9332" t="s">
        <v>3288</v>
      </c>
      <c r="C9332">
        <v>0.12</v>
      </c>
      <c r="D9332" t="s">
        <v>373</v>
      </c>
      <c r="E9332" t="s">
        <v>374</v>
      </c>
      <c r="F9332">
        <v>2015</v>
      </c>
      <c r="G9332">
        <v>101</v>
      </c>
      <c r="H9332" t="s">
        <v>38</v>
      </c>
      <c r="I9332" t="s">
        <v>3439</v>
      </c>
      <c r="J9332" t="s">
        <v>3493</v>
      </c>
      <c r="K9332">
        <v>8.8235289999999994E-2</v>
      </c>
      <c r="L9332">
        <v>3</v>
      </c>
      <c r="M9332">
        <v>34</v>
      </c>
      <c r="N9332">
        <v>1981</v>
      </c>
      <c r="O9332">
        <v>2008</v>
      </c>
      <c r="P9332" t="s">
        <v>454</v>
      </c>
      <c r="Q9332" t="s">
        <v>351</v>
      </c>
      <c r="R9332" t="s">
        <v>3288</v>
      </c>
      <c r="S9332" t="s">
        <v>3285</v>
      </c>
      <c r="T9332" t="s">
        <v>2864</v>
      </c>
      <c r="U9332" t="s">
        <v>3287</v>
      </c>
      <c r="V9332" t="s">
        <v>379</v>
      </c>
    </row>
    <row r="9333" spans="1:22">
      <c r="A9333">
        <v>70456</v>
      </c>
      <c r="B9333" t="s">
        <v>3509</v>
      </c>
      <c r="C9333">
        <v>0.01</v>
      </c>
      <c r="D9333" t="s">
        <v>373</v>
      </c>
      <c r="E9333" t="s">
        <v>374</v>
      </c>
      <c r="F9333">
        <v>2015</v>
      </c>
      <c r="G9333">
        <v>101</v>
      </c>
      <c r="H9333" t="s">
        <v>38</v>
      </c>
      <c r="I9333" t="s">
        <v>3439</v>
      </c>
      <c r="J9333" t="s">
        <v>3493</v>
      </c>
      <c r="K9333">
        <v>8.8235289999999994E-2</v>
      </c>
      <c r="L9333">
        <v>3</v>
      </c>
      <c r="M9333">
        <v>34</v>
      </c>
      <c r="N9333">
        <v>1981</v>
      </c>
      <c r="O9333">
        <v>2008</v>
      </c>
      <c r="P9333" t="s">
        <v>454</v>
      </c>
      <c r="Q9333" t="s">
        <v>351</v>
      </c>
      <c r="R9333" t="s">
        <v>3509</v>
      </c>
      <c r="S9333" t="s">
        <v>3510</v>
      </c>
      <c r="T9333" t="s">
        <v>2238</v>
      </c>
      <c r="U9333" t="s">
        <v>3287</v>
      </c>
      <c r="V9333" t="s">
        <v>379</v>
      </c>
    </row>
    <row r="9334" spans="1:22">
      <c r="A9334">
        <v>70457</v>
      </c>
      <c r="B9334" t="s">
        <v>3289</v>
      </c>
      <c r="C9334">
        <v>0.01</v>
      </c>
      <c r="D9334" t="s">
        <v>373</v>
      </c>
      <c r="E9334" t="s">
        <v>374</v>
      </c>
      <c r="F9334">
        <v>2015</v>
      </c>
      <c r="G9334">
        <v>101</v>
      </c>
      <c r="H9334" t="s">
        <v>38</v>
      </c>
      <c r="I9334" t="s">
        <v>3439</v>
      </c>
      <c r="J9334" t="s">
        <v>3493</v>
      </c>
      <c r="K9334">
        <v>8.8235289999999994E-2</v>
      </c>
      <c r="L9334">
        <v>3</v>
      </c>
      <c r="M9334">
        <v>34</v>
      </c>
      <c r="N9334">
        <v>1981</v>
      </c>
      <c r="O9334">
        <v>2008</v>
      </c>
      <c r="P9334" t="s">
        <v>454</v>
      </c>
      <c r="Q9334" t="s">
        <v>351</v>
      </c>
      <c r="R9334" t="s">
        <v>3289</v>
      </c>
      <c r="S9334" t="s">
        <v>3290</v>
      </c>
      <c r="T9334" t="s">
        <v>3291</v>
      </c>
      <c r="U9334" t="s">
        <v>2015</v>
      </c>
      <c r="V9334" t="s">
        <v>379</v>
      </c>
    </row>
    <row r="9335" spans="1:22">
      <c r="A9335">
        <v>70458</v>
      </c>
      <c r="B9335" t="s">
        <v>3511</v>
      </c>
      <c r="C9335">
        <v>0.1</v>
      </c>
      <c r="D9335" t="s">
        <v>373</v>
      </c>
      <c r="E9335" t="s">
        <v>374</v>
      </c>
      <c r="F9335">
        <v>2015</v>
      </c>
      <c r="G9335">
        <v>101</v>
      </c>
      <c r="H9335" t="s">
        <v>38</v>
      </c>
      <c r="I9335" t="s">
        <v>3439</v>
      </c>
      <c r="J9335" t="s">
        <v>3493</v>
      </c>
      <c r="K9335">
        <v>8.8235289999999994E-2</v>
      </c>
      <c r="L9335">
        <v>3</v>
      </c>
      <c r="M9335">
        <v>34</v>
      </c>
      <c r="N9335">
        <v>1981</v>
      </c>
      <c r="O9335">
        <v>2008</v>
      </c>
      <c r="P9335" t="s">
        <v>454</v>
      </c>
      <c r="Q9335" t="s">
        <v>351</v>
      </c>
      <c r="R9335" t="s">
        <v>3511</v>
      </c>
      <c r="S9335" t="s">
        <v>3293</v>
      </c>
      <c r="T9335" t="s">
        <v>382</v>
      </c>
      <c r="U9335" t="s">
        <v>3294</v>
      </c>
      <c r="V9335" t="s">
        <v>379</v>
      </c>
    </row>
    <row r="9336" spans="1:22">
      <c r="A9336">
        <v>70459</v>
      </c>
      <c r="B9336" t="s">
        <v>3399</v>
      </c>
      <c r="C9336">
        <v>0.01</v>
      </c>
      <c r="D9336" t="s">
        <v>373</v>
      </c>
      <c r="E9336" t="s">
        <v>374</v>
      </c>
      <c r="F9336">
        <v>2015</v>
      </c>
      <c r="G9336">
        <v>101</v>
      </c>
      <c r="H9336" t="s">
        <v>38</v>
      </c>
      <c r="I9336" t="s">
        <v>3439</v>
      </c>
      <c r="J9336" t="s">
        <v>3493</v>
      </c>
      <c r="K9336">
        <v>8.8235289999999994E-2</v>
      </c>
      <c r="L9336">
        <v>3</v>
      </c>
      <c r="M9336">
        <v>34</v>
      </c>
      <c r="N9336">
        <v>1981</v>
      </c>
      <c r="O9336">
        <v>2008</v>
      </c>
      <c r="P9336" t="s">
        <v>454</v>
      </c>
      <c r="Q9336" t="s">
        <v>351</v>
      </c>
      <c r="R9336" t="s">
        <v>3399</v>
      </c>
      <c r="S9336" t="s">
        <v>3163</v>
      </c>
      <c r="T9336" t="s">
        <v>1830</v>
      </c>
      <c r="U9336" t="s">
        <v>3294</v>
      </c>
      <c r="V9336" t="s">
        <v>379</v>
      </c>
    </row>
    <row r="9337" spans="1:22">
      <c r="A9337">
        <v>70460</v>
      </c>
      <c r="B9337" t="s">
        <v>3512</v>
      </c>
      <c r="C9337">
        <v>0.01</v>
      </c>
      <c r="D9337" t="s">
        <v>373</v>
      </c>
      <c r="E9337" t="s">
        <v>374</v>
      </c>
      <c r="F9337">
        <v>2015</v>
      </c>
      <c r="G9337">
        <v>101</v>
      </c>
      <c r="H9337" t="s">
        <v>38</v>
      </c>
      <c r="I9337" t="s">
        <v>3439</v>
      </c>
      <c r="J9337" t="s">
        <v>3493</v>
      </c>
      <c r="K9337">
        <v>8.8235289999999994E-2</v>
      </c>
      <c r="L9337">
        <v>3</v>
      </c>
      <c r="M9337">
        <v>34</v>
      </c>
      <c r="N9337">
        <v>1981</v>
      </c>
      <c r="O9337">
        <v>2008</v>
      </c>
      <c r="P9337" t="s">
        <v>454</v>
      </c>
      <c r="Q9337" t="s">
        <v>351</v>
      </c>
      <c r="R9337" t="s">
        <v>3512</v>
      </c>
      <c r="S9337" t="s">
        <v>3293</v>
      </c>
      <c r="T9337" t="s">
        <v>3513</v>
      </c>
      <c r="U9337" t="s">
        <v>3294</v>
      </c>
      <c r="V9337" t="s">
        <v>379</v>
      </c>
    </row>
    <row r="9338" spans="1:22">
      <c r="A9338">
        <v>70461</v>
      </c>
      <c r="B9338" t="s">
        <v>3297</v>
      </c>
      <c r="C9338">
        <v>0.22</v>
      </c>
      <c r="D9338" t="s">
        <v>373</v>
      </c>
      <c r="E9338" t="s">
        <v>374</v>
      </c>
      <c r="F9338">
        <v>2015</v>
      </c>
      <c r="G9338">
        <v>101</v>
      </c>
      <c r="H9338" t="s">
        <v>38</v>
      </c>
      <c r="I9338" t="s">
        <v>3439</v>
      </c>
      <c r="J9338" t="s">
        <v>3493</v>
      </c>
      <c r="K9338">
        <v>8.8235289999999994E-2</v>
      </c>
      <c r="L9338">
        <v>3</v>
      </c>
      <c r="M9338">
        <v>34</v>
      </c>
      <c r="N9338">
        <v>1981</v>
      </c>
      <c r="O9338">
        <v>2008</v>
      </c>
      <c r="P9338" t="s">
        <v>454</v>
      </c>
      <c r="Q9338" t="s">
        <v>351</v>
      </c>
      <c r="R9338" t="s">
        <v>3297</v>
      </c>
      <c r="S9338" t="s">
        <v>3298</v>
      </c>
      <c r="T9338" t="s">
        <v>2261</v>
      </c>
      <c r="U9338" t="s">
        <v>2080</v>
      </c>
      <c r="V9338" t="s">
        <v>379</v>
      </c>
    </row>
    <row r="9339" spans="1:22">
      <c r="A9339">
        <v>70462</v>
      </c>
      <c r="B9339" t="s">
        <v>3357</v>
      </c>
      <c r="C9339">
        <v>0.01</v>
      </c>
      <c r="D9339" t="s">
        <v>373</v>
      </c>
      <c r="E9339" t="s">
        <v>374</v>
      </c>
      <c r="F9339">
        <v>2015</v>
      </c>
      <c r="G9339">
        <v>101</v>
      </c>
      <c r="H9339" t="s">
        <v>38</v>
      </c>
      <c r="I9339" t="s">
        <v>3439</v>
      </c>
      <c r="J9339" t="s">
        <v>3493</v>
      </c>
      <c r="K9339">
        <v>8.8235289999999994E-2</v>
      </c>
      <c r="L9339">
        <v>3</v>
      </c>
      <c r="M9339">
        <v>34</v>
      </c>
      <c r="N9339">
        <v>1981</v>
      </c>
      <c r="O9339">
        <v>2008</v>
      </c>
      <c r="P9339" t="s">
        <v>454</v>
      </c>
      <c r="Q9339" t="s">
        <v>351</v>
      </c>
      <c r="R9339" t="s">
        <v>3357</v>
      </c>
      <c r="S9339" t="s">
        <v>3298</v>
      </c>
      <c r="T9339" t="s">
        <v>2145</v>
      </c>
      <c r="U9339" t="s">
        <v>2080</v>
      </c>
      <c r="V9339" t="s">
        <v>379</v>
      </c>
    </row>
    <row r="9340" spans="1:22">
      <c r="A9340">
        <v>70463</v>
      </c>
      <c r="B9340" t="s">
        <v>3426</v>
      </c>
      <c r="C9340">
        <v>1.75</v>
      </c>
      <c r="D9340" t="s">
        <v>373</v>
      </c>
      <c r="E9340" t="s">
        <v>374</v>
      </c>
      <c r="F9340">
        <v>2015</v>
      </c>
      <c r="G9340">
        <v>101</v>
      </c>
      <c r="H9340" t="s">
        <v>38</v>
      </c>
      <c r="I9340" t="s">
        <v>3439</v>
      </c>
      <c r="J9340" t="s">
        <v>3493</v>
      </c>
      <c r="K9340">
        <v>8.8235289999999994E-2</v>
      </c>
      <c r="L9340">
        <v>3</v>
      </c>
      <c r="M9340">
        <v>34</v>
      </c>
      <c r="N9340">
        <v>1981</v>
      </c>
      <c r="O9340">
        <v>2008</v>
      </c>
      <c r="P9340" t="s">
        <v>454</v>
      </c>
      <c r="Q9340" t="s">
        <v>351</v>
      </c>
      <c r="R9340" t="s">
        <v>3426</v>
      </c>
      <c r="S9340" t="s">
        <v>3427</v>
      </c>
      <c r="T9340" t="s">
        <v>3428</v>
      </c>
      <c r="U9340" t="s">
        <v>2083</v>
      </c>
      <c r="V9340" t="s">
        <v>379</v>
      </c>
    </row>
    <row r="9341" spans="1:22">
      <c r="A9341">
        <v>70464</v>
      </c>
      <c r="B9341" t="s">
        <v>3360</v>
      </c>
      <c r="C9341">
        <v>0.05</v>
      </c>
      <c r="D9341" t="s">
        <v>373</v>
      </c>
      <c r="E9341" t="s">
        <v>374</v>
      </c>
      <c r="F9341">
        <v>2015</v>
      </c>
      <c r="G9341">
        <v>101</v>
      </c>
      <c r="H9341" t="s">
        <v>38</v>
      </c>
      <c r="I9341" t="s">
        <v>3439</v>
      </c>
      <c r="J9341" t="s">
        <v>3493</v>
      </c>
      <c r="K9341">
        <v>8.8235289999999994E-2</v>
      </c>
      <c r="L9341">
        <v>3</v>
      </c>
      <c r="M9341">
        <v>34</v>
      </c>
      <c r="N9341">
        <v>1981</v>
      </c>
      <c r="O9341">
        <v>2008</v>
      </c>
      <c r="P9341" t="s">
        <v>454</v>
      </c>
      <c r="Q9341" t="s">
        <v>351</v>
      </c>
      <c r="R9341" t="s">
        <v>3360</v>
      </c>
      <c r="S9341" t="s">
        <v>3361</v>
      </c>
      <c r="T9341" t="s">
        <v>3362</v>
      </c>
      <c r="U9341" t="s">
        <v>2083</v>
      </c>
      <c r="V9341" t="s">
        <v>379</v>
      </c>
    </row>
    <row r="9342" spans="1:22">
      <c r="A9342">
        <v>70465</v>
      </c>
      <c r="B9342" t="s">
        <v>3401</v>
      </c>
      <c r="C9342">
        <v>0.05</v>
      </c>
      <c r="D9342" t="s">
        <v>373</v>
      </c>
      <c r="E9342" t="s">
        <v>374</v>
      </c>
      <c r="F9342">
        <v>2015</v>
      </c>
      <c r="G9342">
        <v>101</v>
      </c>
      <c r="H9342" t="s">
        <v>38</v>
      </c>
      <c r="I9342" t="s">
        <v>3439</v>
      </c>
      <c r="J9342" t="s">
        <v>3493</v>
      </c>
      <c r="K9342">
        <v>8.8235289999999994E-2</v>
      </c>
      <c r="L9342">
        <v>3</v>
      </c>
      <c r="M9342">
        <v>34</v>
      </c>
      <c r="N9342">
        <v>1981</v>
      </c>
      <c r="O9342">
        <v>2008</v>
      </c>
      <c r="P9342" t="s">
        <v>454</v>
      </c>
      <c r="Q9342" t="s">
        <v>351</v>
      </c>
      <c r="R9342" t="s">
        <v>3401</v>
      </c>
      <c r="S9342" t="s">
        <v>3300</v>
      </c>
      <c r="T9342" t="s">
        <v>3210</v>
      </c>
      <c r="U9342" t="s">
        <v>2083</v>
      </c>
      <c r="V9342" t="s">
        <v>379</v>
      </c>
    </row>
    <row r="9343" spans="1:22">
      <c r="A9343">
        <v>70466</v>
      </c>
      <c r="B9343" t="s">
        <v>3301</v>
      </c>
      <c r="C9343">
        <v>1.51</v>
      </c>
      <c r="D9343" t="s">
        <v>373</v>
      </c>
      <c r="E9343" t="s">
        <v>374</v>
      </c>
      <c r="F9343">
        <v>2015</v>
      </c>
      <c r="G9343">
        <v>101</v>
      </c>
      <c r="H9343" t="s">
        <v>38</v>
      </c>
      <c r="I9343" t="s">
        <v>3439</v>
      </c>
      <c r="J9343" t="s">
        <v>3493</v>
      </c>
      <c r="K9343">
        <v>8.8235289999999994E-2</v>
      </c>
      <c r="L9343">
        <v>3</v>
      </c>
      <c r="M9343">
        <v>34</v>
      </c>
      <c r="N9343">
        <v>1981</v>
      </c>
      <c r="O9343">
        <v>2008</v>
      </c>
      <c r="P9343" t="s">
        <v>454</v>
      </c>
      <c r="Q9343" t="s">
        <v>351</v>
      </c>
      <c r="R9343" t="s">
        <v>3301</v>
      </c>
      <c r="S9343" t="s">
        <v>3302</v>
      </c>
      <c r="T9343" t="s">
        <v>3303</v>
      </c>
      <c r="U9343" t="s">
        <v>3304</v>
      </c>
      <c r="V9343" t="s">
        <v>379</v>
      </c>
    </row>
    <row r="9344" spans="1:22">
      <c r="A9344">
        <v>70467</v>
      </c>
      <c r="B9344" t="s">
        <v>3305</v>
      </c>
      <c r="C9344">
        <v>0.06</v>
      </c>
      <c r="D9344" t="s">
        <v>373</v>
      </c>
      <c r="E9344" t="s">
        <v>374</v>
      </c>
      <c r="F9344">
        <v>2015</v>
      </c>
      <c r="G9344">
        <v>101</v>
      </c>
      <c r="H9344" t="s">
        <v>38</v>
      </c>
      <c r="I9344" t="s">
        <v>3439</v>
      </c>
      <c r="J9344" t="s">
        <v>3493</v>
      </c>
      <c r="K9344">
        <v>8.8235289999999994E-2</v>
      </c>
      <c r="L9344">
        <v>3</v>
      </c>
      <c r="M9344">
        <v>34</v>
      </c>
      <c r="N9344">
        <v>1981</v>
      </c>
      <c r="O9344">
        <v>2008</v>
      </c>
      <c r="P9344" t="s">
        <v>454</v>
      </c>
      <c r="Q9344" t="s">
        <v>351</v>
      </c>
      <c r="R9344" t="s">
        <v>3305</v>
      </c>
      <c r="S9344" t="s">
        <v>3306</v>
      </c>
      <c r="T9344" t="s">
        <v>740</v>
      </c>
      <c r="U9344" t="s">
        <v>3307</v>
      </c>
      <c r="V9344" t="s">
        <v>379</v>
      </c>
    </row>
    <row r="9345" spans="1:22">
      <c r="A9345">
        <v>70468</v>
      </c>
      <c r="B9345" t="s">
        <v>3312</v>
      </c>
      <c r="C9345">
        <v>1.31</v>
      </c>
      <c r="D9345" t="s">
        <v>373</v>
      </c>
      <c r="E9345" t="s">
        <v>374</v>
      </c>
      <c r="F9345">
        <v>2015</v>
      </c>
      <c r="G9345">
        <v>101</v>
      </c>
      <c r="H9345" t="s">
        <v>38</v>
      </c>
      <c r="I9345" t="s">
        <v>3439</v>
      </c>
      <c r="J9345" t="s">
        <v>3514</v>
      </c>
      <c r="K9345">
        <v>8.8235289999999994E-2</v>
      </c>
      <c r="L9345">
        <v>3</v>
      </c>
      <c r="M9345">
        <v>34</v>
      </c>
      <c r="N9345">
        <v>1981</v>
      </c>
      <c r="O9345">
        <v>2008</v>
      </c>
      <c r="P9345" t="s">
        <v>454</v>
      </c>
      <c r="Q9345" t="s">
        <v>351</v>
      </c>
      <c r="R9345" t="s">
        <v>3312</v>
      </c>
      <c r="S9345" t="s">
        <v>3133</v>
      </c>
      <c r="T9345" t="s">
        <v>2909</v>
      </c>
      <c r="U9345" t="s">
        <v>672</v>
      </c>
      <c r="V9345" t="s">
        <v>379</v>
      </c>
    </row>
    <row r="9346" spans="1:22">
      <c r="A9346">
        <v>70469</v>
      </c>
      <c r="B9346" t="s">
        <v>3135</v>
      </c>
      <c r="C9346">
        <v>0.02</v>
      </c>
      <c r="D9346" t="s">
        <v>373</v>
      </c>
      <c r="E9346" t="s">
        <v>374</v>
      </c>
      <c r="F9346">
        <v>2015</v>
      </c>
      <c r="G9346">
        <v>101</v>
      </c>
      <c r="H9346" t="s">
        <v>38</v>
      </c>
      <c r="I9346" t="s">
        <v>3439</v>
      </c>
      <c r="J9346" t="s">
        <v>3514</v>
      </c>
      <c r="K9346">
        <v>8.8235289999999994E-2</v>
      </c>
      <c r="L9346">
        <v>3</v>
      </c>
      <c r="M9346">
        <v>34</v>
      </c>
      <c r="N9346">
        <v>1981</v>
      </c>
      <c r="O9346">
        <v>2008</v>
      </c>
      <c r="P9346" t="s">
        <v>454</v>
      </c>
      <c r="Q9346" t="s">
        <v>351</v>
      </c>
      <c r="R9346" t="s">
        <v>3135</v>
      </c>
      <c r="S9346" t="s">
        <v>3133</v>
      </c>
      <c r="T9346" t="s">
        <v>3136</v>
      </c>
      <c r="U9346" t="s">
        <v>672</v>
      </c>
      <c r="V9346" t="s">
        <v>379</v>
      </c>
    </row>
    <row r="9347" spans="1:22">
      <c r="A9347">
        <v>70470</v>
      </c>
      <c r="B9347" t="s">
        <v>3148</v>
      </c>
      <c r="C9347">
        <v>0.25</v>
      </c>
      <c r="D9347" t="s">
        <v>373</v>
      </c>
      <c r="E9347" t="s">
        <v>374</v>
      </c>
      <c r="F9347">
        <v>2015</v>
      </c>
      <c r="G9347">
        <v>101</v>
      </c>
      <c r="H9347" t="s">
        <v>38</v>
      </c>
      <c r="I9347" t="s">
        <v>3439</v>
      </c>
      <c r="J9347" t="s">
        <v>3514</v>
      </c>
      <c r="K9347">
        <v>8.8235289999999994E-2</v>
      </c>
      <c r="L9347">
        <v>3</v>
      </c>
      <c r="M9347">
        <v>34</v>
      </c>
      <c r="N9347">
        <v>1981</v>
      </c>
      <c r="O9347">
        <v>2008</v>
      </c>
      <c r="P9347" t="s">
        <v>454</v>
      </c>
      <c r="Q9347" t="s">
        <v>351</v>
      </c>
      <c r="R9347" t="s">
        <v>3148</v>
      </c>
      <c r="S9347" t="s">
        <v>3141</v>
      </c>
      <c r="T9347" t="s">
        <v>3149</v>
      </c>
      <c r="U9347" t="s">
        <v>597</v>
      </c>
      <c r="V9347" t="s">
        <v>379</v>
      </c>
    </row>
    <row r="9348" spans="1:22">
      <c r="A9348">
        <v>70471</v>
      </c>
      <c r="B9348" t="s">
        <v>3313</v>
      </c>
      <c r="C9348">
        <v>0.06</v>
      </c>
      <c r="D9348" t="s">
        <v>373</v>
      </c>
      <c r="E9348" t="s">
        <v>374</v>
      </c>
      <c r="F9348">
        <v>2015</v>
      </c>
      <c r="G9348">
        <v>101</v>
      </c>
      <c r="H9348" t="s">
        <v>38</v>
      </c>
      <c r="I9348" t="s">
        <v>3439</v>
      </c>
      <c r="J9348" t="s">
        <v>3514</v>
      </c>
      <c r="K9348">
        <v>8.8235289999999994E-2</v>
      </c>
      <c r="L9348">
        <v>3</v>
      </c>
      <c r="M9348">
        <v>34</v>
      </c>
      <c r="N9348">
        <v>1981</v>
      </c>
      <c r="O9348">
        <v>2008</v>
      </c>
      <c r="P9348" t="s">
        <v>454</v>
      </c>
      <c r="Q9348" t="s">
        <v>351</v>
      </c>
      <c r="R9348" t="s">
        <v>3313</v>
      </c>
      <c r="S9348" t="s">
        <v>3141</v>
      </c>
      <c r="T9348" t="s">
        <v>3314</v>
      </c>
      <c r="U9348" t="s">
        <v>597</v>
      </c>
      <c r="V9348" t="s">
        <v>379</v>
      </c>
    </row>
    <row r="9349" spans="1:22">
      <c r="A9349">
        <v>70472</v>
      </c>
      <c r="B9349" t="s">
        <v>3441</v>
      </c>
      <c r="C9349">
        <v>0.04</v>
      </c>
      <c r="D9349" t="s">
        <v>373</v>
      </c>
      <c r="E9349" t="s">
        <v>374</v>
      </c>
      <c r="F9349">
        <v>2015</v>
      </c>
      <c r="G9349">
        <v>101</v>
      </c>
      <c r="H9349" t="s">
        <v>38</v>
      </c>
      <c r="I9349" t="s">
        <v>3439</v>
      </c>
      <c r="J9349" t="s">
        <v>3514</v>
      </c>
      <c r="K9349">
        <v>8.8235289999999994E-2</v>
      </c>
      <c r="L9349">
        <v>3</v>
      </c>
      <c r="M9349">
        <v>34</v>
      </c>
      <c r="N9349">
        <v>1981</v>
      </c>
      <c r="O9349">
        <v>2008</v>
      </c>
      <c r="P9349" t="s">
        <v>454</v>
      </c>
      <c r="Q9349" t="s">
        <v>351</v>
      </c>
      <c r="R9349" t="s">
        <v>3441</v>
      </c>
      <c r="S9349" t="s">
        <v>3141</v>
      </c>
      <c r="T9349" t="s">
        <v>2259</v>
      </c>
      <c r="U9349" t="s">
        <v>597</v>
      </c>
      <c r="V9349" t="s">
        <v>379</v>
      </c>
    </row>
    <row r="9350" spans="1:22">
      <c r="A9350">
        <v>70473</v>
      </c>
      <c r="B9350" t="s">
        <v>3150</v>
      </c>
      <c r="C9350">
        <v>0.03</v>
      </c>
      <c r="D9350" t="s">
        <v>373</v>
      </c>
      <c r="E9350" t="s">
        <v>374</v>
      </c>
      <c r="F9350">
        <v>2015</v>
      </c>
      <c r="G9350">
        <v>101</v>
      </c>
      <c r="H9350" t="s">
        <v>38</v>
      </c>
      <c r="I9350" t="s">
        <v>3439</v>
      </c>
      <c r="J9350" t="s">
        <v>3514</v>
      </c>
      <c r="K9350">
        <v>8.8235289999999994E-2</v>
      </c>
      <c r="L9350">
        <v>3</v>
      </c>
      <c r="M9350">
        <v>34</v>
      </c>
      <c r="N9350">
        <v>1981</v>
      </c>
      <c r="O9350">
        <v>2008</v>
      </c>
      <c r="P9350" t="s">
        <v>454</v>
      </c>
      <c r="Q9350" t="s">
        <v>351</v>
      </c>
      <c r="R9350" t="s">
        <v>3150</v>
      </c>
      <c r="S9350" t="s">
        <v>3141</v>
      </c>
      <c r="T9350" t="s">
        <v>3151</v>
      </c>
      <c r="U9350" t="s">
        <v>597</v>
      </c>
      <c r="V9350" t="s">
        <v>379</v>
      </c>
    </row>
    <row r="9351" spans="1:22">
      <c r="A9351">
        <v>70474</v>
      </c>
      <c r="B9351" t="s">
        <v>3157</v>
      </c>
      <c r="C9351">
        <v>15.2</v>
      </c>
      <c r="D9351" t="s">
        <v>373</v>
      </c>
      <c r="E9351" t="s">
        <v>374</v>
      </c>
      <c r="F9351">
        <v>2015</v>
      </c>
      <c r="G9351">
        <v>101</v>
      </c>
      <c r="H9351" t="s">
        <v>38</v>
      </c>
      <c r="I9351" t="s">
        <v>3439</v>
      </c>
      <c r="J9351" t="s">
        <v>3514</v>
      </c>
      <c r="K9351">
        <v>8.8235289999999994E-2</v>
      </c>
      <c r="L9351">
        <v>3</v>
      </c>
      <c r="M9351">
        <v>34</v>
      </c>
      <c r="N9351">
        <v>1981</v>
      </c>
      <c r="O9351">
        <v>2008</v>
      </c>
      <c r="P9351" t="s">
        <v>454</v>
      </c>
      <c r="Q9351" t="s">
        <v>351</v>
      </c>
      <c r="R9351" t="s">
        <v>3157</v>
      </c>
      <c r="S9351" t="s">
        <v>3158</v>
      </c>
      <c r="T9351" t="s">
        <v>3159</v>
      </c>
      <c r="U9351" t="s">
        <v>618</v>
      </c>
      <c r="V9351" t="s">
        <v>379</v>
      </c>
    </row>
    <row r="9352" spans="1:22">
      <c r="A9352">
        <v>70475</v>
      </c>
      <c r="B9352" t="s">
        <v>3515</v>
      </c>
      <c r="C9352">
        <v>4.25</v>
      </c>
      <c r="D9352" t="s">
        <v>373</v>
      </c>
      <c r="E9352" t="s">
        <v>374</v>
      </c>
      <c r="F9352">
        <v>2015</v>
      </c>
      <c r="G9352">
        <v>101</v>
      </c>
      <c r="H9352" t="s">
        <v>38</v>
      </c>
      <c r="I9352" t="s">
        <v>3439</v>
      </c>
      <c r="J9352" t="s">
        <v>3514</v>
      </c>
      <c r="K9352">
        <v>8.8235289999999994E-2</v>
      </c>
      <c r="L9352">
        <v>3</v>
      </c>
      <c r="M9352">
        <v>34</v>
      </c>
      <c r="N9352">
        <v>1981</v>
      </c>
      <c r="O9352">
        <v>2008</v>
      </c>
      <c r="P9352" t="s">
        <v>454</v>
      </c>
      <c r="Q9352" t="s">
        <v>351</v>
      </c>
      <c r="R9352" t="s">
        <v>3515</v>
      </c>
      <c r="S9352" t="s">
        <v>3516</v>
      </c>
      <c r="T9352" t="s">
        <v>2468</v>
      </c>
      <c r="U9352" t="s">
        <v>618</v>
      </c>
      <c r="V9352" t="s">
        <v>379</v>
      </c>
    </row>
    <row r="9353" spans="1:22">
      <c r="A9353">
        <v>70476</v>
      </c>
      <c r="B9353" t="s">
        <v>3318</v>
      </c>
      <c r="C9353">
        <v>1.95</v>
      </c>
      <c r="D9353" t="s">
        <v>373</v>
      </c>
      <c r="E9353" t="s">
        <v>374</v>
      </c>
      <c r="F9353">
        <v>2015</v>
      </c>
      <c r="G9353">
        <v>101</v>
      </c>
      <c r="H9353" t="s">
        <v>38</v>
      </c>
      <c r="I9353" t="s">
        <v>3439</v>
      </c>
      <c r="J9353" t="s">
        <v>3514</v>
      </c>
      <c r="K9353">
        <v>8.8235289999999994E-2</v>
      </c>
      <c r="L9353">
        <v>3</v>
      </c>
      <c r="M9353">
        <v>34</v>
      </c>
      <c r="N9353">
        <v>1981</v>
      </c>
      <c r="O9353">
        <v>2008</v>
      </c>
      <c r="P9353" t="s">
        <v>454</v>
      </c>
      <c r="Q9353" t="s">
        <v>351</v>
      </c>
      <c r="R9353" t="s">
        <v>3318</v>
      </c>
      <c r="S9353" t="s">
        <v>3319</v>
      </c>
      <c r="T9353" t="s">
        <v>3320</v>
      </c>
      <c r="U9353" t="s">
        <v>618</v>
      </c>
      <c r="V9353" t="s">
        <v>379</v>
      </c>
    </row>
    <row r="9354" spans="1:22">
      <c r="A9354">
        <v>70477</v>
      </c>
      <c r="B9354" t="s">
        <v>3160</v>
      </c>
      <c r="C9354">
        <v>0.35</v>
      </c>
      <c r="D9354" t="s">
        <v>373</v>
      </c>
      <c r="E9354" t="s">
        <v>374</v>
      </c>
      <c r="F9354">
        <v>2015</v>
      </c>
      <c r="G9354">
        <v>101</v>
      </c>
      <c r="H9354" t="s">
        <v>38</v>
      </c>
      <c r="I9354" t="s">
        <v>3439</v>
      </c>
      <c r="J9354" t="s">
        <v>3514</v>
      </c>
      <c r="K9354">
        <v>8.8235289999999994E-2</v>
      </c>
      <c r="L9354">
        <v>3</v>
      </c>
      <c r="M9354">
        <v>34</v>
      </c>
      <c r="N9354">
        <v>1981</v>
      </c>
      <c r="O9354">
        <v>2008</v>
      </c>
      <c r="P9354" t="s">
        <v>454</v>
      </c>
      <c r="Q9354" t="s">
        <v>351</v>
      </c>
      <c r="R9354" t="s">
        <v>3160</v>
      </c>
      <c r="S9354" t="s">
        <v>3158</v>
      </c>
      <c r="T9354" t="s">
        <v>3161</v>
      </c>
      <c r="U9354" t="s">
        <v>618</v>
      </c>
      <c r="V9354" t="s">
        <v>379</v>
      </c>
    </row>
    <row r="9355" spans="1:22">
      <c r="A9355">
        <v>70478</v>
      </c>
      <c r="B9355" t="s">
        <v>3166</v>
      </c>
      <c r="C9355">
        <v>0.24</v>
      </c>
      <c r="D9355" t="s">
        <v>373</v>
      </c>
      <c r="E9355" t="s">
        <v>374</v>
      </c>
      <c r="F9355">
        <v>2015</v>
      </c>
      <c r="G9355">
        <v>101</v>
      </c>
      <c r="H9355" t="s">
        <v>38</v>
      </c>
      <c r="I9355" t="s">
        <v>3439</v>
      </c>
      <c r="J9355" t="s">
        <v>3514</v>
      </c>
      <c r="K9355">
        <v>8.8235289999999994E-2</v>
      </c>
      <c r="L9355">
        <v>3</v>
      </c>
      <c r="M9355">
        <v>34</v>
      </c>
      <c r="N9355">
        <v>1981</v>
      </c>
      <c r="O9355">
        <v>2008</v>
      </c>
      <c r="P9355" t="s">
        <v>454</v>
      </c>
      <c r="Q9355" t="s">
        <v>351</v>
      </c>
      <c r="R9355" t="s">
        <v>3166</v>
      </c>
      <c r="S9355" t="s">
        <v>3163</v>
      </c>
      <c r="T9355" t="s">
        <v>833</v>
      </c>
      <c r="U9355" t="s">
        <v>3165</v>
      </c>
      <c r="V9355" t="s">
        <v>379</v>
      </c>
    </row>
    <row r="9356" spans="1:22">
      <c r="A9356">
        <v>70479</v>
      </c>
      <c r="B9356" t="s">
        <v>3162</v>
      </c>
      <c r="C9356">
        <v>0.12</v>
      </c>
      <c r="D9356" t="s">
        <v>373</v>
      </c>
      <c r="E9356" t="s">
        <v>374</v>
      </c>
      <c r="F9356">
        <v>2015</v>
      </c>
      <c r="G9356">
        <v>101</v>
      </c>
      <c r="H9356" t="s">
        <v>38</v>
      </c>
      <c r="I9356" t="s">
        <v>3439</v>
      </c>
      <c r="J9356" t="s">
        <v>3514</v>
      </c>
      <c r="K9356">
        <v>8.8235289999999994E-2</v>
      </c>
      <c r="L9356">
        <v>3</v>
      </c>
      <c r="M9356">
        <v>34</v>
      </c>
      <c r="N9356">
        <v>1981</v>
      </c>
      <c r="O9356">
        <v>2008</v>
      </c>
      <c r="P9356" t="s">
        <v>454</v>
      </c>
      <c r="Q9356" t="s">
        <v>351</v>
      </c>
      <c r="R9356" t="s">
        <v>3162</v>
      </c>
      <c r="S9356" t="s">
        <v>3163</v>
      </c>
      <c r="T9356" t="s">
        <v>3164</v>
      </c>
      <c r="U9356" t="s">
        <v>3165</v>
      </c>
      <c r="V9356" t="s">
        <v>379</v>
      </c>
    </row>
    <row r="9357" spans="1:22">
      <c r="A9357">
        <v>70480</v>
      </c>
      <c r="B9357" t="s">
        <v>3406</v>
      </c>
      <c r="C9357">
        <v>2.65</v>
      </c>
      <c r="D9357" t="s">
        <v>373</v>
      </c>
      <c r="E9357" t="s">
        <v>374</v>
      </c>
      <c r="F9357">
        <v>2015</v>
      </c>
      <c r="G9357">
        <v>101</v>
      </c>
      <c r="H9357" t="s">
        <v>38</v>
      </c>
      <c r="I9357" t="s">
        <v>3439</v>
      </c>
      <c r="J9357" t="s">
        <v>3514</v>
      </c>
      <c r="K9357">
        <v>8.8235289999999994E-2</v>
      </c>
      <c r="L9357">
        <v>3</v>
      </c>
      <c r="M9357">
        <v>34</v>
      </c>
      <c r="N9357">
        <v>1981</v>
      </c>
      <c r="O9357">
        <v>2008</v>
      </c>
      <c r="P9357" t="s">
        <v>454</v>
      </c>
      <c r="Q9357" t="s">
        <v>351</v>
      </c>
      <c r="R9357" t="s">
        <v>3406</v>
      </c>
      <c r="S9357" t="s">
        <v>3173</v>
      </c>
      <c r="T9357" t="s">
        <v>3407</v>
      </c>
      <c r="U9357" t="s">
        <v>391</v>
      </c>
      <c r="V9357" t="s">
        <v>392</v>
      </c>
    </row>
    <row r="9358" spans="1:22">
      <c r="A9358">
        <v>70481</v>
      </c>
      <c r="B9358" t="s">
        <v>3325</v>
      </c>
      <c r="C9358">
        <v>0.37</v>
      </c>
      <c r="D9358" t="s">
        <v>373</v>
      </c>
      <c r="E9358" t="s">
        <v>374</v>
      </c>
      <c r="F9358">
        <v>2015</v>
      </c>
      <c r="G9358">
        <v>101</v>
      </c>
      <c r="H9358" t="s">
        <v>38</v>
      </c>
      <c r="I9358" t="s">
        <v>3439</v>
      </c>
      <c r="J9358" t="s">
        <v>3514</v>
      </c>
      <c r="K9358">
        <v>8.8235289999999994E-2</v>
      </c>
      <c r="L9358">
        <v>3</v>
      </c>
      <c r="M9358">
        <v>34</v>
      </c>
      <c r="N9358">
        <v>1981</v>
      </c>
      <c r="O9358">
        <v>2008</v>
      </c>
      <c r="P9358" t="s">
        <v>454</v>
      </c>
      <c r="Q9358" t="s">
        <v>351</v>
      </c>
      <c r="R9358" t="s">
        <v>3325</v>
      </c>
      <c r="S9358" t="s">
        <v>3326</v>
      </c>
      <c r="T9358" t="s">
        <v>3327</v>
      </c>
      <c r="U9358" t="s">
        <v>391</v>
      </c>
      <c r="V9358" t="s">
        <v>392</v>
      </c>
    </row>
    <row r="9359" spans="1:22">
      <c r="A9359">
        <v>70482</v>
      </c>
      <c r="B9359" t="s">
        <v>3172</v>
      </c>
      <c r="C9359">
        <v>0.11</v>
      </c>
      <c r="D9359" t="s">
        <v>373</v>
      </c>
      <c r="E9359" t="s">
        <v>374</v>
      </c>
      <c r="F9359">
        <v>2015</v>
      </c>
      <c r="G9359">
        <v>101</v>
      </c>
      <c r="H9359" t="s">
        <v>38</v>
      </c>
      <c r="I9359" t="s">
        <v>3439</v>
      </c>
      <c r="J9359" t="s">
        <v>3514</v>
      </c>
      <c r="K9359">
        <v>8.8235289999999994E-2</v>
      </c>
      <c r="L9359">
        <v>3</v>
      </c>
      <c r="M9359">
        <v>34</v>
      </c>
      <c r="N9359">
        <v>1981</v>
      </c>
      <c r="O9359">
        <v>2008</v>
      </c>
      <c r="P9359" t="s">
        <v>454</v>
      </c>
      <c r="Q9359" t="s">
        <v>351</v>
      </c>
      <c r="R9359" t="s">
        <v>3172</v>
      </c>
      <c r="S9359" t="s">
        <v>3173</v>
      </c>
      <c r="T9359" t="s">
        <v>3174</v>
      </c>
      <c r="U9359" t="s">
        <v>391</v>
      </c>
      <c r="V9359" t="s">
        <v>392</v>
      </c>
    </row>
    <row r="9360" spans="1:22">
      <c r="A9360">
        <v>70483</v>
      </c>
      <c r="B9360" t="s">
        <v>3450</v>
      </c>
      <c r="C9360">
        <v>0.05</v>
      </c>
      <c r="D9360" t="s">
        <v>373</v>
      </c>
      <c r="E9360" t="s">
        <v>374</v>
      </c>
      <c r="F9360">
        <v>2015</v>
      </c>
      <c r="G9360">
        <v>101</v>
      </c>
      <c r="H9360" t="s">
        <v>38</v>
      </c>
      <c r="I9360" t="s">
        <v>3439</v>
      </c>
      <c r="J9360" t="s">
        <v>3514</v>
      </c>
      <c r="K9360">
        <v>8.8235289999999994E-2</v>
      </c>
      <c r="L9360">
        <v>3</v>
      </c>
      <c r="M9360">
        <v>34</v>
      </c>
      <c r="N9360">
        <v>1981</v>
      </c>
      <c r="O9360">
        <v>2008</v>
      </c>
      <c r="P9360" t="s">
        <v>454</v>
      </c>
      <c r="Q9360" t="s">
        <v>351</v>
      </c>
      <c r="R9360" t="s">
        <v>3450</v>
      </c>
      <c r="S9360" t="s">
        <v>3326</v>
      </c>
      <c r="T9360" t="s">
        <v>1696</v>
      </c>
      <c r="U9360" t="s">
        <v>391</v>
      </c>
      <c r="V9360" t="s">
        <v>392</v>
      </c>
    </row>
    <row r="9361" spans="1:22">
      <c r="A9361">
        <v>70484</v>
      </c>
      <c r="B9361" t="s">
        <v>3449</v>
      </c>
      <c r="C9361">
        <v>0.03</v>
      </c>
      <c r="D9361" t="s">
        <v>373</v>
      </c>
      <c r="E9361" t="s">
        <v>374</v>
      </c>
      <c r="F9361">
        <v>2015</v>
      </c>
      <c r="G9361">
        <v>101</v>
      </c>
      <c r="H9361" t="s">
        <v>38</v>
      </c>
      <c r="I9361" t="s">
        <v>3439</v>
      </c>
      <c r="J9361" t="s">
        <v>3514</v>
      </c>
      <c r="K9361">
        <v>8.8235289999999994E-2</v>
      </c>
      <c r="L9361">
        <v>3</v>
      </c>
      <c r="M9361">
        <v>34</v>
      </c>
      <c r="N9361">
        <v>1981</v>
      </c>
      <c r="O9361">
        <v>2008</v>
      </c>
      <c r="P9361" t="s">
        <v>454</v>
      </c>
      <c r="Q9361" t="s">
        <v>351</v>
      </c>
      <c r="R9361" t="s">
        <v>3449</v>
      </c>
      <c r="S9361" t="s">
        <v>3326</v>
      </c>
      <c r="T9361" t="s">
        <v>2259</v>
      </c>
      <c r="U9361" t="s">
        <v>391</v>
      </c>
      <c r="V9361" t="s">
        <v>392</v>
      </c>
    </row>
    <row r="9362" spans="1:22">
      <c r="A9362">
        <v>70485</v>
      </c>
      <c r="B9362" t="s">
        <v>3370</v>
      </c>
      <c r="C9362">
        <v>0.01</v>
      </c>
      <c r="D9362" t="s">
        <v>373</v>
      </c>
      <c r="E9362" t="s">
        <v>374</v>
      </c>
      <c r="F9362">
        <v>2015</v>
      </c>
      <c r="G9362">
        <v>101</v>
      </c>
      <c r="H9362" t="s">
        <v>38</v>
      </c>
      <c r="I9362" t="s">
        <v>3439</v>
      </c>
      <c r="J9362" t="s">
        <v>3514</v>
      </c>
      <c r="K9362">
        <v>8.8235289999999994E-2</v>
      </c>
      <c r="L9362">
        <v>3</v>
      </c>
      <c r="M9362">
        <v>34</v>
      </c>
      <c r="N9362">
        <v>1981</v>
      </c>
      <c r="O9362">
        <v>2008</v>
      </c>
      <c r="P9362" t="s">
        <v>454</v>
      </c>
      <c r="Q9362" t="s">
        <v>351</v>
      </c>
      <c r="R9362" t="s">
        <v>3370</v>
      </c>
      <c r="S9362" t="s">
        <v>3173</v>
      </c>
      <c r="T9362" t="s">
        <v>3371</v>
      </c>
      <c r="U9362" t="s">
        <v>391</v>
      </c>
      <c r="V9362" t="s">
        <v>392</v>
      </c>
    </row>
    <row r="9363" spans="1:22">
      <c r="A9363">
        <v>70486</v>
      </c>
      <c r="B9363" t="s">
        <v>3177</v>
      </c>
      <c r="C9363">
        <v>3.05</v>
      </c>
      <c r="D9363" t="s">
        <v>373</v>
      </c>
      <c r="E9363" t="s">
        <v>374</v>
      </c>
      <c r="F9363">
        <v>2015</v>
      </c>
      <c r="G9363">
        <v>101</v>
      </c>
      <c r="H9363" t="s">
        <v>38</v>
      </c>
      <c r="I9363" t="s">
        <v>3439</v>
      </c>
      <c r="J9363" t="s">
        <v>3514</v>
      </c>
      <c r="K9363">
        <v>8.8235289999999994E-2</v>
      </c>
      <c r="L9363">
        <v>3</v>
      </c>
      <c r="M9363">
        <v>34</v>
      </c>
      <c r="N9363">
        <v>1981</v>
      </c>
      <c r="O9363">
        <v>2008</v>
      </c>
      <c r="P9363" t="s">
        <v>454</v>
      </c>
      <c r="Q9363" t="s">
        <v>351</v>
      </c>
      <c r="R9363" t="s">
        <v>3177</v>
      </c>
      <c r="S9363" t="s">
        <v>3178</v>
      </c>
      <c r="T9363" t="s">
        <v>2988</v>
      </c>
      <c r="U9363" t="s">
        <v>3179</v>
      </c>
      <c r="V9363" t="s">
        <v>417</v>
      </c>
    </row>
    <row r="9364" spans="1:22">
      <c r="A9364">
        <v>70487</v>
      </c>
      <c r="B9364" t="s">
        <v>3451</v>
      </c>
      <c r="C9364">
        <v>1.61</v>
      </c>
      <c r="D9364" t="s">
        <v>373</v>
      </c>
      <c r="E9364" t="s">
        <v>374</v>
      </c>
      <c r="F9364">
        <v>2015</v>
      </c>
      <c r="G9364">
        <v>101</v>
      </c>
      <c r="H9364" t="s">
        <v>38</v>
      </c>
      <c r="I9364" t="s">
        <v>3439</v>
      </c>
      <c r="J9364" t="s">
        <v>3514</v>
      </c>
      <c r="K9364">
        <v>8.8235289999999994E-2</v>
      </c>
      <c r="L9364">
        <v>3</v>
      </c>
      <c r="M9364">
        <v>34</v>
      </c>
      <c r="N9364">
        <v>1981</v>
      </c>
      <c r="O9364">
        <v>2008</v>
      </c>
      <c r="P9364" t="s">
        <v>454</v>
      </c>
      <c r="Q9364" t="s">
        <v>351</v>
      </c>
      <c r="R9364" t="s">
        <v>3451</v>
      </c>
      <c r="S9364" t="s">
        <v>3181</v>
      </c>
      <c r="T9364" t="s">
        <v>3452</v>
      </c>
      <c r="U9364" t="s">
        <v>3179</v>
      </c>
      <c r="V9364" t="s">
        <v>417</v>
      </c>
    </row>
    <row r="9365" spans="1:22">
      <c r="A9365">
        <v>70488</v>
      </c>
      <c r="B9365" t="s">
        <v>3496</v>
      </c>
      <c r="C9365">
        <v>0.08</v>
      </c>
      <c r="D9365" t="s">
        <v>373</v>
      </c>
      <c r="E9365" t="s">
        <v>374</v>
      </c>
      <c r="F9365">
        <v>2015</v>
      </c>
      <c r="G9365">
        <v>101</v>
      </c>
      <c r="H9365" t="s">
        <v>38</v>
      </c>
      <c r="I9365" t="s">
        <v>3439</v>
      </c>
      <c r="J9365" t="s">
        <v>3514</v>
      </c>
      <c r="K9365">
        <v>8.8235289999999994E-2</v>
      </c>
      <c r="L9365">
        <v>3</v>
      </c>
      <c r="M9365">
        <v>34</v>
      </c>
      <c r="N9365">
        <v>1981</v>
      </c>
      <c r="O9365">
        <v>2008</v>
      </c>
      <c r="P9365" t="s">
        <v>454</v>
      </c>
      <c r="Q9365" t="s">
        <v>351</v>
      </c>
      <c r="R9365" t="s">
        <v>3496</v>
      </c>
      <c r="S9365" t="s">
        <v>3335</v>
      </c>
      <c r="T9365" t="s">
        <v>3497</v>
      </c>
      <c r="U9365" t="s">
        <v>3336</v>
      </c>
      <c r="V9365" t="s">
        <v>379</v>
      </c>
    </row>
    <row r="9366" spans="1:22">
      <c r="A9366">
        <v>70489</v>
      </c>
      <c r="B9366" t="s">
        <v>3480</v>
      </c>
      <c r="C9366">
        <v>0.01</v>
      </c>
      <c r="D9366" t="s">
        <v>373</v>
      </c>
      <c r="E9366" t="s">
        <v>374</v>
      </c>
      <c r="F9366">
        <v>2015</v>
      </c>
      <c r="G9366">
        <v>101</v>
      </c>
      <c r="H9366" t="s">
        <v>38</v>
      </c>
      <c r="I9366" t="s">
        <v>3439</v>
      </c>
      <c r="J9366" t="s">
        <v>3514</v>
      </c>
      <c r="K9366">
        <v>8.8235289999999994E-2</v>
      </c>
      <c r="L9366">
        <v>3</v>
      </c>
      <c r="M9366">
        <v>34</v>
      </c>
      <c r="N9366">
        <v>1981</v>
      </c>
      <c r="O9366">
        <v>2008</v>
      </c>
      <c r="P9366" t="s">
        <v>454</v>
      </c>
      <c r="Q9366" t="s">
        <v>351</v>
      </c>
      <c r="R9366" t="s">
        <v>3480</v>
      </c>
      <c r="S9366" t="s">
        <v>3187</v>
      </c>
      <c r="T9366" t="s">
        <v>2446</v>
      </c>
      <c r="U9366" t="s">
        <v>564</v>
      </c>
      <c r="V9366" t="s">
        <v>379</v>
      </c>
    </row>
    <row r="9367" spans="1:22">
      <c r="A9367">
        <v>70490</v>
      </c>
      <c r="B9367" t="s">
        <v>3372</v>
      </c>
      <c r="C9367">
        <v>0.01</v>
      </c>
      <c r="D9367" t="s">
        <v>373</v>
      </c>
      <c r="E9367" t="s">
        <v>374</v>
      </c>
      <c r="F9367">
        <v>2015</v>
      </c>
      <c r="G9367">
        <v>101</v>
      </c>
      <c r="H9367" t="s">
        <v>38</v>
      </c>
      <c r="I9367" t="s">
        <v>3439</v>
      </c>
      <c r="J9367" t="s">
        <v>3514</v>
      </c>
      <c r="K9367">
        <v>8.8235289999999994E-2</v>
      </c>
      <c r="L9367">
        <v>3</v>
      </c>
      <c r="M9367">
        <v>34</v>
      </c>
      <c r="N9367">
        <v>1981</v>
      </c>
      <c r="O9367">
        <v>2008</v>
      </c>
      <c r="P9367" t="s">
        <v>454</v>
      </c>
      <c r="Q9367" t="s">
        <v>351</v>
      </c>
      <c r="R9367" t="s">
        <v>3372</v>
      </c>
      <c r="S9367" t="s">
        <v>3187</v>
      </c>
      <c r="T9367" t="s">
        <v>617</v>
      </c>
      <c r="U9367" t="s">
        <v>564</v>
      </c>
      <c r="V9367" t="s">
        <v>379</v>
      </c>
    </row>
    <row r="9368" spans="1:22">
      <c r="A9368">
        <v>70491</v>
      </c>
      <c r="B9368" t="s">
        <v>3432</v>
      </c>
      <c r="C9368">
        <v>0.01</v>
      </c>
      <c r="D9368" t="s">
        <v>373</v>
      </c>
      <c r="E9368" t="s">
        <v>374</v>
      </c>
      <c r="F9368">
        <v>2015</v>
      </c>
      <c r="G9368">
        <v>101</v>
      </c>
      <c r="H9368" t="s">
        <v>38</v>
      </c>
      <c r="I9368" t="s">
        <v>3439</v>
      </c>
      <c r="J9368" t="s">
        <v>3514</v>
      </c>
      <c r="K9368">
        <v>8.8235289999999994E-2</v>
      </c>
      <c r="L9368">
        <v>3</v>
      </c>
      <c r="M9368">
        <v>34</v>
      </c>
      <c r="N9368">
        <v>1981</v>
      </c>
      <c r="O9368">
        <v>2008</v>
      </c>
      <c r="P9368" t="s">
        <v>454</v>
      </c>
      <c r="Q9368" t="s">
        <v>351</v>
      </c>
      <c r="R9368" t="s">
        <v>3432</v>
      </c>
      <c r="S9368" t="s">
        <v>3433</v>
      </c>
      <c r="T9368" t="s">
        <v>1830</v>
      </c>
      <c r="U9368" t="s">
        <v>512</v>
      </c>
      <c r="V9368" t="s">
        <v>379</v>
      </c>
    </row>
    <row r="9369" spans="1:22">
      <c r="A9369">
        <v>70492</v>
      </c>
      <c r="B9369" t="s">
        <v>3206</v>
      </c>
      <c r="C9369">
        <v>10.3</v>
      </c>
      <c r="D9369" t="s">
        <v>373</v>
      </c>
      <c r="E9369" t="s">
        <v>374</v>
      </c>
      <c r="F9369">
        <v>2015</v>
      </c>
      <c r="G9369">
        <v>101</v>
      </c>
      <c r="H9369" t="s">
        <v>38</v>
      </c>
      <c r="I9369" t="s">
        <v>3439</v>
      </c>
      <c r="J9369" t="s">
        <v>3514</v>
      </c>
      <c r="K9369">
        <v>8.8235289999999994E-2</v>
      </c>
      <c r="L9369">
        <v>3</v>
      </c>
      <c r="M9369">
        <v>34</v>
      </c>
      <c r="N9369">
        <v>1981</v>
      </c>
      <c r="O9369">
        <v>2008</v>
      </c>
      <c r="P9369" t="s">
        <v>454</v>
      </c>
      <c r="Q9369" t="s">
        <v>351</v>
      </c>
      <c r="R9369" t="s">
        <v>3206</v>
      </c>
      <c r="S9369" t="s">
        <v>3207</v>
      </c>
      <c r="T9369" t="s">
        <v>3208</v>
      </c>
      <c r="U9369" t="s">
        <v>485</v>
      </c>
      <c r="V9369" t="s">
        <v>417</v>
      </c>
    </row>
    <row r="9370" spans="1:22">
      <c r="A9370">
        <v>70493</v>
      </c>
      <c r="B9370" t="s">
        <v>3375</v>
      </c>
      <c r="C9370">
        <v>6.81</v>
      </c>
      <c r="D9370" t="s">
        <v>373</v>
      </c>
      <c r="E9370" t="s">
        <v>374</v>
      </c>
      <c r="F9370">
        <v>2015</v>
      </c>
      <c r="G9370">
        <v>101</v>
      </c>
      <c r="H9370" t="s">
        <v>38</v>
      </c>
      <c r="I9370" t="s">
        <v>3439</v>
      </c>
      <c r="J9370" t="s">
        <v>3514</v>
      </c>
      <c r="K9370">
        <v>8.8235289999999994E-2</v>
      </c>
      <c r="L9370">
        <v>3</v>
      </c>
      <c r="M9370">
        <v>34</v>
      </c>
      <c r="N9370">
        <v>1981</v>
      </c>
      <c r="O9370">
        <v>2008</v>
      </c>
      <c r="P9370" t="s">
        <v>454</v>
      </c>
      <c r="Q9370" t="s">
        <v>351</v>
      </c>
      <c r="R9370" t="s">
        <v>3375</v>
      </c>
      <c r="S9370" t="s">
        <v>3207</v>
      </c>
      <c r="T9370" t="s">
        <v>3376</v>
      </c>
      <c r="U9370" t="s">
        <v>485</v>
      </c>
      <c r="V9370" t="s">
        <v>417</v>
      </c>
    </row>
    <row r="9371" spans="1:22">
      <c r="A9371">
        <v>70494</v>
      </c>
      <c r="B9371" t="s">
        <v>3211</v>
      </c>
      <c r="C9371">
        <v>0.35</v>
      </c>
      <c r="D9371" t="s">
        <v>373</v>
      </c>
      <c r="E9371" t="s">
        <v>374</v>
      </c>
      <c r="F9371">
        <v>2015</v>
      </c>
      <c r="G9371">
        <v>101</v>
      </c>
      <c r="H9371" t="s">
        <v>38</v>
      </c>
      <c r="I9371" t="s">
        <v>3439</v>
      </c>
      <c r="J9371" t="s">
        <v>3514</v>
      </c>
      <c r="K9371">
        <v>8.8235289999999994E-2</v>
      </c>
      <c r="L9371">
        <v>3</v>
      </c>
      <c r="M9371">
        <v>34</v>
      </c>
      <c r="N9371">
        <v>1981</v>
      </c>
      <c r="O9371">
        <v>2008</v>
      </c>
      <c r="P9371" t="s">
        <v>454</v>
      </c>
      <c r="Q9371" t="s">
        <v>351</v>
      </c>
      <c r="R9371" t="s">
        <v>3211</v>
      </c>
      <c r="S9371" t="s">
        <v>3198</v>
      </c>
      <c r="T9371" t="s">
        <v>3212</v>
      </c>
      <c r="U9371" t="s">
        <v>485</v>
      </c>
      <c r="V9371" t="s">
        <v>486</v>
      </c>
    </row>
    <row r="9372" spans="1:22">
      <c r="A9372">
        <v>70495</v>
      </c>
      <c r="B9372" t="s">
        <v>3192</v>
      </c>
      <c r="C9372">
        <v>0.25</v>
      </c>
      <c r="D9372" t="s">
        <v>373</v>
      </c>
      <c r="E9372" t="s">
        <v>374</v>
      </c>
      <c r="F9372">
        <v>2015</v>
      </c>
      <c r="G9372">
        <v>101</v>
      </c>
      <c r="H9372" t="s">
        <v>38</v>
      </c>
      <c r="I9372" t="s">
        <v>3439</v>
      </c>
      <c r="J9372" t="s">
        <v>3514</v>
      </c>
      <c r="K9372">
        <v>8.8235289999999994E-2</v>
      </c>
      <c r="L9372">
        <v>3</v>
      </c>
      <c r="M9372">
        <v>34</v>
      </c>
      <c r="N9372">
        <v>1981</v>
      </c>
      <c r="O9372">
        <v>2008</v>
      </c>
      <c r="P9372" t="s">
        <v>454</v>
      </c>
      <c r="Q9372" t="s">
        <v>351</v>
      </c>
      <c r="R9372" t="s">
        <v>3192</v>
      </c>
      <c r="S9372" t="s">
        <v>2092</v>
      </c>
      <c r="T9372" t="s">
        <v>3193</v>
      </c>
      <c r="U9372" t="s">
        <v>485</v>
      </c>
      <c r="V9372" t="s">
        <v>417</v>
      </c>
    </row>
    <row r="9373" spans="1:22">
      <c r="A9373">
        <v>70496</v>
      </c>
      <c r="B9373" t="s">
        <v>3481</v>
      </c>
      <c r="C9373">
        <v>0.25</v>
      </c>
      <c r="D9373" t="s">
        <v>373</v>
      </c>
      <c r="E9373" t="s">
        <v>374</v>
      </c>
      <c r="F9373">
        <v>2015</v>
      </c>
      <c r="G9373">
        <v>101</v>
      </c>
      <c r="H9373" t="s">
        <v>38</v>
      </c>
      <c r="I9373" t="s">
        <v>3439</v>
      </c>
      <c r="J9373" t="s">
        <v>3514</v>
      </c>
      <c r="K9373">
        <v>8.8235289999999994E-2</v>
      </c>
      <c r="L9373">
        <v>3</v>
      </c>
      <c r="M9373">
        <v>34</v>
      </c>
      <c r="N9373">
        <v>1981</v>
      </c>
      <c r="O9373">
        <v>2008</v>
      </c>
      <c r="P9373" t="s">
        <v>454</v>
      </c>
      <c r="Q9373" t="s">
        <v>351</v>
      </c>
      <c r="R9373" t="s">
        <v>3481</v>
      </c>
      <c r="S9373" t="s">
        <v>3482</v>
      </c>
      <c r="T9373" t="s">
        <v>3483</v>
      </c>
      <c r="U9373" t="s">
        <v>485</v>
      </c>
      <c r="V9373" t="s">
        <v>417</v>
      </c>
    </row>
    <row r="9374" spans="1:22">
      <c r="A9374">
        <v>70497</v>
      </c>
      <c r="B9374" t="s">
        <v>3209</v>
      </c>
      <c r="C9374">
        <v>0.15</v>
      </c>
      <c r="D9374" t="s">
        <v>373</v>
      </c>
      <c r="E9374" t="s">
        <v>374</v>
      </c>
      <c r="F9374">
        <v>2015</v>
      </c>
      <c r="G9374">
        <v>101</v>
      </c>
      <c r="H9374" t="s">
        <v>38</v>
      </c>
      <c r="I9374" t="s">
        <v>3439</v>
      </c>
      <c r="J9374" t="s">
        <v>3514</v>
      </c>
      <c r="K9374">
        <v>8.8235289999999994E-2</v>
      </c>
      <c r="L9374">
        <v>3</v>
      </c>
      <c r="M9374">
        <v>34</v>
      </c>
      <c r="N9374">
        <v>1981</v>
      </c>
      <c r="O9374">
        <v>2008</v>
      </c>
      <c r="P9374" t="s">
        <v>454</v>
      </c>
      <c r="Q9374" t="s">
        <v>351</v>
      </c>
      <c r="R9374" t="s">
        <v>3209</v>
      </c>
      <c r="S9374" t="s">
        <v>3195</v>
      </c>
      <c r="T9374" t="s">
        <v>3210</v>
      </c>
      <c r="U9374" t="s">
        <v>485</v>
      </c>
      <c r="V9374" t="s">
        <v>417</v>
      </c>
    </row>
    <row r="9375" spans="1:22">
      <c r="A9375">
        <v>70498</v>
      </c>
      <c r="B9375" t="s">
        <v>3381</v>
      </c>
      <c r="C9375">
        <v>0.05</v>
      </c>
      <c r="D9375" t="s">
        <v>373</v>
      </c>
      <c r="E9375" t="s">
        <v>374</v>
      </c>
      <c r="F9375">
        <v>2015</v>
      </c>
      <c r="G9375">
        <v>101</v>
      </c>
      <c r="H9375" t="s">
        <v>38</v>
      </c>
      <c r="I9375" t="s">
        <v>3439</v>
      </c>
      <c r="J9375" t="s">
        <v>3514</v>
      </c>
      <c r="K9375">
        <v>8.8235289999999994E-2</v>
      </c>
      <c r="L9375">
        <v>3</v>
      </c>
      <c r="M9375">
        <v>34</v>
      </c>
      <c r="N9375">
        <v>1981</v>
      </c>
      <c r="O9375">
        <v>2008</v>
      </c>
      <c r="P9375" t="s">
        <v>454</v>
      </c>
      <c r="Q9375" t="s">
        <v>351</v>
      </c>
      <c r="R9375" t="s">
        <v>3381</v>
      </c>
      <c r="S9375" t="s">
        <v>3207</v>
      </c>
      <c r="T9375" t="s">
        <v>3382</v>
      </c>
      <c r="U9375" t="s">
        <v>485</v>
      </c>
      <c r="V9375" t="s">
        <v>417</v>
      </c>
    </row>
    <row r="9376" spans="1:22">
      <c r="A9376">
        <v>70499</v>
      </c>
      <c r="B9376" t="s">
        <v>3484</v>
      </c>
      <c r="C9376">
        <v>0.05</v>
      </c>
      <c r="D9376" t="s">
        <v>373</v>
      </c>
      <c r="E9376" t="s">
        <v>374</v>
      </c>
      <c r="F9376">
        <v>2015</v>
      </c>
      <c r="G9376">
        <v>101</v>
      </c>
      <c r="H9376" t="s">
        <v>38</v>
      </c>
      <c r="I9376" t="s">
        <v>3439</v>
      </c>
      <c r="J9376" t="s">
        <v>3514</v>
      </c>
      <c r="K9376">
        <v>8.8235289999999994E-2</v>
      </c>
      <c r="L9376">
        <v>3</v>
      </c>
      <c r="M9376">
        <v>34</v>
      </c>
      <c r="N9376">
        <v>1981</v>
      </c>
      <c r="O9376">
        <v>2008</v>
      </c>
      <c r="P9376" t="s">
        <v>454</v>
      </c>
      <c r="Q9376" t="s">
        <v>351</v>
      </c>
      <c r="R9376" t="s">
        <v>3484</v>
      </c>
      <c r="S9376" t="s">
        <v>3485</v>
      </c>
      <c r="T9376" t="s">
        <v>3486</v>
      </c>
      <c r="U9376" t="s">
        <v>485</v>
      </c>
      <c r="V9376" t="s">
        <v>417</v>
      </c>
    </row>
    <row r="9377" spans="1:22">
      <c r="A9377">
        <v>70500</v>
      </c>
      <c r="B9377" t="s">
        <v>3499</v>
      </c>
      <c r="C9377">
        <v>0.03</v>
      </c>
      <c r="D9377" t="s">
        <v>373</v>
      </c>
      <c r="E9377" t="s">
        <v>374</v>
      </c>
      <c r="F9377">
        <v>2015</v>
      </c>
      <c r="G9377">
        <v>101</v>
      </c>
      <c r="H9377" t="s">
        <v>38</v>
      </c>
      <c r="I9377" t="s">
        <v>3439</v>
      </c>
      <c r="J9377" t="s">
        <v>3514</v>
      </c>
      <c r="K9377">
        <v>8.8235289999999994E-2</v>
      </c>
      <c r="L9377">
        <v>3</v>
      </c>
      <c r="M9377">
        <v>34</v>
      </c>
      <c r="N9377">
        <v>1981</v>
      </c>
      <c r="O9377">
        <v>2008</v>
      </c>
      <c r="P9377" t="s">
        <v>454</v>
      </c>
      <c r="Q9377" t="s">
        <v>351</v>
      </c>
      <c r="R9377" t="s">
        <v>3499</v>
      </c>
      <c r="S9377" t="s">
        <v>3410</v>
      </c>
      <c r="T9377" t="s">
        <v>3423</v>
      </c>
      <c r="U9377" t="s">
        <v>485</v>
      </c>
      <c r="V9377" t="s">
        <v>486</v>
      </c>
    </row>
    <row r="9378" spans="1:22">
      <c r="A9378">
        <v>70501</v>
      </c>
      <c r="B9378" t="s">
        <v>3517</v>
      </c>
      <c r="C9378">
        <v>0.01</v>
      </c>
      <c r="D9378" t="s">
        <v>373</v>
      </c>
      <c r="E9378" t="s">
        <v>374</v>
      </c>
      <c r="F9378">
        <v>2015</v>
      </c>
      <c r="G9378">
        <v>101</v>
      </c>
      <c r="H9378" t="s">
        <v>38</v>
      </c>
      <c r="I9378" t="s">
        <v>3439</v>
      </c>
      <c r="J9378" t="s">
        <v>3514</v>
      </c>
      <c r="K9378">
        <v>8.8235289999999994E-2</v>
      </c>
      <c r="L9378">
        <v>3</v>
      </c>
      <c r="M9378">
        <v>34</v>
      </c>
      <c r="N9378">
        <v>1981</v>
      </c>
      <c r="O9378">
        <v>2008</v>
      </c>
      <c r="P9378" t="s">
        <v>454</v>
      </c>
      <c r="Q9378" t="s">
        <v>351</v>
      </c>
      <c r="R9378" t="s">
        <v>3517</v>
      </c>
      <c r="S9378" t="s">
        <v>3195</v>
      </c>
      <c r="T9378" t="s">
        <v>1163</v>
      </c>
      <c r="U9378" t="s">
        <v>485</v>
      </c>
      <c r="V9378" t="s">
        <v>417</v>
      </c>
    </row>
    <row r="9379" spans="1:22">
      <c r="A9379">
        <v>70502</v>
      </c>
      <c r="B9379" t="s">
        <v>3455</v>
      </c>
      <c r="C9379">
        <v>0.01</v>
      </c>
      <c r="D9379" t="s">
        <v>373</v>
      </c>
      <c r="E9379" t="s">
        <v>374</v>
      </c>
      <c r="F9379">
        <v>2015</v>
      </c>
      <c r="G9379">
        <v>101</v>
      </c>
      <c r="H9379" t="s">
        <v>38</v>
      </c>
      <c r="I9379" t="s">
        <v>3439</v>
      </c>
      <c r="J9379" t="s">
        <v>3514</v>
      </c>
      <c r="K9379">
        <v>8.8235289999999994E-2</v>
      </c>
      <c r="L9379">
        <v>3</v>
      </c>
      <c r="M9379">
        <v>34</v>
      </c>
      <c r="N9379">
        <v>1981</v>
      </c>
      <c r="O9379">
        <v>2008</v>
      </c>
      <c r="P9379" t="s">
        <v>454</v>
      </c>
      <c r="Q9379" t="s">
        <v>351</v>
      </c>
      <c r="R9379" t="s">
        <v>3455</v>
      </c>
      <c r="S9379" t="s">
        <v>3456</v>
      </c>
      <c r="T9379" t="s">
        <v>1923</v>
      </c>
      <c r="U9379" t="s">
        <v>485</v>
      </c>
      <c r="V9379" t="s">
        <v>379</v>
      </c>
    </row>
    <row r="9380" spans="1:22">
      <c r="A9380">
        <v>70503</v>
      </c>
      <c r="B9380" t="s">
        <v>3233</v>
      </c>
      <c r="C9380">
        <v>1.77</v>
      </c>
      <c r="D9380" t="s">
        <v>373</v>
      </c>
      <c r="E9380" t="s">
        <v>374</v>
      </c>
      <c r="F9380">
        <v>2015</v>
      </c>
      <c r="G9380">
        <v>101</v>
      </c>
      <c r="H9380" t="s">
        <v>38</v>
      </c>
      <c r="I9380" t="s">
        <v>3439</v>
      </c>
      <c r="J9380" t="s">
        <v>3514</v>
      </c>
      <c r="K9380">
        <v>8.8235289999999994E-2</v>
      </c>
      <c r="L9380">
        <v>3</v>
      </c>
      <c r="M9380">
        <v>34</v>
      </c>
      <c r="N9380">
        <v>1981</v>
      </c>
      <c r="O9380">
        <v>2008</v>
      </c>
      <c r="P9380" t="s">
        <v>454</v>
      </c>
      <c r="Q9380" t="s">
        <v>351</v>
      </c>
      <c r="R9380" t="s">
        <v>3233</v>
      </c>
      <c r="S9380" t="s">
        <v>3234</v>
      </c>
      <c r="T9380" t="s">
        <v>3235</v>
      </c>
      <c r="U9380" t="s">
        <v>3225</v>
      </c>
      <c r="V9380" t="s">
        <v>417</v>
      </c>
    </row>
    <row r="9381" spans="1:22">
      <c r="A9381">
        <v>70504</v>
      </c>
      <c r="B9381" t="s">
        <v>3231</v>
      </c>
      <c r="C9381">
        <v>0.65</v>
      </c>
      <c r="D9381" t="s">
        <v>373</v>
      </c>
      <c r="E9381" t="s">
        <v>374</v>
      </c>
      <c r="F9381">
        <v>2015</v>
      </c>
      <c r="G9381">
        <v>101</v>
      </c>
      <c r="H9381" t="s">
        <v>38</v>
      </c>
      <c r="I9381" t="s">
        <v>3439</v>
      </c>
      <c r="J9381" t="s">
        <v>3514</v>
      </c>
      <c r="K9381">
        <v>8.8235289999999994E-2</v>
      </c>
      <c r="L9381">
        <v>3</v>
      </c>
      <c r="M9381">
        <v>34</v>
      </c>
      <c r="N9381">
        <v>1981</v>
      </c>
      <c r="O9381">
        <v>2008</v>
      </c>
      <c r="P9381" t="s">
        <v>454</v>
      </c>
      <c r="Q9381" t="s">
        <v>351</v>
      </c>
      <c r="R9381" t="s">
        <v>3231</v>
      </c>
      <c r="S9381" t="s">
        <v>3232</v>
      </c>
      <c r="T9381" t="s">
        <v>2168</v>
      </c>
      <c r="U9381" t="s">
        <v>3225</v>
      </c>
      <c r="V9381" t="s">
        <v>417</v>
      </c>
    </row>
    <row r="9382" spans="1:22">
      <c r="A9382">
        <v>70505</v>
      </c>
      <c r="B9382" t="s">
        <v>3226</v>
      </c>
      <c r="C9382">
        <v>0.57999999999999996</v>
      </c>
      <c r="D9382" t="s">
        <v>373</v>
      </c>
      <c r="E9382" t="s">
        <v>374</v>
      </c>
      <c r="F9382">
        <v>2015</v>
      </c>
      <c r="G9382">
        <v>101</v>
      </c>
      <c r="H9382" t="s">
        <v>38</v>
      </c>
      <c r="I9382" t="s">
        <v>3439</v>
      </c>
      <c r="J9382" t="s">
        <v>3514</v>
      </c>
      <c r="K9382">
        <v>8.8235289999999994E-2</v>
      </c>
      <c r="L9382">
        <v>3</v>
      </c>
      <c r="M9382">
        <v>34</v>
      </c>
      <c r="N9382">
        <v>1981</v>
      </c>
      <c r="O9382">
        <v>2008</v>
      </c>
      <c r="P9382" t="s">
        <v>454</v>
      </c>
      <c r="Q9382" t="s">
        <v>351</v>
      </c>
      <c r="R9382" t="s">
        <v>3226</v>
      </c>
      <c r="S9382" t="s">
        <v>3227</v>
      </c>
      <c r="T9382" t="s">
        <v>1270</v>
      </c>
      <c r="U9382" t="s">
        <v>3225</v>
      </c>
      <c r="V9382" t="s">
        <v>417</v>
      </c>
    </row>
    <row r="9383" spans="1:22">
      <c r="A9383">
        <v>70506</v>
      </c>
      <c r="B9383" t="s">
        <v>3487</v>
      </c>
      <c r="C9383">
        <v>0.11</v>
      </c>
      <c r="D9383" t="s">
        <v>373</v>
      </c>
      <c r="E9383" t="s">
        <v>374</v>
      </c>
      <c r="F9383">
        <v>2015</v>
      </c>
      <c r="G9383">
        <v>101</v>
      </c>
      <c r="H9383" t="s">
        <v>38</v>
      </c>
      <c r="I9383" t="s">
        <v>3439</v>
      </c>
      <c r="J9383" t="s">
        <v>3514</v>
      </c>
      <c r="K9383">
        <v>8.8235289999999994E-2</v>
      </c>
      <c r="L9383">
        <v>3</v>
      </c>
      <c r="M9383">
        <v>34</v>
      </c>
      <c r="N9383">
        <v>1981</v>
      </c>
      <c r="O9383">
        <v>2008</v>
      </c>
      <c r="P9383" t="s">
        <v>454</v>
      </c>
      <c r="Q9383" t="s">
        <v>351</v>
      </c>
      <c r="R9383" t="s">
        <v>3487</v>
      </c>
      <c r="S9383" t="s">
        <v>1840</v>
      </c>
      <c r="T9383" t="s">
        <v>3488</v>
      </c>
      <c r="U9383" t="s">
        <v>1842</v>
      </c>
      <c r="V9383" t="s">
        <v>379</v>
      </c>
    </row>
    <row r="9384" spans="1:22">
      <c r="A9384">
        <v>70507</v>
      </c>
      <c r="B9384" t="s">
        <v>3463</v>
      </c>
      <c r="C9384">
        <v>6</v>
      </c>
      <c r="D9384" t="s">
        <v>373</v>
      </c>
      <c r="E9384" t="s">
        <v>374</v>
      </c>
      <c r="F9384">
        <v>2015</v>
      </c>
      <c r="G9384">
        <v>101</v>
      </c>
      <c r="H9384" t="s">
        <v>38</v>
      </c>
      <c r="I9384" t="s">
        <v>3439</v>
      </c>
      <c r="J9384" t="s">
        <v>3514</v>
      </c>
      <c r="K9384">
        <v>8.8235289999999994E-2</v>
      </c>
      <c r="L9384">
        <v>3</v>
      </c>
      <c r="M9384">
        <v>34</v>
      </c>
      <c r="N9384">
        <v>1981</v>
      </c>
      <c r="O9384">
        <v>2008</v>
      </c>
      <c r="P9384" t="s">
        <v>454</v>
      </c>
      <c r="Q9384" t="s">
        <v>351</v>
      </c>
      <c r="R9384" t="s">
        <v>3463</v>
      </c>
      <c r="S9384" t="s">
        <v>3239</v>
      </c>
      <c r="T9384" t="s">
        <v>1205</v>
      </c>
      <c r="U9384" t="s">
        <v>3241</v>
      </c>
      <c r="V9384" t="s">
        <v>379</v>
      </c>
    </row>
    <row r="9385" spans="1:22">
      <c r="A9385">
        <v>70508</v>
      </c>
      <c r="B9385" t="s">
        <v>3344</v>
      </c>
      <c r="C9385">
        <v>0.16</v>
      </c>
      <c r="D9385" t="s">
        <v>373</v>
      </c>
      <c r="E9385" t="s">
        <v>374</v>
      </c>
      <c r="F9385">
        <v>2015</v>
      </c>
      <c r="G9385">
        <v>101</v>
      </c>
      <c r="H9385" t="s">
        <v>38</v>
      </c>
      <c r="I9385" t="s">
        <v>3439</v>
      </c>
      <c r="J9385" t="s">
        <v>3514</v>
      </c>
      <c r="K9385">
        <v>8.8235289999999994E-2</v>
      </c>
      <c r="L9385">
        <v>3</v>
      </c>
      <c r="M9385">
        <v>34</v>
      </c>
      <c r="N9385">
        <v>1981</v>
      </c>
      <c r="O9385">
        <v>2008</v>
      </c>
      <c r="P9385" t="s">
        <v>454</v>
      </c>
      <c r="Q9385" t="s">
        <v>351</v>
      </c>
      <c r="R9385" t="s">
        <v>3345</v>
      </c>
      <c r="S9385" t="s">
        <v>3346</v>
      </c>
      <c r="T9385" t="s">
        <v>984</v>
      </c>
      <c r="U9385" t="s">
        <v>421</v>
      </c>
      <c r="V9385" t="s">
        <v>379</v>
      </c>
    </row>
    <row r="9386" spans="1:22">
      <c r="A9386">
        <v>70509</v>
      </c>
      <c r="B9386" t="s">
        <v>3464</v>
      </c>
      <c r="C9386">
        <v>0.12</v>
      </c>
      <c r="D9386" t="s">
        <v>373</v>
      </c>
      <c r="E9386" t="s">
        <v>374</v>
      </c>
      <c r="F9386">
        <v>2015</v>
      </c>
      <c r="G9386">
        <v>101</v>
      </c>
      <c r="H9386" t="s">
        <v>38</v>
      </c>
      <c r="I9386" t="s">
        <v>3439</v>
      </c>
      <c r="J9386" t="s">
        <v>3514</v>
      </c>
      <c r="K9386">
        <v>8.8235289999999994E-2</v>
      </c>
      <c r="L9386">
        <v>3</v>
      </c>
      <c r="M9386">
        <v>34</v>
      </c>
      <c r="N9386">
        <v>1981</v>
      </c>
      <c r="O9386">
        <v>2008</v>
      </c>
      <c r="P9386" t="s">
        <v>454</v>
      </c>
      <c r="Q9386" t="s">
        <v>351</v>
      </c>
      <c r="R9386" t="s">
        <v>3465</v>
      </c>
      <c r="S9386" t="s">
        <v>2803</v>
      </c>
      <c r="T9386" t="s">
        <v>596</v>
      </c>
      <c r="U9386" t="s">
        <v>421</v>
      </c>
      <c r="V9386" t="s">
        <v>379</v>
      </c>
    </row>
    <row r="9387" spans="1:22">
      <c r="A9387">
        <v>70510</v>
      </c>
      <c r="B9387" t="s">
        <v>3518</v>
      </c>
      <c r="C9387">
        <v>0.01</v>
      </c>
      <c r="D9387" t="s">
        <v>373</v>
      </c>
      <c r="E9387" t="s">
        <v>374</v>
      </c>
      <c r="F9387">
        <v>2015</v>
      </c>
      <c r="G9387">
        <v>101</v>
      </c>
      <c r="H9387" t="s">
        <v>38</v>
      </c>
      <c r="I9387" t="s">
        <v>3439</v>
      </c>
      <c r="J9387" t="s">
        <v>3514</v>
      </c>
      <c r="K9387">
        <v>8.8235289999999994E-2</v>
      </c>
      <c r="L9387">
        <v>3</v>
      </c>
      <c r="M9387">
        <v>34</v>
      </c>
      <c r="N9387">
        <v>1981</v>
      </c>
      <c r="O9387">
        <v>2008</v>
      </c>
      <c r="P9387" t="s">
        <v>454</v>
      </c>
      <c r="Q9387" t="s">
        <v>351</v>
      </c>
      <c r="R9387" t="s">
        <v>3518</v>
      </c>
      <c r="S9387" t="s">
        <v>3519</v>
      </c>
      <c r="T9387" t="s">
        <v>3520</v>
      </c>
      <c r="U9387" t="s">
        <v>421</v>
      </c>
      <c r="V9387" t="s">
        <v>379</v>
      </c>
    </row>
    <row r="9388" spans="1:22">
      <c r="A9388">
        <v>70511</v>
      </c>
      <c r="B9388" t="s">
        <v>3489</v>
      </c>
      <c r="C9388">
        <v>0.01</v>
      </c>
      <c r="D9388" t="s">
        <v>373</v>
      </c>
      <c r="E9388" t="s">
        <v>374</v>
      </c>
      <c r="F9388">
        <v>2015</v>
      </c>
      <c r="G9388">
        <v>101</v>
      </c>
      <c r="H9388" t="s">
        <v>38</v>
      </c>
      <c r="I9388" t="s">
        <v>3439</v>
      </c>
      <c r="J9388" t="s">
        <v>3514</v>
      </c>
      <c r="K9388">
        <v>8.8235289999999994E-2</v>
      </c>
      <c r="L9388">
        <v>3</v>
      </c>
      <c r="M9388">
        <v>34</v>
      </c>
      <c r="N9388">
        <v>1981</v>
      </c>
      <c r="O9388">
        <v>2008</v>
      </c>
      <c r="P9388" t="s">
        <v>454</v>
      </c>
      <c r="Q9388" t="s">
        <v>351</v>
      </c>
      <c r="R9388" t="s">
        <v>3490</v>
      </c>
      <c r="S9388" t="s">
        <v>2803</v>
      </c>
      <c r="T9388" t="s">
        <v>3491</v>
      </c>
      <c r="U9388" t="s">
        <v>421</v>
      </c>
      <c r="V9388" t="s">
        <v>379</v>
      </c>
    </row>
    <row r="9389" spans="1:22">
      <c r="A9389">
        <v>70512</v>
      </c>
      <c r="B9389" t="s">
        <v>3521</v>
      </c>
      <c r="C9389">
        <v>0.11</v>
      </c>
      <c r="D9389" t="s">
        <v>373</v>
      </c>
      <c r="E9389" t="s">
        <v>374</v>
      </c>
      <c r="F9389">
        <v>2015</v>
      </c>
      <c r="G9389">
        <v>101</v>
      </c>
      <c r="H9389" t="s">
        <v>38</v>
      </c>
      <c r="I9389" t="s">
        <v>3439</v>
      </c>
      <c r="J9389" t="s">
        <v>3514</v>
      </c>
      <c r="K9389">
        <v>8.8235289999999994E-2</v>
      </c>
      <c r="L9389">
        <v>3</v>
      </c>
      <c r="M9389">
        <v>34</v>
      </c>
      <c r="N9389">
        <v>1981</v>
      </c>
      <c r="O9389">
        <v>2008</v>
      </c>
      <c r="P9389" t="s">
        <v>454</v>
      </c>
      <c r="Q9389" t="s">
        <v>351</v>
      </c>
      <c r="R9389" t="s">
        <v>3521</v>
      </c>
      <c r="S9389" t="s">
        <v>3253</v>
      </c>
      <c r="T9389" t="s">
        <v>474</v>
      </c>
      <c r="U9389" t="s">
        <v>1159</v>
      </c>
      <c r="V9389" t="s">
        <v>379</v>
      </c>
    </row>
    <row r="9390" spans="1:22">
      <c r="A9390">
        <v>70513</v>
      </c>
      <c r="B9390" t="s">
        <v>3436</v>
      </c>
      <c r="C9390">
        <v>2.06</v>
      </c>
      <c r="D9390" t="s">
        <v>373</v>
      </c>
      <c r="E9390" t="s">
        <v>374</v>
      </c>
      <c r="F9390">
        <v>2015</v>
      </c>
      <c r="G9390">
        <v>101</v>
      </c>
      <c r="H9390" t="s">
        <v>38</v>
      </c>
      <c r="I9390" t="s">
        <v>3439</v>
      </c>
      <c r="J9390" t="s">
        <v>3514</v>
      </c>
      <c r="K9390">
        <v>8.8235289999999994E-2</v>
      </c>
      <c r="L9390">
        <v>3</v>
      </c>
      <c r="M9390">
        <v>34</v>
      </c>
      <c r="N9390">
        <v>1981</v>
      </c>
      <c r="O9390">
        <v>2008</v>
      </c>
      <c r="P9390" t="s">
        <v>454</v>
      </c>
      <c r="Q9390" t="s">
        <v>351</v>
      </c>
      <c r="R9390" t="s">
        <v>3436</v>
      </c>
      <c r="S9390" t="s">
        <v>3260</v>
      </c>
      <c r="T9390" t="s">
        <v>3437</v>
      </c>
      <c r="U9390" t="s">
        <v>3258</v>
      </c>
      <c r="V9390" t="s">
        <v>379</v>
      </c>
    </row>
    <row r="9391" spans="1:22">
      <c r="A9391">
        <v>70514</v>
      </c>
      <c r="B9391" t="s">
        <v>3419</v>
      </c>
      <c r="C9391">
        <v>1</v>
      </c>
      <c r="D9391" t="s">
        <v>373</v>
      </c>
      <c r="E9391" t="s">
        <v>374</v>
      </c>
      <c r="F9391">
        <v>2015</v>
      </c>
      <c r="G9391">
        <v>101</v>
      </c>
      <c r="H9391" t="s">
        <v>38</v>
      </c>
      <c r="I9391" t="s">
        <v>3439</v>
      </c>
      <c r="J9391" t="s">
        <v>3514</v>
      </c>
      <c r="K9391">
        <v>8.8235289999999994E-2</v>
      </c>
      <c r="L9391">
        <v>3</v>
      </c>
      <c r="M9391">
        <v>34</v>
      </c>
      <c r="N9391">
        <v>1981</v>
      </c>
      <c r="O9391">
        <v>2008</v>
      </c>
      <c r="P9391" t="s">
        <v>454</v>
      </c>
      <c r="Q9391" t="s">
        <v>351</v>
      </c>
      <c r="R9391" t="s">
        <v>3420</v>
      </c>
      <c r="S9391" t="s">
        <v>3393</v>
      </c>
      <c r="T9391" t="s">
        <v>3421</v>
      </c>
      <c r="U9391" t="s">
        <v>3258</v>
      </c>
      <c r="V9391" t="s">
        <v>379</v>
      </c>
    </row>
    <row r="9392" spans="1:22">
      <c r="A9392">
        <v>70515</v>
      </c>
      <c r="B9392" t="s">
        <v>3388</v>
      </c>
      <c r="C9392">
        <v>0.3</v>
      </c>
      <c r="D9392" t="s">
        <v>373</v>
      </c>
      <c r="E9392" t="s">
        <v>374</v>
      </c>
      <c r="F9392">
        <v>2015</v>
      </c>
      <c r="G9392">
        <v>101</v>
      </c>
      <c r="H9392" t="s">
        <v>38</v>
      </c>
      <c r="I9392" t="s">
        <v>3439</v>
      </c>
      <c r="J9392" t="s">
        <v>3514</v>
      </c>
      <c r="K9392">
        <v>8.8235289999999994E-2</v>
      </c>
      <c r="L9392">
        <v>3</v>
      </c>
      <c r="M9392">
        <v>34</v>
      </c>
      <c r="N9392">
        <v>1981</v>
      </c>
      <c r="O9392">
        <v>2008</v>
      </c>
      <c r="P9392" t="s">
        <v>454</v>
      </c>
      <c r="Q9392" t="s">
        <v>351</v>
      </c>
      <c r="R9392" t="s">
        <v>3388</v>
      </c>
      <c r="S9392" t="s">
        <v>3389</v>
      </c>
      <c r="T9392" t="s">
        <v>3390</v>
      </c>
      <c r="U9392" t="s">
        <v>3258</v>
      </c>
      <c r="V9392" t="s">
        <v>379</v>
      </c>
    </row>
    <row r="9393" spans="1:22">
      <c r="A9393">
        <v>70516</v>
      </c>
      <c r="B9393" t="s">
        <v>3268</v>
      </c>
      <c r="C9393">
        <v>0.06</v>
      </c>
      <c r="D9393" t="s">
        <v>373</v>
      </c>
      <c r="E9393" t="s">
        <v>374</v>
      </c>
      <c r="F9393">
        <v>2015</v>
      </c>
      <c r="G9393">
        <v>101</v>
      </c>
      <c r="H9393" t="s">
        <v>38</v>
      </c>
      <c r="I9393" t="s">
        <v>3439</v>
      </c>
      <c r="J9393" t="s">
        <v>3514</v>
      </c>
      <c r="K9393">
        <v>8.8235289999999994E-2</v>
      </c>
      <c r="L9393">
        <v>3</v>
      </c>
      <c r="M9393">
        <v>34</v>
      </c>
      <c r="N9393">
        <v>1981</v>
      </c>
      <c r="O9393">
        <v>2008</v>
      </c>
      <c r="P9393" t="s">
        <v>454</v>
      </c>
      <c r="Q9393" t="s">
        <v>351</v>
      </c>
      <c r="R9393" t="s">
        <v>3268</v>
      </c>
      <c r="S9393" t="s">
        <v>3269</v>
      </c>
      <c r="T9393" t="s">
        <v>1626</v>
      </c>
      <c r="U9393" t="s">
        <v>3258</v>
      </c>
      <c r="V9393" t="s">
        <v>379</v>
      </c>
    </row>
    <row r="9394" spans="1:22">
      <c r="A9394">
        <v>70517</v>
      </c>
      <c r="B9394" t="s">
        <v>3265</v>
      </c>
      <c r="C9394">
        <v>0.06</v>
      </c>
      <c r="D9394" t="s">
        <v>373</v>
      </c>
      <c r="E9394" t="s">
        <v>374</v>
      </c>
      <c r="F9394">
        <v>2015</v>
      </c>
      <c r="G9394">
        <v>101</v>
      </c>
      <c r="H9394" t="s">
        <v>38</v>
      </c>
      <c r="I9394" t="s">
        <v>3439</v>
      </c>
      <c r="J9394" t="s">
        <v>3514</v>
      </c>
      <c r="K9394">
        <v>8.8235289999999994E-2</v>
      </c>
      <c r="L9394">
        <v>3</v>
      </c>
      <c r="M9394">
        <v>34</v>
      </c>
      <c r="N9394">
        <v>1981</v>
      </c>
      <c r="O9394">
        <v>2008</v>
      </c>
      <c r="P9394" t="s">
        <v>454</v>
      </c>
      <c r="Q9394" t="s">
        <v>351</v>
      </c>
      <c r="R9394" t="s">
        <v>3265</v>
      </c>
      <c r="S9394" t="s">
        <v>3266</v>
      </c>
      <c r="T9394" t="s">
        <v>762</v>
      </c>
      <c r="U9394" t="s">
        <v>3258</v>
      </c>
      <c r="V9394" t="s">
        <v>379</v>
      </c>
    </row>
    <row r="9395" spans="1:22">
      <c r="A9395">
        <v>70518</v>
      </c>
      <c r="B9395" t="s">
        <v>3350</v>
      </c>
      <c r="C9395">
        <v>10.050000000000001</v>
      </c>
      <c r="D9395" t="s">
        <v>373</v>
      </c>
      <c r="E9395" t="s">
        <v>374</v>
      </c>
      <c r="F9395">
        <v>2015</v>
      </c>
      <c r="G9395">
        <v>101</v>
      </c>
      <c r="H9395" t="s">
        <v>38</v>
      </c>
      <c r="I9395" t="s">
        <v>3439</v>
      </c>
      <c r="J9395" t="s">
        <v>3514</v>
      </c>
      <c r="K9395">
        <v>8.8235289999999994E-2</v>
      </c>
      <c r="L9395">
        <v>3</v>
      </c>
      <c r="M9395">
        <v>34</v>
      </c>
      <c r="N9395">
        <v>1981</v>
      </c>
      <c r="O9395">
        <v>2008</v>
      </c>
      <c r="P9395" t="s">
        <v>454</v>
      </c>
      <c r="Q9395" t="s">
        <v>351</v>
      </c>
      <c r="R9395" t="s">
        <v>3350</v>
      </c>
      <c r="S9395" t="s">
        <v>3282</v>
      </c>
      <c r="T9395" t="s">
        <v>3351</v>
      </c>
      <c r="U9395" t="s">
        <v>3280</v>
      </c>
      <c r="V9395" t="s">
        <v>379</v>
      </c>
    </row>
    <row r="9396" spans="1:22">
      <c r="A9396">
        <v>70519</v>
      </c>
      <c r="B9396" t="s">
        <v>3396</v>
      </c>
      <c r="C9396">
        <v>0.01</v>
      </c>
      <c r="D9396" t="s">
        <v>373</v>
      </c>
      <c r="E9396" t="s">
        <v>374</v>
      </c>
      <c r="F9396">
        <v>2015</v>
      </c>
      <c r="G9396">
        <v>101</v>
      </c>
      <c r="H9396" t="s">
        <v>38</v>
      </c>
      <c r="I9396" t="s">
        <v>3439</v>
      </c>
      <c r="J9396" t="s">
        <v>3514</v>
      </c>
      <c r="K9396">
        <v>8.8235289999999994E-2</v>
      </c>
      <c r="L9396">
        <v>3</v>
      </c>
      <c r="M9396">
        <v>34</v>
      </c>
      <c r="N9396">
        <v>1981</v>
      </c>
      <c r="O9396">
        <v>2008</v>
      </c>
      <c r="P9396" t="s">
        <v>454</v>
      </c>
      <c r="Q9396" t="s">
        <v>351</v>
      </c>
      <c r="R9396" t="s">
        <v>3396</v>
      </c>
      <c r="S9396" t="s">
        <v>3397</v>
      </c>
      <c r="T9396" t="s">
        <v>3398</v>
      </c>
      <c r="U9396" t="s">
        <v>3280</v>
      </c>
      <c r="V9396" t="s">
        <v>379</v>
      </c>
    </row>
    <row r="9397" spans="1:22">
      <c r="A9397">
        <v>70520</v>
      </c>
      <c r="B9397" t="s">
        <v>3470</v>
      </c>
      <c r="C9397">
        <v>0.3</v>
      </c>
      <c r="D9397" t="s">
        <v>373</v>
      </c>
      <c r="E9397" t="s">
        <v>374</v>
      </c>
      <c r="F9397">
        <v>2015</v>
      </c>
      <c r="G9397">
        <v>101</v>
      </c>
      <c r="H9397" t="s">
        <v>38</v>
      </c>
      <c r="I9397" t="s">
        <v>3439</v>
      </c>
      <c r="J9397" t="s">
        <v>3514</v>
      </c>
      <c r="K9397">
        <v>8.8235289999999994E-2</v>
      </c>
      <c r="L9397">
        <v>3</v>
      </c>
      <c r="M9397">
        <v>34</v>
      </c>
      <c r="N9397">
        <v>1981</v>
      </c>
      <c r="O9397">
        <v>2008</v>
      </c>
      <c r="P9397" t="s">
        <v>454</v>
      </c>
      <c r="Q9397" t="s">
        <v>351</v>
      </c>
      <c r="R9397" t="s">
        <v>3470</v>
      </c>
      <c r="S9397" t="s">
        <v>3471</v>
      </c>
      <c r="T9397" t="s">
        <v>3472</v>
      </c>
      <c r="U9397" t="s">
        <v>663</v>
      </c>
      <c r="V9397" t="s">
        <v>417</v>
      </c>
    </row>
    <row r="9398" spans="1:22">
      <c r="A9398">
        <v>70521</v>
      </c>
      <c r="B9398" t="s">
        <v>3473</v>
      </c>
      <c r="C9398">
        <v>0.06</v>
      </c>
      <c r="D9398" t="s">
        <v>373</v>
      </c>
      <c r="E9398" t="s">
        <v>374</v>
      </c>
      <c r="F9398">
        <v>2015</v>
      </c>
      <c r="G9398">
        <v>101</v>
      </c>
      <c r="H9398" t="s">
        <v>38</v>
      </c>
      <c r="I9398" t="s">
        <v>3439</v>
      </c>
      <c r="J9398" t="s">
        <v>3514</v>
      </c>
      <c r="K9398">
        <v>8.8235289999999994E-2</v>
      </c>
      <c r="L9398">
        <v>3</v>
      </c>
      <c r="M9398">
        <v>34</v>
      </c>
      <c r="N9398">
        <v>1981</v>
      </c>
      <c r="O9398">
        <v>2008</v>
      </c>
      <c r="P9398" t="s">
        <v>454</v>
      </c>
      <c r="Q9398" t="s">
        <v>351</v>
      </c>
      <c r="R9398" t="s">
        <v>3473</v>
      </c>
      <c r="S9398" t="s">
        <v>3474</v>
      </c>
      <c r="T9398" t="s">
        <v>3475</v>
      </c>
      <c r="U9398" t="s">
        <v>719</v>
      </c>
      <c r="V9398" t="s">
        <v>379</v>
      </c>
    </row>
    <row r="9399" spans="1:22">
      <c r="A9399">
        <v>70522</v>
      </c>
      <c r="B9399" t="s">
        <v>3288</v>
      </c>
      <c r="C9399">
        <v>0.11</v>
      </c>
      <c r="D9399" t="s">
        <v>373</v>
      </c>
      <c r="E9399" t="s">
        <v>374</v>
      </c>
      <c r="F9399">
        <v>2015</v>
      </c>
      <c r="G9399">
        <v>101</v>
      </c>
      <c r="H9399" t="s">
        <v>38</v>
      </c>
      <c r="I9399" t="s">
        <v>3439</v>
      </c>
      <c r="J9399" t="s">
        <v>3514</v>
      </c>
      <c r="K9399">
        <v>8.8235289999999994E-2</v>
      </c>
      <c r="L9399">
        <v>3</v>
      </c>
      <c r="M9399">
        <v>34</v>
      </c>
      <c r="N9399">
        <v>1981</v>
      </c>
      <c r="O9399">
        <v>2008</v>
      </c>
      <c r="P9399" t="s">
        <v>454</v>
      </c>
      <c r="Q9399" t="s">
        <v>351</v>
      </c>
      <c r="R9399" t="s">
        <v>3288</v>
      </c>
      <c r="S9399" t="s">
        <v>3285</v>
      </c>
      <c r="T9399" t="s">
        <v>2864</v>
      </c>
      <c r="U9399" t="s">
        <v>3287</v>
      </c>
      <c r="V9399" t="s">
        <v>379</v>
      </c>
    </row>
    <row r="9400" spans="1:22">
      <c r="A9400">
        <v>70523</v>
      </c>
      <c r="B9400" t="s">
        <v>3399</v>
      </c>
      <c r="C9400">
        <v>0.06</v>
      </c>
      <c r="D9400" t="s">
        <v>373</v>
      </c>
      <c r="E9400" t="s">
        <v>374</v>
      </c>
      <c r="F9400">
        <v>2015</v>
      </c>
      <c r="G9400">
        <v>101</v>
      </c>
      <c r="H9400" t="s">
        <v>38</v>
      </c>
      <c r="I9400" t="s">
        <v>3439</v>
      </c>
      <c r="J9400" t="s">
        <v>3514</v>
      </c>
      <c r="K9400">
        <v>8.8235289999999994E-2</v>
      </c>
      <c r="L9400">
        <v>3</v>
      </c>
      <c r="M9400">
        <v>34</v>
      </c>
      <c r="N9400">
        <v>1981</v>
      </c>
      <c r="O9400">
        <v>2008</v>
      </c>
      <c r="P9400" t="s">
        <v>454</v>
      </c>
      <c r="Q9400" t="s">
        <v>351</v>
      </c>
      <c r="R9400" t="s">
        <v>3399</v>
      </c>
      <c r="S9400" t="s">
        <v>3163</v>
      </c>
      <c r="T9400" t="s">
        <v>1830</v>
      </c>
      <c r="U9400" t="s">
        <v>3294</v>
      </c>
      <c r="V9400" t="s">
        <v>379</v>
      </c>
    </row>
    <row r="9401" spans="1:22">
      <c r="A9401">
        <v>70524</v>
      </c>
      <c r="B9401" t="s">
        <v>3297</v>
      </c>
      <c r="C9401">
        <v>0.01</v>
      </c>
      <c r="D9401" t="s">
        <v>373</v>
      </c>
      <c r="E9401" t="s">
        <v>374</v>
      </c>
      <c r="F9401">
        <v>2015</v>
      </c>
      <c r="G9401">
        <v>101</v>
      </c>
      <c r="H9401" t="s">
        <v>38</v>
      </c>
      <c r="I9401" t="s">
        <v>3439</v>
      </c>
      <c r="J9401" t="s">
        <v>3514</v>
      </c>
      <c r="K9401">
        <v>8.8235289999999994E-2</v>
      </c>
      <c r="L9401">
        <v>3</v>
      </c>
      <c r="M9401">
        <v>34</v>
      </c>
      <c r="N9401">
        <v>1981</v>
      </c>
      <c r="O9401">
        <v>2008</v>
      </c>
      <c r="P9401" t="s">
        <v>454</v>
      </c>
      <c r="Q9401" t="s">
        <v>351</v>
      </c>
      <c r="R9401" t="s">
        <v>3297</v>
      </c>
      <c r="S9401" t="s">
        <v>3298</v>
      </c>
      <c r="T9401" t="s">
        <v>2261</v>
      </c>
      <c r="U9401" t="s">
        <v>2080</v>
      </c>
      <c r="V9401" t="s">
        <v>379</v>
      </c>
    </row>
    <row r="9402" spans="1:22">
      <c r="A9402">
        <v>70525</v>
      </c>
      <c r="B9402" t="s">
        <v>3358</v>
      </c>
      <c r="C9402">
        <v>0.01</v>
      </c>
      <c r="D9402" t="s">
        <v>373</v>
      </c>
      <c r="E9402" t="s">
        <v>374</v>
      </c>
      <c r="F9402">
        <v>2015</v>
      </c>
      <c r="G9402">
        <v>101</v>
      </c>
      <c r="H9402" t="s">
        <v>38</v>
      </c>
      <c r="I9402" t="s">
        <v>3439</v>
      </c>
      <c r="J9402" t="s">
        <v>3514</v>
      </c>
      <c r="K9402">
        <v>8.8235289999999994E-2</v>
      </c>
      <c r="L9402">
        <v>3</v>
      </c>
      <c r="M9402">
        <v>34</v>
      </c>
      <c r="N9402">
        <v>1981</v>
      </c>
      <c r="O9402">
        <v>2008</v>
      </c>
      <c r="P9402" t="s">
        <v>454</v>
      </c>
      <c r="Q9402" t="s">
        <v>351</v>
      </c>
      <c r="R9402" t="s">
        <v>3358</v>
      </c>
      <c r="S9402" t="s">
        <v>3298</v>
      </c>
      <c r="T9402" t="s">
        <v>3359</v>
      </c>
      <c r="U9402" t="s">
        <v>2080</v>
      </c>
      <c r="V9402" t="s">
        <v>379</v>
      </c>
    </row>
    <row r="9403" spans="1:22">
      <c r="A9403">
        <v>70526</v>
      </c>
      <c r="B9403" t="s">
        <v>3357</v>
      </c>
      <c r="C9403">
        <v>0.01</v>
      </c>
      <c r="D9403" t="s">
        <v>373</v>
      </c>
      <c r="E9403" t="s">
        <v>374</v>
      </c>
      <c r="F9403">
        <v>2015</v>
      </c>
      <c r="G9403">
        <v>101</v>
      </c>
      <c r="H9403" t="s">
        <v>38</v>
      </c>
      <c r="I9403" t="s">
        <v>3439</v>
      </c>
      <c r="J9403" t="s">
        <v>3514</v>
      </c>
      <c r="K9403">
        <v>8.8235289999999994E-2</v>
      </c>
      <c r="L9403">
        <v>3</v>
      </c>
      <c r="M9403">
        <v>34</v>
      </c>
      <c r="N9403">
        <v>1981</v>
      </c>
      <c r="O9403">
        <v>2008</v>
      </c>
      <c r="P9403" t="s">
        <v>454</v>
      </c>
      <c r="Q9403" t="s">
        <v>351</v>
      </c>
      <c r="R9403" t="s">
        <v>3357</v>
      </c>
      <c r="S9403" t="s">
        <v>3298</v>
      </c>
      <c r="T9403" t="s">
        <v>2145</v>
      </c>
      <c r="U9403" t="s">
        <v>2080</v>
      </c>
      <c r="V9403" t="s">
        <v>379</v>
      </c>
    </row>
    <row r="9404" spans="1:22">
      <c r="A9404">
        <v>70527</v>
      </c>
      <c r="B9404" t="s">
        <v>3360</v>
      </c>
      <c r="C9404">
        <v>0.1</v>
      </c>
      <c r="D9404" t="s">
        <v>373</v>
      </c>
      <c r="E9404" t="s">
        <v>374</v>
      </c>
      <c r="F9404">
        <v>2015</v>
      </c>
      <c r="G9404">
        <v>101</v>
      </c>
      <c r="H9404" t="s">
        <v>38</v>
      </c>
      <c r="I9404" t="s">
        <v>3439</v>
      </c>
      <c r="J9404" t="s">
        <v>3514</v>
      </c>
      <c r="K9404">
        <v>8.8235289999999994E-2</v>
      </c>
      <c r="L9404">
        <v>3</v>
      </c>
      <c r="M9404">
        <v>34</v>
      </c>
      <c r="N9404">
        <v>1981</v>
      </c>
      <c r="O9404">
        <v>2008</v>
      </c>
      <c r="P9404" t="s">
        <v>454</v>
      </c>
      <c r="Q9404" t="s">
        <v>351</v>
      </c>
      <c r="R9404" t="s">
        <v>3360</v>
      </c>
      <c r="S9404" t="s">
        <v>3361</v>
      </c>
      <c r="T9404" t="s">
        <v>3362</v>
      </c>
      <c r="U9404" t="s">
        <v>2083</v>
      </c>
      <c r="V9404" t="s">
        <v>379</v>
      </c>
    </row>
    <row r="9405" spans="1:22">
      <c r="A9405">
        <v>70528</v>
      </c>
      <c r="B9405" t="s">
        <v>3426</v>
      </c>
      <c r="C9405">
        <v>0.01</v>
      </c>
      <c r="D9405" t="s">
        <v>373</v>
      </c>
      <c r="E9405" t="s">
        <v>374</v>
      </c>
      <c r="F9405">
        <v>2015</v>
      </c>
      <c r="G9405">
        <v>101</v>
      </c>
      <c r="H9405" t="s">
        <v>38</v>
      </c>
      <c r="I9405" t="s">
        <v>3439</v>
      </c>
      <c r="J9405" t="s">
        <v>3514</v>
      </c>
      <c r="K9405">
        <v>8.8235289999999994E-2</v>
      </c>
      <c r="L9405">
        <v>3</v>
      </c>
      <c r="M9405">
        <v>34</v>
      </c>
      <c r="N9405">
        <v>1981</v>
      </c>
      <c r="O9405">
        <v>2008</v>
      </c>
      <c r="P9405" t="s">
        <v>454</v>
      </c>
      <c r="Q9405" t="s">
        <v>351</v>
      </c>
      <c r="R9405" t="s">
        <v>3426</v>
      </c>
      <c r="S9405" t="s">
        <v>3427</v>
      </c>
      <c r="T9405" t="s">
        <v>3428</v>
      </c>
      <c r="U9405" t="s">
        <v>2083</v>
      </c>
      <c r="V9405" t="s">
        <v>379</v>
      </c>
    </row>
    <row r="9406" spans="1:22">
      <c r="A9406">
        <v>70529</v>
      </c>
      <c r="B9406" t="s">
        <v>3301</v>
      </c>
      <c r="C9406">
        <v>2.75</v>
      </c>
      <c r="D9406" t="s">
        <v>373</v>
      </c>
      <c r="E9406" t="s">
        <v>374</v>
      </c>
      <c r="F9406">
        <v>2015</v>
      </c>
      <c r="G9406">
        <v>101</v>
      </c>
      <c r="H9406" t="s">
        <v>38</v>
      </c>
      <c r="I9406" t="s">
        <v>3439</v>
      </c>
      <c r="J9406" t="s">
        <v>3514</v>
      </c>
      <c r="K9406">
        <v>8.8235289999999994E-2</v>
      </c>
      <c r="L9406">
        <v>3</v>
      </c>
      <c r="M9406">
        <v>34</v>
      </c>
      <c r="N9406">
        <v>1981</v>
      </c>
      <c r="O9406">
        <v>2008</v>
      </c>
      <c r="P9406" t="s">
        <v>454</v>
      </c>
      <c r="Q9406" t="s">
        <v>351</v>
      </c>
      <c r="R9406" t="s">
        <v>3301</v>
      </c>
      <c r="S9406" t="s">
        <v>3302</v>
      </c>
      <c r="T9406" t="s">
        <v>3303</v>
      </c>
      <c r="U9406" t="s">
        <v>3304</v>
      </c>
      <c r="V9406" t="s">
        <v>379</v>
      </c>
    </row>
    <row r="9407" spans="1:22">
      <c r="A9407">
        <v>70530</v>
      </c>
      <c r="B9407" t="s">
        <v>3305</v>
      </c>
      <c r="C9407">
        <v>0.15</v>
      </c>
      <c r="D9407" t="s">
        <v>373</v>
      </c>
      <c r="E9407" t="s">
        <v>374</v>
      </c>
      <c r="F9407">
        <v>2015</v>
      </c>
      <c r="G9407">
        <v>101</v>
      </c>
      <c r="H9407" t="s">
        <v>38</v>
      </c>
      <c r="I9407" t="s">
        <v>3439</v>
      </c>
      <c r="J9407" t="s">
        <v>3514</v>
      </c>
      <c r="K9407">
        <v>8.8235289999999994E-2</v>
      </c>
      <c r="L9407">
        <v>3</v>
      </c>
      <c r="M9407">
        <v>34</v>
      </c>
      <c r="N9407">
        <v>1981</v>
      </c>
      <c r="O9407">
        <v>2008</v>
      </c>
      <c r="P9407" t="s">
        <v>454</v>
      </c>
      <c r="Q9407" t="s">
        <v>351</v>
      </c>
      <c r="R9407" t="s">
        <v>3305</v>
      </c>
      <c r="S9407" t="s">
        <v>3306</v>
      </c>
      <c r="T9407" t="s">
        <v>740</v>
      </c>
      <c r="U9407" t="s">
        <v>3307</v>
      </c>
      <c r="V9407" t="s">
        <v>379</v>
      </c>
    </row>
    <row r="9408" spans="1:22">
      <c r="A9408">
        <v>70531</v>
      </c>
      <c r="B9408" t="s">
        <v>3312</v>
      </c>
      <c r="C9408">
        <v>1.1499999999999999</v>
      </c>
      <c r="D9408" t="s">
        <v>373</v>
      </c>
      <c r="E9408" t="s">
        <v>374</v>
      </c>
      <c r="F9408">
        <v>2015</v>
      </c>
      <c r="G9408">
        <v>101</v>
      </c>
      <c r="H9408" t="s">
        <v>38</v>
      </c>
      <c r="I9408" t="s">
        <v>3439</v>
      </c>
      <c r="J9408" t="s">
        <v>3363</v>
      </c>
      <c r="K9408">
        <v>0.20588239999999999</v>
      </c>
      <c r="L9408">
        <v>7</v>
      </c>
      <c r="M9408">
        <v>34</v>
      </c>
      <c r="N9408">
        <v>1981</v>
      </c>
      <c r="O9408">
        <v>2014</v>
      </c>
      <c r="P9408" t="s">
        <v>454</v>
      </c>
      <c r="Q9408" t="s">
        <v>351</v>
      </c>
      <c r="R9408" t="s">
        <v>3312</v>
      </c>
      <c r="S9408" t="s">
        <v>3133</v>
      </c>
      <c r="T9408" t="s">
        <v>2909</v>
      </c>
      <c r="U9408" t="s">
        <v>672</v>
      </c>
      <c r="V9408" t="s">
        <v>379</v>
      </c>
    </row>
    <row r="9409" spans="1:22">
      <c r="A9409">
        <v>70532</v>
      </c>
      <c r="B9409" t="s">
        <v>3135</v>
      </c>
      <c r="C9409">
        <v>0.03</v>
      </c>
      <c r="D9409" t="s">
        <v>373</v>
      </c>
      <c r="E9409" t="s">
        <v>374</v>
      </c>
      <c r="F9409">
        <v>2015</v>
      </c>
      <c r="G9409">
        <v>101</v>
      </c>
      <c r="H9409" t="s">
        <v>38</v>
      </c>
      <c r="I9409" t="s">
        <v>3439</v>
      </c>
      <c r="J9409" t="s">
        <v>3363</v>
      </c>
      <c r="K9409">
        <v>0.20588239999999999</v>
      </c>
      <c r="L9409">
        <v>7</v>
      </c>
      <c r="M9409">
        <v>34</v>
      </c>
      <c r="N9409">
        <v>1981</v>
      </c>
      <c r="O9409">
        <v>2014</v>
      </c>
      <c r="P9409" t="s">
        <v>454</v>
      </c>
      <c r="Q9409" t="s">
        <v>351</v>
      </c>
      <c r="R9409" t="s">
        <v>3135</v>
      </c>
      <c r="S9409" t="s">
        <v>3133</v>
      </c>
      <c r="T9409" t="s">
        <v>3136</v>
      </c>
      <c r="U9409" t="s">
        <v>672</v>
      </c>
      <c r="V9409" t="s">
        <v>379</v>
      </c>
    </row>
    <row r="9410" spans="1:22">
      <c r="A9410">
        <v>70533</v>
      </c>
      <c r="B9410" t="s">
        <v>3132</v>
      </c>
      <c r="C9410">
        <v>0.02</v>
      </c>
      <c r="D9410" t="s">
        <v>373</v>
      </c>
      <c r="E9410" t="s">
        <v>374</v>
      </c>
      <c r="F9410">
        <v>2015</v>
      </c>
      <c r="G9410">
        <v>101</v>
      </c>
      <c r="H9410" t="s">
        <v>38</v>
      </c>
      <c r="I9410" t="s">
        <v>3439</v>
      </c>
      <c r="J9410" t="s">
        <v>3363</v>
      </c>
      <c r="K9410">
        <v>0.20588239999999999</v>
      </c>
      <c r="L9410">
        <v>7</v>
      </c>
      <c r="M9410">
        <v>34</v>
      </c>
      <c r="N9410">
        <v>1981</v>
      </c>
      <c r="O9410">
        <v>2014</v>
      </c>
      <c r="P9410" t="s">
        <v>454</v>
      </c>
      <c r="Q9410" t="s">
        <v>351</v>
      </c>
      <c r="R9410" t="s">
        <v>3132</v>
      </c>
      <c r="S9410" t="s">
        <v>3133</v>
      </c>
      <c r="T9410" t="s">
        <v>3134</v>
      </c>
      <c r="U9410" t="s">
        <v>672</v>
      </c>
      <c r="V9410" t="s">
        <v>379</v>
      </c>
    </row>
    <row r="9411" spans="1:22">
      <c r="A9411">
        <v>70534</v>
      </c>
      <c r="B9411" t="s">
        <v>3148</v>
      </c>
      <c r="C9411">
        <v>0.81</v>
      </c>
      <c r="D9411" t="s">
        <v>373</v>
      </c>
      <c r="E9411" t="s">
        <v>374</v>
      </c>
      <c r="F9411">
        <v>2015</v>
      </c>
      <c r="G9411">
        <v>101</v>
      </c>
      <c r="H9411" t="s">
        <v>38</v>
      </c>
      <c r="I9411" t="s">
        <v>3439</v>
      </c>
      <c r="J9411" t="s">
        <v>3363</v>
      </c>
      <c r="K9411">
        <v>0.20588239999999999</v>
      </c>
      <c r="L9411">
        <v>7</v>
      </c>
      <c r="M9411">
        <v>34</v>
      </c>
      <c r="N9411">
        <v>1981</v>
      </c>
      <c r="O9411">
        <v>2014</v>
      </c>
      <c r="P9411" t="s">
        <v>454</v>
      </c>
      <c r="Q9411" t="s">
        <v>351</v>
      </c>
      <c r="R9411" t="s">
        <v>3148</v>
      </c>
      <c r="S9411" t="s">
        <v>3141</v>
      </c>
      <c r="T9411" t="s">
        <v>3149</v>
      </c>
      <c r="U9411" t="s">
        <v>597</v>
      </c>
      <c r="V9411" t="s">
        <v>379</v>
      </c>
    </row>
    <row r="9412" spans="1:22">
      <c r="A9412">
        <v>70535</v>
      </c>
      <c r="B9412" t="s">
        <v>3150</v>
      </c>
      <c r="C9412">
        <v>0.19</v>
      </c>
      <c r="D9412" t="s">
        <v>373</v>
      </c>
      <c r="E9412" t="s">
        <v>374</v>
      </c>
      <c r="F9412">
        <v>2015</v>
      </c>
      <c r="G9412">
        <v>101</v>
      </c>
      <c r="H9412" t="s">
        <v>38</v>
      </c>
      <c r="I9412" t="s">
        <v>3439</v>
      </c>
      <c r="J9412" t="s">
        <v>3363</v>
      </c>
      <c r="K9412">
        <v>0.20588239999999999</v>
      </c>
      <c r="L9412">
        <v>7</v>
      </c>
      <c r="M9412">
        <v>34</v>
      </c>
      <c r="N9412">
        <v>1981</v>
      </c>
      <c r="O9412">
        <v>2014</v>
      </c>
      <c r="P9412" t="s">
        <v>454</v>
      </c>
      <c r="Q9412" t="s">
        <v>351</v>
      </c>
      <c r="R9412" t="s">
        <v>3150</v>
      </c>
      <c r="S9412" t="s">
        <v>3141</v>
      </c>
      <c r="T9412" t="s">
        <v>3151</v>
      </c>
      <c r="U9412" t="s">
        <v>597</v>
      </c>
      <c r="V9412" t="s">
        <v>379</v>
      </c>
    </row>
    <row r="9413" spans="1:22">
      <c r="A9413">
        <v>70536</v>
      </c>
      <c r="B9413" t="s">
        <v>3313</v>
      </c>
      <c r="C9413">
        <v>0.17</v>
      </c>
      <c r="D9413" t="s">
        <v>373</v>
      </c>
      <c r="E9413" t="s">
        <v>374</v>
      </c>
      <c r="F9413">
        <v>2015</v>
      </c>
      <c r="G9413">
        <v>101</v>
      </c>
      <c r="H9413" t="s">
        <v>38</v>
      </c>
      <c r="I9413" t="s">
        <v>3439</v>
      </c>
      <c r="J9413" t="s">
        <v>3363</v>
      </c>
      <c r="K9413">
        <v>0.20588239999999999</v>
      </c>
      <c r="L9413">
        <v>7</v>
      </c>
      <c r="M9413">
        <v>34</v>
      </c>
      <c r="N9413">
        <v>1981</v>
      </c>
      <c r="O9413">
        <v>2014</v>
      </c>
      <c r="P9413" t="s">
        <v>454</v>
      </c>
      <c r="Q9413" t="s">
        <v>351</v>
      </c>
      <c r="R9413" t="s">
        <v>3313</v>
      </c>
      <c r="S9413" t="s">
        <v>3141</v>
      </c>
      <c r="T9413" t="s">
        <v>3314</v>
      </c>
      <c r="U9413" t="s">
        <v>597</v>
      </c>
      <c r="V9413" t="s">
        <v>379</v>
      </c>
    </row>
    <row r="9414" spans="1:22">
      <c r="A9414">
        <v>70537</v>
      </c>
      <c r="B9414" t="s">
        <v>3441</v>
      </c>
      <c r="C9414">
        <v>7.0000000000000007E-2</v>
      </c>
      <c r="D9414" t="s">
        <v>373</v>
      </c>
      <c r="E9414" t="s">
        <v>374</v>
      </c>
      <c r="F9414">
        <v>2015</v>
      </c>
      <c r="G9414">
        <v>101</v>
      </c>
      <c r="H9414" t="s">
        <v>38</v>
      </c>
      <c r="I9414" t="s">
        <v>3439</v>
      </c>
      <c r="J9414" t="s">
        <v>3363</v>
      </c>
      <c r="K9414">
        <v>0.20588239999999999</v>
      </c>
      <c r="L9414">
        <v>7</v>
      </c>
      <c r="M9414">
        <v>34</v>
      </c>
      <c r="N9414">
        <v>1981</v>
      </c>
      <c r="O9414">
        <v>2014</v>
      </c>
      <c r="P9414" t="s">
        <v>454</v>
      </c>
      <c r="Q9414" t="s">
        <v>351</v>
      </c>
      <c r="R9414" t="s">
        <v>3441</v>
      </c>
      <c r="S9414" t="s">
        <v>3141</v>
      </c>
      <c r="T9414" t="s">
        <v>2259</v>
      </c>
      <c r="U9414" t="s">
        <v>597</v>
      </c>
      <c r="V9414" t="s">
        <v>379</v>
      </c>
    </row>
    <row r="9415" spans="1:22">
      <c r="A9415">
        <v>70538</v>
      </c>
      <c r="B9415" t="s">
        <v>3522</v>
      </c>
      <c r="C9415">
        <v>0.05</v>
      </c>
      <c r="D9415" t="s">
        <v>373</v>
      </c>
      <c r="E9415" t="s">
        <v>374</v>
      </c>
      <c r="F9415">
        <v>2015</v>
      </c>
      <c r="G9415">
        <v>101</v>
      </c>
      <c r="H9415" t="s">
        <v>38</v>
      </c>
      <c r="I9415" t="s">
        <v>3439</v>
      </c>
      <c r="J9415" t="s">
        <v>3363</v>
      </c>
      <c r="K9415">
        <v>0.20588239999999999</v>
      </c>
      <c r="L9415">
        <v>7</v>
      </c>
      <c r="M9415">
        <v>34</v>
      </c>
      <c r="N9415">
        <v>1981</v>
      </c>
      <c r="O9415">
        <v>2014</v>
      </c>
      <c r="P9415" t="s">
        <v>454</v>
      </c>
      <c r="Q9415" t="s">
        <v>351</v>
      </c>
      <c r="R9415" t="s">
        <v>3522</v>
      </c>
      <c r="S9415" t="s">
        <v>3523</v>
      </c>
      <c r="T9415" t="s">
        <v>1680</v>
      </c>
      <c r="U9415" t="s">
        <v>597</v>
      </c>
      <c r="V9415" t="s">
        <v>379</v>
      </c>
    </row>
    <row r="9416" spans="1:22">
      <c r="A9416">
        <v>70539</v>
      </c>
      <c r="B9416" t="s">
        <v>3524</v>
      </c>
      <c r="C9416">
        <v>0.05</v>
      </c>
      <c r="D9416" t="s">
        <v>373</v>
      </c>
      <c r="E9416" t="s">
        <v>374</v>
      </c>
      <c r="F9416">
        <v>2015</v>
      </c>
      <c r="G9416">
        <v>101</v>
      </c>
      <c r="H9416" t="s">
        <v>38</v>
      </c>
      <c r="I9416" t="s">
        <v>3439</v>
      </c>
      <c r="J9416" t="s">
        <v>3363</v>
      </c>
      <c r="K9416">
        <v>0.20588239999999999</v>
      </c>
      <c r="L9416">
        <v>7</v>
      </c>
      <c r="M9416">
        <v>34</v>
      </c>
      <c r="N9416">
        <v>1981</v>
      </c>
      <c r="O9416">
        <v>2014</v>
      </c>
      <c r="P9416" t="s">
        <v>454</v>
      </c>
      <c r="Q9416" t="s">
        <v>351</v>
      </c>
      <c r="R9416" t="s">
        <v>3524</v>
      </c>
      <c r="S9416" t="s">
        <v>3141</v>
      </c>
      <c r="T9416" t="s">
        <v>3525</v>
      </c>
      <c r="U9416" t="s">
        <v>597</v>
      </c>
      <c r="V9416" t="s">
        <v>379</v>
      </c>
    </row>
    <row r="9417" spans="1:22">
      <c r="A9417">
        <v>70540</v>
      </c>
      <c r="B9417" t="s">
        <v>3140</v>
      </c>
      <c r="C9417">
        <v>0.03</v>
      </c>
      <c r="D9417" t="s">
        <v>373</v>
      </c>
      <c r="E9417" t="s">
        <v>374</v>
      </c>
      <c r="F9417">
        <v>2015</v>
      </c>
      <c r="G9417">
        <v>101</v>
      </c>
      <c r="H9417" t="s">
        <v>38</v>
      </c>
      <c r="I9417" t="s">
        <v>3439</v>
      </c>
      <c r="J9417" t="s">
        <v>3363</v>
      </c>
      <c r="K9417">
        <v>0.20588239999999999</v>
      </c>
      <c r="L9417">
        <v>7</v>
      </c>
      <c r="M9417">
        <v>34</v>
      </c>
      <c r="N9417">
        <v>1981</v>
      </c>
      <c r="O9417">
        <v>2014</v>
      </c>
      <c r="P9417" t="s">
        <v>454</v>
      </c>
      <c r="Q9417" t="s">
        <v>351</v>
      </c>
      <c r="R9417" t="s">
        <v>3140</v>
      </c>
      <c r="S9417" t="s">
        <v>3141</v>
      </c>
      <c r="T9417" t="s">
        <v>3142</v>
      </c>
      <c r="U9417" t="s">
        <v>597</v>
      </c>
      <c r="V9417" t="s">
        <v>379</v>
      </c>
    </row>
    <row r="9418" spans="1:22">
      <c r="A9418">
        <v>70541</v>
      </c>
      <c r="B9418" t="s">
        <v>3143</v>
      </c>
      <c r="C9418">
        <v>0.01</v>
      </c>
      <c r="D9418" t="s">
        <v>373</v>
      </c>
      <c r="E9418" t="s">
        <v>374</v>
      </c>
      <c r="F9418">
        <v>2015</v>
      </c>
      <c r="G9418">
        <v>101</v>
      </c>
      <c r="H9418" t="s">
        <v>38</v>
      </c>
      <c r="I9418" t="s">
        <v>3439</v>
      </c>
      <c r="J9418" t="s">
        <v>3363</v>
      </c>
      <c r="K9418">
        <v>0.20588239999999999</v>
      </c>
      <c r="L9418">
        <v>7</v>
      </c>
      <c r="M9418">
        <v>34</v>
      </c>
      <c r="N9418">
        <v>1981</v>
      </c>
      <c r="O9418">
        <v>2014</v>
      </c>
      <c r="P9418" t="s">
        <v>454</v>
      </c>
      <c r="Q9418" t="s">
        <v>351</v>
      </c>
      <c r="R9418" t="s">
        <v>3143</v>
      </c>
      <c r="S9418" t="s">
        <v>3141</v>
      </c>
      <c r="T9418" t="s">
        <v>3144</v>
      </c>
      <c r="U9418" t="s">
        <v>597</v>
      </c>
      <c r="V9418" t="s">
        <v>379</v>
      </c>
    </row>
    <row r="9419" spans="1:22">
      <c r="A9419">
        <v>70542</v>
      </c>
      <c r="B9419" t="s">
        <v>3526</v>
      </c>
      <c r="C9419">
        <v>0.01</v>
      </c>
      <c r="D9419" t="s">
        <v>373</v>
      </c>
      <c r="E9419" t="s">
        <v>374</v>
      </c>
      <c r="F9419">
        <v>2015</v>
      </c>
      <c r="G9419">
        <v>101</v>
      </c>
      <c r="H9419" t="s">
        <v>38</v>
      </c>
      <c r="I9419" t="s">
        <v>3439</v>
      </c>
      <c r="J9419" t="s">
        <v>3363</v>
      </c>
      <c r="K9419">
        <v>0.20588239999999999</v>
      </c>
      <c r="L9419">
        <v>7</v>
      </c>
      <c r="M9419">
        <v>34</v>
      </c>
      <c r="N9419">
        <v>1981</v>
      </c>
      <c r="O9419">
        <v>2014</v>
      </c>
      <c r="P9419" t="s">
        <v>454</v>
      </c>
      <c r="Q9419" t="s">
        <v>351</v>
      </c>
      <c r="R9419" t="s">
        <v>3526</v>
      </c>
      <c r="S9419" t="s">
        <v>3527</v>
      </c>
      <c r="T9419" t="s">
        <v>3528</v>
      </c>
      <c r="U9419" t="s">
        <v>2279</v>
      </c>
      <c r="V9419" t="s">
        <v>379</v>
      </c>
    </row>
    <row r="9420" spans="1:22">
      <c r="A9420">
        <v>70543</v>
      </c>
      <c r="B9420" t="s">
        <v>3529</v>
      </c>
      <c r="C9420">
        <v>0.06</v>
      </c>
      <c r="D9420" t="s">
        <v>373</v>
      </c>
      <c r="E9420" t="s">
        <v>374</v>
      </c>
      <c r="F9420">
        <v>2015</v>
      </c>
      <c r="G9420">
        <v>101</v>
      </c>
      <c r="H9420" t="s">
        <v>38</v>
      </c>
      <c r="I9420" t="s">
        <v>3439</v>
      </c>
      <c r="J9420" t="s">
        <v>3363</v>
      </c>
      <c r="K9420">
        <v>0.20588239999999999</v>
      </c>
      <c r="L9420">
        <v>7</v>
      </c>
      <c r="M9420">
        <v>34</v>
      </c>
      <c r="N9420">
        <v>1981</v>
      </c>
      <c r="O9420">
        <v>2014</v>
      </c>
      <c r="P9420" t="s">
        <v>454</v>
      </c>
      <c r="Q9420" t="s">
        <v>351</v>
      </c>
      <c r="R9420" t="s">
        <v>3529</v>
      </c>
      <c r="S9420" t="s">
        <v>733</v>
      </c>
      <c r="T9420" t="s">
        <v>3530</v>
      </c>
      <c r="U9420" t="s">
        <v>459</v>
      </c>
      <c r="V9420" t="s">
        <v>379</v>
      </c>
    </row>
    <row r="9421" spans="1:22">
      <c r="A9421">
        <v>70544</v>
      </c>
      <c r="B9421" t="s">
        <v>3318</v>
      </c>
      <c r="C9421">
        <v>5.0599999999999996</v>
      </c>
      <c r="D9421" t="s">
        <v>373</v>
      </c>
      <c r="E9421" t="s">
        <v>374</v>
      </c>
      <c r="F9421">
        <v>2015</v>
      </c>
      <c r="G9421">
        <v>101</v>
      </c>
      <c r="H9421" t="s">
        <v>38</v>
      </c>
      <c r="I9421" t="s">
        <v>3439</v>
      </c>
      <c r="J9421" t="s">
        <v>3363</v>
      </c>
      <c r="K9421">
        <v>0.20588239999999999</v>
      </c>
      <c r="L9421">
        <v>7</v>
      </c>
      <c r="M9421">
        <v>34</v>
      </c>
      <c r="N9421">
        <v>1981</v>
      </c>
      <c r="O9421">
        <v>2014</v>
      </c>
      <c r="P9421" t="s">
        <v>454</v>
      </c>
      <c r="Q9421" t="s">
        <v>351</v>
      </c>
      <c r="R9421" t="s">
        <v>3318</v>
      </c>
      <c r="S9421" t="s">
        <v>3319</v>
      </c>
      <c r="T9421" t="s">
        <v>3320</v>
      </c>
      <c r="U9421" t="s">
        <v>618</v>
      </c>
      <c r="V9421" t="s">
        <v>379</v>
      </c>
    </row>
    <row r="9422" spans="1:22">
      <c r="A9422">
        <v>70545</v>
      </c>
      <c r="B9422" t="s">
        <v>3157</v>
      </c>
      <c r="C9422">
        <v>0.2</v>
      </c>
      <c r="D9422" t="s">
        <v>373</v>
      </c>
      <c r="E9422" t="s">
        <v>374</v>
      </c>
      <c r="F9422">
        <v>2015</v>
      </c>
      <c r="G9422">
        <v>101</v>
      </c>
      <c r="H9422" t="s">
        <v>38</v>
      </c>
      <c r="I9422" t="s">
        <v>3439</v>
      </c>
      <c r="J9422" t="s">
        <v>3363</v>
      </c>
      <c r="K9422">
        <v>0.20588239999999999</v>
      </c>
      <c r="L9422">
        <v>7</v>
      </c>
      <c r="M9422">
        <v>34</v>
      </c>
      <c r="N9422">
        <v>1981</v>
      </c>
      <c r="O9422">
        <v>2014</v>
      </c>
      <c r="P9422" t="s">
        <v>454</v>
      </c>
      <c r="Q9422" t="s">
        <v>351</v>
      </c>
      <c r="R9422" t="s">
        <v>3157</v>
      </c>
      <c r="S9422" t="s">
        <v>3158</v>
      </c>
      <c r="T9422" t="s">
        <v>3159</v>
      </c>
      <c r="U9422" t="s">
        <v>618</v>
      </c>
      <c r="V9422" t="s">
        <v>379</v>
      </c>
    </row>
    <row r="9423" spans="1:22">
      <c r="A9423">
        <v>70546</v>
      </c>
      <c r="B9423" t="s">
        <v>3160</v>
      </c>
      <c r="C9423">
        <v>0.01</v>
      </c>
      <c r="D9423" t="s">
        <v>373</v>
      </c>
      <c r="E9423" t="s">
        <v>374</v>
      </c>
      <c r="F9423">
        <v>2015</v>
      </c>
      <c r="G9423">
        <v>101</v>
      </c>
      <c r="H9423" t="s">
        <v>38</v>
      </c>
      <c r="I9423" t="s">
        <v>3439</v>
      </c>
      <c r="J9423" t="s">
        <v>3363</v>
      </c>
      <c r="K9423">
        <v>0.20588239999999999</v>
      </c>
      <c r="L9423">
        <v>7</v>
      </c>
      <c r="M9423">
        <v>34</v>
      </c>
      <c r="N9423">
        <v>1981</v>
      </c>
      <c r="O9423">
        <v>2014</v>
      </c>
      <c r="P9423" t="s">
        <v>454</v>
      </c>
      <c r="Q9423" t="s">
        <v>351</v>
      </c>
      <c r="R9423" t="s">
        <v>3160</v>
      </c>
      <c r="S9423" t="s">
        <v>3158</v>
      </c>
      <c r="T9423" t="s">
        <v>3161</v>
      </c>
      <c r="U9423" t="s">
        <v>618</v>
      </c>
      <c r="V9423" t="s">
        <v>379</v>
      </c>
    </row>
    <row r="9424" spans="1:22">
      <c r="A9424">
        <v>70547</v>
      </c>
      <c r="B9424" t="s">
        <v>3166</v>
      </c>
      <c r="C9424">
        <v>0.09</v>
      </c>
      <c r="D9424" t="s">
        <v>373</v>
      </c>
      <c r="E9424" t="s">
        <v>374</v>
      </c>
      <c r="F9424">
        <v>2015</v>
      </c>
      <c r="G9424">
        <v>101</v>
      </c>
      <c r="H9424" t="s">
        <v>38</v>
      </c>
      <c r="I9424" t="s">
        <v>3439</v>
      </c>
      <c r="J9424" t="s">
        <v>3363</v>
      </c>
      <c r="K9424">
        <v>0.20588239999999999</v>
      </c>
      <c r="L9424">
        <v>7</v>
      </c>
      <c r="M9424">
        <v>34</v>
      </c>
      <c r="N9424">
        <v>1981</v>
      </c>
      <c r="O9424">
        <v>2014</v>
      </c>
      <c r="P9424" t="s">
        <v>454</v>
      </c>
      <c r="Q9424" t="s">
        <v>351</v>
      </c>
      <c r="R9424" t="s">
        <v>3166</v>
      </c>
      <c r="S9424" t="s">
        <v>3163</v>
      </c>
      <c r="T9424" t="s">
        <v>833</v>
      </c>
      <c r="U9424" t="s">
        <v>3165</v>
      </c>
      <c r="V9424" t="s">
        <v>379</v>
      </c>
    </row>
    <row r="9425" spans="1:22">
      <c r="A9425">
        <v>70548</v>
      </c>
      <c r="B9425" t="s">
        <v>3162</v>
      </c>
      <c r="C9425">
        <v>7.0000000000000007E-2</v>
      </c>
      <c r="D9425" t="s">
        <v>373</v>
      </c>
      <c r="E9425" t="s">
        <v>374</v>
      </c>
      <c r="F9425">
        <v>2015</v>
      </c>
      <c r="G9425">
        <v>101</v>
      </c>
      <c r="H9425" t="s">
        <v>38</v>
      </c>
      <c r="I9425" t="s">
        <v>3439</v>
      </c>
      <c r="J9425" t="s">
        <v>3363</v>
      </c>
      <c r="K9425">
        <v>0.20588239999999999</v>
      </c>
      <c r="L9425">
        <v>7</v>
      </c>
      <c r="M9425">
        <v>34</v>
      </c>
      <c r="N9425">
        <v>1981</v>
      </c>
      <c r="O9425">
        <v>2014</v>
      </c>
      <c r="P9425" t="s">
        <v>454</v>
      </c>
      <c r="Q9425" t="s">
        <v>351</v>
      </c>
      <c r="R9425" t="s">
        <v>3162</v>
      </c>
      <c r="S9425" t="s">
        <v>3163</v>
      </c>
      <c r="T9425" t="s">
        <v>3164</v>
      </c>
      <c r="U9425" t="s">
        <v>3165</v>
      </c>
      <c r="V9425" t="s">
        <v>379</v>
      </c>
    </row>
    <row r="9426" spans="1:22">
      <c r="A9426">
        <v>70549</v>
      </c>
      <c r="B9426" t="s">
        <v>3366</v>
      </c>
      <c r="C9426">
        <v>1.75</v>
      </c>
      <c r="D9426" t="s">
        <v>373</v>
      </c>
      <c r="E9426" t="s">
        <v>374</v>
      </c>
      <c r="F9426">
        <v>2015</v>
      </c>
      <c r="G9426">
        <v>101</v>
      </c>
      <c r="H9426" t="s">
        <v>38</v>
      </c>
      <c r="I9426" t="s">
        <v>3439</v>
      </c>
      <c r="J9426" t="s">
        <v>3363</v>
      </c>
      <c r="K9426">
        <v>0.20588239999999999</v>
      </c>
      <c r="L9426">
        <v>7</v>
      </c>
      <c r="M9426">
        <v>34</v>
      </c>
      <c r="N9426">
        <v>1981</v>
      </c>
      <c r="O9426">
        <v>2014</v>
      </c>
      <c r="P9426" t="s">
        <v>454</v>
      </c>
      <c r="Q9426" t="s">
        <v>351</v>
      </c>
      <c r="R9426" t="s">
        <v>3366</v>
      </c>
      <c r="S9426" t="s">
        <v>3367</v>
      </c>
      <c r="T9426" t="s">
        <v>3368</v>
      </c>
      <c r="U9426" t="s">
        <v>3170</v>
      </c>
      <c r="V9426" t="s">
        <v>379</v>
      </c>
    </row>
    <row r="9427" spans="1:22">
      <c r="A9427">
        <v>70550</v>
      </c>
      <c r="B9427" t="s">
        <v>3447</v>
      </c>
      <c r="C9427">
        <v>0.05</v>
      </c>
      <c r="D9427" t="s">
        <v>373</v>
      </c>
      <c r="E9427" t="s">
        <v>374</v>
      </c>
      <c r="F9427">
        <v>2015</v>
      </c>
      <c r="G9427">
        <v>101</v>
      </c>
      <c r="H9427" t="s">
        <v>38</v>
      </c>
      <c r="I9427" t="s">
        <v>3439</v>
      </c>
      <c r="J9427" t="s">
        <v>3363</v>
      </c>
      <c r="K9427">
        <v>0.20588239999999999</v>
      </c>
      <c r="L9427">
        <v>7</v>
      </c>
      <c r="M9427">
        <v>34</v>
      </c>
      <c r="N9427">
        <v>1981</v>
      </c>
      <c r="O9427">
        <v>2014</v>
      </c>
      <c r="P9427" t="s">
        <v>454</v>
      </c>
      <c r="Q9427" t="s">
        <v>351</v>
      </c>
      <c r="R9427" t="s">
        <v>3447</v>
      </c>
      <c r="S9427" t="s">
        <v>3168</v>
      </c>
      <c r="T9427" t="s">
        <v>3448</v>
      </c>
      <c r="U9427" t="s">
        <v>3170</v>
      </c>
      <c r="V9427" t="s">
        <v>379</v>
      </c>
    </row>
    <row r="9428" spans="1:22">
      <c r="A9428">
        <v>70551</v>
      </c>
      <c r="B9428" t="s">
        <v>3406</v>
      </c>
      <c r="C9428">
        <v>3.56</v>
      </c>
      <c r="D9428" t="s">
        <v>373</v>
      </c>
      <c r="E9428" t="s">
        <v>374</v>
      </c>
      <c r="F9428">
        <v>2015</v>
      </c>
      <c r="G9428">
        <v>101</v>
      </c>
      <c r="H9428" t="s">
        <v>38</v>
      </c>
      <c r="I9428" t="s">
        <v>3439</v>
      </c>
      <c r="J9428" t="s">
        <v>3363</v>
      </c>
      <c r="K9428">
        <v>0.20588239999999999</v>
      </c>
      <c r="L9428">
        <v>7</v>
      </c>
      <c r="M9428">
        <v>34</v>
      </c>
      <c r="N9428">
        <v>1981</v>
      </c>
      <c r="O9428">
        <v>2014</v>
      </c>
      <c r="P9428" t="s">
        <v>454</v>
      </c>
      <c r="Q9428" t="s">
        <v>351</v>
      </c>
      <c r="R9428" t="s">
        <v>3406</v>
      </c>
      <c r="S9428" t="s">
        <v>3173</v>
      </c>
      <c r="T9428" t="s">
        <v>3407</v>
      </c>
      <c r="U9428" t="s">
        <v>391</v>
      </c>
      <c r="V9428" t="s">
        <v>392</v>
      </c>
    </row>
    <row r="9429" spans="1:22">
      <c r="A9429">
        <v>70552</v>
      </c>
      <c r="B9429" t="s">
        <v>3325</v>
      </c>
      <c r="C9429">
        <v>0.12</v>
      </c>
      <c r="D9429" t="s">
        <v>373</v>
      </c>
      <c r="E9429" t="s">
        <v>374</v>
      </c>
      <c r="F9429">
        <v>2015</v>
      </c>
      <c r="G9429">
        <v>101</v>
      </c>
      <c r="H9429" t="s">
        <v>38</v>
      </c>
      <c r="I9429" t="s">
        <v>3439</v>
      </c>
      <c r="J9429" t="s">
        <v>3363</v>
      </c>
      <c r="K9429">
        <v>0.20588239999999999</v>
      </c>
      <c r="L9429">
        <v>7</v>
      </c>
      <c r="M9429">
        <v>34</v>
      </c>
      <c r="N9429">
        <v>1981</v>
      </c>
      <c r="O9429">
        <v>2014</v>
      </c>
      <c r="P9429" t="s">
        <v>454</v>
      </c>
      <c r="Q9429" t="s">
        <v>351</v>
      </c>
      <c r="R9429" t="s">
        <v>3325</v>
      </c>
      <c r="S9429" t="s">
        <v>3326</v>
      </c>
      <c r="T9429" t="s">
        <v>3327</v>
      </c>
      <c r="U9429" t="s">
        <v>391</v>
      </c>
      <c r="V9429" t="s">
        <v>392</v>
      </c>
    </row>
    <row r="9430" spans="1:22">
      <c r="A9430">
        <v>70553</v>
      </c>
      <c r="B9430" t="s">
        <v>3450</v>
      </c>
      <c r="C9430">
        <v>0.06</v>
      </c>
      <c r="D9430" t="s">
        <v>373</v>
      </c>
      <c r="E9430" t="s">
        <v>374</v>
      </c>
      <c r="F9430">
        <v>2015</v>
      </c>
      <c r="G9430">
        <v>101</v>
      </c>
      <c r="H9430" t="s">
        <v>38</v>
      </c>
      <c r="I9430" t="s">
        <v>3439</v>
      </c>
      <c r="J9430" t="s">
        <v>3363</v>
      </c>
      <c r="K9430">
        <v>0.20588239999999999</v>
      </c>
      <c r="L9430">
        <v>7</v>
      </c>
      <c r="M9430">
        <v>34</v>
      </c>
      <c r="N9430">
        <v>1981</v>
      </c>
      <c r="O9430">
        <v>2014</v>
      </c>
      <c r="P9430" t="s">
        <v>454</v>
      </c>
      <c r="Q9430" t="s">
        <v>351</v>
      </c>
      <c r="R9430" t="s">
        <v>3450</v>
      </c>
      <c r="S9430" t="s">
        <v>3326</v>
      </c>
      <c r="T9430" t="s">
        <v>1696</v>
      </c>
      <c r="U9430" t="s">
        <v>391</v>
      </c>
      <c r="V9430" t="s">
        <v>392</v>
      </c>
    </row>
    <row r="9431" spans="1:22">
      <c r="A9431">
        <v>70554</v>
      </c>
      <c r="B9431" t="s">
        <v>3449</v>
      </c>
      <c r="C9431">
        <v>0.06</v>
      </c>
      <c r="D9431" t="s">
        <v>373</v>
      </c>
      <c r="E9431" t="s">
        <v>374</v>
      </c>
      <c r="F9431">
        <v>2015</v>
      </c>
      <c r="G9431">
        <v>101</v>
      </c>
      <c r="H9431" t="s">
        <v>38</v>
      </c>
      <c r="I9431" t="s">
        <v>3439</v>
      </c>
      <c r="J9431" t="s">
        <v>3363</v>
      </c>
      <c r="K9431">
        <v>0.20588239999999999</v>
      </c>
      <c r="L9431">
        <v>7</v>
      </c>
      <c r="M9431">
        <v>34</v>
      </c>
      <c r="N9431">
        <v>1981</v>
      </c>
      <c r="O9431">
        <v>2014</v>
      </c>
      <c r="P9431" t="s">
        <v>454</v>
      </c>
      <c r="Q9431" t="s">
        <v>351</v>
      </c>
      <c r="R9431" t="s">
        <v>3449</v>
      </c>
      <c r="S9431" t="s">
        <v>3326</v>
      </c>
      <c r="T9431" t="s">
        <v>2259</v>
      </c>
      <c r="U9431" t="s">
        <v>391</v>
      </c>
      <c r="V9431" t="s">
        <v>392</v>
      </c>
    </row>
    <row r="9432" spans="1:22">
      <c r="A9432">
        <v>70555</v>
      </c>
      <c r="B9432" t="s">
        <v>3172</v>
      </c>
      <c r="C9432">
        <v>0.05</v>
      </c>
      <c r="D9432" t="s">
        <v>373</v>
      </c>
      <c r="E9432" t="s">
        <v>374</v>
      </c>
      <c r="F9432">
        <v>2015</v>
      </c>
      <c r="G9432">
        <v>101</v>
      </c>
      <c r="H9432" t="s">
        <v>38</v>
      </c>
      <c r="I9432" t="s">
        <v>3439</v>
      </c>
      <c r="J9432" t="s">
        <v>3363</v>
      </c>
      <c r="K9432">
        <v>0.20588239999999999</v>
      </c>
      <c r="L9432">
        <v>7</v>
      </c>
      <c r="M9432">
        <v>34</v>
      </c>
      <c r="N9432">
        <v>1981</v>
      </c>
      <c r="O9432">
        <v>2014</v>
      </c>
      <c r="P9432" t="s">
        <v>454</v>
      </c>
      <c r="Q9432" t="s">
        <v>351</v>
      </c>
      <c r="R9432" t="s">
        <v>3172</v>
      </c>
      <c r="S9432" t="s">
        <v>3173</v>
      </c>
      <c r="T9432" t="s">
        <v>3174</v>
      </c>
      <c r="U9432" t="s">
        <v>391</v>
      </c>
      <c r="V9432" t="s">
        <v>392</v>
      </c>
    </row>
    <row r="9433" spans="1:22">
      <c r="A9433">
        <v>70556</v>
      </c>
      <c r="B9433" t="s">
        <v>3177</v>
      </c>
      <c r="C9433">
        <v>2.0099999999999998</v>
      </c>
      <c r="D9433" t="s">
        <v>373</v>
      </c>
      <c r="E9433" t="s">
        <v>374</v>
      </c>
      <c r="F9433">
        <v>2015</v>
      </c>
      <c r="G9433">
        <v>101</v>
      </c>
      <c r="H9433" t="s">
        <v>38</v>
      </c>
      <c r="I9433" t="s">
        <v>3439</v>
      </c>
      <c r="J9433" t="s">
        <v>3363</v>
      </c>
      <c r="K9433">
        <v>0.20588239999999999</v>
      </c>
      <c r="L9433">
        <v>7</v>
      </c>
      <c r="M9433">
        <v>34</v>
      </c>
      <c r="N9433">
        <v>1981</v>
      </c>
      <c r="O9433">
        <v>2014</v>
      </c>
      <c r="P9433" t="s">
        <v>454</v>
      </c>
      <c r="Q9433" t="s">
        <v>351</v>
      </c>
      <c r="R9433" t="s">
        <v>3177</v>
      </c>
      <c r="S9433" t="s">
        <v>3178</v>
      </c>
      <c r="T9433" t="s">
        <v>2988</v>
      </c>
      <c r="U9433" t="s">
        <v>3179</v>
      </c>
      <c r="V9433" t="s">
        <v>417</v>
      </c>
    </row>
    <row r="9434" spans="1:22">
      <c r="A9434">
        <v>70557</v>
      </c>
      <c r="B9434" t="s">
        <v>3408</v>
      </c>
      <c r="C9434">
        <v>0.25</v>
      </c>
      <c r="D9434" t="s">
        <v>373</v>
      </c>
      <c r="E9434" t="s">
        <v>374</v>
      </c>
      <c r="F9434">
        <v>2015</v>
      </c>
      <c r="G9434">
        <v>101</v>
      </c>
      <c r="H9434" t="s">
        <v>38</v>
      </c>
      <c r="I9434" t="s">
        <v>3439</v>
      </c>
      <c r="J9434" t="s">
        <v>3363</v>
      </c>
      <c r="K9434">
        <v>0.20588239999999999</v>
      </c>
      <c r="L9434">
        <v>7</v>
      </c>
      <c r="M9434">
        <v>34</v>
      </c>
      <c r="N9434">
        <v>1981</v>
      </c>
      <c r="O9434">
        <v>2014</v>
      </c>
      <c r="P9434" t="s">
        <v>454</v>
      </c>
      <c r="Q9434" t="s">
        <v>351</v>
      </c>
      <c r="R9434" t="s">
        <v>3408</v>
      </c>
      <c r="S9434" t="s">
        <v>3178</v>
      </c>
      <c r="T9434" t="s">
        <v>2359</v>
      </c>
      <c r="U9434" t="s">
        <v>3179</v>
      </c>
      <c r="V9434" t="s">
        <v>417</v>
      </c>
    </row>
    <row r="9435" spans="1:22">
      <c r="A9435">
        <v>70558</v>
      </c>
      <c r="B9435" t="s">
        <v>3451</v>
      </c>
      <c r="C9435">
        <v>0.1</v>
      </c>
      <c r="D9435" t="s">
        <v>373</v>
      </c>
      <c r="E9435" t="s">
        <v>374</v>
      </c>
      <c r="F9435">
        <v>2015</v>
      </c>
      <c r="G9435">
        <v>101</v>
      </c>
      <c r="H9435" t="s">
        <v>38</v>
      </c>
      <c r="I9435" t="s">
        <v>3439</v>
      </c>
      <c r="J9435" t="s">
        <v>3363</v>
      </c>
      <c r="K9435">
        <v>0.20588239999999999</v>
      </c>
      <c r="L9435">
        <v>7</v>
      </c>
      <c r="M9435">
        <v>34</v>
      </c>
      <c r="N9435">
        <v>1981</v>
      </c>
      <c r="O9435">
        <v>2014</v>
      </c>
      <c r="P9435" t="s">
        <v>454</v>
      </c>
      <c r="Q9435" t="s">
        <v>351</v>
      </c>
      <c r="R9435" t="s">
        <v>3451</v>
      </c>
      <c r="S9435" t="s">
        <v>3181</v>
      </c>
      <c r="T9435" t="s">
        <v>3452</v>
      </c>
      <c r="U9435" t="s">
        <v>3179</v>
      </c>
      <c r="V9435" t="s">
        <v>417</v>
      </c>
    </row>
    <row r="9436" spans="1:22">
      <c r="A9436">
        <v>70559</v>
      </c>
      <c r="B9436" t="s">
        <v>3531</v>
      </c>
      <c r="C9436">
        <v>0.01</v>
      </c>
      <c r="D9436" t="s">
        <v>373</v>
      </c>
      <c r="E9436" t="s">
        <v>374</v>
      </c>
      <c r="F9436">
        <v>2015</v>
      </c>
      <c r="G9436">
        <v>101</v>
      </c>
      <c r="H9436" t="s">
        <v>38</v>
      </c>
      <c r="I9436" t="s">
        <v>3439</v>
      </c>
      <c r="J9436" t="s">
        <v>3363</v>
      </c>
      <c r="K9436">
        <v>0.20588239999999999</v>
      </c>
      <c r="L9436">
        <v>7</v>
      </c>
      <c r="M9436">
        <v>34</v>
      </c>
      <c r="N9436">
        <v>1981</v>
      </c>
      <c r="O9436">
        <v>2014</v>
      </c>
      <c r="P9436" t="s">
        <v>454</v>
      </c>
      <c r="Q9436" t="s">
        <v>351</v>
      </c>
      <c r="R9436" t="s">
        <v>3531</v>
      </c>
      <c r="S9436" t="s">
        <v>3332</v>
      </c>
      <c r="T9436" t="s">
        <v>3532</v>
      </c>
      <c r="U9436" t="s">
        <v>3179</v>
      </c>
      <c r="V9436" t="s">
        <v>379</v>
      </c>
    </row>
    <row r="9437" spans="1:22">
      <c r="A9437">
        <v>70560</v>
      </c>
      <c r="B9437" t="s">
        <v>3496</v>
      </c>
      <c r="C9437">
        <v>0.06</v>
      </c>
      <c r="D9437" t="s">
        <v>373</v>
      </c>
      <c r="E9437" t="s">
        <v>374</v>
      </c>
      <c r="F9437">
        <v>2015</v>
      </c>
      <c r="G9437">
        <v>101</v>
      </c>
      <c r="H9437" t="s">
        <v>38</v>
      </c>
      <c r="I9437" t="s">
        <v>3439</v>
      </c>
      <c r="J9437" t="s">
        <v>3363</v>
      </c>
      <c r="K9437">
        <v>0.20588239999999999</v>
      </c>
      <c r="L9437">
        <v>7</v>
      </c>
      <c r="M9437">
        <v>34</v>
      </c>
      <c r="N9437">
        <v>1981</v>
      </c>
      <c r="O9437">
        <v>2014</v>
      </c>
      <c r="P9437" t="s">
        <v>454</v>
      </c>
      <c r="Q9437" t="s">
        <v>351</v>
      </c>
      <c r="R9437" t="s">
        <v>3496</v>
      </c>
      <c r="S9437" t="s">
        <v>3335</v>
      </c>
      <c r="T9437" t="s">
        <v>3497</v>
      </c>
      <c r="U9437" t="s">
        <v>3336</v>
      </c>
      <c r="V9437" t="s">
        <v>379</v>
      </c>
    </row>
    <row r="9438" spans="1:22">
      <c r="A9438">
        <v>70561</v>
      </c>
      <c r="B9438" t="s">
        <v>3334</v>
      </c>
      <c r="C9438">
        <v>0.06</v>
      </c>
      <c r="D9438" t="s">
        <v>373</v>
      </c>
      <c r="E9438" t="s">
        <v>374</v>
      </c>
      <c r="F9438">
        <v>2015</v>
      </c>
      <c r="G9438">
        <v>101</v>
      </c>
      <c r="H9438" t="s">
        <v>38</v>
      </c>
      <c r="I9438" t="s">
        <v>3439</v>
      </c>
      <c r="J9438" t="s">
        <v>3363</v>
      </c>
      <c r="K9438">
        <v>0.20588239999999999</v>
      </c>
      <c r="L9438">
        <v>7</v>
      </c>
      <c r="M9438">
        <v>34</v>
      </c>
      <c r="N9438">
        <v>1981</v>
      </c>
      <c r="O9438">
        <v>2014</v>
      </c>
      <c r="P9438" t="s">
        <v>454</v>
      </c>
      <c r="Q9438" t="s">
        <v>351</v>
      </c>
      <c r="R9438" t="s">
        <v>3334</v>
      </c>
      <c r="S9438" t="s">
        <v>3335</v>
      </c>
      <c r="T9438" t="s">
        <v>3169</v>
      </c>
      <c r="U9438" t="s">
        <v>3336</v>
      </c>
      <c r="V9438" t="s">
        <v>379</v>
      </c>
    </row>
    <row r="9439" spans="1:22">
      <c r="A9439">
        <v>70562</v>
      </c>
      <c r="B9439" t="s">
        <v>3533</v>
      </c>
      <c r="C9439">
        <v>0.01</v>
      </c>
      <c r="D9439" t="s">
        <v>373</v>
      </c>
      <c r="E9439" t="s">
        <v>374</v>
      </c>
      <c r="F9439">
        <v>2015</v>
      </c>
      <c r="G9439">
        <v>101</v>
      </c>
      <c r="H9439" t="s">
        <v>38</v>
      </c>
      <c r="I9439" t="s">
        <v>3439</v>
      </c>
      <c r="J9439" t="s">
        <v>3363</v>
      </c>
      <c r="K9439">
        <v>0.20588239999999999</v>
      </c>
      <c r="L9439">
        <v>7</v>
      </c>
      <c r="M9439">
        <v>34</v>
      </c>
      <c r="N9439">
        <v>1981</v>
      </c>
      <c r="O9439">
        <v>2014</v>
      </c>
      <c r="P9439" t="s">
        <v>454</v>
      </c>
      <c r="Q9439" t="s">
        <v>351</v>
      </c>
      <c r="R9439" t="s">
        <v>3533</v>
      </c>
      <c r="S9439" t="s">
        <v>3534</v>
      </c>
      <c r="T9439" t="s">
        <v>3535</v>
      </c>
      <c r="U9439" t="s">
        <v>3336</v>
      </c>
      <c r="V9439" t="s">
        <v>379</v>
      </c>
    </row>
    <row r="9440" spans="1:22">
      <c r="A9440">
        <v>70563</v>
      </c>
      <c r="B9440" t="s">
        <v>3536</v>
      </c>
      <c r="C9440">
        <v>0.05</v>
      </c>
      <c r="D9440" t="s">
        <v>373</v>
      </c>
      <c r="E9440" t="s">
        <v>374</v>
      </c>
      <c r="F9440">
        <v>2015</v>
      </c>
      <c r="G9440">
        <v>101</v>
      </c>
      <c r="H9440" t="s">
        <v>38</v>
      </c>
      <c r="I9440" t="s">
        <v>3439</v>
      </c>
      <c r="J9440" t="s">
        <v>3363</v>
      </c>
      <c r="K9440">
        <v>0.20588239999999999</v>
      </c>
      <c r="L9440">
        <v>7</v>
      </c>
      <c r="M9440">
        <v>34</v>
      </c>
      <c r="N9440">
        <v>1981</v>
      </c>
      <c r="O9440">
        <v>2014</v>
      </c>
      <c r="P9440" t="s">
        <v>454</v>
      </c>
      <c r="Q9440" t="s">
        <v>351</v>
      </c>
      <c r="R9440" t="s">
        <v>3536</v>
      </c>
      <c r="S9440" t="s">
        <v>3537</v>
      </c>
      <c r="T9440" t="s">
        <v>3538</v>
      </c>
      <c r="U9440" t="s">
        <v>3539</v>
      </c>
      <c r="V9440" t="s">
        <v>379</v>
      </c>
    </row>
    <row r="9441" spans="1:22">
      <c r="A9441">
        <v>70564</v>
      </c>
      <c r="B9441" t="s">
        <v>3453</v>
      </c>
      <c r="C9441">
        <v>7.0000000000000007E-2</v>
      </c>
      <c r="D9441" t="s">
        <v>373</v>
      </c>
      <c r="E9441" t="s">
        <v>374</v>
      </c>
      <c r="F9441">
        <v>2015</v>
      </c>
      <c r="G9441">
        <v>101</v>
      </c>
      <c r="H9441" t="s">
        <v>38</v>
      </c>
      <c r="I9441" t="s">
        <v>3439</v>
      </c>
      <c r="J9441" t="s">
        <v>3363</v>
      </c>
      <c r="K9441">
        <v>0.20588239999999999</v>
      </c>
      <c r="L9441">
        <v>7</v>
      </c>
      <c r="M9441">
        <v>34</v>
      </c>
      <c r="N9441">
        <v>1981</v>
      </c>
      <c r="O9441">
        <v>2014</v>
      </c>
      <c r="P9441" t="s">
        <v>454</v>
      </c>
      <c r="Q9441" t="s">
        <v>351</v>
      </c>
      <c r="R9441" t="s">
        <v>3453</v>
      </c>
      <c r="S9441" t="s">
        <v>3187</v>
      </c>
      <c r="T9441" t="s">
        <v>3454</v>
      </c>
      <c r="U9441" t="s">
        <v>564</v>
      </c>
      <c r="V9441" t="s">
        <v>379</v>
      </c>
    </row>
    <row r="9442" spans="1:22">
      <c r="A9442">
        <v>70565</v>
      </c>
      <c r="B9442" t="s">
        <v>3480</v>
      </c>
      <c r="C9442">
        <v>0.01</v>
      </c>
      <c r="D9442" t="s">
        <v>373</v>
      </c>
      <c r="E9442" t="s">
        <v>374</v>
      </c>
      <c r="F9442">
        <v>2015</v>
      </c>
      <c r="G9442">
        <v>101</v>
      </c>
      <c r="H9442" t="s">
        <v>38</v>
      </c>
      <c r="I9442" t="s">
        <v>3439</v>
      </c>
      <c r="J9442" t="s">
        <v>3363</v>
      </c>
      <c r="K9442">
        <v>0.20588239999999999</v>
      </c>
      <c r="L9442">
        <v>7</v>
      </c>
      <c r="M9442">
        <v>34</v>
      </c>
      <c r="N9442">
        <v>1981</v>
      </c>
      <c r="O9442">
        <v>2014</v>
      </c>
      <c r="P9442" t="s">
        <v>454</v>
      </c>
      <c r="Q9442" t="s">
        <v>351</v>
      </c>
      <c r="R9442" t="s">
        <v>3480</v>
      </c>
      <c r="S9442" t="s">
        <v>3187</v>
      </c>
      <c r="T9442" t="s">
        <v>2446</v>
      </c>
      <c r="U9442" t="s">
        <v>564</v>
      </c>
      <c r="V9442" t="s">
        <v>379</v>
      </c>
    </row>
    <row r="9443" spans="1:22">
      <c r="A9443">
        <v>70566</v>
      </c>
      <c r="B9443" t="s">
        <v>3540</v>
      </c>
      <c r="C9443">
        <v>0.01</v>
      </c>
      <c r="D9443" t="s">
        <v>373</v>
      </c>
      <c r="E9443" t="s">
        <v>374</v>
      </c>
      <c r="F9443">
        <v>2015</v>
      </c>
      <c r="G9443">
        <v>101</v>
      </c>
      <c r="H9443" t="s">
        <v>38</v>
      </c>
      <c r="I9443" t="s">
        <v>3439</v>
      </c>
      <c r="J9443" t="s">
        <v>3363</v>
      </c>
      <c r="K9443">
        <v>0.20588239999999999</v>
      </c>
      <c r="L9443">
        <v>7</v>
      </c>
      <c r="M9443">
        <v>34</v>
      </c>
      <c r="N9443">
        <v>1981</v>
      </c>
      <c r="O9443">
        <v>2014</v>
      </c>
      <c r="P9443" t="s">
        <v>454</v>
      </c>
      <c r="Q9443" t="s">
        <v>351</v>
      </c>
      <c r="R9443" t="s">
        <v>3540</v>
      </c>
      <c r="S9443" t="s">
        <v>3541</v>
      </c>
      <c r="T9443" t="s">
        <v>3542</v>
      </c>
      <c r="U9443" t="s">
        <v>2912</v>
      </c>
      <c r="V9443" t="s">
        <v>379</v>
      </c>
    </row>
    <row r="9444" spans="1:22">
      <c r="A9444">
        <v>70567</v>
      </c>
      <c r="B9444" t="s">
        <v>3499</v>
      </c>
      <c r="C9444">
        <v>7.06</v>
      </c>
      <c r="D9444" t="s">
        <v>373</v>
      </c>
      <c r="E9444" t="s">
        <v>374</v>
      </c>
      <c r="F9444">
        <v>2015</v>
      </c>
      <c r="G9444">
        <v>101</v>
      </c>
      <c r="H9444" t="s">
        <v>38</v>
      </c>
      <c r="I9444" t="s">
        <v>3439</v>
      </c>
      <c r="J9444" t="s">
        <v>3363</v>
      </c>
      <c r="K9444">
        <v>0.20588239999999999</v>
      </c>
      <c r="L9444">
        <v>7</v>
      </c>
      <c r="M9444">
        <v>34</v>
      </c>
      <c r="N9444">
        <v>1981</v>
      </c>
      <c r="O9444">
        <v>2014</v>
      </c>
      <c r="P9444" t="s">
        <v>454</v>
      </c>
      <c r="Q9444" t="s">
        <v>351</v>
      </c>
      <c r="R9444" t="s">
        <v>3499</v>
      </c>
      <c r="S9444" t="s">
        <v>3410</v>
      </c>
      <c r="T9444" t="s">
        <v>3423</v>
      </c>
      <c r="U9444" t="s">
        <v>485</v>
      </c>
      <c r="V9444" t="s">
        <v>486</v>
      </c>
    </row>
    <row r="9445" spans="1:22">
      <c r="A9445">
        <v>70568</v>
      </c>
      <c r="B9445" t="s">
        <v>3409</v>
      </c>
      <c r="C9445">
        <v>4.1500000000000004</v>
      </c>
      <c r="D9445" t="s">
        <v>373</v>
      </c>
      <c r="E9445" t="s">
        <v>374</v>
      </c>
      <c r="F9445">
        <v>2015</v>
      </c>
      <c r="G9445">
        <v>101</v>
      </c>
      <c r="H9445" t="s">
        <v>38</v>
      </c>
      <c r="I9445" t="s">
        <v>3439</v>
      </c>
      <c r="J9445" t="s">
        <v>3363</v>
      </c>
      <c r="K9445">
        <v>0.20588239999999999</v>
      </c>
      <c r="L9445">
        <v>7</v>
      </c>
      <c r="M9445">
        <v>34</v>
      </c>
      <c r="N9445">
        <v>1981</v>
      </c>
      <c r="O9445">
        <v>2014</v>
      </c>
      <c r="P9445" t="s">
        <v>454</v>
      </c>
      <c r="Q9445" t="s">
        <v>351</v>
      </c>
      <c r="R9445" t="s">
        <v>3409</v>
      </c>
      <c r="S9445" t="s">
        <v>3410</v>
      </c>
      <c r="T9445" t="s">
        <v>3068</v>
      </c>
      <c r="U9445" t="s">
        <v>485</v>
      </c>
      <c r="V9445" t="s">
        <v>486</v>
      </c>
    </row>
    <row r="9446" spans="1:22">
      <c r="A9446">
        <v>70569</v>
      </c>
      <c r="B9446" t="s">
        <v>3206</v>
      </c>
      <c r="C9446">
        <v>3.26</v>
      </c>
      <c r="D9446" t="s">
        <v>373</v>
      </c>
      <c r="E9446" t="s">
        <v>374</v>
      </c>
      <c r="F9446">
        <v>2015</v>
      </c>
      <c r="G9446">
        <v>101</v>
      </c>
      <c r="H9446" t="s">
        <v>38</v>
      </c>
      <c r="I9446" t="s">
        <v>3439</v>
      </c>
      <c r="J9446" t="s">
        <v>3363</v>
      </c>
      <c r="K9446">
        <v>0.20588239999999999</v>
      </c>
      <c r="L9446">
        <v>7</v>
      </c>
      <c r="M9446">
        <v>34</v>
      </c>
      <c r="N9446">
        <v>1981</v>
      </c>
      <c r="O9446">
        <v>2014</v>
      </c>
      <c r="P9446" t="s">
        <v>454</v>
      </c>
      <c r="Q9446" t="s">
        <v>351</v>
      </c>
      <c r="R9446" t="s">
        <v>3206</v>
      </c>
      <c r="S9446" t="s">
        <v>3207</v>
      </c>
      <c r="T9446" t="s">
        <v>3208</v>
      </c>
      <c r="U9446" t="s">
        <v>485</v>
      </c>
      <c r="V9446" t="s">
        <v>417</v>
      </c>
    </row>
    <row r="9447" spans="1:22">
      <c r="A9447">
        <v>70570</v>
      </c>
      <c r="B9447" t="s">
        <v>3375</v>
      </c>
      <c r="C9447">
        <v>2</v>
      </c>
      <c r="D9447" t="s">
        <v>373</v>
      </c>
      <c r="E9447" t="s">
        <v>374</v>
      </c>
      <c r="F9447">
        <v>2015</v>
      </c>
      <c r="G9447">
        <v>101</v>
      </c>
      <c r="H9447" t="s">
        <v>38</v>
      </c>
      <c r="I9447" t="s">
        <v>3439</v>
      </c>
      <c r="J9447" t="s">
        <v>3363</v>
      </c>
      <c r="K9447">
        <v>0.20588239999999999</v>
      </c>
      <c r="L9447">
        <v>7</v>
      </c>
      <c r="M9447">
        <v>34</v>
      </c>
      <c r="N9447">
        <v>1981</v>
      </c>
      <c r="O9447">
        <v>2014</v>
      </c>
      <c r="P9447" t="s">
        <v>454</v>
      </c>
      <c r="Q9447" t="s">
        <v>351</v>
      </c>
      <c r="R9447" t="s">
        <v>3375</v>
      </c>
      <c r="S9447" t="s">
        <v>3207</v>
      </c>
      <c r="T9447" t="s">
        <v>3376</v>
      </c>
      <c r="U9447" t="s">
        <v>485</v>
      </c>
      <c r="V9447" t="s">
        <v>417</v>
      </c>
    </row>
    <row r="9448" spans="1:22">
      <c r="A9448">
        <v>70571</v>
      </c>
      <c r="B9448" t="s">
        <v>3457</v>
      </c>
      <c r="C9448">
        <v>0.28000000000000003</v>
      </c>
      <c r="D9448" t="s">
        <v>373</v>
      </c>
      <c r="E9448" t="s">
        <v>374</v>
      </c>
      <c r="F9448">
        <v>2015</v>
      </c>
      <c r="G9448">
        <v>101</v>
      </c>
      <c r="H9448" t="s">
        <v>38</v>
      </c>
      <c r="I9448" t="s">
        <v>3439</v>
      </c>
      <c r="J9448" t="s">
        <v>3363</v>
      </c>
      <c r="K9448">
        <v>0.20588239999999999</v>
      </c>
      <c r="L9448">
        <v>7</v>
      </c>
      <c r="M9448">
        <v>34</v>
      </c>
      <c r="N9448">
        <v>1981</v>
      </c>
      <c r="O9448">
        <v>2014</v>
      </c>
      <c r="P9448" t="s">
        <v>454</v>
      </c>
      <c r="Q9448" t="s">
        <v>351</v>
      </c>
      <c r="R9448" t="s">
        <v>3457</v>
      </c>
      <c r="S9448" t="s">
        <v>2092</v>
      </c>
      <c r="T9448" t="s">
        <v>1626</v>
      </c>
      <c r="U9448" t="s">
        <v>485</v>
      </c>
      <c r="V9448" t="s">
        <v>417</v>
      </c>
    </row>
    <row r="9449" spans="1:22">
      <c r="A9449">
        <v>70572</v>
      </c>
      <c r="B9449" t="s">
        <v>3215</v>
      </c>
      <c r="C9449">
        <v>0.05</v>
      </c>
      <c r="D9449" t="s">
        <v>373</v>
      </c>
      <c r="E9449" t="s">
        <v>374</v>
      </c>
      <c r="F9449">
        <v>2015</v>
      </c>
      <c r="G9449">
        <v>101</v>
      </c>
      <c r="H9449" t="s">
        <v>38</v>
      </c>
      <c r="I9449" t="s">
        <v>3439</v>
      </c>
      <c r="J9449" t="s">
        <v>3363</v>
      </c>
      <c r="K9449">
        <v>0.20588239999999999</v>
      </c>
      <c r="L9449">
        <v>7</v>
      </c>
      <c r="M9449">
        <v>34</v>
      </c>
      <c r="N9449">
        <v>1981</v>
      </c>
      <c r="O9449">
        <v>2014</v>
      </c>
      <c r="P9449" t="s">
        <v>454</v>
      </c>
      <c r="Q9449" t="s">
        <v>351</v>
      </c>
      <c r="R9449" t="s">
        <v>3215</v>
      </c>
      <c r="S9449" t="s">
        <v>3195</v>
      </c>
      <c r="T9449" t="s">
        <v>3216</v>
      </c>
      <c r="U9449" t="s">
        <v>485</v>
      </c>
      <c r="V9449" t="s">
        <v>417</v>
      </c>
    </row>
    <row r="9450" spans="1:22">
      <c r="A9450">
        <v>70573</v>
      </c>
      <c r="B9450" t="s">
        <v>3381</v>
      </c>
      <c r="C9450">
        <v>0.01</v>
      </c>
      <c r="D9450" t="s">
        <v>373</v>
      </c>
      <c r="E9450" t="s">
        <v>374</v>
      </c>
      <c r="F9450">
        <v>2015</v>
      </c>
      <c r="G9450">
        <v>101</v>
      </c>
      <c r="H9450" t="s">
        <v>38</v>
      </c>
      <c r="I9450" t="s">
        <v>3439</v>
      </c>
      <c r="J9450" t="s">
        <v>3363</v>
      </c>
      <c r="K9450">
        <v>0.20588239999999999</v>
      </c>
      <c r="L9450">
        <v>7</v>
      </c>
      <c r="M9450">
        <v>34</v>
      </c>
      <c r="N9450">
        <v>1981</v>
      </c>
      <c r="O9450">
        <v>2014</v>
      </c>
      <c r="P9450" t="s">
        <v>454</v>
      </c>
      <c r="Q9450" t="s">
        <v>351</v>
      </c>
      <c r="R9450" t="s">
        <v>3381</v>
      </c>
      <c r="S9450" t="s">
        <v>3207</v>
      </c>
      <c r="T9450" t="s">
        <v>3382</v>
      </c>
      <c r="U9450" t="s">
        <v>485</v>
      </c>
      <c r="V9450" t="s">
        <v>417</v>
      </c>
    </row>
    <row r="9451" spans="1:22">
      <c r="A9451">
        <v>70574</v>
      </c>
      <c r="B9451" t="s">
        <v>3209</v>
      </c>
      <c r="C9451">
        <v>0.01</v>
      </c>
      <c r="D9451" t="s">
        <v>373</v>
      </c>
      <c r="E9451" t="s">
        <v>374</v>
      </c>
      <c r="F9451">
        <v>2015</v>
      </c>
      <c r="G9451">
        <v>101</v>
      </c>
      <c r="H9451" t="s">
        <v>38</v>
      </c>
      <c r="I9451" t="s">
        <v>3439</v>
      </c>
      <c r="J9451" t="s">
        <v>3363</v>
      </c>
      <c r="K9451">
        <v>0.20588239999999999</v>
      </c>
      <c r="L9451">
        <v>7</v>
      </c>
      <c r="M9451">
        <v>34</v>
      </c>
      <c r="N9451">
        <v>1981</v>
      </c>
      <c r="O9451">
        <v>2014</v>
      </c>
      <c r="P9451" t="s">
        <v>454</v>
      </c>
      <c r="Q9451" t="s">
        <v>351</v>
      </c>
      <c r="R9451" t="s">
        <v>3209</v>
      </c>
      <c r="S9451" t="s">
        <v>3195</v>
      </c>
      <c r="T9451" t="s">
        <v>3210</v>
      </c>
      <c r="U9451" t="s">
        <v>485</v>
      </c>
      <c r="V9451" t="s">
        <v>417</v>
      </c>
    </row>
    <row r="9452" spans="1:22">
      <c r="A9452">
        <v>70575</v>
      </c>
      <c r="B9452" t="s">
        <v>3455</v>
      </c>
      <c r="C9452">
        <v>0.01</v>
      </c>
      <c r="D9452" t="s">
        <v>373</v>
      </c>
      <c r="E9452" t="s">
        <v>374</v>
      </c>
      <c r="F9452">
        <v>2015</v>
      </c>
      <c r="G9452">
        <v>101</v>
      </c>
      <c r="H9452" t="s">
        <v>38</v>
      </c>
      <c r="I9452" t="s">
        <v>3439</v>
      </c>
      <c r="J9452" t="s">
        <v>3363</v>
      </c>
      <c r="K9452">
        <v>0.20588239999999999</v>
      </c>
      <c r="L9452">
        <v>7</v>
      </c>
      <c r="M9452">
        <v>34</v>
      </c>
      <c r="N9452">
        <v>1981</v>
      </c>
      <c r="O9452">
        <v>2014</v>
      </c>
      <c r="P9452" t="s">
        <v>454</v>
      </c>
      <c r="Q9452" t="s">
        <v>351</v>
      </c>
      <c r="R9452" t="s">
        <v>3455</v>
      </c>
      <c r="S9452" t="s">
        <v>3456</v>
      </c>
      <c r="T9452" t="s">
        <v>1923</v>
      </c>
      <c r="U9452" t="s">
        <v>485</v>
      </c>
      <c r="V9452" t="s">
        <v>379</v>
      </c>
    </row>
    <row r="9453" spans="1:22">
      <c r="A9453">
        <v>70576</v>
      </c>
      <c r="B9453" t="s">
        <v>3233</v>
      </c>
      <c r="C9453">
        <v>4.82</v>
      </c>
      <c r="D9453" t="s">
        <v>373</v>
      </c>
      <c r="E9453" t="s">
        <v>374</v>
      </c>
      <c r="F9453">
        <v>2015</v>
      </c>
      <c r="G9453">
        <v>101</v>
      </c>
      <c r="H9453" t="s">
        <v>38</v>
      </c>
      <c r="I9453" t="s">
        <v>3439</v>
      </c>
      <c r="J9453" t="s">
        <v>3363</v>
      </c>
      <c r="K9453">
        <v>0.20588239999999999</v>
      </c>
      <c r="L9453">
        <v>7</v>
      </c>
      <c r="M9453">
        <v>34</v>
      </c>
      <c r="N9453">
        <v>1981</v>
      </c>
      <c r="O9453">
        <v>2014</v>
      </c>
      <c r="P9453" t="s">
        <v>454</v>
      </c>
      <c r="Q9453" t="s">
        <v>351</v>
      </c>
      <c r="R9453" t="s">
        <v>3233</v>
      </c>
      <c r="S9453" t="s">
        <v>3234</v>
      </c>
      <c r="T9453" t="s">
        <v>3235</v>
      </c>
      <c r="U9453" t="s">
        <v>3225</v>
      </c>
      <c r="V9453" t="s">
        <v>417</v>
      </c>
    </row>
    <row r="9454" spans="1:22">
      <c r="A9454">
        <v>70577</v>
      </c>
      <c r="B9454" t="s">
        <v>3226</v>
      </c>
      <c r="C9454">
        <v>1.26</v>
      </c>
      <c r="D9454" t="s">
        <v>373</v>
      </c>
      <c r="E9454" t="s">
        <v>374</v>
      </c>
      <c r="F9454">
        <v>2015</v>
      </c>
      <c r="G9454">
        <v>101</v>
      </c>
      <c r="H9454" t="s">
        <v>38</v>
      </c>
      <c r="I9454" t="s">
        <v>3439</v>
      </c>
      <c r="J9454" t="s">
        <v>3363</v>
      </c>
      <c r="K9454">
        <v>0.20588239999999999</v>
      </c>
      <c r="L9454">
        <v>7</v>
      </c>
      <c r="M9454">
        <v>34</v>
      </c>
      <c r="N9454">
        <v>1981</v>
      </c>
      <c r="O9454">
        <v>2014</v>
      </c>
      <c r="P9454" t="s">
        <v>454</v>
      </c>
      <c r="Q9454" t="s">
        <v>351</v>
      </c>
      <c r="R9454" t="s">
        <v>3226</v>
      </c>
      <c r="S9454" t="s">
        <v>3227</v>
      </c>
      <c r="T9454" t="s">
        <v>1270</v>
      </c>
      <c r="U9454" t="s">
        <v>3225</v>
      </c>
      <c r="V9454" t="s">
        <v>417</v>
      </c>
    </row>
    <row r="9455" spans="1:22">
      <c r="A9455">
        <v>70578</v>
      </c>
      <c r="B9455" t="s">
        <v>3231</v>
      </c>
      <c r="C9455">
        <v>0.53</v>
      </c>
      <c r="D9455" t="s">
        <v>373</v>
      </c>
      <c r="E9455" t="s">
        <v>374</v>
      </c>
      <c r="F9455">
        <v>2015</v>
      </c>
      <c r="G9455">
        <v>101</v>
      </c>
      <c r="H9455" t="s">
        <v>38</v>
      </c>
      <c r="I9455" t="s">
        <v>3439</v>
      </c>
      <c r="J9455" t="s">
        <v>3363</v>
      </c>
      <c r="K9455">
        <v>0.20588239999999999</v>
      </c>
      <c r="L9455">
        <v>7</v>
      </c>
      <c r="M9455">
        <v>34</v>
      </c>
      <c r="N9455">
        <v>1981</v>
      </c>
      <c r="O9455">
        <v>2014</v>
      </c>
      <c r="P9455" t="s">
        <v>454</v>
      </c>
      <c r="Q9455" t="s">
        <v>351</v>
      </c>
      <c r="R9455" t="s">
        <v>3231</v>
      </c>
      <c r="S9455" t="s">
        <v>3232</v>
      </c>
      <c r="T9455" t="s">
        <v>2168</v>
      </c>
      <c r="U9455" t="s">
        <v>3225</v>
      </c>
      <c r="V9455" t="s">
        <v>417</v>
      </c>
    </row>
    <row r="9456" spans="1:22">
      <c r="A9456">
        <v>70579</v>
      </c>
      <c r="B9456" t="s">
        <v>3502</v>
      </c>
      <c r="C9456">
        <v>0.25</v>
      </c>
      <c r="D9456" t="s">
        <v>373</v>
      </c>
      <c r="E9456" t="s">
        <v>374</v>
      </c>
      <c r="F9456">
        <v>2015</v>
      </c>
      <c r="G9456">
        <v>101</v>
      </c>
      <c r="H9456" t="s">
        <v>38</v>
      </c>
      <c r="I9456" t="s">
        <v>3439</v>
      </c>
      <c r="J9456" t="s">
        <v>3363</v>
      </c>
      <c r="K9456">
        <v>0.20588239999999999</v>
      </c>
      <c r="L9456">
        <v>7</v>
      </c>
      <c r="M9456">
        <v>34</v>
      </c>
      <c r="N9456">
        <v>1981</v>
      </c>
      <c r="O9456">
        <v>2014</v>
      </c>
      <c r="P9456" t="s">
        <v>454</v>
      </c>
      <c r="Q9456" t="s">
        <v>351</v>
      </c>
      <c r="R9456" t="s">
        <v>3502</v>
      </c>
      <c r="S9456" t="s">
        <v>3503</v>
      </c>
      <c r="T9456" t="s">
        <v>3504</v>
      </c>
      <c r="U9456" t="s">
        <v>3225</v>
      </c>
      <c r="V9456" t="s">
        <v>417</v>
      </c>
    </row>
    <row r="9457" spans="1:22">
      <c r="A9457">
        <v>70580</v>
      </c>
      <c r="B9457" t="s">
        <v>3461</v>
      </c>
      <c r="C9457">
        <v>0.05</v>
      </c>
      <c r="D9457" t="s">
        <v>373</v>
      </c>
      <c r="E9457" t="s">
        <v>374</v>
      </c>
      <c r="F9457">
        <v>2015</v>
      </c>
      <c r="G9457">
        <v>101</v>
      </c>
      <c r="H9457" t="s">
        <v>38</v>
      </c>
      <c r="I9457" t="s">
        <v>3439</v>
      </c>
      <c r="J9457" t="s">
        <v>3363</v>
      </c>
      <c r="K9457">
        <v>0.20588239999999999</v>
      </c>
      <c r="L9457">
        <v>7</v>
      </c>
      <c r="M9457">
        <v>34</v>
      </c>
      <c r="N9457">
        <v>1981</v>
      </c>
      <c r="O9457">
        <v>2014</v>
      </c>
      <c r="P9457" t="s">
        <v>454</v>
      </c>
      <c r="Q9457" t="s">
        <v>351</v>
      </c>
      <c r="R9457" t="s">
        <v>3461</v>
      </c>
      <c r="S9457" t="s">
        <v>3239</v>
      </c>
      <c r="T9457" t="s">
        <v>3462</v>
      </c>
      <c r="U9457" t="s">
        <v>3241</v>
      </c>
      <c r="V9457" t="s">
        <v>379</v>
      </c>
    </row>
    <row r="9458" spans="1:22">
      <c r="A9458">
        <v>70581</v>
      </c>
      <c r="B9458" t="s">
        <v>3238</v>
      </c>
      <c r="C9458">
        <v>0.01</v>
      </c>
      <c r="D9458" t="s">
        <v>373</v>
      </c>
      <c r="E9458" t="s">
        <v>374</v>
      </c>
      <c r="F9458">
        <v>2015</v>
      </c>
      <c r="G9458">
        <v>101</v>
      </c>
      <c r="H9458" t="s">
        <v>38</v>
      </c>
      <c r="I9458" t="s">
        <v>3439</v>
      </c>
      <c r="J9458" t="s">
        <v>3363</v>
      </c>
      <c r="K9458">
        <v>0.20588239999999999</v>
      </c>
      <c r="L9458">
        <v>7</v>
      </c>
      <c r="M9458">
        <v>34</v>
      </c>
      <c r="N9458">
        <v>1981</v>
      </c>
      <c r="O9458">
        <v>2014</v>
      </c>
      <c r="P9458" t="s">
        <v>454</v>
      </c>
      <c r="Q9458" t="s">
        <v>351</v>
      </c>
      <c r="R9458" t="s">
        <v>3238</v>
      </c>
      <c r="S9458" t="s">
        <v>3239</v>
      </c>
      <c r="T9458" t="s">
        <v>3240</v>
      </c>
      <c r="U9458" t="s">
        <v>3241</v>
      </c>
      <c r="V9458" t="s">
        <v>379</v>
      </c>
    </row>
    <row r="9459" spans="1:22">
      <c r="A9459">
        <v>70582</v>
      </c>
      <c r="B9459" t="s">
        <v>3344</v>
      </c>
      <c r="C9459">
        <v>1.46</v>
      </c>
      <c r="D9459" t="s">
        <v>373</v>
      </c>
      <c r="E9459" t="s">
        <v>374</v>
      </c>
      <c r="F9459">
        <v>2015</v>
      </c>
      <c r="G9459">
        <v>101</v>
      </c>
      <c r="H9459" t="s">
        <v>38</v>
      </c>
      <c r="I9459" t="s">
        <v>3439</v>
      </c>
      <c r="J9459" t="s">
        <v>3363</v>
      </c>
      <c r="K9459">
        <v>0.20588239999999999</v>
      </c>
      <c r="L9459">
        <v>7</v>
      </c>
      <c r="M9459">
        <v>34</v>
      </c>
      <c r="N9459">
        <v>1981</v>
      </c>
      <c r="O9459">
        <v>2014</v>
      </c>
      <c r="P9459" t="s">
        <v>454</v>
      </c>
      <c r="Q9459" t="s">
        <v>351</v>
      </c>
      <c r="R9459" t="s">
        <v>3345</v>
      </c>
      <c r="S9459" t="s">
        <v>3346</v>
      </c>
      <c r="T9459" t="s">
        <v>984</v>
      </c>
      <c r="U9459" t="s">
        <v>421</v>
      </c>
      <c r="V9459" t="s">
        <v>379</v>
      </c>
    </row>
    <row r="9460" spans="1:22">
      <c r="A9460">
        <v>70583</v>
      </c>
      <c r="B9460" t="s">
        <v>3489</v>
      </c>
      <c r="C9460">
        <v>0.56999999999999995</v>
      </c>
      <c r="D9460" t="s">
        <v>373</v>
      </c>
      <c r="E9460" t="s">
        <v>374</v>
      </c>
      <c r="F9460">
        <v>2015</v>
      </c>
      <c r="G9460">
        <v>101</v>
      </c>
      <c r="H9460" t="s">
        <v>38</v>
      </c>
      <c r="I9460" t="s">
        <v>3439</v>
      </c>
      <c r="J9460" t="s">
        <v>3363</v>
      </c>
      <c r="K9460">
        <v>0.20588239999999999</v>
      </c>
      <c r="L9460">
        <v>7</v>
      </c>
      <c r="M9460">
        <v>34</v>
      </c>
      <c r="N9460">
        <v>1981</v>
      </c>
      <c r="O9460">
        <v>2014</v>
      </c>
      <c r="P9460" t="s">
        <v>454</v>
      </c>
      <c r="Q9460" t="s">
        <v>351</v>
      </c>
      <c r="R9460" t="s">
        <v>3490</v>
      </c>
      <c r="S9460" t="s">
        <v>2803</v>
      </c>
      <c r="T9460" t="s">
        <v>3491</v>
      </c>
      <c r="U9460" t="s">
        <v>421</v>
      </c>
      <c r="V9460" t="s">
        <v>379</v>
      </c>
    </row>
    <row r="9461" spans="1:22">
      <c r="A9461">
        <v>70584</v>
      </c>
      <c r="B9461" t="s">
        <v>3245</v>
      </c>
      <c r="C9461">
        <v>0.12</v>
      </c>
      <c r="D9461" t="s">
        <v>373</v>
      </c>
      <c r="E9461" t="s">
        <v>374</v>
      </c>
      <c r="F9461">
        <v>2015</v>
      </c>
      <c r="G9461">
        <v>101</v>
      </c>
      <c r="H9461" t="s">
        <v>38</v>
      </c>
      <c r="I9461" t="s">
        <v>3439</v>
      </c>
      <c r="J9461" t="s">
        <v>3363</v>
      </c>
      <c r="K9461">
        <v>0.20588239999999999</v>
      </c>
      <c r="L9461">
        <v>7</v>
      </c>
      <c r="M9461">
        <v>34</v>
      </c>
      <c r="N9461">
        <v>1981</v>
      </c>
      <c r="O9461">
        <v>2014</v>
      </c>
      <c r="P9461" t="s">
        <v>454</v>
      </c>
      <c r="Q9461" t="s">
        <v>351</v>
      </c>
      <c r="R9461" t="s">
        <v>3245</v>
      </c>
      <c r="S9461" t="s">
        <v>3246</v>
      </c>
      <c r="T9461" t="s">
        <v>3247</v>
      </c>
      <c r="U9461" t="s">
        <v>421</v>
      </c>
      <c r="V9461" t="s">
        <v>379</v>
      </c>
    </row>
    <row r="9462" spans="1:22">
      <c r="A9462">
        <v>70585</v>
      </c>
      <c r="B9462" t="s">
        <v>3518</v>
      </c>
      <c r="C9462">
        <v>0.01</v>
      </c>
      <c r="D9462" t="s">
        <v>373</v>
      </c>
      <c r="E9462" t="s">
        <v>374</v>
      </c>
      <c r="F9462">
        <v>2015</v>
      </c>
      <c r="G9462">
        <v>101</v>
      </c>
      <c r="H9462" t="s">
        <v>38</v>
      </c>
      <c r="I9462" t="s">
        <v>3439</v>
      </c>
      <c r="J9462" t="s">
        <v>3363</v>
      </c>
      <c r="K9462">
        <v>0.20588239999999999</v>
      </c>
      <c r="L9462">
        <v>7</v>
      </c>
      <c r="M9462">
        <v>34</v>
      </c>
      <c r="N9462">
        <v>1981</v>
      </c>
      <c r="O9462">
        <v>2014</v>
      </c>
      <c r="P9462" t="s">
        <v>454</v>
      </c>
      <c r="Q9462" t="s">
        <v>351</v>
      </c>
      <c r="R9462" t="s">
        <v>3518</v>
      </c>
      <c r="S9462" t="s">
        <v>3519</v>
      </c>
      <c r="T9462" t="s">
        <v>3520</v>
      </c>
      <c r="U9462" t="s">
        <v>421</v>
      </c>
      <c r="V9462" t="s">
        <v>379</v>
      </c>
    </row>
    <row r="9463" spans="1:22">
      <c r="A9463">
        <v>70586</v>
      </c>
      <c r="B9463" t="s">
        <v>3464</v>
      </c>
      <c r="C9463">
        <v>0.01</v>
      </c>
      <c r="D9463" t="s">
        <v>373</v>
      </c>
      <c r="E9463" t="s">
        <v>374</v>
      </c>
      <c r="F9463">
        <v>2015</v>
      </c>
      <c r="G9463">
        <v>101</v>
      </c>
      <c r="H9463" t="s">
        <v>38</v>
      </c>
      <c r="I9463" t="s">
        <v>3439</v>
      </c>
      <c r="J9463" t="s">
        <v>3363</v>
      </c>
      <c r="K9463">
        <v>0.20588239999999999</v>
      </c>
      <c r="L9463">
        <v>7</v>
      </c>
      <c r="M9463">
        <v>34</v>
      </c>
      <c r="N9463">
        <v>1981</v>
      </c>
      <c r="O9463">
        <v>2014</v>
      </c>
      <c r="P9463" t="s">
        <v>454</v>
      </c>
      <c r="Q9463" t="s">
        <v>351</v>
      </c>
      <c r="R9463" t="s">
        <v>3465</v>
      </c>
      <c r="S9463" t="s">
        <v>2803</v>
      </c>
      <c r="T9463" t="s">
        <v>596</v>
      </c>
      <c r="U9463" t="s">
        <v>421</v>
      </c>
      <c r="V9463" t="s">
        <v>379</v>
      </c>
    </row>
    <row r="9464" spans="1:22">
      <c r="A9464">
        <v>70587</v>
      </c>
      <c r="B9464" t="s">
        <v>3521</v>
      </c>
      <c r="C9464">
        <v>0.03</v>
      </c>
      <c r="D9464" t="s">
        <v>373</v>
      </c>
      <c r="E9464" t="s">
        <v>374</v>
      </c>
      <c r="F9464">
        <v>2015</v>
      </c>
      <c r="G9464">
        <v>101</v>
      </c>
      <c r="H9464" t="s">
        <v>38</v>
      </c>
      <c r="I9464" t="s">
        <v>3439</v>
      </c>
      <c r="J9464" t="s">
        <v>3363</v>
      </c>
      <c r="K9464">
        <v>0.20588239999999999</v>
      </c>
      <c r="L9464">
        <v>7</v>
      </c>
      <c r="M9464">
        <v>34</v>
      </c>
      <c r="N9464">
        <v>1981</v>
      </c>
      <c r="O9464">
        <v>2014</v>
      </c>
      <c r="P9464" t="s">
        <v>454</v>
      </c>
      <c r="Q9464" t="s">
        <v>351</v>
      </c>
      <c r="R9464" t="s">
        <v>3521</v>
      </c>
      <c r="S9464" t="s">
        <v>3253</v>
      </c>
      <c r="T9464" t="s">
        <v>474</v>
      </c>
      <c r="U9464" t="s">
        <v>1159</v>
      </c>
      <c r="V9464" t="s">
        <v>379</v>
      </c>
    </row>
    <row r="9465" spans="1:22">
      <c r="A9465">
        <v>70588</v>
      </c>
      <c r="B9465" t="s">
        <v>3436</v>
      </c>
      <c r="C9465">
        <v>5.55</v>
      </c>
      <c r="D9465" t="s">
        <v>373</v>
      </c>
      <c r="E9465" t="s">
        <v>374</v>
      </c>
      <c r="F9465">
        <v>2015</v>
      </c>
      <c r="G9465">
        <v>101</v>
      </c>
      <c r="H9465" t="s">
        <v>38</v>
      </c>
      <c r="I9465" t="s">
        <v>3439</v>
      </c>
      <c r="J9465" t="s">
        <v>3363</v>
      </c>
      <c r="K9465">
        <v>0.20588239999999999</v>
      </c>
      <c r="L9465">
        <v>7</v>
      </c>
      <c r="M9465">
        <v>34</v>
      </c>
      <c r="N9465">
        <v>1981</v>
      </c>
      <c r="O9465">
        <v>2014</v>
      </c>
      <c r="P9465" t="s">
        <v>454</v>
      </c>
      <c r="Q9465" t="s">
        <v>351</v>
      </c>
      <c r="R9465" t="s">
        <v>3436</v>
      </c>
      <c r="S9465" t="s">
        <v>3260</v>
      </c>
      <c r="T9465" t="s">
        <v>3437</v>
      </c>
      <c r="U9465" t="s">
        <v>3258</v>
      </c>
      <c r="V9465" t="s">
        <v>379</v>
      </c>
    </row>
    <row r="9466" spans="1:22">
      <c r="A9466">
        <v>70589</v>
      </c>
      <c r="B9466" t="s">
        <v>3419</v>
      </c>
      <c r="C9466">
        <v>0.25</v>
      </c>
      <c r="D9466" t="s">
        <v>373</v>
      </c>
      <c r="E9466" t="s">
        <v>374</v>
      </c>
      <c r="F9466">
        <v>2015</v>
      </c>
      <c r="G9466">
        <v>101</v>
      </c>
      <c r="H9466" t="s">
        <v>38</v>
      </c>
      <c r="I9466" t="s">
        <v>3439</v>
      </c>
      <c r="J9466" t="s">
        <v>3363</v>
      </c>
      <c r="K9466">
        <v>0.20588239999999999</v>
      </c>
      <c r="L9466">
        <v>7</v>
      </c>
      <c r="M9466">
        <v>34</v>
      </c>
      <c r="N9466">
        <v>1981</v>
      </c>
      <c r="O9466">
        <v>2014</v>
      </c>
      <c r="P9466" t="s">
        <v>454</v>
      </c>
      <c r="Q9466" t="s">
        <v>351</v>
      </c>
      <c r="R9466" t="s">
        <v>3420</v>
      </c>
      <c r="S9466" t="s">
        <v>3393</v>
      </c>
      <c r="T9466" t="s">
        <v>3421</v>
      </c>
      <c r="U9466" t="s">
        <v>3258</v>
      </c>
      <c r="V9466" t="s">
        <v>379</v>
      </c>
    </row>
    <row r="9467" spans="1:22">
      <c r="A9467">
        <v>70590</v>
      </c>
      <c r="B9467" t="s">
        <v>3268</v>
      </c>
      <c r="C9467">
        <v>0.16</v>
      </c>
      <c r="D9467" t="s">
        <v>373</v>
      </c>
      <c r="E9467" t="s">
        <v>374</v>
      </c>
      <c r="F9467">
        <v>2015</v>
      </c>
      <c r="G9467">
        <v>101</v>
      </c>
      <c r="H9467" t="s">
        <v>38</v>
      </c>
      <c r="I9467" t="s">
        <v>3439</v>
      </c>
      <c r="J9467" t="s">
        <v>3363</v>
      </c>
      <c r="K9467">
        <v>0.20588239999999999</v>
      </c>
      <c r="L9467">
        <v>7</v>
      </c>
      <c r="M9467">
        <v>34</v>
      </c>
      <c r="N9467">
        <v>1981</v>
      </c>
      <c r="O9467">
        <v>2014</v>
      </c>
      <c r="P9467" t="s">
        <v>454</v>
      </c>
      <c r="Q9467" t="s">
        <v>351</v>
      </c>
      <c r="R9467" t="s">
        <v>3268</v>
      </c>
      <c r="S9467" t="s">
        <v>3269</v>
      </c>
      <c r="T9467" t="s">
        <v>1626</v>
      </c>
      <c r="U9467" t="s">
        <v>3258</v>
      </c>
      <c r="V9467" t="s">
        <v>379</v>
      </c>
    </row>
    <row r="9468" spans="1:22">
      <c r="A9468">
        <v>70591</v>
      </c>
      <c r="B9468" t="s">
        <v>3347</v>
      </c>
      <c r="C9468">
        <v>0.11</v>
      </c>
      <c r="D9468" t="s">
        <v>373</v>
      </c>
      <c r="E9468" t="s">
        <v>374</v>
      </c>
      <c r="F9468">
        <v>2015</v>
      </c>
      <c r="G9468">
        <v>101</v>
      </c>
      <c r="H9468" t="s">
        <v>38</v>
      </c>
      <c r="I9468" t="s">
        <v>3439</v>
      </c>
      <c r="J9468" t="s">
        <v>3363</v>
      </c>
      <c r="K9468">
        <v>0.20588239999999999</v>
      </c>
      <c r="L9468">
        <v>7</v>
      </c>
      <c r="M9468">
        <v>34</v>
      </c>
      <c r="N9468">
        <v>1981</v>
      </c>
      <c r="O9468">
        <v>2014</v>
      </c>
      <c r="P9468" t="s">
        <v>454</v>
      </c>
      <c r="Q9468" t="s">
        <v>351</v>
      </c>
      <c r="R9468" t="s">
        <v>3347</v>
      </c>
      <c r="S9468" t="s">
        <v>3348</v>
      </c>
      <c r="T9468" t="s">
        <v>3349</v>
      </c>
      <c r="U9468" t="s">
        <v>3258</v>
      </c>
      <c r="V9468" t="s">
        <v>379</v>
      </c>
    </row>
    <row r="9469" spans="1:22">
      <c r="A9469">
        <v>70592</v>
      </c>
      <c r="B9469" t="s">
        <v>3391</v>
      </c>
      <c r="C9469">
        <v>0.01</v>
      </c>
      <c r="D9469" t="s">
        <v>373</v>
      </c>
      <c r="E9469" t="s">
        <v>374</v>
      </c>
      <c r="F9469">
        <v>2015</v>
      </c>
      <c r="G9469">
        <v>101</v>
      </c>
      <c r="H9469" t="s">
        <v>38</v>
      </c>
      <c r="I9469" t="s">
        <v>3439</v>
      </c>
      <c r="J9469" t="s">
        <v>3363</v>
      </c>
      <c r="K9469">
        <v>0.20588239999999999</v>
      </c>
      <c r="L9469">
        <v>7</v>
      </c>
      <c r="M9469">
        <v>34</v>
      </c>
      <c r="N9469">
        <v>1981</v>
      </c>
      <c r="O9469">
        <v>2014</v>
      </c>
      <c r="P9469" t="s">
        <v>454</v>
      </c>
      <c r="Q9469" t="s">
        <v>351</v>
      </c>
      <c r="R9469" t="s">
        <v>3392</v>
      </c>
      <c r="S9469" t="s">
        <v>3393</v>
      </c>
      <c r="T9469" t="s">
        <v>3394</v>
      </c>
      <c r="U9469" t="s">
        <v>3258</v>
      </c>
      <c r="V9469" t="s">
        <v>379</v>
      </c>
    </row>
    <row r="9470" spans="1:22">
      <c r="A9470">
        <v>70593</v>
      </c>
      <c r="B9470" t="s">
        <v>3466</v>
      </c>
      <c r="C9470">
        <v>0.01</v>
      </c>
      <c r="D9470" t="s">
        <v>373</v>
      </c>
      <c r="E9470" t="s">
        <v>374</v>
      </c>
      <c r="F9470">
        <v>2015</v>
      </c>
      <c r="G9470">
        <v>101</v>
      </c>
      <c r="H9470" t="s">
        <v>38</v>
      </c>
      <c r="I9470" t="s">
        <v>3439</v>
      </c>
      <c r="J9470" t="s">
        <v>3363</v>
      </c>
      <c r="K9470">
        <v>0.20588239999999999</v>
      </c>
      <c r="L9470">
        <v>7</v>
      </c>
      <c r="M9470">
        <v>34</v>
      </c>
      <c r="N9470">
        <v>1981</v>
      </c>
      <c r="O9470">
        <v>2014</v>
      </c>
      <c r="P9470" t="s">
        <v>454</v>
      </c>
      <c r="Q9470" t="s">
        <v>351</v>
      </c>
      <c r="R9470" t="s">
        <v>3466</v>
      </c>
      <c r="S9470" t="s">
        <v>3260</v>
      </c>
      <c r="T9470" t="s">
        <v>3467</v>
      </c>
      <c r="U9470" t="s">
        <v>3258</v>
      </c>
      <c r="V9470" t="s">
        <v>379</v>
      </c>
    </row>
    <row r="9471" spans="1:22">
      <c r="A9471">
        <v>70594</v>
      </c>
      <c r="B9471" t="s">
        <v>3350</v>
      </c>
      <c r="C9471">
        <v>11.85</v>
      </c>
      <c r="D9471" t="s">
        <v>373</v>
      </c>
      <c r="E9471" t="s">
        <v>374</v>
      </c>
      <c r="F9471">
        <v>2015</v>
      </c>
      <c r="G9471">
        <v>101</v>
      </c>
      <c r="H9471" t="s">
        <v>38</v>
      </c>
      <c r="I9471" t="s">
        <v>3439</v>
      </c>
      <c r="J9471" t="s">
        <v>3363</v>
      </c>
      <c r="K9471">
        <v>0.20588239999999999</v>
      </c>
      <c r="L9471">
        <v>7</v>
      </c>
      <c r="M9471">
        <v>34</v>
      </c>
      <c r="N9471">
        <v>1981</v>
      </c>
      <c r="O9471">
        <v>2014</v>
      </c>
      <c r="P9471" t="s">
        <v>454</v>
      </c>
      <c r="Q9471" t="s">
        <v>351</v>
      </c>
      <c r="R9471" t="s">
        <v>3350</v>
      </c>
      <c r="S9471" t="s">
        <v>3282</v>
      </c>
      <c r="T9471" t="s">
        <v>3351</v>
      </c>
      <c r="U9471" t="s">
        <v>3280</v>
      </c>
      <c r="V9471" t="s">
        <v>379</v>
      </c>
    </row>
    <row r="9472" spans="1:22">
      <c r="A9472">
        <v>70595</v>
      </c>
      <c r="B9472" t="s">
        <v>3470</v>
      </c>
      <c r="C9472">
        <v>0.02</v>
      </c>
      <c r="D9472" t="s">
        <v>373</v>
      </c>
      <c r="E9472" t="s">
        <v>374</v>
      </c>
      <c r="F9472">
        <v>2015</v>
      </c>
      <c r="G9472">
        <v>101</v>
      </c>
      <c r="H9472" t="s">
        <v>38</v>
      </c>
      <c r="I9472" t="s">
        <v>3439</v>
      </c>
      <c r="J9472" t="s">
        <v>3363</v>
      </c>
      <c r="K9472">
        <v>0.20588239999999999</v>
      </c>
      <c r="L9472">
        <v>7</v>
      </c>
      <c r="M9472">
        <v>34</v>
      </c>
      <c r="N9472">
        <v>1981</v>
      </c>
      <c r="O9472">
        <v>2014</v>
      </c>
      <c r="P9472" t="s">
        <v>454</v>
      </c>
      <c r="Q9472" t="s">
        <v>351</v>
      </c>
      <c r="R9472" t="s">
        <v>3470</v>
      </c>
      <c r="S9472" t="s">
        <v>3471</v>
      </c>
      <c r="T9472" t="s">
        <v>3472</v>
      </c>
      <c r="U9472" t="s">
        <v>663</v>
      </c>
      <c r="V9472" t="s">
        <v>417</v>
      </c>
    </row>
    <row r="9473" spans="1:22">
      <c r="A9473">
        <v>70596</v>
      </c>
      <c r="B9473" t="s">
        <v>3473</v>
      </c>
      <c r="C9473">
        <v>0.4</v>
      </c>
      <c r="D9473" t="s">
        <v>373</v>
      </c>
      <c r="E9473" t="s">
        <v>374</v>
      </c>
      <c r="F9473">
        <v>2015</v>
      </c>
      <c r="G9473">
        <v>101</v>
      </c>
      <c r="H9473" t="s">
        <v>38</v>
      </c>
      <c r="I9473" t="s">
        <v>3439</v>
      </c>
      <c r="J9473" t="s">
        <v>3363</v>
      </c>
      <c r="K9473">
        <v>0.20588239999999999</v>
      </c>
      <c r="L9473">
        <v>7</v>
      </c>
      <c r="M9473">
        <v>34</v>
      </c>
      <c r="N9473">
        <v>1981</v>
      </c>
      <c r="O9473">
        <v>2014</v>
      </c>
      <c r="P9473" t="s">
        <v>454</v>
      </c>
      <c r="Q9473" t="s">
        <v>351</v>
      </c>
      <c r="R9473" t="s">
        <v>3473</v>
      </c>
      <c r="S9473" t="s">
        <v>3474</v>
      </c>
      <c r="T9473" t="s">
        <v>3475</v>
      </c>
      <c r="U9473" t="s">
        <v>719</v>
      </c>
      <c r="V9473" t="s">
        <v>379</v>
      </c>
    </row>
    <row r="9474" spans="1:22">
      <c r="A9474">
        <v>70597</v>
      </c>
      <c r="B9474" t="s">
        <v>3288</v>
      </c>
      <c r="C9474">
        <v>0.03</v>
      </c>
      <c r="D9474" t="s">
        <v>373</v>
      </c>
      <c r="E9474" t="s">
        <v>374</v>
      </c>
      <c r="F9474">
        <v>2015</v>
      </c>
      <c r="G9474">
        <v>101</v>
      </c>
      <c r="H9474" t="s">
        <v>38</v>
      </c>
      <c r="I9474" t="s">
        <v>3439</v>
      </c>
      <c r="J9474" t="s">
        <v>3363</v>
      </c>
      <c r="K9474">
        <v>0.20588239999999999</v>
      </c>
      <c r="L9474">
        <v>7</v>
      </c>
      <c r="M9474">
        <v>34</v>
      </c>
      <c r="N9474">
        <v>1981</v>
      </c>
      <c r="O9474">
        <v>2014</v>
      </c>
      <c r="P9474" t="s">
        <v>454</v>
      </c>
      <c r="Q9474" t="s">
        <v>351</v>
      </c>
      <c r="R9474" t="s">
        <v>3288</v>
      </c>
      <c r="S9474" t="s">
        <v>3285</v>
      </c>
      <c r="T9474" t="s">
        <v>2864</v>
      </c>
      <c r="U9474" t="s">
        <v>3287</v>
      </c>
      <c r="V9474" t="s">
        <v>379</v>
      </c>
    </row>
    <row r="9475" spans="1:22">
      <c r="A9475">
        <v>70598</v>
      </c>
      <c r="B9475" t="s">
        <v>3399</v>
      </c>
      <c r="C9475">
        <v>0.03</v>
      </c>
      <c r="D9475" t="s">
        <v>373</v>
      </c>
      <c r="E9475" t="s">
        <v>374</v>
      </c>
      <c r="F9475">
        <v>2015</v>
      </c>
      <c r="G9475">
        <v>101</v>
      </c>
      <c r="H9475" t="s">
        <v>38</v>
      </c>
      <c r="I9475" t="s">
        <v>3439</v>
      </c>
      <c r="J9475" t="s">
        <v>3363</v>
      </c>
      <c r="K9475">
        <v>0.20588239999999999</v>
      </c>
      <c r="L9475">
        <v>7</v>
      </c>
      <c r="M9475">
        <v>34</v>
      </c>
      <c r="N9475">
        <v>1981</v>
      </c>
      <c r="O9475">
        <v>2014</v>
      </c>
      <c r="P9475" t="s">
        <v>454</v>
      </c>
      <c r="Q9475" t="s">
        <v>351</v>
      </c>
      <c r="R9475" t="s">
        <v>3399</v>
      </c>
      <c r="S9475" t="s">
        <v>3163</v>
      </c>
      <c r="T9475" t="s">
        <v>1830</v>
      </c>
      <c r="U9475" t="s">
        <v>3294</v>
      </c>
      <c r="V9475" t="s">
        <v>379</v>
      </c>
    </row>
    <row r="9476" spans="1:22">
      <c r="A9476">
        <v>70599</v>
      </c>
      <c r="B9476" t="s">
        <v>3357</v>
      </c>
      <c r="C9476">
        <v>0.06</v>
      </c>
      <c r="D9476" t="s">
        <v>373</v>
      </c>
      <c r="E9476" t="s">
        <v>374</v>
      </c>
      <c r="F9476">
        <v>2015</v>
      </c>
      <c r="G9476">
        <v>101</v>
      </c>
      <c r="H9476" t="s">
        <v>38</v>
      </c>
      <c r="I9476" t="s">
        <v>3439</v>
      </c>
      <c r="J9476" t="s">
        <v>3363</v>
      </c>
      <c r="K9476">
        <v>0.20588239999999999</v>
      </c>
      <c r="L9476">
        <v>7</v>
      </c>
      <c r="M9476">
        <v>34</v>
      </c>
      <c r="N9476">
        <v>1981</v>
      </c>
      <c r="O9476">
        <v>2014</v>
      </c>
      <c r="P9476" t="s">
        <v>454</v>
      </c>
      <c r="Q9476" t="s">
        <v>351</v>
      </c>
      <c r="R9476" t="s">
        <v>3357</v>
      </c>
      <c r="S9476" t="s">
        <v>3298</v>
      </c>
      <c r="T9476" t="s">
        <v>2145</v>
      </c>
      <c r="U9476" t="s">
        <v>2080</v>
      </c>
      <c r="V9476" t="s">
        <v>379</v>
      </c>
    </row>
    <row r="9477" spans="1:22">
      <c r="A9477">
        <v>70600</v>
      </c>
      <c r="B9477" t="s">
        <v>3297</v>
      </c>
      <c r="C9477">
        <v>0.01</v>
      </c>
      <c r="D9477" t="s">
        <v>373</v>
      </c>
      <c r="E9477" t="s">
        <v>374</v>
      </c>
      <c r="F9477">
        <v>2015</v>
      </c>
      <c r="G9477">
        <v>101</v>
      </c>
      <c r="H9477" t="s">
        <v>38</v>
      </c>
      <c r="I9477" t="s">
        <v>3439</v>
      </c>
      <c r="J9477" t="s">
        <v>3363</v>
      </c>
      <c r="K9477">
        <v>0.20588239999999999</v>
      </c>
      <c r="L9477">
        <v>7</v>
      </c>
      <c r="M9477">
        <v>34</v>
      </c>
      <c r="N9477">
        <v>1981</v>
      </c>
      <c r="O9477">
        <v>2014</v>
      </c>
      <c r="P9477" t="s">
        <v>454</v>
      </c>
      <c r="Q9477" t="s">
        <v>351</v>
      </c>
      <c r="R9477" t="s">
        <v>3297</v>
      </c>
      <c r="S9477" t="s">
        <v>3298</v>
      </c>
      <c r="T9477" t="s">
        <v>2261</v>
      </c>
      <c r="U9477" t="s">
        <v>2080</v>
      </c>
      <c r="V9477" t="s">
        <v>379</v>
      </c>
    </row>
    <row r="9478" spans="1:22">
      <c r="A9478">
        <v>70601</v>
      </c>
      <c r="B9478" t="s">
        <v>3299</v>
      </c>
      <c r="C9478">
        <v>0.75</v>
      </c>
      <c r="D9478" t="s">
        <v>373</v>
      </c>
      <c r="E9478" t="s">
        <v>374</v>
      </c>
      <c r="F9478">
        <v>2015</v>
      </c>
      <c r="G9478">
        <v>101</v>
      </c>
      <c r="H9478" t="s">
        <v>38</v>
      </c>
      <c r="I9478" t="s">
        <v>3439</v>
      </c>
      <c r="J9478" t="s">
        <v>3363</v>
      </c>
      <c r="K9478">
        <v>0.20588239999999999</v>
      </c>
      <c r="L9478">
        <v>7</v>
      </c>
      <c r="M9478">
        <v>34</v>
      </c>
      <c r="N9478">
        <v>1981</v>
      </c>
      <c r="O9478">
        <v>2014</v>
      </c>
      <c r="P9478" t="s">
        <v>454</v>
      </c>
      <c r="Q9478" t="s">
        <v>351</v>
      </c>
      <c r="R9478" t="s">
        <v>3299</v>
      </c>
      <c r="S9478" t="s">
        <v>3300</v>
      </c>
      <c r="T9478" t="s">
        <v>1166</v>
      </c>
      <c r="U9478" t="s">
        <v>2083</v>
      </c>
      <c r="V9478" t="s">
        <v>379</v>
      </c>
    </row>
    <row r="9479" spans="1:22">
      <c r="A9479">
        <v>70602</v>
      </c>
      <c r="B9479" t="s">
        <v>3360</v>
      </c>
      <c r="C9479">
        <v>0.01</v>
      </c>
      <c r="D9479" t="s">
        <v>373</v>
      </c>
      <c r="E9479" t="s">
        <v>374</v>
      </c>
      <c r="F9479">
        <v>2015</v>
      </c>
      <c r="G9479">
        <v>101</v>
      </c>
      <c r="H9479" t="s">
        <v>38</v>
      </c>
      <c r="I9479" t="s">
        <v>3439</v>
      </c>
      <c r="J9479" t="s">
        <v>3363</v>
      </c>
      <c r="K9479">
        <v>0.20588239999999999</v>
      </c>
      <c r="L9479">
        <v>7</v>
      </c>
      <c r="M9479">
        <v>34</v>
      </c>
      <c r="N9479">
        <v>1981</v>
      </c>
      <c r="O9479">
        <v>2014</v>
      </c>
      <c r="P9479" t="s">
        <v>454</v>
      </c>
      <c r="Q9479" t="s">
        <v>351</v>
      </c>
      <c r="R9479" t="s">
        <v>3360</v>
      </c>
      <c r="S9479" t="s">
        <v>3361</v>
      </c>
      <c r="T9479" t="s">
        <v>3362</v>
      </c>
      <c r="U9479" t="s">
        <v>2083</v>
      </c>
      <c r="V9479" t="s">
        <v>379</v>
      </c>
    </row>
    <row r="9480" spans="1:22">
      <c r="A9480">
        <v>70603</v>
      </c>
      <c r="B9480" t="s">
        <v>3301</v>
      </c>
      <c r="C9480">
        <v>3.8</v>
      </c>
      <c r="D9480" t="s">
        <v>373</v>
      </c>
      <c r="E9480" t="s">
        <v>374</v>
      </c>
      <c r="F9480">
        <v>2015</v>
      </c>
      <c r="G9480">
        <v>101</v>
      </c>
      <c r="H9480" t="s">
        <v>38</v>
      </c>
      <c r="I9480" t="s">
        <v>3439</v>
      </c>
      <c r="J9480" t="s">
        <v>3363</v>
      </c>
      <c r="K9480">
        <v>0.20588239999999999</v>
      </c>
      <c r="L9480">
        <v>7</v>
      </c>
      <c r="M9480">
        <v>34</v>
      </c>
      <c r="N9480">
        <v>1981</v>
      </c>
      <c r="O9480">
        <v>2014</v>
      </c>
      <c r="P9480" t="s">
        <v>454</v>
      </c>
      <c r="Q9480" t="s">
        <v>351</v>
      </c>
      <c r="R9480" t="s">
        <v>3301</v>
      </c>
      <c r="S9480" t="s">
        <v>3302</v>
      </c>
      <c r="T9480" t="s">
        <v>3303</v>
      </c>
      <c r="U9480" t="s">
        <v>3304</v>
      </c>
      <c r="V9480" t="s">
        <v>379</v>
      </c>
    </row>
    <row r="9481" spans="1:22">
      <c r="A9481">
        <v>70604</v>
      </c>
      <c r="B9481" t="s">
        <v>3305</v>
      </c>
      <c r="C9481">
        <v>0.46</v>
      </c>
      <c r="D9481" t="s">
        <v>373</v>
      </c>
      <c r="E9481" t="s">
        <v>374</v>
      </c>
      <c r="F9481">
        <v>2015</v>
      </c>
      <c r="G9481">
        <v>101</v>
      </c>
      <c r="H9481" t="s">
        <v>38</v>
      </c>
      <c r="I9481" t="s">
        <v>3439</v>
      </c>
      <c r="J9481" t="s">
        <v>3363</v>
      </c>
      <c r="K9481">
        <v>0.20588239999999999</v>
      </c>
      <c r="L9481">
        <v>7</v>
      </c>
      <c r="M9481">
        <v>34</v>
      </c>
      <c r="N9481">
        <v>1981</v>
      </c>
      <c r="O9481">
        <v>2014</v>
      </c>
      <c r="P9481" t="s">
        <v>454</v>
      </c>
      <c r="Q9481" t="s">
        <v>351</v>
      </c>
      <c r="R9481" t="s">
        <v>3305</v>
      </c>
      <c r="S9481" t="s">
        <v>3306</v>
      </c>
      <c r="T9481" t="s">
        <v>740</v>
      </c>
      <c r="U9481" t="s">
        <v>3307</v>
      </c>
      <c r="V9481" t="s">
        <v>379</v>
      </c>
    </row>
    <row r="9482" spans="1:22">
      <c r="A9482">
        <v>70605</v>
      </c>
      <c r="B9482" t="s">
        <v>3543</v>
      </c>
      <c r="C9482">
        <v>0.02</v>
      </c>
      <c r="D9482" t="s">
        <v>373</v>
      </c>
      <c r="E9482" t="s">
        <v>374</v>
      </c>
      <c r="F9482">
        <v>2015</v>
      </c>
      <c r="G9482">
        <v>101</v>
      </c>
      <c r="H9482" t="s">
        <v>38</v>
      </c>
      <c r="I9482" t="s">
        <v>3439</v>
      </c>
      <c r="J9482" t="s">
        <v>3544</v>
      </c>
      <c r="K9482">
        <v>0.20588239999999999</v>
      </c>
      <c r="L9482">
        <v>7</v>
      </c>
      <c r="M9482">
        <v>34</v>
      </c>
      <c r="N9482">
        <v>1981</v>
      </c>
      <c r="O9482">
        <v>2014</v>
      </c>
      <c r="P9482" t="s">
        <v>454</v>
      </c>
      <c r="Q9482" t="s">
        <v>351</v>
      </c>
      <c r="R9482" t="s">
        <v>3543</v>
      </c>
      <c r="S9482" t="s">
        <v>3545</v>
      </c>
      <c r="T9482" t="s">
        <v>3535</v>
      </c>
      <c r="U9482" t="s">
        <v>593</v>
      </c>
      <c r="V9482" t="s">
        <v>379</v>
      </c>
    </row>
    <row r="9483" spans="1:22">
      <c r="A9483">
        <v>70606</v>
      </c>
      <c r="B9483" t="s">
        <v>3312</v>
      </c>
      <c r="C9483">
        <v>0.09</v>
      </c>
      <c r="D9483" t="s">
        <v>373</v>
      </c>
      <c r="E9483" t="s">
        <v>374</v>
      </c>
      <c r="F9483">
        <v>2015</v>
      </c>
      <c r="G9483">
        <v>101</v>
      </c>
      <c r="H9483" t="s">
        <v>38</v>
      </c>
      <c r="I9483" t="s">
        <v>3439</v>
      </c>
      <c r="J9483" t="s">
        <v>3544</v>
      </c>
      <c r="K9483">
        <v>0.20588239999999999</v>
      </c>
      <c r="L9483">
        <v>7</v>
      </c>
      <c r="M9483">
        <v>34</v>
      </c>
      <c r="N9483">
        <v>1981</v>
      </c>
      <c r="O9483">
        <v>2014</v>
      </c>
      <c r="P9483" t="s">
        <v>454</v>
      </c>
      <c r="Q9483" t="s">
        <v>351</v>
      </c>
      <c r="R9483" t="s">
        <v>3312</v>
      </c>
      <c r="S9483" t="s">
        <v>3133</v>
      </c>
      <c r="T9483" t="s">
        <v>2909</v>
      </c>
      <c r="U9483" t="s">
        <v>672</v>
      </c>
      <c r="V9483" t="s">
        <v>379</v>
      </c>
    </row>
    <row r="9484" spans="1:22">
      <c r="A9484">
        <v>70607</v>
      </c>
      <c r="B9484" t="s">
        <v>3135</v>
      </c>
      <c r="C9484">
        <v>0.06</v>
      </c>
      <c r="D9484" t="s">
        <v>373</v>
      </c>
      <c r="E9484" t="s">
        <v>374</v>
      </c>
      <c r="F9484">
        <v>2015</v>
      </c>
      <c r="G9484">
        <v>101</v>
      </c>
      <c r="H9484" t="s">
        <v>38</v>
      </c>
      <c r="I9484" t="s">
        <v>3439</v>
      </c>
      <c r="J9484" t="s">
        <v>3544</v>
      </c>
      <c r="K9484">
        <v>0.20588239999999999</v>
      </c>
      <c r="L9484">
        <v>7</v>
      </c>
      <c r="M9484">
        <v>34</v>
      </c>
      <c r="N9484">
        <v>1981</v>
      </c>
      <c r="O9484">
        <v>2014</v>
      </c>
      <c r="P9484" t="s">
        <v>454</v>
      </c>
      <c r="Q9484" t="s">
        <v>351</v>
      </c>
      <c r="R9484" t="s">
        <v>3135</v>
      </c>
      <c r="S9484" t="s">
        <v>3133</v>
      </c>
      <c r="T9484" t="s">
        <v>3136</v>
      </c>
      <c r="U9484" t="s">
        <v>672</v>
      </c>
      <c r="V9484" t="s">
        <v>379</v>
      </c>
    </row>
    <row r="9485" spans="1:22">
      <c r="A9485">
        <v>70608</v>
      </c>
      <c r="B9485" t="s">
        <v>3132</v>
      </c>
      <c r="C9485">
        <v>0.02</v>
      </c>
      <c r="D9485" t="s">
        <v>373</v>
      </c>
      <c r="E9485" t="s">
        <v>374</v>
      </c>
      <c r="F9485">
        <v>2015</v>
      </c>
      <c r="G9485">
        <v>101</v>
      </c>
      <c r="H9485" t="s">
        <v>38</v>
      </c>
      <c r="I9485" t="s">
        <v>3439</v>
      </c>
      <c r="J9485" t="s">
        <v>3544</v>
      </c>
      <c r="K9485">
        <v>0.20588239999999999</v>
      </c>
      <c r="L9485">
        <v>7</v>
      </c>
      <c r="M9485">
        <v>34</v>
      </c>
      <c r="N9485">
        <v>1981</v>
      </c>
      <c r="O9485">
        <v>2014</v>
      </c>
      <c r="P9485" t="s">
        <v>454</v>
      </c>
      <c r="Q9485" t="s">
        <v>351</v>
      </c>
      <c r="R9485" t="s">
        <v>3132</v>
      </c>
      <c r="S9485" t="s">
        <v>3133</v>
      </c>
      <c r="T9485" t="s">
        <v>3134</v>
      </c>
      <c r="U9485" t="s">
        <v>672</v>
      </c>
      <c r="V9485" t="s">
        <v>379</v>
      </c>
    </row>
    <row r="9486" spans="1:22">
      <c r="A9486">
        <v>70609</v>
      </c>
      <c r="B9486" t="s">
        <v>3313</v>
      </c>
      <c r="C9486">
        <v>0.24</v>
      </c>
      <c r="D9486" t="s">
        <v>373</v>
      </c>
      <c r="E9486" t="s">
        <v>374</v>
      </c>
      <c r="F9486">
        <v>2015</v>
      </c>
      <c r="G9486">
        <v>101</v>
      </c>
      <c r="H9486" t="s">
        <v>38</v>
      </c>
      <c r="I9486" t="s">
        <v>3439</v>
      </c>
      <c r="J9486" t="s">
        <v>3544</v>
      </c>
      <c r="K9486">
        <v>0.20588239999999999</v>
      </c>
      <c r="L9486">
        <v>7</v>
      </c>
      <c r="M9486">
        <v>34</v>
      </c>
      <c r="N9486">
        <v>1981</v>
      </c>
      <c r="O9486">
        <v>2014</v>
      </c>
      <c r="P9486" t="s">
        <v>454</v>
      </c>
      <c r="Q9486" t="s">
        <v>351</v>
      </c>
      <c r="R9486" t="s">
        <v>3313</v>
      </c>
      <c r="S9486" t="s">
        <v>3141</v>
      </c>
      <c r="T9486" t="s">
        <v>3314</v>
      </c>
      <c r="U9486" t="s">
        <v>597</v>
      </c>
      <c r="V9486" t="s">
        <v>379</v>
      </c>
    </row>
    <row r="9487" spans="1:22">
      <c r="A9487">
        <v>70610</v>
      </c>
      <c r="B9487" t="s">
        <v>3524</v>
      </c>
      <c r="C9487">
        <v>0.05</v>
      </c>
      <c r="D9487" t="s">
        <v>373</v>
      </c>
      <c r="E9487" t="s">
        <v>374</v>
      </c>
      <c r="F9487">
        <v>2015</v>
      </c>
      <c r="G9487">
        <v>101</v>
      </c>
      <c r="H9487" t="s">
        <v>38</v>
      </c>
      <c r="I9487" t="s">
        <v>3439</v>
      </c>
      <c r="J9487" t="s">
        <v>3544</v>
      </c>
      <c r="K9487">
        <v>0.20588239999999999</v>
      </c>
      <c r="L9487">
        <v>7</v>
      </c>
      <c r="M9487">
        <v>34</v>
      </c>
      <c r="N9487">
        <v>1981</v>
      </c>
      <c r="O9487">
        <v>2014</v>
      </c>
      <c r="P9487" t="s">
        <v>454</v>
      </c>
      <c r="Q9487" t="s">
        <v>351</v>
      </c>
      <c r="R9487" t="s">
        <v>3524</v>
      </c>
      <c r="S9487" t="s">
        <v>3141</v>
      </c>
      <c r="T9487" t="s">
        <v>3525</v>
      </c>
      <c r="U9487" t="s">
        <v>597</v>
      </c>
      <c r="V9487" t="s">
        <v>379</v>
      </c>
    </row>
    <row r="9488" spans="1:22">
      <c r="A9488">
        <v>70611</v>
      </c>
      <c r="B9488" t="s">
        <v>3145</v>
      </c>
      <c r="C9488">
        <v>0.03</v>
      </c>
      <c r="D9488" t="s">
        <v>373</v>
      </c>
      <c r="E9488" t="s">
        <v>374</v>
      </c>
      <c r="F9488">
        <v>2015</v>
      </c>
      <c r="G9488">
        <v>101</v>
      </c>
      <c r="H9488" t="s">
        <v>38</v>
      </c>
      <c r="I9488" t="s">
        <v>3439</v>
      </c>
      <c r="J9488" t="s">
        <v>3544</v>
      </c>
      <c r="K9488">
        <v>0.20588239999999999</v>
      </c>
      <c r="L9488">
        <v>7</v>
      </c>
      <c r="M9488">
        <v>34</v>
      </c>
      <c r="N9488">
        <v>1981</v>
      </c>
      <c r="O9488">
        <v>2014</v>
      </c>
      <c r="P9488" t="s">
        <v>454</v>
      </c>
      <c r="Q9488" t="s">
        <v>351</v>
      </c>
      <c r="R9488" t="s">
        <v>3145</v>
      </c>
      <c r="S9488" t="s">
        <v>3146</v>
      </c>
      <c r="T9488" t="s">
        <v>3147</v>
      </c>
      <c r="U9488" t="s">
        <v>597</v>
      </c>
      <c r="V9488" t="s">
        <v>379</v>
      </c>
    </row>
    <row r="9489" spans="1:22">
      <c r="A9489">
        <v>70612</v>
      </c>
      <c r="B9489" t="s">
        <v>3148</v>
      </c>
      <c r="C9489">
        <v>0.01</v>
      </c>
      <c r="D9489" t="s">
        <v>373</v>
      </c>
      <c r="E9489" t="s">
        <v>374</v>
      </c>
      <c r="F9489">
        <v>2015</v>
      </c>
      <c r="G9489">
        <v>101</v>
      </c>
      <c r="H9489" t="s">
        <v>38</v>
      </c>
      <c r="I9489" t="s">
        <v>3439</v>
      </c>
      <c r="J9489" t="s">
        <v>3544</v>
      </c>
      <c r="K9489">
        <v>0.20588239999999999</v>
      </c>
      <c r="L9489">
        <v>7</v>
      </c>
      <c r="M9489">
        <v>34</v>
      </c>
      <c r="N9489">
        <v>1981</v>
      </c>
      <c r="O9489">
        <v>2014</v>
      </c>
      <c r="P9489" t="s">
        <v>454</v>
      </c>
      <c r="Q9489" t="s">
        <v>351</v>
      </c>
      <c r="R9489" t="s">
        <v>3148</v>
      </c>
      <c r="S9489" t="s">
        <v>3141</v>
      </c>
      <c r="T9489" t="s">
        <v>3149</v>
      </c>
      <c r="U9489" t="s">
        <v>597</v>
      </c>
      <c r="V9489" t="s">
        <v>379</v>
      </c>
    </row>
    <row r="9490" spans="1:22">
      <c r="A9490">
        <v>70613</v>
      </c>
      <c r="B9490" t="s">
        <v>3546</v>
      </c>
      <c r="C9490">
        <v>0.01</v>
      </c>
      <c r="D9490" t="s">
        <v>373</v>
      </c>
      <c r="E9490" t="s">
        <v>374</v>
      </c>
      <c r="F9490">
        <v>2015</v>
      </c>
      <c r="G9490">
        <v>101</v>
      </c>
      <c r="H9490" t="s">
        <v>38</v>
      </c>
      <c r="I9490" t="s">
        <v>3439</v>
      </c>
      <c r="J9490" t="s">
        <v>3544</v>
      </c>
      <c r="K9490">
        <v>0.20588239999999999</v>
      </c>
      <c r="L9490">
        <v>7</v>
      </c>
      <c r="M9490">
        <v>34</v>
      </c>
      <c r="N9490">
        <v>1981</v>
      </c>
      <c r="O9490">
        <v>2014</v>
      </c>
      <c r="P9490" t="s">
        <v>454</v>
      </c>
      <c r="Q9490" t="s">
        <v>351</v>
      </c>
      <c r="R9490" t="s">
        <v>3546</v>
      </c>
      <c r="S9490" t="s">
        <v>3547</v>
      </c>
      <c r="T9490" t="s">
        <v>3548</v>
      </c>
      <c r="U9490" t="s">
        <v>597</v>
      </c>
      <c r="V9490" t="s">
        <v>379</v>
      </c>
    </row>
    <row r="9491" spans="1:22">
      <c r="A9491">
        <v>70614</v>
      </c>
      <c r="B9491" t="s">
        <v>3315</v>
      </c>
      <c r="C9491">
        <v>0.05</v>
      </c>
      <c r="D9491" t="s">
        <v>373</v>
      </c>
      <c r="E9491" t="s">
        <v>374</v>
      </c>
      <c r="F9491">
        <v>2015</v>
      </c>
      <c r="G9491">
        <v>101</v>
      </c>
      <c r="H9491" t="s">
        <v>38</v>
      </c>
      <c r="I9491" t="s">
        <v>3439</v>
      </c>
      <c r="J9491" t="s">
        <v>3544</v>
      </c>
      <c r="K9491">
        <v>0.20588239999999999</v>
      </c>
      <c r="L9491">
        <v>7</v>
      </c>
      <c r="M9491">
        <v>34</v>
      </c>
      <c r="N9491">
        <v>1981</v>
      </c>
      <c r="O9491">
        <v>2014</v>
      </c>
      <c r="P9491" t="s">
        <v>454</v>
      </c>
      <c r="Q9491" t="s">
        <v>351</v>
      </c>
      <c r="R9491" t="s">
        <v>3315</v>
      </c>
      <c r="S9491" t="s">
        <v>3316</v>
      </c>
      <c r="T9491" t="s">
        <v>3317</v>
      </c>
      <c r="U9491" t="s">
        <v>2305</v>
      </c>
      <c r="V9491" t="s">
        <v>379</v>
      </c>
    </row>
    <row r="9492" spans="1:22">
      <c r="A9492">
        <v>70615</v>
      </c>
      <c r="B9492" t="s">
        <v>3529</v>
      </c>
      <c r="C9492">
        <v>0.03</v>
      </c>
      <c r="D9492" t="s">
        <v>373</v>
      </c>
      <c r="E9492" t="s">
        <v>374</v>
      </c>
      <c r="F9492">
        <v>2015</v>
      </c>
      <c r="G9492">
        <v>101</v>
      </c>
      <c r="H9492" t="s">
        <v>38</v>
      </c>
      <c r="I9492" t="s">
        <v>3439</v>
      </c>
      <c r="J9492" t="s">
        <v>3544</v>
      </c>
      <c r="K9492">
        <v>0.20588239999999999</v>
      </c>
      <c r="L9492">
        <v>7</v>
      </c>
      <c r="M9492">
        <v>34</v>
      </c>
      <c r="N9492">
        <v>1981</v>
      </c>
      <c r="O9492">
        <v>2014</v>
      </c>
      <c r="P9492" t="s">
        <v>454</v>
      </c>
      <c r="Q9492" t="s">
        <v>351</v>
      </c>
      <c r="R9492" t="s">
        <v>3529</v>
      </c>
      <c r="S9492" t="s">
        <v>733</v>
      </c>
      <c r="T9492" t="s">
        <v>3530</v>
      </c>
      <c r="U9492" t="s">
        <v>459</v>
      </c>
      <c r="V9492" t="s">
        <v>379</v>
      </c>
    </row>
    <row r="9493" spans="1:22">
      <c r="A9493">
        <v>70616</v>
      </c>
      <c r="B9493" t="s">
        <v>3318</v>
      </c>
      <c r="C9493">
        <v>1.06</v>
      </c>
      <c r="D9493" t="s">
        <v>373</v>
      </c>
      <c r="E9493" t="s">
        <v>374</v>
      </c>
      <c r="F9493">
        <v>2015</v>
      </c>
      <c r="G9493">
        <v>101</v>
      </c>
      <c r="H9493" t="s">
        <v>38</v>
      </c>
      <c r="I9493" t="s">
        <v>3439</v>
      </c>
      <c r="J9493" t="s">
        <v>3544</v>
      </c>
      <c r="K9493">
        <v>0.20588239999999999</v>
      </c>
      <c r="L9493">
        <v>7</v>
      </c>
      <c r="M9493">
        <v>34</v>
      </c>
      <c r="N9493">
        <v>1981</v>
      </c>
      <c r="O9493">
        <v>2014</v>
      </c>
      <c r="P9493" t="s">
        <v>454</v>
      </c>
      <c r="Q9493" t="s">
        <v>351</v>
      </c>
      <c r="R9493" t="s">
        <v>3318</v>
      </c>
      <c r="S9493" t="s">
        <v>3319</v>
      </c>
      <c r="T9493" t="s">
        <v>3320</v>
      </c>
      <c r="U9493" t="s">
        <v>618</v>
      </c>
      <c r="V9493" t="s">
        <v>379</v>
      </c>
    </row>
    <row r="9494" spans="1:22">
      <c r="A9494">
        <v>70617</v>
      </c>
      <c r="B9494" t="s">
        <v>3157</v>
      </c>
      <c r="C9494">
        <v>0.23</v>
      </c>
      <c r="D9494" t="s">
        <v>373</v>
      </c>
      <c r="E9494" t="s">
        <v>374</v>
      </c>
      <c r="F9494">
        <v>2015</v>
      </c>
      <c r="G9494">
        <v>101</v>
      </c>
      <c r="H9494" t="s">
        <v>38</v>
      </c>
      <c r="I9494" t="s">
        <v>3439</v>
      </c>
      <c r="J9494" t="s">
        <v>3544</v>
      </c>
      <c r="K9494">
        <v>0.20588239999999999</v>
      </c>
      <c r="L9494">
        <v>7</v>
      </c>
      <c r="M9494">
        <v>34</v>
      </c>
      <c r="N9494">
        <v>1981</v>
      </c>
      <c r="O9494">
        <v>2014</v>
      </c>
      <c r="P9494" t="s">
        <v>454</v>
      </c>
      <c r="Q9494" t="s">
        <v>351</v>
      </c>
      <c r="R9494" t="s">
        <v>3157</v>
      </c>
      <c r="S9494" t="s">
        <v>3158</v>
      </c>
      <c r="T9494" t="s">
        <v>3159</v>
      </c>
      <c r="U9494" t="s">
        <v>618</v>
      </c>
      <c r="V9494" t="s">
        <v>379</v>
      </c>
    </row>
    <row r="9495" spans="1:22">
      <c r="A9495">
        <v>70618</v>
      </c>
      <c r="B9495" t="s">
        <v>3160</v>
      </c>
      <c r="C9495">
        <v>0.12</v>
      </c>
      <c r="D9495" t="s">
        <v>373</v>
      </c>
      <c r="E9495" t="s">
        <v>374</v>
      </c>
      <c r="F9495">
        <v>2015</v>
      </c>
      <c r="G9495">
        <v>101</v>
      </c>
      <c r="H9495" t="s">
        <v>38</v>
      </c>
      <c r="I9495" t="s">
        <v>3439</v>
      </c>
      <c r="J9495" t="s">
        <v>3544</v>
      </c>
      <c r="K9495">
        <v>0.20588239999999999</v>
      </c>
      <c r="L9495">
        <v>7</v>
      </c>
      <c r="M9495">
        <v>34</v>
      </c>
      <c r="N9495">
        <v>1981</v>
      </c>
      <c r="O9495">
        <v>2014</v>
      </c>
      <c r="P9495" t="s">
        <v>454</v>
      </c>
      <c r="Q9495" t="s">
        <v>351</v>
      </c>
      <c r="R9495" t="s">
        <v>3160</v>
      </c>
      <c r="S9495" t="s">
        <v>3158</v>
      </c>
      <c r="T9495" t="s">
        <v>3161</v>
      </c>
      <c r="U9495" t="s">
        <v>618</v>
      </c>
      <c r="V9495" t="s">
        <v>379</v>
      </c>
    </row>
    <row r="9496" spans="1:22">
      <c r="A9496">
        <v>70619</v>
      </c>
      <c r="B9496" t="s">
        <v>3166</v>
      </c>
      <c r="C9496">
        <v>0.1</v>
      </c>
      <c r="D9496" t="s">
        <v>373</v>
      </c>
      <c r="E9496" t="s">
        <v>374</v>
      </c>
      <c r="F9496">
        <v>2015</v>
      </c>
      <c r="G9496">
        <v>101</v>
      </c>
      <c r="H9496" t="s">
        <v>38</v>
      </c>
      <c r="I9496" t="s">
        <v>3439</v>
      </c>
      <c r="J9496" t="s">
        <v>3544</v>
      </c>
      <c r="K9496">
        <v>0.20588239999999999</v>
      </c>
      <c r="L9496">
        <v>7</v>
      </c>
      <c r="M9496">
        <v>34</v>
      </c>
      <c r="N9496">
        <v>1981</v>
      </c>
      <c r="O9496">
        <v>2014</v>
      </c>
      <c r="P9496" t="s">
        <v>454</v>
      </c>
      <c r="Q9496" t="s">
        <v>351</v>
      </c>
      <c r="R9496" t="s">
        <v>3166</v>
      </c>
      <c r="S9496" t="s">
        <v>3163</v>
      </c>
      <c r="T9496" t="s">
        <v>833</v>
      </c>
      <c r="U9496" t="s">
        <v>3165</v>
      </c>
      <c r="V9496" t="s">
        <v>379</v>
      </c>
    </row>
    <row r="9497" spans="1:22">
      <c r="A9497">
        <v>70620</v>
      </c>
      <c r="B9497" t="s">
        <v>3162</v>
      </c>
      <c r="C9497">
        <v>0.08</v>
      </c>
      <c r="D9497" t="s">
        <v>373</v>
      </c>
      <c r="E9497" t="s">
        <v>374</v>
      </c>
      <c r="F9497">
        <v>2015</v>
      </c>
      <c r="G9497">
        <v>101</v>
      </c>
      <c r="H9497" t="s">
        <v>38</v>
      </c>
      <c r="I9497" t="s">
        <v>3439</v>
      </c>
      <c r="J9497" t="s">
        <v>3544</v>
      </c>
      <c r="K9497">
        <v>0.20588239999999999</v>
      </c>
      <c r="L9497">
        <v>7</v>
      </c>
      <c r="M9497">
        <v>34</v>
      </c>
      <c r="N9497">
        <v>1981</v>
      </c>
      <c r="O9497">
        <v>2014</v>
      </c>
      <c r="P9497" t="s">
        <v>454</v>
      </c>
      <c r="Q9497" t="s">
        <v>351</v>
      </c>
      <c r="R9497" t="s">
        <v>3162</v>
      </c>
      <c r="S9497" t="s">
        <v>3163</v>
      </c>
      <c r="T9497" t="s">
        <v>3164</v>
      </c>
      <c r="U9497" t="s">
        <v>3165</v>
      </c>
      <c r="V9497" t="s">
        <v>379</v>
      </c>
    </row>
    <row r="9498" spans="1:22">
      <c r="A9498">
        <v>70621</v>
      </c>
      <c r="B9498" t="s">
        <v>3494</v>
      </c>
      <c r="C9498">
        <v>0.01</v>
      </c>
      <c r="D9498" t="s">
        <v>373</v>
      </c>
      <c r="E9498" t="s">
        <v>374</v>
      </c>
      <c r="F9498">
        <v>2015</v>
      </c>
      <c r="G9498">
        <v>101</v>
      </c>
      <c r="H9498" t="s">
        <v>38</v>
      </c>
      <c r="I9498" t="s">
        <v>3439</v>
      </c>
      <c r="J9498" t="s">
        <v>3544</v>
      </c>
      <c r="K9498">
        <v>0.20588239999999999</v>
      </c>
      <c r="L9498">
        <v>7</v>
      </c>
      <c r="M9498">
        <v>34</v>
      </c>
      <c r="N9498">
        <v>1981</v>
      </c>
      <c r="O9498">
        <v>2014</v>
      </c>
      <c r="P9498" t="s">
        <v>454</v>
      </c>
      <c r="Q9498" t="s">
        <v>351</v>
      </c>
      <c r="R9498" t="s">
        <v>3494</v>
      </c>
      <c r="S9498" t="s">
        <v>3163</v>
      </c>
      <c r="T9498" t="s">
        <v>3495</v>
      </c>
      <c r="U9498" t="s">
        <v>3165</v>
      </c>
      <c r="V9498" t="s">
        <v>379</v>
      </c>
    </row>
    <row r="9499" spans="1:22">
      <c r="A9499">
        <v>70622</v>
      </c>
      <c r="B9499" t="s">
        <v>3447</v>
      </c>
      <c r="C9499">
        <v>0.01</v>
      </c>
      <c r="D9499" t="s">
        <v>373</v>
      </c>
      <c r="E9499" t="s">
        <v>374</v>
      </c>
      <c r="F9499">
        <v>2015</v>
      </c>
      <c r="G9499">
        <v>101</v>
      </c>
      <c r="H9499" t="s">
        <v>38</v>
      </c>
      <c r="I9499" t="s">
        <v>3439</v>
      </c>
      <c r="J9499" t="s">
        <v>3544</v>
      </c>
      <c r="K9499">
        <v>0.20588239999999999</v>
      </c>
      <c r="L9499">
        <v>7</v>
      </c>
      <c r="M9499">
        <v>34</v>
      </c>
      <c r="N9499">
        <v>1981</v>
      </c>
      <c r="O9499">
        <v>2014</v>
      </c>
      <c r="P9499" t="s">
        <v>454</v>
      </c>
      <c r="Q9499" t="s">
        <v>351</v>
      </c>
      <c r="R9499" t="s">
        <v>3447</v>
      </c>
      <c r="S9499" t="s">
        <v>3168</v>
      </c>
      <c r="T9499" t="s">
        <v>3448</v>
      </c>
      <c r="U9499" t="s">
        <v>3170</v>
      </c>
      <c r="V9499" t="s">
        <v>379</v>
      </c>
    </row>
    <row r="9500" spans="1:22">
      <c r="A9500">
        <v>70623</v>
      </c>
      <c r="B9500" t="s">
        <v>3406</v>
      </c>
      <c r="C9500">
        <v>2.71</v>
      </c>
      <c r="D9500" t="s">
        <v>373</v>
      </c>
      <c r="E9500" t="s">
        <v>374</v>
      </c>
      <c r="F9500">
        <v>2015</v>
      </c>
      <c r="G9500">
        <v>101</v>
      </c>
      <c r="H9500" t="s">
        <v>38</v>
      </c>
      <c r="I9500" t="s">
        <v>3439</v>
      </c>
      <c r="J9500" t="s">
        <v>3544</v>
      </c>
      <c r="K9500">
        <v>0.20588239999999999</v>
      </c>
      <c r="L9500">
        <v>7</v>
      </c>
      <c r="M9500">
        <v>34</v>
      </c>
      <c r="N9500">
        <v>1981</v>
      </c>
      <c r="O9500">
        <v>2014</v>
      </c>
      <c r="P9500" t="s">
        <v>454</v>
      </c>
      <c r="Q9500" t="s">
        <v>351</v>
      </c>
      <c r="R9500" t="s">
        <v>3406</v>
      </c>
      <c r="S9500" t="s">
        <v>3173</v>
      </c>
      <c r="T9500" t="s">
        <v>3407</v>
      </c>
      <c r="U9500" t="s">
        <v>391</v>
      </c>
      <c r="V9500" t="s">
        <v>392</v>
      </c>
    </row>
    <row r="9501" spans="1:22">
      <c r="A9501">
        <v>70624</v>
      </c>
      <c r="B9501" t="s">
        <v>3370</v>
      </c>
      <c r="C9501">
        <v>0.26</v>
      </c>
      <c r="D9501" t="s">
        <v>373</v>
      </c>
      <c r="E9501" t="s">
        <v>374</v>
      </c>
      <c r="F9501">
        <v>2015</v>
      </c>
      <c r="G9501">
        <v>101</v>
      </c>
      <c r="H9501" t="s">
        <v>38</v>
      </c>
      <c r="I9501" t="s">
        <v>3439</v>
      </c>
      <c r="J9501" t="s">
        <v>3544</v>
      </c>
      <c r="K9501">
        <v>0.20588239999999999</v>
      </c>
      <c r="L9501">
        <v>7</v>
      </c>
      <c r="M9501">
        <v>34</v>
      </c>
      <c r="N9501">
        <v>1981</v>
      </c>
      <c r="O9501">
        <v>2014</v>
      </c>
      <c r="P9501" t="s">
        <v>454</v>
      </c>
      <c r="Q9501" t="s">
        <v>351</v>
      </c>
      <c r="R9501" t="s">
        <v>3370</v>
      </c>
      <c r="S9501" t="s">
        <v>3173</v>
      </c>
      <c r="T9501" t="s">
        <v>3371</v>
      </c>
      <c r="U9501" t="s">
        <v>391</v>
      </c>
      <c r="V9501" t="s">
        <v>392</v>
      </c>
    </row>
    <row r="9502" spans="1:22">
      <c r="A9502">
        <v>70625</v>
      </c>
      <c r="B9502" t="s">
        <v>3325</v>
      </c>
      <c r="C9502">
        <v>0.09</v>
      </c>
      <c r="D9502" t="s">
        <v>373</v>
      </c>
      <c r="E9502" t="s">
        <v>374</v>
      </c>
      <c r="F9502">
        <v>2015</v>
      </c>
      <c r="G9502">
        <v>101</v>
      </c>
      <c r="H9502" t="s">
        <v>38</v>
      </c>
      <c r="I9502" t="s">
        <v>3439</v>
      </c>
      <c r="J9502" t="s">
        <v>3544</v>
      </c>
      <c r="K9502">
        <v>0.20588239999999999</v>
      </c>
      <c r="L9502">
        <v>7</v>
      </c>
      <c r="M9502">
        <v>34</v>
      </c>
      <c r="N9502">
        <v>1981</v>
      </c>
      <c r="O9502">
        <v>2014</v>
      </c>
      <c r="P9502" t="s">
        <v>454</v>
      </c>
      <c r="Q9502" t="s">
        <v>351</v>
      </c>
      <c r="R9502" t="s">
        <v>3325</v>
      </c>
      <c r="S9502" t="s">
        <v>3326</v>
      </c>
      <c r="T9502" t="s">
        <v>3327</v>
      </c>
      <c r="U9502" t="s">
        <v>391</v>
      </c>
      <c r="V9502" t="s">
        <v>392</v>
      </c>
    </row>
    <row r="9503" spans="1:22">
      <c r="A9503">
        <v>70626</v>
      </c>
      <c r="B9503" t="s">
        <v>3449</v>
      </c>
      <c r="C9503">
        <v>0.05</v>
      </c>
      <c r="D9503" t="s">
        <v>373</v>
      </c>
      <c r="E9503" t="s">
        <v>374</v>
      </c>
      <c r="F9503">
        <v>2015</v>
      </c>
      <c r="G9503">
        <v>101</v>
      </c>
      <c r="H9503" t="s">
        <v>38</v>
      </c>
      <c r="I9503" t="s">
        <v>3439</v>
      </c>
      <c r="J9503" t="s">
        <v>3544</v>
      </c>
      <c r="K9503">
        <v>0.20588239999999999</v>
      </c>
      <c r="L9503">
        <v>7</v>
      </c>
      <c r="M9503">
        <v>34</v>
      </c>
      <c r="N9503">
        <v>1981</v>
      </c>
      <c r="O9503">
        <v>2014</v>
      </c>
      <c r="P9503" t="s">
        <v>454</v>
      </c>
      <c r="Q9503" t="s">
        <v>351</v>
      </c>
      <c r="R9503" t="s">
        <v>3449</v>
      </c>
      <c r="S9503" t="s">
        <v>3326</v>
      </c>
      <c r="T9503" t="s">
        <v>2259</v>
      </c>
      <c r="U9503" t="s">
        <v>391</v>
      </c>
      <c r="V9503" t="s">
        <v>392</v>
      </c>
    </row>
    <row r="9504" spans="1:22">
      <c r="A9504">
        <v>70627</v>
      </c>
      <c r="B9504" t="s">
        <v>3172</v>
      </c>
      <c r="C9504">
        <v>0.05</v>
      </c>
      <c r="D9504" t="s">
        <v>373</v>
      </c>
      <c r="E9504" t="s">
        <v>374</v>
      </c>
      <c r="F9504">
        <v>2015</v>
      </c>
      <c r="G9504">
        <v>101</v>
      </c>
      <c r="H9504" t="s">
        <v>38</v>
      </c>
      <c r="I9504" t="s">
        <v>3439</v>
      </c>
      <c r="J9504" t="s">
        <v>3544</v>
      </c>
      <c r="K9504">
        <v>0.20588239999999999</v>
      </c>
      <c r="L9504">
        <v>7</v>
      </c>
      <c r="M9504">
        <v>34</v>
      </c>
      <c r="N9504">
        <v>1981</v>
      </c>
      <c r="O9504">
        <v>2014</v>
      </c>
      <c r="P9504" t="s">
        <v>454</v>
      </c>
      <c r="Q9504" t="s">
        <v>351</v>
      </c>
      <c r="R9504" t="s">
        <v>3172</v>
      </c>
      <c r="S9504" t="s">
        <v>3173</v>
      </c>
      <c r="T9504" t="s">
        <v>3174</v>
      </c>
      <c r="U9504" t="s">
        <v>391</v>
      </c>
      <c r="V9504" t="s">
        <v>392</v>
      </c>
    </row>
    <row r="9505" spans="1:22">
      <c r="A9505">
        <v>70628</v>
      </c>
      <c r="B9505" t="s">
        <v>3450</v>
      </c>
      <c r="C9505">
        <v>0.02</v>
      </c>
      <c r="D9505" t="s">
        <v>373</v>
      </c>
      <c r="E9505" t="s">
        <v>374</v>
      </c>
      <c r="F9505">
        <v>2015</v>
      </c>
      <c r="G9505">
        <v>101</v>
      </c>
      <c r="H9505" t="s">
        <v>38</v>
      </c>
      <c r="I9505" t="s">
        <v>3439</v>
      </c>
      <c r="J9505" t="s">
        <v>3544</v>
      </c>
      <c r="K9505">
        <v>0.20588239999999999</v>
      </c>
      <c r="L9505">
        <v>7</v>
      </c>
      <c r="M9505">
        <v>34</v>
      </c>
      <c r="N9505">
        <v>1981</v>
      </c>
      <c r="O9505">
        <v>2014</v>
      </c>
      <c r="P9505" t="s">
        <v>454</v>
      </c>
      <c r="Q9505" t="s">
        <v>351</v>
      </c>
      <c r="R9505" t="s">
        <v>3450</v>
      </c>
      <c r="S9505" t="s">
        <v>3326</v>
      </c>
      <c r="T9505" t="s">
        <v>1696</v>
      </c>
      <c r="U9505" t="s">
        <v>391</v>
      </c>
      <c r="V9505" t="s">
        <v>392</v>
      </c>
    </row>
    <row r="9506" spans="1:22">
      <c r="A9506">
        <v>70629</v>
      </c>
      <c r="B9506" t="s">
        <v>3477</v>
      </c>
      <c r="C9506">
        <v>0.01</v>
      </c>
      <c r="D9506" t="s">
        <v>373</v>
      </c>
      <c r="E9506" t="s">
        <v>374</v>
      </c>
      <c r="F9506">
        <v>2015</v>
      </c>
      <c r="G9506">
        <v>101</v>
      </c>
      <c r="H9506" t="s">
        <v>38</v>
      </c>
      <c r="I9506" t="s">
        <v>3439</v>
      </c>
      <c r="J9506" t="s">
        <v>3544</v>
      </c>
      <c r="K9506">
        <v>0.20588239999999999</v>
      </c>
      <c r="L9506">
        <v>7</v>
      </c>
      <c r="M9506">
        <v>34</v>
      </c>
      <c r="N9506">
        <v>1981</v>
      </c>
      <c r="O9506">
        <v>2014</v>
      </c>
      <c r="P9506" t="s">
        <v>454</v>
      </c>
      <c r="Q9506" t="s">
        <v>351</v>
      </c>
      <c r="R9506" t="s">
        <v>3477</v>
      </c>
      <c r="S9506" t="s">
        <v>3478</v>
      </c>
      <c r="T9506" t="s">
        <v>2971</v>
      </c>
      <c r="U9506" t="s">
        <v>391</v>
      </c>
      <c r="V9506" t="s">
        <v>392</v>
      </c>
    </row>
    <row r="9507" spans="1:22">
      <c r="A9507">
        <v>70630</v>
      </c>
      <c r="B9507" t="s">
        <v>3451</v>
      </c>
      <c r="C9507">
        <v>4.47</v>
      </c>
      <c r="D9507" t="s">
        <v>373</v>
      </c>
      <c r="E9507" t="s">
        <v>374</v>
      </c>
      <c r="F9507">
        <v>2015</v>
      </c>
      <c r="G9507">
        <v>101</v>
      </c>
      <c r="H9507" t="s">
        <v>38</v>
      </c>
      <c r="I9507" t="s">
        <v>3439</v>
      </c>
      <c r="J9507" t="s">
        <v>3544</v>
      </c>
      <c r="K9507">
        <v>0.20588239999999999</v>
      </c>
      <c r="L9507">
        <v>7</v>
      </c>
      <c r="M9507">
        <v>34</v>
      </c>
      <c r="N9507">
        <v>1981</v>
      </c>
      <c r="O9507">
        <v>2014</v>
      </c>
      <c r="P9507" t="s">
        <v>454</v>
      </c>
      <c r="Q9507" t="s">
        <v>351</v>
      </c>
      <c r="R9507" t="s">
        <v>3451</v>
      </c>
      <c r="S9507" t="s">
        <v>3181</v>
      </c>
      <c r="T9507" t="s">
        <v>3452</v>
      </c>
      <c r="U9507" t="s">
        <v>3179</v>
      </c>
      <c r="V9507" t="s">
        <v>417</v>
      </c>
    </row>
    <row r="9508" spans="1:22">
      <c r="A9508">
        <v>70631</v>
      </c>
      <c r="B9508" t="s">
        <v>3549</v>
      </c>
      <c r="C9508">
        <v>0.01</v>
      </c>
      <c r="D9508" t="s">
        <v>373</v>
      </c>
      <c r="E9508" t="s">
        <v>374</v>
      </c>
      <c r="F9508">
        <v>2015</v>
      </c>
      <c r="G9508">
        <v>101</v>
      </c>
      <c r="H9508" t="s">
        <v>38</v>
      </c>
      <c r="I9508" t="s">
        <v>3439</v>
      </c>
      <c r="J9508" t="s">
        <v>3544</v>
      </c>
      <c r="K9508">
        <v>0.20588239999999999</v>
      </c>
      <c r="L9508">
        <v>7</v>
      </c>
      <c r="M9508">
        <v>34</v>
      </c>
      <c r="N9508">
        <v>1981</v>
      </c>
      <c r="O9508">
        <v>2014</v>
      </c>
      <c r="P9508" t="s">
        <v>454</v>
      </c>
      <c r="Q9508" t="s">
        <v>351</v>
      </c>
      <c r="R9508" t="s">
        <v>3549</v>
      </c>
      <c r="S9508" t="s">
        <v>3550</v>
      </c>
      <c r="T9508" t="s">
        <v>3551</v>
      </c>
      <c r="U9508" t="s">
        <v>3179</v>
      </c>
      <c r="V9508" t="s">
        <v>417</v>
      </c>
    </row>
    <row r="9509" spans="1:22">
      <c r="A9509">
        <v>70632</v>
      </c>
      <c r="B9509" t="s">
        <v>3496</v>
      </c>
      <c r="C9509">
        <v>0.16</v>
      </c>
      <c r="D9509" t="s">
        <v>373</v>
      </c>
      <c r="E9509" t="s">
        <v>374</v>
      </c>
      <c r="F9509">
        <v>2015</v>
      </c>
      <c r="G9509">
        <v>101</v>
      </c>
      <c r="H9509" t="s">
        <v>38</v>
      </c>
      <c r="I9509" t="s">
        <v>3439</v>
      </c>
      <c r="J9509" t="s">
        <v>3544</v>
      </c>
      <c r="K9509">
        <v>0.20588239999999999</v>
      </c>
      <c r="L9509">
        <v>7</v>
      </c>
      <c r="M9509">
        <v>34</v>
      </c>
      <c r="N9509">
        <v>1981</v>
      </c>
      <c r="O9509">
        <v>2014</v>
      </c>
      <c r="P9509" t="s">
        <v>454</v>
      </c>
      <c r="Q9509" t="s">
        <v>351</v>
      </c>
      <c r="R9509" t="s">
        <v>3496</v>
      </c>
      <c r="S9509" t="s">
        <v>3335</v>
      </c>
      <c r="T9509" t="s">
        <v>3497</v>
      </c>
      <c r="U9509" t="s">
        <v>3336</v>
      </c>
      <c r="V9509" t="s">
        <v>379</v>
      </c>
    </row>
    <row r="9510" spans="1:22">
      <c r="A9510">
        <v>70633</v>
      </c>
      <c r="B9510" t="s">
        <v>3533</v>
      </c>
      <c r="C9510">
        <v>0.05</v>
      </c>
      <c r="D9510" t="s">
        <v>373</v>
      </c>
      <c r="E9510" t="s">
        <v>374</v>
      </c>
      <c r="F9510">
        <v>2015</v>
      </c>
      <c r="G9510">
        <v>101</v>
      </c>
      <c r="H9510" t="s">
        <v>38</v>
      </c>
      <c r="I9510" t="s">
        <v>3439</v>
      </c>
      <c r="J9510" t="s">
        <v>3544</v>
      </c>
      <c r="K9510">
        <v>0.20588239999999999</v>
      </c>
      <c r="L9510">
        <v>7</v>
      </c>
      <c r="M9510">
        <v>34</v>
      </c>
      <c r="N9510">
        <v>1981</v>
      </c>
      <c r="O9510">
        <v>2014</v>
      </c>
      <c r="P9510" t="s">
        <v>454</v>
      </c>
      <c r="Q9510" t="s">
        <v>351</v>
      </c>
      <c r="R9510" t="s">
        <v>3533</v>
      </c>
      <c r="S9510" t="s">
        <v>3534</v>
      </c>
      <c r="T9510" t="s">
        <v>3535</v>
      </c>
      <c r="U9510" t="s">
        <v>3336</v>
      </c>
      <c r="V9510" t="s">
        <v>379</v>
      </c>
    </row>
    <row r="9511" spans="1:22">
      <c r="A9511">
        <v>70634</v>
      </c>
      <c r="B9511" t="s">
        <v>3334</v>
      </c>
      <c r="C9511">
        <v>0.01</v>
      </c>
      <c r="D9511" t="s">
        <v>373</v>
      </c>
      <c r="E9511" t="s">
        <v>374</v>
      </c>
      <c r="F9511">
        <v>2015</v>
      </c>
      <c r="G9511">
        <v>101</v>
      </c>
      <c r="H9511" t="s">
        <v>38</v>
      </c>
      <c r="I9511" t="s">
        <v>3439</v>
      </c>
      <c r="J9511" t="s">
        <v>3544</v>
      </c>
      <c r="K9511">
        <v>0.20588239999999999</v>
      </c>
      <c r="L9511">
        <v>7</v>
      </c>
      <c r="M9511">
        <v>34</v>
      </c>
      <c r="N9511">
        <v>1981</v>
      </c>
      <c r="O9511">
        <v>2014</v>
      </c>
      <c r="P9511" t="s">
        <v>454</v>
      </c>
      <c r="Q9511" t="s">
        <v>351</v>
      </c>
      <c r="R9511" t="s">
        <v>3334</v>
      </c>
      <c r="S9511" t="s">
        <v>3335</v>
      </c>
      <c r="T9511" t="s">
        <v>3169</v>
      </c>
      <c r="U9511" t="s">
        <v>3336</v>
      </c>
      <c r="V9511" t="s">
        <v>379</v>
      </c>
    </row>
    <row r="9512" spans="1:22">
      <c r="A9512">
        <v>70635</v>
      </c>
      <c r="B9512" t="s">
        <v>3186</v>
      </c>
      <c r="C9512">
        <v>0.05</v>
      </c>
      <c r="D9512" t="s">
        <v>373</v>
      </c>
      <c r="E9512" t="s">
        <v>374</v>
      </c>
      <c r="F9512">
        <v>2015</v>
      </c>
      <c r="G9512">
        <v>101</v>
      </c>
      <c r="H9512" t="s">
        <v>38</v>
      </c>
      <c r="I9512" t="s">
        <v>3439</v>
      </c>
      <c r="J9512" t="s">
        <v>3544</v>
      </c>
      <c r="K9512">
        <v>0.20588239999999999</v>
      </c>
      <c r="L9512">
        <v>7</v>
      </c>
      <c r="M9512">
        <v>34</v>
      </c>
      <c r="N9512">
        <v>1981</v>
      </c>
      <c r="O9512">
        <v>2014</v>
      </c>
      <c r="P9512" t="s">
        <v>454</v>
      </c>
      <c r="Q9512" t="s">
        <v>351</v>
      </c>
      <c r="R9512" t="s">
        <v>3186</v>
      </c>
      <c r="S9512" t="s">
        <v>3187</v>
      </c>
      <c r="T9512" t="s">
        <v>3188</v>
      </c>
      <c r="U9512" t="s">
        <v>564</v>
      </c>
      <c r="V9512" t="s">
        <v>379</v>
      </c>
    </row>
    <row r="9513" spans="1:22">
      <c r="A9513">
        <v>70636</v>
      </c>
      <c r="B9513" t="s">
        <v>3453</v>
      </c>
      <c r="C9513">
        <v>0.01</v>
      </c>
      <c r="D9513" t="s">
        <v>373</v>
      </c>
      <c r="E9513" t="s">
        <v>374</v>
      </c>
      <c r="F9513">
        <v>2015</v>
      </c>
      <c r="G9513">
        <v>101</v>
      </c>
      <c r="H9513" t="s">
        <v>38</v>
      </c>
      <c r="I9513" t="s">
        <v>3439</v>
      </c>
      <c r="J9513" t="s">
        <v>3544</v>
      </c>
      <c r="K9513">
        <v>0.20588239999999999</v>
      </c>
      <c r="L9513">
        <v>7</v>
      </c>
      <c r="M9513">
        <v>34</v>
      </c>
      <c r="N9513">
        <v>1981</v>
      </c>
      <c r="O9513">
        <v>2014</v>
      </c>
      <c r="P9513" t="s">
        <v>454</v>
      </c>
      <c r="Q9513" t="s">
        <v>351</v>
      </c>
      <c r="R9513" t="s">
        <v>3453</v>
      </c>
      <c r="S9513" t="s">
        <v>3187</v>
      </c>
      <c r="T9513" t="s">
        <v>3454</v>
      </c>
      <c r="U9513" t="s">
        <v>564</v>
      </c>
      <c r="V9513" t="s">
        <v>379</v>
      </c>
    </row>
    <row r="9514" spans="1:22">
      <c r="A9514">
        <v>70637</v>
      </c>
      <c r="B9514" t="s">
        <v>3499</v>
      </c>
      <c r="C9514">
        <v>4.7300000000000004</v>
      </c>
      <c r="D9514" t="s">
        <v>373</v>
      </c>
      <c r="E9514" t="s">
        <v>374</v>
      </c>
      <c r="F9514">
        <v>2015</v>
      </c>
      <c r="G9514">
        <v>101</v>
      </c>
      <c r="H9514" t="s">
        <v>38</v>
      </c>
      <c r="I9514" t="s">
        <v>3439</v>
      </c>
      <c r="J9514" t="s">
        <v>3544</v>
      </c>
      <c r="K9514">
        <v>0.20588239999999999</v>
      </c>
      <c r="L9514">
        <v>7</v>
      </c>
      <c r="M9514">
        <v>34</v>
      </c>
      <c r="N9514">
        <v>1981</v>
      </c>
      <c r="O9514">
        <v>2014</v>
      </c>
      <c r="P9514" t="s">
        <v>454</v>
      </c>
      <c r="Q9514" t="s">
        <v>351</v>
      </c>
      <c r="R9514" t="s">
        <v>3499</v>
      </c>
      <c r="S9514" t="s">
        <v>3410</v>
      </c>
      <c r="T9514" t="s">
        <v>3423</v>
      </c>
      <c r="U9514" t="s">
        <v>485</v>
      </c>
      <c r="V9514" t="s">
        <v>486</v>
      </c>
    </row>
    <row r="9515" spans="1:22">
      <c r="A9515">
        <v>70638</v>
      </c>
      <c r="B9515" t="s">
        <v>3206</v>
      </c>
      <c r="C9515">
        <v>0.91</v>
      </c>
      <c r="D9515" t="s">
        <v>373</v>
      </c>
      <c r="E9515" t="s">
        <v>374</v>
      </c>
      <c r="F9515">
        <v>2015</v>
      </c>
      <c r="G9515">
        <v>101</v>
      </c>
      <c r="H9515" t="s">
        <v>38</v>
      </c>
      <c r="I9515" t="s">
        <v>3439</v>
      </c>
      <c r="J9515" t="s">
        <v>3544</v>
      </c>
      <c r="K9515">
        <v>0.20588239999999999</v>
      </c>
      <c r="L9515">
        <v>7</v>
      </c>
      <c r="M9515">
        <v>34</v>
      </c>
      <c r="N9515">
        <v>1981</v>
      </c>
      <c r="O9515">
        <v>2014</v>
      </c>
      <c r="P9515" t="s">
        <v>454</v>
      </c>
      <c r="Q9515" t="s">
        <v>351</v>
      </c>
      <c r="R9515" t="s">
        <v>3206</v>
      </c>
      <c r="S9515" t="s">
        <v>3207</v>
      </c>
      <c r="T9515" t="s">
        <v>3208</v>
      </c>
      <c r="U9515" t="s">
        <v>485</v>
      </c>
      <c r="V9515" t="s">
        <v>417</v>
      </c>
    </row>
    <row r="9516" spans="1:22">
      <c r="A9516">
        <v>70639</v>
      </c>
      <c r="B9516" t="s">
        <v>3457</v>
      </c>
      <c r="C9516">
        <v>0.5</v>
      </c>
      <c r="D9516" t="s">
        <v>373</v>
      </c>
      <c r="E9516" t="s">
        <v>374</v>
      </c>
      <c r="F9516">
        <v>2015</v>
      </c>
      <c r="G9516">
        <v>101</v>
      </c>
      <c r="H9516" t="s">
        <v>38</v>
      </c>
      <c r="I9516" t="s">
        <v>3439</v>
      </c>
      <c r="J9516" t="s">
        <v>3544</v>
      </c>
      <c r="K9516">
        <v>0.20588239999999999</v>
      </c>
      <c r="L9516">
        <v>7</v>
      </c>
      <c r="M9516">
        <v>34</v>
      </c>
      <c r="N9516">
        <v>1981</v>
      </c>
      <c r="O9516">
        <v>2014</v>
      </c>
      <c r="P9516" t="s">
        <v>454</v>
      </c>
      <c r="Q9516" t="s">
        <v>351</v>
      </c>
      <c r="R9516" t="s">
        <v>3457</v>
      </c>
      <c r="S9516" t="s">
        <v>2092</v>
      </c>
      <c r="T9516" t="s">
        <v>1626</v>
      </c>
      <c r="U9516" t="s">
        <v>485</v>
      </c>
      <c r="V9516" t="s">
        <v>417</v>
      </c>
    </row>
    <row r="9517" spans="1:22">
      <c r="A9517">
        <v>70640</v>
      </c>
      <c r="B9517" t="s">
        <v>3455</v>
      </c>
      <c r="C9517">
        <v>0.1</v>
      </c>
      <c r="D9517" t="s">
        <v>373</v>
      </c>
      <c r="E9517" t="s">
        <v>374</v>
      </c>
      <c r="F9517">
        <v>2015</v>
      </c>
      <c r="G9517">
        <v>101</v>
      </c>
      <c r="H9517" t="s">
        <v>38</v>
      </c>
      <c r="I9517" t="s">
        <v>3439</v>
      </c>
      <c r="J9517" t="s">
        <v>3544</v>
      </c>
      <c r="K9517">
        <v>0.20588239999999999</v>
      </c>
      <c r="L9517">
        <v>7</v>
      </c>
      <c r="M9517">
        <v>34</v>
      </c>
      <c r="N9517">
        <v>1981</v>
      </c>
      <c r="O9517">
        <v>2014</v>
      </c>
      <c r="P9517" t="s">
        <v>454</v>
      </c>
      <c r="Q9517" t="s">
        <v>351</v>
      </c>
      <c r="R9517" t="s">
        <v>3455</v>
      </c>
      <c r="S9517" t="s">
        <v>3456</v>
      </c>
      <c r="T9517" t="s">
        <v>1923</v>
      </c>
      <c r="U9517" t="s">
        <v>485</v>
      </c>
      <c r="V9517" t="s">
        <v>379</v>
      </c>
    </row>
    <row r="9518" spans="1:22">
      <c r="A9518">
        <v>70641</v>
      </c>
      <c r="B9518" t="s">
        <v>3375</v>
      </c>
      <c r="C9518">
        <v>0.05</v>
      </c>
      <c r="D9518" t="s">
        <v>373</v>
      </c>
      <c r="E9518" t="s">
        <v>374</v>
      </c>
      <c r="F9518">
        <v>2015</v>
      </c>
      <c r="G9518">
        <v>101</v>
      </c>
      <c r="H9518" t="s">
        <v>38</v>
      </c>
      <c r="I9518" t="s">
        <v>3439</v>
      </c>
      <c r="J9518" t="s">
        <v>3544</v>
      </c>
      <c r="K9518">
        <v>0.20588239999999999</v>
      </c>
      <c r="L9518">
        <v>7</v>
      </c>
      <c r="M9518">
        <v>34</v>
      </c>
      <c r="N9518">
        <v>1981</v>
      </c>
      <c r="O9518">
        <v>2014</v>
      </c>
      <c r="P9518" t="s">
        <v>454</v>
      </c>
      <c r="Q9518" t="s">
        <v>351</v>
      </c>
      <c r="R9518" t="s">
        <v>3375</v>
      </c>
      <c r="S9518" t="s">
        <v>3207</v>
      </c>
      <c r="T9518" t="s">
        <v>3376</v>
      </c>
      <c r="U9518" t="s">
        <v>485</v>
      </c>
      <c r="V9518" t="s">
        <v>417</v>
      </c>
    </row>
    <row r="9519" spans="1:22">
      <c r="A9519">
        <v>70642</v>
      </c>
      <c r="B9519" t="s">
        <v>3501</v>
      </c>
      <c r="C9519">
        <v>0.02</v>
      </c>
      <c r="D9519" t="s">
        <v>373</v>
      </c>
      <c r="E9519" t="s">
        <v>374</v>
      </c>
      <c r="F9519">
        <v>2015</v>
      </c>
      <c r="G9519">
        <v>101</v>
      </c>
      <c r="H9519" t="s">
        <v>38</v>
      </c>
      <c r="I9519" t="s">
        <v>3439</v>
      </c>
      <c r="J9519" t="s">
        <v>3544</v>
      </c>
      <c r="K9519">
        <v>0.20588239999999999</v>
      </c>
      <c r="L9519">
        <v>7</v>
      </c>
      <c r="M9519">
        <v>34</v>
      </c>
      <c r="N9519">
        <v>1981</v>
      </c>
      <c r="O9519">
        <v>2014</v>
      </c>
      <c r="P9519" t="s">
        <v>454</v>
      </c>
      <c r="Q9519" t="s">
        <v>351</v>
      </c>
      <c r="R9519" t="s">
        <v>3501</v>
      </c>
      <c r="S9519" t="s">
        <v>3195</v>
      </c>
      <c r="T9519" t="s">
        <v>3349</v>
      </c>
      <c r="U9519" t="s">
        <v>485</v>
      </c>
      <c r="V9519" t="s">
        <v>417</v>
      </c>
    </row>
    <row r="9520" spans="1:22">
      <c r="A9520">
        <v>70643</v>
      </c>
      <c r="B9520" t="s">
        <v>3204</v>
      </c>
      <c r="C9520">
        <v>0.01</v>
      </c>
      <c r="D9520" t="s">
        <v>373</v>
      </c>
      <c r="E9520" t="s">
        <v>374</v>
      </c>
      <c r="F9520">
        <v>2015</v>
      </c>
      <c r="G9520">
        <v>101</v>
      </c>
      <c r="H9520" t="s">
        <v>38</v>
      </c>
      <c r="I9520" t="s">
        <v>3439</v>
      </c>
      <c r="J9520" t="s">
        <v>3544</v>
      </c>
      <c r="K9520">
        <v>0.20588239999999999</v>
      </c>
      <c r="L9520">
        <v>7</v>
      </c>
      <c r="M9520">
        <v>34</v>
      </c>
      <c r="N9520">
        <v>1981</v>
      </c>
      <c r="O9520">
        <v>2014</v>
      </c>
      <c r="P9520" t="s">
        <v>454</v>
      </c>
      <c r="Q9520" t="s">
        <v>351</v>
      </c>
      <c r="R9520" t="s">
        <v>3204</v>
      </c>
      <c r="S9520" t="s">
        <v>2092</v>
      </c>
      <c r="T9520" t="s">
        <v>3205</v>
      </c>
      <c r="U9520" t="s">
        <v>485</v>
      </c>
      <c r="V9520" t="s">
        <v>417</v>
      </c>
    </row>
    <row r="9521" spans="1:22">
      <c r="A9521">
        <v>70644</v>
      </c>
      <c r="B9521" t="s">
        <v>3481</v>
      </c>
      <c r="C9521">
        <v>0.01</v>
      </c>
      <c r="D9521" t="s">
        <v>373</v>
      </c>
      <c r="E9521" t="s">
        <v>374</v>
      </c>
      <c r="F9521">
        <v>2015</v>
      </c>
      <c r="G9521">
        <v>101</v>
      </c>
      <c r="H9521" t="s">
        <v>38</v>
      </c>
      <c r="I9521" t="s">
        <v>3439</v>
      </c>
      <c r="J9521" t="s">
        <v>3544</v>
      </c>
      <c r="K9521">
        <v>0.20588239999999999</v>
      </c>
      <c r="L9521">
        <v>7</v>
      </c>
      <c r="M9521">
        <v>34</v>
      </c>
      <c r="N9521">
        <v>1981</v>
      </c>
      <c r="O9521">
        <v>2014</v>
      </c>
      <c r="P9521" t="s">
        <v>454</v>
      </c>
      <c r="Q9521" t="s">
        <v>351</v>
      </c>
      <c r="R9521" t="s">
        <v>3481</v>
      </c>
      <c r="S9521" t="s">
        <v>3482</v>
      </c>
      <c r="T9521" t="s">
        <v>3483</v>
      </c>
      <c r="U9521" t="s">
        <v>485</v>
      </c>
      <c r="V9521" t="s">
        <v>417</v>
      </c>
    </row>
    <row r="9522" spans="1:22">
      <c r="A9522">
        <v>70645</v>
      </c>
      <c r="B9522" t="s">
        <v>3379</v>
      </c>
      <c r="C9522">
        <v>0.01</v>
      </c>
      <c r="D9522" t="s">
        <v>373</v>
      </c>
      <c r="E9522" t="s">
        <v>374</v>
      </c>
      <c r="F9522">
        <v>2015</v>
      </c>
      <c r="G9522">
        <v>101</v>
      </c>
      <c r="H9522" t="s">
        <v>38</v>
      </c>
      <c r="I9522" t="s">
        <v>3439</v>
      </c>
      <c r="J9522" t="s">
        <v>3544</v>
      </c>
      <c r="K9522">
        <v>0.20588239999999999</v>
      </c>
      <c r="L9522">
        <v>7</v>
      </c>
      <c r="M9522">
        <v>34</v>
      </c>
      <c r="N9522">
        <v>1981</v>
      </c>
      <c r="O9522">
        <v>2014</v>
      </c>
      <c r="P9522" t="s">
        <v>454</v>
      </c>
      <c r="Q9522" t="s">
        <v>351</v>
      </c>
      <c r="R9522" t="s">
        <v>3379</v>
      </c>
      <c r="S9522" t="s">
        <v>3195</v>
      </c>
      <c r="T9522" t="s">
        <v>3380</v>
      </c>
      <c r="U9522" t="s">
        <v>485</v>
      </c>
      <c r="V9522" t="s">
        <v>417</v>
      </c>
    </row>
    <row r="9523" spans="1:22">
      <c r="A9523">
        <v>70646</v>
      </c>
      <c r="B9523" t="s">
        <v>3209</v>
      </c>
      <c r="C9523">
        <v>0.01</v>
      </c>
      <c r="D9523" t="s">
        <v>373</v>
      </c>
      <c r="E9523" t="s">
        <v>374</v>
      </c>
      <c r="F9523">
        <v>2015</v>
      </c>
      <c r="G9523">
        <v>101</v>
      </c>
      <c r="H9523" t="s">
        <v>38</v>
      </c>
      <c r="I9523" t="s">
        <v>3439</v>
      </c>
      <c r="J9523" t="s">
        <v>3544</v>
      </c>
      <c r="K9523">
        <v>0.20588239999999999</v>
      </c>
      <c r="L9523">
        <v>7</v>
      </c>
      <c r="M9523">
        <v>34</v>
      </c>
      <c r="N9523">
        <v>1981</v>
      </c>
      <c r="O9523">
        <v>2014</v>
      </c>
      <c r="P9523" t="s">
        <v>454</v>
      </c>
      <c r="Q9523" t="s">
        <v>351</v>
      </c>
      <c r="R9523" t="s">
        <v>3209</v>
      </c>
      <c r="S9523" t="s">
        <v>3195</v>
      </c>
      <c r="T9523" t="s">
        <v>3210</v>
      </c>
      <c r="U9523" t="s">
        <v>485</v>
      </c>
      <c r="V9523" t="s">
        <v>417</v>
      </c>
    </row>
    <row r="9524" spans="1:22">
      <c r="A9524">
        <v>70647</v>
      </c>
      <c r="B9524" t="s">
        <v>3552</v>
      </c>
      <c r="C9524">
        <v>0.01</v>
      </c>
      <c r="D9524" t="s">
        <v>373</v>
      </c>
      <c r="E9524" t="s">
        <v>374</v>
      </c>
      <c r="F9524">
        <v>2015</v>
      </c>
      <c r="G9524">
        <v>101</v>
      </c>
      <c r="H9524" t="s">
        <v>38</v>
      </c>
      <c r="I9524" t="s">
        <v>3439</v>
      </c>
      <c r="J9524" t="s">
        <v>3544</v>
      </c>
      <c r="K9524">
        <v>0.20588239999999999</v>
      </c>
      <c r="L9524">
        <v>7</v>
      </c>
      <c r="M9524">
        <v>34</v>
      </c>
      <c r="N9524">
        <v>1981</v>
      </c>
      <c r="O9524">
        <v>2014</v>
      </c>
      <c r="P9524" t="s">
        <v>454</v>
      </c>
      <c r="Q9524" t="s">
        <v>351</v>
      </c>
      <c r="R9524" t="s">
        <v>3552</v>
      </c>
      <c r="S9524" t="s">
        <v>3410</v>
      </c>
      <c r="T9524" t="s">
        <v>2767</v>
      </c>
      <c r="U9524" t="s">
        <v>485</v>
      </c>
      <c r="V9524" t="s">
        <v>486</v>
      </c>
    </row>
    <row r="9525" spans="1:22">
      <c r="A9525">
        <v>70648</v>
      </c>
      <c r="B9525" t="s">
        <v>3233</v>
      </c>
      <c r="C9525">
        <v>1.41</v>
      </c>
      <c r="D9525" t="s">
        <v>373</v>
      </c>
      <c r="E9525" t="s">
        <v>374</v>
      </c>
      <c r="F9525">
        <v>2015</v>
      </c>
      <c r="G9525">
        <v>101</v>
      </c>
      <c r="H9525" t="s">
        <v>38</v>
      </c>
      <c r="I9525" t="s">
        <v>3439</v>
      </c>
      <c r="J9525" t="s">
        <v>3544</v>
      </c>
      <c r="K9525">
        <v>0.20588239999999999</v>
      </c>
      <c r="L9525">
        <v>7</v>
      </c>
      <c r="M9525">
        <v>34</v>
      </c>
      <c r="N9525">
        <v>1981</v>
      </c>
      <c r="O9525">
        <v>2014</v>
      </c>
      <c r="P9525" t="s">
        <v>454</v>
      </c>
      <c r="Q9525" t="s">
        <v>351</v>
      </c>
      <c r="R9525" t="s">
        <v>3233</v>
      </c>
      <c r="S9525" t="s">
        <v>3234</v>
      </c>
      <c r="T9525" t="s">
        <v>3235</v>
      </c>
      <c r="U9525" t="s">
        <v>3225</v>
      </c>
      <c r="V9525" t="s">
        <v>417</v>
      </c>
    </row>
    <row r="9526" spans="1:22">
      <c r="A9526">
        <v>70649</v>
      </c>
      <c r="B9526" t="s">
        <v>3226</v>
      </c>
      <c r="C9526">
        <v>0.46</v>
      </c>
      <c r="D9526" t="s">
        <v>373</v>
      </c>
      <c r="E9526" t="s">
        <v>374</v>
      </c>
      <c r="F9526">
        <v>2015</v>
      </c>
      <c r="G9526">
        <v>101</v>
      </c>
      <c r="H9526" t="s">
        <v>38</v>
      </c>
      <c r="I9526" t="s">
        <v>3439</v>
      </c>
      <c r="J9526" t="s">
        <v>3544</v>
      </c>
      <c r="K9526">
        <v>0.20588239999999999</v>
      </c>
      <c r="L9526">
        <v>7</v>
      </c>
      <c r="M9526">
        <v>34</v>
      </c>
      <c r="N9526">
        <v>1981</v>
      </c>
      <c r="O9526">
        <v>2014</v>
      </c>
      <c r="P9526" t="s">
        <v>454</v>
      </c>
      <c r="Q9526" t="s">
        <v>351</v>
      </c>
      <c r="R9526" t="s">
        <v>3226</v>
      </c>
      <c r="S9526" t="s">
        <v>3227</v>
      </c>
      <c r="T9526" t="s">
        <v>1270</v>
      </c>
      <c r="U9526" t="s">
        <v>3225</v>
      </c>
      <c r="V9526" t="s">
        <v>417</v>
      </c>
    </row>
    <row r="9527" spans="1:22">
      <c r="A9527">
        <v>70650</v>
      </c>
      <c r="B9527" t="s">
        <v>3231</v>
      </c>
      <c r="C9527">
        <v>0.06</v>
      </c>
      <c r="D9527" t="s">
        <v>373</v>
      </c>
      <c r="E9527" t="s">
        <v>374</v>
      </c>
      <c r="F9527">
        <v>2015</v>
      </c>
      <c r="G9527">
        <v>101</v>
      </c>
      <c r="H9527" t="s">
        <v>38</v>
      </c>
      <c r="I9527" t="s">
        <v>3439</v>
      </c>
      <c r="J9527" t="s">
        <v>3544</v>
      </c>
      <c r="K9527">
        <v>0.20588239999999999</v>
      </c>
      <c r="L9527">
        <v>7</v>
      </c>
      <c r="M9527">
        <v>34</v>
      </c>
      <c r="N9527">
        <v>1981</v>
      </c>
      <c r="O9527">
        <v>2014</v>
      </c>
      <c r="P9527" t="s">
        <v>454</v>
      </c>
      <c r="Q9527" t="s">
        <v>351</v>
      </c>
      <c r="R9527" t="s">
        <v>3231</v>
      </c>
      <c r="S9527" t="s">
        <v>3232</v>
      </c>
      <c r="T9527" t="s">
        <v>2168</v>
      </c>
      <c r="U9527" t="s">
        <v>3225</v>
      </c>
      <c r="V9527" t="s">
        <v>417</v>
      </c>
    </row>
    <row r="9528" spans="1:22">
      <c r="A9528">
        <v>70651</v>
      </c>
      <c r="B9528" t="s">
        <v>3487</v>
      </c>
      <c r="C9528">
        <v>0.04</v>
      </c>
      <c r="D9528" t="s">
        <v>373</v>
      </c>
      <c r="E9528" t="s">
        <v>374</v>
      </c>
      <c r="F9528">
        <v>2015</v>
      </c>
      <c r="G9528">
        <v>101</v>
      </c>
      <c r="H9528" t="s">
        <v>38</v>
      </c>
      <c r="I9528" t="s">
        <v>3439</v>
      </c>
      <c r="J9528" t="s">
        <v>3544</v>
      </c>
      <c r="K9528">
        <v>0.20588239999999999</v>
      </c>
      <c r="L9528">
        <v>7</v>
      </c>
      <c r="M9528">
        <v>34</v>
      </c>
      <c r="N9528">
        <v>1981</v>
      </c>
      <c r="O9528">
        <v>2014</v>
      </c>
      <c r="P9528" t="s">
        <v>454</v>
      </c>
      <c r="Q9528" t="s">
        <v>351</v>
      </c>
      <c r="R9528" t="s">
        <v>3487</v>
      </c>
      <c r="S9528" t="s">
        <v>1840</v>
      </c>
      <c r="T9528" t="s">
        <v>3488</v>
      </c>
      <c r="U9528" t="s">
        <v>1842</v>
      </c>
      <c r="V9528" t="s">
        <v>379</v>
      </c>
    </row>
    <row r="9529" spans="1:22">
      <c r="A9529">
        <v>70652</v>
      </c>
      <c r="B9529" t="s">
        <v>3461</v>
      </c>
      <c r="C9529">
        <v>0.06</v>
      </c>
      <c r="D9529" t="s">
        <v>373</v>
      </c>
      <c r="E9529" t="s">
        <v>374</v>
      </c>
      <c r="F9529">
        <v>2015</v>
      </c>
      <c r="G9529">
        <v>101</v>
      </c>
      <c r="H9529" t="s">
        <v>38</v>
      </c>
      <c r="I9529" t="s">
        <v>3439</v>
      </c>
      <c r="J9529" t="s">
        <v>3544</v>
      </c>
      <c r="K9529">
        <v>0.20588239999999999</v>
      </c>
      <c r="L9529">
        <v>7</v>
      </c>
      <c r="M9529">
        <v>34</v>
      </c>
      <c r="N9529">
        <v>1981</v>
      </c>
      <c r="O9529">
        <v>2014</v>
      </c>
      <c r="P9529" t="s">
        <v>454</v>
      </c>
      <c r="Q9529" t="s">
        <v>351</v>
      </c>
      <c r="R9529" t="s">
        <v>3461</v>
      </c>
      <c r="S9529" t="s">
        <v>3239</v>
      </c>
      <c r="T9529" t="s">
        <v>3462</v>
      </c>
      <c r="U9529" t="s">
        <v>3241</v>
      </c>
      <c r="V9529" t="s">
        <v>379</v>
      </c>
    </row>
    <row r="9530" spans="1:22">
      <c r="A9530">
        <v>70653</v>
      </c>
      <c r="B9530" t="s">
        <v>3464</v>
      </c>
      <c r="C9530">
        <v>0.15</v>
      </c>
      <c r="D9530" t="s">
        <v>373</v>
      </c>
      <c r="E9530" t="s">
        <v>374</v>
      </c>
      <c r="F9530">
        <v>2015</v>
      </c>
      <c r="G9530">
        <v>101</v>
      </c>
      <c r="H9530" t="s">
        <v>38</v>
      </c>
      <c r="I9530" t="s">
        <v>3439</v>
      </c>
      <c r="J9530" t="s">
        <v>3544</v>
      </c>
      <c r="K9530">
        <v>0.20588239999999999</v>
      </c>
      <c r="L9530">
        <v>7</v>
      </c>
      <c r="M9530">
        <v>34</v>
      </c>
      <c r="N9530">
        <v>1981</v>
      </c>
      <c r="O9530">
        <v>2014</v>
      </c>
      <c r="P9530" t="s">
        <v>454</v>
      </c>
      <c r="Q9530" t="s">
        <v>351</v>
      </c>
      <c r="R9530" t="s">
        <v>3465</v>
      </c>
      <c r="S9530" t="s">
        <v>2803</v>
      </c>
      <c r="T9530" t="s">
        <v>596</v>
      </c>
      <c r="U9530" t="s">
        <v>421</v>
      </c>
      <c r="V9530" t="s">
        <v>379</v>
      </c>
    </row>
    <row r="9531" spans="1:22">
      <c r="A9531">
        <v>70654</v>
      </c>
      <c r="B9531" t="s">
        <v>3344</v>
      </c>
      <c r="C9531">
        <v>0.14000000000000001</v>
      </c>
      <c r="D9531" t="s">
        <v>373</v>
      </c>
      <c r="E9531" t="s">
        <v>374</v>
      </c>
      <c r="F9531">
        <v>2015</v>
      </c>
      <c r="G9531">
        <v>101</v>
      </c>
      <c r="H9531" t="s">
        <v>38</v>
      </c>
      <c r="I9531" t="s">
        <v>3439</v>
      </c>
      <c r="J9531" t="s">
        <v>3544</v>
      </c>
      <c r="K9531">
        <v>0.20588239999999999</v>
      </c>
      <c r="L9531">
        <v>7</v>
      </c>
      <c r="M9531">
        <v>34</v>
      </c>
      <c r="N9531">
        <v>1981</v>
      </c>
      <c r="O9531">
        <v>2014</v>
      </c>
      <c r="P9531" t="s">
        <v>454</v>
      </c>
      <c r="Q9531" t="s">
        <v>351</v>
      </c>
      <c r="R9531" t="s">
        <v>3345</v>
      </c>
      <c r="S9531" t="s">
        <v>3346</v>
      </c>
      <c r="T9531" t="s">
        <v>984</v>
      </c>
      <c r="U9531" t="s">
        <v>421</v>
      </c>
      <c r="V9531" t="s">
        <v>379</v>
      </c>
    </row>
    <row r="9532" spans="1:22">
      <c r="A9532">
        <v>70655</v>
      </c>
      <c r="B9532" t="s">
        <v>3518</v>
      </c>
      <c r="C9532">
        <v>0.08</v>
      </c>
      <c r="D9532" t="s">
        <v>373</v>
      </c>
      <c r="E9532" t="s">
        <v>374</v>
      </c>
      <c r="F9532">
        <v>2015</v>
      </c>
      <c r="G9532">
        <v>101</v>
      </c>
      <c r="H9532" t="s">
        <v>38</v>
      </c>
      <c r="I9532" t="s">
        <v>3439</v>
      </c>
      <c r="J9532" t="s">
        <v>3544</v>
      </c>
      <c r="K9532">
        <v>0.20588239999999999</v>
      </c>
      <c r="L9532">
        <v>7</v>
      </c>
      <c r="M9532">
        <v>34</v>
      </c>
      <c r="N9532">
        <v>1981</v>
      </c>
      <c r="O9532">
        <v>2014</v>
      </c>
      <c r="P9532" t="s">
        <v>454</v>
      </c>
      <c r="Q9532" t="s">
        <v>351</v>
      </c>
      <c r="R9532" t="s">
        <v>3518</v>
      </c>
      <c r="S9532" t="s">
        <v>3519</v>
      </c>
      <c r="T9532" t="s">
        <v>3520</v>
      </c>
      <c r="U9532" t="s">
        <v>421</v>
      </c>
      <c r="V9532" t="s">
        <v>379</v>
      </c>
    </row>
    <row r="9533" spans="1:22">
      <c r="A9533">
        <v>70656</v>
      </c>
      <c r="B9533" t="s">
        <v>3245</v>
      </c>
      <c r="C9533">
        <v>7.0000000000000007E-2</v>
      </c>
      <c r="D9533" t="s">
        <v>373</v>
      </c>
      <c r="E9533" t="s">
        <v>374</v>
      </c>
      <c r="F9533">
        <v>2015</v>
      </c>
      <c r="G9533">
        <v>101</v>
      </c>
      <c r="H9533" t="s">
        <v>38</v>
      </c>
      <c r="I9533" t="s">
        <v>3439</v>
      </c>
      <c r="J9533" t="s">
        <v>3544</v>
      </c>
      <c r="K9533">
        <v>0.20588239999999999</v>
      </c>
      <c r="L9533">
        <v>7</v>
      </c>
      <c r="M9533">
        <v>34</v>
      </c>
      <c r="N9533">
        <v>1981</v>
      </c>
      <c r="O9533">
        <v>2014</v>
      </c>
      <c r="P9533" t="s">
        <v>454</v>
      </c>
      <c r="Q9533" t="s">
        <v>351</v>
      </c>
      <c r="R9533" t="s">
        <v>3245</v>
      </c>
      <c r="S9533" t="s">
        <v>3246</v>
      </c>
      <c r="T9533" t="s">
        <v>3247</v>
      </c>
      <c r="U9533" t="s">
        <v>421</v>
      </c>
      <c r="V9533" t="s">
        <v>379</v>
      </c>
    </row>
    <row r="9534" spans="1:22">
      <c r="A9534">
        <v>70657</v>
      </c>
      <c r="B9534" t="s">
        <v>3489</v>
      </c>
      <c r="C9534">
        <v>0.01</v>
      </c>
      <c r="D9534" t="s">
        <v>373</v>
      </c>
      <c r="E9534" t="s">
        <v>374</v>
      </c>
      <c r="F9534">
        <v>2015</v>
      </c>
      <c r="G9534">
        <v>101</v>
      </c>
      <c r="H9534" t="s">
        <v>38</v>
      </c>
      <c r="I9534" t="s">
        <v>3439</v>
      </c>
      <c r="J9534" t="s">
        <v>3544</v>
      </c>
      <c r="K9534">
        <v>0.20588239999999999</v>
      </c>
      <c r="L9534">
        <v>7</v>
      </c>
      <c r="M9534">
        <v>34</v>
      </c>
      <c r="N9534">
        <v>1981</v>
      </c>
      <c r="O9534">
        <v>2014</v>
      </c>
      <c r="P9534" t="s">
        <v>454</v>
      </c>
      <c r="Q9534" t="s">
        <v>351</v>
      </c>
      <c r="R9534" t="s">
        <v>3490</v>
      </c>
      <c r="S9534" t="s">
        <v>2803</v>
      </c>
      <c r="T9534" t="s">
        <v>3491</v>
      </c>
      <c r="U9534" t="s">
        <v>421</v>
      </c>
      <c r="V9534" t="s">
        <v>379</v>
      </c>
    </row>
    <row r="9535" spans="1:22">
      <c r="A9535">
        <v>70658</v>
      </c>
      <c r="B9535" t="s">
        <v>3436</v>
      </c>
      <c r="C9535">
        <v>12.25</v>
      </c>
      <c r="D9535" t="s">
        <v>373</v>
      </c>
      <c r="E9535" t="s">
        <v>374</v>
      </c>
      <c r="F9535">
        <v>2015</v>
      </c>
      <c r="G9535">
        <v>101</v>
      </c>
      <c r="H9535" t="s">
        <v>38</v>
      </c>
      <c r="I9535" t="s">
        <v>3439</v>
      </c>
      <c r="J9535" t="s">
        <v>3544</v>
      </c>
      <c r="K9535">
        <v>0.20588239999999999</v>
      </c>
      <c r="L9535">
        <v>7</v>
      </c>
      <c r="M9535">
        <v>34</v>
      </c>
      <c r="N9535">
        <v>1981</v>
      </c>
      <c r="O9535">
        <v>2014</v>
      </c>
      <c r="P9535" t="s">
        <v>454</v>
      </c>
      <c r="Q9535" t="s">
        <v>351</v>
      </c>
      <c r="R9535" t="s">
        <v>3436</v>
      </c>
      <c r="S9535" t="s">
        <v>3260</v>
      </c>
      <c r="T9535" t="s">
        <v>3437</v>
      </c>
      <c r="U9535" t="s">
        <v>3258</v>
      </c>
      <c r="V9535" t="s">
        <v>379</v>
      </c>
    </row>
    <row r="9536" spans="1:22">
      <c r="A9536">
        <v>70659</v>
      </c>
      <c r="B9536" t="s">
        <v>3391</v>
      </c>
      <c r="C9536">
        <v>0.35</v>
      </c>
      <c r="D9536" t="s">
        <v>373</v>
      </c>
      <c r="E9536" t="s">
        <v>374</v>
      </c>
      <c r="F9536">
        <v>2015</v>
      </c>
      <c r="G9536">
        <v>101</v>
      </c>
      <c r="H9536" t="s">
        <v>38</v>
      </c>
      <c r="I9536" t="s">
        <v>3439</v>
      </c>
      <c r="J9536" t="s">
        <v>3544</v>
      </c>
      <c r="K9536">
        <v>0.20588239999999999</v>
      </c>
      <c r="L9536">
        <v>7</v>
      </c>
      <c r="M9536">
        <v>34</v>
      </c>
      <c r="N9536">
        <v>1981</v>
      </c>
      <c r="O9536">
        <v>2014</v>
      </c>
      <c r="P9536" t="s">
        <v>454</v>
      </c>
      <c r="Q9536" t="s">
        <v>351</v>
      </c>
      <c r="R9536" t="s">
        <v>3392</v>
      </c>
      <c r="S9536" t="s">
        <v>3393</v>
      </c>
      <c r="T9536" t="s">
        <v>3394</v>
      </c>
      <c r="U9536" t="s">
        <v>3258</v>
      </c>
      <c r="V9536" t="s">
        <v>379</v>
      </c>
    </row>
    <row r="9537" spans="1:22">
      <c r="A9537">
        <v>70660</v>
      </c>
      <c r="B9537" t="s">
        <v>3347</v>
      </c>
      <c r="C9537">
        <v>0.05</v>
      </c>
      <c r="D9537" t="s">
        <v>373</v>
      </c>
      <c r="E9537" t="s">
        <v>374</v>
      </c>
      <c r="F9537">
        <v>2015</v>
      </c>
      <c r="G9537">
        <v>101</v>
      </c>
      <c r="H9537" t="s">
        <v>38</v>
      </c>
      <c r="I9537" t="s">
        <v>3439</v>
      </c>
      <c r="J9537" t="s">
        <v>3544</v>
      </c>
      <c r="K9537">
        <v>0.20588239999999999</v>
      </c>
      <c r="L9537">
        <v>7</v>
      </c>
      <c r="M9537">
        <v>34</v>
      </c>
      <c r="N9537">
        <v>1981</v>
      </c>
      <c r="O9537">
        <v>2014</v>
      </c>
      <c r="P9537" t="s">
        <v>454</v>
      </c>
      <c r="Q9537" t="s">
        <v>351</v>
      </c>
      <c r="R9537" t="s">
        <v>3347</v>
      </c>
      <c r="S9537" t="s">
        <v>3348</v>
      </c>
      <c r="T9537" t="s">
        <v>3349</v>
      </c>
      <c r="U9537" t="s">
        <v>3258</v>
      </c>
      <c r="V9537" t="s">
        <v>379</v>
      </c>
    </row>
    <row r="9538" spans="1:22">
      <c r="A9538">
        <v>70661</v>
      </c>
      <c r="B9538" t="s">
        <v>3466</v>
      </c>
      <c r="C9538">
        <v>0.05</v>
      </c>
      <c r="D9538" t="s">
        <v>373</v>
      </c>
      <c r="E9538" t="s">
        <v>374</v>
      </c>
      <c r="F9538">
        <v>2015</v>
      </c>
      <c r="G9538">
        <v>101</v>
      </c>
      <c r="H9538" t="s">
        <v>38</v>
      </c>
      <c r="I9538" t="s">
        <v>3439</v>
      </c>
      <c r="J9538" t="s">
        <v>3544</v>
      </c>
      <c r="K9538">
        <v>0.20588239999999999</v>
      </c>
      <c r="L9538">
        <v>7</v>
      </c>
      <c r="M9538">
        <v>34</v>
      </c>
      <c r="N9538">
        <v>1981</v>
      </c>
      <c r="O9538">
        <v>2014</v>
      </c>
      <c r="P9538" t="s">
        <v>454</v>
      </c>
      <c r="Q9538" t="s">
        <v>351</v>
      </c>
      <c r="R9538" t="s">
        <v>3466</v>
      </c>
      <c r="S9538" t="s">
        <v>3260</v>
      </c>
      <c r="T9538" t="s">
        <v>3467</v>
      </c>
      <c r="U9538" t="s">
        <v>3258</v>
      </c>
      <c r="V9538" t="s">
        <v>379</v>
      </c>
    </row>
    <row r="9539" spans="1:22">
      <c r="A9539">
        <v>70662</v>
      </c>
      <c r="B9539" t="s">
        <v>3468</v>
      </c>
      <c r="C9539">
        <v>7.0000000000000007E-2</v>
      </c>
      <c r="D9539" t="s">
        <v>373</v>
      </c>
      <c r="E9539" t="s">
        <v>374</v>
      </c>
      <c r="F9539">
        <v>2015</v>
      </c>
      <c r="G9539">
        <v>101</v>
      </c>
      <c r="H9539" t="s">
        <v>38</v>
      </c>
      <c r="I9539" t="s">
        <v>3439</v>
      </c>
      <c r="J9539" t="s">
        <v>3544</v>
      </c>
      <c r="K9539">
        <v>0.20588239999999999</v>
      </c>
      <c r="L9539">
        <v>7</v>
      </c>
      <c r="M9539">
        <v>34</v>
      </c>
      <c r="N9539">
        <v>1981</v>
      </c>
      <c r="O9539">
        <v>2014</v>
      </c>
      <c r="P9539" t="s">
        <v>454</v>
      </c>
      <c r="Q9539" t="s">
        <v>351</v>
      </c>
      <c r="R9539" t="s">
        <v>3468</v>
      </c>
      <c r="S9539" t="s">
        <v>3469</v>
      </c>
      <c r="T9539" t="s">
        <v>821</v>
      </c>
      <c r="U9539" t="s">
        <v>675</v>
      </c>
      <c r="V9539" t="s">
        <v>379</v>
      </c>
    </row>
    <row r="9540" spans="1:22">
      <c r="A9540">
        <v>70663</v>
      </c>
      <c r="B9540" t="s">
        <v>3350</v>
      </c>
      <c r="C9540">
        <v>7.62</v>
      </c>
      <c r="D9540" t="s">
        <v>373</v>
      </c>
      <c r="E9540" t="s">
        <v>374</v>
      </c>
      <c r="F9540">
        <v>2015</v>
      </c>
      <c r="G9540">
        <v>101</v>
      </c>
      <c r="H9540" t="s">
        <v>38</v>
      </c>
      <c r="I9540" t="s">
        <v>3439</v>
      </c>
      <c r="J9540" t="s">
        <v>3544</v>
      </c>
      <c r="K9540">
        <v>0.20588239999999999</v>
      </c>
      <c r="L9540">
        <v>7</v>
      </c>
      <c r="M9540">
        <v>34</v>
      </c>
      <c r="N9540">
        <v>1981</v>
      </c>
      <c r="O9540">
        <v>2014</v>
      </c>
      <c r="P9540" t="s">
        <v>454</v>
      </c>
      <c r="Q9540" t="s">
        <v>351</v>
      </c>
      <c r="R9540" t="s">
        <v>3350</v>
      </c>
      <c r="S9540" t="s">
        <v>3282</v>
      </c>
      <c r="T9540" t="s">
        <v>3351</v>
      </c>
      <c r="U9540" t="s">
        <v>3280</v>
      </c>
      <c r="V9540" t="s">
        <v>379</v>
      </c>
    </row>
    <row r="9541" spans="1:22">
      <c r="A9541">
        <v>70664</v>
      </c>
      <c r="B9541" t="s">
        <v>3281</v>
      </c>
      <c r="C9541">
        <v>4.51</v>
      </c>
      <c r="D9541" t="s">
        <v>373</v>
      </c>
      <c r="E9541" t="s">
        <v>374</v>
      </c>
      <c r="F9541">
        <v>2015</v>
      </c>
      <c r="G9541">
        <v>101</v>
      </c>
      <c r="H9541" t="s">
        <v>38</v>
      </c>
      <c r="I9541" t="s">
        <v>3439</v>
      </c>
      <c r="J9541" t="s">
        <v>3544</v>
      </c>
      <c r="K9541">
        <v>0.20588239999999999</v>
      </c>
      <c r="L9541">
        <v>7</v>
      </c>
      <c r="M9541">
        <v>34</v>
      </c>
      <c r="N9541">
        <v>1981</v>
      </c>
      <c r="O9541">
        <v>2014</v>
      </c>
      <c r="P9541" t="s">
        <v>454</v>
      </c>
      <c r="Q9541" t="s">
        <v>351</v>
      </c>
      <c r="R9541" t="s">
        <v>3281</v>
      </c>
      <c r="S9541" t="s">
        <v>3282</v>
      </c>
      <c r="T9541" t="s">
        <v>3283</v>
      </c>
      <c r="U9541" t="s">
        <v>3280</v>
      </c>
      <c r="V9541" t="s">
        <v>379</v>
      </c>
    </row>
    <row r="9542" spans="1:22">
      <c r="A9542">
        <v>70665</v>
      </c>
      <c r="B9542" t="s">
        <v>3470</v>
      </c>
      <c r="C9542">
        <v>0.12</v>
      </c>
      <c r="D9542" t="s">
        <v>373</v>
      </c>
      <c r="E9542" t="s">
        <v>374</v>
      </c>
      <c r="F9542">
        <v>2015</v>
      </c>
      <c r="G9542">
        <v>101</v>
      </c>
      <c r="H9542" t="s">
        <v>38</v>
      </c>
      <c r="I9542" t="s">
        <v>3439</v>
      </c>
      <c r="J9542" t="s">
        <v>3544</v>
      </c>
      <c r="K9542">
        <v>0.20588239999999999</v>
      </c>
      <c r="L9542">
        <v>7</v>
      </c>
      <c r="M9542">
        <v>34</v>
      </c>
      <c r="N9542">
        <v>1981</v>
      </c>
      <c r="O9542">
        <v>2014</v>
      </c>
      <c r="P9542" t="s">
        <v>454</v>
      </c>
      <c r="Q9542" t="s">
        <v>351</v>
      </c>
      <c r="R9542" t="s">
        <v>3470</v>
      </c>
      <c r="S9542" t="s">
        <v>3471</v>
      </c>
      <c r="T9542" t="s">
        <v>3472</v>
      </c>
      <c r="U9542" t="s">
        <v>663</v>
      </c>
      <c r="V9542" t="s">
        <v>417</v>
      </c>
    </row>
    <row r="9543" spans="1:22">
      <c r="A9543">
        <v>70666</v>
      </c>
      <c r="B9543" t="s">
        <v>3473</v>
      </c>
      <c r="C9543">
        <v>0.06</v>
      </c>
      <c r="D9543" t="s">
        <v>373</v>
      </c>
      <c r="E9543" t="s">
        <v>374</v>
      </c>
      <c r="F9543">
        <v>2015</v>
      </c>
      <c r="G9543">
        <v>101</v>
      </c>
      <c r="H9543" t="s">
        <v>38</v>
      </c>
      <c r="I9543" t="s">
        <v>3439</v>
      </c>
      <c r="J9543" t="s">
        <v>3544</v>
      </c>
      <c r="K9543">
        <v>0.20588239999999999</v>
      </c>
      <c r="L9543">
        <v>7</v>
      </c>
      <c r="M9543">
        <v>34</v>
      </c>
      <c r="N9543">
        <v>1981</v>
      </c>
      <c r="O9543">
        <v>2014</v>
      </c>
      <c r="P9543" t="s">
        <v>454</v>
      </c>
      <c r="Q9543" t="s">
        <v>351</v>
      </c>
      <c r="R9543" t="s">
        <v>3473</v>
      </c>
      <c r="S9543" t="s">
        <v>3474</v>
      </c>
      <c r="T9543" t="s">
        <v>3475</v>
      </c>
      <c r="U9543" t="s">
        <v>719</v>
      </c>
      <c r="V9543" t="s">
        <v>379</v>
      </c>
    </row>
    <row r="9544" spans="1:22">
      <c r="A9544">
        <v>70667</v>
      </c>
      <c r="B9544" t="s">
        <v>3288</v>
      </c>
      <c r="C9544">
        <v>0.06</v>
      </c>
      <c r="D9544" t="s">
        <v>373</v>
      </c>
      <c r="E9544" t="s">
        <v>374</v>
      </c>
      <c r="F9544">
        <v>2015</v>
      </c>
      <c r="G9544">
        <v>101</v>
      </c>
      <c r="H9544" t="s">
        <v>38</v>
      </c>
      <c r="I9544" t="s">
        <v>3439</v>
      </c>
      <c r="J9544" t="s">
        <v>3544</v>
      </c>
      <c r="K9544">
        <v>0.20588239999999999</v>
      </c>
      <c r="L9544">
        <v>7</v>
      </c>
      <c r="M9544">
        <v>34</v>
      </c>
      <c r="N9544">
        <v>1981</v>
      </c>
      <c r="O9544">
        <v>2014</v>
      </c>
      <c r="P9544" t="s">
        <v>454</v>
      </c>
      <c r="Q9544" t="s">
        <v>351</v>
      </c>
      <c r="R9544" t="s">
        <v>3288</v>
      </c>
      <c r="S9544" t="s">
        <v>3285</v>
      </c>
      <c r="T9544" t="s">
        <v>2864</v>
      </c>
      <c r="U9544" t="s">
        <v>3287</v>
      </c>
      <c r="V9544" t="s">
        <v>379</v>
      </c>
    </row>
    <row r="9545" spans="1:22">
      <c r="A9545">
        <v>70668</v>
      </c>
      <c r="B9545" t="s">
        <v>3289</v>
      </c>
      <c r="C9545">
        <v>0.01</v>
      </c>
      <c r="D9545" t="s">
        <v>373</v>
      </c>
      <c r="E9545" t="s">
        <v>374</v>
      </c>
      <c r="F9545">
        <v>2015</v>
      </c>
      <c r="G9545">
        <v>101</v>
      </c>
      <c r="H9545" t="s">
        <v>38</v>
      </c>
      <c r="I9545" t="s">
        <v>3439</v>
      </c>
      <c r="J9545" t="s">
        <v>3544</v>
      </c>
      <c r="K9545">
        <v>0.20588239999999999</v>
      </c>
      <c r="L9545">
        <v>7</v>
      </c>
      <c r="M9545">
        <v>34</v>
      </c>
      <c r="N9545">
        <v>1981</v>
      </c>
      <c r="O9545">
        <v>2014</v>
      </c>
      <c r="P9545" t="s">
        <v>454</v>
      </c>
      <c r="Q9545" t="s">
        <v>351</v>
      </c>
      <c r="R9545" t="s">
        <v>3289</v>
      </c>
      <c r="S9545" t="s">
        <v>3290</v>
      </c>
      <c r="T9545" t="s">
        <v>3291</v>
      </c>
      <c r="U9545" t="s">
        <v>2015</v>
      </c>
      <c r="V9545" t="s">
        <v>379</v>
      </c>
    </row>
    <row r="9546" spans="1:22">
      <c r="A9546">
        <v>70669</v>
      </c>
      <c r="B9546" t="s">
        <v>3553</v>
      </c>
      <c r="C9546">
        <v>0.01</v>
      </c>
      <c r="D9546" t="s">
        <v>373</v>
      </c>
      <c r="E9546" t="s">
        <v>374</v>
      </c>
      <c r="F9546">
        <v>2015</v>
      </c>
      <c r="G9546">
        <v>101</v>
      </c>
      <c r="H9546" t="s">
        <v>38</v>
      </c>
      <c r="I9546" t="s">
        <v>3439</v>
      </c>
      <c r="J9546" t="s">
        <v>3544</v>
      </c>
      <c r="K9546">
        <v>0.20588239999999999</v>
      </c>
      <c r="L9546">
        <v>7</v>
      </c>
      <c r="M9546">
        <v>34</v>
      </c>
      <c r="N9546">
        <v>1981</v>
      </c>
      <c r="O9546">
        <v>2014</v>
      </c>
      <c r="P9546" t="s">
        <v>454</v>
      </c>
      <c r="Q9546" t="s">
        <v>351</v>
      </c>
      <c r="R9546" t="s">
        <v>3553</v>
      </c>
      <c r="S9546" t="s">
        <v>3554</v>
      </c>
      <c r="T9546" t="s">
        <v>1184</v>
      </c>
      <c r="U9546" t="s">
        <v>3294</v>
      </c>
      <c r="V9546" t="s">
        <v>379</v>
      </c>
    </row>
    <row r="9547" spans="1:22">
      <c r="A9547">
        <v>70670</v>
      </c>
      <c r="B9547" t="s">
        <v>3555</v>
      </c>
      <c r="C9547">
        <v>0.01</v>
      </c>
      <c r="D9547" t="s">
        <v>373</v>
      </c>
      <c r="E9547" t="s">
        <v>374</v>
      </c>
      <c r="F9547">
        <v>2015</v>
      </c>
      <c r="G9547">
        <v>101</v>
      </c>
      <c r="H9547" t="s">
        <v>38</v>
      </c>
      <c r="I9547" t="s">
        <v>3439</v>
      </c>
      <c r="J9547" t="s">
        <v>3544</v>
      </c>
      <c r="K9547">
        <v>0.20588239999999999</v>
      </c>
      <c r="L9547">
        <v>7</v>
      </c>
      <c r="M9547">
        <v>34</v>
      </c>
      <c r="N9547">
        <v>1981</v>
      </c>
      <c r="O9547">
        <v>2014</v>
      </c>
      <c r="P9547" t="s">
        <v>454</v>
      </c>
      <c r="Q9547" t="s">
        <v>351</v>
      </c>
      <c r="R9547" t="s">
        <v>3555</v>
      </c>
      <c r="S9547" t="s">
        <v>3293</v>
      </c>
      <c r="T9547" t="s">
        <v>1696</v>
      </c>
      <c r="U9547" t="s">
        <v>3294</v>
      </c>
      <c r="V9547" t="s">
        <v>379</v>
      </c>
    </row>
    <row r="9548" spans="1:22">
      <c r="A9548">
        <v>70671</v>
      </c>
      <c r="B9548" t="s">
        <v>3297</v>
      </c>
      <c r="C9548">
        <v>0.21</v>
      </c>
      <c r="D9548" t="s">
        <v>373</v>
      </c>
      <c r="E9548" t="s">
        <v>374</v>
      </c>
      <c r="F9548">
        <v>2015</v>
      </c>
      <c r="G9548">
        <v>101</v>
      </c>
      <c r="H9548" t="s">
        <v>38</v>
      </c>
      <c r="I9548" t="s">
        <v>3439</v>
      </c>
      <c r="J9548" t="s">
        <v>3544</v>
      </c>
      <c r="K9548">
        <v>0.20588239999999999</v>
      </c>
      <c r="L9548">
        <v>7</v>
      </c>
      <c r="M9548">
        <v>34</v>
      </c>
      <c r="N9548">
        <v>1981</v>
      </c>
      <c r="O9548">
        <v>2014</v>
      </c>
      <c r="P9548" t="s">
        <v>454</v>
      </c>
      <c r="Q9548" t="s">
        <v>351</v>
      </c>
      <c r="R9548" t="s">
        <v>3297</v>
      </c>
      <c r="S9548" t="s">
        <v>3298</v>
      </c>
      <c r="T9548" t="s">
        <v>2261</v>
      </c>
      <c r="U9548" t="s">
        <v>2080</v>
      </c>
      <c r="V9548" t="s">
        <v>379</v>
      </c>
    </row>
    <row r="9549" spans="1:22">
      <c r="A9549">
        <v>70672</v>
      </c>
      <c r="B9549" t="s">
        <v>3426</v>
      </c>
      <c r="C9549">
        <v>0.11</v>
      </c>
      <c r="D9549" t="s">
        <v>373</v>
      </c>
      <c r="E9549" t="s">
        <v>374</v>
      </c>
      <c r="F9549">
        <v>2015</v>
      </c>
      <c r="G9549">
        <v>101</v>
      </c>
      <c r="H9549" t="s">
        <v>38</v>
      </c>
      <c r="I9549" t="s">
        <v>3439</v>
      </c>
      <c r="J9549" t="s">
        <v>3544</v>
      </c>
      <c r="K9549">
        <v>0.20588239999999999</v>
      </c>
      <c r="L9549">
        <v>7</v>
      </c>
      <c r="M9549">
        <v>34</v>
      </c>
      <c r="N9549">
        <v>1981</v>
      </c>
      <c r="O9549">
        <v>2014</v>
      </c>
      <c r="P9549" t="s">
        <v>454</v>
      </c>
      <c r="Q9549" t="s">
        <v>351</v>
      </c>
      <c r="R9549" t="s">
        <v>3426</v>
      </c>
      <c r="S9549" t="s">
        <v>3427</v>
      </c>
      <c r="T9549" t="s">
        <v>3428</v>
      </c>
      <c r="U9549" t="s">
        <v>2083</v>
      </c>
      <c r="V9549" t="s">
        <v>379</v>
      </c>
    </row>
    <row r="9550" spans="1:22">
      <c r="A9550">
        <v>70673</v>
      </c>
      <c r="B9550" t="s">
        <v>3556</v>
      </c>
      <c r="C9550">
        <v>0.11</v>
      </c>
      <c r="D9550" t="s">
        <v>373</v>
      </c>
      <c r="E9550" t="s">
        <v>374</v>
      </c>
      <c r="F9550">
        <v>2015</v>
      </c>
      <c r="G9550">
        <v>101</v>
      </c>
      <c r="H9550" t="s">
        <v>38</v>
      </c>
      <c r="I9550" t="s">
        <v>3439</v>
      </c>
      <c r="J9550" t="s">
        <v>3544</v>
      </c>
      <c r="K9550">
        <v>0.20588239999999999</v>
      </c>
      <c r="L9550">
        <v>7</v>
      </c>
      <c r="M9550">
        <v>34</v>
      </c>
      <c r="N9550">
        <v>1981</v>
      </c>
      <c r="O9550">
        <v>2014</v>
      </c>
      <c r="P9550" t="s">
        <v>454</v>
      </c>
      <c r="Q9550" t="s">
        <v>351</v>
      </c>
      <c r="R9550" t="s">
        <v>3556</v>
      </c>
      <c r="S9550" t="s">
        <v>3557</v>
      </c>
      <c r="T9550" t="s">
        <v>2653</v>
      </c>
      <c r="U9550" t="s">
        <v>2083</v>
      </c>
      <c r="V9550" t="s">
        <v>379</v>
      </c>
    </row>
    <row r="9551" spans="1:22">
      <c r="A9551">
        <v>70674</v>
      </c>
      <c r="B9551" t="s">
        <v>3360</v>
      </c>
      <c r="C9551">
        <v>0.01</v>
      </c>
      <c r="D9551" t="s">
        <v>373</v>
      </c>
      <c r="E9551" t="s">
        <v>374</v>
      </c>
      <c r="F9551">
        <v>2015</v>
      </c>
      <c r="G9551">
        <v>101</v>
      </c>
      <c r="H9551" t="s">
        <v>38</v>
      </c>
      <c r="I9551" t="s">
        <v>3439</v>
      </c>
      <c r="J9551" t="s">
        <v>3544</v>
      </c>
      <c r="K9551">
        <v>0.20588239999999999</v>
      </c>
      <c r="L9551">
        <v>7</v>
      </c>
      <c r="M9551">
        <v>34</v>
      </c>
      <c r="N9551">
        <v>1981</v>
      </c>
      <c r="O9551">
        <v>2014</v>
      </c>
      <c r="P9551" t="s">
        <v>454</v>
      </c>
      <c r="Q9551" t="s">
        <v>351</v>
      </c>
      <c r="R9551" t="s">
        <v>3360</v>
      </c>
      <c r="S9551" t="s">
        <v>3361</v>
      </c>
      <c r="T9551" t="s">
        <v>3362</v>
      </c>
      <c r="U9551" t="s">
        <v>2083</v>
      </c>
      <c r="V9551" t="s">
        <v>379</v>
      </c>
    </row>
    <row r="9552" spans="1:22">
      <c r="A9552">
        <v>70675</v>
      </c>
      <c r="B9552" t="s">
        <v>3301</v>
      </c>
      <c r="C9552">
        <v>4.4000000000000004</v>
      </c>
      <c r="D9552" t="s">
        <v>373</v>
      </c>
      <c r="E9552" t="s">
        <v>374</v>
      </c>
      <c r="F9552">
        <v>2015</v>
      </c>
      <c r="G9552">
        <v>101</v>
      </c>
      <c r="H9552" t="s">
        <v>38</v>
      </c>
      <c r="I9552" t="s">
        <v>3439</v>
      </c>
      <c r="J9552" t="s">
        <v>3544</v>
      </c>
      <c r="K9552">
        <v>0.20588239999999999</v>
      </c>
      <c r="L9552">
        <v>7</v>
      </c>
      <c r="M9552">
        <v>34</v>
      </c>
      <c r="N9552">
        <v>1981</v>
      </c>
      <c r="O9552">
        <v>2014</v>
      </c>
      <c r="P9552" t="s">
        <v>454</v>
      </c>
      <c r="Q9552" t="s">
        <v>351</v>
      </c>
      <c r="R9552" t="s">
        <v>3301</v>
      </c>
      <c r="S9552" t="s">
        <v>3302</v>
      </c>
      <c r="T9552" t="s">
        <v>3303</v>
      </c>
      <c r="U9552" t="s">
        <v>3304</v>
      </c>
      <c r="V9552" t="s">
        <v>379</v>
      </c>
    </row>
    <row r="9553" spans="1:22">
      <c r="A9553">
        <v>70676</v>
      </c>
      <c r="B9553" t="s">
        <v>3305</v>
      </c>
      <c r="C9553">
        <v>0.23</v>
      </c>
      <c r="D9553" t="s">
        <v>373</v>
      </c>
      <c r="E9553" t="s">
        <v>374</v>
      </c>
      <c r="F9553">
        <v>2015</v>
      </c>
      <c r="G9553">
        <v>101</v>
      </c>
      <c r="H9553" t="s">
        <v>38</v>
      </c>
      <c r="I9553" t="s">
        <v>3439</v>
      </c>
      <c r="J9553" t="s">
        <v>3544</v>
      </c>
      <c r="K9553">
        <v>0.20588239999999999</v>
      </c>
      <c r="L9553">
        <v>7</v>
      </c>
      <c r="M9553">
        <v>34</v>
      </c>
      <c r="N9553">
        <v>1981</v>
      </c>
      <c r="O9553">
        <v>2014</v>
      </c>
      <c r="P9553" t="s">
        <v>454</v>
      </c>
      <c r="Q9553" t="s">
        <v>351</v>
      </c>
      <c r="R9553" t="s">
        <v>3305</v>
      </c>
      <c r="S9553" t="s">
        <v>3306</v>
      </c>
      <c r="T9553" t="s">
        <v>740</v>
      </c>
      <c r="U9553" t="s">
        <v>3307</v>
      </c>
      <c r="V9553" t="s">
        <v>379</v>
      </c>
    </row>
    <row r="9554" spans="1:22">
      <c r="A9554">
        <v>348</v>
      </c>
      <c r="B9554" t="s">
        <v>569</v>
      </c>
      <c r="C9554">
        <v>3.71428571428571</v>
      </c>
      <c r="D9554" t="s">
        <v>373</v>
      </c>
      <c r="E9554" t="s">
        <v>374</v>
      </c>
      <c r="F9554">
        <v>2007</v>
      </c>
      <c r="G9554">
        <v>85</v>
      </c>
      <c r="H9554" t="s">
        <v>16</v>
      </c>
      <c r="I9554" t="s">
        <v>124</v>
      </c>
      <c r="J9554">
        <v>12</v>
      </c>
      <c r="K9554">
        <v>0.368421053</v>
      </c>
      <c r="L9554">
        <v>7</v>
      </c>
      <c r="M9554">
        <v>19</v>
      </c>
      <c r="N9554">
        <v>1988</v>
      </c>
      <c r="O9554">
        <v>2006</v>
      </c>
      <c r="P9554" t="s">
        <v>454</v>
      </c>
      <c r="Q9554" t="s">
        <v>343</v>
      </c>
      <c r="R9554" t="s">
        <v>569</v>
      </c>
      <c r="S9554" t="s">
        <v>570</v>
      </c>
      <c r="T9554" t="s">
        <v>571</v>
      </c>
      <c r="U9554" t="s">
        <v>572</v>
      </c>
      <c r="V9554" t="s">
        <v>379</v>
      </c>
    </row>
    <row r="9555" spans="1:22">
      <c r="A9555">
        <v>349</v>
      </c>
      <c r="B9555" t="s">
        <v>3558</v>
      </c>
      <c r="C9555">
        <v>1.1111111111111101</v>
      </c>
      <c r="D9555" t="s">
        <v>373</v>
      </c>
      <c r="E9555" t="s">
        <v>374</v>
      </c>
      <c r="F9555">
        <v>2007</v>
      </c>
      <c r="G9555">
        <v>85</v>
      </c>
      <c r="H9555" t="s">
        <v>16</v>
      </c>
      <c r="I9555" t="s">
        <v>124</v>
      </c>
      <c r="J9555">
        <v>12</v>
      </c>
      <c r="K9555">
        <v>0.368421053</v>
      </c>
      <c r="L9555">
        <v>7</v>
      </c>
      <c r="M9555">
        <v>19</v>
      </c>
      <c r="N9555">
        <v>1988</v>
      </c>
      <c r="O9555">
        <v>2006</v>
      </c>
      <c r="P9555" t="s">
        <v>454</v>
      </c>
      <c r="Q9555" t="s">
        <v>343</v>
      </c>
      <c r="R9555" t="s">
        <v>3558</v>
      </c>
      <c r="S9555" t="s">
        <v>467</v>
      </c>
      <c r="T9555" t="s">
        <v>3559</v>
      </c>
      <c r="U9555" t="s">
        <v>459</v>
      </c>
      <c r="V9555" t="s">
        <v>379</v>
      </c>
    </row>
    <row r="9556" spans="1:22">
      <c r="A9556">
        <v>350</v>
      </c>
      <c r="B9556" t="s">
        <v>924</v>
      </c>
      <c r="C9556">
        <v>0.83333333333333304</v>
      </c>
      <c r="D9556" t="s">
        <v>373</v>
      </c>
      <c r="E9556" t="s">
        <v>374</v>
      </c>
      <c r="F9556">
        <v>2007</v>
      </c>
      <c r="G9556">
        <v>85</v>
      </c>
      <c r="H9556" t="s">
        <v>16</v>
      </c>
      <c r="I9556" t="s">
        <v>124</v>
      </c>
      <c r="J9556">
        <v>12</v>
      </c>
      <c r="K9556">
        <v>0.368421053</v>
      </c>
      <c r="L9556">
        <v>7</v>
      </c>
      <c r="M9556">
        <v>19</v>
      </c>
      <c r="N9556">
        <v>1988</v>
      </c>
      <c r="O9556">
        <v>2006</v>
      </c>
      <c r="P9556" t="s">
        <v>454</v>
      </c>
      <c r="Q9556" t="s">
        <v>343</v>
      </c>
      <c r="R9556" t="s">
        <v>924</v>
      </c>
      <c r="S9556" t="s">
        <v>604</v>
      </c>
      <c r="T9556" t="s">
        <v>925</v>
      </c>
      <c r="U9556" t="s">
        <v>459</v>
      </c>
      <c r="V9556" t="s">
        <v>379</v>
      </c>
    </row>
    <row r="9557" spans="1:22">
      <c r="A9557">
        <v>351</v>
      </c>
      <c r="B9557" t="s">
        <v>992</v>
      </c>
      <c r="C9557">
        <v>1.5</v>
      </c>
      <c r="D9557" t="s">
        <v>373</v>
      </c>
      <c r="E9557" t="s">
        <v>374</v>
      </c>
      <c r="F9557">
        <v>2007</v>
      </c>
      <c r="G9557">
        <v>85</v>
      </c>
      <c r="H9557" t="s">
        <v>16</v>
      </c>
      <c r="I9557" t="s">
        <v>124</v>
      </c>
      <c r="J9557">
        <v>12</v>
      </c>
      <c r="K9557">
        <v>0.368421053</v>
      </c>
      <c r="L9557">
        <v>7</v>
      </c>
      <c r="M9557">
        <v>19</v>
      </c>
      <c r="N9557">
        <v>1988</v>
      </c>
      <c r="O9557">
        <v>2006</v>
      </c>
      <c r="P9557" t="s">
        <v>454</v>
      </c>
      <c r="Q9557" t="s">
        <v>343</v>
      </c>
      <c r="R9557" t="s">
        <v>992</v>
      </c>
      <c r="S9557" t="s">
        <v>447</v>
      </c>
      <c r="T9557" t="s">
        <v>993</v>
      </c>
      <c r="U9557" t="s">
        <v>449</v>
      </c>
      <c r="V9557" t="s">
        <v>417</v>
      </c>
    </row>
    <row r="9558" spans="1:22">
      <c r="A9558">
        <v>352</v>
      </c>
      <c r="B9558" t="s">
        <v>998</v>
      </c>
      <c r="C9558">
        <v>0.5</v>
      </c>
      <c r="D9558" t="s">
        <v>373</v>
      </c>
      <c r="E9558" t="s">
        <v>374</v>
      </c>
      <c r="F9558">
        <v>2007</v>
      </c>
      <c r="G9558">
        <v>85</v>
      </c>
      <c r="H9558" t="s">
        <v>16</v>
      </c>
      <c r="I9558" t="s">
        <v>124</v>
      </c>
      <c r="J9558">
        <v>12</v>
      </c>
      <c r="K9558">
        <v>0.368421053</v>
      </c>
      <c r="L9558">
        <v>7</v>
      </c>
      <c r="M9558">
        <v>19</v>
      </c>
      <c r="N9558">
        <v>1988</v>
      </c>
      <c r="O9558">
        <v>2006</v>
      </c>
      <c r="P9558" t="s">
        <v>454</v>
      </c>
      <c r="Q9558" t="s">
        <v>343</v>
      </c>
      <c r="R9558" t="s">
        <v>998</v>
      </c>
      <c r="S9558" t="s">
        <v>999</v>
      </c>
      <c r="T9558" t="s">
        <v>1000</v>
      </c>
      <c r="U9558" t="s">
        <v>1001</v>
      </c>
      <c r="V9558" t="s">
        <v>379</v>
      </c>
    </row>
    <row r="9559" spans="1:22">
      <c r="A9559">
        <v>353</v>
      </c>
      <c r="B9559" t="s">
        <v>1387</v>
      </c>
      <c r="C9559">
        <v>10.8333333333333</v>
      </c>
      <c r="D9559" t="s">
        <v>373</v>
      </c>
      <c r="E9559" t="s">
        <v>374</v>
      </c>
      <c r="F9559">
        <v>2007</v>
      </c>
      <c r="G9559">
        <v>85</v>
      </c>
      <c r="H9559" t="s">
        <v>16</v>
      </c>
      <c r="I9559" t="s">
        <v>124</v>
      </c>
      <c r="J9559">
        <v>12</v>
      </c>
      <c r="K9559">
        <v>0.368421053</v>
      </c>
      <c r="L9559">
        <v>7</v>
      </c>
      <c r="M9559">
        <v>19</v>
      </c>
      <c r="N9559">
        <v>1988</v>
      </c>
      <c r="O9559">
        <v>2006</v>
      </c>
      <c r="P9559" t="s">
        <v>454</v>
      </c>
      <c r="Q9559" t="s">
        <v>343</v>
      </c>
      <c r="R9559" t="s">
        <v>1387</v>
      </c>
      <c r="S9559" t="s">
        <v>1388</v>
      </c>
      <c r="T9559" t="s">
        <v>635</v>
      </c>
      <c r="U9559" t="s">
        <v>547</v>
      </c>
      <c r="V9559" t="s">
        <v>379</v>
      </c>
    </row>
    <row r="9560" spans="1:22">
      <c r="A9560">
        <v>354</v>
      </c>
      <c r="B9560" t="s">
        <v>1054</v>
      </c>
      <c r="C9560">
        <v>1.3</v>
      </c>
      <c r="D9560" t="s">
        <v>373</v>
      </c>
      <c r="E9560" t="s">
        <v>374</v>
      </c>
      <c r="F9560">
        <v>2007</v>
      </c>
      <c r="G9560">
        <v>85</v>
      </c>
      <c r="H9560" t="s">
        <v>16</v>
      </c>
      <c r="I9560" t="s">
        <v>124</v>
      </c>
      <c r="J9560">
        <v>12</v>
      </c>
      <c r="K9560">
        <v>0.368421053</v>
      </c>
      <c r="L9560">
        <v>7</v>
      </c>
      <c r="M9560">
        <v>19</v>
      </c>
      <c r="N9560">
        <v>1988</v>
      </c>
      <c r="O9560">
        <v>2006</v>
      </c>
      <c r="P9560" t="s">
        <v>454</v>
      </c>
      <c r="Q9560" t="s">
        <v>343</v>
      </c>
      <c r="R9560" t="s">
        <v>1054</v>
      </c>
      <c r="S9560" t="s">
        <v>1055</v>
      </c>
      <c r="T9560" t="s">
        <v>1056</v>
      </c>
      <c r="U9560" t="s">
        <v>485</v>
      </c>
      <c r="V9560" t="s">
        <v>486</v>
      </c>
    </row>
    <row r="9561" spans="1:22">
      <c r="A9561">
        <v>355</v>
      </c>
      <c r="B9561" t="s">
        <v>1044</v>
      </c>
      <c r="C9561">
        <v>1.0714285714285701</v>
      </c>
      <c r="D9561" t="s">
        <v>373</v>
      </c>
      <c r="E9561" t="s">
        <v>374</v>
      </c>
      <c r="F9561">
        <v>2007</v>
      </c>
      <c r="G9561">
        <v>85</v>
      </c>
      <c r="H9561" t="s">
        <v>16</v>
      </c>
      <c r="I9561" t="s">
        <v>124</v>
      </c>
      <c r="J9561">
        <v>12</v>
      </c>
      <c r="K9561">
        <v>0.368421053</v>
      </c>
      <c r="L9561">
        <v>7</v>
      </c>
      <c r="M9561">
        <v>19</v>
      </c>
      <c r="N9561">
        <v>1988</v>
      </c>
      <c r="O9561">
        <v>2006</v>
      </c>
      <c r="P9561" t="s">
        <v>454</v>
      </c>
      <c r="Q9561" t="s">
        <v>343</v>
      </c>
      <c r="R9561" t="s">
        <v>1044</v>
      </c>
      <c r="S9561" t="s">
        <v>1045</v>
      </c>
      <c r="T9561" t="s">
        <v>382</v>
      </c>
      <c r="U9561" t="s">
        <v>485</v>
      </c>
      <c r="V9561" t="s">
        <v>486</v>
      </c>
    </row>
    <row r="9562" spans="1:22">
      <c r="A9562">
        <v>356</v>
      </c>
      <c r="B9562" t="s">
        <v>1399</v>
      </c>
      <c r="C9562">
        <v>0.57142857142857095</v>
      </c>
      <c r="D9562" t="s">
        <v>373</v>
      </c>
      <c r="E9562" t="s">
        <v>374</v>
      </c>
      <c r="F9562">
        <v>2007</v>
      </c>
      <c r="G9562">
        <v>85</v>
      </c>
      <c r="H9562" t="s">
        <v>16</v>
      </c>
      <c r="I9562" t="s">
        <v>124</v>
      </c>
      <c r="J9562">
        <v>12</v>
      </c>
      <c r="K9562">
        <v>0.368421053</v>
      </c>
      <c r="L9562">
        <v>7</v>
      </c>
      <c r="M9562">
        <v>19</v>
      </c>
      <c r="N9562">
        <v>1988</v>
      </c>
      <c r="O9562">
        <v>2006</v>
      </c>
      <c r="P9562" t="s">
        <v>454</v>
      </c>
      <c r="Q9562" t="s">
        <v>343</v>
      </c>
      <c r="R9562" t="s">
        <v>1399</v>
      </c>
      <c r="S9562" t="s">
        <v>414</v>
      </c>
      <c r="T9562" t="s">
        <v>1400</v>
      </c>
      <c r="U9562" t="s">
        <v>416</v>
      </c>
      <c r="V9562" t="s">
        <v>417</v>
      </c>
    </row>
    <row r="9563" spans="1:22">
      <c r="A9563">
        <v>357</v>
      </c>
      <c r="B9563" t="s">
        <v>1150</v>
      </c>
      <c r="C9563">
        <v>7.1111111111111098</v>
      </c>
      <c r="D9563" t="s">
        <v>373</v>
      </c>
      <c r="E9563" t="s">
        <v>374</v>
      </c>
      <c r="F9563">
        <v>2007</v>
      </c>
      <c r="G9563">
        <v>85</v>
      </c>
      <c r="H9563" t="s">
        <v>16</v>
      </c>
      <c r="I9563" t="s">
        <v>124</v>
      </c>
      <c r="J9563">
        <v>12</v>
      </c>
      <c r="K9563">
        <v>0.368421053</v>
      </c>
      <c r="L9563">
        <v>7</v>
      </c>
      <c r="M9563">
        <v>19</v>
      </c>
      <c r="N9563">
        <v>1988</v>
      </c>
      <c r="O9563">
        <v>2006</v>
      </c>
      <c r="P9563" t="s">
        <v>454</v>
      </c>
      <c r="Q9563" t="s">
        <v>343</v>
      </c>
      <c r="R9563" t="s">
        <v>1150</v>
      </c>
      <c r="S9563" t="s">
        <v>1151</v>
      </c>
      <c r="T9563" t="s">
        <v>1152</v>
      </c>
      <c r="U9563" t="s">
        <v>421</v>
      </c>
      <c r="V9563" t="s">
        <v>379</v>
      </c>
    </row>
    <row r="9564" spans="1:22">
      <c r="A9564">
        <v>358</v>
      </c>
      <c r="B9564" t="s">
        <v>1198</v>
      </c>
      <c r="C9564">
        <v>0.5</v>
      </c>
      <c r="D9564" t="s">
        <v>373</v>
      </c>
      <c r="E9564" t="s">
        <v>374</v>
      </c>
      <c r="F9564">
        <v>2007</v>
      </c>
      <c r="G9564">
        <v>85</v>
      </c>
      <c r="H9564" t="s">
        <v>16</v>
      </c>
      <c r="I9564" t="s">
        <v>124</v>
      </c>
      <c r="J9564">
        <v>12</v>
      </c>
      <c r="K9564">
        <v>0.368421053</v>
      </c>
      <c r="L9564">
        <v>7</v>
      </c>
      <c r="M9564">
        <v>19</v>
      </c>
      <c r="N9564">
        <v>1988</v>
      </c>
      <c r="O9564">
        <v>2006</v>
      </c>
      <c r="P9564" t="s">
        <v>454</v>
      </c>
      <c r="Q9564" t="s">
        <v>343</v>
      </c>
      <c r="R9564" t="s">
        <v>1198</v>
      </c>
      <c r="S9564" t="s">
        <v>440</v>
      </c>
      <c r="T9564" t="s">
        <v>1199</v>
      </c>
      <c r="U9564" t="s">
        <v>442</v>
      </c>
      <c r="V9564" t="s">
        <v>379</v>
      </c>
    </row>
    <row r="9565" spans="1:22">
      <c r="A9565">
        <v>35910</v>
      </c>
      <c r="B9565" t="s">
        <v>1200</v>
      </c>
      <c r="C9565">
        <v>0.5625</v>
      </c>
      <c r="D9565" t="s">
        <v>373</v>
      </c>
      <c r="E9565" t="s">
        <v>374</v>
      </c>
      <c r="F9565">
        <v>2007</v>
      </c>
      <c r="G9565">
        <v>85</v>
      </c>
      <c r="H9565" t="s">
        <v>16</v>
      </c>
      <c r="I9565" t="s">
        <v>124</v>
      </c>
      <c r="J9565">
        <v>12</v>
      </c>
      <c r="K9565">
        <v>0.368421053</v>
      </c>
      <c r="L9565">
        <v>7</v>
      </c>
      <c r="M9565">
        <v>19</v>
      </c>
      <c r="N9565">
        <v>1988</v>
      </c>
      <c r="O9565">
        <v>2006</v>
      </c>
      <c r="P9565" t="s">
        <v>454</v>
      </c>
      <c r="Q9565" t="s">
        <v>343</v>
      </c>
      <c r="R9565" t="s">
        <v>1200</v>
      </c>
      <c r="S9565" t="s">
        <v>440</v>
      </c>
      <c r="T9565" t="s">
        <v>1201</v>
      </c>
      <c r="U9565" t="s">
        <v>442</v>
      </c>
      <c r="V9565" t="s">
        <v>379</v>
      </c>
    </row>
    <row r="9566" spans="1:22">
      <c r="A9566">
        <v>360</v>
      </c>
      <c r="B9566" t="s">
        <v>1220</v>
      </c>
      <c r="C9566">
        <v>10.2777777777778</v>
      </c>
      <c r="D9566" t="s">
        <v>373</v>
      </c>
      <c r="E9566" t="s">
        <v>374</v>
      </c>
      <c r="F9566">
        <v>2007</v>
      </c>
      <c r="G9566">
        <v>85</v>
      </c>
      <c r="H9566" t="s">
        <v>16</v>
      </c>
      <c r="I9566" t="s">
        <v>124</v>
      </c>
      <c r="J9566">
        <v>12</v>
      </c>
      <c r="K9566">
        <v>0.368421053</v>
      </c>
      <c r="L9566">
        <v>7</v>
      </c>
      <c r="M9566">
        <v>19</v>
      </c>
      <c r="N9566">
        <v>1988</v>
      </c>
      <c r="O9566">
        <v>2006</v>
      </c>
      <c r="P9566" t="s">
        <v>454</v>
      </c>
      <c r="Q9566" t="s">
        <v>343</v>
      </c>
      <c r="R9566" t="s">
        <v>1220</v>
      </c>
      <c r="S9566" t="s">
        <v>550</v>
      </c>
      <c r="T9566" t="s">
        <v>1048</v>
      </c>
      <c r="U9566" t="s">
        <v>552</v>
      </c>
      <c r="V9566" t="s">
        <v>379</v>
      </c>
    </row>
    <row r="9567" spans="1:22">
      <c r="A9567">
        <v>36110</v>
      </c>
      <c r="B9567" t="s">
        <v>2363</v>
      </c>
      <c r="C9567">
        <v>8.875</v>
      </c>
      <c r="D9567" t="s">
        <v>373</v>
      </c>
      <c r="E9567" t="s">
        <v>374</v>
      </c>
      <c r="F9567">
        <v>2007</v>
      </c>
      <c r="G9567">
        <v>85</v>
      </c>
      <c r="H9567" t="s">
        <v>16</v>
      </c>
      <c r="I9567" t="s">
        <v>124</v>
      </c>
      <c r="J9567">
        <v>12</v>
      </c>
      <c r="K9567">
        <v>0.368421053</v>
      </c>
      <c r="L9567">
        <v>7</v>
      </c>
      <c r="M9567">
        <v>19</v>
      </c>
      <c r="N9567">
        <v>1988</v>
      </c>
      <c r="O9567">
        <v>2006</v>
      </c>
      <c r="P9567" t="s">
        <v>454</v>
      </c>
      <c r="Q9567" t="s">
        <v>343</v>
      </c>
      <c r="R9567" t="s">
        <v>2364</v>
      </c>
      <c r="S9567" t="s">
        <v>2363</v>
      </c>
      <c r="T9567" t="s">
        <v>142</v>
      </c>
      <c r="U9567" t="s">
        <v>421</v>
      </c>
      <c r="V9567" t="s">
        <v>379</v>
      </c>
    </row>
    <row r="9568" spans="1:22">
      <c r="A9568">
        <v>3628</v>
      </c>
      <c r="B9568" t="s">
        <v>950</v>
      </c>
      <c r="C9568">
        <v>3.6666666666666701</v>
      </c>
      <c r="D9568" t="s">
        <v>373</v>
      </c>
      <c r="E9568" t="s">
        <v>374</v>
      </c>
      <c r="F9568">
        <v>2007</v>
      </c>
      <c r="G9568">
        <v>85</v>
      </c>
      <c r="H9568" t="s">
        <v>16</v>
      </c>
      <c r="I9568" t="s">
        <v>124</v>
      </c>
      <c r="J9568">
        <v>12</v>
      </c>
      <c r="K9568">
        <v>0.368421053</v>
      </c>
      <c r="L9568">
        <v>7</v>
      </c>
      <c r="M9568">
        <v>19</v>
      </c>
      <c r="N9568">
        <v>1988</v>
      </c>
      <c r="O9568">
        <v>2006</v>
      </c>
      <c r="P9568" t="s">
        <v>454</v>
      </c>
      <c r="Q9568" t="s">
        <v>343</v>
      </c>
      <c r="R9568" t="s">
        <v>3560</v>
      </c>
      <c r="S9568" t="s">
        <v>950</v>
      </c>
      <c r="T9568" t="s">
        <v>142</v>
      </c>
      <c r="U9568" t="s">
        <v>618</v>
      </c>
      <c r="V9568" t="s">
        <v>379</v>
      </c>
    </row>
    <row r="9569" spans="1:22">
      <c r="A9569">
        <v>36310</v>
      </c>
      <c r="B9569" t="s">
        <v>548</v>
      </c>
      <c r="C9569">
        <v>0.66666666666666696</v>
      </c>
      <c r="D9569" t="s">
        <v>373</v>
      </c>
      <c r="E9569" t="s">
        <v>374</v>
      </c>
      <c r="F9569">
        <v>2007</v>
      </c>
      <c r="G9569">
        <v>85</v>
      </c>
      <c r="H9569" t="s">
        <v>16</v>
      </c>
      <c r="I9569" t="s">
        <v>124</v>
      </c>
      <c r="J9569">
        <v>12</v>
      </c>
      <c r="K9569">
        <v>0.368421053</v>
      </c>
      <c r="L9569">
        <v>7</v>
      </c>
      <c r="M9569">
        <v>19</v>
      </c>
      <c r="N9569">
        <v>1988</v>
      </c>
      <c r="O9569">
        <v>2006</v>
      </c>
      <c r="P9569" t="s">
        <v>454</v>
      </c>
      <c r="Q9569" t="s">
        <v>343</v>
      </c>
      <c r="R9569" t="s">
        <v>549</v>
      </c>
      <c r="S9569" t="s">
        <v>548</v>
      </c>
      <c r="T9569" t="s">
        <v>142</v>
      </c>
      <c r="U9569" t="s">
        <v>500</v>
      </c>
      <c r="V9569" t="s">
        <v>379</v>
      </c>
    </row>
    <row r="9570" spans="1:22">
      <c r="A9570">
        <v>36410</v>
      </c>
      <c r="B9570" t="s">
        <v>667</v>
      </c>
      <c r="C9570">
        <v>30</v>
      </c>
      <c r="D9570" t="s">
        <v>373</v>
      </c>
      <c r="E9570" t="s">
        <v>374</v>
      </c>
      <c r="F9570">
        <v>2007</v>
      </c>
      <c r="G9570">
        <v>85</v>
      </c>
      <c r="H9570" t="s">
        <v>16</v>
      </c>
      <c r="I9570" t="s">
        <v>124</v>
      </c>
      <c r="J9570">
        <v>12</v>
      </c>
      <c r="K9570">
        <v>0.368421053</v>
      </c>
      <c r="L9570">
        <v>7</v>
      </c>
      <c r="M9570">
        <v>19</v>
      </c>
      <c r="N9570">
        <v>1988</v>
      </c>
      <c r="O9570">
        <v>2006</v>
      </c>
      <c r="P9570" t="s">
        <v>454</v>
      </c>
      <c r="Q9570" t="s">
        <v>343</v>
      </c>
      <c r="R9570" t="s">
        <v>667</v>
      </c>
      <c r="S9570" t="s">
        <v>668</v>
      </c>
      <c r="T9570" t="s">
        <v>369</v>
      </c>
      <c r="V9570" t="s">
        <v>379</v>
      </c>
    </row>
    <row r="9571" spans="1:22">
      <c r="A9571">
        <v>36510</v>
      </c>
      <c r="B9571" t="s">
        <v>3561</v>
      </c>
      <c r="C9571">
        <v>0.75</v>
      </c>
      <c r="D9571" t="s">
        <v>373</v>
      </c>
      <c r="E9571" t="s">
        <v>374</v>
      </c>
      <c r="F9571">
        <v>2007</v>
      </c>
      <c r="G9571">
        <v>85</v>
      </c>
      <c r="H9571" t="s">
        <v>16</v>
      </c>
      <c r="I9571" t="s">
        <v>124</v>
      </c>
      <c r="J9571">
        <v>12</v>
      </c>
      <c r="K9571">
        <v>0.368421053</v>
      </c>
      <c r="L9571">
        <v>7</v>
      </c>
      <c r="M9571">
        <v>19</v>
      </c>
      <c r="N9571">
        <v>1988</v>
      </c>
      <c r="O9571">
        <v>2006</v>
      </c>
      <c r="P9571" t="s">
        <v>454</v>
      </c>
      <c r="Q9571" t="s">
        <v>343</v>
      </c>
      <c r="R9571" t="s">
        <v>3561</v>
      </c>
      <c r="S9571" t="s">
        <v>2063</v>
      </c>
      <c r="T9571" t="s">
        <v>3562</v>
      </c>
      <c r="U9571" t="s">
        <v>459</v>
      </c>
      <c r="V9571" t="s">
        <v>379</v>
      </c>
    </row>
    <row r="9572" spans="1:22">
      <c r="A9572">
        <v>36610</v>
      </c>
      <c r="B9572" t="s">
        <v>879</v>
      </c>
      <c r="C9572">
        <v>0.9</v>
      </c>
      <c r="D9572" t="s">
        <v>373</v>
      </c>
      <c r="E9572" t="s">
        <v>374</v>
      </c>
      <c r="F9572">
        <v>2007</v>
      </c>
      <c r="G9572">
        <v>85</v>
      </c>
      <c r="H9572" t="s">
        <v>16</v>
      </c>
      <c r="I9572" t="s">
        <v>124</v>
      </c>
      <c r="J9572">
        <v>12</v>
      </c>
      <c r="K9572">
        <v>0.368421053</v>
      </c>
      <c r="L9572">
        <v>7</v>
      </c>
      <c r="M9572">
        <v>19</v>
      </c>
      <c r="N9572">
        <v>1988</v>
      </c>
      <c r="O9572">
        <v>2006</v>
      </c>
      <c r="P9572" t="s">
        <v>454</v>
      </c>
      <c r="Q9572" t="s">
        <v>343</v>
      </c>
      <c r="R9572" t="s">
        <v>879</v>
      </c>
      <c r="S9572" t="s">
        <v>548</v>
      </c>
      <c r="T9572" t="s">
        <v>880</v>
      </c>
      <c r="U9572" t="s">
        <v>459</v>
      </c>
      <c r="V9572" t="s">
        <v>379</v>
      </c>
    </row>
    <row r="9573" spans="1:22">
      <c r="A9573">
        <v>36710</v>
      </c>
      <c r="B9573" t="s">
        <v>1371</v>
      </c>
      <c r="C9573">
        <v>1.25</v>
      </c>
      <c r="D9573" t="s">
        <v>373</v>
      </c>
      <c r="E9573" t="s">
        <v>374</v>
      </c>
      <c r="F9573">
        <v>2007</v>
      </c>
      <c r="G9573">
        <v>85</v>
      </c>
      <c r="H9573" t="s">
        <v>16</v>
      </c>
      <c r="I9573" t="s">
        <v>124</v>
      </c>
      <c r="J9573">
        <v>12</v>
      </c>
      <c r="K9573">
        <v>0.368421053</v>
      </c>
      <c r="L9573">
        <v>7</v>
      </c>
      <c r="M9573">
        <v>19</v>
      </c>
      <c r="N9573">
        <v>1988</v>
      </c>
      <c r="O9573">
        <v>2006</v>
      </c>
      <c r="P9573" t="s">
        <v>454</v>
      </c>
      <c r="Q9573" t="s">
        <v>343</v>
      </c>
      <c r="R9573" t="s">
        <v>1371</v>
      </c>
      <c r="S9573" t="s">
        <v>1372</v>
      </c>
      <c r="T9573" t="s">
        <v>1053</v>
      </c>
      <c r="U9573" t="s">
        <v>526</v>
      </c>
      <c r="V9573" t="s">
        <v>379</v>
      </c>
    </row>
    <row r="9574" spans="1:22">
      <c r="A9574">
        <v>36810</v>
      </c>
      <c r="B9574" t="s">
        <v>536</v>
      </c>
      <c r="C9574">
        <v>1</v>
      </c>
      <c r="D9574" t="s">
        <v>373</v>
      </c>
      <c r="E9574" t="s">
        <v>374</v>
      </c>
      <c r="F9574">
        <v>2007</v>
      </c>
      <c r="G9574">
        <v>85</v>
      </c>
      <c r="H9574" t="s">
        <v>16</v>
      </c>
      <c r="I9574" t="s">
        <v>124</v>
      </c>
      <c r="J9574">
        <v>12</v>
      </c>
      <c r="K9574">
        <v>0.368421053</v>
      </c>
      <c r="L9574">
        <v>7</v>
      </c>
      <c r="M9574">
        <v>19</v>
      </c>
      <c r="N9574">
        <v>1988</v>
      </c>
      <c r="O9574">
        <v>2006</v>
      </c>
      <c r="P9574" t="s">
        <v>454</v>
      </c>
      <c r="Q9574" t="s">
        <v>343</v>
      </c>
      <c r="R9574" t="s">
        <v>536</v>
      </c>
      <c r="S9574" t="s">
        <v>537</v>
      </c>
      <c r="T9574" t="s">
        <v>538</v>
      </c>
      <c r="U9574" t="s">
        <v>485</v>
      </c>
      <c r="V9574" t="s">
        <v>486</v>
      </c>
    </row>
    <row r="9575" spans="1:22">
      <c r="A9575">
        <v>36910</v>
      </c>
      <c r="B9575" t="s">
        <v>3563</v>
      </c>
      <c r="C9575">
        <v>0.66666666666666696</v>
      </c>
      <c r="D9575" t="s">
        <v>373</v>
      </c>
      <c r="E9575" t="s">
        <v>374</v>
      </c>
      <c r="F9575">
        <v>2007</v>
      </c>
      <c r="G9575">
        <v>85</v>
      </c>
      <c r="H9575" t="s">
        <v>16</v>
      </c>
      <c r="I9575" t="s">
        <v>124</v>
      </c>
      <c r="J9575">
        <v>12</v>
      </c>
      <c r="K9575">
        <v>0.368421053</v>
      </c>
      <c r="L9575">
        <v>7</v>
      </c>
      <c r="M9575">
        <v>19</v>
      </c>
      <c r="N9575">
        <v>1988</v>
      </c>
      <c r="O9575">
        <v>2006</v>
      </c>
      <c r="P9575" t="s">
        <v>454</v>
      </c>
      <c r="Q9575" t="s">
        <v>343</v>
      </c>
      <c r="R9575" t="s">
        <v>3563</v>
      </c>
      <c r="S9575" t="s">
        <v>715</v>
      </c>
      <c r="T9575" t="s">
        <v>471</v>
      </c>
      <c r="U9575" t="s">
        <v>434</v>
      </c>
      <c r="V9575" t="s">
        <v>379</v>
      </c>
    </row>
    <row r="9576" spans="1:22">
      <c r="A9576">
        <v>3705</v>
      </c>
      <c r="B9576" t="s">
        <v>1349</v>
      </c>
      <c r="C9576">
        <v>5.1875</v>
      </c>
      <c r="D9576" t="s">
        <v>373</v>
      </c>
      <c r="E9576" t="s">
        <v>374</v>
      </c>
      <c r="F9576">
        <v>2007</v>
      </c>
      <c r="G9576">
        <v>85</v>
      </c>
      <c r="H9576" t="s">
        <v>16</v>
      </c>
      <c r="I9576" t="s">
        <v>124</v>
      </c>
      <c r="J9576">
        <v>12</v>
      </c>
      <c r="K9576">
        <v>0.368421053</v>
      </c>
      <c r="L9576">
        <v>7</v>
      </c>
      <c r="M9576">
        <v>19</v>
      </c>
      <c r="N9576">
        <v>1988</v>
      </c>
      <c r="O9576">
        <v>2006</v>
      </c>
      <c r="P9576" t="s">
        <v>454</v>
      </c>
      <c r="Q9576" t="s">
        <v>343</v>
      </c>
      <c r="R9576" t="s">
        <v>1349</v>
      </c>
      <c r="S9576" t="s">
        <v>1351</v>
      </c>
      <c r="T9576" t="s">
        <v>1352</v>
      </c>
      <c r="U9576" t="s">
        <v>1353</v>
      </c>
      <c r="V9576" t="s">
        <v>379</v>
      </c>
    </row>
    <row r="9577" spans="1:22">
      <c r="A9577">
        <v>37110</v>
      </c>
      <c r="B9577" t="s">
        <v>523</v>
      </c>
      <c r="C9577">
        <v>0.5</v>
      </c>
      <c r="D9577" t="s">
        <v>373</v>
      </c>
      <c r="E9577" t="s">
        <v>374</v>
      </c>
      <c r="F9577">
        <v>2007</v>
      </c>
      <c r="G9577">
        <v>85</v>
      </c>
      <c r="H9577" t="s">
        <v>16</v>
      </c>
      <c r="I9577" t="s">
        <v>124</v>
      </c>
      <c r="J9577">
        <v>12</v>
      </c>
      <c r="K9577">
        <v>0.368421053</v>
      </c>
      <c r="L9577">
        <v>7</v>
      </c>
      <c r="M9577">
        <v>19</v>
      </c>
      <c r="N9577">
        <v>1988</v>
      </c>
      <c r="O9577">
        <v>2006</v>
      </c>
      <c r="P9577" t="s">
        <v>454</v>
      </c>
      <c r="Q9577" t="s">
        <v>343</v>
      </c>
      <c r="R9577" t="s">
        <v>523</v>
      </c>
      <c r="S9577" t="s">
        <v>524</v>
      </c>
      <c r="T9577" t="s">
        <v>525</v>
      </c>
      <c r="U9577" t="s">
        <v>526</v>
      </c>
      <c r="V9577" t="s">
        <v>379</v>
      </c>
    </row>
    <row r="9578" spans="1:22">
      <c r="A9578">
        <v>37210</v>
      </c>
      <c r="B9578" t="s">
        <v>2489</v>
      </c>
      <c r="C9578">
        <v>0.5</v>
      </c>
      <c r="D9578" t="s">
        <v>373</v>
      </c>
      <c r="E9578" t="s">
        <v>374</v>
      </c>
      <c r="F9578">
        <v>2007</v>
      </c>
      <c r="G9578">
        <v>85</v>
      </c>
      <c r="H9578" t="s">
        <v>16</v>
      </c>
      <c r="I9578" t="s">
        <v>124</v>
      </c>
      <c r="J9578">
        <v>12</v>
      </c>
      <c r="K9578">
        <v>0.368421053</v>
      </c>
      <c r="L9578">
        <v>7</v>
      </c>
      <c r="M9578">
        <v>19</v>
      </c>
      <c r="N9578">
        <v>1988</v>
      </c>
      <c r="O9578">
        <v>2006</v>
      </c>
      <c r="P9578" t="s">
        <v>454</v>
      </c>
      <c r="Q9578" t="s">
        <v>343</v>
      </c>
      <c r="R9578" t="s">
        <v>2489</v>
      </c>
      <c r="S9578" t="s">
        <v>2490</v>
      </c>
      <c r="T9578" t="s">
        <v>471</v>
      </c>
      <c r="U9578" t="s">
        <v>485</v>
      </c>
      <c r="V9578" t="s">
        <v>379</v>
      </c>
    </row>
    <row r="9579" spans="1:22">
      <c r="A9579">
        <v>37310</v>
      </c>
      <c r="B9579" t="s">
        <v>435</v>
      </c>
      <c r="C9579">
        <v>0.66666666666666696</v>
      </c>
      <c r="D9579" t="s">
        <v>373</v>
      </c>
      <c r="E9579" t="s">
        <v>374</v>
      </c>
      <c r="F9579">
        <v>2007</v>
      </c>
      <c r="G9579">
        <v>85</v>
      </c>
      <c r="H9579" t="s">
        <v>16</v>
      </c>
      <c r="I9579" t="s">
        <v>124</v>
      </c>
      <c r="J9579">
        <v>12</v>
      </c>
      <c r="K9579">
        <v>0.368421053</v>
      </c>
      <c r="L9579">
        <v>7</v>
      </c>
      <c r="M9579">
        <v>19</v>
      </c>
      <c r="N9579">
        <v>1988</v>
      </c>
      <c r="O9579">
        <v>2006</v>
      </c>
      <c r="P9579" t="s">
        <v>454</v>
      </c>
      <c r="Q9579" t="s">
        <v>343</v>
      </c>
      <c r="R9579" t="s">
        <v>435</v>
      </c>
      <c r="S9579" t="s">
        <v>436</v>
      </c>
      <c r="T9579" t="s">
        <v>437</v>
      </c>
      <c r="U9579" t="s">
        <v>438</v>
      </c>
      <c r="V9579" t="s">
        <v>379</v>
      </c>
    </row>
    <row r="9580" spans="1:22">
      <c r="A9580">
        <v>37410</v>
      </c>
      <c r="B9580" t="s">
        <v>2358</v>
      </c>
      <c r="C9580">
        <v>0.5</v>
      </c>
      <c r="D9580" t="s">
        <v>373</v>
      </c>
      <c r="E9580" t="s">
        <v>374</v>
      </c>
      <c r="F9580">
        <v>2007</v>
      </c>
      <c r="G9580">
        <v>85</v>
      </c>
      <c r="H9580" t="s">
        <v>16</v>
      </c>
      <c r="I9580" t="s">
        <v>124</v>
      </c>
      <c r="J9580">
        <v>12</v>
      </c>
      <c r="K9580">
        <v>0.368421053</v>
      </c>
      <c r="L9580">
        <v>7</v>
      </c>
      <c r="M9580">
        <v>19</v>
      </c>
      <c r="N9580">
        <v>1988</v>
      </c>
      <c r="O9580">
        <v>2006</v>
      </c>
      <c r="P9580" t="s">
        <v>454</v>
      </c>
      <c r="Q9580" t="s">
        <v>343</v>
      </c>
      <c r="R9580" t="s">
        <v>2358</v>
      </c>
      <c r="S9580" t="s">
        <v>2230</v>
      </c>
      <c r="T9580" t="s">
        <v>2359</v>
      </c>
      <c r="U9580" t="s">
        <v>2231</v>
      </c>
      <c r="V9580" t="s">
        <v>379</v>
      </c>
    </row>
    <row r="9581" spans="1:22">
      <c r="A9581">
        <v>3758</v>
      </c>
      <c r="B9581" t="s">
        <v>426</v>
      </c>
      <c r="C9581">
        <v>19.399999999999999</v>
      </c>
      <c r="D9581" t="s">
        <v>373</v>
      </c>
      <c r="E9581" t="s">
        <v>374</v>
      </c>
      <c r="F9581">
        <v>2007</v>
      </c>
      <c r="G9581">
        <v>85</v>
      </c>
      <c r="H9581" t="s">
        <v>16</v>
      </c>
      <c r="I9581" t="s">
        <v>124</v>
      </c>
      <c r="J9581">
        <v>12</v>
      </c>
      <c r="K9581">
        <v>0.368421053</v>
      </c>
      <c r="L9581">
        <v>7</v>
      </c>
      <c r="M9581">
        <v>19</v>
      </c>
      <c r="N9581">
        <v>1988</v>
      </c>
      <c r="O9581">
        <v>2006</v>
      </c>
      <c r="P9581" t="s">
        <v>454</v>
      </c>
      <c r="Q9581" t="s">
        <v>343</v>
      </c>
      <c r="R9581" t="s">
        <v>2449</v>
      </c>
      <c r="S9581" t="s">
        <v>426</v>
      </c>
      <c r="T9581" t="s">
        <v>142</v>
      </c>
      <c r="U9581" t="s">
        <v>421</v>
      </c>
      <c r="V9581" t="s">
        <v>379</v>
      </c>
    </row>
    <row r="9582" spans="1:22">
      <c r="A9582">
        <v>37610</v>
      </c>
      <c r="B9582" t="s">
        <v>496</v>
      </c>
      <c r="C9582">
        <v>0.625</v>
      </c>
      <c r="D9582" t="s">
        <v>373</v>
      </c>
      <c r="E9582" t="s">
        <v>374</v>
      </c>
      <c r="F9582">
        <v>2007</v>
      </c>
      <c r="G9582">
        <v>85</v>
      </c>
      <c r="H9582" t="s">
        <v>16</v>
      </c>
      <c r="I9582" t="s">
        <v>124</v>
      </c>
      <c r="J9582">
        <v>12</v>
      </c>
      <c r="K9582">
        <v>0.368421053</v>
      </c>
      <c r="L9582">
        <v>7</v>
      </c>
      <c r="M9582">
        <v>19</v>
      </c>
      <c r="N9582">
        <v>1988</v>
      </c>
      <c r="O9582">
        <v>2006</v>
      </c>
      <c r="P9582" t="s">
        <v>454</v>
      </c>
      <c r="Q9582" t="s">
        <v>343</v>
      </c>
      <c r="R9582" t="s">
        <v>2409</v>
      </c>
      <c r="S9582" t="s">
        <v>496</v>
      </c>
      <c r="T9582" t="s">
        <v>142</v>
      </c>
      <c r="U9582" t="s">
        <v>434</v>
      </c>
      <c r="V9582" t="s">
        <v>379</v>
      </c>
    </row>
    <row r="9583" spans="1:22">
      <c r="A9583">
        <v>37710</v>
      </c>
      <c r="B9583" t="s">
        <v>996</v>
      </c>
      <c r="C9583">
        <v>0.75</v>
      </c>
      <c r="D9583" t="s">
        <v>373</v>
      </c>
      <c r="E9583" t="s">
        <v>374</v>
      </c>
      <c r="F9583">
        <v>2007</v>
      </c>
      <c r="G9583">
        <v>85</v>
      </c>
      <c r="H9583" t="s">
        <v>16</v>
      </c>
      <c r="I9583" t="s">
        <v>124</v>
      </c>
      <c r="J9583">
        <v>12</v>
      </c>
      <c r="K9583">
        <v>0.368421053</v>
      </c>
      <c r="L9583">
        <v>7</v>
      </c>
      <c r="M9583">
        <v>19</v>
      </c>
      <c r="N9583">
        <v>1988</v>
      </c>
      <c r="O9583">
        <v>2006</v>
      </c>
      <c r="P9583" t="s">
        <v>454</v>
      </c>
      <c r="Q9583" t="s">
        <v>343</v>
      </c>
      <c r="R9583" t="s">
        <v>996</v>
      </c>
      <c r="S9583" t="s">
        <v>447</v>
      </c>
      <c r="T9583" t="s">
        <v>997</v>
      </c>
      <c r="U9583" t="s">
        <v>449</v>
      </c>
      <c r="V9583" t="s">
        <v>417</v>
      </c>
    </row>
    <row r="9584" spans="1:22">
      <c r="A9584">
        <v>37810</v>
      </c>
      <c r="B9584" t="s">
        <v>1034</v>
      </c>
      <c r="C9584">
        <v>1</v>
      </c>
      <c r="D9584" t="s">
        <v>373</v>
      </c>
      <c r="E9584" t="s">
        <v>374</v>
      </c>
      <c r="F9584">
        <v>2007</v>
      </c>
      <c r="G9584">
        <v>85</v>
      </c>
      <c r="H9584" t="s">
        <v>16</v>
      </c>
      <c r="I9584" t="s">
        <v>124</v>
      </c>
      <c r="J9584">
        <v>12</v>
      </c>
      <c r="K9584">
        <v>0.368421053</v>
      </c>
      <c r="L9584">
        <v>7</v>
      </c>
      <c r="M9584">
        <v>19</v>
      </c>
      <c r="N9584">
        <v>1988</v>
      </c>
      <c r="O9584">
        <v>2006</v>
      </c>
      <c r="P9584" t="s">
        <v>454</v>
      </c>
      <c r="Q9584" t="s">
        <v>343</v>
      </c>
      <c r="R9584" t="s">
        <v>1035</v>
      </c>
      <c r="S9584" t="s">
        <v>1036</v>
      </c>
      <c r="T9584" t="s">
        <v>1037</v>
      </c>
      <c r="U9584" t="s">
        <v>485</v>
      </c>
      <c r="V9584" t="s">
        <v>486</v>
      </c>
    </row>
    <row r="9585" spans="1:22">
      <c r="A9585">
        <v>37910</v>
      </c>
      <c r="B9585" t="s">
        <v>3564</v>
      </c>
      <c r="C9585">
        <v>0.5</v>
      </c>
      <c r="D9585" t="s">
        <v>373</v>
      </c>
      <c r="E9585" t="s">
        <v>374</v>
      </c>
      <c r="F9585">
        <v>2007</v>
      </c>
      <c r="G9585">
        <v>85</v>
      </c>
      <c r="H9585" t="s">
        <v>16</v>
      </c>
      <c r="I9585" t="s">
        <v>124</v>
      </c>
      <c r="J9585">
        <v>12</v>
      </c>
      <c r="K9585">
        <v>0.368421053</v>
      </c>
      <c r="L9585">
        <v>7</v>
      </c>
      <c r="M9585">
        <v>19</v>
      </c>
      <c r="N9585">
        <v>1988</v>
      </c>
      <c r="O9585">
        <v>2006</v>
      </c>
      <c r="P9585" t="s">
        <v>454</v>
      </c>
      <c r="Q9585" t="s">
        <v>343</v>
      </c>
      <c r="R9585" t="s">
        <v>3564</v>
      </c>
      <c r="S9585" t="s">
        <v>537</v>
      </c>
      <c r="T9585" t="s">
        <v>3565</v>
      </c>
      <c r="U9585" t="s">
        <v>485</v>
      </c>
      <c r="V9585" t="s">
        <v>486</v>
      </c>
    </row>
    <row r="9586" spans="1:22">
      <c r="A9586">
        <v>38010</v>
      </c>
      <c r="B9586" t="s">
        <v>1446</v>
      </c>
      <c r="C9586">
        <v>32.5</v>
      </c>
      <c r="D9586" t="s">
        <v>373</v>
      </c>
      <c r="E9586" t="s">
        <v>374</v>
      </c>
      <c r="F9586">
        <v>2007</v>
      </c>
      <c r="G9586">
        <v>85</v>
      </c>
      <c r="H9586" t="s">
        <v>16</v>
      </c>
      <c r="I9586" t="s">
        <v>124</v>
      </c>
      <c r="J9586">
        <v>12</v>
      </c>
      <c r="K9586">
        <v>0.368421053</v>
      </c>
      <c r="L9586">
        <v>7</v>
      </c>
      <c r="M9586">
        <v>19</v>
      </c>
      <c r="N9586">
        <v>1988</v>
      </c>
      <c r="O9586">
        <v>2006</v>
      </c>
      <c r="P9586" t="s">
        <v>454</v>
      </c>
      <c r="Q9586" t="s">
        <v>343</v>
      </c>
      <c r="R9586" t="s">
        <v>1446</v>
      </c>
      <c r="S9586" t="s">
        <v>501</v>
      </c>
      <c r="T9586" t="s">
        <v>508</v>
      </c>
      <c r="U9586" t="s">
        <v>421</v>
      </c>
      <c r="V9586" t="s">
        <v>379</v>
      </c>
    </row>
    <row r="9587" spans="1:22">
      <c r="A9587">
        <v>3819</v>
      </c>
      <c r="B9587" t="s">
        <v>1167</v>
      </c>
      <c r="C9587">
        <v>0.5</v>
      </c>
      <c r="D9587" t="s">
        <v>373</v>
      </c>
      <c r="E9587" t="s">
        <v>374</v>
      </c>
      <c r="F9587">
        <v>2007</v>
      </c>
      <c r="G9587">
        <v>85</v>
      </c>
      <c r="H9587" t="s">
        <v>16</v>
      </c>
      <c r="I9587" t="s">
        <v>124</v>
      </c>
      <c r="J9587">
        <v>12</v>
      </c>
      <c r="K9587">
        <v>0.368421053</v>
      </c>
      <c r="L9587">
        <v>7</v>
      </c>
      <c r="M9587">
        <v>19</v>
      </c>
      <c r="N9587">
        <v>1988</v>
      </c>
      <c r="O9587">
        <v>2006</v>
      </c>
      <c r="P9587" t="s">
        <v>454</v>
      </c>
      <c r="Q9587" t="s">
        <v>343</v>
      </c>
      <c r="R9587" t="s">
        <v>1167</v>
      </c>
      <c r="S9587" t="s">
        <v>432</v>
      </c>
      <c r="T9587" t="s">
        <v>1168</v>
      </c>
      <c r="U9587" t="s">
        <v>434</v>
      </c>
      <c r="V9587" t="s">
        <v>379</v>
      </c>
    </row>
    <row r="9588" spans="1:22">
      <c r="A9588">
        <v>38210</v>
      </c>
      <c r="B9588" t="s">
        <v>1170</v>
      </c>
      <c r="C9588">
        <v>0.5</v>
      </c>
      <c r="D9588" t="s">
        <v>373</v>
      </c>
      <c r="E9588" t="s">
        <v>374</v>
      </c>
      <c r="F9588">
        <v>2007</v>
      </c>
      <c r="G9588">
        <v>85</v>
      </c>
      <c r="H9588" t="s">
        <v>16</v>
      </c>
      <c r="I9588" t="s">
        <v>124</v>
      </c>
      <c r="J9588">
        <v>12</v>
      </c>
      <c r="K9588">
        <v>0.368421053</v>
      </c>
      <c r="L9588">
        <v>7</v>
      </c>
      <c r="M9588">
        <v>19</v>
      </c>
      <c r="N9588">
        <v>1988</v>
      </c>
      <c r="O9588">
        <v>2006</v>
      </c>
      <c r="P9588" t="s">
        <v>454</v>
      </c>
      <c r="Q9588" t="s">
        <v>343</v>
      </c>
      <c r="R9588" t="s">
        <v>3566</v>
      </c>
      <c r="S9588" t="s">
        <v>1170</v>
      </c>
      <c r="T9588" t="s">
        <v>142</v>
      </c>
      <c r="U9588" t="s">
        <v>434</v>
      </c>
      <c r="V9588" t="s">
        <v>379</v>
      </c>
    </row>
    <row r="9589" spans="1:22">
      <c r="A9589">
        <v>38310</v>
      </c>
      <c r="B9589" t="s">
        <v>1181</v>
      </c>
      <c r="C9589">
        <v>0.5</v>
      </c>
      <c r="D9589" t="s">
        <v>373</v>
      </c>
      <c r="E9589" t="s">
        <v>374</v>
      </c>
      <c r="F9589">
        <v>2007</v>
      </c>
      <c r="G9589">
        <v>85</v>
      </c>
      <c r="H9589" t="s">
        <v>16</v>
      </c>
      <c r="I9589" t="s">
        <v>124</v>
      </c>
      <c r="J9589">
        <v>12</v>
      </c>
      <c r="K9589">
        <v>0.368421053</v>
      </c>
      <c r="L9589">
        <v>7</v>
      </c>
      <c r="M9589">
        <v>19</v>
      </c>
      <c r="N9589">
        <v>1988</v>
      </c>
      <c r="O9589">
        <v>2006</v>
      </c>
      <c r="P9589" t="s">
        <v>454</v>
      </c>
      <c r="Q9589" t="s">
        <v>343</v>
      </c>
      <c r="R9589" t="s">
        <v>3567</v>
      </c>
      <c r="S9589" t="s">
        <v>1181</v>
      </c>
      <c r="T9589" t="s">
        <v>142</v>
      </c>
      <c r="U9589" t="s">
        <v>719</v>
      </c>
      <c r="V9589" t="s">
        <v>379</v>
      </c>
    </row>
    <row r="9590" spans="1:22">
      <c r="A9590">
        <v>38410</v>
      </c>
      <c r="B9590" t="s">
        <v>964</v>
      </c>
      <c r="C9590">
        <v>1.5</v>
      </c>
      <c r="D9590" t="s">
        <v>373</v>
      </c>
      <c r="E9590" t="s">
        <v>374</v>
      </c>
      <c r="F9590">
        <v>2007</v>
      </c>
      <c r="G9590">
        <v>85</v>
      </c>
      <c r="H9590" t="s">
        <v>16</v>
      </c>
      <c r="I9590" t="s">
        <v>124</v>
      </c>
      <c r="J9590">
        <v>12</v>
      </c>
      <c r="K9590">
        <v>0.368421053</v>
      </c>
      <c r="L9590">
        <v>7</v>
      </c>
      <c r="M9590">
        <v>19</v>
      </c>
      <c r="N9590">
        <v>1988</v>
      </c>
      <c r="O9590">
        <v>2006</v>
      </c>
      <c r="P9590" t="s">
        <v>454</v>
      </c>
      <c r="Q9590" t="s">
        <v>343</v>
      </c>
      <c r="R9590" t="s">
        <v>964</v>
      </c>
      <c r="S9590" t="s">
        <v>399</v>
      </c>
      <c r="T9590" t="s">
        <v>965</v>
      </c>
      <c r="U9590" t="s">
        <v>391</v>
      </c>
      <c r="V9590" t="s">
        <v>392</v>
      </c>
    </row>
    <row r="9591" spans="1:22">
      <c r="A9591">
        <v>38510</v>
      </c>
      <c r="B9591" t="s">
        <v>962</v>
      </c>
      <c r="C9591">
        <v>1</v>
      </c>
      <c r="D9591" t="s">
        <v>373</v>
      </c>
      <c r="E9591" t="s">
        <v>374</v>
      </c>
      <c r="F9591">
        <v>2007</v>
      </c>
      <c r="G9591">
        <v>85</v>
      </c>
      <c r="H9591" t="s">
        <v>16</v>
      </c>
      <c r="I9591" t="s">
        <v>124</v>
      </c>
      <c r="J9591">
        <v>12</v>
      </c>
      <c r="K9591">
        <v>0.368421053</v>
      </c>
      <c r="L9591">
        <v>7</v>
      </c>
      <c r="M9591">
        <v>19</v>
      </c>
      <c r="N9591">
        <v>1988</v>
      </c>
      <c r="O9591">
        <v>2006</v>
      </c>
      <c r="P9591" t="s">
        <v>454</v>
      </c>
      <c r="Q9591" t="s">
        <v>343</v>
      </c>
      <c r="R9591" t="s">
        <v>962</v>
      </c>
      <c r="S9591" t="s">
        <v>399</v>
      </c>
      <c r="T9591" t="s">
        <v>963</v>
      </c>
      <c r="U9591" t="s">
        <v>391</v>
      </c>
      <c r="V9591" t="s">
        <v>392</v>
      </c>
    </row>
    <row r="9592" spans="1:22">
      <c r="A9592">
        <v>38610</v>
      </c>
      <c r="B9592" t="s">
        <v>1583</v>
      </c>
      <c r="C9592">
        <v>0.5</v>
      </c>
      <c r="D9592" t="s">
        <v>373</v>
      </c>
      <c r="E9592" t="s">
        <v>374</v>
      </c>
      <c r="F9592">
        <v>2007</v>
      </c>
      <c r="G9592">
        <v>85</v>
      </c>
      <c r="H9592" t="s">
        <v>16</v>
      </c>
      <c r="I9592" t="s">
        <v>124</v>
      </c>
      <c r="J9592">
        <v>12</v>
      </c>
      <c r="K9592">
        <v>0.368421053</v>
      </c>
      <c r="L9592">
        <v>7</v>
      </c>
      <c r="M9592">
        <v>19</v>
      </c>
      <c r="N9592">
        <v>1988</v>
      </c>
      <c r="O9592">
        <v>2006</v>
      </c>
      <c r="P9592" t="s">
        <v>454</v>
      </c>
      <c r="Q9592" t="s">
        <v>343</v>
      </c>
      <c r="R9592" t="s">
        <v>1583</v>
      </c>
      <c r="S9592" t="s">
        <v>447</v>
      </c>
      <c r="T9592" t="s">
        <v>1384</v>
      </c>
      <c r="U9592" t="s">
        <v>449</v>
      </c>
      <c r="V9592" t="s">
        <v>417</v>
      </c>
    </row>
    <row r="9593" spans="1:22">
      <c r="A9593">
        <v>38710</v>
      </c>
      <c r="B9593" t="s">
        <v>1031</v>
      </c>
      <c r="C9593">
        <v>0.5</v>
      </c>
      <c r="D9593" t="s">
        <v>373</v>
      </c>
      <c r="E9593" t="s">
        <v>374</v>
      </c>
      <c r="F9593">
        <v>2007</v>
      </c>
      <c r="G9593">
        <v>85</v>
      </c>
      <c r="H9593" t="s">
        <v>16</v>
      </c>
      <c r="I9593" t="s">
        <v>124</v>
      </c>
      <c r="J9593">
        <v>12</v>
      </c>
      <c r="K9593">
        <v>0.368421053</v>
      </c>
      <c r="L9593">
        <v>7</v>
      </c>
      <c r="M9593">
        <v>19</v>
      </c>
      <c r="N9593">
        <v>1988</v>
      </c>
      <c r="O9593">
        <v>2006</v>
      </c>
      <c r="P9593" t="s">
        <v>454</v>
      </c>
      <c r="Q9593" t="s">
        <v>343</v>
      </c>
      <c r="R9593" t="s">
        <v>1031</v>
      </c>
      <c r="S9593" t="s">
        <v>1032</v>
      </c>
      <c r="T9593" t="s">
        <v>1033</v>
      </c>
      <c r="U9593" t="s">
        <v>485</v>
      </c>
      <c r="V9593" t="s">
        <v>486</v>
      </c>
    </row>
    <row r="9594" spans="1:22">
      <c r="A9594">
        <v>3881</v>
      </c>
      <c r="B9594" t="s">
        <v>537</v>
      </c>
      <c r="C9594">
        <v>40</v>
      </c>
      <c r="D9594" t="s">
        <v>373</v>
      </c>
      <c r="E9594" t="s">
        <v>374</v>
      </c>
      <c r="F9594">
        <v>2007</v>
      </c>
      <c r="G9594">
        <v>85</v>
      </c>
      <c r="H9594" t="s">
        <v>16</v>
      </c>
      <c r="I9594" t="s">
        <v>124</v>
      </c>
      <c r="J9594">
        <v>12</v>
      </c>
      <c r="K9594">
        <v>0.368421053</v>
      </c>
      <c r="L9594">
        <v>7</v>
      </c>
      <c r="M9594">
        <v>19</v>
      </c>
      <c r="N9594">
        <v>1988</v>
      </c>
      <c r="O9594">
        <v>2006</v>
      </c>
      <c r="P9594" t="s">
        <v>454</v>
      </c>
      <c r="Q9594" t="s">
        <v>343</v>
      </c>
      <c r="R9594" t="s">
        <v>1882</v>
      </c>
      <c r="S9594" t="s">
        <v>537</v>
      </c>
      <c r="T9594" t="s">
        <v>142</v>
      </c>
      <c r="U9594" t="s">
        <v>1791</v>
      </c>
      <c r="V9594" t="s">
        <v>486</v>
      </c>
    </row>
    <row r="9595" spans="1:22">
      <c r="A9595">
        <v>38910</v>
      </c>
      <c r="B9595" t="s">
        <v>3568</v>
      </c>
      <c r="C9595">
        <v>0.5</v>
      </c>
      <c r="D9595" t="s">
        <v>373</v>
      </c>
      <c r="E9595" t="s">
        <v>374</v>
      </c>
      <c r="F9595">
        <v>2007</v>
      </c>
      <c r="G9595">
        <v>85</v>
      </c>
      <c r="H9595" t="s">
        <v>16</v>
      </c>
      <c r="I9595" t="s">
        <v>124</v>
      </c>
      <c r="J9595">
        <v>12</v>
      </c>
      <c r="K9595">
        <v>0.368421053</v>
      </c>
      <c r="L9595">
        <v>7</v>
      </c>
      <c r="M9595">
        <v>19</v>
      </c>
      <c r="N9595">
        <v>1988</v>
      </c>
      <c r="O9595">
        <v>2006</v>
      </c>
      <c r="P9595" t="s">
        <v>454</v>
      </c>
      <c r="Q9595" t="s">
        <v>343</v>
      </c>
      <c r="R9595" t="s">
        <v>3568</v>
      </c>
      <c r="S9595" t="s">
        <v>3569</v>
      </c>
      <c r="T9595" t="s">
        <v>3570</v>
      </c>
      <c r="U9595" t="s">
        <v>3571</v>
      </c>
      <c r="V9595" t="s">
        <v>379</v>
      </c>
    </row>
    <row r="9596" spans="1:22">
      <c r="A9596">
        <v>39010</v>
      </c>
      <c r="B9596" t="s">
        <v>2296</v>
      </c>
      <c r="C9596">
        <v>1</v>
      </c>
      <c r="D9596" t="s">
        <v>373</v>
      </c>
      <c r="E9596" t="s">
        <v>374</v>
      </c>
      <c r="F9596">
        <v>2007</v>
      </c>
      <c r="G9596">
        <v>85</v>
      </c>
      <c r="H9596" t="s">
        <v>16</v>
      </c>
      <c r="I9596" t="s">
        <v>124</v>
      </c>
      <c r="J9596">
        <v>12</v>
      </c>
      <c r="K9596">
        <v>0.368421053</v>
      </c>
      <c r="L9596">
        <v>7</v>
      </c>
      <c r="M9596">
        <v>19</v>
      </c>
      <c r="N9596">
        <v>1988</v>
      </c>
      <c r="O9596">
        <v>2006</v>
      </c>
      <c r="P9596" t="s">
        <v>454</v>
      </c>
      <c r="Q9596" t="s">
        <v>343</v>
      </c>
      <c r="R9596" t="s">
        <v>2296</v>
      </c>
      <c r="S9596" t="s">
        <v>436</v>
      </c>
      <c r="T9596" t="s">
        <v>2297</v>
      </c>
      <c r="U9596" t="s">
        <v>438</v>
      </c>
      <c r="V9596" t="s">
        <v>379</v>
      </c>
    </row>
    <row r="9597" spans="1:22">
      <c r="A9597">
        <v>39110</v>
      </c>
      <c r="B9597" t="s">
        <v>816</v>
      </c>
      <c r="C9597">
        <v>0.5</v>
      </c>
      <c r="D9597" t="s">
        <v>373</v>
      </c>
      <c r="E9597" t="s">
        <v>374</v>
      </c>
      <c r="F9597">
        <v>2007</v>
      </c>
      <c r="G9597">
        <v>85</v>
      </c>
      <c r="H9597" t="s">
        <v>16</v>
      </c>
      <c r="I9597" t="s">
        <v>124</v>
      </c>
      <c r="J9597">
        <v>13</v>
      </c>
      <c r="K9597">
        <v>0.368421053</v>
      </c>
      <c r="L9597">
        <v>7</v>
      </c>
      <c r="M9597">
        <v>19</v>
      </c>
      <c r="N9597">
        <v>1988</v>
      </c>
      <c r="O9597">
        <v>2006</v>
      </c>
      <c r="P9597" t="s">
        <v>454</v>
      </c>
      <c r="Q9597" t="s">
        <v>343</v>
      </c>
      <c r="R9597" t="s">
        <v>816</v>
      </c>
      <c r="S9597" t="s">
        <v>817</v>
      </c>
      <c r="T9597" t="s">
        <v>818</v>
      </c>
      <c r="U9597" t="s">
        <v>815</v>
      </c>
      <c r="V9597" t="s">
        <v>379</v>
      </c>
    </row>
    <row r="9598" spans="1:22">
      <c r="A9598">
        <v>39210</v>
      </c>
      <c r="B9598" t="s">
        <v>3558</v>
      </c>
      <c r="C9598">
        <v>0.94444444444444398</v>
      </c>
      <c r="D9598" t="s">
        <v>373</v>
      </c>
      <c r="E9598" t="s">
        <v>374</v>
      </c>
      <c r="F9598">
        <v>2007</v>
      </c>
      <c r="G9598">
        <v>85</v>
      </c>
      <c r="H9598" t="s">
        <v>16</v>
      </c>
      <c r="I9598" t="s">
        <v>124</v>
      </c>
      <c r="J9598">
        <v>13</v>
      </c>
      <c r="K9598">
        <v>0.368421053</v>
      </c>
      <c r="L9598">
        <v>7</v>
      </c>
      <c r="M9598">
        <v>19</v>
      </c>
      <c r="N9598">
        <v>1988</v>
      </c>
      <c r="O9598">
        <v>2006</v>
      </c>
      <c r="P9598" t="s">
        <v>454</v>
      </c>
      <c r="Q9598" t="s">
        <v>343</v>
      </c>
      <c r="R9598" t="s">
        <v>3558</v>
      </c>
      <c r="S9598" t="s">
        <v>467</v>
      </c>
      <c r="T9598" t="s">
        <v>3559</v>
      </c>
      <c r="U9598" t="s">
        <v>459</v>
      </c>
      <c r="V9598" t="s">
        <v>379</v>
      </c>
    </row>
    <row r="9599" spans="1:22">
      <c r="A9599">
        <v>39310</v>
      </c>
      <c r="B9599" t="s">
        <v>879</v>
      </c>
      <c r="C9599">
        <v>1.29411764705882</v>
      </c>
      <c r="D9599" t="s">
        <v>373</v>
      </c>
      <c r="E9599" t="s">
        <v>374</v>
      </c>
      <c r="F9599">
        <v>2007</v>
      </c>
      <c r="G9599">
        <v>85</v>
      </c>
      <c r="H9599" t="s">
        <v>16</v>
      </c>
      <c r="I9599" t="s">
        <v>124</v>
      </c>
      <c r="J9599">
        <v>13</v>
      </c>
      <c r="K9599">
        <v>0.368421053</v>
      </c>
      <c r="L9599">
        <v>7</v>
      </c>
      <c r="M9599">
        <v>19</v>
      </c>
      <c r="N9599">
        <v>1988</v>
      </c>
      <c r="O9599">
        <v>2006</v>
      </c>
      <c r="P9599" t="s">
        <v>454</v>
      </c>
      <c r="Q9599" t="s">
        <v>343</v>
      </c>
      <c r="R9599" t="s">
        <v>879</v>
      </c>
      <c r="S9599" t="s">
        <v>548</v>
      </c>
      <c r="T9599" t="s">
        <v>880</v>
      </c>
      <c r="U9599" t="s">
        <v>459</v>
      </c>
      <c r="V9599" t="s">
        <v>379</v>
      </c>
    </row>
    <row r="9600" spans="1:22">
      <c r="A9600">
        <v>3942</v>
      </c>
      <c r="B9600" t="s">
        <v>1015</v>
      </c>
      <c r="C9600">
        <v>1.5</v>
      </c>
      <c r="D9600" t="s">
        <v>373</v>
      </c>
      <c r="E9600" t="s">
        <v>374</v>
      </c>
      <c r="F9600">
        <v>2007</v>
      </c>
      <c r="G9600">
        <v>85</v>
      </c>
      <c r="H9600" t="s">
        <v>16</v>
      </c>
      <c r="I9600" t="s">
        <v>124</v>
      </c>
      <c r="J9600">
        <v>13</v>
      </c>
      <c r="K9600">
        <v>0.368421053</v>
      </c>
      <c r="L9600">
        <v>7</v>
      </c>
      <c r="M9600">
        <v>19</v>
      </c>
      <c r="N9600">
        <v>1988</v>
      </c>
      <c r="O9600">
        <v>2006</v>
      </c>
      <c r="P9600" t="s">
        <v>454</v>
      </c>
      <c r="Q9600" t="s">
        <v>343</v>
      </c>
      <c r="R9600" t="s">
        <v>1015</v>
      </c>
      <c r="S9600" t="s">
        <v>1016</v>
      </c>
      <c r="T9600" t="s">
        <v>377</v>
      </c>
      <c r="U9600" t="s">
        <v>1017</v>
      </c>
      <c r="V9600" t="s">
        <v>417</v>
      </c>
    </row>
    <row r="9601" spans="1:22">
      <c r="A9601">
        <v>39510</v>
      </c>
      <c r="B9601" t="s">
        <v>1044</v>
      </c>
      <c r="C9601">
        <v>1.1499999999999999</v>
      </c>
      <c r="D9601" t="s">
        <v>373</v>
      </c>
      <c r="E9601" t="s">
        <v>374</v>
      </c>
      <c r="F9601">
        <v>2007</v>
      </c>
      <c r="G9601">
        <v>85</v>
      </c>
      <c r="H9601" t="s">
        <v>16</v>
      </c>
      <c r="I9601" t="s">
        <v>124</v>
      </c>
      <c r="J9601">
        <v>13</v>
      </c>
      <c r="K9601">
        <v>0.368421053</v>
      </c>
      <c r="L9601">
        <v>7</v>
      </c>
      <c r="M9601">
        <v>19</v>
      </c>
      <c r="N9601">
        <v>1988</v>
      </c>
      <c r="O9601">
        <v>2006</v>
      </c>
      <c r="P9601" t="s">
        <v>454</v>
      </c>
      <c r="Q9601" t="s">
        <v>343</v>
      </c>
      <c r="R9601" t="s">
        <v>1044</v>
      </c>
      <c r="S9601" t="s">
        <v>1045</v>
      </c>
      <c r="T9601" t="s">
        <v>382</v>
      </c>
      <c r="U9601" t="s">
        <v>485</v>
      </c>
      <c r="V9601" t="s">
        <v>486</v>
      </c>
    </row>
    <row r="9602" spans="1:22">
      <c r="A9602">
        <v>39610</v>
      </c>
      <c r="B9602" t="s">
        <v>1399</v>
      </c>
      <c r="C9602">
        <v>0.5</v>
      </c>
      <c r="D9602" t="s">
        <v>373</v>
      </c>
      <c r="E9602" t="s">
        <v>374</v>
      </c>
      <c r="F9602">
        <v>2007</v>
      </c>
      <c r="G9602">
        <v>85</v>
      </c>
      <c r="H9602" t="s">
        <v>16</v>
      </c>
      <c r="I9602" t="s">
        <v>124</v>
      </c>
      <c r="J9602">
        <v>13</v>
      </c>
      <c r="K9602">
        <v>0.368421053</v>
      </c>
      <c r="L9602">
        <v>7</v>
      </c>
      <c r="M9602">
        <v>19</v>
      </c>
      <c r="N9602">
        <v>1988</v>
      </c>
      <c r="O9602">
        <v>2006</v>
      </c>
      <c r="P9602" t="s">
        <v>454</v>
      </c>
      <c r="Q9602" t="s">
        <v>343</v>
      </c>
      <c r="R9602" t="s">
        <v>1399</v>
      </c>
      <c r="S9602" t="s">
        <v>414</v>
      </c>
      <c r="T9602" t="s">
        <v>1400</v>
      </c>
      <c r="U9602" t="s">
        <v>416</v>
      </c>
      <c r="V9602" t="s">
        <v>417</v>
      </c>
    </row>
    <row r="9603" spans="1:22">
      <c r="A9603">
        <v>39710</v>
      </c>
      <c r="B9603" t="s">
        <v>1200</v>
      </c>
      <c r="C9603">
        <v>0.53846153846153799</v>
      </c>
      <c r="D9603" t="s">
        <v>373</v>
      </c>
      <c r="E9603" t="s">
        <v>374</v>
      </c>
      <c r="F9603">
        <v>2007</v>
      </c>
      <c r="G9603">
        <v>85</v>
      </c>
      <c r="H9603" t="s">
        <v>16</v>
      </c>
      <c r="I9603" t="s">
        <v>124</v>
      </c>
      <c r="J9603">
        <v>13</v>
      </c>
      <c r="K9603">
        <v>0.368421053</v>
      </c>
      <c r="L9603">
        <v>7</v>
      </c>
      <c r="M9603">
        <v>19</v>
      </c>
      <c r="N9603">
        <v>1988</v>
      </c>
      <c r="O9603">
        <v>2006</v>
      </c>
      <c r="P9603" t="s">
        <v>454</v>
      </c>
      <c r="Q9603" t="s">
        <v>343</v>
      </c>
      <c r="R9603" t="s">
        <v>1200</v>
      </c>
      <c r="S9603" t="s">
        <v>440</v>
      </c>
      <c r="T9603" t="s">
        <v>1201</v>
      </c>
      <c r="U9603" t="s">
        <v>442</v>
      </c>
      <c r="V9603" t="s">
        <v>379</v>
      </c>
    </row>
    <row r="9604" spans="1:22">
      <c r="A9604">
        <v>39810</v>
      </c>
      <c r="B9604" t="s">
        <v>1220</v>
      </c>
      <c r="C9604">
        <v>16.3928571428571</v>
      </c>
      <c r="D9604" t="s">
        <v>373</v>
      </c>
      <c r="E9604" t="s">
        <v>374</v>
      </c>
      <c r="F9604">
        <v>2007</v>
      </c>
      <c r="G9604">
        <v>85</v>
      </c>
      <c r="H9604" t="s">
        <v>16</v>
      </c>
      <c r="I9604" t="s">
        <v>124</v>
      </c>
      <c r="J9604">
        <v>13</v>
      </c>
      <c r="K9604">
        <v>0.368421053</v>
      </c>
      <c r="L9604">
        <v>7</v>
      </c>
      <c r="M9604">
        <v>19</v>
      </c>
      <c r="N9604">
        <v>1988</v>
      </c>
      <c r="O9604">
        <v>2006</v>
      </c>
      <c r="P9604" t="s">
        <v>454</v>
      </c>
      <c r="Q9604" t="s">
        <v>343</v>
      </c>
      <c r="R9604" t="s">
        <v>1220</v>
      </c>
      <c r="S9604" t="s">
        <v>550</v>
      </c>
      <c r="T9604" t="s">
        <v>1048</v>
      </c>
      <c r="U9604" t="s">
        <v>552</v>
      </c>
      <c r="V9604" t="s">
        <v>379</v>
      </c>
    </row>
    <row r="9605" spans="1:22">
      <c r="A9605">
        <v>39910</v>
      </c>
      <c r="B9605" t="s">
        <v>2363</v>
      </c>
      <c r="C9605">
        <v>0.85294117647058798</v>
      </c>
      <c r="D9605" t="s">
        <v>373</v>
      </c>
      <c r="E9605" t="s">
        <v>374</v>
      </c>
      <c r="F9605">
        <v>2007</v>
      </c>
      <c r="G9605">
        <v>85</v>
      </c>
      <c r="H9605" t="s">
        <v>16</v>
      </c>
      <c r="I9605" t="s">
        <v>124</v>
      </c>
      <c r="J9605">
        <v>13</v>
      </c>
      <c r="K9605">
        <v>0.368421053</v>
      </c>
      <c r="L9605">
        <v>7</v>
      </c>
      <c r="M9605">
        <v>19</v>
      </c>
      <c r="N9605">
        <v>1988</v>
      </c>
      <c r="O9605">
        <v>2006</v>
      </c>
      <c r="P9605" t="s">
        <v>454</v>
      </c>
      <c r="Q9605" t="s">
        <v>343</v>
      </c>
      <c r="R9605" t="s">
        <v>2364</v>
      </c>
      <c r="S9605" t="s">
        <v>2363</v>
      </c>
      <c r="T9605" t="s">
        <v>142</v>
      </c>
      <c r="U9605" t="s">
        <v>421</v>
      </c>
      <c r="V9605" t="s">
        <v>379</v>
      </c>
    </row>
    <row r="9606" spans="1:22">
      <c r="A9606">
        <v>400</v>
      </c>
      <c r="B9606" t="s">
        <v>1181</v>
      </c>
      <c r="C9606">
        <v>0.5</v>
      </c>
      <c r="D9606" t="s">
        <v>373</v>
      </c>
      <c r="E9606" t="s">
        <v>374</v>
      </c>
      <c r="F9606">
        <v>2007</v>
      </c>
      <c r="G9606">
        <v>85</v>
      </c>
      <c r="H9606" t="s">
        <v>16</v>
      </c>
      <c r="I9606" t="s">
        <v>124</v>
      </c>
      <c r="J9606">
        <v>13</v>
      </c>
      <c r="K9606">
        <v>0.368421053</v>
      </c>
      <c r="L9606">
        <v>7</v>
      </c>
      <c r="M9606">
        <v>19</v>
      </c>
      <c r="N9606">
        <v>1988</v>
      </c>
      <c r="O9606">
        <v>2006</v>
      </c>
      <c r="P9606" t="s">
        <v>454</v>
      </c>
      <c r="Q9606" t="s">
        <v>343</v>
      </c>
      <c r="R9606" t="s">
        <v>3567</v>
      </c>
      <c r="S9606" t="s">
        <v>1181</v>
      </c>
      <c r="T9606" t="s">
        <v>142</v>
      </c>
      <c r="U9606" t="s">
        <v>719</v>
      </c>
      <c r="V9606" t="s">
        <v>379</v>
      </c>
    </row>
    <row r="9607" spans="1:22">
      <c r="A9607">
        <v>401</v>
      </c>
      <c r="B9607" t="s">
        <v>574</v>
      </c>
      <c r="C9607">
        <v>0.5</v>
      </c>
      <c r="D9607" t="s">
        <v>373</v>
      </c>
      <c r="E9607" t="s">
        <v>374</v>
      </c>
      <c r="F9607">
        <v>2007</v>
      </c>
      <c r="G9607">
        <v>85</v>
      </c>
      <c r="H9607" t="s">
        <v>16</v>
      </c>
      <c r="I9607" t="s">
        <v>124</v>
      </c>
      <c r="J9607">
        <v>13</v>
      </c>
      <c r="K9607">
        <v>0.368421053</v>
      </c>
      <c r="L9607">
        <v>7</v>
      </c>
      <c r="M9607">
        <v>19</v>
      </c>
      <c r="N9607">
        <v>1988</v>
      </c>
      <c r="O9607">
        <v>2006</v>
      </c>
      <c r="P9607" t="s">
        <v>454</v>
      </c>
      <c r="Q9607" t="s">
        <v>343</v>
      </c>
      <c r="R9607" t="s">
        <v>3572</v>
      </c>
      <c r="S9607" t="s">
        <v>574</v>
      </c>
      <c r="T9607" t="s">
        <v>142</v>
      </c>
      <c r="U9607" t="s">
        <v>3573</v>
      </c>
      <c r="V9607" t="s">
        <v>379</v>
      </c>
    </row>
    <row r="9608" spans="1:22">
      <c r="A9608">
        <v>402</v>
      </c>
      <c r="B9608" t="s">
        <v>667</v>
      </c>
      <c r="C9608">
        <v>29</v>
      </c>
      <c r="D9608" t="s">
        <v>373</v>
      </c>
      <c r="E9608" t="s">
        <v>374</v>
      </c>
      <c r="F9608">
        <v>2007</v>
      </c>
      <c r="G9608">
        <v>85</v>
      </c>
      <c r="H9608" t="s">
        <v>16</v>
      </c>
      <c r="I9608" t="s">
        <v>124</v>
      </c>
      <c r="J9608">
        <v>13</v>
      </c>
      <c r="K9608">
        <v>0.368421053</v>
      </c>
      <c r="L9608">
        <v>7</v>
      </c>
      <c r="M9608">
        <v>19</v>
      </c>
      <c r="N9608">
        <v>1988</v>
      </c>
      <c r="O9608">
        <v>2006</v>
      </c>
      <c r="P9608" t="s">
        <v>454</v>
      </c>
      <c r="Q9608" t="s">
        <v>343</v>
      </c>
      <c r="R9608" t="s">
        <v>667</v>
      </c>
      <c r="S9608" t="s">
        <v>668</v>
      </c>
      <c r="T9608" t="s">
        <v>369</v>
      </c>
      <c r="V9608" t="s">
        <v>379</v>
      </c>
    </row>
    <row r="9609" spans="1:22">
      <c r="A9609">
        <v>403</v>
      </c>
      <c r="B9609" t="s">
        <v>1349</v>
      </c>
      <c r="C9609">
        <v>2.4166666666666701</v>
      </c>
      <c r="D9609" t="s">
        <v>373</v>
      </c>
      <c r="E9609" t="s">
        <v>374</v>
      </c>
      <c r="F9609">
        <v>2007</v>
      </c>
      <c r="G9609">
        <v>85</v>
      </c>
      <c r="H9609" t="s">
        <v>16</v>
      </c>
      <c r="I9609" t="s">
        <v>124</v>
      </c>
      <c r="J9609">
        <v>13</v>
      </c>
      <c r="K9609">
        <v>0.368421053</v>
      </c>
      <c r="L9609">
        <v>7</v>
      </c>
      <c r="M9609">
        <v>19</v>
      </c>
      <c r="N9609">
        <v>1988</v>
      </c>
      <c r="O9609">
        <v>2006</v>
      </c>
      <c r="P9609" t="s">
        <v>454</v>
      </c>
      <c r="Q9609" t="s">
        <v>343</v>
      </c>
      <c r="R9609" t="s">
        <v>1349</v>
      </c>
      <c r="S9609" t="s">
        <v>1351</v>
      </c>
      <c r="T9609" t="s">
        <v>1352</v>
      </c>
      <c r="U9609" t="s">
        <v>1353</v>
      </c>
      <c r="V9609" t="s">
        <v>379</v>
      </c>
    </row>
    <row r="9610" spans="1:22">
      <c r="A9610">
        <v>404</v>
      </c>
      <c r="B9610" t="s">
        <v>3561</v>
      </c>
      <c r="C9610">
        <v>0.75</v>
      </c>
      <c r="D9610" t="s">
        <v>373</v>
      </c>
      <c r="E9610" t="s">
        <v>374</v>
      </c>
      <c r="F9610">
        <v>2007</v>
      </c>
      <c r="G9610">
        <v>85</v>
      </c>
      <c r="H9610" t="s">
        <v>16</v>
      </c>
      <c r="I9610" t="s">
        <v>124</v>
      </c>
      <c r="J9610">
        <v>13</v>
      </c>
      <c r="K9610">
        <v>0.368421053</v>
      </c>
      <c r="L9610">
        <v>7</v>
      </c>
      <c r="M9610">
        <v>19</v>
      </c>
      <c r="N9610">
        <v>1988</v>
      </c>
      <c r="O9610">
        <v>2006</v>
      </c>
      <c r="P9610" t="s">
        <v>454</v>
      </c>
      <c r="Q9610" t="s">
        <v>343</v>
      </c>
      <c r="R9610" t="s">
        <v>3561</v>
      </c>
      <c r="S9610" t="s">
        <v>2063</v>
      </c>
      <c r="T9610" t="s">
        <v>3562</v>
      </c>
      <c r="U9610" t="s">
        <v>459</v>
      </c>
      <c r="V9610" t="s">
        <v>379</v>
      </c>
    </row>
    <row r="9611" spans="1:22">
      <c r="A9611">
        <v>405</v>
      </c>
      <c r="B9611" t="s">
        <v>3574</v>
      </c>
      <c r="C9611">
        <v>0.5</v>
      </c>
      <c r="D9611" t="s">
        <v>373</v>
      </c>
      <c r="E9611" t="s">
        <v>374</v>
      </c>
      <c r="F9611">
        <v>2007</v>
      </c>
      <c r="G9611">
        <v>85</v>
      </c>
      <c r="H9611" t="s">
        <v>16</v>
      </c>
      <c r="I9611" t="s">
        <v>124</v>
      </c>
      <c r="J9611">
        <v>13</v>
      </c>
      <c r="K9611">
        <v>0.368421053</v>
      </c>
      <c r="L9611">
        <v>7</v>
      </c>
      <c r="M9611">
        <v>19</v>
      </c>
      <c r="N9611">
        <v>1988</v>
      </c>
      <c r="O9611">
        <v>2006</v>
      </c>
      <c r="P9611" t="s">
        <v>454</v>
      </c>
      <c r="Q9611" t="s">
        <v>343</v>
      </c>
      <c r="R9611" t="s">
        <v>3574</v>
      </c>
      <c r="S9611" t="s">
        <v>498</v>
      </c>
      <c r="T9611" t="s">
        <v>3575</v>
      </c>
      <c r="U9611" t="s">
        <v>459</v>
      </c>
      <c r="V9611" t="s">
        <v>379</v>
      </c>
    </row>
    <row r="9612" spans="1:22">
      <c r="A9612">
        <v>406</v>
      </c>
      <c r="B9612" t="s">
        <v>962</v>
      </c>
      <c r="C9612">
        <v>15.375</v>
      </c>
      <c r="D9612" t="s">
        <v>373</v>
      </c>
      <c r="E9612" t="s">
        <v>374</v>
      </c>
      <c r="F9612">
        <v>2007</v>
      </c>
      <c r="G9612">
        <v>85</v>
      </c>
      <c r="H9612" t="s">
        <v>16</v>
      </c>
      <c r="I9612" t="s">
        <v>124</v>
      </c>
      <c r="J9612">
        <v>13</v>
      </c>
      <c r="K9612">
        <v>0.368421053</v>
      </c>
      <c r="L9612">
        <v>7</v>
      </c>
      <c r="M9612">
        <v>19</v>
      </c>
      <c r="N9612">
        <v>1988</v>
      </c>
      <c r="O9612">
        <v>2006</v>
      </c>
      <c r="P9612" t="s">
        <v>454</v>
      </c>
      <c r="Q9612" t="s">
        <v>343</v>
      </c>
      <c r="R9612" t="s">
        <v>962</v>
      </c>
      <c r="S9612" t="s">
        <v>399</v>
      </c>
      <c r="T9612" t="s">
        <v>963</v>
      </c>
      <c r="U9612" t="s">
        <v>391</v>
      </c>
      <c r="V9612" t="s">
        <v>392</v>
      </c>
    </row>
    <row r="9613" spans="1:22">
      <c r="A9613">
        <v>407</v>
      </c>
      <c r="B9613" t="s">
        <v>964</v>
      </c>
      <c r="C9613">
        <v>1.5</v>
      </c>
      <c r="D9613" t="s">
        <v>373</v>
      </c>
      <c r="E9613" t="s">
        <v>374</v>
      </c>
      <c r="F9613">
        <v>2007</v>
      </c>
      <c r="G9613">
        <v>85</v>
      </c>
      <c r="H9613" t="s">
        <v>16</v>
      </c>
      <c r="I9613" t="s">
        <v>124</v>
      </c>
      <c r="J9613">
        <v>13</v>
      </c>
      <c r="K9613">
        <v>0.368421053</v>
      </c>
      <c r="L9613">
        <v>7</v>
      </c>
      <c r="M9613">
        <v>19</v>
      </c>
      <c r="N9613">
        <v>1988</v>
      </c>
      <c r="O9613">
        <v>2006</v>
      </c>
      <c r="P9613" t="s">
        <v>454</v>
      </c>
      <c r="Q9613" t="s">
        <v>343</v>
      </c>
      <c r="R9613" t="s">
        <v>964</v>
      </c>
      <c r="S9613" t="s">
        <v>399</v>
      </c>
      <c r="T9613" t="s">
        <v>965</v>
      </c>
      <c r="U9613" t="s">
        <v>391</v>
      </c>
      <c r="V9613" t="s">
        <v>392</v>
      </c>
    </row>
    <row r="9614" spans="1:22">
      <c r="A9614">
        <v>408</v>
      </c>
      <c r="B9614" t="s">
        <v>996</v>
      </c>
      <c r="C9614">
        <v>0.5</v>
      </c>
      <c r="D9614" t="s">
        <v>373</v>
      </c>
      <c r="E9614" t="s">
        <v>374</v>
      </c>
      <c r="F9614">
        <v>2007</v>
      </c>
      <c r="G9614">
        <v>85</v>
      </c>
      <c r="H9614" t="s">
        <v>16</v>
      </c>
      <c r="I9614" t="s">
        <v>124</v>
      </c>
      <c r="J9614">
        <v>13</v>
      </c>
      <c r="K9614">
        <v>0.368421053</v>
      </c>
      <c r="L9614">
        <v>7</v>
      </c>
      <c r="M9614">
        <v>19</v>
      </c>
      <c r="N9614">
        <v>1988</v>
      </c>
      <c r="O9614">
        <v>2006</v>
      </c>
      <c r="P9614" t="s">
        <v>454</v>
      </c>
      <c r="Q9614" t="s">
        <v>343</v>
      </c>
      <c r="R9614" t="s">
        <v>996</v>
      </c>
      <c r="S9614" t="s">
        <v>447</v>
      </c>
      <c r="T9614" t="s">
        <v>997</v>
      </c>
      <c r="U9614" t="s">
        <v>449</v>
      </c>
      <c r="V9614" t="s">
        <v>417</v>
      </c>
    </row>
    <row r="9615" spans="1:22">
      <c r="A9615">
        <v>409</v>
      </c>
      <c r="B9615" t="s">
        <v>3564</v>
      </c>
      <c r="C9615">
        <v>0.83333333333333304</v>
      </c>
      <c r="D9615" t="s">
        <v>373</v>
      </c>
      <c r="E9615" t="s">
        <v>374</v>
      </c>
      <c r="F9615">
        <v>2007</v>
      </c>
      <c r="G9615">
        <v>85</v>
      </c>
      <c r="H9615" t="s">
        <v>16</v>
      </c>
      <c r="I9615" t="s">
        <v>124</v>
      </c>
      <c r="J9615">
        <v>13</v>
      </c>
      <c r="K9615">
        <v>0.368421053</v>
      </c>
      <c r="L9615">
        <v>7</v>
      </c>
      <c r="M9615">
        <v>19</v>
      </c>
      <c r="N9615">
        <v>1988</v>
      </c>
      <c r="O9615">
        <v>2006</v>
      </c>
      <c r="P9615" t="s">
        <v>454</v>
      </c>
      <c r="Q9615" t="s">
        <v>343</v>
      </c>
      <c r="R9615" t="s">
        <v>3564</v>
      </c>
      <c r="S9615" t="s">
        <v>537</v>
      </c>
      <c r="T9615" t="s">
        <v>3565</v>
      </c>
      <c r="U9615" t="s">
        <v>485</v>
      </c>
      <c r="V9615" t="s">
        <v>486</v>
      </c>
    </row>
    <row r="9616" spans="1:22">
      <c r="A9616">
        <v>410</v>
      </c>
      <c r="B9616" t="s">
        <v>2445</v>
      </c>
      <c r="C9616">
        <v>0.5</v>
      </c>
      <c r="D9616" t="s">
        <v>373</v>
      </c>
      <c r="E9616" t="s">
        <v>374</v>
      </c>
      <c r="F9616">
        <v>2007</v>
      </c>
      <c r="G9616">
        <v>85</v>
      </c>
      <c r="H9616" t="s">
        <v>16</v>
      </c>
      <c r="I9616" t="s">
        <v>124</v>
      </c>
      <c r="J9616">
        <v>13</v>
      </c>
      <c r="K9616">
        <v>0.368421053</v>
      </c>
      <c r="L9616">
        <v>7</v>
      </c>
      <c r="M9616">
        <v>19</v>
      </c>
      <c r="N9616">
        <v>1988</v>
      </c>
      <c r="O9616">
        <v>2006</v>
      </c>
      <c r="P9616" t="s">
        <v>454</v>
      </c>
      <c r="Q9616" t="s">
        <v>343</v>
      </c>
      <c r="R9616" t="s">
        <v>2445</v>
      </c>
      <c r="S9616" t="s">
        <v>1045</v>
      </c>
      <c r="T9616" t="s">
        <v>2446</v>
      </c>
      <c r="U9616" t="s">
        <v>485</v>
      </c>
      <c r="V9616" t="s">
        <v>486</v>
      </c>
    </row>
    <row r="9617" spans="1:22">
      <c r="A9617">
        <v>411</v>
      </c>
      <c r="B9617" t="s">
        <v>3563</v>
      </c>
      <c r="C9617">
        <v>0.66666666666666696</v>
      </c>
      <c r="D9617" t="s">
        <v>373</v>
      </c>
      <c r="E9617" t="s">
        <v>374</v>
      </c>
      <c r="F9617">
        <v>2007</v>
      </c>
      <c r="G9617">
        <v>85</v>
      </c>
      <c r="H9617" t="s">
        <v>16</v>
      </c>
      <c r="I9617" t="s">
        <v>124</v>
      </c>
      <c r="J9617">
        <v>13</v>
      </c>
      <c r="K9617">
        <v>0.368421053</v>
      </c>
      <c r="L9617">
        <v>7</v>
      </c>
      <c r="M9617">
        <v>19</v>
      </c>
      <c r="N9617">
        <v>1988</v>
      </c>
      <c r="O9617">
        <v>2006</v>
      </c>
      <c r="P9617" t="s">
        <v>454</v>
      </c>
      <c r="Q9617" t="s">
        <v>343</v>
      </c>
      <c r="R9617" t="s">
        <v>3563</v>
      </c>
      <c r="S9617" t="s">
        <v>715</v>
      </c>
      <c r="T9617" t="s">
        <v>471</v>
      </c>
      <c r="U9617" t="s">
        <v>434</v>
      </c>
      <c r="V9617" t="s">
        <v>379</v>
      </c>
    </row>
    <row r="9618" spans="1:22">
      <c r="A9618">
        <v>412</v>
      </c>
      <c r="B9618" t="s">
        <v>426</v>
      </c>
      <c r="C9618">
        <v>38.192307692307701</v>
      </c>
      <c r="D9618" t="s">
        <v>373</v>
      </c>
      <c r="E9618" t="s">
        <v>374</v>
      </c>
      <c r="F9618">
        <v>2007</v>
      </c>
      <c r="G9618">
        <v>85</v>
      </c>
      <c r="H9618" t="s">
        <v>16</v>
      </c>
      <c r="I9618" t="s">
        <v>124</v>
      </c>
      <c r="J9618">
        <v>13</v>
      </c>
      <c r="K9618">
        <v>0.368421053</v>
      </c>
      <c r="L9618">
        <v>7</v>
      </c>
      <c r="M9618">
        <v>19</v>
      </c>
      <c r="N9618">
        <v>1988</v>
      </c>
      <c r="O9618">
        <v>2006</v>
      </c>
      <c r="P9618" t="s">
        <v>454</v>
      </c>
      <c r="Q9618" t="s">
        <v>343</v>
      </c>
      <c r="R9618" t="s">
        <v>2449</v>
      </c>
      <c r="S9618" t="s">
        <v>426</v>
      </c>
      <c r="T9618" t="s">
        <v>142</v>
      </c>
      <c r="U9618" t="s">
        <v>421</v>
      </c>
      <c r="V9618" t="s">
        <v>379</v>
      </c>
    </row>
    <row r="9619" spans="1:22">
      <c r="A9619">
        <v>413</v>
      </c>
      <c r="B9619" t="s">
        <v>846</v>
      </c>
      <c r="C9619">
        <v>0.5</v>
      </c>
      <c r="D9619" t="s">
        <v>373</v>
      </c>
      <c r="E9619" t="s">
        <v>374</v>
      </c>
      <c r="F9619">
        <v>2007</v>
      </c>
      <c r="G9619">
        <v>85</v>
      </c>
      <c r="H9619" t="s">
        <v>16</v>
      </c>
      <c r="I9619" t="s">
        <v>124</v>
      </c>
      <c r="J9619">
        <v>13</v>
      </c>
      <c r="K9619">
        <v>0.368421053</v>
      </c>
      <c r="L9619">
        <v>7</v>
      </c>
      <c r="M9619">
        <v>19</v>
      </c>
      <c r="N9619">
        <v>1988</v>
      </c>
      <c r="O9619">
        <v>2006</v>
      </c>
      <c r="P9619" t="s">
        <v>454</v>
      </c>
      <c r="Q9619" t="s">
        <v>343</v>
      </c>
      <c r="R9619" t="s">
        <v>846</v>
      </c>
      <c r="S9619" t="s">
        <v>847</v>
      </c>
      <c r="T9619" t="s">
        <v>848</v>
      </c>
      <c r="U9619" t="s">
        <v>849</v>
      </c>
      <c r="V9619" t="s">
        <v>379</v>
      </c>
    </row>
    <row r="9620" spans="1:22">
      <c r="A9620">
        <v>414</v>
      </c>
      <c r="B9620" t="s">
        <v>1378</v>
      </c>
      <c r="C9620">
        <v>4</v>
      </c>
      <c r="D9620" t="s">
        <v>373</v>
      </c>
      <c r="E9620" t="s">
        <v>374</v>
      </c>
      <c r="F9620">
        <v>2007</v>
      </c>
      <c r="G9620">
        <v>85</v>
      </c>
      <c r="H9620" t="s">
        <v>16</v>
      </c>
      <c r="I9620" t="s">
        <v>124</v>
      </c>
      <c r="J9620">
        <v>13</v>
      </c>
      <c r="K9620">
        <v>0.368421053</v>
      </c>
      <c r="L9620">
        <v>7</v>
      </c>
      <c r="M9620">
        <v>19</v>
      </c>
      <c r="N9620">
        <v>1988</v>
      </c>
      <c r="O9620">
        <v>2006</v>
      </c>
      <c r="P9620" t="s">
        <v>454</v>
      </c>
      <c r="Q9620" t="s">
        <v>343</v>
      </c>
      <c r="R9620" t="s">
        <v>1378</v>
      </c>
      <c r="S9620" t="s">
        <v>447</v>
      </c>
      <c r="T9620" t="s">
        <v>1379</v>
      </c>
      <c r="U9620" t="s">
        <v>449</v>
      </c>
      <c r="V9620" t="s">
        <v>417</v>
      </c>
    </row>
    <row r="9621" spans="1:22">
      <c r="A9621">
        <v>415</v>
      </c>
      <c r="B9621" t="s">
        <v>1054</v>
      </c>
      <c r="C9621">
        <v>0.92857142857142905</v>
      </c>
      <c r="D9621" t="s">
        <v>373</v>
      </c>
      <c r="E9621" t="s">
        <v>374</v>
      </c>
      <c r="F9621">
        <v>2007</v>
      </c>
      <c r="G9621">
        <v>85</v>
      </c>
      <c r="H9621" t="s">
        <v>16</v>
      </c>
      <c r="I9621" t="s">
        <v>124</v>
      </c>
      <c r="J9621">
        <v>13</v>
      </c>
      <c r="K9621">
        <v>0.368421053</v>
      </c>
      <c r="L9621">
        <v>7</v>
      </c>
      <c r="M9621">
        <v>19</v>
      </c>
      <c r="N9621">
        <v>1988</v>
      </c>
      <c r="O9621">
        <v>2006</v>
      </c>
      <c r="P9621" t="s">
        <v>454</v>
      </c>
      <c r="Q9621" t="s">
        <v>343</v>
      </c>
      <c r="R9621" t="s">
        <v>1054</v>
      </c>
      <c r="S9621" t="s">
        <v>1055</v>
      </c>
      <c r="T9621" t="s">
        <v>1056</v>
      </c>
      <c r="U9621" t="s">
        <v>485</v>
      </c>
      <c r="V9621" t="s">
        <v>486</v>
      </c>
    </row>
    <row r="9622" spans="1:22">
      <c r="A9622">
        <v>416</v>
      </c>
      <c r="B9622" t="s">
        <v>1150</v>
      </c>
      <c r="C9622">
        <v>3.55</v>
      </c>
      <c r="D9622" t="s">
        <v>373</v>
      </c>
      <c r="E9622" t="s">
        <v>374</v>
      </c>
      <c r="F9622">
        <v>2007</v>
      </c>
      <c r="G9622">
        <v>85</v>
      </c>
      <c r="H9622" t="s">
        <v>16</v>
      </c>
      <c r="I9622" t="s">
        <v>124</v>
      </c>
      <c r="J9622">
        <v>13</v>
      </c>
      <c r="K9622">
        <v>0.368421053</v>
      </c>
      <c r="L9622">
        <v>7</v>
      </c>
      <c r="M9622">
        <v>19</v>
      </c>
      <c r="N9622">
        <v>1988</v>
      </c>
      <c r="O9622">
        <v>2006</v>
      </c>
      <c r="P9622" t="s">
        <v>454</v>
      </c>
      <c r="Q9622" t="s">
        <v>343</v>
      </c>
      <c r="R9622" t="s">
        <v>1150</v>
      </c>
      <c r="S9622" t="s">
        <v>1151</v>
      </c>
      <c r="T9622" t="s">
        <v>1152</v>
      </c>
      <c r="U9622" t="s">
        <v>421</v>
      </c>
      <c r="V9622" t="s">
        <v>379</v>
      </c>
    </row>
    <row r="9623" spans="1:22">
      <c r="A9623">
        <v>417</v>
      </c>
      <c r="B9623" t="s">
        <v>884</v>
      </c>
      <c r="C9623">
        <v>0.5</v>
      </c>
      <c r="D9623" t="s">
        <v>373</v>
      </c>
      <c r="E9623" t="s">
        <v>374</v>
      </c>
      <c r="F9623">
        <v>2007</v>
      </c>
      <c r="G9623">
        <v>85</v>
      </c>
      <c r="H9623" t="s">
        <v>16</v>
      </c>
      <c r="I9623" t="s">
        <v>124</v>
      </c>
      <c r="J9623">
        <v>13</v>
      </c>
      <c r="K9623">
        <v>0.368421053</v>
      </c>
      <c r="L9623">
        <v>7</v>
      </c>
      <c r="M9623">
        <v>19</v>
      </c>
      <c r="N9623">
        <v>1988</v>
      </c>
      <c r="O9623">
        <v>2006</v>
      </c>
      <c r="P9623" t="s">
        <v>454</v>
      </c>
      <c r="Q9623" t="s">
        <v>343</v>
      </c>
      <c r="R9623" t="s">
        <v>3576</v>
      </c>
      <c r="S9623" t="s">
        <v>884</v>
      </c>
      <c r="T9623" t="s">
        <v>142</v>
      </c>
      <c r="U9623" t="s">
        <v>500</v>
      </c>
      <c r="V9623" t="s">
        <v>379</v>
      </c>
    </row>
    <row r="9624" spans="1:22">
      <c r="A9624">
        <v>418</v>
      </c>
      <c r="B9624" t="s">
        <v>578</v>
      </c>
      <c r="C9624">
        <v>1</v>
      </c>
      <c r="D9624" t="s">
        <v>373</v>
      </c>
      <c r="E9624" t="s">
        <v>374</v>
      </c>
      <c r="F9624">
        <v>2007</v>
      </c>
      <c r="G9624">
        <v>85</v>
      </c>
      <c r="H9624" t="s">
        <v>16</v>
      </c>
      <c r="I9624" t="s">
        <v>124</v>
      </c>
      <c r="J9624">
        <v>13</v>
      </c>
      <c r="K9624">
        <v>0.368421053</v>
      </c>
      <c r="L9624">
        <v>7</v>
      </c>
      <c r="M9624">
        <v>19</v>
      </c>
      <c r="N9624">
        <v>1988</v>
      </c>
      <c r="O9624">
        <v>2006</v>
      </c>
      <c r="P9624" t="s">
        <v>454</v>
      </c>
      <c r="Q9624" t="s">
        <v>343</v>
      </c>
      <c r="R9624" t="s">
        <v>2739</v>
      </c>
      <c r="S9624" t="s">
        <v>578</v>
      </c>
      <c r="T9624" t="s">
        <v>142</v>
      </c>
      <c r="U9624" t="s">
        <v>1791</v>
      </c>
      <c r="V9624" t="s">
        <v>379</v>
      </c>
    </row>
    <row r="9625" spans="1:22">
      <c r="A9625">
        <v>419</v>
      </c>
      <c r="B9625" t="s">
        <v>950</v>
      </c>
      <c r="C9625">
        <v>5.9230769230769198</v>
      </c>
      <c r="D9625" t="s">
        <v>373</v>
      </c>
      <c r="E9625" t="s">
        <v>374</v>
      </c>
      <c r="F9625">
        <v>2007</v>
      </c>
      <c r="G9625">
        <v>85</v>
      </c>
      <c r="H9625" t="s">
        <v>16</v>
      </c>
      <c r="I9625" t="s">
        <v>124</v>
      </c>
      <c r="J9625">
        <v>13</v>
      </c>
      <c r="K9625">
        <v>0.368421053</v>
      </c>
      <c r="L9625">
        <v>7</v>
      </c>
      <c r="M9625">
        <v>19</v>
      </c>
      <c r="N9625">
        <v>1988</v>
      </c>
      <c r="O9625">
        <v>2006</v>
      </c>
      <c r="P9625" t="s">
        <v>454</v>
      </c>
      <c r="Q9625" t="s">
        <v>343</v>
      </c>
      <c r="R9625" t="s">
        <v>3560</v>
      </c>
      <c r="S9625" t="s">
        <v>950</v>
      </c>
      <c r="T9625" t="s">
        <v>142</v>
      </c>
      <c r="U9625" t="s">
        <v>618</v>
      </c>
      <c r="V9625" t="s">
        <v>379</v>
      </c>
    </row>
    <row r="9626" spans="1:22">
      <c r="A9626">
        <v>420</v>
      </c>
      <c r="B9626" t="s">
        <v>569</v>
      </c>
      <c r="C9626">
        <v>1</v>
      </c>
      <c r="D9626" t="s">
        <v>373</v>
      </c>
      <c r="E9626" t="s">
        <v>374</v>
      </c>
      <c r="F9626">
        <v>2007</v>
      </c>
      <c r="G9626">
        <v>85</v>
      </c>
      <c r="H9626" t="s">
        <v>16</v>
      </c>
      <c r="I9626" t="s">
        <v>124</v>
      </c>
      <c r="J9626">
        <v>13</v>
      </c>
      <c r="K9626">
        <v>0.368421053</v>
      </c>
      <c r="L9626">
        <v>7</v>
      </c>
      <c r="M9626">
        <v>19</v>
      </c>
      <c r="N9626">
        <v>1988</v>
      </c>
      <c r="O9626">
        <v>2006</v>
      </c>
      <c r="P9626" t="s">
        <v>454</v>
      </c>
      <c r="Q9626" t="s">
        <v>343</v>
      </c>
      <c r="R9626" t="s">
        <v>569</v>
      </c>
      <c r="S9626" t="s">
        <v>570</v>
      </c>
      <c r="T9626" t="s">
        <v>571</v>
      </c>
      <c r="U9626" t="s">
        <v>572</v>
      </c>
      <c r="V9626" t="s">
        <v>379</v>
      </c>
    </row>
    <row r="9627" spans="1:22">
      <c r="A9627">
        <v>421</v>
      </c>
      <c r="B9627" t="s">
        <v>1034</v>
      </c>
      <c r="C9627">
        <v>1.4375</v>
      </c>
      <c r="D9627" t="s">
        <v>373</v>
      </c>
      <c r="E9627" t="s">
        <v>374</v>
      </c>
      <c r="F9627">
        <v>2007</v>
      </c>
      <c r="G9627">
        <v>85</v>
      </c>
      <c r="H9627" t="s">
        <v>16</v>
      </c>
      <c r="I9627" t="s">
        <v>124</v>
      </c>
      <c r="J9627">
        <v>13</v>
      </c>
      <c r="K9627">
        <v>0.368421053</v>
      </c>
      <c r="L9627">
        <v>7</v>
      </c>
      <c r="M9627">
        <v>19</v>
      </c>
      <c r="N9627">
        <v>1988</v>
      </c>
      <c r="O9627">
        <v>2006</v>
      </c>
      <c r="P9627" t="s">
        <v>454</v>
      </c>
      <c r="Q9627" t="s">
        <v>343</v>
      </c>
      <c r="R9627" t="s">
        <v>1035</v>
      </c>
      <c r="S9627" t="s">
        <v>1036</v>
      </c>
      <c r="T9627" t="s">
        <v>1037</v>
      </c>
      <c r="U9627" t="s">
        <v>485</v>
      </c>
      <c r="V9627" t="s">
        <v>486</v>
      </c>
    </row>
    <row r="9628" spans="1:22">
      <c r="A9628">
        <v>422</v>
      </c>
      <c r="B9628" t="s">
        <v>1249</v>
      </c>
      <c r="C9628">
        <v>1.7</v>
      </c>
      <c r="D9628" t="s">
        <v>373</v>
      </c>
      <c r="E9628" t="s">
        <v>374</v>
      </c>
      <c r="F9628">
        <v>2007</v>
      </c>
      <c r="G9628">
        <v>85</v>
      </c>
      <c r="H9628" t="s">
        <v>16</v>
      </c>
      <c r="I9628" t="s">
        <v>124</v>
      </c>
      <c r="J9628">
        <v>13</v>
      </c>
      <c r="K9628">
        <v>0.368421053</v>
      </c>
      <c r="L9628">
        <v>7</v>
      </c>
      <c r="M9628">
        <v>19</v>
      </c>
      <c r="N9628">
        <v>1988</v>
      </c>
      <c r="O9628">
        <v>2006</v>
      </c>
      <c r="P9628" t="s">
        <v>454</v>
      </c>
      <c r="Q9628" t="s">
        <v>343</v>
      </c>
      <c r="R9628" t="s">
        <v>1249</v>
      </c>
      <c r="S9628" t="s">
        <v>537</v>
      </c>
      <c r="T9628" t="s">
        <v>1250</v>
      </c>
      <c r="U9628" t="s">
        <v>485</v>
      </c>
      <c r="V9628" t="s">
        <v>486</v>
      </c>
    </row>
    <row r="9629" spans="1:22">
      <c r="A9629">
        <v>423</v>
      </c>
      <c r="B9629" t="s">
        <v>1029</v>
      </c>
      <c r="C9629">
        <v>1</v>
      </c>
      <c r="D9629" t="s">
        <v>373</v>
      </c>
      <c r="E9629" t="s">
        <v>374</v>
      </c>
      <c r="F9629">
        <v>2007</v>
      </c>
      <c r="G9629">
        <v>85</v>
      </c>
      <c r="H9629" t="s">
        <v>16</v>
      </c>
      <c r="I9629" t="s">
        <v>124</v>
      </c>
      <c r="J9629">
        <v>13</v>
      </c>
      <c r="K9629">
        <v>0.368421053</v>
      </c>
      <c r="L9629">
        <v>7</v>
      </c>
      <c r="M9629">
        <v>19</v>
      </c>
      <c r="N9629">
        <v>1988</v>
      </c>
      <c r="O9629">
        <v>2006</v>
      </c>
      <c r="P9629" t="s">
        <v>454</v>
      </c>
      <c r="Q9629" t="s">
        <v>343</v>
      </c>
      <c r="R9629" t="s">
        <v>1029</v>
      </c>
      <c r="S9629" t="s">
        <v>1030</v>
      </c>
      <c r="T9629" t="s">
        <v>397</v>
      </c>
      <c r="U9629" t="s">
        <v>485</v>
      </c>
      <c r="V9629" t="s">
        <v>486</v>
      </c>
    </row>
    <row r="9630" spans="1:22">
      <c r="A9630">
        <v>424</v>
      </c>
      <c r="B9630" t="s">
        <v>1167</v>
      </c>
      <c r="C9630">
        <v>0.5</v>
      </c>
      <c r="D9630" t="s">
        <v>373</v>
      </c>
      <c r="E9630" t="s">
        <v>374</v>
      </c>
      <c r="F9630">
        <v>2007</v>
      </c>
      <c r="G9630">
        <v>85</v>
      </c>
      <c r="H9630" t="s">
        <v>16</v>
      </c>
      <c r="I9630" t="s">
        <v>124</v>
      </c>
      <c r="J9630">
        <v>13</v>
      </c>
      <c r="K9630">
        <v>0.368421053</v>
      </c>
      <c r="L9630">
        <v>7</v>
      </c>
      <c r="M9630">
        <v>19</v>
      </c>
      <c r="N9630">
        <v>1988</v>
      </c>
      <c r="O9630">
        <v>2006</v>
      </c>
      <c r="P9630" t="s">
        <v>454</v>
      </c>
      <c r="Q9630" t="s">
        <v>343</v>
      </c>
      <c r="R9630" t="s">
        <v>1167</v>
      </c>
      <c r="S9630" t="s">
        <v>432</v>
      </c>
      <c r="T9630" t="s">
        <v>1168</v>
      </c>
      <c r="U9630" t="s">
        <v>434</v>
      </c>
      <c r="V9630" t="s">
        <v>379</v>
      </c>
    </row>
    <row r="9631" spans="1:22">
      <c r="A9631">
        <v>425</v>
      </c>
      <c r="B9631" t="s">
        <v>739</v>
      </c>
      <c r="C9631">
        <v>0.5</v>
      </c>
      <c r="D9631" t="s">
        <v>373</v>
      </c>
      <c r="E9631" t="s">
        <v>374</v>
      </c>
      <c r="F9631">
        <v>2007</v>
      </c>
      <c r="G9631">
        <v>85</v>
      </c>
      <c r="H9631" t="s">
        <v>16</v>
      </c>
      <c r="I9631" t="s">
        <v>124</v>
      </c>
      <c r="J9631">
        <v>13</v>
      </c>
      <c r="K9631">
        <v>0.368421053</v>
      </c>
      <c r="L9631">
        <v>7</v>
      </c>
      <c r="M9631">
        <v>19</v>
      </c>
      <c r="N9631">
        <v>1988</v>
      </c>
      <c r="O9631">
        <v>2006</v>
      </c>
      <c r="P9631" t="s">
        <v>454</v>
      </c>
      <c r="Q9631" t="s">
        <v>343</v>
      </c>
      <c r="R9631" t="s">
        <v>3577</v>
      </c>
      <c r="S9631" t="s">
        <v>739</v>
      </c>
      <c r="T9631" t="s">
        <v>142</v>
      </c>
      <c r="U9631" t="s">
        <v>530</v>
      </c>
      <c r="V9631" t="s">
        <v>379</v>
      </c>
    </row>
    <row r="9632" spans="1:22">
      <c r="A9632">
        <v>426</v>
      </c>
      <c r="B9632" t="s">
        <v>548</v>
      </c>
      <c r="C9632">
        <v>0.75</v>
      </c>
      <c r="D9632" t="s">
        <v>373</v>
      </c>
      <c r="E9632" t="s">
        <v>374</v>
      </c>
      <c r="F9632">
        <v>2007</v>
      </c>
      <c r="G9632">
        <v>85</v>
      </c>
      <c r="H9632" t="s">
        <v>16</v>
      </c>
      <c r="I9632" t="s">
        <v>124</v>
      </c>
      <c r="J9632">
        <v>13</v>
      </c>
      <c r="K9632">
        <v>0.368421053</v>
      </c>
      <c r="L9632">
        <v>7</v>
      </c>
      <c r="M9632">
        <v>19</v>
      </c>
      <c r="N9632">
        <v>1988</v>
      </c>
      <c r="O9632">
        <v>2006</v>
      </c>
      <c r="P9632" t="s">
        <v>454</v>
      </c>
      <c r="Q9632" t="s">
        <v>343</v>
      </c>
      <c r="R9632" t="s">
        <v>549</v>
      </c>
      <c r="S9632" t="s">
        <v>548</v>
      </c>
      <c r="T9632" t="s">
        <v>142</v>
      </c>
      <c r="U9632" t="s">
        <v>500</v>
      </c>
      <c r="V9632" t="s">
        <v>379</v>
      </c>
    </row>
    <row r="9633" spans="1:22">
      <c r="A9633">
        <v>427</v>
      </c>
      <c r="B9633" t="s">
        <v>1371</v>
      </c>
      <c r="C9633">
        <v>2.9</v>
      </c>
      <c r="D9633" t="s">
        <v>373</v>
      </c>
      <c r="E9633" t="s">
        <v>374</v>
      </c>
      <c r="F9633">
        <v>2007</v>
      </c>
      <c r="G9633">
        <v>85</v>
      </c>
      <c r="H9633" t="s">
        <v>16</v>
      </c>
      <c r="I9633" t="s">
        <v>124</v>
      </c>
      <c r="J9633">
        <v>13</v>
      </c>
      <c r="K9633">
        <v>0.368421053</v>
      </c>
      <c r="L9633">
        <v>7</v>
      </c>
      <c r="M9633">
        <v>19</v>
      </c>
      <c r="N9633">
        <v>1988</v>
      </c>
      <c r="O9633">
        <v>2006</v>
      </c>
      <c r="P9633" t="s">
        <v>454</v>
      </c>
      <c r="Q9633" t="s">
        <v>343</v>
      </c>
      <c r="R9633" t="s">
        <v>1371</v>
      </c>
      <c r="S9633" t="s">
        <v>1372</v>
      </c>
      <c r="T9633" t="s">
        <v>1053</v>
      </c>
      <c r="U9633" t="s">
        <v>526</v>
      </c>
      <c r="V9633" t="s">
        <v>379</v>
      </c>
    </row>
    <row r="9634" spans="1:22">
      <c r="A9634">
        <v>428</v>
      </c>
      <c r="B9634" t="s">
        <v>992</v>
      </c>
      <c r="C9634">
        <v>8</v>
      </c>
      <c r="D9634" t="s">
        <v>373</v>
      </c>
      <c r="E9634" t="s">
        <v>374</v>
      </c>
      <c r="F9634">
        <v>2007</v>
      </c>
      <c r="G9634">
        <v>85</v>
      </c>
      <c r="H9634" t="s">
        <v>16</v>
      </c>
      <c r="I9634" t="s">
        <v>124</v>
      </c>
      <c r="J9634">
        <v>13</v>
      </c>
      <c r="K9634">
        <v>0.368421053</v>
      </c>
      <c r="L9634">
        <v>7</v>
      </c>
      <c r="M9634">
        <v>19</v>
      </c>
      <c r="N9634">
        <v>1988</v>
      </c>
      <c r="O9634">
        <v>2006</v>
      </c>
      <c r="P9634" t="s">
        <v>454</v>
      </c>
      <c r="Q9634" t="s">
        <v>343</v>
      </c>
      <c r="R9634" t="s">
        <v>992</v>
      </c>
      <c r="S9634" t="s">
        <v>447</v>
      </c>
      <c r="T9634" t="s">
        <v>993</v>
      </c>
      <c r="U9634" t="s">
        <v>449</v>
      </c>
      <c r="V9634" t="s">
        <v>417</v>
      </c>
    </row>
    <row r="9635" spans="1:22">
      <c r="A9635">
        <v>429</v>
      </c>
      <c r="B9635" t="s">
        <v>998</v>
      </c>
      <c r="C9635">
        <v>0.5</v>
      </c>
      <c r="D9635" t="s">
        <v>373</v>
      </c>
      <c r="E9635" t="s">
        <v>374</v>
      </c>
      <c r="F9635">
        <v>2007</v>
      </c>
      <c r="G9635">
        <v>85</v>
      </c>
      <c r="H9635" t="s">
        <v>16</v>
      </c>
      <c r="I9635" t="s">
        <v>124</v>
      </c>
      <c r="J9635">
        <v>13</v>
      </c>
      <c r="K9635">
        <v>0.368421053</v>
      </c>
      <c r="L9635">
        <v>7</v>
      </c>
      <c r="M9635">
        <v>19</v>
      </c>
      <c r="N9635">
        <v>1988</v>
      </c>
      <c r="O9635">
        <v>2006</v>
      </c>
      <c r="P9635" t="s">
        <v>454</v>
      </c>
      <c r="Q9635" t="s">
        <v>343</v>
      </c>
      <c r="R9635" t="s">
        <v>998</v>
      </c>
      <c r="S9635" t="s">
        <v>999</v>
      </c>
      <c r="T9635" t="s">
        <v>1000</v>
      </c>
      <c r="U9635" t="s">
        <v>1001</v>
      </c>
      <c r="V9635" t="s">
        <v>379</v>
      </c>
    </row>
    <row r="9636" spans="1:22">
      <c r="A9636">
        <v>430</v>
      </c>
      <c r="B9636" t="s">
        <v>432</v>
      </c>
      <c r="C9636">
        <v>0.5</v>
      </c>
      <c r="D9636" t="s">
        <v>373</v>
      </c>
      <c r="E9636" t="s">
        <v>374</v>
      </c>
      <c r="F9636">
        <v>2007</v>
      </c>
      <c r="G9636">
        <v>85</v>
      </c>
      <c r="H9636" t="s">
        <v>16</v>
      </c>
      <c r="I9636" t="s">
        <v>124</v>
      </c>
      <c r="J9636">
        <v>13</v>
      </c>
      <c r="K9636">
        <v>0.368421053</v>
      </c>
      <c r="L9636">
        <v>7</v>
      </c>
      <c r="M9636">
        <v>19</v>
      </c>
      <c r="N9636">
        <v>1988</v>
      </c>
      <c r="O9636">
        <v>2006</v>
      </c>
      <c r="P9636" t="s">
        <v>454</v>
      </c>
      <c r="Q9636" t="s">
        <v>343</v>
      </c>
      <c r="R9636" t="s">
        <v>3578</v>
      </c>
      <c r="S9636" t="s">
        <v>432</v>
      </c>
      <c r="T9636" t="s">
        <v>142</v>
      </c>
      <c r="U9636" t="s">
        <v>3579</v>
      </c>
      <c r="V9636" t="s">
        <v>379</v>
      </c>
    </row>
    <row r="9637" spans="1:22">
      <c r="A9637">
        <v>431</v>
      </c>
      <c r="B9637" t="s">
        <v>924</v>
      </c>
      <c r="C9637">
        <v>1.75</v>
      </c>
      <c r="D9637" t="s">
        <v>373</v>
      </c>
      <c r="E9637" t="s">
        <v>374</v>
      </c>
      <c r="F9637">
        <v>2007</v>
      </c>
      <c r="G9637">
        <v>85</v>
      </c>
      <c r="H9637" t="s">
        <v>16</v>
      </c>
      <c r="I9637" t="s">
        <v>124</v>
      </c>
      <c r="J9637">
        <v>13</v>
      </c>
      <c r="K9637">
        <v>0.368421053</v>
      </c>
      <c r="L9637">
        <v>7</v>
      </c>
      <c r="M9637">
        <v>19</v>
      </c>
      <c r="N9637">
        <v>1988</v>
      </c>
      <c r="O9637">
        <v>2006</v>
      </c>
      <c r="P9637" t="s">
        <v>454</v>
      </c>
      <c r="Q9637" t="s">
        <v>343</v>
      </c>
      <c r="R9637" t="s">
        <v>924</v>
      </c>
      <c r="S9637" t="s">
        <v>604</v>
      </c>
      <c r="T9637" t="s">
        <v>925</v>
      </c>
      <c r="U9637" t="s">
        <v>459</v>
      </c>
      <c r="V9637" t="s">
        <v>379</v>
      </c>
    </row>
    <row r="9638" spans="1:22">
      <c r="A9638">
        <v>432</v>
      </c>
      <c r="B9638" t="s">
        <v>899</v>
      </c>
      <c r="C9638">
        <v>0.5</v>
      </c>
      <c r="D9638" t="s">
        <v>373</v>
      </c>
      <c r="E9638" t="s">
        <v>374</v>
      </c>
      <c r="F9638">
        <v>2007</v>
      </c>
      <c r="G9638">
        <v>85</v>
      </c>
      <c r="H9638" t="s">
        <v>16</v>
      </c>
      <c r="I9638" t="s">
        <v>124</v>
      </c>
      <c r="J9638">
        <v>13</v>
      </c>
      <c r="K9638">
        <v>0.368421053</v>
      </c>
      <c r="L9638">
        <v>7</v>
      </c>
      <c r="M9638">
        <v>19</v>
      </c>
      <c r="N9638">
        <v>1988</v>
      </c>
      <c r="O9638">
        <v>2006</v>
      </c>
      <c r="P9638" t="s">
        <v>454</v>
      </c>
      <c r="Q9638" t="s">
        <v>343</v>
      </c>
      <c r="R9638" t="s">
        <v>899</v>
      </c>
      <c r="S9638" t="s">
        <v>728</v>
      </c>
      <c r="T9638" t="s">
        <v>900</v>
      </c>
      <c r="U9638" t="s">
        <v>459</v>
      </c>
      <c r="V9638" t="s">
        <v>379</v>
      </c>
    </row>
    <row r="9639" spans="1:22">
      <c r="A9639">
        <v>433</v>
      </c>
      <c r="B9639" t="s">
        <v>536</v>
      </c>
      <c r="C9639">
        <v>1.75</v>
      </c>
      <c r="D9639" t="s">
        <v>373</v>
      </c>
      <c r="E9639" t="s">
        <v>374</v>
      </c>
      <c r="F9639">
        <v>2007</v>
      </c>
      <c r="G9639">
        <v>85</v>
      </c>
      <c r="H9639" t="s">
        <v>16</v>
      </c>
      <c r="I9639" t="s">
        <v>124</v>
      </c>
      <c r="J9639">
        <v>13</v>
      </c>
      <c r="K9639">
        <v>0.368421053</v>
      </c>
      <c r="L9639">
        <v>7</v>
      </c>
      <c r="M9639">
        <v>19</v>
      </c>
      <c r="N9639">
        <v>1988</v>
      </c>
      <c r="O9639">
        <v>2006</v>
      </c>
      <c r="P9639" t="s">
        <v>454</v>
      </c>
      <c r="Q9639" t="s">
        <v>343</v>
      </c>
      <c r="R9639" t="s">
        <v>536</v>
      </c>
      <c r="S9639" t="s">
        <v>537</v>
      </c>
      <c r="T9639" t="s">
        <v>538</v>
      </c>
      <c r="U9639" t="s">
        <v>485</v>
      </c>
      <c r="V9639" t="s">
        <v>486</v>
      </c>
    </row>
    <row r="9640" spans="1:22">
      <c r="A9640">
        <v>434</v>
      </c>
      <c r="B9640" t="s">
        <v>3580</v>
      </c>
      <c r="C9640">
        <v>0.625</v>
      </c>
      <c r="D9640" t="s">
        <v>373</v>
      </c>
      <c r="E9640" t="s">
        <v>374</v>
      </c>
      <c r="F9640">
        <v>2007</v>
      </c>
      <c r="G9640">
        <v>85</v>
      </c>
      <c r="H9640" t="s">
        <v>16</v>
      </c>
      <c r="I9640" t="s">
        <v>124</v>
      </c>
      <c r="J9640">
        <v>13</v>
      </c>
      <c r="K9640">
        <v>0.368421053</v>
      </c>
      <c r="L9640">
        <v>7</v>
      </c>
      <c r="M9640">
        <v>19</v>
      </c>
      <c r="N9640">
        <v>1988</v>
      </c>
      <c r="O9640">
        <v>2006</v>
      </c>
      <c r="P9640" t="s">
        <v>454</v>
      </c>
      <c r="Q9640" t="s">
        <v>343</v>
      </c>
      <c r="R9640" t="s">
        <v>3580</v>
      </c>
      <c r="S9640" t="s">
        <v>578</v>
      </c>
      <c r="T9640" t="s">
        <v>2659</v>
      </c>
      <c r="U9640" t="s">
        <v>485</v>
      </c>
      <c r="V9640" t="s">
        <v>486</v>
      </c>
    </row>
    <row r="9641" spans="1:22">
      <c r="A9641">
        <v>4351</v>
      </c>
      <c r="B9641" t="s">
        <v>2358</v>
      </c>
      <c r="C9641">
        <v>0.5</v>
      </c>
      <c r="D9641" t="s">
        <v>373</v>
      </c>
      <c r="E9641" t="s">
        <v>374</v>
      </c>
      <c r="F9641">
        <v>2007</v>
      </c>
      <c r="G9641">
        <v>85</v>
      </c>
      <c r="H9641" t="s">
        <v>16</v>
      </c>
      <c r="I9641" t="s">
        <v>124</v>
      </c>
      <c r="J9641">
        <v>13</v>
      </c>
      <c r="K9641">
        <v>0.368421053</v>
      </c>
      <c r="L9641">
        <v>7</v>
      </c>
      <c r="M9641">
        <v>19</v>
      </c>
      <c r="N9641">
        <v>1988</v>
      </c>
      <c r="O9641">
        <v>2006</v>
      </c>
      <c r="P9641" t="s">
        <v>454</v>
      </c>
      <c r="Q9641" t="s">
        <v>343</v>
      </c>
      <c r="R9641" t="s">
        <v>2358</v>
      </c>
      <c r="S9641" t="s">
        <v>2230</v>
      </c>
      <c r="T9641" t="s">
        <v>2359</v>
      </c>
      <c r="U9641" t="s">
        <v>2231</v>
      </c>
      <c r="V9641" t="s">
        <v>379</v>
      </c>
    </row>
    <row r="9642" spans="1:22">
      <c r="A9642">
        <v>4361</v>
      </c>
      <c r="B9642" t="s">
        <v>601</v>
      </c>
      <c r="C9642">
        <v>0.5</v>
      </c>
      <c r="D9642" t="s">
        <v>373</v>
      </c>
      <c r="E9642" t="s">
        <v>374</v>
      </c>
      <c r="F9642">
        <v>2007</v>
      </c>
      <c r="G9642">
        <v>85</v>
      </c>
      <c r="H9642" t="s">
        <v>16</v>
      </c>
      <c r="I9642" t="s">
        <v>124</v>
      </c>
      <c r="J9642">
        <v>13</v>
      </c>
      <c r="K9642">
        <v>0.368421053</v>
      </c>
      <c r="L9642">
        <v>7</v>
      </c>
      <c r="M9642">
        <v>19</v>
      </c>
      <c r="N9642">
        <v>1988</v>
      </c>
      <c r="O9642">
        <v>2006</v>
      </c>
      <c r="P9642" t="s">
        <v>454</v>
      </c>
      <c r="Q9642" t="s">
        <v>343</v>
      </c>
      <c r="R9642" t="s">
        <v>3004</v>
      </c>
      <c r="S9642" t="s">
        <v>601</v>
      </c>
      <c r="T9642" t="s">
        <v>142</v>
      </c>
      <c r="U9642" t="s">
        <v>500</v>
      </c>
      <c r="V9642" t="s">
        <v>379</v>
      </c>
    </row>
    <row r="9643" spans="1:22">
      <c r="A9643">
        <v>4371</v>
      </c>
      <c r="B9643" t="s">
        <v>484</v>
      </c>
      <c r="C9643">
        <v>0.5</v>
      </c>
      <c r="D9643" t="s">
        <v>373</v>
      </c>
      <c r="E9643" t="s">
        <v>374</v>
      </c>
      <c r="F9643">
        <v>2007</v>
      </c>
      <c r="G9643">
        <v>85</v>
      </c>
      <c r="H9643" t="s">
        <v>16</v>
      </c>
      <c r="I9643" t="s">
        <v>124</v>
      </c>
      <c r="J9643">
        <v>13</v>
      </c>
      <c r="K9643">
        <v>0.368421053</v>
      </c>
      <c r="L9643">
        <v>7</v>
      </c>
      <c r="M9643">
        <v>19</v>
      </c>
      <c r="N9643">
        <v>1988</v>
      </c>
      <c r="O9643">
        <v>2006</v>
      </c>
      <c r="P9643" t="s">
        <v>454</v>
      </c>
      <c r="Q9643" t="s">
        <v>343</v>
      </c>
      <c r="R9643" t="s">
        <v>2085</v>
      </c>
      <c r="S9643" t="s">
        <v>484</v>
      </c>
      <c r="T9643" t="s">
        <v>142</v>
      </c>
      <c r="U9643" t="s">
        <v>1791</v>
      </c>
      <c r="V9643" t="s">
        <v>486</v>
      </c>
    </row>
    <row r="9644" spans="1:22">
      <c r="A9644">
        <v>4381</v>
      </c>
      <c r="B9644" t="s">
        <v>1038</v>
      </c>
      <c r="C9644">
        <v>0.5</v>
      </c>
      <c r="D9644" t="s">
        <v>373</v>
      </c>
      <c r="E9644" t="s">
        <v>374</v>
      </c>
      <c r="F9644">
        <v>2007</v>
      </c>
      <c r="G9644">
        <v>85</v>
      </c>
      <c r="H9644" t="s">
        <v>16</v>
      </c>
      <c r="I9644" t="s">
        <v>124</v>
      </c>
      <c r="J9644">
        <v>13</v>
      </c>
      <c r="K9644">
        <v>0.368421053</v>
      </c>
      <c r="L9644">
        <v>7</v>
      </c>
      <c r="M9644">
        <v>19</v>
      </c>
      <c r="N9644">
        <v>1988</v>
      </c>
      <c r="O9644">
        <v>2006</v>
      </c>
      <c r="P9644" t="s">
        <v>454</v>
      </c>
      <c r="Q9644" t="s">
        <v>343</v>
      </c>
      <c r="R9644" t="s">
        <v>1038</v>
      </c>
      <c r="S9644" t="s">
        <v>1039</v>
      </c>
      <c r="T9644" t="s">
        <v>1040</v>
      </c>
      <c r="U9644" t="s">
        <v>485</v>
      </c>
      <c r="V9644" t="s">
        <v>486</v>
      </c>
    </row>
    <row r="9645" spans="1:22">
      <c r="A9645">
        <v>4391</v>
      </c>
      <c r="B9645" t="s">
        <v>1127</v>
      </c>
      <c r="C9645">
        <v>2.75</v>
      </c>
      <c r="D9645" t="s">
        <v>373</v>
      </c>
      <c r="E9645" t="s">
        <v>374</v>
      </c>
      <c r="F9645">
        <v>2007</v>
      </c>
      <c r="G9645">
        <v>85</v>
      </c>
      <c r="H9645" t="s">
        <v>16</v>
      </c>
      <c r="I9645" t="s">
        <v>124</v>
      </c>
      <c r="J9645">
        <v>13</v>
      </c>
      <c r="K9645">
        <v>0.368421053</v>
      </c>
      <c r="L9645">
        <v>7</v>
      </c>
      <c r="M9645">
        <v>19</v>
      </c>
      <c r="N9645">
        <v>1988</v>
      </c>
      <c r="O9645">
        <v>2006</v>
      </c>
      <c r="P9645" t="s">
        <v>454</v>
      </c>
      <c r="Q9645" t="s">
        <v>343</v>
      </c>
      <c r="R9645" t="s">
        <v>1127</v>
      </c>
      <c r="S9645" t="s">
        <v>581</v>
      </c>
      <c r="T9645" t="s">
        <v>1128</v>
      </c>
      <c r="U9645" t="s">
        <v>421</v>
      </c>
      <c r="V9645" t="s">
        <v>379</v>
      </c>
    </row>
    <row r="9646" spans="1:22">
      <c r="A9646">
        <v>4401</v>
      </c>
      <c r="B9646" t="s">
        <v>1198</v>
      </c>
      <c r="C9646">
        <v>0.75</v>
      </c>
      <c r="D9646" t="s">
        <v>373</v>
      </c>
      <c r="E9646" t="s">
        <v>374</v>
      </c>
      <c r="F9646">
        <v>2007</v>
      </c>
      <c r="G9646">
        <v>85</v>
      </c>
      <c r="H9646" t="s">
        <v>16</v>
      </c>
      <c r="I9646" t="s">
        <v>124</v>
      </c>
      <c r="J9646">
        <v>13</v>
      </c>
      <c r="K9646">
        <v>0.368421053</v>
      </c>
      <c r="L9646">
        <v>7</v>
      </c>
      <c r="M9646">
        <v>19</v>
      </c>
      <c r="N9646">
        <v>1988</v>
      </c>
      <c r="O9646">
        <v>2006</v>
      </c>
      <c r="P9646" t="s">
        <v>454</v>
      </c>
      <c r="Q9646" t="s">
        <v>343</v>
      </c>
      <c r="R9646" t="s">
        <v>1198</v>
      </c>
      <c r="S9646" t="s">
        <v>440</v>
      </c>
      <c r="T9646" t="s">
        <v>1199</v>
      </c>
      <c r="U9646" t="s">
        <v>442</v>
      </c>
      <c r="V9646" t="s">
        <v>379</v>
      </c>
    </row>
    <row r="9647" spans="1:22">
      <c r="A9647">
        <v>4411</v>
      </c>
      <c r="B9647" t="s">
        <v>496</v>
      </c>
      <c r="C9647">
        <v>0.5</v>
      </c>
      <c r="D9647" t="s">
        <v>373</v>
      </c>
      <c r="E9647" t="s">
        <v>374</v>
      </c>
      <c r="F9647">
        <v>2007</v>
      </c>
      <c r="G9647">
        <v>85</v>
      </c>
      <c r="H9647" t="s">
        <v>16</v>
      </c>
      <c r="I9647" t="s">
        <v>124</v>
      </c>
      <c r="J9647">
        <v>13</v>
      </c>
      <c r="K9647">
        <v>0.368421053</v>
      </c>
      <c r="L9647">
        <v>7</v>
      </c>
      <c r="M9647">
        <v>19</v>
      </c>
      <c r="N9647">
        <v>1988</v>
      </c>
      <c r="O9647">
        <v>2006</v>
      </c>
      <c r="P9647" t="s">
        <v>454</v>
      </c>
      <c r="Q9647" t="s">
        <v>343</v>
      </c>
      <c r="R9647" t="s">
        <v>2409</v>
      </c>
      <c r="S9647" t="s">
        <v>496</v>
      </c>
      <c r="T9647" t="s">
        <v>142</v>
      </c>
      <c r="U9647" t="s">
        <v>434</v>
      </c>
      <c r="V9647" t="s">
        <v>379</v>
      </c>
    </row>
    <row r="9648" spans="1:22">
      <c r="A9648">
        <v>4421</v>
      </c>
      <c r="B9648" t="s">
        <v>1031</v>
      </c>
      <c r="C9648">
        <v>0.625</v>
      </c>
      <c r="D9648" t="s">
        <v>373</v>
      </c>
      <c r="E9648" t="s">
        <v>374</v>
      </c>
      <c r="F9648">
        <v>2007</v>
      </c>
      <c r="G9648">
        <v>85</v>
      </c>
      <c r="H9648" t="s">
        <v>16</v>
      </c>
      <c r="I9648" t="s">
        <v>124</v>
      </c>
      <c r="J9648">
        <v>13</v>
      </c>
      <c r="K9648">
        <v>0.368421053</v>
      </c>
      <c r="L9648">
        <v>7</v>
      </c>
      <c r="M9648">
        <v>19</v>
      </c>
      <c r="N9648">
        <v>1988</v>
      </c>
      <c r="O9648">
        <v>2006</v>
      </c>
      <c r="P9648" t="s">
        <v>454</v>
      </c>
      <c r="Q9648" t="s">
        <v>343</v>
      </c>
      <c r="R9648" t="s">
        <v>1031</v>
      </c>
      <c r="S9648" t="s">
        <v>1032</v>
      </c>
      <c r="T9648" t="s">
        <v>1033</v>
      </c>
      <c r="U9648" t="s">
        <v>485</v>
      </c>
      <c r="V9648" t="s">
        <v>486</v>
      </c>
    </row>
    <row r="9649" spans="1:22">
      <c r="A9649">
        <v>4431</v>
      </c>
      <c r="B9649" t="s">
        <v>3581</v>
      </c>
      <c r="C9649">
        <v>20</v>
      </c>
      <c r="D9649" t="s">
        <v>373</v>
      </c>
      <c r="E9649" t="s">
        <v>374</v>
      </c>
      <c r="F9649">
        <v>2007</v>
      </c>
      <c r="G9649">
        <v>85</v>
      </c>
      <c r="H9649" t="s">
        <v>16</v>
      </c>
      <c r="I9649" t="s">
        <v>124</v>
      </c>
      <c r="J9649">
        <v>13</v>
      </c>
      <c r="K9649">
        <v>0.368421053</v>
      </c>
      <c r="L9649">
        <v>7</v>
      </c>
      <c r="M9649">
        <v>19</v>
      </c>
      <c r="N9649">
        <v>1988</v>
      </c>
      <c r="O9649">
        <v>2006</v>
      </c>
      <c r="P9649" t="s">
        <v>454</v>
      </c>
      <c r="Q9649" t="s">
        <v>343</v>
      </c>
      <c r="R9649" t="s">
        <v>3582</v>
      </c>
      <c r="S9649" t="s">
        <v>3581</v>
      </c>
      <c r="T9649" t="s">
        <v>142</v>
      </c>
      <c r="U9649" t="s">
        <v>597</v>
      </c>
      <c r="V9649" t="s">
        <v>379</v>
      </c>
    </row>
    <row r="9650" spans="1:22">
      <c r="A9650">
        <v>4441</v>
      </c>
      <c r="B9650" t="s">
        <v>973</v>
      </c>
      <c r="C9650">
        <v>0.5</v>
      </c>
      <c r="D9650" t="s">
        <v>373</v>
      </c>
      <c r="E9650" t="s">
        <v>374</v>
      </c>
      <c r="F9650">
        <v>2007</v>
      </c>
      <c r="G9650">
        <v>85</v>
      </c>
      <c r="H9650" t="s">
        <v>16</v>
      </c>
      <c r="I9650" t="s">
        <v>124</v>
      </c>
      <c r="J9650">
        <v>13</v>
      </c>
      <c r="K9650">
        <v>0.368421053</v>
      </c>
      <c r="L9650">
        <v>7</v>
      </c>
      <c r="M9650">
        <v>19</v>
      </c>
      <c r="N9650">
        <v>1988</v>
      </c>
      <c r="O9650">
        <v>2006</v>
      </c>
      <c r="P9650" t="s">
        <v>454</v>
      </c>
      <c r="Q9650" t="s">
        <v>343</v>
      </c>
      <c r="R9650" t="s">
        <v>973</v>
      </c>
      <c r="S9650" t="s">
        <v>974</v>
      </c>
      <c r="T9650" t="s">
        <v>975</v>
      </c>
      <c r="U9650" t="s">
        <v>530</v>
      </c>
      <c r="V9650" t="s">
        <v>379</v>
      </c>
    </row>
    <row r="9651" spans="1:22">
      <c r="A9651">
        <v>4451</v>
      </c>
      <c r="B9651" t="s">
        <v>1387</v>
      </c>
      <c r="C9651">
        <v>10</v>
      </c>
      <c r="D9651" t="s">
        <v>373</v>
      </c>
      <c r="E9651" t="s">
        <v>374</v>
      </c>
      <c r="F9651">
        <v>2007</v>
      </c>
      <c r="G9651">
        <v>85</v>
      </c>
      <c r="H9651" t="s">
        <v>16</v>
      </c>
      <c r="I9651" t="s">
        <v>124</v>
      </c>
      <c r="J9651">
        <v>13</v>
      </c>
      <c r="K9651">
        <v>0.368421053</v>
      </c>
      <c r="L9651">
        <v>7</v>
      </c>
      <c r="M9651">
        <v>19</v>
      </c>
      <c r="N9651">
        <v>1988</v>
      </c>
      <c r="O9651">
        <v>2006</v>
      </c>
      <c r="P9651" t="s">
        <v>454</v>
      </c>
      <c r="Q9651" t="s">
        <v>343</v>
      </c>
      <c r="R9651" t="s">
        <v>1387</v>
      </c>
      <c r="S9651" t="s">
        <v>1388</v>
      </c>
      <c r="T9651" t="s">
        <v>635</v>
      </c>
      <c r="U9651" t="s">
        <v>547</v>
      </c>
      <c r="V9651" t="s">
        <v>379</v>
      </c>
    </row>
    <row r="9652" spans="1:22">
      <c r="A9652">
        <v>4461</v>
      </c>
      <c r="B9652" t="s">
        <v>1114</v>
      </c>
      <c r="C9652">
        <v>23</v>
      </c>
      <c r="D9652" t="s">
        <v>373</v>
      </c>
      <c r="E9652" t="s">
        <v>374</v>
      </c>
      <c r="F9652">
        <v>2007</v>
      </c>
      <c r="G9652">
        <v>85</v>
      </c>
      <c r="H9652" t="s">
        <v>16</v>
      </c>
      <c r="I9652" t="s">
        <v>124</v>
      </c>
      <c r="J9652">
        <v>13</v>
      </c>
      <c r="K9652">
        <v>0.368421053</v>
      </c>
      <c r="L9652">
        <v>7</v>
      </c>
      <c r="M9652">
        <v>19</v>
      </c>
      <c r="N9652">
        <v>1988</v>
      </c>
      <c r="O9652">
        <v>2006</v>
      </c>
      <c r="P9652" t="s">
        <v>454</v>
      </c>
      <c r="Q9652" t="s">
        <v>343</v>
      </c>
      <c r="R9652" t="s">
        <v>1114</v>
      </c>
      <c r="S9652" t="s">
        <v>488</v>
      </c>
      <c r="T9652" t="s">
        <v>1115</v>
      </c>
      <c r="U9652" t="s">
        <v>421</v>
      </c>
      <c r="V9652" t="s">
        <v>379</v>
      </c>
    </row>
    <row r="9653" spans="1:22">
      <c r="A9653">
        <v>4471</v>
      </c>
      <c r="B9653" t="s">
        <v>1429</v>
      </c>
      <c r="C9653">
        <v>0.5</v>
      </c>
      <c r="D9653" t="s">
        <v>373</v>
      </c>
      <c r="E9653" t="s">
        <v>374</v>
      </c>
      <c r="F9653">
        <v>2007</v>
      </c>
      <c r="G9653">
        <v>85</v>
      </c>
      <c r="H9653" t="s">
        <v>16</v>
      </c>
      <c r="I9653" t="s">
        <v>124</v>
      </c>
      <c r="J9653">
        <v>13</v>
      </c>
      <c r="K9653">
        <v>0.368421053</v>
      </c>
      <c r="L9653">
        <v>7</v>
      </c>
      <c r="M9653">
        <v>19</v>
      </c>
      <c r="N9653">
        <v>1988</v>
      </c>
      <c r="O9653">
        <v>2006</v>
      </c>
      <c r="P9653" t="s">
        <v>454</v>
      </c>
      <c r="Q9653" t="s">
        <v>343</v>
      </c>
      <c r="R9653" t="s">
        <v>3583</v>
      </c>
      <c r="S9653" t="s">
        <v>1429</v>
      </c>
      <c r="T9653" t="s">
        <v>142</v>
      </c>
      <c r="U9653" t="s">
        <v>1431</v>
      </c>
      <c r="V9653" t="s">
        <v>379</v>
      </c>
    </row>
    <row r="9654" spans="1:22">
      <c r="A9654">
        <v>4481</v>
      </c>
      <c r="B9654" t="s">
        <v>1461</v>
      </c>
      <c r="C9654">
        <v>3</v>
      </c>
      <c r="D9654" t="s">
        <v>373</v>
      </c>
      <c r="E9654" t="s">
        <v>374</v>
      </c>
      <c r="F9654">
        <v>2007</v>
      </c>
      <c r="G9654">
        <v>85</v>
      </c>
      <c r="H9654" t="s">
        <v>16</v>
      </c>
      <c r="I9654" t="s">
        <v>124</v>
      </c>
      <c r="J9654">
        <v>13</v>
      </c>
      <c r="K9654">
        <v>0.368421053</v>
      </c>
      <c r="L9654">
        <v>7</v>
      </c>
      <c r="M9654">
        <v>19</v>
      </c>
      <c r="N9654">
        <v>1988</v>
      </c>
      <c r="O9654">
        <v>2006</v>
      </c>
      <c r="P9654" t="s">
        <v>454</v>
      </c>
      <c r="Q9654" t="s">
        <v>343</v>
      </c>
      <c r="R9654" t="s">
        <v>1461</v>
      </c>
      <c r="S9654" t="s">
        <v>399</v>
      </c>
      <c r="T9654" t="s">
        <v>415</v>
      </c>
      <c r="U9654" t="s">
        <v>391</v>
      </c>
      <c r="V9654" t="s">
        <v>392</v>
      </c>
    </row>
    <row r="9655" spans="1:22">
      <c r="A9655">
        <v>4491</v>
      </c>
      <c r="B9655" t="s">
        <v>2097</v>
      </c>
      <c r="C9655">
        <v>0.5</v>
      </c>
      <c r="D9655" t="s">
        <v>373</v>
      </c>
      <c r="E9655" t="s">
        <v>374</v>
      </c>
      <c r="F9655">
        <v>2007</v>
      </c>
      <c r="G9655">
        <v>85</v>
      </c>
      <c r="H9655" t="s">
        <v>16</v>
      </c>
      <c r="I9655" t="s">
        <v>124</v>
      </c>
      <c r="J9655">
        <v>13</v>
      </c>
      <c r="K9655">
        <v>0.368421053</v>
      </c>
      <c r="L9655">
        <v>7</v>
      </c>
      <c r="M9655">
        <v>19</v>
      </c>
      <c r="N9655">
        <v>1988</v>
      </c>
      <c r="O9655">
        <v>2006</v>
      </c>
      <c r="P9655" t="s">
        <v>454</v>
      </c>
      <c r="Q9655" t="s">
        <v>343</v>
      </c>
      <c r="R9655" t="s">
        <v>2097</v>
      </c>
      <c r="S9655" t="s">
        <v>798</v>
      </c>
      <c r="T9655" t="s">
        <v>2098</v>
      </c>
      <c r="U9655" t="s">
        <v>800</v>
      </c>
      <c r="V9655" t="s">
        <v>379</v>
      </c>
    </row>
    <row r="9656" spans="1:22">
      <c r="A9656">
        <v>4501</v>
      </c>
      <c r="B9656" t="s">
        <v>1446</v>
      </c>
      <c r="C9656">
        <v>10</v>
      </c>
      <c r="D9656" t="s">
        <v>373</v>
      </c>
      <c r="E9656" t="s">
        <v>374</v>
      </c>
      <c r="F9656">
        <v>2007</v>
      </c>
      <c r="G9656">
        <v>85</v>
      </c>
      <c r="H9656" t="s">
        <v>16</v>
      </c>
      <c r="I9656" t="s">
        <v>124</v>
      </c>
      <c r="J9656">
        <v>13</v>
      </c>
      <c r="K9656">
        <v>0.368421053</v>
      </c>
      <c r="L9656">
        <v>7</v>
      </c>
      <c r="M9656">
        <v>19</v>
      </c>
      <c r="N9656">
        <v>1988</v>
      </c>
      <c r="O9656">
        <v>2006</v>
      </c>
      <c r="P9656" t="s">
        <v>454</v>
      </c>
      <c r="Q9656" t="s">
        <v>343</v>
      </c>
      <c r="R9656" t="s">
        <v>1446</v>
      </c>
      <c r="S9656" t="s">
        <v>501</v>
      </c>
      <c r="T9656" t="s">
        <v>508</v>
      </c>
      <c r="U9656" t="s">
        <v>421</v>
      </c>
      <c r="V9656" t="s">
        <v>379</v>
      </c>
    </row>
    <row r="9657" spans="1:22">
      <c r="A9657">
        <v>4511</v>
      </c>
      <c r="B9657" t="s">
        <v>1170</v>
      </c>
      <c r="C9657">
        <v>0.5</v>
      </c>
      <c r="D9657" t="s">
        <v>373</v>
      </c>
      <c r="E9657" t="s">
        <v>374</v>
      </c>
      <c r="F9657">
        <v>2007</v>
      </c>
      <c r="G9657">
        <v>85</v>
      </c>
      <c r="H9657" t="s">
        <v>16</v>
      </c>
      <c r="I9657" t="s">
        <v>124</v>
      </c>
      <c r="J9657">
        <v>13</v>
      </c>
      <c r="K9657">
        <v>0.368421053</v>
      </c>
      <c r="L9657">
        <v>7</v>
      </c>
      <c r="M9657">
        <v>19</v>
      </c>
      <c r="N9657">
        <v>1988</v>
      </c>
      <c r="O9657">
        <v>2006</v>
      </c>
      <c r="P9657" t="s">
        <v>454</v>
      </c>
      <c r="Q9657" t="s">
        <v>343</v>
      </c>
      <c r="R9657" t="s">
        <v>3566</v>
      </c>
      <c r="S9657" t="s">
        <v>1170</v>
      </c>
      <c r="T9657" t="s">
        <v>142</v>
      </c>
      <c r="U9657" t="s">
        <v>434</v>
      </c>
      <c r="V9657" t="s">
        <v>379</v>
      </c>
    </row>
    <row r="9658" spans="1:22">
      <c r="A9658">
        <v>4521</v>
      </c>
      <c r="B9658" t="s">
        <v>1382</v>
      </c>
      <c r="C9658">
        <v>0.5</v>
      </c>
      <c r="D9658" t="s">
        <v>373</v>
      </c>
      <c r="E9658" t="s">
        <v>374</v>
      </c>
      <c r="F9658">
        <v>2007</v>
      </c>
      <c r="G9658">
        <v>85</v>
      </c>
      <c r="H9658" t="s">
        <v>16</v>
      </c>
      <c r="I9658" t="s">
        <v>124</v>
      </c>
      <c r="J9658">
        <v>13</v>
      </c>
      <c r="K9658">
        <v>0.368421053</v>
      </c>
      <c r="L9658">
        <v>7</v>
      </c>
      <c r="M9658">
        <v>19</v>
      </c>
      <c r="N9658">
        <v>1988</v>
      </c>
      <c r="O9658">
        <v>2006</v>
      </c>
      <c r="P9658" t="s">
        <v>454</v>
      </c>
      <c r="Q9658" t="s">
        <v>343</v>
      </c>
      <c r="R9658" t="s">
        <v>3584</v>
      </c>
      <c r="S9658" t="s">
        <v>1382</v>
      </c>
      <c r="T9658" t="s">
        <v>142</v>
      </c>
      <c r="U9658" t="s">
        <v>482</v>
      </c>
      <c r="V9658" t="s">
        <v>379</v>
      </c>
    </row>
    <row r="9659" spans="1:22">
      <c r="A9659">
        <v>4531</v>
      </c>
      <c r="B9659" t="s">
        <v>2400</v>
      </c>
      <c r="C9659">
        <v>10</v>
      </c>
      <c r="D9659" t="s">
        <v>373</v>
      </c>
      <c r="E9659" t="s">
        <v>374</v>
      </c>
      <c r="F9659">
        <v>2007</v>
      </c>
      <c r="G9659">
        <v>85</v>
      </c>
      <c r="H9659" t="s">
        <v>16</v>
      </c>
      <c r="I9659" t="s">
        <v>124</v>
      </c>
      <c r="J9659">
        <v>13</v>
      </c>
      <c r="K9659">
        <v>0.368421053</v>
      </c>
      <c r="L9659">
        <v>7</v>
      </c>
      <c r="M9659">
        <v>19</v>
      </c>
      <c r="N9659">
        <v>1988</v>
      </c>
      <c r="O9659">
        <v>2006</v>
      </c>
      <c r="P9659" t="s">
        <v>454</v>
      </c>
      <c r="Q9659" t="s">
        <v>343</v>
      </c>
      <c r="R9659" t="s">
        <v>3585</v>
      </c>
      <c r="S9659" t="s">
        <v>2400</v>
      </c>
      <c r="T9659" t="s">
        <v>142</v>
      </c>
      <c r="U9659" t="s">
        <v>421</v>
      </c>
      <c r="V9659" t="s">
        <v>379</v>
      </c>
    </row>
    <row r="9660" spans="1:22">
      <c r="A9660">
        <v>4541</v>
      </c>
      <c r="B9660" t="s">
        <v>569</v>
      </c>
      <c r="C9660">
        <v>2.8333333333333299</v>
      </c>
      <c r="D9660" t="s">
        <v>373</v>
      </c>
      <c r="E9660" t="s">
        <v>374</v>
      </c>
      <c r="F9660">
        <v>2007</v>
      </c>
      <c r="G9660">
        <v>85</v>
      </c>
      <c r="H9660" t="s">
        <v>16</v>
      </c>
      <c r="I9660" t="s">
        <v>124</v>
      </c>
      <c r="J9660">
        <v>18</v>
      </c>
      <c r="K9660">
        <v>0.368421053</v>
      </c>
      <c r="L9660">
        <v>7</v>
      </c>
      <c r="M9660">
        <v>19</v>
      </c>
      <c r="N9660">
        <v>1988</v>
      </c>
      <c r="O9660">
        <v>2006</v>
      </c>
      <c r="P9660" t="s">
        <v>454</v>
      </c>
      <c r="Q9660" t="s">
        <v>343</v>
      </c>
      <c r="R9660" t="s">
        <v>569</v>
      </c>
      <c r="S9660" t="s">
        <v>570</v>
      </c>
      <c r="T9660" t="s">
        <v>571</v>
      </c>
      <c r="U9660" t="s">
        <v>572</v>
      </c>
      <c r="V9660" t="s">
        <v>379</v>
      </c>
    </row>
    <row r="9661" spans="1:22">
      <c r="A9661">
        <v>4551</v>
      </c>
      <c r="B9661" t="s">
        <v>959</v>
      </c>
      <c r="C9661">
        <v>0.75</v>
      </c>
      <c r="D9661" t="s">
        <v>373</v>
      </c>
      <c r="E9661" t="s">
        <v>374</v>
      </c>
      <c r="F9661">
        <v>2007</v>
      </c>
      <c r="G9661">
        <v>85</v>
      </c>
      <c r="H9661" t="s">
        <v>16</v>
      </c>
      <c r="I9661" t="s">
        <v>124</v>
      </c>
      <c r="J9661">
        <v>18</v>
      </c>
      <c r="K9661">
        <v>0.368421053</v>
      </c>
      <c r="L9661">
        <v>7</v>
      </c>
      <c r="M9661">
        <v>19</v>
      </c>
      <c r="N9661">
        <v>1988</v>
      </c>
      <c r="O9661">
        <v>2006</v>
      </c>
      <c r="P9661" t="s">
        <v>454</v>
      </c>
      <c r="Q9661" t="s">
        <v>343</v>
      </c>
      <c r="R9661" t="s">
        <v>959</v>
      </c>
      <c r="S9661" t="s">
        <v>960</v>
      </c>
      <c r="T9661" t="s">
        <v>433</v>
      </c>
      <c r="U9661" t="s">
        <v>961</v>
      </c>
      <c r="V9661" t="s">
        <v>379</v>
      </c>
    </row>
    <row r="9662" spans="1:22">
      <c r="A9662">
        <v>4561</v>
      </c>
      <c r="B9662" t="s">
        <v>2489</v>
      </c>
      <c r="C9662">
        <v>0.5</v>
      </c>
      <c r="D9662" t="s">
        <v>373</v>
      </c>
      <c r="E9662" t="s">
        <v>374</v>
      </c>
      <c r="F9662">
        <v>2007</v>
      </c>
      <c r="G9662">
        <v>85</v>
      </c>
      <c r="H9662" t="s">
        <v>16</v>
      </c>
      <c r="I9662" t="s">
        <v>124</v>
      </c>
      <c r="J9662">
        <v>18</v>
      </c>
      <c r="K9662">
        <v>0.368421053</v>
      </c>
      <c r="L9662">
        <v>7</v>
      </c>
      <c r="M9662">
        <v>19</v>
      </c>
      <c r="N9662">
        <v>1988</v>
      </c>
      <c r="O9662">
        <v>2006</v>
      </c>
      <c r="P9662" t="s">
        <v>454</v>
      </c>
      <c r="Q9662" t="s">
        <v>343</v>
      </c>
      <c r="R9662" t="s">
        <v>2489</v>
      </c>
      <c r="S9662" t="s">
        <v>2490</v>
      </c>
      <c r="T9662" t="s">
        <v>471</v>
      </c>
      <c r="U9662" t="s">
        <v>485</v>
      </c>
      <c r="V9662" t="s">
        <v>379</v>
      </c>
    </row>
    <row r="9663" spans="1:22">
      <c r="A9663">
        <v>4571</v>
      </c>
      <c r="B9663" t="s">
        <v>435</v>
      </c>
      <c r="C9663">
        <v>0.5</v>
      </c>
      <c r="D9663" t="s">
        <v>373</v>
      </c>
      <c r="E9663" t="s">
        <v>374</v>
      </c>
      <c r="F9663">
        <v>2007</v>
      </c>
      <c r="G9663">
        <v>85</v>
      </c>
      <c r="H9663" t="s">
        <v>16</v>
      </c>
      <c r="I9663" t="s">
        <v>124</v>
      </c>
      <c r="J9663">
        <v>18</v>
      </c>
      <c r="K9663">
        <v>0.368421053</v>
      </c>
      <c r="L9663">
        <v>7</v>
      </c>
      <c r="M9663">
        <v>19</v>
      </c>
      <c r="N9663">
        <v>1988</v>
      </c>
      <c r="O9663">
        <v>2006</v>
      </c>
      <c r="P9663" t="s">
        <v>454</v>
      </c>
      <c r="Q9663" t="s">
        <v>343</v>
      </c>
      <c r="R9663" t="s">
        <v>435</v>
      </c>
      <c r="S9663" t="s">
        <v>436</v>
      </c>
      <c r="T9663" t="s">
        <v>437</v>
      </c>
      <c r="U9663" t="s">
        <v>438</v>
      </c>
      <c r="V9663" t="s">
        <v>379</v>
      </c>
    </row>
    <row r="9664" spans="1:22">
      <c r="A9664">
        <v>4581</v>
      </c>
      <c r="B9664" t="s">
        <v>1200</v>
      </c>
      <c r="C9664">
        <v>0.7</v>
      </c>
      <c r="D9664" t="s">
        <v>373</v>
      </c>
      <c r="E9664" t="s">
        <v>374</v>
      </c>
      <c r="F9664">
        <v>2007</v>
      </c>
      <c r="G9664">
        <v>85</v>
      </c>
      <c r="H9664" t="s">
        <v>16</v>
      </c>
      <c r="I9664" t="s">
        <v>124</v>
      </c>
      <c r="J9664">
        <v>18</v>
      </c>
      <c r="K9664">
        <v>0.368421053</v>
      </c>
      <c r="L9664">
        <v>7</v>
      </c>
      <c r="M9664">
        <v>19</v>
      </c>
      <c r="N9664">
        <v>1988</v>
      </c>
      <c r="O9664">
        <v>2006</v>
      </c>
      <c r="P9664" t="s">
        <v>454</v>
      </c>
      <c r="Q9664" t="s">
        <v>343</v>
      </c>
      <c r="R9664" t="s">
        <v>1200</v>
      </c>
      <c r="S9664" t="s">
        <v>440</v>
      </c>
      <c r="T9664" t="s">
        <v>1201</v>
      </c>
      <c r="U9664" t="s">
        <v>442</v>
      </c>
      <c r="V9664" t="s">
        <v>379</v>
      </c>
    </row>
    <row r="9665" spans="1:22">
      <c r="A9665">
        <v>4591</v>
      </c>
      <c r="B9665" t="s">
        <v>3586</v>
      </c>
      <c r="C9665">
        <v>1.1666666666666701</v>
      </c>
      <c r="D9665" t="s">
        <v>373</v>
      </c>
      <c r="E9665" t="s">
        <v>374</v>
      </c>
      <c r="F9665">
        <v>2007</v>
      </c>
      <c r="G9665">
        <v>85</v>
      </c>
      <c r="H9665" t="s">
        <v>16</v>
      </c>
      <c r="I9665" t="s">
        <v>124</v>
      </c>
      <c r="J9665">
        <v>18</v>
      </c>
      <c r="K9665">
        <v>0.368421053</v>
      </c>
      <c r="L9665">
        <v>7</v>
      </c>
      <c r="M9665">
        <v>19</v>
      </c>
      <c r="N9665">
        <v>1988</v>
      </c>
      <c r="O9665">
        <v>2006</v>
      </c>
      <c r="P9665" t="s">
        <v>454</v>
      </c>
      <c r="Q9665" t="s">
        <v>343</v>
      </c>
      <c r="R9665" t="s">
        <v>3586</v>
      </c>
      <c r="S9665" t="s">
        <v>440</v>
      </c>
      <c r="T9665" t="s">
        <v>1048</v>
      </c>
      <c r="U9665" t="s">
        <v>442</v>
      </c>
      <c r="V9665" t="s">
        <v>379</v>
      </c>
    </row>
    <row r="9666" spans="1:22">
      <c r="A9666">
        <v>4601</v>
      </c>
      <c r="B9666" t="s">
        <v>2358</v>
      </c>
      <c r="C9666">
        <v>0.5</v>
      </c>
      <c r="D9666" t="s">
        <v>373</v>
      </c>
      <c r="E9666" t="s">
        <v>374</v>
      </c>
      <c r="F9666">
        <v>2007</v>
      </c>
      <c r="G9666">
        <v>85</v>
      </c>
      <c r="H9666" t="s">
        <v>16</v>
      </c>
      <c r="I9666" t="s">
        <v>124</v>
      </c>
      <c r="J9666">
        <v>18</v>
      </c>
      <c r="K9666">
        <v>0.368421053</v>
      </c>
      <c r="L9666">
        <v>7</v>
      </c>
      <c r="M9666">
        <v>19</v>
      </c>
      <c r="N9666">
        <v>1988</v>
      </c>
      <c r="O9666">
        <v>2006</v>
      </c>
      <c r="P9666" t="s">
        <v>454</v>
      </c>
      <c r="Q9666" t="s">
        <v>343</v>
      </c>
      <c r="R9666" t="s">
        <v>2358</v>
      </c>
      <c r="S9666" t="s">
        <v>2230</v>
      </c>
      <c r="T9666" t="s">
        <v>2359</v>
      </c>
      <c r="U9666" t="s">
        <v>2231</v>
      </c>
      <c r="V9666" t="s">
        <v>379</v>
      </c>
    </row>
    <row r="9667" spans="1:22">
      <c r="A9667">
        <v>461</v>
      </c>
      <c r="B9667" t="s">
        <v>1220</v>
      </c>
      <c r="C9667">
        <v>11.125</v>
      </c>
      <c r="D9667" t="s">
        <v>373</v>
      </c>
      <c r="E9667" t="s">
        <v>374</v>
      </c>
      <c r="F9667">
        <v>2007</v>
      </c>
      <c r="G9667">
        <v>85</v>
      </c>
      <c r="H9667" t="s">
        <v>16</v>
      </c>
      <c r="I9667" t="s">
        <v>124</v>
      </c>
      <c r="J9667">
        <v>18</v>
      </c>
      <c r="K9667">
        <v>0.368421053</v>
      </c>
      <c r="L9667">
        <v>7</v>
      </c>
      <c r="M9667">
        <v>19</v>
      </c>
      <c r="N9667">
        <v>1988</v>
      </c>
      <c r="O9667">
        <v>2006</v>
      </c>
      <c r="P9667" t="s">
        <v>454</v>
      </c>
      <c r="Q9667" t="s">
        <v>343</v>
      </c>
      <c r="R9667" t="s">
        <v>1220</v>
      </c>
      <c r="S9667" t="s">
        <v>550</v>
      </c>
      <c r="T9667" t="s">
        <v>1048</v>
      </c>
      <c r="U9667" t="s">
        <v>552</v>
      </c>
      <c r="V9667" t="s">
        <v>379</v>
      </c>
    </row>
    <row r="9668" spans="1:22">
      <c r="A9668">
        <v>462</v>
      </c>
      <c r="B9668" t="s">
        <v>1429</v>
      </c>
      <c r="C9668">
        <v>0.5</v>
      </c>
      <c r="D9668" t="s">
        <v>373</v>
      </c>
      <c r="E9668" t="s">
        <v>374</v>
      </c>
      <c r="F9668">
        <v>2007</v>
      </c>
      <c r="G9668">
        <v>85</v>
      </c>
      <c r="H9668" t="s">
        <v>16</v>
      </c>
      <c r="I9668" t="s">
        <v>124</v>
      </c>
      <c r="J9668">
        <v>18</v>
      </c>
      <c r="K9668">
        <v>0.368421053</v>
      </c>
      <c r="L9668">
        <v>7</v>
      </c>
      <c r="M9668">
        <v>19</v>
      </c>
      <c r="N9668">
        <v>1988</v>
      </c>
      <c r="O9668">
        <v>2006</v>
      </c>
      <c r="P9668" t="s">
        <v>454</v>
      </c>
      <c r="Q9668" t="s">
        <v>343</v>
      </c>
      <c r="R9668" t="s">
        <v>3583</v>
      </c>
      <c r="S9668" t="s">
        <v>1429</v>
      </c>
      <c r="T9668" t="s">
        <v>142</v>
      </c>
      <c r="U9668" t="s">
        <v>1431</v>
      </c>
      <c r="V9668" t="s">
        <v>379</v>
      </c>
    </row>
    <row r="9669" spans="1:22">
      <c r="A9669">
        <v>463</v>
      </c>
      <c r="B9669" t="s">
        <v>2363</v>
      </c>
      <c r="C9669">
        <v>4.2</v>
      </c>
      <c r="D9669" t="s">
        <v>373</v>
      </c>
      <c r="E9669" t="s">
        <v>374</v>
      </c>
      <c r="F9669">
        <v>2007</v>
      </c>
      <c r="G9669">
        <v>85</v>
      </c>
      <c r="H9669" t="s">
        <v>16</v>
      </c>
      <c r="I9669" t="s">
        <v>124</v>
      </c>
      <c r="J9669">
        <v>18</v>
      </c>
      <c r="K9669">
        <v>0.368421053</v>
      </c>
      <c r="L9669">
        <v>7</v>
      </c>
      <c r="M9669">
        <v>19</v>
      </c>
      <c r="N9669">
        <v>1988</v>
      </c>
      <c r="O9669">
        <v>2006</v>
      </c>
      <c r="P9669" t="s">
        <v>454</v>
      </c>
      <c r="Q9669" t="s">
        <v>343</v>
      </c>
      <c r="R9669" t="s">
        <v>2364</v>
      </c>
      <c r="S9669" t="s">
        <v>2363</v>
      </c>
      <c r="T9669" t="s">
        <v>142</v>
      </c>
      <c r="U9669" t="s">
        <v>421</v>
      </c>
      <c r="V9669" t="s">
        <v>379</v>
      </c>
    </row>
    <row r="9670" spans="1:22">
      <c r="A9670">
        <v>464</v>
      </c>
      <c r="B9670" t="s">
        <v>739</v>
      </c>
      <c r="C9670">
        <v>0.5</v>
      </c>
      <c r="D9670" t="s">
        <v>373</v>
      </c>
      <c r="E9670" t="s">
        <v>374</v>
      </c>
      <c r="F9670">
        <v>2007</v>
      </c>
      <c r="G9670">
        <v>85</v>
      </c>
      <c r="H9670" t="s">
        <v>16</v>
      </c>
      <c r="I9670" t="s">
        <v>124</v>
      </c>
      <c r="J9670">
        <v>18</v>
      </c>
      <c r="K9670">
        <v>0.368421053</v>
      </c>
      <c r="L9670">
        <v>7</v>
      </c>
      <c r="M9670">
        <v>19</v>
      </c>
      <c r="N9670">
        <v>1988</v>
      </c>
      <c r="O9670">
        <v>2006</v>
      </c>
      <c r="P9670" t="s">
        <v>454</v>
      </c>
      <c r="Q9670" t="s">
        <v>343</v>
      </c>
      <c r="R9670" t="s">
        <v>3577</v>
      </c>
      <c r="S9670" t="s">
        <v>739</v>
      </c>
      <c r="T9670" t="s">
        <v>142</v>
      </c>
      <c r="U9670" t="s">
        <v>530</v>
      </c>
      <c r="V9670" t="s">
        <v>379</v>
      </c>
    </row>
    <row r="9671" spans="1:22">
      <c r="A9671">
        <v>465</v>
      </c>
      <c r="B9671" t="s">
        <v>950</v>
      </c>
      <c r="C9671">
        <v>3.1875</v>
      </c>
      <c r="D9671" t="s">
        <v>373</v>
      </c>
      <c r="E9671" t="s">
        <v>374</v>
      </c>
      <c r="F9671">
        <v>2007</v>
      </c>
      <c r="G9671">
        <v>85</v>
      </c>
      <c r="H9671" t="s">
        <v>16</v>
      </c>
      <c r="I9671" t="s">
        <v>124</v>
      </c>
      <c r="J9671">
        <v>18</v>
      </c>
      <c r="K9671">
        <v>0.368421053</v>
      </c>
      <c r="L9671">
        <v>7</v>
      </c>
      <c r="M9671">
        <v>19</v>
      </c>
      <c r="N9671">
        <v>1988</v>
      </c>
      <c r="O9671">
        <v>2006</v>
      </c>
      <c r="P9671" t="s">
        <v>454</v>
      </c>
      <c r="Q9671" t="s">
        <v>343</v>
      </c>
      <c r="R9671" t="s">
        <v>3560</v>
      </c>
      <c r="S9671" t="s">
        <v>950</v>
      </c>
      <c r="T9671" t="s">
        <v>142</v>
      </c>
      <c r="U9671" t="s">
        <v>618</v>
      </c>
      <c r="V9671" t="s">
        <v>379</v>
      </c>
    </row>
    <row r="9672" spans="1:22">
      <c r="A9672">
        <v>466</v>
      </c>
      <c r="B9672" t="s">
        <v>548</v>
      </c>
      <c r="C9672">
        <v>0.5</v>
      </c>
      <c r="D9672" t="s">
        <v>373</v>
      </c>
      <c r="E9672" t="s">
        <v>374</v>
      </c>
      <c r="F9672">
        <v>2007</v>
      </c>
      <c r="G9672">
        <v>85</v>
      </c>
      <c r="H9672" t="s">
        <v>16</v>
      </c>
      <c r="I9672" t="s">
        <v>124</v>
      </c>
      <c r="J9672">
        <v>18</v>
      </c>
      <c r="K9672">
        <v>0.368421053</v>
      </c>
      <c r="L9672">
        <v>7</v>
      </c>
      <c r="M9672">
        <v>19</v>
      </c>
      <c r="N9672">
        <v>1988</v>
      </c>
      <c r="O9672">
        <v>2006</v>
      </c>
      <c r="P9672" t="s">
        <v>454</v>
      </c>
      <c r="Q9672" t="s">
        <v>343</v>
      </c>
      <c r="R9672" t="s">
        <v>549</v>
      </c>
      <c r="S9672" t="s">
        <v>548</v>
      </c>
      <c r="T9672" t="s">
        <v>142</v>
      </c>
      <c r="U9672" t="s">
        <v>500</v>
      </c>
      <c r="V9672" t="s">
        <v>379</v>
      </c>
    </row>
    <row r="9673" spans="1:22">
      <c r="A9673">
        <v>467</v>
      </c>
      <c r="B9673" t="s">
        <v>667</v>
      </c>
      <c r="C9673">
        <v>7</v>
      </c>
      <c r="D9673" t="s">
        <v>373</v>
      </c>
      <c r="E9673" t="s">
        <v>374</v>
      </c>
      <c r="F9673">
        <v>2007</v>
      </c>
      <c r="G9673">
        <v>85</v>
      </c>
      <c r="H9673" t="s">
        <v>16</v>
      </c>
      <c r="I9673" t="s">
        <v>124</v>
      </c>
      <c r="J9673">
        <v>18</v>
      </c>
      <c r="K9673">
        <v>0.368421053</v>
      </c>
      <c r="L9673">
        <v>7</v>
      </c>
      <c r="M9673">
        <v>19</v>
      </c>
      <c r="N9673">
        <v>1988</v>
      </c>
      <c r="O9673">
        <v>2006</v>
      </c>
      <c r="P9673" t="s">
        <v>454</v>
      </c>
      <c r="Q9673" t="s">
        <v>343</v>
      </c>
      <c r="R9673" t="s">
        <v>667</v>
      </c>
      <c r="S9673" t="s">
        <v>668</v>
      </c>
      <c r="T9673" t="s">
        <v>369</v>
      </c>
      <c r="V9673" t="s">
        <v>379</v>
      </c>
    </row>
    <row r="9674" spans="1:22">
      <c r="A9674">
        <v>468</v>
      </c>
      <c r="B9674" t="s">
        <v>1371</v>
      </c>
      <c r="C9674">
        <v>2</v>
      </c>
      <c r="D9674" t="s">
        <v>373</v>
      </c>
      <c r="E9674" t="s">
        <v>374</v>
      </c>
      <c r="F9674">
        <v>2007</v>
      </c>
      <c r="G9674">
        <v>85</v>
      </c>
      <c r="H9674" t="s">
        <v>16</v>
      </c>
      <c r="I9674" t="s">
        <v>124</v>
      </c>
      <c r="J9674">
        <v>18</v>
      </c>
      <c r="K9674">
        <v>0.368421053</v>
      </c>
      <c r="L9674">
        <v>7</v>
      </c>
      <c r="M9674">
        <v>19</v>
      </c>
      <c r="N9674">
        <v>1988</v>
      </c>
      <c r="O9674">
        <v>2006</v>
      </c>
      <c r="P9674" t="s">
        <v>454</v>
      </c>
      <c r="Q9674" t="s">
        <v>343</v>
      </c>
      <c r="R9674" t="s">
        <v>1371</v>
      </c>
      <c r="S9674" t="s">
        <v>1372</v>
      </c>
      <c r="T9674" t="s">
        <v>1053</v>
      </c>
      <c r="U9674" t="s">
        <v>526</v>
      </c>
      <c r="V9674" t="s">
        <v>379</v>
      </c>
    </row>
    <row r="9675" spans="1:22">
      <c r="A9675">
        <v>469</v>
      </c>
      <c r="B9675" t="s">
        <v>964</v>
      </c>
      <c r="C9675">
        <v>1.6875</v>
      </c>
      <c r="D9675" t="s">
        <v>373</v>
      </c>
      <c r="E9675" t="s">
        <v>374</v>
      </c>
      <c r="F9675">
        <v>2007</v>
      </c>
      <c r="G9675">
        <v>85</v>
      </c>
      <c r="H9675" t="s">
        <v>16</v>
      </c>
      <c r="I9675" t="s">
        <v>124</v>
      </c>
      <c r="J9675">
        <v>18</v>
      </c>
      <c r="K9675">
        <v>0.368421053</v>
      </c>
      <c r="L9675">
        <v>7</v>
      </c>
      <c r="M9675">
        <v>19</v>
      </c>
      <c r="N9675">
        <v>1988</v>
      </c>
      <c r="O9675">
        <v>2006</v>
      </c>
      <c r="P9675" t="s">
        <v>454</v>
      </c>
      <c r="Q9675" t="s">
        <v>343</v>
      </c>
      <c r="R9675" t="s">
        <v>964</v>
      </c>
      <c r="S9675" t="s">
        <v>399</v>
      </c>
      <c r="T9675" t="s">
        <v>965</v>
      </c>
      <c r="U9675" t="s">
        <v>391</v>
      </c>
      <c r="V9675" t="s">
        <v>392</v>
      </c>
    </row>
    <row r="9676" spans="1:22">
      <c r="A9676">
        <v>470</v>
      </c>
      <c r="B9676" t="s">
        <v>1044</v>
      </c>
      <c r="C9676">
        <v>2.2272727272727302</v>
      </c>
      <c r="D9676" t="s">
        <v>373</v>
      </c>
      <c r="E9676" t="s">
        <v>374</v>
      </c>
      <c r="F9676">
        <v>2007</v>
      </c>
      <c r="G9676">
        <v>85</v>
      </c>
      <c r="H9676" t="s">
        <v>16</v>
      </c>
      <c r="I9676" t="s">
        <v>124</v>
      </c>
      <c r="J9676">
        <v>18</v>
      </c>
      <c r="K9676">
        <v>0.368421053</v>
      </c>
      <c r="L9676">
        <v>7</v>
      </c>
      <c r="M9676">
        <v>19</v>
      </c>
      <c r="N9676">
        <v>1988</v>
      </c>
      <c r="O9676">
        <v>2006</v>
      </c>
      <c r="P9676" t="s">
        <v>454</v>
      </c>
      <c r="Q9676" t="s">
        <v>343</v>
      </c>
      <c r="R9676" t="s">
        <v>1044</v>
      </c>
      <c r="S9676" t="s">
        <v>1045</v>
      </c>
      <c r="T9676" t="s">
        <v>382</v>
      </c>
      <c r="U9676" t="s">
        <v>485</v>
      </c>
      <c r="V9676" t="s">
        <v>486</v>
      </c>
    </row>
    <row r="9677" spans="1:22">
      <c r="A9677">
        <v>471</v>
      </c>
      <c r="B9677" t="s">
        <v>1426</v>
      </c>
      <c r="C9677">
        <v>0.5</v>
      </c>
      <c r="D9677" t="s">
        <v>373</v>
      </c>
      <c r="E9677" t="s">
        <v>374</v>
      </c>
      <c r="F9677">
        <v>2007</v>
      </c>
      <c r="G9677">
        <v>85</v>
      </c>
      <c r="H9677" t="s">
        <v>16</v>
      </c>
      <c r="I9677" t="s">
        <v>124</v>
      </c>
      <c r="J9677">
        <v>18</v>
      </c>
      <c r="K9677">
        <v>0.368421053</v>
      </c>
      <c r="L9677">
        <v>7</v>
      </c>
      <c r="M9677">
        <v>19</v>
      </c>
      <c r="N9677">
        <v>1988</v>
      </c>
      <c r="O9677">
        <v>2006</v>
      </c>
      <c r="P9677" t="s">
        <v>454</v>
      </c>
      <c r="Q9677" t="s">
        <v>343</v>
      </c>
      <c r="R9677" t="s">
        <v>1426</v>
      </c>
      <c r="S9677" t="s">
        <v>825</v>
      </c>
      <c r="T9677" t="s">
        <v>1427</v>
      </c>
      <c r="U9677" t="s">
        <v>826</v>
      </c>
      <c r="V9677" t="s">
        <v>379</v>
      </c>
    </row>
    <row r="9678" spans="1:22">
      <c r="A9678">
        <v>472</v>
      </c>
      <c r="B9678" t="s">
        <v>2347</v>
      </c>
      <c r="C9678">
        <v>1</v>
      </c>
      <c r="D9678" t="s">
        <v>373</v>
      </c>
      <c r="E9678" t="s">
        <v>374</v>
      </c>
      <c r="F9678">
        <v>2007</v>
      </c>
      <c r="G9678">
        <v>85</v>
      </c>
      <c r="H9678" t="s">
        <v>16</v>
      </c>
      <c r="I9678" t="s">
        <v>124</v>
      </c>
      <c r="J9678">
        <v>18</v>
      </c>
      <c r="K9678">
        <v>0.368421053</v>
      </c>
      <c r="L9678">
        <v>7</v>
      </c>
      <c r="M9678">
        <v>19</v>
      </c>
      <c r="N9678">
        <v>1988</v>
      </c>
      <c r="O9678">
        <v>2006</v>
      </c>
      <c r="P9678" t="s">
        <v>454</v>
      </c>
      <c r="Q9678" t="s">
        <v>343</v>
      </c>
      <c r="R9678" t="s">
        <v>2347</v>
      </c>
      <c r="S9678" t="s">
        <v>570</v>
      </c>
      <c r="T9678" t="s">
        <v>922</v>
      </c>
      <c r="U9678" t="s">
        <v>572</v>
      </c>
      <c r="V9678" t="s">
        <v>379</v>
      </c>
    </row>
    <row r="9679" spans="1:22">
      <c r="A9679">
        <v>473</v>
      </c>
      <c r="B9679" t="s">
        <v>879</v>
      </c>
      <c r="C9679">
        <v>3.96428571428571</v>
      </c>
      <c r="D9679" t="s">
        <v>373</v>
      </c>
      <c r="E9679" t="s">
        <v>374</v>
      </c>
      <c r="F9679">
        <v>2007</v>
      </c>
      <c r="G9679">
        <v>85</v>
      </c>
      <c r="H9679" t="s">
        <v>16</v>
      </c>
      <c r="I9679" t="s">
        <v>124</v>
      </c>
      <c r="J9679">
        <v>18</v>
      </c>
      <c r="K9679">
        <v>0.368421053</v>
      </c>
      <c r="L9679">
        <v>7</v>
      </c>
      <c r="M9679">
        <v>19</v>
      </c>
      <c r="N9679">
        <v>1988</v>
      </c>
      <c r="O9679">
        <v>2006</v>
      </c>
      <c r="P9679" t="s">
        <v>454</v>
      </c>
      <c r="Q9679" t="s">
        <v>343</v>
      </c>
      <c r="R9679" t="s">
        <v>879</v>
      </c>
      <c r="S9679" t="s">
        <v>548</v>
      </c>
      <c r="T9679" t="s">
        <v>880</v>
      </c>
      <c r="U9679" t="s">
        <v>459</v>
      </c>
      <c r="V9679" t="s">
        <v>379</v>
      </c>
    </row>
    <row r="9680" spans="1:22">
      <c r="A9680">
        <v>474</v>
      </c>
      <c r="B9680" t="s">
        <v>992</v>
      </c>
      <c r="C9680">
        <v>1.5</v>
      </c>
      <c r="D9680" t="s">
        <v>373</v>
      </c>
      <c r="E9680" t="s">
        <v>374</v>
      </c>
      <c r="F9680">
        <v>2007</v>
      </c>
      <c r="G9680">
        <v>85</v>
      </c>
      <c r="H9680" t="s">
        <v>16</v>
      </c>
      <c r="I9680" t="s">
        <v>124</v>
      </c>
      <c r="J9680">
        <v>18</v>
      </c>
      <c r="K9680">
        <v>0.368421053</v>
      </c>
      <c r="L9680">
        <v>7</v>
      </c>
      <c r="M9680">
        <v>19</v>
      </c>
      <c r="N9680">
        <v>1988</v>
      </c>
      <c r="O9680">
        <v>2006</v>
      </c>
      <c r="P9680" t="s">
        <v>454</v>
      </c>
      <c r="Q9680" t="s">
        <v>343</v>
      </c>
      <c r="R9680" t="s">
        <v>992</v>
      </c>
      <c r="S9680" t="s">
        <v>447</v>
      </c>
      <c r="T9680" t="s">
        <v>993</v>
      </c>
      <c r="U9680" t="s">
        <v>449</v>
      </c>
      <c r="V9680" t="s">
        <v>417</v>
      </c>
    </row>
    <row r="9681" spans="1:22">
      <c r="A9681">
        <v>475</v>
      </c>
      <c r="B9681" t="s">
        <v>1015</v>
      </c>
      <c r="C9681">
        <v>3.1666666666666701</v>
      </c>
      <c r="D9681" t="s">
        <v>373</v>
      </c>
      <c r="E9681" t="s">
        <v>374</v>
      </c>
      <c r="F9681">
        <v>2007</v>
      </c>
      <c r="G9681">
        <v>85</v>
      </c>
      <c r="H9681" t="s">
        <v>16</v>
      </c>
      <c r="I9681" t="s">
        <v>124</v>
      </c>
      <c r="J9681">
        <v>18</v>
      </c>
      <c r="K9681">
        <v>0.368421053</v>
      </c>
      <c r="L9681">
        <v>7</v>
      </c>
      <c r="M9681">
        <v>19</v>
      </c>
      <c r="N9681">
        <v>1988</v>
      </c>
      <c r="O9681">
        <v>2006</v>
      </c>
      <c r="P9681" t="s">
        <v>454</v>
      </c>
      <c r="Q9681" t="s">
        <v>343</v>
      </c>
      <c r="R9681" t="s">
        <v>1015</v>
      </c>
      <c r="S9681" t="s">
        <v>1016</v>
      </c>
      <c r="T9681" t="s">
        <v>377</v>
      </c>
      <c r="U9681" t="s">
        <v>1017</v>
      </c>
      <c r="V9681" t="s">
        <v>417</v>
      </c>
    </row>
    <row r="9682" spans="1:22">
      <c r="A9682">
        <v>476</v>
      </c>
      <c r="B9682" t="s">
        <v>1399</v>
      </c>
      <c r="C9682">
        <v>0.5</v>
      </c>
      <c r="D9682" t="s">
        <v>373</v>
      </c>
      <c r="E9682" t="s">
        <v>374</v>
      </c>
      <c r="F9682">
        <v>2007</v>
      </c>
      <c r="G9682">
        <v>85</v>
      </c>
      <c r="H9682" t="s">
        <v>16</v>
      </c>
      <c r="I9682" t="s">
        <v>124</v>
      </c>
      <c r="J9682">
        <v>18</v>
      </c>
      <c r="K9682">
        <v>0.368421053</v>
      </c>
      <c r="L9682">
        <v>7</v>
      </c>
      <c r="M9682">
        <v>19</v>
      </c>
      <c r="N9682">
        <v>1988</v>
      </c>
      <c r="O9682">
        <v>2006</v>
      </c>
      <c r="P9682" t="s">
        <v>454</v>
      </c>
      <c r="Q9682" t="s">
        <v>343</v>
      </c>
      <c r="R9682" t="s">
        <v>1399</v>
      </c>
      <c r="S9682" t="s">
        <v>414</v>
      </c>
      <c r="T9682" t="s">
        <v>1400</v>
      </c>
      <c r="U9682" t="s">
        <v>416</v>
      </c>
      <c r="V9682" t="s">
        <v>417</v>
      </c>
    </row>
    <row r="9683" spans="1:22">
      <c r="A9683">
        <v>477</v>
      </c>
      <c r="B9683" t="s">
        <v>3587</v>
      </c>
      <c r="C9683">
        <v>0.5</v>
      </c>
      <c r="D9683" t="s">
        <v>373</v>
      </c>
      <c r="E9683" t="s">
        <v>374</v>
      </c>
      <c r="F9683">
        <v>2007</v>
      </c>
      <c r="G9683">
        <v>85</v>
      </c>
      <c r="H9683" t="s">
        <v>16</v>
      </c>
      <c r="I9683" t="s">
        <v>124</v>
      </c>
      <c r="J9683">
        <v>18</v>
      </c>
      <c r="K9683">
        <v>0.368421053</v>
      </c>
      <c r="L9683">
        <v>7</v>
      </c>
      <c r="M9683">
        <v>19</v>
      </c>
      <c r="N9683">
        <v>1988</v>
      </c>
      <c r="O9683">
        <v>2006</v>
      </c>
      <c r="P9683" t="s">
        <v>454</v>
      </c>
      <c r="Q9683" t="s">
        <v>343</v>
      </c>
      <c r="R9683" t="s">
        <v>3587</v>
      </c>
      <c r="S9683" t="s">
        <v>3588</v>
      </c>
      <c r="T9683" t="s">
        <v>2304</v>
      </c>
      <c r="U9683" t="s">
        <v>663</v>
      </c>
      <c r="V9683" t="s">
        <v>379</v>
      </c>
    </row>
    <row r="9684" spans="1:22">
      <c r="A9684">
        <v>478</v>
      </c>
      <c r="B9684" t="s">
        <v>1461</v>
      </c>
      <c r="C9684">
        <v>0.5</v>
      </c>
      <c r="D9684" t="s">
        <v>373</v>
      </c>
      <c r="E9684" t="s">
        <v>374</v>
      </c>
      <c r="F9684">
        <v>2007</v>
      </c>
      <c r="G9684">
        <v>85</v>
      </c>
      <c r="H9684" t="s">
        <v>16</v>
      </c>
      <c r="I9684" t="s">
        <v>124</v>
      </c>
      <c r="J9684">
        <v>18</v>
      </c>
      <c r="K9684">
        <v>0.368421053</v>
      </c>
      <c r="L9684">
        <v>7</v>
      </c>
      <c r="M9684">
        <v>19</v>
      </c>
      <c r="N9684">
        <v>1988</v>
      </c>
      <c r="O9684">
        <v>2006</v>
      </c>
      <c r="P9684" t="s">
        <v>454</v>
      </c>
      <c r="Q9684" t="s">
        <v>343</v>
      </c>
      <c r="R9684" t="s">
        <v>1461</v>
      </c>
      <c r="S9684" t="s">
        <v>399</v>
      </c>
      <c r="T9684" t="s">
        <v>415</v>
      </c>
      <c r="U9684" t="s">
        <v>391</v>
      </c>
      <c r="V9684" t="s">
        <v>392</v>
      </c>
    </row>
    <row r="9685" spans="1:22">
      <c r="A9685">
        <v>479</v>
      </c>
      <c r="B9685" t="s">
        <v>1565</v>
      </c>
      <c r="C9685">
        <v>1</v>
      </c>
      <c r="D9685" t="s">
        <v>373</v>
      </c>
      <c r="E9685" t="s">
        <v>374</v>
      </c>
      <c r="F9685">
        <v>2007</v>
      </c>
      <c r="G9685">
        <v>85</v>
      </c>
      <c r="H9685" t="s">
        <v>16</v>
      </c>
      <c r="I9685" t="s">
        <v>124</v>
      </c>
      <c r="J9685">
        <v>18</v>
      </c>
      <c r="K9685">
        <v>0.368421053</v>
      </c>
      <c r="L9685">
        <v>7</v>
      </c>
      <c r="M9685">
        <v>19</v>
      </c>
      <c r="N9685">
        <v>1988</v>
      </c>
      <c r="O9685">
        <v>2006</v>
      </c>
      <c r="P9685" t="s">
        <v>454</v>
      </c>
      <c r="Q9685" t="s">
        <v>343</v>
      </c>
      <c r="R9685" t="s">
        <v>1565</v>
      </c>
      <c r="S9685" t="s">
        <v>1566</v>
      </c>
      <c r="T9685" t="s">
        <v>635</v>
      </c>
      <c r="U9685" t="s">
        <v>1567</v>
      </c>
      <c r="V9685" t="s">
        <v>379</v>
      </c>
    </row>
    <row r="9686" spans="1:22">
      <c r="A9686">
        <v>480</v>
      </c>
      <c r="B9686" t="s">
        <v>1349</v>
      </c>
      <c r="C9686">
        <v>15.6</v>
      </c>
      <c r="D9686" t="s">
        <v>373</v>
      </c>
      <c r="E9686" t="s">
        <v>374</v>
      </c>
      <c r="F9686">
        <v>2007</v>
      </c>
      <c r="G9686">
        <v>85</v>
      </c>
      <c r="H9686" t="s">
        <v>16</v>
      </c>
      <c r="I9686" t="s">
        <v>124</v>
      </c>
      <c r="J9686">
        <v>18</v>
      </c>
      <c r="K9686">
        <v>0.368421053</v>
      </c>
      <c r="L9686">
        <v>7</v>
      </c>
      <c r="M9686">
        <v>19</v>
      </c>
      <c r="N9686">
        <v>1988</v>
      </c>
      <c r="O9686">
        <v>2006</v>
      </c>
      <c r="P9686" t="s">
        <v>454</v>
      </c>
      <c r="Q9686" t="s">
        <v>343</v>
      </c>
      <c r="R9686" t="s">
        <v>1349</v>
      </c>
      <c r="S9686" t="s">
        <v>1351</v>
      </c>
      <c r="T9686" t="s">
        <v>1352</v>
      </c>
      <c r="U9686" t="s">
        <v>1353</v>
      </c>
      <c r="V9686" t="s">
        <v>379</v>
      </c>
    </row>
    <row r="9687" spans="1:22">
      <c r="A9687">
        <v>481</v>
      </c>
      <c r="B9687" t="s">
        <v>1583</v>
      </c>
      <c r="C9687">
        <v>0.5</v>
      </c>
      <c r="D9687" t="s">
        <v>373</v>
      </c>
      <c r="E9687" t="s">
        <v>374</v>
      </c>
      <c r="F9687">
        <v>2007</v>
      </c>
      <c r="G9687">
        <v>85</v>
      </c>
      <c r="H9687" t="s">
        <v>16</v>
      </c>
      <c r="I9687" t="s">
        <v>124</v>
      </c>
      <c r="J9687">
        <v>18</v>
      </c>
      <c r="K9687">
        <v>0.368421053</v>
      </c>
      <c r="L9687">
        <v>7</v>
      </c>
      <c r="M9687">
        <v>19</v>
      </c>
      <c r="N9687">
        <v>1988</v>
      </c>
      <c r="O9687">
        <v>2006</v>
      </c>
      <c r="P9687" t="s">
        <v>454</v>
      </c>
      <c r="Q9687" t="s">
        <v>343</v>
      </c>
      <c r="R9687" t="s">
        <v>1583</v>
      </c>
      <c r="S9687" t="s">
        <v>447</v>
      </c>
      <c r="T9687" t="s">
        <v>1384</v>
      </c>
      <c r="U9687" t="s">
        <v>449</v>
      </c>
      <c r="V9687" t="s">
        <v>417</v>
      </c>
    </row>
    <row r="9688" spans="1:22">
      <c r="A9688">
        <v>482</v>
      </c>
      <c r="B9688" t="s">
        <v>998</v>
      </c>
      <c r="C9688">
        <v>0.5</v>
      </c>
      <c r="D9688" t="s">
        <v>373</v>
      </c>
      <c r="E9688" t="s">
        <v>374</v>
      </c>
      <c r="F9688">
        <v>2007</v>
      </c>
      <c r="G9688">
        <v>85</v>
      </c>
      <c r="H9688" t="s">
        <v>16</v>
      </c>
      <c r="I9688" t="s">
        <v>124</v>
      </c>
      <c r="J9688">
        <v>18</v>
      </c>
      <c r="K9688">
        <v>0.368421053</v>
      </c>
      <c r="L9688">
        <v>7</v>
      </c>
      <c r="M9688">
        <v>19</v>
      </c>
      <c r="N9688">
        <v>1988</v>
      </c>
      <c r="O9688">
        <v>2006</v>
      </c>
      <c r="P9688" t="s">
        <v>454</v>
      </c>
      <c r="Q9688" t="s">
        <v>343</v>
      </c>
      <c r="R9688" t="s">
        <v>998</v>
      </c>
      <c r="S9688" t="s">
        <v>999</v>
      </c>
      <c r="T9688" t="s">
        <v>1000</v>
      </c>
      <c r="U9688" t="s">
        <v>1001</v>
      </c>
      <c r="V9688" t="s">
        <v>379</v>
      </c>
    </row>
    <row r="9689" spans="1:22">
      <c r="A9689">
        <v>483</v>
      </c>
      <c r="B9689" t="s">
        <v>3563</v>
      </c>
      <c r="C9689">
        <v>0.5</v>
      </c>
      <c r="D9689" t="s">
        <v>373</v>
      </c>
      <c r="E9689" t="s">
        <v>374</v>
      </c>
      <c r="F9689">
        <v>2007</v>
      </c>
      <c r="G9689">
        <v>85</v>
      </c>
      <c r="H9689" t="s">
        <v>16</v>
      </c>
      <c r="I9689" t="s">
        <v>124</v>
      </c>
      <c r="J9689">
        <v>18</v>
      </c>
      <c r="K9689">
        <v>0.368421053</v>
      </c>
      <c r="L9689">
        <v>7</v>
      </c>
      <c r="M9689">
        <v>19</v>
      </c>
      <c r="N9689">
        <v>1988</v>
      </c>
      <c r="O9689">
        <v>2006</v>
      </c>
      <c r="P9689" t="s">
        <v>454</v>
      </c>
      <c r="Q9689" t="s">
        <v>343</v>
      </c>
      <c r="R9689" t="s">
        <v>3563</v>
      </c>
      <c r="S9689" t="s">
        <v>715</v>
      </c>
      <c r="T9689" t="s">
        <v>471</v>
      </c>
      <c r="U9689" t="s">
        <v>434</v>
      </c>
      <c r="V9689" t="s">
        <v>379</v>
      </c>
    </row>
    <row r="9690" spans="1:22">
      <c r="A9690">
        <v>484</v>
      </c>
      <c r="B9690" t="s">
        <v>996</v>
      </c>
      <c r="C9690">
        <v>0.75</v>
      </c>
      <c r="D9690" t="s">
        <v>373</v>
      </c>
      <c r="E9690" t="s">
        <v>374</v>
      </c>
      <c r="F9690">
        <v>2007</v>
      </c>
      <c r="G9690">
        <v>85</v>
      </c>
      <c r="H9690" t="s">
        <v>16</v>
      </c>
      <c r="I9690" t="s">
        <v>124</v>
      </c>
      <c r="J9690">
        <v>18</v>
      </c>
      <c r="K9690">
        <v>0.368421053</v>
      </c>
      <c r="L9690">
        <v>7</v>
      </c>
      <c r="M9690">
        <v>19</v>
      </c>
      <c r="N9690">
        <v>1988</v>
      </c>
      <c r="O9690">
        <v>2006</v>
      </c>
      <c r="P9690" t="s">
        <v>454</v>
      </c>
      <c r="Q9690" t="s">
        <v>343</v>
      </c>
      <c r="R9690" t="s">
        <v>996</v>
      </c>
      <c r="S9690" t="s">
        <v>447</v>
      </c>
      <c r="T9690" t="s">
        <v>997</v>
      </c>
      <c r="U9690" t="s">
        <v>449</v>
      </c>
      <c r="V9690" t="s">
        <v>417</v>
      </c>
    </row>
    <row r="9691" spans="1:22">
      <c r="A9691">
        <v>485</v>
      </c>
      <c r="B9691" t="s">
        <v>1054</v>
      </c>
      <c r="C9691">
        <v>1.21428571428571</v>
      </c>
      <c r="D9691" t="s">
        <v>373</v>
      </c>
      <c r="E9691" t="s">
        <v>374</v>
      </c>
      <c r="F9691">
        <v>2007</v>
      </c>
      <c r="G9691">
        <v>85</v>
      </c>
      <c r="H9691" t="s">
        <v>16</v>
      </c>
      <c r="I9691" t="s">
        <v>124</v>
      </c>
      <c r="J9691">
        <v>18</v>
      </c>
      <c r="K9691">
        <v>0.368421053</v>
      </c>
      <c r="L9691">
        <v>7</v>
      </c>
      <c r="M9691">
        <v>19</v>
      </c>
      <c r="N9691">
        <v>1988</v>
      </c>
      <c r="O9691">
        <v>2006</v>
      </c>
      <c r="P9691" t="s">
        <v>454</v>
      </c>
      <c r="Q9691" t="s">
        <v>343</v>
      </c>
      <c r="R9691" t="s">
        <v>1054</v>
      </c>
      <c r="S9691" t="s">
        <v>1055</v>
      </c>
      <c r="T9691" t="s">
        <v>1056</v>
      </c>
      <c r="U9691" t="s">
        <v>485</v>
      </c>
      <c r="V9691" t="s">
        <v>486</v>
      </c>
    </row>
    <row r="9692" spans="1:22">
      <c r="A9692">
        <v>486</v>
      </c>
      <c r="B9692" t="s">
        <v>496</v>
      </c>
      <c r="C9692">
        <v>0.6</v>
      </c>
      <c r="D9692" t="s">
        <v>373</v>
      </c>
      <c r="E9692" t="s">
        <v>374</v>
      </c>
      <c r="F9692">
        <v>2007</v>
      </c>
      <c r="G9692">
        <v>85</v>
      </c>
      <c r="H9692" t="s">
        <v>16</v>
      </c>
      <c r="I9692" t="s">
        <v>124</v>
      </c>
      <c r="J9692">
        <v>18</v>
      </c>
      <c r="K9692">
        <v>0.368421053</v>
      </c>
      <c r="L9692">
        <v>7</v>
      </c>
      <c r="M9692">
        <v>19</v>
      </c>
      <c r="N9692">
        <v>1988</v>
      </c>
      <c r="O9692">
        <v>2006</v>
      </c>
      <c r="P9692" t="s">
        <v>454</v>
      </c>
      <c r="Q9692" t="s">
        <v>343</v>
      </c>
      <c r="R9692" t="s">
        <v>2409</v>
      </c>
      <c r="S9692" t="s">
        <v>496</v>
      </c>
      <c r="T9692" t="s">
        <v>142</v>
      </c>
      <c r="U9692" t="s">
        <v>434</v>
      </c>
      <c r="V9692" t="s">
        <v>379</v>
      </c>
    </row>
    <row r="9693" spans="1:22">
      <c r="A9693">
        <v>487</v>
      </c>
      <c r="B9693" t="s">
        <v>1505</v>
      </c>
      <c r="C9693">
        <v>6</v>
      </c>
      <c r="D9693" t="s">
        <v>373</v>
      </c>
      <c r="E9693" t="s">
        <v>374</v>
      </c>
      <c r="F9693">
        <v>2007</v>
      </c>
      <c r="G9693">
        <v>85</v>
      </c>
      <c r="H9693" t="s">
        <v>16</v>
      </c>
      <c r="I9693" t="s">
        <v>124</v>
      </c>
      <c r="J9693">
        <v>18</v>
      </c>
      <c r="K9693">
        <v>0.368421053</v>
      </c>
      <c r="L9693">
        <v>7</v>
      </c>
      <c r="M9693">
        <v>19</v>
      </c>
      <c r="N9693">
        <v>1988</v>
      </c>
      <c r="O9693">
        <v>2006</v>
      </c>
      <c r="P9693" t="s">
        <v>454</v>
      </c>
      <c r="Q9693" t="s">
        <v>343</v>
      </c>
      <c r="R9693" t="s">
        <v>1505</v>
      </c>
      <c r="S9693" t="s">
        <v>1262</v>
      </c>
      <c r="T9693" t="s">
        <v>1506</v>
      </c>
      <c r="U9693" t="s">
        <v>421</v>
      </c>
      <c r="V9693" t="s">
        <v>379</v>
      </c>
    </row>
    <row r="9694" spans="1:22">
      <c r="A9694">
        <v>488</v>
      </c>
      <c r="B9694" t="s">
        <v>3558</v>
      </c>
      <c r="C9694">
        <v>1.25</v>
      </c>
      <c r="D9694" t="s">
        <v>373</v>
      </c>
      <c r="E9694" t="s">
        <v>374</v>
      </c>
      <c r="F9694">
        <v>2007</v>
      </c>
      <c r="G9694">
        <v>85</v>
      </c>
      <c r="H9694" t="s">
        <v>16</v>
      </c>
      <c r="I9694" t="s">
        <v>124</v>
      </c>
      <c r="J9694">
        <v>18</v>
      </c>
      <c r="K9694">
        <v>0.368421053</v>
      </c>
      <c r="L9694">
        <v>7</v>
      </c>
      <c r="M9694">
        <v>19</v>
      </c>
      <c r="N9694">
        <v>1988</v>
      </c>
      <c r="O9694">
        <v>2006</v>
      </c>
      <c r="P9694" t="s">
        <v>454</v>
      </c>
      <c r="Q9694" t="s">
        <v>343</v>
      </c>
      <c r="R9694" t="s">
        <v>3558</v>
      </c>
      <c r="S9694" t="s">
        <v>467</v>
      </c>
      <c r="T9694" t="s">
        <v>3559</v>
      </c>
      <c r="U9694" t="s">
        <v>459</v>
      </c>
      <c r="V9694" t="s">
        <v>379</v>
      </c>
    </row>
    <row r="9695" spans="1:22">
      <c r="A9695">
        <v>489</v>
      </c>
      <c r="B9695" t="s">
        <v>523</v>
      </c>
      <c r="C9695">
        <v>0.5</v>
      </c>
      <c r="D9695" t="s">
        <v>373</v>
      </c>
      <c r="E9695" t="s">
        <v>374</v>
      </c>
      <c r="F9695">
        <v>2007</v>
      </c>
      <c r="G9695">
        <v>85</v>
      </c>
      <c r="H9695" t="s">
        <v>16</v>
      </c>
      <c r="I9695" t="s">
        <v>124</v>
      </c>
      <c r="J9695">
        <v>18</v>
      </c>
      <c r="K9695">
        <v>0.368421053</v>
      </c>
      <c r="L9695">
        <v>7</v>
      </c>
      <c r="M9695">
        <v>19</v>
      </c>
      <c r="N9695">
        <v>1988</v>
      </c>
      <c r="O9695">
        <v>2006</v>
      </c>
      <c r="P9695" t="s">
        <v>454</v>
      </c>
      <c r="Q9695" t="s">
        <v>343</v>
      </c>
      <c r="R9695" t="s">
        <v>523</v>
      </c>
      <c r="S9695" t="s">
        <v>524</v>
      </c>
      <c r="T9695" t="s">
        <v>525</v>
      </c>
      <c r="U9695" t="s">
        <v>526</v>
      </c>
      <c r="V9695" t="s">
        <v>379</v>
      </c>
    </row>
    <row r="9696" spans="1:22">
      <c r="A9696">
        <v>490</v>
      </c>
      <c r="B9696" t="s">
        <v>1198</v>
      </c>
      <c r="C9696">
        <v>0.5</v>
      </c>
      <c r="D9696" t="s">
        <v>373</v>
      </c>
      <c r="E9696" t="s">
        <v>374</v>
      </c>
      <c r="F9696">
        <v>2007</v>
      </c>
      <c r="G9696">
        <v>85</v>
      </c>
      <c r="H9696" t="s">
        <v>16</v>
      </c>
      <c r="I9696" t="s">
        <v>124</v>
      </c>
      <c r="J9696">
        <v>18</v>
      </c>
      <c r="K9696">
        <v>0.368421053</v>
      </c>
      <c r="L9696">
        <v>7</v>
      </c>
      <c r="M9696">
        <v>19</v>
      </c>
      <c r="N9696">
        <v>1988</v>
      </c>
      <c r="O9696">
        <v>2006</v>
      </c>
      <c r="P9696" t="s">
        <v>454</v>
      </c>
      <c r="Q9696" t="s">
        <v>343</v>
      </c>
      <c r="R9696" t="s">
        <v>1198</v>
      </c>
      <c r="S9696" t="s">
        <v>440</v>
      </c>
      <c r="T9696" t="s">
        <v>1199</v>
      </c>
      <c r="U9696" t="s">
        <v>442</v>
      </c>
      <c r="V9696" t="s">
        <v>379</v>
      </c>
    </row>
    <row r="9697" spans="1:22">
      <c r="A9697">
        <v>491</v>
      </c>
      <c r="B9697" t="s">
        <v>1150</v>
      </c>
      <c r="C9697">
        <v>4.3333333333333304</v>
      </c>
      <c r="D9697" t="s">
        <v>373</v>
      </c>
      <c r="E9697" t="s">
        <v>374</v>
      </c>
      <c r="F9697">
        <v>2007</v>
      </c>
      <c r="G9697">
        <v>85</v>
      </c>
      <c r="H9697" t="s">
        <v>16</v>
      </c>
      <c r="I9697" t="s">
        <v>124</v>
      </c>
      <c r="J9697">
        <v>18</v>
      </c>
      <c r="K9697">
        <v>0.368421053</v>
      </c>
      <c r="L9697">
        <v>7</v>
      </c>
      <c r="M9697">
        <v>19</v>
      </c>
      <c r="N9697">
        <v>1988</v>
      </c>
      <c r="O9697">
        <v>2006</v>
      </c>
      <c r="P9697" t="s">
        <v>454</v>
      </c>
      <c r="Q9697" t="s">
        <v>343</v>
      </c>
      <c r="R9697" t="s">
        <v>1150</v>
      </c>
      <c r="S9697" t="s">
        <v>1151</v>
      </c>
      <c r="T9697" t="s">
        <v>1152</v>
      </c>
      <c r="U9697" t="s">
        <v>421</v>
      </c>
      <c r="V9697" t="s">
        <v>379</v>
      </c>
    </row>
    <row r="9698" spans="1:22">
      <c r="A9698">
        <v>492</v>
      </c>
      <c r="B9698" t="s">
        <v>426</v>
      </c>
      <c r="C9698">
        <v>3.3333333333333299</v>
      </c>
      <c r="D9698" t="s">
        <v>373</v>
      </c>
      <c r="E9698" t="s">
        <v>374</v>
      </c>
      <c r="F9698">
        <v>2007</v>
      </c>
      <c r="G9698">
        <v>85</v>
      </c>
      <c r="H9698" t="s">
        <v>16</v>
      </c>
      <c r="I9698" t="s">
        <v>124</v>
      </c>
      <c r="J9698">
        <v>18</v>
      </c>
      <c r="K9698">
        <v>0.368421053</v>
      </c>
      <c r="L9698">
        <v>7</v>
      </c>
      <c r="M9698">
        <v>19</v>
      </c>
      <c r="N9698">
        <v>1988</v>
      </c>
      <c r="O9698">
        <v>2006</v>
      </c>
      <c r="P9698" t="s">
        <v>454</v>
      </c>
      <c r="Q9698" t="s">
        <v>343</v>
      </c>
      <c r="R9698" t="s">
        <v>2449</v>
      </c>
      <c r="S9698" t="s">
        <v>426</v>
      </c>
      <c r="T9698" t="s">
        <v>142</v>
      </c>
      <c r="U9698" t="s">
        <v>421</v>
      </c>
      <c r="V9698" t="s">
        <v>379</v>
      </c>
    </row>
    <row r="9699" spans="1:22">
      <c r="A9699">
        <v>493</v>
      </c>
      <c r="B9699" t="s">
        <v>1446</v>
      </c>
      <c r="C9699">
        <v>7</v>
      </c>
      <c r="D9699" t="s">
        <v>373</v>
      </c>
      <c r="E9699" t="s">
        <v>374</v>
      </c>
      <c r="F9699">
        <v>2007</v>
      </c>
      <c r="G9699">
        <v>85</v>
      </c>
      <c r="H9699" t="s">
        <v>16</v>
      </c>
      <c r="I9699" t="s">
        <v>124</v>
      </c>
      <c r="J9699">
        <v>18</v>
      </c>
      <c r="K9699">
        <v>0.368421053</v>
      </c>
      <c r="L9699">
        <v>7</v>
      </c>
      <c r="M9699">
        <v>19</v>
      </c>
      <c r="N9699">
        <v>1988</v>
      </c>
      <c r="O9699">
        <v>2006</v>
      </c>
      <c r="P9699" t="s">
        <v>454</v>
      </c>
      <c r="Q9699" t="s">
        <v>343</v>
      </c>
      <c r="R9699" t="s">
        <v>1446</v>
      </c>
      <c r="S9699" t="s">
        <v>501</v>
      </c>
      <c r="T9699" t="s">
        <v>508</v>
      </c>
      <c r="U9699" t="s">
        <v>421</v>
      </c>
      <c r="V9699" t="s">
        <v>379</v>
      </c>
    </row>
    <row r="9700" spans="1:22">
      <c r="A9700">
        <v>494</v>
      </c>
      <c r="B9700" t="s">
        <v>1238</v>
      </c>
      <c r="C9700">
        <v>0.75</v>
      </c>
      <c r="D9700" t="s">
        <v>373</v>
      </c>
      <c r="E9700" t="s">
        <v>374</v>
      </c>
      <c r="F9700">
        <v>2007</v>
      </c>
      <c r="G9700">
        <v>85</v>
      </c>
      <c r="H9700" t="s">
        <v>16</v>
      </c>
      <c r="I9700" t="s">
        <v>124</v>
      </c>
      <c r="J9700">
        <v>18</v>
      </c>
      <c r="K9700">
        <v>0.368421053</v>
      </c>
      <c r="L9700">
        <v>7</v>
      </c>
      <c r="M9700">
        <v>19</v>
      </c>
      <c r="N9700">
        <v>1988</v>
      </c>
      <c r="O9700">
        <v>2006</v>
      </c>
      <c r="P9700" t="s">
        <v>454</v>
      </c>
      <c r="Q9700" t="s">
        <v>343</v>
      </c>
      <c r="R9700" t="s">
        <v>1238</v>
      </c>
      <c r="S9700" t="s">
        <v>528</v>
      </c>
      <c r="T9700" t="s">
        <v>1239</v>
      </c>
      <c r="U9700" t="s">
        <v>530</v>
      </c>
      <c r="V9700" t="s">
        <v>379</v>
      </c>
    </row>
    <row r="9701" spans="1:22">
      <c r="A9701">
        <v>495</v>
      </c>
      <c r="B9701" t="s">
        <v>962</v>
      </c>
      <c r="C9701">
        <v>3</v>
      </c>
      <c r="D9701" t="s">
        <v>373</v>
      </c>
      <c r="E9701" t="s">
        <v>374</v>
      </c>
      <c r="F9701">
        <v>2007</v>
      </c>
      <c r="G9701">
        <v>85</v>
      </c>
      <c r="H9701" t="s">
        <v>16</v>
      </c>
      <c r="I9701" t="s">
        <v>124</v>
      </c>
      <c r="J9701">
        <v>18</v>
      </c>
      <c r="K9701">
        <v>0.368421053</v>
      </c>
      <c r="L9701">
        <v>7</v>
      </c>
      <c r="M9701">
        <v>19</v>
      </c>
      <c r="N9701">
        <v>1988</v>
      </c>
      <c r="O9701">
        <v>2006</v>
      </c>
      <c r="P9701" t="s">
        <v>454</v>
      </c>
      <c r="Q9701" t="s">
        <v>343</v>
      </c>
      <c r="R9701" t="s">
        <v>962</v>
      </c>
      <c r="S9701" t="s">
        <v>399</v>
      </c>
      <c r="T9701" t="s">
        <v>963</v>
      </c>
      <c r="U9701" t="s">
        <v>391</v>
      </c>
      <c r="V9701" t="s">
        <v>392</v>
      </c>
    </row>
    <row r="9702" spans="1:22">
      <c r="A9702">
        <v>496</v>
      </c>
      <c r="B9702" t="s">
        <v>483</v>
      </c>
      <c r="C9702">
        <v>0.5</v>
      </c>
      <c r="D9702" t="s">
        <v>373</v>
      </c>
      <c r="E9702" t="s">
        <v>374</v>
      </c>
      <c r="F9702">
        <v>2007</v>
      </c>
      <c r="G9702">
        <v>85</v>
      </c>
      <c r="H9702" t="s">
        <v>16</v>
      </c>
      <c r="I9702" t="s">
        <v>124</v>
      </c>
      <c r="J9702">
        <v>18</v>
      </c>
      <c r="K9702">
        <v>0.368421053</v>
      </c>
      <c r="L9702">
        <v>7</v>
      </c>
      <c r="M9702">
        <v>19</v>
      </c>
      <c r="N9702">
        <v>1988</v>
      </c>
      <c r="O9702">
        <v>2006</v>
      </c>
      <c r="P9702" t="s">
        <v>454</v>
      </c>
      <c r="Q9702" t="s">
        <v>343</v>
      </c>
      <c r="R9702" t="s">
        <v>483</v>
      </c>
      <c r="S9702" t="s">
        <v>484</v>
      </c>
      <c r="T9702" t="s">
        <v>433</v>
      </c>
      <c r="U9702" t="s">
        <v>485</v>
      </c>
      <c r="V9702" t="s">
        <v>486</v>
      </c>
    </row>
    <row r="9703" spans="1:22">
      <c r="A9703">
        <v>497</v>
      </c>
      <c r="B9703" t="s">
        <v>3589</v>
      </c>
      <c r="C9703">
        <v>0.5</v>
      </c>
      <c r="D9703" t="s">
        <v>373</v>
      </c>
      <c r="E9703" t="s">
        <v>374</v>
      </c>
      <c r="F9703">
        <v>2007</v>
      </c>
      <c r="G9703">
        <v>85</v>
      </c>
      <c r="H9703" t="s">
        <v>16</v>
      </c>
      <c r="I9703" t="s">
        <v>124</v>
      </c>
      <c r="J9703">
        <v>18</v>
      </c>
      <c r="K9703">
        <v>0.368421053</v>
      </c>
      <c r="L9703">
        <v>7</v>
      </c>
      <c r="M9703">
        <v>19</v>
      </c>
      <c r="N9703">
        <v>1988</v>
      </c>
      <c r="O9703">
        <v>2006</v>
      </c>
      <c r="P9703" t="s">
        <v>454</v>
      </c>
      <c r="Q9703" t="s">
        <v>343</v>
      </c>
      <c r="R9703" t="s">
        <v>3589</v>
      </c>
      <c r="S9703" t="s">
        <v>3590</v>
      </c>
      <c r="T9703" t="s">
        <v>3591</v>
      </c>
      <c r="U9703" t="s">
        <v>3592</v>
      </c>
      <c r="V9703" t="s">
        <v>379</v>
      </c>
    </row>
    <row r="9704" spans="1:22">
      <c r="A9704">
        <v>4981</v>
      </c>
      <c r="B9704" t="s">
        <v>3564</v>
      </c>
      <c r="C9704">
        <v>0.5</v>
      </c>
      <c r="D9704" t="s">
        <v>373</v>
      </c>
      <c r="E9704" t="s">
        <v>374</v>
      </c>
      <c r="F9704">
        <v>2007</v>
      </c>
      <c r="G9704">
        <v>85</v>
      </c>
      <c r="H9704" t="s">
        <v>16</v>
      </c>
      <c r="I9704" t="s">
        <v>124</v>
      </c>
      <c r="J9704">
        <v>18</v>
      </c>
      <c r="K9704">
        <v>0.368421053</v>
      </c>
      <c r="L9704">
        <v>7</v>
      </c>
      <c r="M9704">
        <v>19</v>
      </c>
      <c r="N9704">
        <v>1988</v>
      </c>
      <c r="O9704">
        <v>2006</v>
      </c>
      <c r="P9704" t="s">
        <v>454</v>
      </c>
      <c r="Q9704" t="s">
        <v>343</v>
      </c>
      <c r="R9704" t="s">
        <v>3564</v>
      </c>
      <c r="S9704" t="s">
        <v>537</v>
      </c>
      <c r="T9704" t="s">
        <v>3565</v>
      </c>
      <c r="U9704" t="s">
        <v>485</v>
      </c>
      <c r="V9704" t="s">
        <v>486</v>
      </c>
    </row>
    <row r="9705" spans="1:22">
      <c r="A9705">
        <v>499</v>
      </c>
      <c r="B9705" t="s">
        <v>2296</v>
      </c>
      <c r="C9705">
        <v>0.5</v>
      </c>
      <c r="D9705" t="s">
        <v>373</v>
      </c>
      <c r="E9705" t="s">
        <v>374</v>
      </c>
      <c r="F9705">
        <v>2007</v>
      </c>
      <c r="G9705">
        <v>85</v>
      </c>
      <c r="H9705" t="s">
        <v>16</v>
      </c>
      <c r="I9705" t="s">
        <v>124</v>
      </c>
      <c r="J9705">
        <v>18</v>
      </c>
      <c r="K9705">
        <v>0.368421053</v>
      </c>
      <c r="L9705">
        <v>7</v>
      </c>
      <c r="M9705">
        <v>19</v>
      </c>
      <c r="N9705">
        <v>1988</v>
      </c>
      <c r="O9705">
        <v>2006</v>
      </c>
      <c r="P9705" t="s">
        <v>454</v>
      </c>
      <c r="Q9705" t="s">
        <v>343</v>
      </c>
      <c r="R9705" t="s">
        <v>2296</v>
      </c>
      <c r="S9705" t="s">
        <v>436</v>
      </c>
      <c r="T9705" t="s">
        <v>2297</v>
      </c>
      <c r="U9705" t="s">
        <v>438</v>
      </c>
      <c r="V9705" t="s">
        <v>379</v>
      </c>
    </row>
    <row r="9706" spans="1:22">
      <c r="A9706">
        <v>500</v>
      </c>
      <c r="B9706" t="s">
        <v>1371</v>
      </c>
      <c r="C9706">
        <v>0.54545454545454497</v>
      </c>
      <c r="D9706" t="s">
        <v>373</v>
      </c>
      <c r="E9706" t="s">
        <v>374</v>
      </c>
      <c r="F9706">
        <v>2007</v>
      </c>
      <c r="G9706">
        <v>85</v>
      </c>
      <c r="H9706" t="s">
        <v>16</v>
      </c>
      <c r="I9706" t="s">
        <v>124</v>
      </c>
      <c r="J9706">
        <v>2</v>
      </c>
      <c r="K9706">
        <v>0.368421053</v>
      </c>
      <c r="L9706">
        <v>7</v>
      </c>
      <c r="M9706">
        <v>19</v>
      </c>
      <c r="N9706">
        <v>1988</v>
      </c>
      <c r="O9706">
        <v>2006</v>
      </c>
      <c r="P9706" t="s">
        <v>454</v>
      </c>
      <c r="Q9706" t="s">
        <v>343</v>
      </c>
      <c r="R9706" t="s">
        <v>1371</v>
      </c>
      <c r="S9706" t="s">
        <v>1372</v>
      </c>
      <c r="T9706" t="s">
        <v>1053</v>
      </c>
      <c r="U9706" t="s">
        <v>526</v>
      </c>
      <c r="V9706" t="s">
        <v>379</v>
      </c>
    </row>
    <row r="9707" spans="1:22">
      <c r="A9707">
        <v>5011</v>
      </c>
      <c r="B9707" t="s">
        <v>992</v>
      </c>
      <c r="C9707">
        <v>4.9375</v>
      </c>
      <c r="D9707" t="s">
        <v>373</v>
      </c>
      <c r="E9707" t="s">
        <v>374</v>
      </c>
      <c r="F9707">
        <v>2007</v>
      </c>
      <c r="G9707">
        <v>85</v>
      </c>
      <c r="H9707" t="s">
        <v>16</v>
      </c>
      <c r="I9707" t="s">
        <v>124</v>
      </c>
      <c r="J9707">
        <v>2</v>
      </c>
      <c r="K9707">
        <v>0.368421053</v>
      </c>
      <c r="L9707">
        <v>7</v>
      </c>
      <c r="M9707">
        <v>19</v>
      </c>
      <c r="N9707">
        <v>1988</v>
      </c>
      <c r="O9707">
        <v>2006</v>
      </c>
      <c r="P9707" t="s">
        <v>454</v>
      </c>
      <c r="Q9707" t="s">
        <v>343</v>
      </c>
      <c r="R9707" t="s">
        <v>992</v>
      </c>
      <c r="S9707" t="s">
        <v>447</v>
      </c>
      <c r="T9707" t="s">
        <v>993</v>
      </c>
      <c r="U9707" t="s">
        <v>449</v>
      </c>
      <c r="V9707" t="s">
        <v>417</v>
      </c>
    </row>
    <row r="9708" spans="1:22">
      <c r="A9708">
        <v>502</v>
      </c>
      <c r="B9708" t="s">
        <v>1044</v>
      </c>
      <c r="C9708">
        <v>1.4</v>
      </c>
      <c r="D9708" t="s">
        <v>373</v>
      </c>
      <c r="E9708" t="s">
        <v>374</v>
      </c>
      <c r="F9708">
        <v>2007</v>
      </c>
      <c r="G9708">
        <v>85</v>
      </c>
      <c r="H9708" t="s">
        <v>16</v>
      </c>
      <c r="I9708" t="s">
        <v>124</v>
      </c>
      <c r="J9708">
        <v>2</v>
      </c>
      <c r="K9708">
        <v>0.368421053</v>
      </c>
      <c r="L9708">
        <v>7</v>
      </c>
      <c r="M9708">
        <v>19</v>
      </c>
      <c r="N9708">
        <v>1988</v>
      </c>
      <c r="O9708">
        <v>2006</v>
      </c>
      <c r="P9708" t="s">
        <v>454</v>
      </c>
      <c r="Q9708" t="s">
        <v>343</v>
      </c>
      <c r="R9708" t="s">
        <v>1044</v>
      </c>
      <c r="S9708" t="s">
        <v>1045</v>
      </c>
      <c r="T9708" t="s">
        <v>382</v>
      </c>
      <c r="U9708" t="s">
        <v>485</v>
      </c>
      <c r="V9708" t="s">
        <v>486</v>
      </c>
    </row>
    <row r="9709" spans="1:22">
      <c r="A9709">
        <v>503</v>
      </c>
      <c r="B9709" t="s">
        <v>1220</v>
      </c>
      <c r="C9709">
        <v>15.1071428571429</v>
      </c>
      <c r="D9709" t="s">
        <v>373</v>
      </c>
      <c r="E9709" t="s">
        <v>374</v>
      </c>
      <c r="F9709">
        <v>2007</v>
      </c>
      <c r="G9709">
        <v>85</v>
      </c>
      <c r="H9709" t="s">
        <v>16</v>
      </c>
      <c r="I9709" t="s">
        <v>124</v>
      </c>
      <c r="J9709">
        <v>2</v>
      </c>
      <c r="K9709">
        <v>0.368421053</v>
      </c>
      <c r="L9709">
        <v>7</v>
      </c>
      <c r="M9709">
        <v>19</v>
      </c>
      <c r="N9709">
        <v>1988</v>
      </c>
      <c r="O9709">
        <v>2006</v>
      </c>
      <c r="P9709" t="s">
        <v>454</v>
      </c>
      <c r="Q9709" t="s">
        <v>343</v>
      </c>
      <c r="R9709" t="s">
        <v>1220</v>
      </c>
      <c r="S9709" t="s">
        <v>550</v>
      </c>
      <c r="T9709" t="s">
        <v>1048</v>
      </c>
      <c r="U9709" t="s">
        <v>552</v>
      </c>
      <c r="V9709" t="s">
        <v>379</v>
      </c>
    </row>
    <row r="9710" spans="1:22">
      <c r="A9710">
        <v>504</v>
      </c>
      <c r="B9710" t="s">
        <v>426</v>
      </c>
      <c r="C9710">
        <v>1.1666666666666701</v>
      </c>
      <c r="D9710" t="s">
        <v>373</v>
      </c>
      <c r="E9710" t="s">
        <v>374</v>
      </c>
      <c r="F9710">
        <v>2007</v>
      </c>
      <c r="G9710">
        <v>85</v>
      </c>
      <c r="H9710" t="s">
        <v>16</v>
      </c>
      <c r="I9710" t="s">
        <v>124</v>
      </c>
      <c r="J9710">
        <v>2</v>
      </c>
      <c r="K9710">
        <v>0.368421053</v>
      </c>
      <c r="L9710">
        <v>7</v>
      </c>
      <c r="M9710">
        <v>19</v>
      </c>
      <c r="N9710">
        <v>1988</v>
      </c>
      <c r="O9710">
        <v>2006</v>
      </c>
      <c r="P9710" t="s">
        <v>454</v>
      </c>
      <c r="Q9710" t="s">
        <v>343</v>
      </c>
      <c r="R9710" t="s">
        <v>2449</v>
      </c>
      <c r="S9710" t="s">
        <v>426</v>
      </c>
      <c r="T9710" t="s">
        <v>142</v>
      </c>
      <c r="U9710" t="s">
        <v>421</v>
      </c>
      <c r="V9710" t="s">
        <v>379</v>
      </c>
    </row>
    <row r="9711" spans="1:22">
      <c r="A9711">
        <v>505</v>
      </c>
      <c r="B9711" t="s">
        <v>2363</v>
      </c>
      <c r="C9711">
        <v>1.9375</v>
      </c>
      <c r="D9711" t="s">
        <v>373</v>
      </c>
      <c r="E9711" t="s">
        <v>374</v>
      </c>
      <c r="F9711">
        <v>2007</v>
      </c>
      <c r="G9711">
        <v>85</v>
      </c>
      <c r="H9711" t="s">
        <v>16</v>
      </c>
      <c r="I9711" t="s">
        <v>124</v>
      </c>
      <c r="J9711">
        <v>2</v>
      </c>
      <c r="K9711">
        <v>0.368421053</v>
      </c>
      <c r="L9711">
        <v>7</v>
      </c>
      <c r="M9711">
        <v>19</v>
      </c>
      <c r="N9711">
        <v>1988</v>
      </c>
      <c r="O9711">
        <v>2006</v>
      </c>
      <c r="P9711" t="s">
        <v>454</v>
      </c>
      <c r="Q9711" t="s">
        <v>343</v>
      </c>
      <c r="R9711" t="s">
        <v>2364</v>
      </c>
      <c r="S9711" t="s">
        <v>2363</v>
      </c>
      <c r="T9711" t="s">
        <v>142</v>
      </c>
      <c r="U9711" t="s">
        <v>421</v>
      </c>
      <c r="V9711" t="s">
        <v>379</v>
      </c>
    </row>
    <row r="9712" spans="1:22">
      <c r="A9712">
        <v>506</v>
      </c>
      <c r="B9712" t="s">
        <v>667</v>
      </c>
      <c r="C9712">
        <v>7.25</v>
      </c>
      <c r="D9712" t="s">
        <v>373</v>
      </c>
      <c r="E9712" t="s">
        <v>374</v>
      </c>
      <c r="F9712">
        <v>2007</v>
      </c>
      <c r="G9712">
        <v>85</v>
      </c>
      <c r="H9712" t="s">
        <v>16</v>
      </c>
      <c r="I9712" t="s">
        <v>124</v>
      </c>
      <c r="J9712">
        <v>2</v>
      </c>
      <c r="K9712">
        <v>0.368421053</v>
      </c>
      <c r="L9712">
        <v>7</v>
      </c>
      <c r="M9712">
        <v>19</v>
      </c>
      <c r="N9712">
        <v>1988</v>
      </c>
      <c r="O9712">
        <v>2006</v>
      </c>
      <c r="P9712" t="s">
        <v>454</v>
      </c>
      <c r="Q9712" t="s">
        <v>343</v>
      </c>
      <c r="R9712" t="s">
        <v>667</v>
      </c>
      <c r="S9712" t="s">
        <v>668</v>
      </c>
      <c r="T9712" t="s">
        <v>369</v>
      </c>
      <c r="V9712" t="s">
        <v>379</v>
      </c>
    </row>
    <row r="9713" spans="1:22">
      <c r="A9713">
        <v>507</v>
      </c>
      <c r="B9713" t="s">
        <v>1349</v>
      </c>
      <c r="C9713">
        <v>3.1</v>
      </c>
      <c r="D9713" t="s">
        <v>373</v>
      </c>
      <c r="E9713" t="s">
        <v>374</v>
      </c>
      <c r="F9713">
        <v>2007</v>
      </c>
      <c r="G9713">
        <v>85</v>
      </c>
      <c r="H9713" t="s">
        <v>16</v>
      </c>
      <c r="I9713" t="s">
        <v>124</v>
      </c>
      <c r="J9713">
        <v>2</v>
      </c>
      <c r="K9713">
        <v>0.368421053</v>
      </c>
      <c r="L9713">
        <v>7</v>
      </c>
      <c r="M9713">
        <v>19</v>
      </c>
      <c r="N9713">
        <v>1988</v>
      </c>
      <c r="O9713">
        <v>2006</v>
      </c>
      <c r="P9713" t="s">
        <v>454</v>
      </c>
      <c r="Q9713" t="s">
        <v>343</v>
      </c>
      <c r="R9713" t="s">
        <v>1349</v>
      </c>
      <c r="S9713" t="s">
        <v>1351</v>
      </c>
      <c r="T9713" t="s">
        <v>1352</v>
      </c>
      <c r="U9713" t="s">
        <v>1353</v>
      </c>
      <c r="V9713" t="s">
        <v>379</v>
      </c>
    </row>
    <row r="9714" spans="1:22">
      <c r="A9714">
        <v>508</v>
      </c>
      <c r="B9714" t="s">
        <v>998</v>
      </c>
      <c r="C9714">
        <v>0.5</v>
      </c>
      <c r="D9714" t="s">
        <v>373</v>
      </c>
      <c r="E9714" t="s">
        <v>374</v>
      </c>
      <c r="F9714">
        <v>2007</v>
      </c>
      <c r="G9714">
        <v>85</v>
      </c>
      <c r="H9714" t="s">
        <v>16</v>
      </c>
      <c r="I9714" t="s">
        <v>124</v>
      </c>
      <c r="J9714">
        <v>2</v>
      </c>
      <c r="K9714">
        <v>0.368421053</v>
      </c>
      <c r="L9714">
        <v>7</v>
      </c>
      <c r="M9714">
        <v>19</v>
      </c>
      <c r="N9714">
        <v>1988</v>
      </c>
      <c r="O9714">
        <v>2006</v>
      </c>
      <c r="P9714" t="s">
        <v>454</v>
      </c>
      <c r="Q9714" t="s">
        <v>343</v>
      </c>
      <c r="R9714" t="s">
        <v>998</v>
      </c>
      <c r="S9714" t="s">
        <v>999</v>
      </c>
      <c r="T9714" t="s">
        <v>1000</v>
      </c>
      <c r="U9714" t="s">
        <v>1001</v>
      </c>
      <c r="V9714" t="s">
        <v>379</v>
      </c>
    </row>
    <row r="9715" spans="1:22">
      <c r="A9715">
        <v>509</v>
      </c>
      <c r="B9715" t="s">
        <v>1167</v>
      </c>
      <c r="C9715">
        <v>0.5</v>
      </c>
      <c r="D9715" t="s">
        <v>373</v>
      </c>
      <c r="E9715" t="s">
        <v>374</v>
      </c>
      <c r="F9715">
        <v>2007</v>
      </c>
      <c r="G9715">
        <v>85</v>
      </c>
      <c r="H9715" t="s">
        <v>16</v>
      </c>
      <c r="I9715" t="s">
        <v>124</v>
      </c>
      <c r="J9715">
        <v>2</v>
      </c>
      <c r="K9715">
        <v>0.368421053</v>
      </c>
      <c r="L9715">
        <v>7</v>
      </c>
      <c r="M9715">
        <v>19</v>
      </c>
      <c r="N9715">
        <v>1988</v>
      </c>
      <c r="O9715">
        <v>2006</v>
      </c>
      <c r="P9715" t="s">
        <v>454</v>
      </c>
      <c r="Q9715" t="s">
        <v>343</v>
      </c>
      <c r="R9715" t="s">
        <v>1167</v>
      </c>
      <c r="S9715" t="s">
        <v>432</v>
      </c>
      <c r="T9715" t="s">
        <v>1168</v>
      </c>
      <c r="U9715" t="s">
        <v>434</v>
      </c>
      <c r="V9715" t="s">
        <v>379</v>
      </c>
    </row>
    <row r="9716" spans="1:22">
      <c r="A9716">
        <v>5101</v>
      </c>
      <c r="B9716" t="s">
        <v>435</v>
      </c>
      <c r="C9716">
        <v>0.58333333333333304</v>
      </c>
      <c r="D9716" t="s">
        <v>373</v>
      </c>
      <c r="E9716" t="s">
        <v>374</v>
      </c>
      <c r="F9716">
        <v>2007</v>
      </c>
      <c r="G9716">
        <v>85</v>
      </c>
      <c r="H9716" t="s">
        <v>16</v>
      </c>
      <c r="I9716" t="s">
        <v>124</v>
      </c>
      <c r="J9716">
        <v>2</v>
      </c>
      <c r="K9716">
        <v>0.368421053</v>
      </c>
      <c r="L9716">
        <v>7</v>
      </c>
      <c r="M9716">
        <v>19</v>
      </c>
      <c r="N9716">
        <v>1988</v>
      </c>
      <c r="O9716">
        <v>2006</v>
      </c>
      <c r="P9716" t="s">
        <v>454</v>
      </c>
      <c r="Q9716" t="s">
        <v>343</v>
      </c>
      <c r="R9716" t="s">
        <v>435</v>
      </c>
      <c r="S9716" t="s">
        <v>436</v>
      </c>
      <c r="T9716" t="s">
        <v>437</v>
      </c>
      <c r="U9716" t="s">
        <v>438</v>
      </c>
      <c r="V9716" t="s">
        <v>379</v>
      </c>
    </row>
    <row r="9717" spans="1:22">
      <c r="A9717">
        <v>5111</v>
      </c>
      <c r="B9717" t="s">
        <v>2296</v>
      </c>
      <c r="C9717">
        <v>0.5</v>
      </c>
      <c r="D9717" t="s">
        <v>373</v>
      </c>
      <c r="E9717" t="s">
        <v>374</v>
      </c>
      <c r="F9717">
        <v>2007</v>
      </c>
      <c r="G9717">
        <v>85</v>
      </c>
      <c r="H9717" t="s">
        <v>16</v>
      </c>
      <c r="I9717" t="s">
        <v>124</v>
      </c>
      <c r="J9717">
        <v>2</v>
      </c>
      <c r="K9717">
        <v>0.368421053</v>
      </c>
      <c r="L9717">
        <v>7</v>
      </c>
      <c r="M9717">
        <v>19</v>
      </c>
      <c r="N9717">
        <v>1988</v>
      </c>
      <c r="O9717">
        <v>2006</v>
      </c>
      <c r="P9717" t="s">
        <v>454</v>
      </c>
      <c r="Q9717" t="s">
        <v>343</v>
      </c>
      <c r="R9717" t="s">
        <v>2296</v>
      </c>
      <c r="S9717" t="s">
        <v>436</v>
      </c>
      <c r="T9717" t="s">
        <v>2297</v>
      </c>
      <c r="U9717" t="s">
        <v>438</v>
      </c>
      <c r="V9717" t="s">
        <v>379</v>
      </c>
    </row>
    <row r="9718" spans="1:22">
      <c r="A9718">
        <v>512</v>
      </c>
      <c r="B9718" t="s">
        <v>1200</v>
      </c>
      <c r="C9718">
        <v>0.58823529411764697</v>
      </c>
      <c r="D9718" t="s">
        <v>373</v>
      </c>
      <c r="E9718" t="s">
        <v>374</v>
      </c>
      <c r="F9718">
        <v>2007</v>
      </c>
      <c r="G9718">
        <v>85</v>
      </c>
      <c r="H9718" t="s">
        <v>16</v>
      </c>
      <c r="I9718" t="s">
        <v>124</v>
      </c>
      <c r="J9718">
        <v>2</v>
      </c>
      <c r="K9718">
        <v>0.368421053</v>
      </c>
      <c r="L9718">
        <v>7</v>
      </c>
      <c r="M9718">
        <v>19</v>
      </c>
      <c r="N9718">
        <v>1988</v>
      </c>
      <c r="O9718">
        <v>2006</v>
      </c>
      <c r="P9718" t="s">
        <v>454</v>
      </c>
      <c r="Q9718" t="s">
        <v>343</v>
      </c>
      <c r="R9718" t="s">
        <v>1200</v>
      </c>
      <c r="S9718" t="s">
        <v>440</v>
      </c>
      <c r="T9718" t="s">
        <v>1201</v>
      </c>
      <c r="U9718" t="s">
        <v>442</v>
      </c>
      <c r="V9718" t="s">
        <v>379</v>
      </c>
    </row>
    <row r="9719" spans="1:22">
      <c r="A9719">
        <v>513</v>
      </c>
      <c r="B9719" t="s">
        <v>3593</v>
      </c>
      <c r="C9719">
        <v>0.5</v>
      </c>
      <c r="D9719" t="s">
        <v>373</v>
      </c>
      <c r="E9719" t="s">
        <v>374</v>
      </c>
      <c r="F9719">
        <v>2007</v>
      </c>
      <c r="G9719">
        <v>85</v>
      </c>
      <c r="H9719" t="s">
        <v>16</v>
      </c>
      <c r="I9719" t="s">
        <v>124</v>
      </c>
      <c r="J9719">
        <v>2</v>
      </c>
      <c r="K9719">
        <v>0.368421053</v>
      </c>
      <c r="L9719">
        <v>7</v>
      </c>
      <c r="M9719">
        <v>19</v>
      </c>
      <c r="N9719">
        <v>1988</v>
      </c>
      <c r="O9719">
        <v>2006</v>
      </c>
      <c r="P9719" t="s">
        <v>454</v>
      </c>
      <c r="Q9719" t="s">
        <v>343</v>
      </c>
      <c r="R9719" t="s">
        <v>3593</v>
      </c>
      <c r="S9719" t="s">
        <v>3594</v>
      </c>
      <c r="T9719" t="s">
        <v>1619</v>
      </c>
      <c r="U9719" t="s">
        <v>391</v>
      </c>
      <c r="V9719" t="s">
        <v>417</v>
      </c>
    </row>
    <row r="9720" spans="1:22">
      <c r="A9720">
        <v>514</v>
      </c>
      <c r="B9720" t="s">
        <v>2358</v>
      </c>
      <c r="C9720">
        <v>0.5</v>
      </c>
      <c r="D9720" t="s">
        <v>373</v>
      </c>
      <c r="E9720" t="s">
        <v>374</v>
      </c>
      <c r="F9720">
        <v>2007</v>
      </c>
      <c r="G9720">
        <v>85</v>
      </c>
      <c r="H9720" t="s">
        <v>16</v>
      </c>
      <c r="I9720" t="s">
        <v>124</v>
      </c>
      <c r="J9720">
        <v>2</v>
      </c>
      <c r="K9720">
        <v>0.368421053</v>
      </c>
      <c r="L9720">
        <v>7</v>
      </c>
      <c r="M9720">
        <v>19</v>
      </c>
      <c r="N9720">
        <v>1988</v>
      </c>
      <c r="O9720">
        <v>2006</v>
      </c>
      <c r="P9720" t="s">
        <v>454</v>
      </c>
      <c r="Q9720" t="s">
        <v>343</v>
      </c>
      <c r="R9720" t="s">
        <v>2358</v>
      </c>
      <c r="S9720" t="s">
        <v>2230</v>
      </c>
      <c r="T9720" t="s">
        <v>2359</v>
      </c>
      <c r="U9720" t="s">
        <v>2231</v>
      </c>
      <c r="V9720" t="s">
        <v>379</v>
      </c>
    </row>
    <row r="9721" spans="1:22">
      <c r="A9721">
        <v>515</v>
      </c>
      <c r="B9721" t="s">
        <v>1221</v>
      </c>
      <c r="C9721">
        <v>0.5</v>
      </c>
      <c r="D9721" t="s">
        <v>373</v>
      </c>
      <c r="E9721" t="s">
        <v>374</v>
      </c>
      <c r="F9721">
        <v>2007</v>
      </c>
      <c r="G9721">
        <v>85</v>
      </c>
      <c r="H9721" t="s">
        <v>16</v>
      </c>
      <c r="I9721" t="s">
        <v>124</v>
      </c>
      <c r="J9721">
        <v>2</v>
      </c>
      <c r="K9721">
        <v>0.368421053</v>
      </c>
      <c r="L9721">
        <v>7</v>
      </c>
      <c r="M9721">
        <v>19</v>
      </c>
      <c r="N9721">
        <v>1988</v>
      </c>
      <c r="O9721">
        <v>2006</v>
      </c>
      <c r="P9721" t="s">
        <v>454</v>
      </c>
      <c r="Q9721" t="s">
        <v>343</v>
      </c>
      <c r="R9721" t="s">
        <v>1221</v>
      </c>
      <c r="S9721" t="s">
        <v>1222</v>
      </c>
      <c r="T9721" t="s">
        <v>1223</v>
      </c>
      <c r="U9721" t="s">
        <v>552</v>
      </c>
      <c r="V9721" t="s">
        <v>379</v>
      </c>
    </row>
    <row r="9722" spans="1:22">
      <c r="A9722">
        <v>516</v>
      </c>
      <c r="B9722" t="s">
        <v>996</v>
      </c>
      <c r="C9722">
        <v>0.58333333333333304</v>
      </c>
      <c r="D9722" t="s">
        <v>373</v>
      </c>
      <c r="E9722" t="s">
        <v>374</v>
      </c>
      <c r="F9722">
        <v>2007</v>
      </c>
      <c r="G9722">
        <v>85</v>
      </c>
      <c r="H9722" t="s">
        <v>16</v>
      </c>
      <c r="I9722" t="s">
        <v>124</v>
      </c>
      <c r="J9722">
        <v>2</v>
      </c>
      <c r="K9722">
        <v>0.368421053</v>
      </c>
      <c r="L9722">
        <v>7</v>
      </c>
      <c r="M9722">
        <v>19</v>
      </c>
      <c r="N9722">
        <v>1988</v>
      </c>
      <c r="O9722">
        <v>2006</v>
      </c>
      <c r="P9722" t="s">
        <v>454</v>
      </c>
      <c r="Q9722" t="s">
        <v>343</v>
      </c>
      <c r="R9722" t="s">
        <v>996</v>
      </c>
      <c r="S9722" t="s">
        <v>447</v>
      </c>
      <c r="T9722" t="s">
        <v>997</v>
      </c>
      <c r="U9722" t="s">
        <v>449</v>
      </c>
      <c r="V9722" t="s">
        <v>417</v>
      </c>
    </row>
    <row r="9723" spans="1:22">
      <c r="A9723">
        <v>517</v>
      </c>
      <c r="B9723" t="s">
        <v>574</v>
      </c>
      <c r="C9723">
        <v>0.5</v>
      </c>
      <c r="D9723" t="s">
        <v>373</v>
      </c>
      <c r="E9723" t="s">
        <v>374</v>
      </c>
      <c r="F9723">
        <v>2007</v>
      </c>
      <c r="G9723">
        <v>85</v>
      </c>
      <c r="H9723" t="s">
        <v>16</v>
      </c>
      <c r="I9723" t="s">
        <v>124</v>
      </c>
      <c r="J9723">
        <v>2</v>
      </c>
      <c r="K9723">
        <v>0.368421053</v>
      </c>
      <c r="L9723">
        <v>7</v>
      </c>
      <c r="M9723">
        <v>19</v>
      </c>
      <c r="N9723">
        <v>1988</v>
      </c>
      <c r="O9723">
        <v>2006</v>
      </c>
      <c r="P9723" t="s">
        <v>454</v>
      </c>
      <c r="Q9723" t="s">
        <v>343</v>
      </c>
      <c r="R9723" t="s">
        <v>3572</v>
      </c>
      <c r="S9723" t="s">
        <v>574</v>
      </c>
      <c r="T9723" t="s">
        <v>142</v>
      </c>
      <c r="U9723" t="s">
        <v>3573</v>
      </c>
      <c r="V9723" t="s">
        <v>379</v>
      </c>
    </row>
    <row r="9724" spans="1:22">
      <c r="A9724">
        <v>518</v>
      </c>
      <c r="B9724" t="s">
        <v>964</v>
      </c>
      <c r="C9724">
        <v>9</v>
      </c>
      <c r="D9724" t="s">
        <v>373</v>
      </c>
      <c r="E9724" t="s">
        <v>374</v>
      </c>
      <c r="F9724">
        <v>2007</v>
      </c>
      <c r="G9724">
        <v>85</v>
      </c>
      <c r="H9724" t="s">
        <v>16</v>
      </c>
      <c r="I9724" t="s">
        <v>124</v>
      </c>
      <c r="J9724">
        <v>2</v>
      </c>
      <c r="K9724">
        <v>0.368421053</v>
      </c>
      <c r="L9724">
        <v>7</v>
      </c>
      <c r="M9724">
        <v>19</v>
      </c>
      <c r="N9724">
        <v>1988</v>
      </c>
      <c r="O9724">
        <v>2006</v>
      </c>
      <c r="P9724" t="s">
        <v>454</v>
      </c>
      <c r="Q9724" t="s">
        <v>343</v>
      </c>
      <c r="R9724" t="s">
        <v>964</v>
      </c>
      <c r="S9724" t="s">
        <v>399</v>
      </c>
      <c r="T9724" t="s">
        <v>965</v>
      </c>
      <c r="U9724" t="s">
        <v>391</v>
      </c>
      <c r="V9724" t="s">
        <v>392</v>
      </c>
    </row>
    <row r="9725" spans="1:22">
      <c r="A9725">
        <v>519</v>
      </c>
      <c r="B9725" t="s">
        <v>950</v>
      </c>
      <c r="C9725">
        <v>3.25</v>
      </c>
      <c r="D9725" t="s">
        <v>373</v>
      </c>
      <c r="E9725" t="s">
        <v>374</v>
      </c>
      <c r="F9725">
        <v>2007</v>
      </c>
      <c r="G9725">
        <v>85</v>
      </c>
      <c r="H9725" t="s">
        <v>16</v>
      </c>
      <c r="I9725" t="s">
        <v>124</v>
      </c>
      <c r="J9725">
        <v>2</v>
      </c>
      <c r="K9725">
        <v>0.368421053</v>
      </c>
      <c r="L9725">
        <v>7</v>
      </c>
      <c r="M9725">
        <v>19</v>
      </c>
      <c r="N9725">
        <v>1988</v>
      </c>
      <c r="O9725">
        <v>2006</v>
      </c>
      <c r="P9725" t="s">
        <v>454</v>
      </c>
      <c r="Q9725" t="s">
        <v>343</v>
      </c>
      <c r="R9725" t="s">
        <v>3560</v>
      </c>
      <c r="S9725" t="s">
        <v>950</v>
      </c>
      <c r="T9725" t="s">
        <v>142</v>
      </c>
      <c r="U9725" t="s">
        <v>618</v>
      </c>
      <c r="V9725" t="s">
        <v>379</v>
      </c>
    </row>
    <row r="9726" spans="1:22">
      <c r="A9726">
        <v>520</v>
      </c>
      <c r="B9726" t="s">
        <v>1181</v>
      </c>
      <c r="C9726">
        <v>0.5</v>
      </c>
      <c r="D9726" t="s">
        <v>373</v>
      </c>
      <c r="E9726" t="s">
        <v>374</v>
      </c>
      <c r="F9726">
        <v>2007</v>
      </c>
      <c r="G9726">
        <v>85</v>
      </c>
      <c r="H9726" t="s">
        <v>16</v>
      </c>
      <c r="I9726" t="s">
        <v>124</v>
      </c>
      <c r="J9726">
        <v>2</v>
      </c>
      <c r="K9726">
        <v>0.368421053</v>
      </c>
      <c r="L9726">
        <v>7</v>
      </c>
      <c r="M9726">
        <v>19</v>
      </c>
      <c r="N9726">
        <v>1988</v>
      </c>
      <c r="O9726">
        <v>2006</v>
      </c>
      <c r="P9726" t="s">
        <v>454</v>
      </c>
      <c r="Q9726" t="s">
        <v>343</v>
      </c>
      <c r="R9726" t="s">
        <v>3567</v>
      </c>
      <c r="S9726" t="s">
        <v>1181</v>
      </c>
      <c r="T9726" t="s">
        <v>142</v>
      </c>
      <c r="U9726" t="s">
        <v>719</v>
      </c>
      <c r="V9726" t="s">
        <v>379</v>
      </c>
    </row>
    <row r="9727" spans="1:22">
      <c r="A9727">
        <v>5211</v>
      </c>
      <c r="B9727" t="s">
        <v>1399</v>
      </c>
      <c r="C9727">
        <v>0.5</v>
      </c>
      <c r="D9727" t="s">
        <v>373</v>
      </c>
      <c r="E9727" t="s">
        <v>374</v>
      </c>
      <c r="F9727">
        <v>2007</v>
      </c>
      <c r="G9727">
        <v>85</v>
      </c>
      <c r="H9727" t="s">
        <v>16</v>
      </c>
      <c r="I9727" t="s">
        <v>124</v>
      </c>
      <c r="J9727">
        <v>2</v>
      </c>
      <c r="K9727">
        <v>0.368421053</v>
      </c>
      <c r="L9727">
        <v>7</v>
      </c>
      <c r="M9727">
        <v>19</v>
      </c>
      <c r="N9727">
        <v>1988</v>
      </c>
      <c r="O9727">
        <v>2006</v>
      </c>
      <c r="P9727" t="s">
        <v>454</v>
      </c>
      <c r="Q9727" t="s">
        <v>343</v>
      </c>
      <c r="R9727" t="s">
        <v>1399</v>
      </c>
      <c r="S9727" t="s">
        <v>414</v>
      </c>
      <c r="T9727" t="s">
        <v>1400</v>
      </c>
      <c r="U9727" t="s">
        <v>416</v>
      </c>
      <c r="V9727" t="s">
        <v>417</v>
      </c>
    </row>
    <row r="9728" spans="1:22">
      <c r="A9728">
        <v>522</v>
      </c>
      <c r="B9728" t="s">
        <v>1150</v>
      </c>
      <c r="C9728">
        <v>10</v>
      </c>
      <c r="D9728" t="s">
        <v>373</v>
      </c>
      <c r="E9728" t="s">
        <v>374</v>
      </c>
      <c r="F9728">
        <v>2007</v>
      </c>
      <c r="G9728">
        <v>85</v>
      </c>
      <c r="H9728" t="s">
        <v>16</v>
      </c>
      <c r="I9728" t="s">
        <v>124</v>
      </c>
      <c r="J9728">
        <v>2</v>
      </c>
      <c r="K9728">
        <v>0.368421053</v>
      </c>
      <c r="L9728">
        <v>7</v>
      </c>
      <c r="M9728">
        <v>19</v>
      </c>
      <c r="N9728">
        <v>1988</v>
      </c>
      <c r="O9728">
        <v>2006</v>
      </c>
      <c r="P9728" t="s">
        <v>454</v>
      </c>
      <c r="Q9728" t="s">
        <v>343</v>
      </c>
      <c r="R9728" t="s">
        <v>1150</v>
      </c>
      <c r="S9728" t="s">
        <v>1151</v>
      </c>
      <c r="T9728" t="s">
        <v>1152</v>
      </c>
      <c r="U9728" t="s">
        <v>421</v>
      </c>
      <c r="V9728" t="s">
        <v>379</v>
      </c>
    </row>
    <row r="9729" spans="1:22">
      <c r="A9729">
        <v>523</v>
      </c>
      <c r="B9729" t="s">
        <v>1170</v>
      </c>
      <c r="C9729">
        <v>0.5</v>
      </c>
      <c r="D9729" t="s">
        <v>373</v>
      </c>
      <c r="E9729" t="s">
        <v>374</v>
      </c>
      <c r="F9729">
        <v>2007</v>
      </c>
      <c r="G9729">
        <v>85</v>
      </c>
      <c r="H9729" t="s">
        <v>16</v>
      </c>
      <c r="I9729" t="s">
        <v>124</v>
      </c>
      <c r="J9729">
        <v>2</v>
      </c>
      <c r="K9729">
        <v>0.368421053</v>
      </c>
      <c r="L9729">
        <v>7</v>
      </c>
      <c r="M9729">
        <v>19</v>
      </c>
      <c r="N9729">
        <v>1988</v>
      </c>
      <c r="O9729">
        <v>2006</v>
      </c>
      <c r="P9729" t="s">
        <v>454</v>
      </c>
      <c r="Q9729" t="s">
        <v>343</v>
      </c>
      <c r="R9729" t="s">
        <v>3566</v>
      </c>
      <c r="S9729" t="s">
        <v>1170</v>
      </c>
      <c r="T9729" t="s">
        <v>142</v>
      </c>
      <c r="U9729" t="s">
        <v>434</v>
      </c>
      <c r="V9729" t="s">
        <v>379</v>
      </c>
    </row>
    <row r="9730" spans="1:22">
      <c r="A9730">
        <v>524</v>
      </c>
      <c r="B9730" t="s">
        <v>1198</v>
      </c>
      <c r="C9730">
        <v>0.5</v>
      </c>
      <c r="D9730" t="s">
        <v>373</v>
      </c>
      <c r="E9730" t="s">
        <v>374</v>
      </c>
      <c r="F9730">
        <v>2007</v>
      </c>
      <c r="G9730">
        <v>85</v>
      </c>
      <c r="H9730" t="s">
        <v>16</v>
      </c>
      <c r="I9730" t="s">
        <v>124</v>
      </c>
      <c r="J9730">
        <v>2</v>
      </c>
      <c r="K9730">
        <v>0.368421053</v>
      </c>
      <c r="L9730">
        <v>7</v>
      </c>
      <c r="M9730">
        <v>19</v>
      </c>
      <c r="N9730">
        <v>1988</v>
      </c>
      <c r="O9730">
        <v>2006</v>
      </c>
      <c r="P9730" t="s">
        <v>454</v>
      </c>
      <c r="Q9730" t="s">
        <v>343</v>
      </c>
      <c r="R9730" t="s">
        <v>1198</v>
      </c>
      <c r="S9730" t="s">
        <v>440</v>
      </c>
      <c r="T9730" t="s">
        <v>1199</v>
      </c>
      <c r="U9730" t="s">
        <v>442</v>
      </c>
      <c r="V9730" t="s">
        <v>379</v>
      </c>
    </row>
    <row r="9731" spans="1:22">
      <c r="A9731">
        <v>525</v>
      </c>
      <c r="B9731" t="s">
        <v>523</v>
      </c>
      <c r="C9731">
        <v>0.5</v>
      </c>
      <c r="D9731" t="s">
        <v>373</v>
      </c>
      <c r="E9731" t="s">
        <v>374</v>
      </c>
      <c r="F9731">
        <v>2007</v>
      </c>
      <c r="G9731">
        <v>85</v>
      </c>
      <c r="H9731" t="s">
        <v>16</v>
      </c>
      <c r="I9731" t="s">
        <v>124</v>
      </c>
      <c r="J9731">
        <v>2</v>
      </c>
      <c r="K9731">
        <v>0.368421053</v>
      </c>
      <c r="L9731">
        <v>7</v>
      </c>
      <c r="M9731">
        <v>19</v>
      </c>
      <c r="N9731">
        <v>1988</v>
      </c>
      <c r="O9731">
        <v>2006</v>
      </c>
      <c r="P9731" t="s">
        <v>454</v>
      </c>
      <c r="Q9731" t="s">
        <v>343</v>
      </c>
      <c r="R9731" t="s">
        <v>523</v>
      </c>
      <c r="S9731" t="s">
        <v>524</v>
      </c>
      <c r="T9731" t="s">
        <v>525</v>
      </c>
      <c r="U9731" t="s">
        <v>526</v>
      </c>
      <c r="V9731" t="s">
        <v>379</v>
      </c>
    </row>
    <row r="9732" spans="1:22">
      <c r="A9732">
        <v>526</v>
      </c>
      <c r="B9732" t="s">
        <v>1496</v>
      </c>
      <c r="C9732">
        <v>0.5</v>
      </c>
      <c r="D9732" t="s">
        <v>373</v>
      </c>
      <c r="E9732" t="s">
        <v>374</v>
      </c>
      <c r="F9732">
        <v>2007</v>
      </c>
      <c r="G9732">
        <v>85</v>
      </c>
      <c r="H9732" t="s">
        <v>16</v>
      </c>
      <c r="I9732" t="s">
        <v>124</v>
      </c>
      <c r="J9732">
        <v>2</v>
      </c>
      <c r="K9732">
        <v>0.368421053</v>
      </c>
      <c r="L9732">
        <v>7</v>
      </c>
      <c r="M9732">
        <v>19</v>
      </c>
      <c r="N9732">
        <v>1988</v>
      </c>
      <c r="O9732">
        <v>2006</v>
      </c>
      <c r="P9732" t="s">
        <v>454</v>
      </c>
      <c r="Q9732" t="s">
        <v>343</v>
      </c>
      <c r="R9732" t="s">
        <v>3595</v>
      </c>
      <c r="S9732" t="s">
        <v>1496</v>
      </c>
      <c r="T9732" t="s">
        <v>142</v>
      </c>
      <c r="U9732" t="s">
        <v>1498</v>
      </c>
      <c r="V9732" t="s">
        <v>379</v>
      </c>
    </row>
    <row r="9733" spans="1:22">
      <c r="A9733">
        <v>527</v>
      </c>
      <c r="B9733" t="s">
        <v>1387</v>
      </c>
      <c r="C9733">
        <v>2</v>
      </c>
      <c r="D9733" t="s">
        <v>373</v>
      </c>
      <c r="E9733" t="s">
        <v>374</v>
      </c>
      <c r="F9733">
        <v>2007</v>
      </c>
      <c r="G9733">
        <v>85</v>
      </c>
      <c r="H9733" t="s">
        <v>16</v>
      </c>
      <c r="I9733" t="s">
        <v>124</v>
      </c>
      <c r="J9733">
        <v>2</v>
      </c>
      <c r="K9733">
        <v>0.368421053</v>
      </c>
      <c r="L9733">
        <v>7</v>
      </c>
      <c r="M9733">
        <v>19</v>
      </c>
      <c r="N9733">
        <v>1988</v>
      </c>
      <c r="O9733">
        <v>2006</v>
      </c>
      <c r="P9733" t="s">
        <v>454</v>
      </c>
      <c r="Q9733" t="s">
        <v>343</v>
      </c>
      <c r="R9733" t="s">
        <v>1387</v>
      </c>
      <c r="S9733" t="s">
        <v>1388</v>
      </c>
      <c r="T9733" t="s">
        <v>635</v>
      </c>
      <c r="U9733" t="s">
        <v>547</v>
      </c>
      <c r="V9733" t="s">
        <v>379</v>
      </c>
    </row>
    <row r="9734" spans="1:22">
      <c r="A9734">
        <v>528</v>
      </c>
      <c r="B9734" t="s">
        <v>1429</v>
      </c>
      <c r="C9734">
        <v>0.5</v>
      </c>
      <c r="D9734" t="s">
        <v>373</v>
      </c>
      <c r="E9734" t="s">
        <v>374</v>
      </c>
      <c r="F9734">
        <v>2007</v>
      </c>
      <c r="G9734">
        <v>85</v>
      </c>
      <c r="H9734" t="s">
        <v>16</v>
      </c>
      <c r="I9734" t="s">
        <v>124</v>
      </c>
      <c r="J9734">
        <v>2</v>
      </c>
      <c r="K9734">
        <v>0.368421053</v>
      </c>
      <c r="L9734">
        <v>7</v>
      </c>
      <c r="M9734">
        <v>19</v>
      </c>
      <c r="N9734">
        <v>1988</v>
      </c>
      <c r="O9734">
        <v>2006</v>
      </c>
      <c r="P9734" t="s">
        <v>454</v>
      </c>
      <c r="Q9734" t="s">
        <v>343</v>
      </c>
      <c r="R9734" t="s">
        <v>3583</v>
      </c>
      <c r="S9734" t="s">
        <v>1429</v>
      </c>
      <c r="T9734" t="s">
        <v>142</v>
      </c>
      <c r="U9734" t="s">
        <v>1431</v>
      </c>
      <c r="V9734" t="s">
        <v>379</v>
      </c>
    </row>
    <row r="9735" spans="1:22">
      <c r="A9735">
        <v>529</v>
      </c>
      <c r="B9735" t="s">
        <v>2489</v>
      </c>
      <c r="C9735">
        <v>0.5</v>
      </c>
      <c r="D9735" t="s">
        <v>373</v>
      </c>
      <c r="E9735" t="s">
        <v>374</v>
      </c>
      <c r="F9735">
        <v>2007</v>
      </c>
      <c r="G9735">
        <v>85</v>
      </c>
      <c r="H9735" t="s">
        <v>16</v>
      </c>
      <c r="I9735" t="s">
        <v>124</v>
      </c>
      <c r="J9735">
        <v>2</v>
      </c>
      <c r="K9735">
        <v>0.368421053</v>
      </c>
      <c r="L9735">
        <v>7</v>
      </c>
      <c r="M9735">
        <v>19</v>
      </c>
      <c r="N9735">
        <v>1988</v>
      </c>
      <c r="O9735">
        <v>2006</v>
      </c>
      <c r="P9735" t="s">
        <v>454</v>
      </c>
      <c r="Q9735" t="s">
        <v>343</v>
      </c>
      <c r="R9735" t="s">
        <v>2489</v>
      </c>
      <c r="S9735" t="s">
        <v>2490</v>
      </c>
      <c r="T9735" t="s">
        <v>471</v>
      </c>
      <c r="U9735" t="s">
        <v>485</v>
      </c>
      <c r="V9735" t="s">
        <v>379</v>
      </c>
    </row>
    <row r="9736" spans="1:22">
      <c r="A9736">
        <v>530</v>
      </c>
      <c r="B9736" t="s">
        <v>3111</v>
      </c>
      <c r="C9736">
        <v>3</v>
      </c>
      <c r="D9736" t="s">
        <v>373</v>
      </c>
      <c r="E9736" t="s">
        <v>374</v>
      </c>
      <c r="F9736">
        <v>2007</v>
      </c>
      <c r="G9736">
        <v>85</v>
      </c>
      <c r="H9736" t="s">
        <v>16</v>
      </c>
      <c r="I9736" t="s">
        <v>124</v>
      </c>
      <c r="J9736">
        <v>2</v>
      </c>
      <c r="K9736">
        <v>0.368421053</v>
      </c>
      <c r="L9736">
        <v>7</v>
      </c>
      <c r="M9736">
        <v>19</v>
      </c>
      <c r="N9736">
        <v>1988</v>
      </c>
      <c r="O9736">
        <v>2006</v>
      </c>
      <c r="P9736" t="s">
        <v>454</v>
      </c>
      <c r="Q9736" t="s">
        <v>343</v>
      </c>
      <c r="R9736" t="s">
        <v>3111</v>
      </c>
      <c r="S9736" t="s">
        <v>3112</v>
      </c>
      <c r="T9736" t="s">
        <v>3113</v>
      </c>
      <c r="U9736" t="s">
        <v>421</v>
      </c>
      <c r="V9736" t="s">
        <v>379</v>
      </c>
    </row>
    <row r="9737" spans="1:22">
      <c r="A9737">
        <v>5311</v>
      </c>
      <c r="B9737" t="s">
        <v>3587</v>
      </c>
      <c r="C9737">
        <v>0.5</v>
      </c>
      <c r="D9737" t="s">
        <v>373</v>
      </c>
      <c r="E9737" t="s">
        <v>374</v>
      </c>
      <c r="F9737">
        <v>2007</v>
      </c>
      <c r="G9737">
        <v>85</v>
      </c>
      <c r="H9737" t="s">
        <v>16</v>
      </c>
      <c r="I9737" t="s">
        <v>124</v>
      </c>
      <c r="J9737">
        <v>2</v>
      </c>
      <c r="K9737">
        <v>0.368421053</v>
      </c>
      <c r="L9737">
        <v>7</v>
      </c>
      <c r="M9737">
        <v>19</v>
      </c>
      <c r="N9737">
        <v>1988</v>
      </c>
      <c r="O9737">
        <v>2006</v>
      </c>
      <c r="P9737" t="s">
        <v>454</v>
      </c>
      <c r="Q9737" t="s">
        <v>343</v>
      </c>
      <c r="R9737" t="s">
        <v>3587</v>
      </c>
      <c r="S9737" t="s">
        <v>3588</v>
      </c>
      <c r="T9737" t="s">
        <v>2304</v>
      </c>
      <c r="U9737" t="s">
        <v>663</v>
      </c>
      <c r="V9737" t="s">
        <v>379</v>
      </c>
    </row>
    <row r="9738" spans="1:22">
      <c r="A9738">
        <v>532</v>
      </c>
      <c r="B9738" t="s">
        <v>3563</v>
      </c>
      <c r="C9738">
        <v>0.5</v>
      </c>
      <c r="D9738" t="s">
        <v>373</v>
      </c>
      <c r="E9738" t="s">
        <v>374</v>
      </c>
      <c r="F9738">
        <v>2007</v>
      </c>
      <c r="G9738">
        <v>85</v>
      </c>
      <c r="H9738" t="s">
        <v>16</v>
      </c>
      <c r="I9738" t="s">
        <v>124</v>
      </c>
      <c r="J9738">
        <v>2</v>
      </c>
      <c r="K9738">
        <v>0.368421053</v>
      </c>
      <c r="L9738">
        <v>7</v>
      </c>
      <c r="M9738">
        <v>19</v>
      </c>
      <c r="N9738">
        <v>1988</v>
      </c>
      <c r="O9738">
        <v>2006</v>
      </c>
      <c r="P9738" t="s">
        <v>454</v>
      </c>
      <c r="Q9738" t="s">
        <v>343</v>
      </c>
      <c r="R9738" t="s">
        <v>3563</v>
      </c>
      <c r="S9738" t="s">
        <v>715</v>
      </c>
      <c r="T9738" t="s">
        <v>471</v>
      </c>
      <c r="U9738" t="s">
        <v>434</v>
      </c>
      <c r="V9738" t="s">
        <v>379</v>
      </c>
    </row>
    <row r="9739" spans="1:22">
      <c r="A9739">
        <v>533</v>
      </c>
      <c r="B9739" t="s">
        <v>1015</v>
      </c>
      <c r="C9739">
        <v>0.5</v>
      </c>
      <c r="D9739" t="s">
        <v>373</v>
      </c>
      <c r="E9739" t="s">
        <v>374</v>
      </c>
      <c r="F9739">
        <v>2007</v>
      </c>
      <c r="G9739">
        <v>85</v>
      </c>
      <c r="H9739" t="s">
        <v>16</v>
      </c>
      <c r="I9739" t="s">
        <v>124</v>
      </c>
      <c r="J9739">
        <v>2</v>
      </c>
      <c r="K9739">
        <v>0.368421053</v>
      </c>
      <c r="L9739">
        <v>7</v>
      </c>
      <c r="M9739">
        <v>19</v>
      </c>
      <c r="N9739">
        <v>1988</v>
      </c>
      <c r="O9739">
        <v>2006</v>
      </c>
      <c r="P9739" t="s">
        <v>454</v>
      </c>
      <c r="Q9739" t="s">
        <v>343</v>
      </c>
      <c r="R9739" t="s">
        <v>1015</v>
      </c>
      <c r="S9739" t="s">
        <v>1016</v>
      </c>
      <c r="T9739" t="s">
        <v>377</v>
      </c>
      <c r="U9739" t="s">
        <v>1017</v>
      </c>
      <c r="V9739" t="s">
        <v>417</v>
      </c>
    </row>
    <row r="9740" spans="1:22">
      <c r="A9740">
        <v>534</v>
      </c>
      <c r="B9740" t="s">
        <v>3568</v>
      </c>
      <c r="C9740">
        <v>3.6666666666666701</v>
      </c>
      <c r="D9740" t="s">
        <v>373</v>
      </c>
      <c r="E9740" t="s">
        <v>374</v>
      </c>
      <c r="F9740">
        <v>2007</v>
      </c>
      <c r="G9740">
        <v>85</v>
      </c>
      <c r="H9740" t="s">
        <v>16</v>
      </c>
      <c r="I9740" t="s">
        <v>124</v>
      </c>
      <c r="J9740">
        <v>2</v>
      </c>
      <c r="K9740">
        <v>0.368421053</v>
      </c>
      <c r="L9740">
        <v>7</v>
      </c>
      <c r="M9740">
        <v>19</v>
      </c>
      <c r="N9740">
        <v>1988</v>
      </c>
      <c r="O9740">
        <v>2006</v>
      </c>
      <c r="P9740" t="s">
        <v>454</v>
      </c>
      <c r="Q9740" t="s">
        <v>343</v>
      </c>
      <c r="R9740" t="s">
        <v>3568</v>
      </c>
      <c r="S9740" t="s">
        <v>3569</v>
      </c>
      <c r="T9740" t="s">
        <v>3570</v>
      </c>
      <c r="U9740" t="s">
        <v>3571</v>
      </c>
      <c r="V9740" t="s">
        <v>379</v>
      </c>
    </row>
    <row r="9741" spans="1:22">
      <c r="A9741">
        <v>535</v>
      </c>
      <c r="B9741" t="s">
        <v>1029</v>
      </c>
      <c r="C9741">
        <v>2.1666666666666701</v>
      </c>
      <c r="D9741" t="s">
        <v>373</v>
      </c>
      <c r="E9741" t="s">
        <v>374</v>
      </c>
      <c r="F9741">
        <v>2007</v>
      </c>
      <c r="G9741">
        <v>85</v>
      </c>
      <c r="H9741" t="s">
        <v>16</v>
      </c>
      <c r="I9741" t="s">
        <v>124</v>
      </c>
      <c r="J9741">
        <v>2</v>
      </c>
      <c r="K9741">
        <v>0.368421053</v>
      </c>
      <c r="L9741">
        <v>7</v>
      </c>
      <c r="M9741">
        <v>19</v>
      </c>
      <c r="N9741">
        <v>1988</v>
      </c>
      <c r="O9741">
        <v>2006</v>
      </c>
      <c r="P9741" t="s">
        <v>454</v>
      </c>
      <c r="Q9741" t="s">
        <v>343</v>
      </c>
      <c r="R9741" t="s">
        <v>1029</v>
      </c>
      <c r="S9741" t="s">
        <v>1030</v>
      </c>
      <c r="T9741" t="s">
        <v>397</v>
      </c>
      <c r="U9741" t="s">
        <v>485</v>
      </c>
      <c r="V9741" t="s">
        <v>486</v>
      </c>
    </row>
    <row r="9742" spans="1:22">
      <c r="A9742">
        <v>536</v>
      </c>
      <c r="B9742" t="s">
        <v>548</v>
      </c>
      <c r="C9742">
        <v>0.5</v>
      </c>
      <c r="D9742" t="s">
        <v>373</v>
      </c>
      <c r="E9742" t="s">
        <v>374</v>
      </c>
      <c r="F9742">
        <v>2007</v>
      </c>
      <c r="G9742">
        <v>85</v>
      </c>
      <c r="H9742" t="s">
        <v>16</v>
      </c>
      <c r="I9742" t="s">
        <v>124</v>
      </c>
      <c r="J9742">
        <v>2</v>
      </c>
      <c r="K9742">
        <v>0.368421053</v>
      </c>
      <c r="L9742">
        <v>7</v>
      </c>
      <c r="M9742">
        <v>19</v>
      </c>
      <c r="N9742">
        <v>1988</v>
      </c>
      <c r="O9742">
        <v>2006</v>
      </c>
      <c r="P9742" t="s">
        <v>454</v>
      </c>
      <c r="Q9742" t="s">
        <v>343</v>
      </c>
      <c r="R9742" t="s">
        <v>549</v>
      </c>
      <c r="S9742" t="s">
        <v>548</v>
      </c>
      <c r="T9742" t="s">
        <v>142</v>
      </c>
      <c r="U9742" t="s">
        <v>500</v>
      </c>
      <c r="V9742" t="s">
        <v>379</v>
      </c>
    </row>
    <row r="9743" spans="1:22">
      <c r="A9743">
        <v>537</v>
      </c>
      <c r="B9743" t="s">
        <v>996</v>
      </c>
      <c r="C9743">
        <v>0.91666666666666696</v>
      </c>
      <c r="D9743" t="s">
        <v>373</v>
      </c>
      <c r="E9743" t="s">
        <v>374</v>
      </c>
      <c r="F9743">
        <v>2007</v>
      </c>
      <c r="G9743">
        <v>85</v>
      </c>
      <c r="H9743" t="s">
        <v>16</v>
      </c>
      <c r="I9743" t="s">
        <v>124</v>
      </c>
      <c r="J9743">
        <v>23</v>
      </c>
      <c r="K9743">
        <v>0.368421053</v>
      </c>
      <c r="L9743">
        <v>7</v>
      </c>
      <c r="M9743">
        <v>19</v>
      </c>
      <c r="N9743">
        <v>1988</v>
      </c>
      <c r="O9743">
        <v>2006</v>
      </c>
      <c r="P9743" t="s">
        <v>454</v>
      </c>
      <c r="Q9743" t="s">
        <v>343</v>
      </c>
      <c r="R9743" t="s">
        <v>996</v>
      </c>
      <c r="S9743" t="s">
        <v>447</v>
      </c>
      <c r="T9743" t="s">
        <v>997</v>
      </c>
      <c r="U9743" t="s">
        <v>449</v>
      </c>
      <c r="V9743" t="s">
        <v>417</v>
      </c>
    </row>
    <row r="9744" spans="1:22">
      <c r="A9744">
        <v>538</v>
      </c>
      <c r="B9744" t="s">
        <v>1200</v>
      </c>
      <c r="C9744">
        <v>0.5</v>
      </c>
      <c r="D9744" t="s">
        <v>373</v>
      </c>
      <c r="E9744" t="s">
        <v>374</v>
      </c>
      <c r="F9744">
        <v>2007</v>
      </c>
      <c r="G9744">
        <v>85</v>
      </c>
      <c r="H9744" t="s">
        <v>16</v>
      </c>
      <c r="I9744" t="s">
        <v>124</v>
      </c>
      <c r="J9744">
        <v>23</v>
      </c>
      <c r="K9744">
        <v>0.368421053</v>
      </c>
      <c r="L9744">
        <v>7</v>
      </c>
      <c r="M9744">
        <v>19</v>
      </c>
      <c r="N9744">
        <v>1988</v>
      </c>
      <c r="O9744">
        <v>2006</v>
      </c>
      <c r="P9744" t="s">
        <v>454</v>
      </c>
      <c r="Q9744" t="s">
        <v>343</v>
      </c>
      <c r="R9744" t="s">
        <v>1200</v>
      </c>
      <c r="S9744" t="s">
        <v>440</v>
      </c>
      <c r="T9744" t="s">
        <v>1201</v>
      </c>
      <c r="U9744" t="s">
        <v>442</v>
      </c>
      <c r="V9744" t="s">
        <v>379</v>
      </c>
    </row>
    <row r="9745" spans="1:22">
      <c r="A9745">
        <v>539</v>
      </c>
      <c r="B9745" t="s">
        <v>3586</v>
      </c>
      <c r="C9745">
        <v>0.5</v>
      </c>
      <c r="D9745" t="s">
        <v>373</v>
      </c>
      <c r="E9745" t="s">
        <v>374</v>
      </c>
      <c r="F9745">
        <v>2007</v>
      </c>
      <c r="G9745">
        <v>85</v>
      </c>
      <c r="H9745" t="s">
        <v>16</v>
      </c>
      <c r="I9745" t="s">
        <v>124</v>
      </c>
      <c r="J9745">
        <v>23</v>
      </c>
      <c r="K9745">
        <v>0.368421053</v>
      </c>
      <c r="L9745">
        <v>7</v>
      </c>
      <c r="M9745">
        <v>19</v>
      </c>
      <c r="N9745">
        <v>1988</v>
      </c>
      <c r="O9745">
        <v>2006</v>
      </c>
      <c r="P9745" t="s">
        <v>454</v>
      </c>
      <c r="Q9745" t="s">
        <v>343</v>
      </c>
      <c r="R9745" t="s">
        <v>3586</v>
      </c>
      <c r="S9745" t="s">
        <v>440</v>
      </c>
      <c r="T9745" t="s">
        <v>1048</v>
      </c>
      <c r="U9745" t="s">
        <v>442</v>
      </c>
      <c r="V9745" t="s">
        <v>379</v>
      </c>
    </row>
    <row r="9746" spans="1:22">
      <c r="A9746">
        <v>540</v>
      </c>
      <c r="B9746" t="s">
        <v>2358</v>
      </c>
      <c r="C9746">
        <v>0.5</v>
      </c>
      <c r="D9746" t="s">
        <v>373</v>
      </c>
      <c r="E9746" t="s">
        <v>374</v>
      </c>
      <c r="F9746">
        <v>2007</v>
      </c>
      <c r="G9746">
        <v>85</v>
      </c>
      <c r="H9746" t="s">
        <v>16</v>
      </c>
      <c r="I9746" t="s">
        <v>124</v>
      </c>
      <c r="J9746">
        <v>23</v>
      </c>
      <c r="K9746">
        <v>0.368421053</v>
      </c>
      <c r="L9746">
        <v>7</v>
      </c>
      <c r="M9746">
        <v>19</v>
      </c>
      <c r="N9746">
        <v>1988</v>
      </c>
      <c r="O9746">
        <v>2006</v>
      </c>
      <c r="P9746" t="s">
        <v>454</v>
      </c>
      <c r="Q9746" t="s">
        <v>343</v>
      </c>
      <c r="R9746" t="s">
        <v>2358</v>
      </c>
      <c r="S9746" t="s">
        <v>2230</v>
      </c>
      <c r="T9746" t="s">
        <v>2359</v>
      </c>
      <c r="U9746" t="s">
        <v>2231</v>
      </c>
      <c r="V9746" t="s">
        <v>379</v>
      </c>
    </row>
    <row r="9747" spans="1:22">
      <c r="A9747">
        <v>5411</v>
      </c>
      <c r="B9747" t="s">
        <v>1220</v>
      </c>
      <c r="C9747">
        <v>15.909090909090899</v>
      </c>
      <c r="D9747" t="s">
        <v>373</v>
      </c>
      <c r="E9747" t="s">
        <v>374</v>
      </c>
      <c r="F9747">
        <v>2007</v>
      </c>
      <c r="G9747">
        <v>85</v>
      </c>
      <c r="H9747" t="s">
        <v>16</v>
      </c>
      <c r="I9747" t="s">
        <v>124</v>
      </c>
      <c r="J9747">
        <v>23</v>
      </c>
      <c r="K9747">
        <v>0.368421053</v>
      </c>
      <c r="L9747">
        <v>7</v>
      </c>
      <c r="M9747">
        <v>19</v>
      </c>
      <c r="N9747">
        <v>1988</v>
      </c>
      <c r="O9747">
        <v>2006</v>
      </c>
      <c r="P9747" t="s">
        <v>454</v>
      </c>
      <c r="Q9747" t="s">
        <v>343</v>
      </c>
      <c r="R9747" t="s">
        <v>1220</v>
      </c>
      <c r="S9747" t="s">
        <v>550</v>
      </c>
      <c r="T9747" t="s">
        <v>1048</v>
      </c>
      <c r="U9747" t="s">
        <v>552</v>
      </c>
      <c r="V9747" t="s">
        <v>379</v>
      </c>
    </row>
    <row r="9748" spans="1:22">
      <c r="A9748">
        <v>542</v>
      </c>
      <c r="B9748" t="s">
        <v>667</v>
      </c>
      <c r="C9748">
        <v>22.681818181818201</v>
      </c>
      <c r="D9748" t="s">
        <v>373</v>
      </c>
      <c r="E9748" t="s">
        <v>374</v>
      </c>
      <c r="F9748">
        <v>2007</v>
      </c>
      <c r="G9748">
        <v>85</v>
      </c>
      <c r="H9748" t="s">
        <v>16</v>
      </c>
      <c r="I9748" t="s">
        <v>124</v>
      </c>
      <c r="J9748">
        <v>23</v>
      </c>
      <c r="K9748">
        <v>0.368421053</v>
      </c>
      <c r="L9748">
        <v>7</v>
      </c>
      <c r="M9748">
        <v>19</v>
      </c>
      <c r="N9748">
        <v>1988</v>
      </c>
      <c r="O9748">
        <v>2006</v>
      </c>
      <c r="P9748" t="s">
        <v>454</v>
      </c>
      <c r="Q9748" t="s">
        <v>343</v>
      </c>
      <c r="R9748" t="s">
        <v>667</v>
      </c>
      <c r="S9748" t="s">
        <v>668</v>
      </c>
      <c r="T9748" t="s">
        <v>369</v>
      </c>
      <c r="V9748" t="s">
        <v>379</v>
      </c>
    </row>
    <row r="9749" spans="1:22">
      <c r="A9749">
        <v>543</v>
      </c>
      <c r="B9749" t="s">
        <v>1371</v>
      </c>
      <c r="C9749">
        <v>4.9000000000000004</v>
      </c>
      <c r="D9749" t="s">
        <v>373</v>
      </c>
      <c r="E9749" t="s">
        <v>374</v>
      </c>
      <c r="F9749">
        <v>2007</v>
      </c>
      <c r="G9749">
        <v>85</v>
      </c>
      <c r="H9749" t="s">
        <v>16</v>
      </c>
      <c r="I9749" t="s">
        <v>124</v>
      </c>
      <c r="J9749">
        <v>23</v>
      </c>
      <c r="K9749">
        <v>0.368421053</v>
      </c>
      <c r="L9749">
        <v>7</v>
      </c>
      <c r="M9749">
        <v>19</v>
      </c>
      <c r="N9749">
        <v>1988</v>
      </c>
      <c r="O9749">
        <v>2006</v>
      </c>
      <c r="P9749" t="s">
        <v>454</v>
      </c>
      <c r="Q9749" t="s">
        <v>343</v>
      </c>
      <c r="R9749" t="s">
        <v>1371</v>
      </c>
      <c r="S9749" t="s">
        <v>1372</v>
      </c>
      <c r="T9749" t="s">
        <v>1053</v>
      </c>
      <c r="U9749" t="s">
        <v>526</v>
      </c>
      <c r="V9749" t="s">
        <v>379</v>
      </c>
    </row>
    <row r="9750" spans="1:22">
      <c r="A9750">
        <v>544</v>
      </c>
      <c r="B9750" t="s">
        <v>523</v>
      </c>
      <c r="C9750">
        <v>0.5</v>
      </c>
      <c r="D9750" t="s">
        <v>373</v>
      </c>
      <c r="E9750" t="s">
        <v>374</v>
      </c>
      <c r="F9750">
        <v>2007</v>
      </c>
      <c r="G9750">
        <v>85</v>
      </c>
      <c r="H9750" t="s">
        <v>16</v>
      </c>
      <c r="I9750" t="s">
        <v>124</v>
      </c>
      <c r="J9750">
        <v>23</v>
      </c>
      <c r="K9750">
        <v>0.368421053</v>
      </c>
      <c r="L9750">
        <v>7</v>
      </c>
      <c r="M9750">
        <v>19</v>
      </c>
      <c r="N9750">
        <v>1988</v>
      </c>
      <c r="O9750">
        <v>2006</v>
      </c>
      <c r="P9750" t="s">
        <v>454</v>
      </c>
      <c r="Q9750" t="s">
        <v>343</v>
      </c>
      <c r="R9750" t="s">
        <v>523</v>
      </c>
      <c r="S9750" t="s">
        <v>524</v>
      </c>
      <c r="T9750" t="s">
        <v>525</v>
      </c>
      <c r="U9750" t="s">
        <v>526</v>
      </c>
      <c r="V9750" t="s">
        <v>379</v>
      </c>
    </row>
    <row r="9751" spans="1:22">
      <c r="A9751">
        <v>545</v>
      </c>
      <c r="B9751" t="s">
        <v>2489</v>
      </c>
      <c r="C9751">
        <v>0.5</v>
      </c>
      <c r="D9751" t="s">
        <v>373</v>
      </c>
      <c r="E9751" t="s">
        <v>374</v>
      </c>
      <c r="F9751">
        <v>2007</v>
      </c>
      <c r="G9751">
        <v>85</v>
      </c>
      <c r="H9751" t="s">
        <v>16</v>
      </c>
      <c r="I9751" t="s">
        <v>124</v>
      </c>
      <c r="J9751">
        <v>23</v>
      </c>
      <c r="K9751">
        <v>0.368421053</v>
      </c>
      <c r="L9751">
        <v>7</v>
      </c>
      <c r="M9751">
        <v>19</v>
      </c>
      <c r="N9751">
        <v>1988</v>
      </c>
      <c r="O9751">
        <v>2006</v>
      </c>
      <c r="P9751" t="s">
        <v>454</v>
      </c>
      <c r="Q9751" t="s">
        <v>343</v>
      </c>
      <c r="R9751" t="s">
        <v>2489</v>
      </c>
      <c r="S9751" t="s">
        <v>2490</v>
      </c>
      <c r="T9751" t="s">
        <v>471</v>
      </c>
      <c r="U9751" t="s">
        <v>485</v>
      </c>
      <c r="V9751" t="s">
        <v>379</v>
      </c>
    </row>
    <row r="9752" spans="1:22">
      <c r="A9752">
        <v>546</v>
      </c>
      <c r="B9752" t="s">
        <v>1399</v>
      </c>
      <c r="C9752">
        <v>0.5</v>
      </c>
      <c r="D9752" t="s">
        <v>373</v>
      </c>
      <c r="E9752" t="s">
        <v>374</v>
      </c>
      <c r="F9752">
        <v>2007</v>
      </c>
      <c r="G9752">
        <v>85</v>
      </c>
      <c r="H9752" t="s">
        <v>16</v>
      </c>
      <c r="I9752" t="s">
        <v>124</v>
      </c>
      <c r="J9752">
        <v>23</v>
      </c>
      <c r="K9752">
        <v>0.368421053</v>
      </c>
      <c r="L9752">
        <v>7</v>
      </c>
      <c r="M9752">
        <v>19</v>
      </c>
      <c r="N9752">
        <v>1988</v>
      </c>
      <c r="O9752">
        <v>2006</v>
      </c>
      <c r="P9752" t="s">
        <v>454</v>
      </c>
      <c r="Q9752" t="s">
        <v>343</v>
      </c>
      <c r="R9752" t="s">
        <v>1399</v>
      </c>
      <c r="S9752" t="s">
        <v>414</v>
      </c>
      <c r="T9752" t="s">
        <v>1400</v>
      </c>
      <c r="U9752" t="s">
        <v>416</v>
      </c>
      <c r="V9752" t="s">
        <v>417</v>
      </c>
    </row>
    <row r="9753" spans="1:22">
      <c r="A9753">
        <v>547</v>
      </c>
      <c r="B9753" t="s">
        <v>1167</v>
      </c>
      <c r="C9753">
        <v>0.5</v>
      </c>
      <c r="D9753" t="s">
        <v>373</v>
      </c>
      <c r="E9753" t="s">
        <v>374</v>
      </c>
      <c r="F9753">
        <v>2007</v>
      </c>
      <c r="G9753">
        <v>85</v>
      </c>
      <c r="H9753" t="s">
        <v>16</v>
      </c>
      <c r="I9753" t="s">
        <v>124</v>
      </c>
      <c r="J9753">
        <v>23</v>
      </c>
      <c r="K9753">
        <v>0.368421053</v>
      </c>
      <c r="L9753">
        <v>7</v>
      </c>
      <c r="M9753">
        <v>19</v>
      </c>
      <c r="N9753">
        <v>1988</v>
      </c>
      <c r="O9753">
        <v>2006</v>
      </c>
      <c r="P9753" t="s">
        <v>454</v>
      </c>
      <c r="Q9753" t="s">
        <v>343</v>
      </c>
      <c r="R9753" t="s">
        <v>1167</v>
      </c>
      <c r="S9753" t="s">
        <v>432</v>
      </c>
      <c r="T9753" t="s">
        <v>1168</v>
      </c>
      <c r="U9753" t="s">
        <v>434</v>
      </c>
      <c r="V9753" t="s">
        <v>379</v>
      </c>
    </row>
    <row r="9754" spans="1:22">
      <c r="A9754">
        <v>548</v>
      </c>
      <c r="B9754" t="s">
        <v>2296</v>
      </c>
      <c r="C9754">
        <v>0.5</v>
      </c>
      <c r="D9754" t="s">
        <v>373</v>
      </c>
      <c r="E9754" t="s">
        <v>374</v>
      </c>
      <c r="F9754">
        <v>2007</v>
      </c>
      <c r="G9754">
        <v>85</v>
      </c>
      <c r="H9754" t="s">
        <v>16</v>
      </c>
      <c r="I9754" t="s">
        <v>124</v>
      </c>
      <c r="J9754">
        <v>23</v>
      </c>
      <c r="K9754">
        <v>0.368421053</v>
      </c>
      <c r="L9754">
        <v>7</v>
      </c>
      <c r="M9754">
        <v>19</v>
      </c>
      <c r="N9754">
        <v>1988</v>
      </c>
      <c r="O9754">
        <v>2006</v>
      </c>
      <c r="P9754" t="s">
        <v>454</v>
      </c>
      <c r="Q9754" t="s">
        <v>343</v>
      </c>
      <c r="R9754" t="s">
        <v>2296</v>
      </c>
      <c r="S9754" t="s">
        <v>436</v>
      </c>
      <c r="T9754" t="s">
        <v>2297</v>
      </c>
      <c r="U9754" t="s">
        <v>438</v>
      </c>
      <c r="V9754" t="s">
        <v>379</v>
      </c>
    </row>
    <row r="9755" spans="1:22">
      <c r="A9755">
        <v>549</v>
      </c>
      <c r="B9755" t="s">
        <v>2363</v>
      </c>
      <c r="C9755">
        <v>1</v>
      </c>
      <c r="D9755" t="s">
        <v>373</v>
      </c>
      <c r="E9755" t="s">
        <v>374</v>
      </c>
      <c r="F9755">
        <v>2007</v>
      </c>
      <c r="G9755">
        <v>85</v>
      </c>
      <c r="H9755" t="s">
        <v>16</v>
      </c>
      <c r="I9755" t="s">
        <v>124</v>
      </c>
      <c r="J9755">
        <v>23</v>
      </c>
      <c r="K9755">
        <v>0.368421053</v>
      </c>
      <c r="L9755">
        <v>7</v>
      </c>
      <c r="M9755">
        <v>19</v>
      </c>
      <c r="N9755">
        <v>1988</v>
      </c>
      <c r="O9755">
        <v>2006</v>
      </c>
      <c r="P9755" t="s">
        <v>454</v>
      </c>
      <c r="Q9755" t="s">
        <v>343</v>
      </c>
      <c r="R9755" t="s">
        <v>2364</v>
      </c>
      <c r="S9755" t="s">
        <v>2363</v>
      </c>
      <c r="T9755" t="s">
        <v>142</v>
      </c>
      <c r="U9755" t="s">
        <v>421</v>
      </c>
      <c r="V9755" t="s">
        <v>379</v>
      </c>
    </row>
    <row r="9756" spans="1:22">
      <c r="A9756">
        <v>550</v>
      </c>
      <c r="B9756" t="s">
        <v>950</v>
      </c>
      <c r="C9756">
        <v>1</v>
      </c>
      <c r="D9756" t="s">
        <v>373</v>
      </c>
      <c r="E9756" t="s">
        <v>374</v>
      </c>
      <c r="F9756">
        <v>2007</v>
      </c>
      <c r="G9756">
        <v>85</v>
      </c>
      <c r="H9756" t="s">
        <v>16</v>
      </c>
      <c r="I9756" t="s">
        <v>124</v>
      </c>
      <c r="J9756">
        <v>23</v>
      </c>
      <c r="K9756">
        <v>0.368421053</v>
      </c>
      <c r="L9756">
        <v>7</v>
      </c>
      <c r="M9756">
        <v>19</v>
      </c>
      <c r="N9756">
        <v>1988</v>
      </c>
      <c r="O9756">
        <v>2006</v>
      </c>
      <c r="P9756" t="s">
        <v>454</v>
      </c>
      <c r="Q9756" t="s">
        <v>343</v>
      </c>
      <c r="R9756" t="s">
        <v>3560</v>
      </c>
      <c r="S9756" t="s">
        <v>950</v>
      </c>
      <c r="T9756" t="s">
        <v>142</v>
      </c>
      <c r="U9756" t="s">
        <v>618</v>
      </c>
      <c r="V9756" t="s">
        <v>379</v>
      </c>
    </row>
    <row r="9757" spans="1:22">
      <c r="A9757">
        <v>5511</v>
      </c>
      <c r="B9757" t="s">
        <v>1354</v>
      </c>
      <c r="C9757">
        <v>0.5</v>
      </c>
      <c r="D9757" t="s">
        <v>373</v>
      </c>
      <c r="E9757" t="s">
        <v>374</v>
      </c>
      <c r="F9757">
        <v>2007</v>
      </c>
      <c r="G9757">
        <v>85</v>
      </c>
      <c r="H9757" t="s">
        <v>16</v>
      </c>
      <c r="I9757" t="s">
        <v>124</v>
      </c>
      <c r="J9757">
        <v>23</v>
      </c>
      <c r="K9757">
        <v>0.368421053</v>
      </c>
      <c r="L9757">
        <v>7</v>
      </c>
      <c r="M9757">
        <v>19</v>
      </c>
      <c r="N9757">
        <v>1988</v>
      </c>
      <c r="O9757">
        <v>2006</v>
      </c>
      <c r="P9757" t="s">
        <v>454</v>
      </c>
      <c r="Q9757" t="s">
        <v>343</v>
      </c>
      <c r="R9757" t="s">
        <v>1354</v>
      </c>
      <c r="S9757" t="s">
        <v>376</v>
      </c>
      <c r="T9757" t="s">
        <v>1355</v>
      </c>
      <c r="U9757" t="s">
        <v>378</v>
      </c>
      <c r="V9757" t="s">
        <v>379</v>
      </c>
    </row>
    <row r="9758" spans="1:22">
      <c r="A9758">
        <v>552</v>
      </c>
      <c r="B9758" t="s">
        <v>1044</v>
      </c>
      <c r="C9758">
        <v>0.625</v>
      </c>
      <c r="D9758" t="s">
        <v>373</v>
      </c>
      <c r="E9758" t="s">
        <v>374</v>
      </c>
      <c r="F9758">
        <v>2007</v>
      </c>
      <c r="G9758">
        <v>85</v>
      </c>
      <c r="H9758" t="s">
        <v>16</v>
      </c>
      <c r="I9758" t="s">
        <v>124</v>
      </c>
      <c r="J9758">
        <v>23</v>
      </c>
      <c r="K9758">
        <v>0.368421053</v>
      </c>
      <c r="L9758">
        <v>7</v>
      </c>
      <c r="M9758">
        <v>19</v>
      </c>
      <c r="N9758">
        <v>1988</v>
      </c>
      <c r="O9758">
        <v>2006</v>
      </c>
      <c r="P9758" t="s">
        <v>454</v>
      </c>
      <c r="Q9758" t="s">
        <v>343</v>
      </c>
      <c r="R9758" t="s">
        <v>1044</v>
      </c>
      <c r="S9758" t="s">
        <v>1045</v>
      </c>
      <c r="T9758" t="s">
        <v>382</v>
      </c>
      <c r="U9758" t="s">
        <v>485</v>
      </c>
      <c r="V9758" t="s">
        <v>486</v>
      </c>
    </row>
    <row r="9759" spans="1:22">
      <c r="A9759">
        <v>553</v>
      </c>
      <c r="B9759" t="s">
        <v>739</v>
      </c>
      <c r="C9759">
        <v>0.5</v>
      </c>
      <c r="D9759" t="s">
        <v>373</v>
      </c>
      <c r="E9759" t="s">
        <v>374</v>
      </c>
      <c r="F9759">
        <v>2007</v>
      </c>
      <c r="G9759">
        <v>85</v>
      </c>
      <c r="H9759" t="s">
        <v>16</v>
      </c>
      <c r="I9759" t="s">
        <v>124</v>
      </c>
      <c r="J9759">
        <v>23</v>
      </c>
      <c r="K9759">
        <v>0.368421053</v>
      </c>
      <c r="L9759">
        <v>7</v>
      </c>
      <c r="M9759">
        <v>19</v>
      </c>
      <c r="N9759">
        <v>1988</v>
      </c>
      <c r="O9759">
        <v>2006</v>
      </c>
      <c r="P9759" t="s">
        <v>454</v>
      </c>
      <c r="Q9759" t="s">
        <v>343</v>
      </c>
      <c r="R9759" t="s">
        <v>3577</v>
      </c>
      <c r="S9759" t="s">
        <v>739</v>
      </c>
      <c r="T9759" t="s">
        <v>142</v>
      </c>
      <c r="U9759" t="s">
        <v>530</v>
      </c>
      <c r="V9759" t="s">
        <v>379</v>
      </c>
    </row>
    <row r="9760" spans="1:22">
      <c r="A9760">
        <v>554</v>
      </c>
      <c r="B9760" t="s">
        <v>1181</v>
      </c>
      <c r="C9760">
        <v>0.5</v>
      </c>
      <c r="D9760" t="s">
        <v>373</v>
      </c>
      <c r="E9760" t="s">
        <v>374</v>
      </c>
      <c r="F9760">
        <v>2007</v>
      </c>
      <c r="G9760">
        <v>85</v>
      </c>
      <c r="H9760" t="s">
        <v>16</v>
      </c>
      <c r="I9760" t="s">
        <v>124</v>
      </c>
      <c r="J9760">
        <v>23</v>
      </c>
      <c r="K9760">
        <v>0.368421053</v>
      </c>
      <c r="L9760">
        <v>7</v>
      </c>
      <c r="M9760">
        <v>19</v>
      </c>
      <c r="N9760">
        <v>1988</v>
      </c>
      <c r="O9760">
        <v>2006</v>
      </c>
      <c r="P9760" t="s">
        <v>454</v>
      </c>
      <c r="Q9760" t="s">
        <v>343</v>
      </c>
      <c r="R9760" t="s">
        <v>3567</v>
      </c>
      <c r="S9760" t="s">
        <v>1181</v>
      </c>
      <c r="T9760" t="s">
        <v>142</v>
      </c>
      <c r="U9760" t="s">
        <v>719</v>
      </c>
      <c r="V9760" t="s">
        <v>379</v>
      </c>
    </row>
    <row r="9761" spans="1:22">
      <c r="A9761">
        <v>555</v>
      </c>
      <c r="B9761" t="s">
        <v>992</v>
      </c>
      <c r="C9761">
        <v>1.2</v>
      </c>
      <c r="D9761" t="s">
        <v>373</v>
      </c>
      <c r="E9761" t="s">
        <v>374</v>
      </c>
      <c r="F9761">
        <v>2007</v>
      </c>
      <c r="G9761">
        <v>85</v>
      </c>
      <c r="H9761" t="s">
        <v>16</v>
      </c>
      <c r="I9761" t="s">
        <v>124</v>
      </c>
      <c r="J9761">
        <v>23</v>
      </c>
      <c r="K9761">
        <v>0.368421053</v>
      </c>
      <c r="L9761">
        <v>7</v>
      </c>
      <c r="M9761">
        <v>19</v>
      </c>
      <c r="N9761">
        <v>1988</v>
      </c>
      <c r="O9761">
        <v>2006</v>
      </c>
      <c r="P9761" t="s">
        <v>454</v>
      </c>
      <c r="Q9761" t="s">
        <v>343</v>
      </c>
      <c r="R9761" t="s">
        <v>992</v>
      </c>
      <c r="S9761" t="s">
        <v>447</v>
      </c>
      <c r="T9761" t="s">
        <v>993</v>
      </c>
      <c r="U9761" t="s">
        <v>449</v>
      </c>
      <c r="V9761" t="s">
        <v>417</v>
      </c>
    </row>
    <row r="9762" spans="1:22">
      <c r="A9762">
        <v>556</v>
      </c>
      <c r="B9762" t="s">
        <v>1150</v>
      </c>
      <c r="C9762">
        <v>2.4</v>
      </c>
      <c r="D9762" t="s">
        <v>373</v>
      </c>
      <c r="E9762" t="s">
        <v>374</v>
      </c>
      <c r="F9762">
        <v>2007</v>
      </c>
      <c r="G9762">
        <v>85</v>
      </c>
      <c r="H9762" t="s">
        <v>16</v>
      </c>
      <c r="I9762" t="s">
        <v>124</v>
      </c>
      <c r="J9762">
        <v>23</v>
      </c>
      <c r="K9762">
        <v>0.368421053</v>
      </c>
      <c r="L9762">
        <v>7</v>
      </c>
      <c r="M9762">
        <v>19</v>
      </c>
      <c r="N9762">
        <v>1988</v>
      </c>
      <c r="O9762">
        <v>2006</v>
      </c>
      <c r="P9762" t="s">
        <v>454</v>
      </c>
      <c r="Q9762" t="s">
        <v>343</v>
      </c>
      <c r="R9762" t="s">
        <v>1150</v>
      </c>
      <c r="S9762" t="s">
        <v>1151</v>
      </c>
      <c r="T9762" t="s">
        <v>1152</v>
      </c>
      <c r="U9762" t="s">
        <v>421</v>
      </c>
      <c r="V9762" t="s">
        <v>379</v>
      </c>
    </row>
    <row r="9763" spans="1:22">
      <c r="A9763">
        <v>557</v>
      </c>
      <c r="B9763" t="s">
        <v>1198</v>
      </c>
      <c r="C9763">
        <v>0.75</v>
      </c>
      <c r="D9763" t="s">
        <v>373</v>
      </c>
      <c r="E9763" t="s">
        <v>374</v>
      </c>
      <c r="F9763">
        <v>2007</v>
      </c>
      <c r="G9763">
        <v>85</v>
      </c>
      <c r="H9763" t="s">
        <v>16</v>
      </c>
      <c r="I9763" t="s">
        <v>124</v>
      </c>
      <c r="J9763">
        <v>23</v>
      </c>
      <c r="K9763">
        <v>0.368421053</v>
      </c>
      <c r="L9763">
        <v>7</v>
      </c>
      <c r="M9763">
        <v>19</v>
      </c>
      <c r="N9763">
        <v>1988</v>
      </c>
      <c r="O9763">
        <v>2006</v>
      </c>
      <c r="P9763" t="s">
        <v>454</v>
      </c>
      <c r="Q9763" t="s">
        <v>343</v>
      </c>
      <c r="R9763" t="s">
        <v>1198</v>
      </c>
      <c r="S9763" t="s">
        <v>440</v>
      </c>
      <c r="T9763" t="s">
        <v>1199</v>
      </c>
      <c r="U9763" t="s">
        <v>442</v>
      </c>
      <c r="V9763" t="s">
        <v>379</v>
      </c>
    </row>
    <row r="9764" spans="1:22">
      <c r="A9764">
        <v>558</v>
      </c>
      <c r="B9764" t="s">
        <v>1170</v>
      </c>
      <c r="C9764">
        <v>0.5</v>
      </c>
      <c r="D9764" t="s">
        <v>373</v>
      </c>
      <c r="E9764" t="s">
        <v>374</v>
      </c>
      <c r="F9764">
        <v>2007</v>
      </c>
      <c r="G9764">
        <v>85</v>
      </c>
      <c r="H9764" t="s">
        <v>16</v>
      </c>
      <c r="I9764" t="s">
        <v>124</v>
      </c>
      <c r="J9764">
        <v>23</v>
      </c>
      <c r="K9764">
        <v>0.368421053</v>
      </c>
      <c r="L9764">
        <v>7</v>
      </c>
      <c r="M9764">
        <v>19</v>
      </c>
      <c r="N9764">
        <v>1988</v>
      </c>
      <c r="O9764">
        <v>2006</v>
      </c>
      <c r="P9764" t="s">
        <v>454</v>
      </c>
      <c r="Q9764" t="s">
        <v>343</v>
      </c>
      <c r="R9764" t="s">
        <v>3566</v>
      </c>
      <c r="S9764" t="s">
        <v>1170</v>
      </c>
      <c r="T9764" t="s">
        <v>142</v>
      </c>
      <c r="U9764" t="s">
        <v>434</v>
      </c>
      <c r="V9764" t="s">
        <v>379</v>
      </c>
    </row>
    <row r="9765" spans="1:22">
      <c r="A9765">
        <v>559</v>
      </c>
      <c r="B9765" t="s">
        <v>962</v>
      </c>
      <c r="C9765">
        <v>2</v>
      </c>
      <c r="D9765" t="s">
        <v>373</v>
      </c>
      <c r="E9765" t="s">
        <v>374</v>
      </c>
      <c r="F9765">
        <v>2007</v>
      </c>
      <c r="G9765">
        <v>85</v>
      </c>
      <c r="H9765" t="s">
        <v>16</v>
      </c>
      <c r="I9765" t="s">
        <v>124</v>
      </c>
      <c r="J9765">
        <v>23</v>
      </c>
      <c r="K9765">
        <v>0.368421053</v>
      </c>
      <c r="L9765">
        <v>7</v>
      </c>
      <c r="M9765">
        <v>19</v>
      </c>
      <c r="N9765">
        <v>1988</v>
      </c>
      <c r="O9765">
        <v>2006</v>
      </c>
      <c r="P9765" t="s">
        <v>454</v>
      </c>
      <c r="Q9765" t="s">
        <v>343</v>
      </c>
      <c r="R9765" t="s">
        <v>962</v>
      </c>
      <c r="S9765" t="s">
        <v>399</v>
      </c>
      <c r="T9765" t="s">
        <v>963</v>
      </c>
      <c r="U9765" t="s">
        <v>391</v>
      </c>
      <c r="V9765" t="s">
        <v>392</v>
      </c>
    </row>
    <row r="9766" spans="1:22">
      <c r="A9766">
        <v>560</v>
      </c>
      <c r="B9766" t="s">
        <v>426</v>
      </c>
      <c r="C9766">
        <v>0.75</v>
      </c>
      <c r="D9766" t="s">
        <v>373</v>
      </c>
      <c r="E9766" t="s">
        <v>374</v>
      </c>
      <c r="F9766">
        <v>2007</v>
      </c>
      <c r="G9766">
        <v>85</v>
      </c>
      <c r="H9766" t="s">
        <v>16</v>
      </c>
      <c r="I9766" t="s">
        <v>124</v>
      </c>
      <c r="J9766">
        <v>23</v>
      </c>
      <c r="K9766">
        <v>0.368421053</v>
      </c>
      <c r="L9766">
        <v>7</v>
      </c>
      <c r="M9766">
        <v>19</v>
      </c>
      <c r="N9766">
        <v>1988</v>
      </c>
      <c r="O9766">
        <v>2006</v>
      </c>
      <c r="P9766" t="s">
        <v>454</v>
      </c>
      <c r="Q9766" t="s">
        <v>343</v>
      </c>
      <c r="R9766" t="s">
        <v>2449</v>
      </c>
      <c r="S9766" t="s">
        <v>426</v>
      </c>
      <c r="T9766" t="s">
        <v>142</v>
      </c>
      <c r="U9766" t="s">
        <v>421</v>
      </c>
      <c r="V9766" t="s">
        <v>379</v>
      </c>
    </row>
    <row r="9767" spans="1:22">
      <c r="A9767">
        <v>5611</v>
      </c>
      <c r="B9767" t="s">
        <v>959</v>
      </c>
      <c r="C9767">
        <v>4</v>
      </c>
      <c r="D9767" t="s">
        <v>373</v>
      </c>
      <c r="E9767" t="s">
        <v>374</v>
      </c>
      <c r="F9767">
        <v>2007</v>
      </c>
      <c r="G9767">
        <v>85</v>
      </c>
      <c r="H9767" t="s">
        <v>16</v>
      </c>
      <c r="I9767" t="s">
        <v>124</v>
      </c>
      <c r="J9767">
        <v>23</v>
      </c>
      <c r="K9767">
        <v>0.368421053</v>
      </c>
      <c r="L9767">
        <v>7</v>
      </c>
      <c r="M9767">
        <v>19</v>
      </c>
      <c r="N9767">
        <v>1988</v>
      </c>
      <c r="O9767">
        <v>2006</v>
      </c>
      <c r="P9767" t="s">
        <v>454</v>
      </c>
      <c r="Q9767" t="s">
        <v>343</v>
      </c>
      <c r="R9767" t="s">
        <v>959</v>
      </c>
      <c r="S9767" t="s">
        <v>960</v>
      </c>
      <c r="T9767" t="s">
        <v>433</v>
      </c>
      <c r="U9767" t="s">
        <v>961</v>
      </c>
      <c r="V9767" t="s">
        <v>379</v>
      </c>
    </row>
    <row r="9768" spans="1:22">
      <c r="A9768">
        <v>562</v>
      </c>
      <c r="B9768" t="s">
        <v>2347</v>
      </c>
      <c r="C9768">
        <v>1.25</v>
      </c>
      <c r="D9768" t="s">
        <v>373</v>
      </c>
      <c r="E9768" t="s">
        <v>374</v>
      </c>
      <c r="F9768">
        <v>2007</v>
      </c>
      <c r="G9768">
        <v>85</v>
      </c>
      <c r="H9768" t="s">
        <v>16</v>
      </c>
      <c r="I9768" t="s">
        <v>124</v>
      </c>
      <c r="J9768">
        <v>23</v>
      </c>
      <c r="K9768">
        <v>0.368421053</v>
      </c>
      <c r="L9768">
        <v>7</v>
      </c>
      <c r="M9768">
        <v>19</v>
      </c>
      <c r="N9768">
        <v>1988</v>
      </c>
      <c r="O9768">
        <v>2006</v>
      </c>
      <c r="P9768" t="s">
        <v>454</v>
      </c>
      <c r="Q9768" t="s">
        <v>343</v>
      </c>
      <c r="R9768" t="s">
        <v>2347</v>
      </c>
      <c r="S9768" t="s">
        <v>570</v>
      </c>
      <c r="T9768" t="s">
        <v>922</v>
      </c>
      <c r="U9768" t="s">
        <v>572</v>
      </c>
      <c r="V9768" t="s">
        <v>379</v>
      </c>
    </row>
    <row r="9769" spans="1:22">
      <c r="A9769">
        <v>563</v>
      </c>
      <c r="B9769" t="s">
        <v>569</v>
      </c>
      <c r="C9769">
        <v>0.66666666666666696</v>
      </c>
      <c r="D9769" t="s">
        <v>373</v>
      </c>
      <c r="E9769" t="s">
        <v>374</v>
      </c>
      <c r="F9769">
        <v>2007</v>
      </c>
      <c r="G9769">
        <v>85</v>
      </c>
      <c r="H9769" t="s">
        <v>16</v>
      </c>
      <c r="I9769" t="s">
        <v>124</v>
      </c>
      <c r="J9769">
        <v>23</v>
      </c>
      <c r="K9769">
        <v>0.368421053</v>
      </c>
      <c r="L9769">
        <v>7</v>
      </c>
      <c r="M9769">
        <v>19</v>
      </c>
      <c r="N9769">
        <v>1988</v>
      </c>
      <c r="O9769">
        <v>2006</v>
      </c>
      <c r="P9769" t="s">
        <v>454</v>
      </c>
      <c r="Q9769" t="s">
        <v>343</v>
      </c>
      <c r="R9769" t="s">
        <v>569</v>
      </c>
      <c r="S9769" t="s">
        <v>570</v>
      </c>
      <c r="T9769" t="s">
        <v>571</v>
      </c>
      <c r="U9769" t="s">
        <v>572</v>
      </c>
      <c r="V9769" t="s">
        <v>379</v>
      </c>
    </row>
    <row r="9770" spans="1:22">
      <c r="A9770">
        <v>564</v>
      </c>
      <c r="B9770" t="s">
        <v>964</v>
      </c>
      <c r="C9770">
        <v>3.5</v>
      </c>
      <c r="D9770" t="s">
        <v>373</v>
      </c>
      <c r="E9770" t="s">
        <v>374</v>
      </c>
      <c r="F9770">
        <v>2007</v>
      </c>
      <c r="G9770">
        <v>85</v>
      </c>
      <c r="H9770" t="s">
        <v>16</v>
      </c>
      <c r="I9770" t="s">
        <v>124</v>
      </c>
      <c r="J9770">
        <v>23</v>
      </c>
      <c r="K9770">
        <v>0.368421053</v>
      </c>
      <c r="L9770">
        <v>7</v>
      </c>
      <c r="M9770">
        <v>19</v>
      </c>
      <c r="N9770">
        <v>1988</v>
      </c>
      <c r="O9770">
        <v>2006</v>
      </c>
      <c r="P9770" t="s">
        <v>454</v>
      </c>
      <c r="Q9770" t="s">
        <v>343</v>
      </c>
      <c r="R9770" t="s">
        <v>964</v>
      </c>
      <c r="S9770" t="s">
        <v>399</v>
      </c>
      <c r="T9770" t="s">
        <v>965</v>
      </c>
      <c r="U9770" t="s">
        <v>391</v>
      </c>
      <c r="V9770" t="s">
        <v>392</v>
      </c>
    </row>
    <row r="9771" spans="1:22">
      <c r="A9771">
        <v>565</v>
      </c>
      <c r="B9771" t="s">
        <v>1583</v>
      </c>
      <c r="C9771">
        <v>0.5</v>
      </c>
      <c r="D9771" t="s">
        <v>373</v>
      </c>
      <c r="E9771" t="s">
        <v>374</v>
      </c>
      <c r="F9771">
        <v>2007</v>
      </c>
      <c r="G9771">
        <v>85</v>
      </c>
      <c r="H9771" t="s">
        <v>16</v>
      </c>
      <c r="I9771" t="s">
        <v>124</v>
      </c>
      <c r="J9771">
        <v>23</v>
      </c>
      <c r="K9771">
        <v>0.368421053</v>
      </c>
      <c r="L9771">
        <v>7</v>
      </c>
      <c r="M9771">
        <v>19</v>
      </c>
      <c r="N9771">
        <v>1988</v>
      </c>
      <c r="O9771">
        <v>2006</v>
      </c>
      <c r="P9771" t="s">
        <v>454</v>
      </c>
      <c r="Q9771" t="s">
        <v>343</v>
      </c>
      <c r="R9771" t="s">
        <v>1583</v>
      </c>
      <c r="S9771" t="s">
        <v>447</v>
      </c>
      <c r="T9771" t="s">
        <v>1384</v>
      </c>
      <c r="U9771" t="s">
        <v>449</v>
      </c>
      <c r="V9771" t="s">
        <v>417</v>
      </c>
    </row>
    <row r="9772" spans="1:22">
      <c r="A9772">
        <v>566</v>
      </c>
      <c r="B9772" t="s">
        <v>998</v>
      </c>
      <c r="C9772">
        <v>0.66666666666666696</v>
      </c>
      <c r="D9772" t="s">
        <v>373</v>
      </c>
      <c r="E9772" t="s">
        <v>374</v>
      </c>
      <c r="F9772">
        <v>2007</v>
      </c>
      <c r="G9772">
        <v>85</v>
      </c>
      <c r="H9772" t="s">
        <v>16</v>
      </c>
      <c r="I9772" t="s">
        <v>124</v>
      </c>
      <c r="J9772">
        <v>23</v>
      </c>
      <c r="K9772">
        <v>0.368421053</v>
      </c>
      <c r="L9772">
        <v>7</v>
      </c>
      <c r="M9772">
        <v>19</v>
      </c>
      <c r="N9772">
        <v>1988</v>
      </c>
      <c r="O9772">
        <v>2006</v>
      </c>
      <c r="P9772" t="s">
        <v>454</v>
      </c>
      <c r="Q9772" t="s">
        <v>343</v>
      </c>
      <c r="R9772" t="s">
        <v>998</v>
      </c>
      <c r="S9772" t="s">
        <v>999</v>
      </c>
      <c r="T9772" t="s">
        <v>1000</v>
      </c>
      <c r="U9772" t="s">
        <v>1001</v>
      </c>
      <c r="V9772" t="s">
        <v>379</v>
      </c>
    </row>
    <row r="9773" spans="1:22">
      <c r="A9773">
        <v>567</v>
      </c>
      <c r="B9773" t="s">
        <v>3563</v>
      </c>
      <c r="C9773">
        <v>0.5</v>
      </c>
      <c r="D9773" t="s">
        <v>373</v>
      </c>
      <c r="E9773" t="s">
        <v>374</v>
      </c>
      <c r="F9773">
        <v>2007</v>
      </c>
      <c r="G9773">
        <v>85</v>
      </c>
      <c r="H9773" t="s">
        <v>16</v>
      </c>
      <c r="I9773" t="s">
        <v>124</v>
      </c>
      <c r="J9773">
        <v>23</v>
      </c>
      <c r="K9773">
        <v>0.368421053</v>
      </c>
      <c r="L9773">
        <v>7</v>
      </c>
      <c r="M9773">
        <v>19</v>
      </c>
      <c r="N9773">
        <v>1988</v>
      </c>
      <c r="O9773">
        <v>2006</v>
      </c>
      <c r="P9773" t="s">
        <v>454</v>
      </c>
      <c r="Q9773" t="s">
        <v>343</v>
      </c>
      <c r="R9773" t="s">
        <v>3563</v>
      </c>
      <c r="S9773" t="s">
        <v>715</v>
      </c>
      <c r="T9773" t="s">
        <v>471</v>
      </c>
      <c r="U9773" t="s">
        <v>434</v>
      </c>
      <c r="V9773" t="s">
        <v>379</v>
      </c>
    </row>
    <row r="9774" spans="1:22">
      <c r="A9774">
        <v>568</v>
      </c>
      <c r="B9774" t="s">
        <v>496</v>
      </c>
      <c r="C9774">
        <v>0.5</v>
      </c>
      <c r="D9774" t="s">
        <v>373</v>
      </c>
      <c r="E9774" t="s">
        <v>374</v>
      </c>
      <c r="F9774">
        <v>2007</v>
      </c>
      <c r="G9774">
        <v>85</v>
      </c>
      <c r="H9774" t="s">
        <v>16</v>
      </c>
      <c r="I9774" t="s">
        <v>124</v>
      </c>
      <c r="J9774">
        <v>23</v>
      </c>
      <c r="K9774">
        <v>0.368421053</v>
      </c>
      <c r="L9774">
        <v>7</v>
      </c>
      <c r="M9774">
        <v>19</v>
      </c>
      <c r="N9774">
        <v>1988</v>
      </c>
      <c r="O9774">
        <v>2006</v>
      </c>
      <c r="P9774" t="s">
        <v>454</v>
      </c>
      <c r="Q9774" t="s">
        <v>343</v>
      </c>
      <c r="R9774" t="s">
        <v>2409</v>
      </c>
      <c r="S9774" t="s">
        <v>496</v>
      </c>
      <c r="T9774" t="s">
        <v>142</v>
      </c>
      <c r="U9774" t="s">
        <v>434</v>
      </c>
      <c r="V9774" t="s">
        <v>379</v>
      </c>
    </row>
    <row r="9775" spans="1:22">
      <c r="A9775">
        <v>569</v>
      </c>
      <c r="B9775" t="s">
        <v>1378</v>
      </c>
      <c r="C9775">
        <v>0.5</v>
      </c>
      <c r="D9775" t="s">
        <v>373</v>
      </c>
      <c r="E9775" t="s">
        <v>374</v>
      </c>
      <c r="F9775">
        <v>2007</v>
      </c>
      <c r="G9775">
        <v>85</v>
      </c>
      <c r="H9775" t="s">
        <v>16</v>
      </c>
      <c r="I9775" t="s">
        <v>124</v>
      </c>
      <c r="J9775">
        <v>23</v>
      </c>
      <c r="K9775">
        <v>0.368421053</v>
      </c>
      <c r="L9775">
        <v>7</v>
      </c>
      <c r="M9775">
        <v>19</v>
      </c>
      <c r="N9775">
        <v>1988</v>
      </c>
      <c r="O9775">
        <v>2006</v>
      </c>
      <c r="P9775" t="s">
        <v>454</v>
      </c>
      <c r="Q9775" t="s">
        <v>343</v>
      </c>
      <c r="R9775" t="s">
        <v>1378</v>
      </c>
      <c r="S9775" t="s">
        <v>447</v>
      </c>
      <c r="T9775" t="s">
        <v>1379</v>
      </c>
      <c r="U9775" t="s">
        <v>449</v>
      </c>
      <c r="V9775" t="s">
        <v>417</v>
      </c>
    </row>
    <row r="9776" spans="1:22">
      <c r="A9776">
        <v>570</v>
      </c>
      <c r="B9776" t="s">
        <v>1387</v>
      </c>
      <c r="C9776">
        <v>2</v>
      </c>
      <c r="D9776" t="s">
        <v>373</v>
      </c>
      <c r="E9776" t="s">
        <v>374</v>
      </c>
      <c r="F9776">
        <v>2007</v>
      </c>
      <c r="G9776">
        <v>85</v>
      </c>
      <c r="H9776" t="s">
        <v>16</v>
      </c>
      <c r="I9776" t="s">
        <v>124</v>
      </c>
      <c r="J9776">
        <v>23</v>
      </c>
      <c r="K9776">
        <v>0.368421053</v>
      </c>
      <c r="L9776">
        <v>7</v>
      </c>
      <c r="M9776">
        <v>19</v>
      </c>
      <c r="N9776">
        <v>1988</v>
      </c>
      <c r="O9776">
        <v>2006</v>
      </c>
      <c r="P9776" t="s">
        <v>454</v>
      </c>
      <c r="Q9776" t="s">
        <v>343</v>
      </c>
      <c r="R9776" t="s">
        <v>1387</v>
      </c>
      <c r="S9776" t="s">
        <v>1388</v>
      </c>
      <c r="T9776" t="s">
        <v>635</v>
      </c>
      <c r="U9776" t="s">
        <v>547</v>
      </c>
      <c r="V9776" t="s">
        <v>379</v>
      </c>
    </row>
    <row r="9777" spans="1:22">
      <c r="A9777">
        <v>5711</v>
      </c>
      <c r="B9777" t="s">
        <v>3558</v>
      </c>
      <c r="C9777">
        <v>0.5</v>
      </c>
      <c r="D9777" t="s">
        <v>373</v>
      </c>
      <c r="E9777" t="s">
        <v>374</v>
      </c>
      <c r="F9777">
        <v>2007</v>
      </c>
      <c r="G9777">
        <v>85</v>
      </c>
      <c r="H9777" t="s">
        <v>16</v>
      </c>
      <c r="I9777" t="s">
        <v>124</v>
      </c>
      <c r="J9777">
        <v>23</v>
      </c>
      <c r="K9777">
        <v>0.368421053</v>
      </c>
      <c r="L9777">
        <v>7</v>
      </c>
      <c r="M9777">
        <v>19</v>
      </c>
      <c r="N9777">
        <v>1988</v>
      </c>
      <c r="O9777">
        <v>2006</v>
      </c>
      <c r="P9777" t="s">
        <v>454</v>
      </c>
      <c r="Q9777" t="s">
        <v>343</v>
      </c>
      <c r="R9777" t="s">
        <v>3558</v>
      </c>
      <c r="S9777" t="s">
        <v>467</v>
      </c>
      <c r="T9777" t="s">
        <v>3559</v>
      </c>
      <c r="U9777" t="s">
        <v>459</v>
      </c>
      <c r="V9777" t="s">
        <v>379</v>
      </c>
    </row>
    <row r="9778" spans="1:22">
      <c r="A9778">
        <v>572</v>
      </c>
      <c r="B9778" t="s">
        <v>879</v>
      </c>
      <c r="C9778">
        <v>0.83333333333333304</v>
      </c>
      <c r="D9778" t="s">
        <v>373</v>
      </c>
      <c r="E9778" t="s">
        <v>374</v>
      </c>
      <c r="F9778">
        <v>2007</v>
      </c>
      <c r="G9778">
        <v>85</v>
      </c>
      <c r="H9778" t="s">
        <v>16</v>
      </c>
      <c r="I9778" t="s">
        <v>124</v>
      </c>
      <c r="J9778">
        <v>23</v>
      </c>
      <c r="K9778">
        <v>0.368421053</v>
      </c>
      <c r="L9778">
        <v>7</v>
      </c>
      <c r="M9778">
        <v>19</v>
      </c>
      <c r="N9778">
        <v>1988</v>
      </c>
      <c r="O9778">
        <v>2006</v>
      </c>
      <c r="P9778" t="s">
        <v>454</v>
      </c>
      <c r="Q9778" t="s">
        <v>343</v>
      </c>
      <c r="R9778" t="s">
        <v>879</v>
      </c>
      <c r="S9778" t="s">
        <v>548</v>
      </c>
      <c r="T9778" t="s">
        <v>880</v>
      </c>
      <c r="U9778" t="s">
        <v>459</v>
      </c>
      <c r="V9778" t="s">
        <v>379</v>
      </c>
    </row>
    <row r="9779" spans="1:22">
      <c r="A9779">
        <v>573</v>
      </c>
      <c r="B9779" t="s">
        <v>2463</v>
      </c>
      <c r="C9779">
        <v>0.5</v>
      </c>
      <c r="D9779" t="s">
        <v>373</v>
      </c>
      <c r="E9779" t="s">
        <v>374</v>
      </c>
      <c r="F9779">
        <v>2007</v>
      </c>
      <c r="G9779">
        <v>85</v>
      </c>
      <c r="H9779" t="s">
        <v>16</v>
      </c>
      <c r="I9779" t="s">
        <v>124</v>
      </c>
      <c r="J9779">
        <v>23</v>
      </c>
      <c r="K9779">
        <v>0.368421053</v>
      </c>
      <c r="L9779">
        <v>7</v>
      </c>
      <c r="M9779">
        <v>19</v>
      </c>
      <c r="N9779">
        <v>1988</v>
      </c>
      <c r="O9779">
        <v>2006</v>
      </c>
      <c r="P9779" t="s">
        <v>454</v>
      </c>
      <c r="Q9779" t="s">
        <v>343</v>
      </c>
      <c r="R9779" t="s">
        <v>2463</v>
      </c>
      <c r="S9779" t="s">
        <v>1612</v>
      </c>
      <c r="T9779" t="s">
        <v>2464</v>
      </c>
      <c r="U9779" t="s">
        <v>1614</v>
      </c>
      <c r="V9779" t="s">
        <v>412</v>
      </c>
    </row>
    <row r="9780" spans="1:22">
      <c r="A9780">
        <v>574</v>
      </c>
      <c r="B9780" t="s">
        <v>1015</v>
      </c>
      <c r="C9780">
        <v>1</v>
      </c>
      <c r="D9780" t="s">
        <v>373</v>
      </c>
      <c r="E9780" t="s">
        <v>374</v>
      </c>
      <c r="F9780">
        <v>2007</v>
      </c>
      <c r="G9780">
        <v>85</v>
      </c>
      <c r="H9780" t="s">
        <v>16</v>
      </c>
      <c r="I9780" t="s">
        <v>124</v>
      </c>
      <c r="J9780">
        <v>23</v>
      </c>
      <c r="K9780">
        <v>0.368421053</v>
      </c>
      <c r="L9780">
        <v>7</v>
      </c>
      <c r="M9780">
        <v>19</v>
      </c>
      <c r="N9780">
        <v>1988</v>
      </c>
      <c r="O9780">
        <v>2006</v>
      </c>
      <c r="P9780" t="s">
        <v>454</v>
      </c>
      <c r="Q9780" t="s">
        <v>343</v>
      </c>
      <c r="R9780" t="s">
        <v>1015</v>
      </c>
      <c r="S9780" t="s">
        <v>1016</v>
      </c>
      <c r="T9780" t="s">
        <v>377</v>
      </c>
      <c r="U9780" t="s">
        <v>1017</v>
      </c>
      <c r="V9780" t="s">
        <v>417</v>
      </c>
    </row>
    <row r="9781" spans="1:22">
      <c r="A9781">
        <v>575</v>
      </c>
      <c r="B9781" t="s">
        <v>3564</v>
      </c>
      <c r="C9781">
        <v>0.5</v>
      </c>
      <c r="D9781" t="s">
        <v>373</v>
      </c>
      <c r="E9781" t="s">
        <v>374</v>
      </c>
      <c r="F9781">
        <v>2007</v>
      </c>
      <c r="G9781">
        <v>85</v>
      </c>
      <c r="H9781" t="s">
        <v>16</v>
      </c>
      <c r="I9781" t="s">
        <v>124</v>
      </c>
      <c r="J9781">
        <v>23</v>
      </c>
      <c r="K9781">
        <v>0.368421053</v>
      </c>
      <c r="L9781">
        <v>7</v>
      </c>
      <c r="M9781">
        <v>19</v>
      </c>
      <c r="N9781">
        <v>1988</v>
      </c>
      <c r="O9781">
        <v>2006</v>
      </c>
      <c r="P9781" t="s">
        <v>454</v>
      </c>
      <c r="Q9781" t="s">
        <v>343</v>
      </c>
      <c r="R9781" t="s">
        <v>3564</v>
      </c>
      <c r="S9781" t="s">
        <v>537</v>
      </c>
      <c r="T9781" t="s">
        <v>3565</v>
      </c>
      <c r="U9781" t="s">
        <v>485</v>
      </c>
      <c r="V9781" t="s">
        <v>486</v>
      </c>
    </row>
    <row r="9782" spans="1:22">
      <c r="A9782">
        <v>576</v>
      </c>
      <c r="B9782" t="s">
        <v>2433</v>
      </c>
      <c r="C9782">
        <v>0.5</v>
      </c>
      <c r="D9782" t="s">
        <v>373</v>
      </c>
      <c r="E9782" t="s">
        <v>374</v>
      </c>
      <c r="F9782">
        <v>2007</v>
      </c>
      <c r="G9782">
        <v>85</v>
      </c>
      <c r="H9782" t="s">
        <v>16</v>
      </c>
      <c r="I9782" t="s">
        <v>124</v>
      </c>
      <c r="J9782">
        <v>23</v>
      </c>
      <c r="K9782">
        <v>0.368421053</v>
      </c>
      <c r="L9782">
        <v>7</v>
      </c>
      <c r="M9782">
        <v>19</v>
      </c>
      <c r="N9782">
        <v>1988</v>
      </c>
      <c r="O9782">
        <v>2006</v>
      </c>
      <c r="P9782" t="s">
        <v>454</v>
      </c>
      <c r="Q9782" t="s">
        <v>343</v>
      </c>
      <c r="R9782" t="s">
        <v>2433</v>
      </c>
      <c r="S9782" t="s">
        <v>2434</v>
      </c>
      <c r="T9782" t="s">
        <v>2435</v>
      </c>
      <c r="U9782" t="s">
        <v>2283</v>
      </c>
      <c r="V9782" t="s">
        <v>379</v>
      </c>
    </row>
    <row r="9783" spans="1:22">
      <c r="A9783">
        <v>577</v>
      </c>
      <c r="B9783" t="s">
        <v>1461</v>
      </c>
      <c r="C9783">
        <v>0.5</v>
      </c>
      <c r="D9783" t="s">
        <v>373</v>
      </c>
      <c r="E9783" t="s">
        <v>374</v>
      </c>
      <c r="F9783">
        <v>2007</v>
      </c>
      <c r="G9783">
        <v>85</v>
      </c>
      <c r="H9783" t="s">
        <v>16</v>
      </c>
      <c r="I9783" t="s">
        <v>124</v>
      </c>
      <c r="J9783">
        <v>8</v>
      </c>
      <c r="K9783">
        <v>0.368421053</v>
      </c>
      <c r="L9783">
        <v>7</v>
      </c>
      <c r="M9783">
        <v>19</v>
      </c>
      <c r="N9783">
        <v>1988</v>
      </c>
      <c r="O9783">
        <v>2006</v>
      </c>
      <c r="P9783" t="s">
        <v>454</v>
      </c>
      <c r="Q9783" t="s">
        <v>343</v>
      </c>
      <c r="R9783" t="s">
        <v>1461</v>
      </c>
      <c r="S9783" t="s">
        <v>399</v>
      </c>
      <c r="T9783" t="s">
        <v>415</v>
      </c>
      <c r="U9783" t="s">
        <v>391</v>
      </c>
      <c r="V9783" t="s">
        <v>392</v>
      </c>
    </row>
    <row r="9784" spans="1:22">
      <c r="A9784">
        <v>578</v>
      </c>
      <c r="B9784" t="s">
        <v>1399</v>
      </c>
      <c r="C9784">
        <v>0.5</v>
      </c>
      <c r="D9784" t="s">
        <v>373</v>
      </c>
      <c r="E9784" t="s">
        <v>374</v>
      </c>
      <c r="F9784">
        <v>2007</v>
      </c>
      <c r="G9784">
        <v>85</v>
      </c>
      <c r="H9784" t="s">
        <v>16</v>
      </c>
      <c r="I9784" t="s">
        <v>124</v>
      </c>
      <c r="J9784">
        <v>8</v>
      </c>
      <c r="K9784">
        <v>0.368421053</v>
      </c>
      <c r="L9784">
        <v>7</v>
      </c>
      <c r="M9784">
        <v>19</v>
      </c>
      <c r="N9784">
        <v>1988</v>
      </c>
      <c r="O9784">
        <v>2006</v>
      </c>
      <c r="P9784" t="s">
        <v>454</v>
      </c>
      <c r="Q9784" t="s">
        <v>343</v>
      </c>
      <c r="R9784" t="s">
        <v>1399</v>
      </c>
      <c r="S9784" t="s">
        <v>414</v>
      </c>
      <c r="T9784" t="s">
        <v>1400</v>
      </c>
      <c r="U9784" t="s">
        <v>416</v>
      </c>
      <c r="V9784" t="s">
        <v>417</v>
      </c>
    </row>
    <row r="9785" spans="1:22">
      <c r="A9785">
        <v>579</v>
      </c>
      <c r="B9785" t="s">
        <v>1200</v>
      </c>
      <c r="C9785">
        <v>0.5</v>
      </c>
      <c r="D9785" t="s">
        <v>373</v>
      </c>
      <c r="E9785" t="s">
        <v>374</v>
      </c>
      <c r="F9785">
        <v>2007</v>
      </c>
      <c r="G9785">
        <v>85</v>
      </c>
      <c r="H9785" t="s">
        <v>16</v>
      </c>
      <c r="I9785" t="s">
        <v>124</v>
      </c>
      <c r="J9785">
        <v>8</v>
      </c>
      <c r="K9785">
        <v>0.368421053</v>
      </c>
      <c r="L9785">
        <v>7</v>
      </c>
      <c r="M9785">
        <v>19</v>
      </c>
      <c r="N9785">
        <v>1988</v>
      </c>
      <c r="O9785">
        <v>2006</v>
      </c>
      <c r="P9785" t="s">
        <v>454</v>
      </c>
      <c r="Q9785" t="s">
        <v>343</v>
      </c>
      <c r="R9785" t="s">
        <v>1200</v>
      </c>
      <c r="S9785" t="s">
        <v>440</v>
      </c>
      <c r="T9785" t="s">
        <v>1201</v>
      </c>
      <c r="U9785" t="s">
        <v>442</v>
      </c>
      <c r="V9785" t="s">
        <v>379</v>
      </c>
    </row>
    <row r="9786" spans="1:22">
      <c r="A9786">
        <v>580</v>
      </c>
      <c r="B9786" t="s">
        <v>2358</v>
      </c>
      <c r="C9786">
        <v>0.5</v>
      </c>
      <c r="D9786" t="s">
        <v>373</v>
      </c>
      <c r="E9786" t="s">
        <v>374</v>
      </c>
      <c r="F9786">
        <v>2007</v>
      </c>
      <c r="G9786">
        <v>85</v>
      </c>
      <c r="H9786" t="s">
        <v>16</v>
      </c>
      <c r="I9786" t="s">
        <v>124</v>
      </c>
      <c r="J9786">
        <v>8</v>
      </c>
      <c r="K9786">
        <v>0.368421053</v>
      </c>
      <c r="L9786">
        <v>7</v>
      </c>
      <c r="M9786">
        <v>19</v>
      </c>
      <c r="N9786">
        <v>1988</v>
      </c>
      <c r="O9786">
        <v>2006</v>
      </c>
      <c r="P9786" t="s">
        <v>454</v>
      </c>
      <c r="Q9786" t="s">
        <v>343</v>
      </c>
      <c r="R9786" t="s">
        <v>2358</v>
      </c>
      <c r="S9786" t="s">
        <v>2230</v>
      </c>
      <c r="T9786" t="s">
        <v>2359</v>
      </c>
      <c r="U9786" t="s">
        <v>2231</v>
      </c>
      <c r="V9786" t="s">
        <v>379</v>
      </c>
    </row>
    <row r="9787" spans="1:22">
      <c r="A9787">
        <v>5811</v>
      </c>
      <c r="B9787" t="s">
        <v>1220</v>
      </c>
      <c r="C9787">
        <v>10.9375</v>
      </c>
      <c r="D9787" t="s">
        <v>373</v>
      </c>
      <c r="E9787" t="s">
        <v>374</v>
      </c>
      <c r="F9787">
        <v>2007</v>
      </c>
      <c r="G9787">
        <v>85</v>
      </c>
      <c r="H9787" t="s">
        <v>16</v>
      </c>
      <c r="I9787" t="s">
        <v>124</v>
      </c>
      <c r="J9787">
        <v>8</v>
      </c>
      <c r="K9787">
        <v>0.368421053</v>
      </c>
      <c r="L9787">
        <v>7</v>
      </c>
      <c r="M9787">
        <v>19</v>
      </c>
      <c r="N9787">
        <v>1988</v>
      </c>
      <c r="O9787">
        <v>2006</v>
      </c>
      <c r="P9787" t="s">
        <v>454</v>
      </c>
      <c r="Q9787" t="s">
        <v>343</v>
      </c>
      <c r="R9787" t="s">
        <v>1220</v>
      </c>
      <c r="S9787" t="s">
        <v>550</v>
      </c>
      <c r="T9787" t="s">
        <v>1048</v>
      </c>
      <c r="U9787" t="s">
        <v>552</v>
      </c>
      <c r="V9787" t="s">
        <v>379</v>
      </c>
    </row>
    <row r="9788" spans="1:22">
      <c r="A9788">
        <v>582</v>
      </c>
      <c r="B9788" t="s">
        <v>2363</v>
      </c>
      <c r="C9788">
        <v>0.77272727272727304</v>
      </c>
      <c r="D9788" t="s">
        <v>373</v>
      </c>
      <c r="E9788" t="s">
        <v>374</v>
      </c>
      <c r="F9788">
        <v>2007</v>
      </c>
      <c r="G9788">
        <v>85</v>
      </c>
      <c r="H9788" t="s">
        <v>16</v>
      </c>
      <c r="I9788" t="s">
        <v>124</v>
      </c>
      <c r="J9788">
        <v>8</v>
      </c>
      <c r="K9788">
        <v>0.368421053</v>
      </c>
      <c r="L9788">
        <v>7</v>
      </c>
      <c r="M9788">
        <v>19</v>
      </c>
      <c r="N9788">
        <v>1988</v>
      </c>
      <c r="O9788">
        <v>2006</v>
      </c>
      <c r="P9788" t="s">
        <v>454</v>
      </c>
      <c r="Q9788" t="s">
        <v>343</v>
      </c>
      <c r="R9788" t="s">
        <v>2364</v>
      </c>
      <c r="S9788" t="s">
        <v>2363</v>
      </c>
      <c r="T9788" t="s">
        <v>142</v>
      </c>
      <c r="U9788" t="s">
        <v>421</v>
      </c>
      <c r="V9788" t="s">
        <v>379</v>
      </c>
    </row>
    <row r="9789" spans="1:22">
      <c r="A9789">
        <v>583</v>
      </c>
      <c r="B9789" t="s">
        <v>667</v>
      </c>
      <c r="C9789">
        <v>22.3928571428571</v>
      </c>
      <c r="D9789" t="s">
        <v>373</v>
      </c>
      <c r="E9789" t="s">
        <v>374</v>
      </c>
      <c r="F9789">
        <v>2007</v>
      </c>
      <c r="G9789">
        <v>85</v>
      </c>
      <c r="H9789" t="s">
        <v>16</v>
      </c>
      <c r="I9789" t="s">
        <v>124</v>
      </c>
      <c r="J9789">
        <v>8</v>
      </c>
      <c r="K9789">
        <v>0.368421053</v>
      </c>
      <c r="L9789">
        <v>7</v>
      </c>
      <c r="M9789">
        <v>19</v>
      </c>
      <c r="N9789">
        <v>1988</v>
      </c>
      <c r="O9789">
        <v>2006</v>
      </c>
      <c r="P9789" t="s">
        <v>454</v>
      </c>
      <c r="Q9789" t="s">
        <v>343</v>
      </c>
      <c r="R9789" t="s">
        <v>667</v>
      </c>
      <c r="S9789" t="s">
        <v>668</v>
      </c>
      <c r="T9789" t="s">
        <v>369</v>
      </c>
      <c r="V9789" t="s">
        <v>379</v>
      </c>
    </row>
    <row r="9790" spans="1:22">
      <c r="A9790">
        <v>584</v>
      </c>
      <c r="B9790" t="s">
        <v>3558</v>
      </c>
      <c r="C9790">
        <v>1</v>
      </c>
      <c r="D9790" t="s">
        <v>373</v>
      </c>
      <c r="E9790" t="s">
        <v>374</v>
      </c>
      <c r="F9790">
        <v>2007</v>
      </c>
      <c r="G9790">
        <v>85</v>
      </c>
      <c r="H9790" t="s">
        <v>16</v>
      </c>
      <c r="I9790" t="s">
        <v>124</v>
      </c>
      <c r="J9790">
        <v>8</v>
      </c>
      <c r="K9790">
        <v>0.368421053</v>
      </c>
      <c r="L9790">
        <v>7</v>
      </c>
      <c r="M9790">
        <v>19</v>
      </c>
      <c r="N9790">
        <v>1988</v>
      </c>
      <c r="O9790">
        <v>2006</v>
      </c>
      <c r="P9790" t="s">
        <v>454</v>
      </c>
      <c r="Q9790" t="s">
        <v>343</v>
      </c>
      <c r="R9790" t="s">
        <v>3558</v>
      </c>
      <c r="S9790" t="s">
        <v>467</v>
      </c>
      <c r="T9790" t="s">
        <v>3559</v>
      </c>
      <c r="U9790" t="s">
        <v>459</v>
      </c>
      <c r="V9790" t="s">
        <v>379</v>
      </c>
    </row>
    <row r="9791" spans="1:22">
      <c r="A9791">
        <v>585</v>
      </c>
      <c r="B9791" t="s">
        <v>1371</v>
      </c>
      <c r="C9791">
        <v>2.125</v>
      </c>
      <c r="D9791" t="s">
        <v>373</v>
      </c>
      <c r="E9791" t="s">
        <v>374</v>
      </c>
      <c r="F9791">
        <v>2007</v>
      </c>
      <c r="G9791">
        <v>85</v>
      </c>
      <c r="H9791" t="s">
        <v>16</v>
      </c>
      <c r="I9791" t="s">
        <v>124</v>
      </c>
      <c r="J9791">
        <v>8</v>
      </c>
      <c r="K9791">
        <v>0.368421053</v>
      </c>
      <c r="L9791">
        <v>7</v>
      </c>
      <c r="M9791">
        <v>19</v>
      </c>
      <c r="N9791">
        <v>1988</v>
      </c>
      <c r="O9791">
        <v>2006</v>
      </c>
      <c r="P9791" t="s">
        <v>454</v>
      </c>
      <c r="Q9791" t="s">
        <v>343</v>
      </c>
      <c r="R9791" t="s">
        <v>1371</v>
      </c>
      <c r="S9791" t="s">
        <v>1372</v>
      </c>
      <c r="T9791" t="s">
        <v>1053</v>
      </c>
      <c r="U9791" t="s">
        <v>526</v>
      </c>
      <c r="V9791" t="s">
        <v>379</v>
      </c>
    </row>
    <row r="9792" spans="1:22">
      <c r="A9792">
        <v>586</v>
      </c>
      <c r="B9792" t="s">
        <v>964</v>
      </c>
      <c r="C9792">
        <v>1</v>
      </c>
      <c r="D9792" t="s">
        <v>373</v>
      </c>
      <c r="E9792" t="s">
        <v>374</v>
      </c>
      <c r="F9792">
        <v>2007</v>
      </c>
      <c r="G9792">
        <v>85</v>
      </c>
      <c r="H9792" t="s">
        <v>16</v>
      </c>
      <c r="I9792" t="s">
        <v>124</v>
      </c>
      <c r="J9792">
        <v>8</v>
      </c>
      <c r="K9792">
        <v>0.368421053</v>
      </c>
      <c r="L9792">
        <v>7</v>
      </c>
      <c r="M9792">
        <v>19</v>
      </c>
      <c r="N9792">
        <v>1988</v>
      </c>
      <c r="O9792">
        <v>2006</v>
      </c>
      <c r="P9792" t="s">
        <v>454</v>
      </c>
      <c r="Q9792" t="s">
        <v>343</v>
      </c>
      <c r="R9792" t="s">
        <v>964</v>
      </c>
      <c r="S9792" t="s">
        <v>399</v>
      </c>
      <c r="T9792" t="s">
        <v>965</v>
      </c>
      <c r="U9792" t="s">
        <v>391</v>
      </c>
      <c r="V9792" t="s">
        <v>392</v>
      </c>
    </row>
    <row r="9793" spans="1:22">
      <c r="A9793">
        <v>587</v>
      </c>
      <c r="B9793" t="s">
        <v>1044</v>
      </c>
      <c r="C9793">
        <v>1.75</v>
      </c>
      <c r="D9793" t="s">
        <v>373</v>
      </c>
      <c r="E9793" t="s">
        <v>374</v>
      </c>
      <c r="F9793">
        <v>2007</v>
      </c>
      <c r="G9793">
        <v>85</v>
      </c>
      <c r="H9793" t="s">
        <v>16</v>
      </c>
      <c r="I9793" t="s">
        <v>124</v>
      </c>
      <c r="J9793">
        <v>8</v>
      </c>
      <c r="K9793">
        <v>0.368421053</v>
      </c>
      <c r="L9793">
        <v>7</v>
      </c>
      <c r="M9793">
        <v>19</v>
      </c>
      <c r="N9793">
        <v>1988</v>
      </c>
      <c r="O9793">
        <v>2006</v>
      </c>
      <c r="P9793" t="s">
        <v>454</v>
      </c>
      <c r="Q9793" t="s">
        <v>343</v>
      </c>
      <c r="R9793" t="s">
        <v>1044</v>
      </c>
      <c r="S9793" t="s">
        <v>1045</v>
      </c>
      <c r="T9793" t="s">
        <v>382</v>
      </c>
      <c r="U9793" t="s">
        <v>485</v>
      </c>
      <c r="V9793" t="s">
        <v>486</v>
      </c>
    </row>
    <row r="9794" spans="1:22">
      <c r="A9794">
        <v>588</v>
      </c>
      <c r="B9794" t="s">
        <v>1054</v>
      </c>
      <c r="C9794">
        <v>2.21428571428571</v>
      </c>
      <c r="D9794" t="s">
        <v>373</v>
      </c>
      <c r="E9794" t="s">
        <v>374</v>
      </c>
      <c r="F9794">
        <v>2007</v>
      </c>
      <c r="G9794">
        <v>85</v>
      </c>
      <c r="H9794" t="s">
        <v>16</v>
      </c>
      <c r="I9794" t="s">
        <v>124</v>
      </c>
      <c r="J9794">
        <v>8</v>
      </c>
      <c r="K9794">
        <v>0.368421053</v>
      </c>
      <c r="L9794">
        <v>7</v>
      </c>
      <c r="M9794">
        <v>19</v>
      </c>
      <c r="N9794">
        <v>1988</v>
      </c>
      <c r="O9794">
        <v>2006</v>
      </c>
      <c r="P9794" t="s">
        <v>454</v>
      </c>
      <c r="Q9794" t="s">
        <v>343</v>
      </c>
      <c r="R9794" t="s">
        <v>1054</v>
      </c>
      <c r="S9794" t="s">
        <v>1055</v>
      </c>
      <c r="T9794" t="s">
        <v>1056</v>
      </c>
      <c r="U9794" t="s">
        <v>485</v>
      </c>
      <c r="V9794" t="s">
        <v>486</v>
      </c>
    </row>
    <row r="9795" spans="1:22">
      <c r="A9795">
        <v>589</v>
      </c>
      <c r="B9795" t="s">
        <v>1150</v>
      </c>
      <c r="C9795">
        <v>5.6</v>
      </c>
      <c r="D9795" t="s">
        <v>373</v>
      </c>
      <c r="E9795" t="s">
        <v>374</v>
      </c>
      <c r="F9795">
        <v>2007</v>
      </c>
      <c r="G9795">
        <v>85</v>
      </c>
      <c r="H9795" t="s">
        <v>16</v>
      </c>
      <c r="I9795" t="s">
        <v>124</v>
      </c>
      <c r="J9795">
        <v>8</v>
      </c>
      <c r="K9795">
        <v>0.368421053</v>
      </c>
      <c r="L9795">
        <v>7</v>
      </c>
      <c r="M9795">
        <v>19</v>
      </c>
      <c r="N9795">
        <v>1988</v>
      </c>
      <c r="O9795">
        <v>2006</v>
      </c>
      <c r="P9795" t="s">
        <v>454</v>
      </c>
      <c r="Q9795" t="s">
        <v>343</v>
      </c>
      <c r="R9795" t="s">
        <v>1150</v>
      </c>
      <c r="S9795" t="s">
        <v>1151</v>
      </c>
      <c r="T9795" t="s">
        <v>1152</v>
      </c>
      <c r="U9795" t="s">
        <v>421</v>
      </c>
      <c r="V9795" t="s">
        <v>379</v>
      </c>
    </row>
    <row r="9796" spans="1:22">
      <c r="A9796">
        <v>590</v>
      </c>
      <c r="B9796" t="s">
        <v>739</v>
      </c>
      <c r="C9796">
        <v>0.5</v>
      </c>
      <c r="D9796" t="s">
        <v>373</v>
      </c>
      <c r="E9796" t="s">
        <v>374</v>
      </c>
      <c r="F9796">
        <v>2007</v>
      </c>
      <c r="G9796">
        <v>85</v>
      </c>
      <c r="H9796" t="s">
        <v>16</v>
      </c>
      <c r="I9796" t="s">
        <v>124</v>
      </c>
      <c r="J9796">
        <v>8</v>
      </c>
      <c r="K9796">
        <v>0.368421053</v>
      </c>
      <c r="L9796">
        <v>7</v>
      </c>
      <c r="M9796">
        <v>19</v>
      </c>
      <c r="N9796">
        <v>1988</v>
      </c>
      <c r="O9796">
        <v>2006</v>
      </c>
      <c r="P9796" t="s">
        <v>454</v>
      </c>
      <c r="Q9796" t="s">
        <v>343</v>
      </c>
      <c r="R9796" t="s">
        <v>3577</v>
      </c>
      <c r="S9796" t="s">
        <v>739</v>
      </c>
      <c r="T9796" t="s">
        <v>142</v>
      </c>
      <c r="U9796" t="s">
        <v>530</v>
      </c>
      <c r="V9796" t="s">
        <v>379</v>
      </c>
    </row>
    <row r="9797" spans="1:22">
      <c r="A9797">
        <v>5911</v>
      </c>
      <c r="B9797" t="s">
        <v>3596</v>
      </c>
      <c r="C9797">
        <v>0.5</v>
      </c>
      <c r="D9797" t="s">
        <v>373</v>
      </c>
      <c r="E9797" t="s">
        <v>374</v>
      </c>
      <c r="F9797">
        <v>2007</v>
      </c>
      <c r="G9797">
        <v>85</v>
      </c>
      <c r="H9797" t="s">
        <v>16</v>
      </c>
      <c r="I9797" t="s">
        <v>124</v>
      </c>
      <c r="J9797">
        <v>8</v>
      </c>
      <c r="K9797">
        <v>0.368421053</v>
      </c>
      <c r="L9797">
        <v>7</v>
      </c>
      <c r="M9797">
        <v>19</v>
      </c>
      <c r="N9797">
        <v>1988</v>
      </c>
      <c r="O9797">
        <v>2006</v>
      </c>
      <c r="P9797" t="s">
        <v>454</v>
      </c>
      <c r="Q9797" t="s">
        <v>343</v>
      </c>
      <c r="R9797" t="s">
        <v>3596</v>
      </c>
      <c r="S9797" t="s">
        <v>3597</v>
      </c>
      <c r="T9797" t="s">
        <v>1517</v>
      </c>
      <c r="U9797" t="s">
        <v>2305</v>
      </c>
      <c r="V9797" t="s">
        <v>379</v>
      </c>
    </row>
    <row r="9798" spans="1:22">
      <c r="A9798">
        <v>592</v>
      </c>
      <c r="B9798" t="s">
        <v>996</v>
      </c>
      <c r="C9798">
        <v>0.66666666666666696</v>
      </c>
      <c r="D9798" t="s">
        <v>373</v>
      </c>
      <c r="E9798" t="s">
        <v>374</v>
      </c>
      <c r="F9798">
        <v>2007</v>
      </c>
      <c r="G9798">
        <v>85</v>
      </c>
      <c r="H9798" t="s">
        <v>16</v>
      </c>
      <c r="I9798" t="s">
        <v>124</v>
      </c>
      <c r="J9798">
        <v>8</v>
      </c>
      <c r="K9798">
        <v>0.368421053</v>
      </c>
      <c r="L9798">
        <v>7</v>
      </c>
      <c r="M9798">
        <v>19</v>
      </c>
      <c r="N9798">
        <v>1988</v>
      </c>
      <c r="O9798">
        <v>2006</v>
      </c>
      <c r="P9798" t="s">
        <v>454</v>
      </c>
      <c r="Q9798" t="s">
        <v>343</v>
      </c>
      <c r="R9798" t="s">
        <v>996</v>
      </c>
      <c r="S9798" t="s">
        <v>447</v>
      </c>
      <c r="T9798" t="s">
        <v>997</v>
      </c>
      <c r="U9798" t="s">
        <v>449</v>
      </c>
      <c r="V9798" t="s">
        <v>417</v>
      </c>
    </row>
    <row r="9799" spans="1:22">
      <c r="A9799">
        <v>593</v>
      </c>
      <c r="B9799" t="s">
        <v>3563</v>
      </c>
      <c r="C9799">
        <v>0.5</v>
      </c>
      <c r="D9799" t="s">
        <v>373</v>
      </c>
      <c r="E9799" t="s">
        <v>374</v>
      </c>
      <c r="F9799">
        <v>2007</v>
      </c>
      <c r="G9799">
        <v>85</v>
      </c>
      <c r="H9799" t="s">
        <v>16</v>
      </c>
      <c r="I9799" t="s">
        <v>124</v>
      </c>
      <c r="J9799">
        <v>8</v>
      </c>
      <c r="K9799">
        <v>0.368421053</v>
      </c>
      <c r="L9799">
        <v>7</v>
      </c>
      <c r="M9799">
        <v>19</v>
      </c>
      <c r="N9799">
        <v>1988</v>
      </c>
      <c r="O9799">
        <v>2006</v>
      </c>
      <c r="P9799" t="s">
        <v>454</v>
      </c>
      <c r="Q9799" t="s">
        <v>343</v>
      </c>
      <c r="R9799" t="s">
        <v>3563</v>
      </c>
      <c r="S9799" t="s">
        <v>715</v>
      </c>
      <c r="T9799" t="s">
        <v>471</v>
      </c>
      <c r="U9799" t="s">
        <v>434</v>
      </c>
      <c r="V9799" t="s">
        <v>379</v>
      </c>
    </row>
    <row r="9800" spans="1:22">
      <c r="A9800">
        <v>594</v>
      </c>
      <c r="B9800" t="s">
        <v>435</v>
      </c>
      <c r="C9800">
        <v>0.5</v>
      </c>
      <c r="D9800" t="s">
        <v>373</v>
      </c>
      <c r="E9800" t="s">
        <v>374</v>
      </c>
      <c r="F9800">
        <v>2007</v>
      </c>
      <c r="G9800">
        <v>85</v>
      </c>
      <c r="H9800" t="s">
        <v>16</v>
      </c>
      <c r="I9800" t="s">
        <v>124</v>
      </c>
      <c r="J9800">
        <v>8</v>
      </c>
      <c r="K9800">
        <v>0.368421053</v>
      </c>
      <c r="L9800">
        <v>7</v>
      </c>
      <c r="M9800">
        <v>19</v>
      </c>
      <c r="N9800">
        <v>1988</v>
      </c>
      <c r="O9800">
        <v>2006</v>
      </c>
      <c r="P9800" t="s">
        <v>454</v>
      </c>
      <c r="Q9800" t="s">
        <v>343</v>
      </c>
      <c r="R9800" t="s">
        <v>435</v>
      </c>
      <c r="S9800" t="s">
        <v>436</v>
      </c>
      <c r="T9800" t="s">
        <v>437</v>
      </c>
      <c r="U9800" t="s">
        <v>438</v>
      </c>
      <c r="V9800" t="s">
        <v>379</v>
      </c>
    </row>
    <row r="9801" spans="1:22">
      <c r="A9801">
        <v>595</v>
      </c>
      <c r="B9801" t="s">
        <v>2296</v>
      </c>
      <c r="C9801">
        <v>0.5</v>
      </c>
      <c r="D9801" t="s">
        <v>373</v>
      </c>
      <c r="E9801" t="s">
        <v>374</v>
      </c>
      <c r="F9801">
        <v>2007</v>
      </c>
      <c r="G9801">
        <v>85</v>
      </c>
      <c r="H9801" t="s">
        <v>16</v>
      </c>
      <c r="I9801" t="s">
        <v>124</v>
      </c>
      <c r="J9801">
        <v>8</v>
      </c>
      <c r="K9801">
        <v>0.368421053</v>
      </c>
      <c r="L9801">
        <v>7</v>
      </c>
      <c r="M9801">
        <v>19</v>
      </c>
      <c r="N9801">
        <v>1988</v>
      </c>
      <c r="O9801">
        <v>2006</v>
      </c>
      <c r="P9801" t="s">
        <v>454</v>
      </c>
      <c r="Q9801" t="s">
        <v>343</v>
      </c>
      <c r="R9801" t="s">
        <v>2296</v>
      </c>
      <c r="S9801" t="s">
        <v>436</v>
      </c>
      <c r="T9801" t="s">
        <v>2297</v>
      </c>
      <c r="U9801" t="s">
        <v>438</v>
      </c>
      <c r="V9801" t="s">
        <v>379</v>
      </c>
    </row>
    <row r="9802" spans="1:22">
      <c r="A9802">
        <v>596</v>
      </c>
      <c r="B9802" t="s">
        <v>426</v>
      </c>
      <c r="C9802">
        <v>12.3571428571429</v>
      </c>
      <c r="D9802" t="s">
        <v>373</v>
      </c>
      <c r="E9802" t="s">
        <v>374</v>
      </c>
      <c r="F9802">
        <v>2007</v>
      </c>
      <c r="G9802">
        <v>85</v>
      </c>
      <c r="H9802" t="s">
        <v>16</v>
      </c>
      <c r="I9802" t="s">
        <v>124</v>
      </c>
      <c r="J9802">
        <v>8</v>
      </c>
      <c r="K9802">
        <v>0.368421053</v>
      </c>
      <c r="L9802">
        <v>7</v>
      </c>
      <c r="M9802">
        <v>19</v>
      </c>
      <c r="N9802">
        <v>1988</v>
      </c>
      <c r="O9802">
        <v>2006</v>
      </c>
      <c r="P9802" t="s">
        <v>454</v>
      </c>
      <c r="Q9802" t="s">
        <v>343</v>
      </c>
      <c r="R9802" t="s">
        <v>2449</v>
      </c>
      <c r="S9802" t="s">
        <v>426</v>
      </c>
      <c r="T9802" t="s">
        <v>142</v>
      </c>
      <c r="U9802" t="s">
        <v>421</v>
      </c>
      <c r="V9802" t="s">
        <v>379</v>
      </c>
    </row>
    <row r="9803" spans="1:22">
      <c r="A9803">
        <v>597</v>
      </c>
      <c r="B9803" t="s">
        <v>1181</v>
      </c>
      <c r="C9803">
        <v>0.5</v>
      </c>
      <c r="D9803" t="s">
        <v>373</v>
      </c>
      <c r="E9803" t="s">
        <v>374</v>
      </c>
      <c r="F9803">
        <v>2007</v>
      </c>
      <c r="G9803">
        <v>85</v>
      </c>
      <c r="H9803" t="s">
        <v>16</v>
      </c>
      <c r="I9803" t="s">
        <v>124</v>
      </c>
      <c r="J9803">
        <v>8</v>
      </c>
      <c r="K9803">
        <v>0.368421053</v>
      </c>
      <c r="L9803">
        <v>7</v>
      </c>
      <c r="M9803">
        <v>19</v>
      </c>
      <c r="N9803">
        <v>1988</v>
      </c>
      <c r="O9803">
        <v>2006</v>
      </c>
      <c r="P9803" t="s">
        <v>454</v>
      </c>
      <c r="Q9803" t="s">
        <v>343</v>
      </c>
      <c r="R9803" t="s">
        <v>3567</v>
      </c>
      <c r="S9803" t="s">
        <v>1181</v>
      </c>
      <c r="T9803" t="s">
        <v>142</v>
      </c>
      <c r="U9803" t="s">
        <v>719</v>
      </c>
      <c r="V9803" t="s">
        <v>379</v>
      </c>
    </row>
    <row r="9804" spans="1:22">
      <c r="A9804">
        <v>598</v>
      </c>
      <c r="B9804" t="s">
        <v>950</v>
      </c>
      <c r="C9804">
        <v>13.8571428571429</v>
      </c>
      <c r="D9804" t="s">
        <v>373</v>
      </c>
      <c r="E9804" t="s">
        <v>374</v>
      </c>
      <c r="F9804">
        <v>2007</v>
      </c>
      <c r="G9804">
        <v>85</v>
      </c>
      <c r="H9804" t="s">
        <v>16</v>
      </c>
      <c r="I9804" t="s">
        <v>124</v>
      </c>
      <c r="J9804">
        <v>8</v>
      </c>
      <c r="K9804">
        <v>0.368421053</v>
      </c>
      <c r="L9804">
        <v>7</v>
      </c>
      <c r="M9804">
        <v>19</v>
      </c>
      <c r="N9804">
        <v>1988</v>
      </c>
      <c r="O9804">
        <v>2006</v>
      </c>
      <c r="P9804" t="s">
        <v>454</v>
      </c>
      <c r="Q9804" t="s">
        <v>343</v>
      </c>
      <c r="R9804" t="s">
        <v>3560</v>
      </c>
      <c r="S9804" t="s">
        <v>950</v>
      </c>
      <c r="T9804" t="s">
        <v>142</v>
      </c>
      <c r="U9804" t="s">
        <v>618</v>
      </c>
      <c r="V9804" t="s">
        <v>379</v>
      </c>
    </row>
    <row r="9805" spans="1:22">
      <c r="A9805">
        <v>599</v>
      </c>
      <c r="B9805" t="s">
        <v>3598</v>
      </c>
      <c r="C9805">
        <v>0.5</v>
      </c>
      <c r="D9805" t="s">
        <v>373</v>
      </c>
      <c r="E9805" t="s">
        <v>374</v>
      </c>
      <c r="F9805">
        <v>2007</v>
      </c>
      <c r="G9805">
        <v>85</v>
      </c>
      <c r="H9805" t="s">
        <v>16</v>
      </c>
      <c r="I9805" t="s">
        <v>124</v>
      </c>
      <c r="J9805">
        <v>8</v>
      </c>
      <c r="K9805">
        <v>0.368421053</v>
      </c>
      <c r="L9805">
        <v>7</v>
      </c>
      <c r="M9805">
        <v>19</v>
      </c>
      <c r="N9805">
        <v>1988</v>
      </c>
      <c r="O9805">
        <v>2006</v>
      </c>
      <c r="P9805" t="s">
        <v>454</v>
      </c>
      <c r="Q9805" t="s">
        <v>343</v>
      </c>
      <c r="R9805" t="s">
        <v>3598</v>
      </c>
      <c r="S9805" t="s">
        <v>3084</v>
      </c>
      <c r="T9805" t="s">
        <v>3599</v>
      </c>
      <c r="U9805" t="s">
        <v>2279</v>
      </c>
      <c r="V9805" t="s">
        <v>379</v>
      </c>
    </row>
    <row r="9806" spans="1:22">
      <c r="A9806">
        <v>600</v>
      </c>
      <c r="B9806" t="s">
        <v>998</v>
      </c>
      <c r="C9806">
        <v>0.5</v>
      </c>
      <c r="D9806" t="s">
        <v>373</v>
      </c>
      <c r="E9806" t="s">
        <v>374</v>
      </c>
      <c r="F9806">
        <v>2007</v>
      </c>
      <c r="G9806">
        <v>85</v>
      </c>
      <c r="H9806" t="s">
        <v>16</v>
      </c>
      <c r="I9806" t="s">
        <v>124</v>
      </c>
      <c r="J9806">
        <v>8</v>
      </c>
      <c r="K9806">
        <v>0.368421053</v>
      </c>
      <c r="L9806">
        <v>7</v>
      </c>
      <c r="M9806">
        <v>19</v>
      </c>
      <c r="N9806">
        <v>1988</v>
      </c>
      <c r="O9806">
        <v>2006</v>
      </c>
      <c r="P9806" t="s">
        <v>454</v>
      </c>
      <c r="Q9806" t="s">
        <v>343</v>
      </c>
      <c r="R9806" t="s">
        <v>998</v>
      </c>
      <c r="S9806" t="s">
        <v>999</v>
      </c>
      <c r="T9806" t="s">
        <v>1000</v>
      </c>
      <c r="U9806" t="s">
        <v>1001</v>
      </c>
      <c r="V9806" t="s">
        <v>379</v>
      </c>
    </row>
    <row r="9807" spans="1:22">
      <c r="A9807">
        <v>6011</v>
      </c>
      <c r="B9807" t="s">
        <v>1066</v>
      </c>
      <c r="C9807">
        <v>0.66666666666666696</v>
      </c>
      <c r="D9807" t="s">
        <v>373</v>
      </c>
      <c r="E9807" t="s">
        <v>374</v>
      </c>
      <c r="F9807">
        <v>2007</v>
      </c>
      <c r="G9807">
        <v>85</v>
      </c>
      <c r="H9807" t="s">
        <v>16</v>
      </c>
      <c r="I9807" t="s">
        <v>124</v>
      </c>
      <c r="J9807">
        <v>8</v>
      </c>
      <c r="K9807">
        <v>0.368421053</v>
      </c>
      <c r="L9807">
        <v>7</v>
      </c>
      <c r="M9807">
        <v>19</v>
      </c>
      <c r="N9807">
        <v>1988</v>
      </c>
      <c r="O9807">
        <v>2006</v>
      </c>
      <c r="P9807" t="s">
        <v>454</v>
      </c>
      <c r="Q9807" t="s">
        <v>343</v>
      </c>
      <c r="R9807" t="s">
        <v>1066</v>
      </c>
      <c r="S9807" t="s">
        <v>537</v>
      </c>
      <c r="T9807" t="s">
        <v>1067</v>
      </c>
      <c r="U9807" t="s">
        <v>485</v>
      </c>
      <c r="V9807" t="s">
        <v>486</v>
      </c>
    </row>
    <row r="9808" spans="1:22">
      <c r="A9808">
        <v>602</v>
      </c>
      <c r="B9808" t="s">
        <v>1114</v>
      </c>
      <c r="C9808">
        <v>5</v>
      </c>
      <c r="D9808" t="s">
        <v>373</v>
      </c>
      <c r="E9808" t="s">
        <v>374</v>
      </c>
      <c r="F9808">
        <v>2007</v>
      </c>
      <c r="G9808">
        <v>85</v>
      </c>
      <c r="H9808" t="s">
        <v>16</v>
      </c>
      <c r="I9808" t="s">
        <v>124</v>
      </c>
      <c r="J9808">
        <v>8</v>
      </c>
      <c r="K9808">
        <v>0.368421053</v>
      </c>
      <c r="L9808">
        <v>7</v>
      </c>
      <c r="M9808">
        <v>19</v>
      </c>
      <c r="N9808">
        <v>1988</v>
      </c>
      <c r="O9808">
        <v>2006</v>
      </c>
      <c r="P9808" t="s">
        <v>454</v>
      </c>
      <c r="Q9808" t="s">
        <v>343</v>
      </c>
      <c r="R9808" t="s">
        <v>1114</v>
      </c>
      <c r="S9808" t="s">
        <v>488</v>
      </c>
      <c r="T9808" t="s">
        <v>1115</v>
      </c>
      <c r="U9808" t="s">
        <v>421</v>
      </c>
      <c r="V9808" t="s">
        <v>379</v>
      </c>
    </row>
    <row r="9809" spans="1:22">
      <c r="A9809">
        <v>603</v>
      </c>
      <c r="B9809" t="s">
        <v>548</v>
      </c>
      <c r="C9809">
        <v>0.5</v>
      </c>
      <c r="D9809" t="s">
        <v>373</v>
      </c>
      <c r="E9809" t="s">
        <v>374</v>
      </c>
      <c r="F9809">
        <v>2007</v>
      </c>
      <c r="G9809">
        <v>85</v>
      </c>
      <c r="H9809" t="s">
        <v>16</v>
      </c>
      <c r="I9809" t="s">
        <v>124</v>
      </c>
      <c r="J9809">
        <v>8</v>
      </c>
      <c r="K9809">
        <v>0.368421053</v>
      </c>
      <c r="L9809">
        <v>7</v>
      </c>
      <c r="M9809">
        <v>19</v>
      </c>
      <c r="N9809">
        <v>1988</v>
      </c>
      <c r="O9809">
        <v>2006</v>
      </c>
      <c r="P9809" t="s">
        <v>454</v>
      </c>
      <c r="Q9809" t="s">
        <v>343</v>
      </c>
      <c r="R9809" t="s">
        <v>549</v>
      </c>
      <c r="S9809" t="s">
        <v>548</v>
      </c>
      <c r="T9809" t="s">
        <v>142</v>
      </c>
      <c r="U9809" t="s">
        <v>500</v>
      </c>
      <c r="V9809" t="s">
        <v>379</v>
      </c>
    </row>
    <row r="9810" spans="1:22">
      <c r="A9810">
        <v>604</v>
      </c>
      <c r="B9810" t="s">
        <v>992</v>
      </c>
      <c r="C9810">
        <v>0.5</v>
      </c>
      <c r="D9810" t="s">
        <v>373</v>
      </c>
      <c r="E9810" t="s">
        <v>374</v>
      </c>
      <c r="F9810">
        <v>2007</v>
      </c>
      <c r="G9810">
        <v>85</v>
      </c>
      <c r="H9810" t="s">
        <v>16</v>
      </c>
      <c r="I9810" t="s">
        <v>124</v>
      </c>
      <c r="J9810">
        <v>8</v>
      </c>
      <c r="K9810">
        <v>0.368421053</v>
      </c>
      <c r="L9810">
        <v>7</v>
      </c>
      <c r="M9810">
        <v>19</v>
      </c>
      <c r="N9810">
        <v>1988</v>
      </c>
      <c r="O9810">
        <v>2006</v>
      </c>
      <c r="P9810" t="s">
        <v>454</v>
      </c>
      <c r="Q9810" t="s">
        <v>343</v>
      </c>
      <c r="R9810" t="s">
        <v>992</v>
      </c>
      <c r="S9810" t="s">
        <v>447</v>
      </c>
      <c r="T9810" t="s">
        <v>993</v>
      </c>
      <c r="U9810" t="s">
        <v>449</v>
      </c>
      <c r="V9810" t="s">
        <v>417</v>
      </c>
    </row>
    <row r="9811" spans="1:22">
      <c r="A9811">
        <v>605</v>
      </c>
      <c r="B9811" t="s">
        <v>1170</v>
      </c>
      <c r="C9811">
        <v>0.5</v>
      </c>
      <c r="D9811" t="s">
        <v>373</v>
      </c>
      <c r="E9811" t="s">
        <v>374</v>
      </c>
      <c r="F9811">
        <v>2007</v>
      </c>
      <c r="G9811">
        <v>85</v>
      </c>
      <c r="H9811" t="s">
        <v>16</v>
      </c>
      <c r="I9811" t="s">
        <v>124</v>
      </c>
      <c r="J9811">
        <v>8</v>
      </c>
      <c r="K9811">
        <v>0.368421053</v>
      </c>
      <c r="L9811">
        <v>7</v>
      </c>
      <c r="M9811">
        <v>19</v>
      </c>
      <c r="N9811">
        <v>1988</v>
      </c>
      <c r="O9811">
        <v>2006</v>
      </c>
      <c r="P9811" t="s">
        <v>454</v>
      </c>
      <c r="Q9811" t="s">
        <v>343</v>
      </c>
      <c r="R9811" t="s">
        <v>3566</v>
      </c>
      <c r="S9811" t="s">
        <v>1170</v>
      </c>
      <c r="T9811" t="s">
        <v>142</v>
      </c>
      <c r="U9811" t="s">
        <v>434</v>
      </c>
      <c r="V9811" t="s">
        <v>379</v>
      </c>
    </row>
    <row r="9812" spans="1:22">
      <c r="A9812">
        <v>606</v>
      </c>
      <c r="B9812" t="s">
        <v>1034</v>
      </c>
      <c r="C9812">
        <v>0.5</v>
      </c>
      <c r="D9812" t="s">
        <v>373</v>
      </c>
      <c r="E9812" t="s">
        <v>374</v>
      </c>
      <c r="F9812">
        <v>2007</v>
      </c>
      <c r="G9812">
        <v>85</v>
      </c>
      <c r="H9812" t="s">
        <v>16</v>
      </c>
      <c r="I9812" t="s">
        <v>124</v>
      </c>
      <c r="J9812">
        <v>8</v>
      </c>
      <c r="K9812">
        <v>0.368421053</v>
      </c>
      <c r="L9812">
        <v>7</v>
      </c>
      <c r="M9812">
        <v>19</v>
      </c>
      <c r="N9812">
        <v>1988</v>
      </c>
      <c r="O9812">
        <v>2006</v>
      </c>
      <c r="P9812" t="s">
        <v>454</v>
      </c>
      <c r="Q9812" t="s">
        <v>343</v>
      </c>
      <c r="R9812" t="s">
        <v>1035</v>
      </c>
      <c r="S9812" t="s">
        <v>1036</v>
      </c>
      <c r="T9812" t="s">
        <v>1037</v>
      </c>
      <c r="U9812" t="s">
        <v>485</v>
      </c>
      <c r="V9812" t="s">
        <v>486</v>
      </c>
    </row>
    <row r="9813" spans="1:22">
      <c r="A9813">
        <v>607</v>
      </c>
      <c r="B9813" t="s">
        <v>1198</v>
      </c>
      <c r="C9813">
        <v>0.5</v>
      </c>
      <c r="D9813" t="s">
        <v>373</v>
      </c>
      <c r="E9813" t="s">
        <v>374</v>
      </c>
      <c r="F9813">
        <v>2007</v>
      </c>
      <c r="G9813">
        <v>85</v>
      </c>
      <c r="H9813" t="s">
        <v>16</v>
      </c>
      <c r="I9813" t="s">
        <v>124</v>
      </c>
      <c r="J9813">
        <v>8</v>
      </c>
      <c r="K9813">
        <v>0.368421053</v>
      </c>
      <c r="L9813">
        <v>7</v>
      </c>
      <c r="M9813">
        <v>19</v>
      </c>
      <c r="N9813">
        <v>1988</v>
      </c>
      <c r="O9813">
        <v>2006</v>
      </c>
      <c r="P9813" t="s">
        <v>454</v>
      </c>
      <c r="Q9813" t="s">
        <v>343</v>
      </c>
      <c r="R9813" t="s">
        <v>1198</v>
      </c>
      <c r="S9813" t="s">
        <v>440</v>
      </c>
      <c r="T9813" t="s">
        <v>1199</v>
      </c>
      <c r="U9813" t="s">
        <v>442</v>
      </c>
      <c r="V9813" t="s">
        <v>379</v>
      </c>
    </row>
    <row r="9814" spans="1:22">
      <c r="A9814">
        <v>608</v>
      </c>
      <c r="B9814" t="s">
        <v>2433</v>
      </c>
      <c r="C9814">
        <v>0.5</v>
      </c>
      <c r="D9814" t="s">
        <v>373</v>
      </c>
      <c r="E9814" t="s">
        <v>374</v>
      </c>
      <c r="F9814">
        <v>2007</v>
      </c>
      <c r="G9814">
        <v>85</v>
      </c>
      <c r="H9814" t="s">
        <v>16</v>
      </c>
      <c r="I9814" t="s">
        <v>124</v>
      </c>
      <c r="J9814">
        <v>8</v>
      </c>
      <c r="K9814">
        <v>0.368421053</v>
      </c>
      <c r="L9814">
        <v>7</v>
      </c>
      <c r="M9814">
        <v>19</v>
      </c>
      <c r="N9814">
        <v>1988</v>
      </c>
      <c r="O9814">
        <v>2006</v>
      </c>
      <c r="P9814" t="s">
        <v>454</v>
      </c>
      <c r="Q9814" t="s">
        <v>343</v>
      </c>
      <c r="R9814" t="s">
        <v>2433</v>
      </c>
      <c r="S9814" t="s">
        <v>2434</v>
      </c>
      <c r="T9814" t="s">
        <v>2435</v>
      </c>
      <c r="U9814" t="s">
        <v>2283</v>
      </c>
      <c r="V9814" t="s">
        <v>379</v>
      </c>
    </row>
    <row r="9815" spans="1:22">
      <c r="A9815">
        <v>609</v>
      </c>
      <c r="B9815" t="s">
        <v>2347</v>
      </c>
      <c r="C9815">
        <v>4</v>
      </c>
      <c r="D9815" t="s">
        <v>373</v>
      </c>
      <c r="E9815" t="s">
        <v>374</v>
      </c>
      <c r="F9815">
        <v>2007</v>
      </c>
      <c r="G9815">
        <v>85</v>
      </c>
      <c r="H9815" t="s">
        <v>16</v>
      </c>
      <c r="I9815" t="s">
        <v>124</v>
      </c>
      <c r="J9815">
        <v>8</v>
      </c>
      <c r="K9815">
        <v>0.368421053</v>
      </c>
      <c r="L9815">
        <v>7</v>
      </c>
      <c r="M9815">
        <v>19</v>
      </c>
      <c r="N9815">
        <v>1988</v>
      </c>
      <c r="O9815">
        <v>2006</v>
      </c>
      <c r="P9815" t="s">
        <v>454</v>
      </c>
      <c r="Q9815" t="s">
        <v>343</v>
      </c>
      <c r="R9815" t="s">
        <v>2347</v>
      </c>
      <c r="S9815" t="s">
        <v>570</v>
      </c>
      <c r="T9815" t="s">
        <v>922</v>
      </c>
      <c r="U9815" t="s">
        <v>572</v>
      </c>
      <c r="V9815" t="s">
        <v>379</v>
      </c>
    </row>
    <row r="9816" spans="1:22">
      <c r="A9816">
        <v>6101</v>
      </c>
      <c r="B9816" t="s">
        <v>959</v>
      </c>
      <c r="C9816">
        <v>3</v>
      </c>
      <c r="D9816" t="s">
        <v>373</v>
      </c>
      <c r="E9816" t="s">
        <v>374</v>
      </c>
      <c r="F9816">
        <v>2007</v>
      </c>
      <c r="G9816">
        <v>85</v>
      </c>
      <c r="H9816" t="s">
        <v>16</v>
      </c>
      <c r="I9816" t="s">
        <v>124</v>
      </c>
      <c r="J9816">
        <v>8</v>
      </c>
      <c r="K9816">
        <v>0.368421053</v>
      </c>
      <c r="L9816">
        <v>7</v>
      </c>
      <c r="M9816">
        <v>19</v>
      </c>
      <c r="N9816">
        <v>1988</v>
      </c>
      <c r="O9816">
        <v>2006</v>
      </c>
      <c r="P9816" t="s">
        <v>454</v>
      </c>
      <c r="Q9816" t="s">
        <v>343</v>
      </c>
      <c r="R9816" t="s">
        <v>959</v>
      </c>
      <c r="S9816" t="s">
        <v>960</v>
      </c>
      <c r="T9816" t="s">
        <v>433</v>
      </c>
      <c r="U9816" t="s">
        <v>961</v>
      </c>
      <c r="V9816" t="s">
        <v>379</v>
      </c>
    </row>
    <row r="9817" spans="1:22">
      <c r="A9817">
        <v>6111</v>
      </c>
      <c r="B9817" t="s">
        <v>1249</v>
      </c>
      <c r="C9817">
        <v>1</v>
      </c>
      <c r="D9817" t="s">
        <v>373</v>
      </c>
      <c r="E9817" t="s">
        <v>374</v>
      </c>
      <c r="F9817">
        <v>2007</v>
      </c>
      <c r="G9817">
        <v>85</v>
      </c>
      <c r="H9817" t="s">
        <v>16</v>
      </c>
      <c r="I9817" t="s">
        <v>124</v>
      </c>
      <c r="J9817">
        <v>8</v>
      </c>
      <c r="K9817">
        <v>0.368421053</v>
      </c>
      <c r="L9817">
        <v>7</v>
      </c>
      <c r="M9817">
        <v>19</v>
      </c>
      <c r="N9817">
        <v>1988</v>
      </c>
      <c r="O9817">
        <v>2006</v>
      </c>
      <c r="P9817" t="s">
        <v>454</v>
      </c>
      <c r="Q9817" t="s">
        <v>343</v>
      </c>
      <c r="R9817" t="s">
        <v>1249</v>
      </c>
      <c r="S9817" t="s">
        <v>537</v>
      </c>
      <c r="T9817" t="s">
        <v>1250</v>
      </c>
      <c r="U9817" t="s">
        <v>485</v>
      </c>
      <c r="V9817" t="s">
        <v>486</v>
      </c>
    </row>
    <row r="9818" spans="1:22">
      <c r="A9818">
        <v>612</v>
      </c>
      <c r="B9818" t="s">
        <v>1167</v>
      </c>
      <c r="C9818">
        <v>0.5</v>
      </c>
      <c r="D9818" t="s">
        <v>373</v>
      </c>
      <c r="E9818" t="s">
        <v>374</v>
      </c>
      <c r="F9818">
        <v>2007</v>
      </c>
      <c r="G9818">
        <v>85</v>
      </c>
      <c r="H9818" t="s">
        <v>16</v>
      </c>
      <c r="I9818" t="s">
        <v>124</v>
      </c>
      <c r="J9818">
        <v>8</v>
      </c>
      <c r="K9818">
        <v>0.368421053</v>
      </c>
      <c r="L9818">
        <v>7</v>
      </c>
      <c r="M9818">
        <v>19</v>
      </c>
      <c r="N9818">
        <v>1988</v>
      </c>
      <c r="O9818">
        <v>2006</v>
      </c>
      <c r="P9818" t="s">
        <v>454</v>
      </c>
      <c r="Q9818" t="s">
        <v>343</v>
      </c>
      <c r="R9818" t="s">
        <v>1167</v>
      </c>
      <c r="S9818" t="s">
        <v>432</v>
      </c>
      <c r="T9818" t="s">
        <v>1168</v>
      </c>
      <c r="U9818" t="s">
        <v>434</v>
      </c>
      <c r="V9818" t="s">
        <v>379</v>
      </c>
    </row>
    <row r="9819" spans="1:22">
      <c r="A9819">
        <v>613</v>
      </c>
      <c r="B9819" t="s">
        <v>3586</v>
      </c>
      <c r="C9819">
        <v>0.5</v>
      </c>
      <c r="D9819" t="s">
        <v>373</v>
      </c>
      <c r="E9819" t="s">
        <v>374</v>
      </c>
      <c r="F9819">
        <v>2007</v>
      </c>
      <c r="G9819">
        <v>85</v>
      </c>
      <c r="H9819" t="s">
        <v>16</v>
      </c>
      <c r="I9819" t="s">
        <v>124</v>
      </c>
      <c r="J9819">
        <v>8</v>
      </c>
      <c r="K9819">
        <v>0.368421053</v>
      </c>
      <c r="L9819">
        <v>7</v>
      </c>
      <c r="M9819">
        <v>19</v>
      </c>
      <c r="N9819">
        <v>1988</v>
      </c>
      <c r="O9819">
        <v>2006</v>
      </c>
      <c r="P9819" t="s">
        <v>454</v>
      </c>
      <c r="Q9819" t="s">
        <v>343</v>
      </c>
      <c r="R9819" t="s">
        <v>3586</v>
      </c>
      <c r="S9819" t="s">
        <v>440</v>
      </c>
      <c r="T9819" t="s">
        <v>1048</v>
      </c>
      <c r="U9819" t="s">
        <v>442</v>
      </c>
      <c r="V9819" t="s">
        <v>379</v>
      </c>
    </row>
    <row r="9820" spans="1:22">
      <c r="A9820">
        <v>614</v>
      </c>
      <c r="B9820" t="s">
        <v>816</v>
      </c>
      <c r="C9820">
        <v>0.5</v>
      </c>
      <c r="D9820" t="s">
        <v>373</v>
      </c>
      <c r="E9820" t="s">
        <v>374</v>
      </c>
      <c r="F9820">
        <v>2007</v>
      </c>
      <c r="G9820">
        <v>85</v>
      </c>
      <c r="H9820" t="s">
        <v>16</v>
      </c>
      <c r="I9820" t="s">
        <v>124</v>
      </c>
      <c r="J9820">
        <v>8</v>
      </c>
      <c r="K9820">
        <v>0.368421053</v>
      </c>
      <c r="L9820">
        <v>7</v>
      </c>
      <c r="M9820">
        <v>19</v>
      </c>
      <c r="N9820">
        <v>1988</v>
      </c>
      <c r="O9820">
        <v>2006</v>
      </c>
      <c r="P9820" t="s">
        <v>454</v>
      </c>
      <c r="Q9820" t="s">
        <v>343</v>
      </c>
      <c r="R9820" t="s">
        <v>816</v>
      </c>
      <c r="S9820" t="s">
        <v>817</v>
      </c>
      <c r="T9820" t="s">
        <v>818</v>
      </c>
      <c r="U9820" t="s">
        <v>815</v>
      </c>
      <c r="V9820" t="s">
        <v>379</v>
      </c>
    </row>
    <row r="9821" spans="1:22">
      <c r="A9821">
        <v>615</v>
      </c>
      <c r="B9821" t="s">
        <v>1577</v>
      </c>
      <c r="C9821">
        <v>0.5</v>
      </c>
      <c r="D9821" t="s">
        <v>373</v>
      </c>
      <c r="E9821" t="s">
        <v>374</v>
      </c>
      <c r="F9821">
        <v>2007</v>
      </c>
      <c r="G9821">
        <v>85</v>
      </c>
      <c r="H9821" t="s">
        <v>16</v>
      </c>
      <c r="I9821" t="s">
        <v>124</v>
      </c>
      <c r="J9821">
        <v>8</v>
      </c>
      <c r="K9821">
        <v>0.368421053</v>
      </c>
      <c r="L9821">
        <v>7</v>
      </c>
      <c r="M9821">
        <v>19</v>
      </c>
      <c r="N9821">
        <v>1988</v>
      </c>
      <c r="O9821">
        <v>2006</v>
      </c>
      <c r="P9821" t="s">
        <v>454</v>
      </c>
      <c r="Q9821" t="s">
        <v>343</v>
      </c>
      <c r="R9821" t="s">
        <v>1577</v>
      </c>
      <c r="S9821" t="s">
        <v>1578</v>
      </c>
      <c r="T9821" t="s">
        <v>1579</v>
      </c>
      <c r="U9821" t="s">
        <v>1364</v>
      </c>
      <c r="V9821" t="s">
        <v>379</v>
      </c>
    </row>
    <row r="9822" spans="1:22">
      <c r="A9822">
        <v>616</v>
      </c>
      <c r="B9822" t="s">
        <v>1349</v>
      </c>
      <c r="C9822">
        <v>9</v>
      </c>
      <c r="D9822" t="s">
        <v>373</v>
      </c>
      <c r="E9822" t="s">
        <v>374</v>
      </c>
      <c r="F9822">
        <v>2007</v>
      </c>
      <c r="G9822">
        <v>85</v>
      </c>
      <c r="H9822" t="s">
        <v>16</v>
      </c>
      <c r="I9822" t="s">
        <v>124</v>
      </c>
      <c r="J9822">
        <v>8</v>
      </c>
      <c r="K9822">
        <v>0.368421053</v>
      </c>
      <c r="L9822">
        <v>7</v>
      </c>
      <c r="M9822">
        <v>19</v>
      </c>
      <c r="N9822">
        <v>1988</v>
      </c>
      <c r="O9822">
        <v>2006</v>
      </c>
      <c r="P9822" t="s">
        <v>454</v>
      </c>
      <c r="Q9822" t="s">
        <v>343</v>
      </c>
      <c r="R9822" t="s">
        <v>1349</v>
      </c>
      <c r="S9822" t="s">
        <v>1351</v>
      </c>
      <c r="T9822" t="s">
        <v>1352</v>
      </c>
      <c r="U9822" t="s">
        <v>1353</v>
      </c>
      <c r="V9822" t="s">
        <v>379</v>
      </c>
    </row>
    <row r="9823" spans="1:22">
      <c r="A9823">
        <v>617</v>
      </c>
      <c r="B9823" t="s">
        <v>523</v>
      </c>
      <c r="C9823">
        <v>0.5</v>
      </c>
      <c r="D9823" t="s">
        <v>373</v>
      </c>
      <c r="E9823" t="s">
        <v>374</v>
      </c>
      <c r="F9823">
        <v>2007</v>
      </c>
      <c r="G9823">
        <v>85</v>
      </c>
      <c r="H9823" t="s">
        <v>16</v>
      </c>
      <c r="I9823" t="s">
        <v>124</v>
      </c>
      <c r="J9823">
        <v>8</v>
      </c>
      <c r="K9823">
        <v>0.368421053</v>
      </c>
      <c r="L9823">
        <v>7</v>
      </c>
      <c r="M9823">
        <v>19</v>
      </c>
      <c r="N9823">
        <v>1988</v>
      </c>
      <c r="O9823">
        <v>2006</v>
      </c>
      <c r="P9823" t="s">
        <v>454</v>
      </c>
      <c r="Q9823" t="s">
        <v>343</v>
      </c>
      <c r="R9823" t="s">
        <v>523</v>
      </c>
      <c r="S9823" t="s">
        <v>524</v>
      </c>
      <c r="T9823" t="s">
        <v>525</v>
      </c>
      <c r="U9823" t="s">
        <v>526</v>
      </c>
      <c r="V9823" t="s">
        <v>379</v>
      </c>
    </row>
    <row r="9824" spans="1:22">
      <c r="A9824">
        <v>618</v>
      </c>
      <c r="B9824" t="s">
        <v>973</v>
      </c>
      <c r="C9824">
        <v>0.5</v>
      </c>
      <c r="D9824" t="s">
        <v>373</v>
      </c>
      <c r="E9824" t="s">
        <v>374</v>
      </c>
      <c r="F9824">
        <v>2007</v>
      </c>
      <c r="G9824">
        <v>85</v>
      </c>
      <c r="H9824" t="s">
        <v>16</v>
      </c>
      <c r="I9824" t="s">
        <v>124</v>
      </c>
      <c r="J9824">
        <v>8</v>
      </c>
      <c r="K9824">
        <v>0.368421053</v>
      </c>
      <c r="L9824">
        <v>7</v>
      </c>
      <c r="M9824">
        <v>19</v>
      </c>
      <c r="N9824">
        <v>1988</v>
      </c>
      <c r="O9824">
        <v>2006</v>
      </c>
      <c r="P9824" t="s">
        <v>454</v>
      </c>
      <c r="Q9824" t="s">
        <v>343</v>
      </c>
      <c r="R9824" t="s">
        <v>973</v>
      </c>
      <c r="S9824" t="s">
        <v>974</v>
      </c>
      <c r="T9824" t="s">
        <v>975</v>
      </c>
      <c r="U9824" t="s">
        <v>530</v>
      </c>
      <c r="V9824" t="s">
        <v>379</v>
      </c>
    </row>
    <row r="9825" spans="1:22">
      <c r="A9825">
        <v>619</v>
      </c>
      <c r="B9825" t="s">
        <v>601</v>
      </c>
      <c r="C9825">
        <v>1</v>
      </c>
      <c r="D9825" t="s">
        <v>373</v>
      </c>
      <c r="E9825" t="s">
        <v>374</v>
      </c>
      <c r="F9825">
        <v>2007</v>
      </c>
      <c r="G9825">
        <v>85</v>
      </c>
      <c r="H9825" t="s">
        <v>16</v>
      </c>
      <c r="I9825" t="s">
        <v>124</v>
      </c>
      <c r="J9825">
        <v>8</v>
      </c>
      <c r="K9825">
        <v>0.368421053</v>
      </c>
      <c r="L9825">
        <v>7</v>
      </c>
      <c r="M9825">
        <v>19</v>
      </c>
      <c r="N9825">
        <v>1988</v>
      </c>
      <c r="O9825">
        <v>2006</v>
      </c>
      <c r="P9825" t="s">
        <v>454</v>
      </c>
      <c r="Q9825" t="s">
        <v>343</v>
      </c>
      <c r="R9825" t="s">
        <v>3004</v>
      </c>
      <c r="S9825" t="s">
        <v>601</v>
      </c>
      <c r="T9825" t="s">
        <v>142</v>
      </c>
      <c r="U9825" t="s">
        <v>500</v>
      </c>
      <c r="V9825" t="s">
        <v>379</v>
      </c>
    </row>
    <row r="9826" spans="1:22">
      <c r="A9826">
        <v>620</v>
      </c>
      <c r="B9826" t="s">
        <v>539</v>
      </c>
      <c r="C9826">
        <v>5</v>
      </c>
      <c r="D9826" t="s">
        <v>373</v>
      </c>
      <c r="E9826" t="s">
        <v>374</v>
      </c>
      <c r="F9826">
        <v>2007</v>
      </c>
      <c r="G9826">
        <v>85</v>
      </c>
      <c r="H9826" t="s">
        <v>16</v>
      </c>
      <c r="I9826" t="s">
        <v>124</v>
      </c>
      <c r="J9826">
        <v>8</v>
      </c>
      <c r="K9826">
        <v>0.368421053</v>
      </c>
      <c r="L9826">
        <v>7</v>
      </c>
      <c r="M9826">
        <v>19</v>
      </c>
      <c r="N9826">
        <v>1988</v>
      </c>
      <c r="O9826">
        <v>2006</v>
      </c>
      <c r="P9826" t="s">
        <v>454</v>
      </c>
      <c r="Q9826" t="s">
        <v>343</v>
      </c>
      <c r="R9826" t="s">
        <v>539</v>
      </c>
      <c r="S9826" t="s">
        <v>419</v>
      </c>
      <c r="T9826" t="s">
        <v>540</v>
      </c>
      <c r="U9826" t="s">
        <v>421</v>
      </c>
      <c r="V9826" t="s">
        <v>379</v>
      </c>
    </row>
    <row r="9827" spans="1:22">
      <c r="A9827">
        <v>6211</v>
      </c>
      <c r="B9827" t="s">
        <v>1349</v>
      </c>
      <c r="C9827">
        <v>1.46428571428571</v>
      </c>
      <c r="D9827" t="s">
        <v>373</v>
      </c>
      <c r="E9827" t="s">
        <v>374</v>
      </c>
      <c r="F9827">
        <v>2007</v>
      </c>
      <c r="G9827">
        <v>85</v>
      </c>
      <c r="H9827" t="s">
        <v>16</v>
      </c>
      <c r="I9827" t="s">
        <v>124</v>
      </c>
      <c r="J9827">
        <v>9</v>
      </c>
      <c r="K9827">
        <v>0.368421053</v>
      </c>
      <c r="L9827">
        <v>7</v>
      </c>
      <c r="M9827">
        <v>19</v>
      </c>
      <c r="N9827">
        <v>1988</v>
      </c>
      <c r="O9827">
        <v>2006</v>
      </c>
      <c r="P9827" t="s">
        <v>454</v>
      </c>
      <c r="Q9827" t="s">
        <v>343</v>
      </c>
      <c r="R9827" t="s">
        <v>1349</v>
      </c>
      <c r="S9827" t="s">
        <v>1351</v>
      </c>
      <c r="T9827" t="s">
        <v>1352</v>
      </c>
      <c r="U9827" t="s">
        <v>1353</v>
      </c>
      <c r="V9827" t="s">
        <v>379</v>
      </c>
    </row>
    <row r="9828" spans="1:22">
      <c r="A9828">
        <v>622</v>
      </c>
      <c r="B9828" t="s">
        <v>3561</v>
      </c>
      <c r="C9828">
        <v>0.58333333333333304</v>
      </c>
      <c r="D9828" t="s">
        <v>373</v>
      </c>
      <c r="E9828" t="s">
        <v>374</v>
      </c>
      <c r="F9828">
        <v>2007</v>
      </c>
      <c r="G9828">
        <v>85</v>
      </c>
      <c r="H9828" t="s">
        <v>16</v>
      </c>
      <c r="I9828" t="s">
        <v>124</v>
      </c>
      <c r="J9828">
        <v>9</v>
      </c>
      <c r="K9828">
        <v>0.368421053</v>
      </c>
      <c r="L9828">
        <v>7</v>
      </c>
      <c r="M9828">
        <v>19</v>
      </c>
      <c r="N9828">
        <v>1988</v>
      </c>
      <c r="O9828">
        <v>2006</v>
      </c>
      <c r="P9828" t="s">
        <v>454</v>
      </c>
      <c r="Q9828" t="s">
        <v>343</v>
      </c>
      <c r="R9828" t="s">
        <v>3561</v>
      </c>
      <c r="S9828" t="s">
        <v>2063</v>
      </c>
      <c r="T9828" t="s">
        <v>3562</v>
      </c>
      <c r="U9828" t="s">
        <v>459</v>
      </c>
      <c r="V9828" t="s">
        <v>379</v>
      </c>
    </row>
    <row r="9829" spans="1:22">
      <c r="A9829">
        <v>623</v>
      </c>
      <c r="B9829" t="s">
        <v>3558</v>
      </c>
      <c r="C9829">
        <v>0.7</v>
      </c>
      <c r="D9829" t="s">
        <v>373</v>
      </c>
      <c r="E9829" t="s">
        <v>374</v>
      </c>
      <c r="F9829">
        <v>2007</v>
      </c>
      <c r="G9829">
        <v>85</v>
      </c>
      <c r="H9829" t="s">
        <v>16</v>
      </c>
      <c r="I9829" t="s">
        <v>124</v>
      </c>
      <c r="J9829">
        <v>9</v>
      </c>
      <c r="K9829">
        <v>0.368421053</v>
      </c>
      <c r="L9829">
        <v>7</v>
      </c>
      <c r="M9829">
        <v>19</v>
      </c>
      <c r="N9829">
        <v>1988</v>
      </c>
      <c r="O9829">
        <v>2006</v>
      </c>
      <c r="P9829" t="s">
        <v>454</v>
      </c>
      <c r="Q9829" t="s">
        <v>343</v>
      </c>
      <c r="R9829" t="s">
        <v>3558</v>
      </c>
      <c r="S9829" t="s">
        <v>467</v>
      </c>
      <c r="T9829" t="s">
        <v>3559</v>
      </c>
      <c r="U9829" t="s">
        <v>459</v>
      </c>
      <c r="V9829" t="s">
        <v>379</v>
      </c>
    </row>
    <row r="9830" spans="1:22">
      <c r="A9830">
        <v>624</v>
      </c>
      <c r="B9830" t="s">
        <v>1371</v>
      </c>
      <c r="C9830">
        <v>0.875</v>
      </c>
      <c r="D9830" t="s">
        <v>373</v>
      </c>
      <c r="E9830" t="s">
        <v>374</v>
      </c>
      <c r="F9830">
        <v>2007</v>
      </c>
      <c r="G9830">
        <v>85</v>
      </c>
      <c r="H9830" t="s">
        <v>16</v>
      </c>
      <c r="I9830" t="s">
        <v>124</v>
      </c>
      <c r="J9830">
        <v>9</v>
      </c>
      <c r="K9830">
        <v>0.368421053</v>
      </c>
      <c r="L9830">
        <v>7</v>
      </c>
      <c r="M9830">
        <v>19</v>
      </c>
      <c r="N9830">
        <v>1988</v>
      </c>
      <c r="O9830">
        <v>2006</v>
      </c>
      <c r="P9830" t="s">
        <v>454</v>
      </c>
      <c r="Q9830" t="s">
        <v>343</v>
      </c>
      <c r="R9830" t="s">
        <v>1371</v>
      </c>
      <c r="S9830" t="s">
        <v>1372</v>
      </c>
      <c r="T9830" t="s">
        <v>1053</v>
      </c>
      <c r="U9830" t="s">
        <v>526</v>
      </c>
      <c r="V9830" t="s">
        <v>379</v>
      </c>
    </row>
    <row r="9831" spans="1:22">
      <c r="A9831">
        <v>625</v>
      </c>
      <c r="B9831" t="s">
        <v>964</v>
      </c>
      <c r="C9831">
        <v>3.6666666666666701</v>
      </c>
      <c r="D9831" t="s">
        <v>373</v>
      </c>
      <c r="E9831" t="s">
        <v>374</v>
      </c>
      <c r="F9831">
        <v>2007</v>
      </c>
      <c r="G9831">
        <v>85</v>
      </c>
      <c r="H9831" t="s">
        <v>16</v>
      </c>
      <c r="I9831" t="s">
        <v>124</v>
      </c>
      <c r="J9831">
        <v>9</v>
      </c>
      <c r="K9831">
        <v>0.368421053</v>
      </c>
      <c r="L9831">
        <v>7</v>
      </c>
      <c r="M9831">
        <v>19</v>
      </c>
      <c r="N9831">
        <v>1988</v>
      </c>
      <c r="O9831">
        <v>2006</v>
      </c>
      <c r="P9831" t="s">
        <v>454</v>
      </c>
      <c r="Q9831" t="s">
        <v>343</v>
      </c>
      <c r="R9831" t="s">
        <v>964</v>
      </c>
      <c r="S9831" t="s">
        <v>399</v>
      </c>
      <c r="T9831" t="s">
        <v>965</v>
      </c>
      <c r="U9831" t="s">
        <v>391</v>
      </c>
      <c r="V9831" t="s">
        <v>392</v>
      </c>
    </row>
    <row r="9832" spans="1:22">
      <c r="A9832">
        <v>626</v>
      </c>
      <c r="B9832" t="s">
        <v>3593</v>
      </c>
      <c r="C9832">
        <v>0.5</v>
      </c>
      <c r="D9832" t="s">
        <v>373</v>
      </c>
      <c r="E9832" t="s">
        <v>374</v>
      </c>
      <c r="F9832">
        <v>2007</v>
      </c>
      <c r="G9832">
        <v>85</v>
      </c>
      <c r="H9832" t="s">
        <v>16</v>
      </c>
      <c r="I9832" t="s">
        <v>124</v>
      </c>
      <c r="J9832">
        <v>9</v>
      </c>
      <c r="K9832">
        <v>0.368421053</v>
      </c>
      <c r="L9832">
        <v>7</v>
      </c>
      <c r="M9832">
        <v>19</v>
      </c>
      <c r="N9832">
        <v>1988</v>
      </c>
      <c r="O9832">
        <v>2006</v>
      </c>
      <c r="P9832" t="s">
        <v>454</v>
      </c>
      <c r="Q9832" t="s">
        <v>343</v>
      </c>
      <c r="R9832" t="s">
        <v>3593</v>
      </c>
      <c r="S9832" t="s">
        <v>3594</v>
      </c>
      <c r="T9832" t="s">
        <v>1619</v>
      </c>
      <c r="U9832" t="s">
        <v>391</v>
      </c>
      <c r="V9832" t="s">
        <v>417</v>
      </c>
    </row>
    <row r="9833" spans="1:22">
      <c r="A9833">
        <v>627</v>
      </c>
      <c r="B9833" t="s">
        <v>1044</v>
      </c>
      <c r="C9833">
        <v>0.58333333333333304</v>
      </c>
      <c r="D9833" t="s">
        <v>373</v>
      </c>
      <c r="E9833" t="s">
        <v>374</v>
      </c>
      <c r="F9833">
        <v>2007</v>
      </c>
      <c r="G9833">
        <v>85</v>
      </c>
      <c r="H9833" t="s">
        <v>16</v>
      </c>
      <c r="I9833" t="s">
        <v>124</v>
      </c>
      <c r="J9833">
        <v>9</v>
      </c>
      <c r="K9833">
        <v>0.368421053</v>
      </c>
      <c r="L9833">
        <v>7</v>
      </c>
      <c r="M9833">
        <v>19</v>
      </c>
      <c r="N9833">
        <v>1988</v>
      </c>
      <c r="O9833">
        <v>2006</v>
      </c>
      <c r="P9833" t="s">
        <v>454</v>
      </c>
      <c r="Q9833" t="s">
        <v>343</v>
      </c>
      <c r="R9833" t="s">
        <v>1044</v>
      </c>
      <c r="S9833" t="s">
        <v>1045</v>
      </c>
      <c r="T9833" t="s">
        <v>382</v>
      </c>
      <c r="U9833" t="s">
        <v>485</v>
      </c>
      <c r="V9833" t="s">
        <v>486</v>
      </c>
    </row>
    <row r="9834" spans="1:22">
      <c r="A9834">
        <v>628</v>
      </c>
      <c r="B9834" t="s">
        <v>3564</v>
      </c>
      <c r="C9834">
        <v>0.5</v>
      </c>
      <c r="D9834" t="s">
        <v>373</v>
      </c>
      <c r="E9834" t="s">
        <v>374</v>
      </c>
      <c r="F9834">
        <v>2007</v>
      </c>
      <c r="G9834">
        <v>85</v>
      </c>
      <c r="H9834" t="s">
        <v>16</v>
      </c>
      <c r="I9834" t="s">
        <v>124</v>
      </c>
      <c r="J9834">
        <v>9</v>
      </c>
      <c r="K9834">
        <v>0.368421053</v>
      </c>
      <c r="L9834">
        <v>7</v>
      </c>
      <c r="M9834">
        <v>19</v>
      </c>
      <c r="N9834">
        <v>1988</v>
      </c>
      <c r="O9834">
        <v>2006</v>
      </c>
      <c r="P9834" t="s">
        <v>454</v>
      </c>
      <c r="Q9834" t="s">
        <v>343</v>
      </c>
      <c r="R9834" t="s">
        <v>3564</v>
      </c>
      <c r="S9834" t="s">
        <v>537</v>
      </c>
      <c r="T9834" t="s">
        <v>3565</v>
      </c>
      <c r="U9834" t="s">
        <v>485</v>
      </c>
      <c r="V9834" t="s">
        <v>486</v>
      </c>
    </row>
    <row r="9835" spans="1:22">
      <c r="A9835">
        <v>629</v>
      </c>
      <c r="B9835" t="s">
        <v>1399</v>
      </c>
      <c r="C9835">
        <v>0.9</v>
      </c>
      <c r="D9835" t="s">
        <v>373</v>
      </c>
      <c r="E9835" t="s">
        <v>374</v>
      </c>
      <c r="F9835">
        <v>2007</v>
      </c>
      <c r="G9835">
        <v>85</v>
      </c>
      <c r="H9835" t="s">
        <v>16</v>
      </c>
      <c r="I9835" t="s">
        <v>124</v>
      </c>
      <c r="J9835">
        <v>9</v>
      </c>
      <c r="K9835">
        <v>0.368421053</v>
      </c>
      <c r="L9835">
        <v>7</v>
      </c>
      <c r="M9835">
        <v>19</v>
      </c>
      <c r="N9835">
        <v>1988</v>
      </c>
      <c r="O9835">
        <v>2006</v>
      </c>
      <c r="P9835" t="s">
        <v>454</v>
      </c>
      <c r="Q9835" t="s">
        <v>343</v>
      </c>
      <c r="R9835" t="s">
        <v>1399</v>
      </c>
      <c r="S9835" t="s">
        <v>414</v>
      </c>
      <c r="T9835" t="s">
        <v>1400</v>
      </c>
      <c r="U9835" t="s">
        <v>416</v>
      </c>
      <c r="V9835" t="s">
        <v>417</v>
      </c>
    </row>
    <row r="9836" spans="1:22">
      <c r="A9836">
        <v>630</v>
      </c>
      <c r="B9836" t="s">
        <v>1200</v>
      </c>
      <c r="C9836">
        <v>0.55555555555555602</v>
      </c>
      <c r="D9836" t="s">
        <v>373</v>
      </c>
      <c r="E9836" t="s">
        <v>374</v>
      </c>
      <c r="F9836">
        <v>2007</v>
      </c>
      <c r="G9836">
        <v>85</v>
      </c>
      <c r="H9836" t="s">
        <v>16</v>
      </c>
      <c r="I9836" t="s">
        <v>124</v>
      </c>
      <c r="J9836">
        <v>9</v>
      </c>
      <c r="K9836">
        <v>0.368421053</v>
      </c>
      <c r="L9836">
        <v>7</v>
      </c>
      <c r="M9836">
        <v>19</v>
      </c>
      <c r="N9836">
        <v>1988</v>
      </c>
      <c r="O9836">
        <v>2006</v>
      </c>
      <c r="P9836" t="s">
        <v>454</v>
      </c>
      <c r="Q9836" t="s">
        <v>343</v>
      </c>
      <c r="R9836" t="s">
        <v>1200</v>
      </c>
      <c r="S9836" t="s">
        <v>440</v>
      </c>
      <c r="T9836" t="s">
        <v>1201</v>
      </c>
      <c r="U9836" t="s">
        <v>442</v>
      </c>
      <c r="V9836" t="s">
        <v>379</v>
      </c>
    </row>
    <row r="9837" spans="1:22">
      <c r="A9837">
        <v>6311</v>
      </c>
      <c r="B9837" t="s">
        <v>1198</v>
      </c>
      <c r="C9837">
        <v>0.5</v>
      </c>
      <c r="D9837" t="s">
        <v>373</v>
      </c>
      <c r="E9837" t="s">
        <v>374</v>
      </c>
      <c r="F9837">
        <v>2007</v>
      </c>
      <c r="G9837">
        <v>85</v>
      </c>
      <c r="H9837" t="s">
        <v>16</v>
      </c>
      <c r="I9837" t="s">
        <v>124</v>
      </c>
      <c r="J9837">
        <v>9</v>
      </c>
      <c r="K9837">
        <v>0.368421053</v>
      </c>
      <c r="L9837">
        <v>7</v>
      </c>
      <c r="M9837">
        <v>19</v>
      </c>
      <c r="N9837">
        <v>1988</v>
      </c>
      <c r="O9837">
        <v>2006</v>
      </c>
      <c r="P9837" t="s">
        <v>454</v>
      </c>
      <c r="Q9837" t="s">
        <v>343</v>
      </c>
      <c r="R9837" t="s">
        <v>1198</v>
      </c>
      <c r="S9837" t="s">
        <v>440</v>
      </c>
      <c r="T9837" t="s">
        <v>1199</v>
      </c>
      <c r="U9837" t="s">
        <v>442</v>
      </c>
      <c r="V9837" t="s">
        <v>379</v>
      </c>
    </row>
    <row r="9838" spans="1:22">
      <c r="A9838">
        <v>632</v>
      </c>
      <c r="B9838" t="s">
        <v>2358</v>
      </c>
      <c r="C9838">
        <v>0.5</v>
      </c>
      <c r="D9838" t="s">
        <v>373</v>
      </c>
      <c r="E9838" t="s">
        <v>374</v>
      </c>
      <c r="F9838">
        <v>2007</v>
      </c>
      <c r="G9838">
        <v>85</v>
      </c>
      <c r="H9838" t="s">
        <v>16</v>
      </c>
      <c r="I9838" t="s">
        <v>124</v>
      </c>
      <c r="J9838">
        <v>9</v>
      </c>
      <c r="K9838">
        <v>0.368421053</v>
      </c>
      <c r="L9838">
        <v>7</v>
      </c>
      <c r="M9838">
        <v>19</v>
      </c>
      <c r="N9838">
        <v>1988</v>
      </c>
      <c r="O9838">
        <v>2006</v>
      </c>
      <c r="P9838" t="s">
        <v>454</v>
      </c>
      <c r="Q9838" t="s">
        <v>343</v>
      </c>
      <c r="R9838" t="s">
        <v>2358</v>
      </c>
      <c r="S9838" t="s">
        <v>2230</v>
      </c>
      <c r="T9838" t="s">
        <v>2359</v>
      </c>
      <c r="U9838" t="s">
        <v>2231</v>
      </c>
      <c r="V9838" t="s">
        <v>379</v>
      </c>
    </row>
    <row r="9839" spans="1:22">
      <c r="A9839">
        <v>633</v>
      </c>
      <c r="B9839" t="s">
        <v>426</v>
      </c>
      <c r="C9839">
        <v>2.8636363636363602</v>
      </c>
      <c r="D9839" t="s">
        <v>373</v>
      </c>
      <c r="E9839" t="s">
        <v>374</v>
      </c>
      <c r="F9839">
        <v>2007</v>
      </c>
      <c r="G9839">
        <v>85</v>
      </c>
      <c r="H9839" t="s">
        <v>16</v>
      </c>
      <c r="I9839" t="s">
        <v>124</v>
      </c>
      <c r="J9839">
        <v>9</v>
      </c>
      <c r="K9839">
        <v>0.368421053</v>
      </c>
      <c r="L9839">
        <v>7</v>
      </c>
      <c r="M9839">
        <v>19</v>
      </c>
      <c r="N9839">
        <v>1988</v>
      </c>
      <c r="O9839">
        <v>2006</v>
      </c>
      <c r="P9839" t="s">
        <v>454</v>
      </c>
      <c r="Q9839" t="s">
        <v>343</v>
      </c>
      <c r="R9839" t="s">
        <v>2449</v>
      </c>
      <c r="S9839" t="s">
        <v>426</v>
      </c>
      <c r="T9839" t="s">
        <v>142</v>
      </c>
      <c r="U9839" t="s">
        <v>421</v>
      </c>
      <c r="V9839" t="s">
        <v>379</v>
      </c>
    </row>
    <row r="9840" spans="1:22">
      <c r="A9840">
        <v>634</v>
      </c>
      <c r="B9840" t="s">
        <v>1170</v>
      </c>
      <c r="C9840">
        <v>0.5</v>
      </c>
      <c r="D9840" t="s">
        <v>373</v>
      </c>
      <c r="E9840" t="s">
        <v>374</v>
      </c>
      <c r="F9840">
        <v>2007</v>
      </c>
      <c r="G9840">
        <v>85</v>
      </c>
      <c r="H9840" t="s">
        <v>16</v>
      </c>
      <c r="I9840" t="s">
        <v>124</v>
      </c>
      <c r="J9840">
        <v>9</v>
      </c>
      <c r="K9840">
        <v>0.368421053</v>
      </c>
      <c r="L9840">
        <v>7</v>
      </c>
      <c r="M9840">
        <v>19</v>
      </c>
      <c r="N9840">
        <v>1988</v>
      </c>
      <c r="O9840">
        <v>2006</v>
      </c>
      <c r="P9840" t="s">
        <v>454</v>
      </c>
      <c r="Q9840" t="s">
        <v>343</v>
      </c>
      <c r="R9840" t="s">
        <v>3566</v>
      </c>
      <c r="S9840" t="s">
        <v>1170</v>
      </c>
      <c r="T9840" t="s">
        <v>142</v>
      </c>
      <c r="U9840" t="s">
        <v>434</v>
      </c>
      <c r="V9840" t="s">
        <v>379</v>
      </c>
    </row>
    <row r="9841" spans="1:22">
      <c r="A9841">
        <v>635</v>
      </c>
      <c r="B9841" t="s">
        <v>2363</v>
      </c>
      <c r="C9841">
        <v>0.70833333333333304</v>
      </c>
      <c r="D9841" t="s">
        <v>373</v>
      </c>
      <c r="E9841" t="s">
        <v>374</v>
      </c>
      <c r="F9841">
        <v>2007</v>
      </c>
      <c r="G9841">
        <v>85</v>
      </c>
      <c r="H9841" t="s">
        <v>16</v>
      </c>
      <c r="I9841" t="s">
        <v>124</v>
      </c>
      <c r="J9841">
        <v>9</v>
      </c>
      <c r="K9841">
        <v>0.368421053</v>
      </c>
      <c r="L9841">
        <v>7</v>
      </c>
      <c r="M9841">
        <v>19</v>
      </c>
      <c r="N9841">
        <v>1988</v>
      </c>
      <c r="O9841">
        <v>2006</v>
      </c>
      <c r="P9841" t="s">
        <v>454</v>
      </c>
      <c r="Q9841" t="s">
        <v>343</v>
      </c>
      <c r="R9841" t="s">
        <v>2364</v>
      </c>
      <c r="S9841" t="s">
        <v>2363</v>
      </c>
      <c r="T9841" t="s">
        <v>142</v>
      </c>
      <c r="U9841" t="s">
        <v>421</v>
      </c>
      <c r="V9841" t="s">
        <v>379</v>
      </c>
    </row>
    <row r="9842" spans="1:22">
      <c r="A9842">
        <v>636</v>
      </c>
      <c r="B9842" t="s">
        <v>548</v>
      </c>
      <c r="C9842">
        <v>0.5625</v>
      </c>
      <c r="D9842" t="s">
        <v>373</v>
      </c>
      <c r="E9842" t="s">
        <v>374</v>
      </c>
      <c r="F9842">
        <v>2007</v>
      </c>
      <c r="G9842">
        <v>85</v>
      </c>
      <c r="H9842" t="s">
        <v>16</v>
      </c>
      <c r="I9842" t="s">
        <v>124</v>
      </c>
      <c r="J9842">
        <v>9</v>
      </c>
      <c r="K9842">
        <v>0.368421053</v>
      </c>
      <c r="L9842">
        <v>7</v>
      </c>
      <c r="M9842">
        <v>19</v>
      </c>
      <c r="N9842">
        <v>1988</v>
      </c>
      <c r="O9842">
        <v>2006</v>
      </c>
      <c r="P9842" t="s">
        <v>454</v>
      </c>
      <c r="Q9842" t="s">
        <v>343</v>
      </c>
      <c r="R9842" t="s">
        <v>549</v>
      </c>
      <c r="S9842" t="s">
        <v>548</v>
      </c>
      <c r="T9842" t="s">
        <v>142</v>
      </c>
      <c r="U9842" t="s">
        <v>500</v>
      </c>
      <c r="V9842" t="s">
        <v>379</v>
      </c>
    </row>
    <row r="9843" spans="1:22">
      <c r="A9843">
        <v>637</v>
      </c>
      <c r="B9843" t="s">
        <v>667</v>
      </c>
      <c r="C9843">
        <v>4.25</v>
      </c>
      <c r="D9843" t="s">
        <v>373</v>
      </c>
      <c r="E9843" t="s">
        <v>374</v>
      </c>
      <c r="F9843">
        <v>2007</v>
      </c>
      <c r="G9843">
        <v>85</v>
      </c>
      <c r="H9843" t="s">
        <v>16</v>
      </c>
      <c r="I9843" t="s">
        <v>124</v>
      </c>
      <c r="J9843">
        <v>9</v>
      </c>
      <c r="K9843">
        <v>0.368421053</v>
      </c>
      <c r="L9843">
        <v>7</v>
      </c>
      <c r="M9843">
        <v>19</v>
      </c>
      <c r="N9843">
        <v>1988</v>
      </c>
      <c r="O9843">
        <v>2006</v>
      </c>
      <c r="P9843" t="s">
        <v>454</v>
      </c>
      <c r="Q9843" t="s">
        <v>343</v>
      </c>
      <c r="R9843" t="s">
        <v>667</v>
      </c>
      <c r="S9843" t="s">
        <v>668</v>
      </c>
      <c r="T9843" t="s">
        <v>369</v>
      </c>
      <c r="V9843" t="s">
        <v>379</v>
      </c>
    </row>
    <row r="9844" spans="1:22">
      <c r="A9844">
        <v>638</v>
      </c>
      <c r="B9844" t="s">
        <v>1220</v>
      </c>
      <c r="C9844">
        <v>9.875</v>
      </c>
      <c r="D9844" t="s">
        <v>373</v>
      </c>
      <c r="E9844" t="s">
        <v>374</v>
      </c>
      <c r="F9844">
        <v>2007</v>
      </c>
      <c r="G9844">
        <v>85</v>
      </c>
      <c r="H9844" t="s">
        <v>16</v>
      </c>
      <c r="I9844" t="s">
        <v>124</v>
      </c>
      <c r="J9844">
        <v>9</v>
      </c>
      <c r="K9844">
        <v>0.368421053</v>
      </c>
      <c r="L9844">
        <v>7</v>
      </c>
      <c r="M9844">
        <v>19</v>
      </c>
      <c r="N9844">
        <v>1988</v>
      </c>
      <c r="O9844">
        <v>2006</v>
      </c>
      <c r="P9844" t="s">
        <v>454</v>
      </c>
      <c r="Q9844" t="s">
        <v>343</v>
      </c>
      <c r="R9844" t="s">
        <v>1220</v>
      </c>
      <c r="S9844" t="s">
        <v>550</v>
      </c>
      <c r="T9844" t="s">
        <v>1048</v>
      </c>
      <c r="U9844" t="s">
        <v>552</v>
      </c>
      <c r="V9844" t="s">
        <v>379</v>
      </c>
    </row>
    <row r="9845" spans="1:22">
      <c r="A9845">
        <v>639</v>
      </c>
      <c r="B9845" t="s">
        <v>959</v>
      </c>
      <c r="C9845">
        <v>3</v>
      </c>
      <c r="D9845" t="s">
        <v>373</v>
      </c>
      <c r="E9845" t="s">
        <v>374</v>
      </c>
      <c r="F9845">
        <v>2007</v>
      </c>
      <c r="G9845">
        <v>85</v>
      </c>
      <c r="H9845" t="s">
        <v>16</v>
      </c>
      <c r="I9845" t="s">
        <v>124</v>
      </c>
      <c r="J9845">
        <v>9</v>
      </c>
      <c r="K9845">
        <v>0.368421053</v>
      </c>
      <c r="L9845">
        <v>7</v>
      </c>
      <c r="M9845">
        <v>19</v>
      </c>
      <c r="N9845">
        <v>1988</v>
      </c>
      <c r="O9845">
        <v>2006</v>
      </c>
      <c r="P9845" t="s">
        <v>454</v>
      </c>
      <c r="Q9845" t="s">
        <v>343</v>
      </c>
      <c r="R9845" t="s">
        <v>959</v>
      </c>
      <c r="S9845" t="s">
        <v>960</v>
      </c>
      <c r="T9845" t="s">
        <v>433</v>
      </c>
      <c r="U9845" t="s">
        <v>961</v>
      </c>
      <c r="V9845" t="s">
        <v>379</v>
      </c>
    </row>
    <row r="9846" spans="1:22">
      <c r="A9846">
        <v>640</v>
      </c>
      <c r="B9846" t="s">
        <v>996</v>
      </c>
      <c r="C9846">
        <v>0.6</v>
      </c>
      <c r="D9846" t="s">
        <v>373</v>
      </c>
      <c r="E9846" t="s">
        <v>374</v>
      </c>
      <c r="F9846">
        <v>2007</v>
      </c>
      <c r="G9846">
        <v>85</v>
      </c>
      <c r="H9846" t="s">
        <v>16</v>
      </c>
      <c r="I9846" t="s">
        <v>124</v>
      </c>
      <c r="J9846">
        <v>9</v>
      </c>
      <c r="K9846">
        <v>0.368421053</v>
      </c>
      <c r="L9846">
        <v>7</v>
      </c>
      <c r="M9846">
        <v>19</v>
      </c>
      <c r="N9846">
        <v>1988</v>
      </c>
      <c r="O9846">
        <v>2006</v>
      </c>
      <c r="P9846" t="s">
        <v>454</v>
      </c>
      <c r="Q9846" t="s">
        <v>343</v>
      </c>
      <c r="R9846" t="s">
        <v>996</v>
      </c>
      <c r="S9846" t="s">
        <v>447</v>
      </c>
      <c r="T9846" t="s">
        <v>997</v>
      </c>
      <c r="U9846" t="s">
        <v>449</v>
      </c>
      <c r="V9846" t="s">
        <v>417</v>
      </c>
    </row>
    <row r="9847" spans="1:22">
      <c r="A9847">
        <v>6411</v>
      </c>
      <c r="B9847" t="s">
        <v>1418</v>
      </c>
      <c r="C9847">
        <v>0.5</v>
      </c>
      <c r="D9847" t="s">
        <v>373</v>
      </c>
      <c r="E9847" t="s">
        <v>374</v>
      </c>
      <c r="F9847">
        <v>2007</v>
      </c>
      <c r="G9847">
        <v>85</v>
      </c>
      <c r="H9847" t="s">
        <v>16</v>
      </c>
      <c r="I9847" t="s">
        <v>124</v>
      </c>
      <c r="J9847">
        <v>9</v>
      </c>
      <c r="K9847">
        <v>0.368421053</v>
      </c>
      <c r="L9847">
        <v>7</v>
      </c>
      <c r="M9847">
        <v>19</v>
      </c>
      <c r="N9847">
        <v>1988</v>
      </c>
      <c r="O9847">
        <v>2006</v>
      </c>
      <c r="P9847" t="s">
        <v>454</v>
      </c>
      <c r="Q9847" t="s">
        <v>343</v>
      </c>
      <c r="R9847" t="s">
        <v>1418</v>
      </c>
      <c r="S9847" t="s">
        <v>1419</v>
      </c>
      <c r="T9847" t="s">
        <v>382</v>
      </c>
      <c r="U9847" t="s">
        <v>719</v>
      </c>
      <c r="V9847" t="s">
        <v>379</v>
      </c>
    </row>
    <row r="9848" spans="1:22">
      <c r="A9848">
        <v>642</v>
      </c>
      <c r="B9848" t="s">
        <v>3563</v>
      </c>
      <c r="C9848">
        <v>0.57142857142857095</v>
      </c>
      <c r="D9848" t="s">
        <v>373</v>
      </c>
      <c r="E9848" t="s">
        <v>374</v>
      </c>
      <c r="F9848">
        <v>2007</v>
      </c>
      <c r="G9848">
        <v>85</v>
      </c>
      <c r="H9848" t="s">
        <v>16</v>
      </c>
      <c r="I9848" t="s">
        <v>124</v>
      </c>
      <c r="J9848">
        <v>9</v>
      </c>
      <c r="K9848">
        <v>0.368421053</v>
      </c>
      <c r="L9848">
        <v>7</v>
      </c>
      <c r="M9848">
        <v>19</v>
      </c>
      <c r="N9848">
        <v>1988</v>
      </c>
      <c r="O9848">
        <v>2006</v>
      </c>
      <c r="P9848" t="s">
        <v>454</v>
      </c>
      <c r="Q9848" t="s">
        <v>343</v>
      </c>
      <c r="R9848" t="s">
        <v>3563</v>
      </c>
      <c r="S9848" t="s">
        <v>715</v>
      </c>
      <c r="T9848" t="s">
        <v>471</v>
      </c>
      <c r="U9848" t="s">
        <v>434</v>
      </c>
      <c r="V9848" t="s">
        <v>379</v>
      </c>
    </row>
    <row r="9849" spans="1:22">
      <c r="A9849">
        <v>643</v>
      </c>
      <c r="B9849" t="s">
        <v>1181</v>
      </c>
      <c r="C9849">
        <v>0.58333333333333304</v>
      </c>
      <c r="D9849" t="s">
        <v>373</v>
      </c>
      <c r="E9849" t="s">
        <v>374</v>
      </c>
      <c r="F9849">
        <v>2007</v>
      </c>
      <c r="G9849">
        <v>85</v>
      </c>
      <c r="H9849" t="s">
        <v>16</v>
      </c>
      <c r="I9849" t="s">
        <v>124</v>
      </c>
      <c r="J9849">
        <v>9</v>
      </c>
      <c r="K9849">
        <v>0.368421053</v>
      </c>
      <c r="L9849">
        <v>7</v>
      </c>
      <c r="M9849">
        <v>19</v>
      </c>
      <c r="N9849">
        <v>1988</v>
      </c>
      <c r="O9849">
        <v>2006</v>
      </c>
      <c r="P9849" t="s">
        <v>454</v>
      </c>
      <c r="Q9849" t="s">
        <v>343</v>
      </c>
      <c r="R9849" t="s">
        <v>3567</v>
      </c>
      <c r="S9849" t="s">
        <v>1181</v>
      </c>
      <c r="T9849" t="s">
        <v>142</v>
      </c>
      <c r="U9849" t="s">
        <v>719</v>
      </c>
      <c r="V9849" t="s">
        <v>379</v>
      </c>
    </row>
    <row r="9850" spans="1:22">
      <c r="A9850">
        <v>644</v>
      </c>
      <c r="B9850" t="s">
        <v>950</v>
      </c>
      <c r="C9850">
        <v>1.3</v>
      </c>
      <c r="D9850" t="s">
        <v>373</v>
      </c>
      <c r="E9850" t="s">
        <v>374</v>
      </c>
      <c r="F9850">
        <v>2007</v>
      </c>
      <c r="G9850">
        <v>85</v>
      </c>
      <c r="H9850" t="s">
        <v>16</v>
      </c>
      <c r="I9850" t="s">
        <v>124</v>
      </c>
      <c r="J9850">
        <v>9</v>
      </c>
      <c r="K9850">
        <v>0.368421053</v>
      </c>
      <c r="L9850">
        <v>7</v>
      </c>
      <c r="M9850">
        <v>19</v>
      </c>
      <c r="N9850">
        <v>1988</v>
      </c>
      <c r="O9850">
        <v>2006</v>
      </c>
      <c r="P9850" t="s">
        <v>454</v>
      </c>
      <c r="Q9850" t="s">
        <v>343</v>
      </c>
      <c r="R9850" t="s">
        <v>3560</v>
      </c>
      <c r="S9850" t="s">
        <v>950</v>
      </c>
      <c r="T9850" t="s">
        <v>142</v>
      </c>
      <c r="U9850" t="s">
        <v>618</v>
      </c>
      <c r="V9850" t="s">
        <v>379</v>
      </c>
    </row>
    <row r="9851" spans="1:22">
      <c r="A9851">
        <v>645</v>
      </c>
      <c r="B9851" t="s">
        <v>569</v>
      </c>
      <c r="C9851">
        <v>0.5</v>
      </c>
      <c r="D9851" t="s">
        <v>373</v>
      </c>
      <c r="E9851" t="s">
        <v>374</v>
      </c>
      <c r="F9851">
        <v>2007</v>
      </c>
      <c r="G9851">
        <v>85</v>
      </c>
      <c r="H9851" t="s">
        <v>16</v>
      </c>
      <c r="I9851" t="s">
        <v>124</v>
      </c>
      <c r="J9851">
        <v>9</v>
      </c>
      <c r="K9851">
        <v>0.368421053</v>
      </c>
      <c r="L9851">
        <v>7</v>
      </c>
      <c r="M9851">
        <v>19</v>
      </c>
      <c r="N9851">
        <v>1988</v>
      </c>
      <c r="O9851">
        <v>2006</v>
      </c>
      <c r="P9851" t="s">
        <v>454</v>
      </c>
      <c r="Q9851" t="s">
        <v>343</v>
      </c>
      <c r="R9851" t="s">
        <v>569</v>
      </c>
      <c r="S9851" t="s">
        <v>570</v>
      </c>
      <c r="T9851" t="s">
        <v>571</v>
      </c>
      <c r="U9851" t="s">
        <v>572</v>
      </c>
      <c r="V9851" t="s">
        <v>379</v>
      </c>
    </row>
    <row r="9852" spans="1:22">
      <c r="A9852">
        <v>646</v>
      </c>
      <c r="B9852" t="s">
        <v>1461</v>
      </c>
      <c r="C9852">
        <v>1</v>
      </c>
      <c r="D9852" t="s">
        <v>373</v>
      </c>
      <c r="E9852" t="s">
        <v>374</v>
      </c>
      <c r="F9852">
        <v>2007</v>
      </c>
      <c r="G9852">
        <v>85</v>
      </c>
      <c r="H9852" t="s">
        <v>16</v>
      </c>
      <c r="I9852" t="s">
        <v>124</v>
      </c>
      <c r="J9852">
        <v>9</v>
      </c>
      <c r="K9852">
        <v>0.368421053</v>
      </c>
      <c r="L9852">
        <v>7</v>
      </c>
      <c r="M9852">
        <v>19</v>
      </c>
      <c r="N9852">
        <v>1988</v>
      </c>
      <c r="O9852">
        <v>2006</v>
      </c>
      <c r="P9852" t="s">
        <v>454</v>
      </c>
      <c r="Q9852" t="s">
        <v>343</v>
      </c>
      <c r="R9852" t="s">
        <v>1461</v>
      </c>
      <c r="S9852" t="s">
        <v>399</v>
      </c>
      <c r="T9852" t="s">
        <v>415</v>
      </c>
      <c r="U9852" t="s">
        <v>391</v>
      </c>
      <c r="V9852" t="s">
        <v>392</v>
      </c>
    </row>
    <row r="9853" spans="1:22">
      <c r="A9853">
        <v>647</v>
      </c>
      <c r="B9853" t="s">
        <v>992</v>
      </c>
      <c r="C9853">
        <v>1.1666666666666701</v>
      </c>
      <c r="D9853" t="s">
        <v>373</v>
      </c>
      <c r="E9853" t="s">
        <v>374</v>
      </c>
      <c r="F9853">
        <v>2007</v>
      </c>
      <c r="G9853">
        <v>85</v>
      </c>
      <c r="H9853" t="s">
        <v>16</v>
      </c>
      <c r="I9853" t="s">
        <v>124</v>
      </c>
      <c r="J9853">
        <v>9</v>
      </c>
      <c r="K9853">
        <v>0.368421053</v>
      </c>
      <c r="L9853">
        <v>7</v>
      </c>
      <c r="M9853">
        <v>19</v>
      </c>
      <c r="N9853">
        <v>1988</v>
      </c>
      <c r="O9853">
        <v>2006</v>
      </c>
      <c r="P9853" t="s">
        <v>454</v>
      </c>
      <c r="Q9853" t="s">
        <v>343</v>
      </c>
      <c r="R9853" t="s">
        <v>992</v>
      </c>
      <c r="S9853" t="s">
        <v>447</v>
      </c>
      <c r="T9853" t="s">
        <v>993</v>
      </c>
      <c r="U9853" t="s">
        <v>449</v>
      </c>
      <c r="V9853" t="s">
        <v>417</v>
      </c>
    </row>
    <row r="9854" spans="1:22">
      <c r="A9854">
        <v>648</v>
      </c>
      <c r="B9854" t="s">
        <v>998</v>
      </c>
      <c r="C9854">
        <v>0.5</v>
      </c>
      <c r="D9854" t="s">
        <v>373</v>
      </c>
      <c r="E9854" t="s">
        <v>374</v>
      </c>
      <c r="F9854">
        <v>2007</v>
      </c>
      <c r="G9854">
        <v>85</v>
      </c>
      <c r="H9854" t="s">
        <v>16</v>
      </c>
      <c r="I9854" t="s">
        <v>124</v>
      </c>
      <c r="J9854">
        <v>9</v>
      </c>
      <c r="K9854">
        <v>0.368421053</v>
      </c>
      <c r="L9854">
        <v>7</v>
      </c>
      <c r="M9854">
        <v>19</v>
      </c>
      <c r="N9854">
        <v>1988</v>
      </c>
      <c r="O9854">
        <v>2006</v>
      </c>
      <c r="P9854" t="s">
        <v>454</v>
      </c>
      <c r="Q9854" t="s">
        <v>343</v>
      </c>
      <c r="R9854" t="s">
        <v>998</v>
      </c>
      <c r="S9854" t="s">
        <v>999</v>
      </c>
      <c r="T9854" t="s">
        <v>1000</v>
      </c>
      <c r="U9854" t="s">
        <v>1001</v>
      </c>
      <c r="V9854" t="s">
        <v>379</v>
      </c>
    </row>
    <row r="9855" spans="1:22">
      <c r="A9855">
        <v>649</v>
      </c>
      <c r="B9855" t="s">
        <v>2296</v>
      </c>
      <c r="C9855">
        <v>0.5</v>
      </c>
      <c r="D9855" t="s">
        <v>373</v>
      </c>
      <c r="E9855" t="s">
        <v>374</v>
      </c>
      <c r="F9855">
        <v>2007</v>
      </c>
      <c r="G9855">
        <v>85</v>
      </c>
      <c r="H9855" t="s">
        <v>16</v>
      </c>
      <c r="I9855" t="s">
        <v>124</v>
      </c>
      <c r="J9855">
        <v>9</v>
      </c>
      <c r="K9855">
        <v>0.368421053</v>
      </c>
      <c r="L9855">
        <v>7</v>
      </c>
      <c r="M9855">
        <v>19</v>
      </c>
      <c r="N9855">
        <v>1988</v>
      </c>
      <c r="O9855">
        <v>2006</v>
      </c>
      <c r="P9855" t="s">
        <v>454</v>
      </c>
      <c r="Q9855" t="s">
        <v>343</v>
      </c>
      <c r="R9855" t="s">
        <v>2296</v>
      </c>
      <c r="S9855" t="s">
        <v>436</v>
      </c>
      <c r="T9855" t="s">
        <v>2297</v>
      </c>
      <c r="U9855" t="s">
        <v>438</v>
      </c>
      <c r="V9855" t="s">
        <v>379</v>
      </c>
    </row>
    <row r="9856" spans="1:22">
      <c r="A9856">
        <v>650</v>
      </c>
      <c r="B9856" t="s">
        <v>899</v>
      </c>
      <c r="C9856">
        <v>0.5</v>
      </c>
      <c r="D9856" t="s">
        <v>373</v>
      </c>
      <c r="E9856" t="s">
        <v>374</v>
      </c>
      <c r="F9856">
        <v>2007</v>
      </c>
      <c r="G9856">
        <v>85</v>
      </c>
      <c r="H9856" t="s">
        <v>16</v>
      </c>
      <c r="I9856" t="s">
        <v>124</v>
      </c>
      <c r="J9856">
        <v>9</v>
      </c>
      <c r="K9856">
        <v>0.368421053</v>
      </c>
      <c r="L9856">
        <v>7</v>
      </c>
      <c r="M9856">
        <v>19</v>
      </c>
      <c r="N9856">
        <v>1988</v>
      </c>
      <c r="O9856">
        <v>2006</v>
      </c>
      <c r="P9856" t="s">
        <v>454</v>
      </c>
      <c r="Q9856" t="s">
        <v>343</v>
      </c>
      <c r="R9856" t="s">
        <v>899</v>
      </c>
      <c r="S9856" t="s">
        <v>728</v>
      </c>
      <c r="T9856" t="s">
        <v>900</v>
      </c>
      <c r="U9856" t="s">
        <v>459</v>
      </c>
      <c r="V9856" t="s">
        <v>379</v>
      </c>
    </row>
    <row r="9857" spans="1:22">
      <c r="A9857">
        <v>6511</v>
      </c>
      <c r="B9857" t="s">
        <v>536</v>
      </c>
      <c r="C9857">
        <v>1</v>
      </c>
      <c r="D9857" t="s">
        <v>373</v>
      </c>
      <c r="E9857" t="s">
        <v>374</v>
      </c>
      <c r="F9857">
        <v>2007</v>
      </c>
      <c r="G9857">
        <v>85</v>
      </c>
      <c r="H9857" t="s">
        <v>16</v>
      </c>
      <c r="I9857" t="s">
        <v>124</v>
      </c>
      <c r="J9857">
        <v>9</v>
      </c>
      <c r="K9857">
        <v>0.368421053</v>
      </c>
      <c r="L9857">
        <v>7</v>
      </c>
      <c r="M9857">
        <v>19</v>
      </c>
      <c r="N9857">
        <v>1988</v>
      </c>
      <c r="O9857">
        <v>2006</v>
      </c>
      <c r="P9857" t="s">
        <v>454</v>
      </c>
      <c r="Q9857" t="s">
        <v>343</v>
      </c>
      <c r="R9857" t="s">
        <v>536</v>
      </c>
      <c r="S9857" t="s">
        <v>537</v>
      </c>
      <c r="T9857" t="s">
        <v>538</v>
      </c>
      <c r="U9857" t="s">
        <v>485</v>
      </c>
      <c r="V9857" t="s">
        <v>486</v>
      </c>
    </row>
    <row r="9858" spans="1:22">
      <c r="A9858">
        <v>652</v>
      </c>
      <c r="B9858" t="s">
        <v>1054</v>
      </c>
      <c r="C9858">
        <v>0.5</v>
      </c>
      <c r="D9858" t="s">
        <v>373</v>
      </c>
      <c r="E9858" t="s">
        <v>374</v>
      </c>
      <c r="F9858">
        <v>2007</v>
      </c>
      <c r="G9858">
        <v>85</v>
      </c>
      <c r="H9858" t="s">
        <v>16</v>
      </c>
      <c r="I9858" t="s">
        <v>124</v>
      </c>
      <c r="J9858">
        <v>9</v>
      </c>
      <c r="K9858">
        <v>0.368421053</v>
      </c>
      <c r="L9858">
        <v>7</v>
      </c>
      <c r="M9858">
        <v>19</v>
      </c>
      <c r="N9858">
        <v>1988</v>
      </c>
      <c r="O9858">
        <v>2006</v>
      </c>
      <c r="P9858" t="s">
        <v>454</v>
      </c>
      <c r="Q9858" t="s">
        <v>343</v>
      </c>
      <c r="R9858" t="s">
        <v>1054</v>
      </c>
      <c r="S9858" t="s">
        <v>1055</v>
      </c>
      <c r="T9858" t="s">
        <v>1056</v>
      </c>
      <c r="U9858" t="s">
        <v>485</v>
      </c>
      <c r="V9858" t="s">
        <v>486</v>
      </c>
    </row>
    <row r="9859" spans="1:22">
      <c r="A9859">
        <v>653</v>
      </c>
      <c r="B9859" t="s">
        <v>1446</v>
      </c>
      <c r="C9859">
        <v>42</v>
      </c>
      <c r="D9859" t="s">
        <v>373</v>
      </c>
      <c r="E9859" t="s">
        <v>374</v>
      </c>
      <c r="F9859">
        <v>2007</v>
      </c>
      <c r="G9859">
        <v>85</v>
      </c>
      <c r="H9859" t="s">
        <v>16</v>
      </c>
      <c r="I9859" t="s">
        <v>124</v>
      </c>
      <c r="J9859">
        <v>9</v>
      </c>
      <c r="K9859">
        <v>0.368421053</v>
      </c>
      <c r="L9859">
        <v>7</v>
      </c>
      <c r="M9859">
        <v>19</v>
      </c>
      <c r="N9859">
        <v>1988</v>
      </c>
      <c r="O9859">
        <v>2006</v>
      </c>
      <c r="P9859" t="s">
        <v>454</v>
      </c>
      <c r="Q9859" t="s">
        <v>343</v>
      </c>
      <c r="R9859" t="s">
        <v>1446</v>
      </c>
      <c r="S9859" t="s">
        <v>501</v>
      </c>
      <c r="T9859" t="s">
        <v>508</v>
      </c>
      <c r="U9859" t="s">
        <v>421</v>
      </c>
      <c r="V9859" t="s">
        <v>379</v>
      </c>
    </row>
    <row r="9860" spans="1:22">
      <c r="A9860">
        <v>654</v>
      </c>
      <c r="B9860" t="s">
        <v>1150</v>
      </c>
      <c r="C9860">
        <v>3.75</v>
      </c>
      <c r="D9860" t="s">
        <v>373</v>
      </c>
      <c r="E9860" t="s">
        <v>374</v>
      </c>
      <c r="F9860">
        <v>2007</v>
      </c>
      <c r="G9860">
        <v>85</v>
      </c>
      <c r="H9860" t="s">
        <v>16</v>
      </c>
      <c r="I9860" t="s">
        <v>124</v>
      </c>
      <c r="J9860">
        <v>9</v>
      </c>
      <c r="K9860">
        <v>0.368421053</v>
      </c>
      <c r="L9860">
        <v>7</v>
      </c>
      <c r="M9860">
        <v>19</v>
      </c>
      <c r="N9860">
        <v>1988</v>
      </c>
      <c r="O9860">
        <v>2006</v>
      </c>
      <c r="P9860" t="s">
        <v>454</v>
      </c>
      <c r="Q9860" t="s">
        <v>343</v>
      </c>
      <c r="R9860" t="s">
        <v>1150</v>
      </c>
      <c r="S9860" t="s">
        <v>1151</v>
      </c>
      <c r="T9860" t="s">
        <v>1152</v>
      </c>
      <c r="U9860" t="s">
        <v>421</v>
      </c>
      <c r="V9860" t="s">
        <v>379</v>
      </c>
    </row>
    <row r="9861" spans="1:22">
      <c r="A9861">
        <v>655</v>
      </c>
      <c r="B9861" t="s">
        <v>879</v>
      </c>
      <c r="C9861">
        <v>0.5</v>
      </c>
      <c r="D9861" t="s">
        <v>373</v>
      </c>
      <c r="E9861" t="s">
        <v>374</v>
      </c>
      <c r="F9861">
        <v>2007</v>
      </c>
      <c r="G9861">
        <v>85</v>
      </c>
      <c r="H9861" t="s">
        <v>16</v>
      </c>
      <c r="I9861" t="s">
        <v>124</v>
      </c>
      <c r="J9861">
        <v>9</v>
      </c>
      <c r="K9861">
        <v>0.368421053</v>
      </c>
      <c r="L9861">
        <v>7</v>
      </c>
      <c r="M9861">
        <v>19</v>
      </c>
      <c r="N9861">
        <v>1988</v>
      </c>
      <c r="O9861">
        <v>2006</v>
      </c>
      <c r="P9861" t="s">
        <v>454</v>
      </c>
      <c r="Q9861" t="s">
        <v>343</v>
      </c>
      <c r="R9861" t="s">
        <v>879</v>
      </c>
      <c r="S9861" t="s">
        <v>548</v>
      </c>
      <c r="T9861" t="s">
        <v>880</v>
      </c>
      <c r="U9861" t="s">
        <v>459</v>
      </c>
      <c r="V9861" t="s">
        <v>379</v>
      </c>
    </row>
    <row r="9862" spans="1:22">
      <c r="A9862">
        <v>656</v>
      </c>
      <c r="B9862" t="s">
        <v>1167</v>
      </c>
      <c r="C9862">
        <v>0.5</v>
      </c>
      <c r="D9862" t="s">
        <v>373</v>
      </c>
      <c r="E9862" t="s">
        <v>374</v>
      </c>
      <c r="F9862">
        <v>2007</v>
      </c>
      <c r="G9862">
        <v>85</v>
      </c>
      <c r="H9862" t="s">
        <v>16</v>
      </c>
      <c r="I9862" t="s">
        <v>124</v>
      </c>
      <c r="J9862">
        <v>9</v>
      </c>
      <c r="K9862">
        <v>0.368421053</v>
      </c>
      <c r="L9862">
        <v>7</v>
      </c>
      <c r="M9862">
        <v>19</v>
      </c>
      <c r="N9862">
        <v>1988</v>
      </c>
      <c r="O9862">
        <v>2006</v>
      </c>
      <c r="P9862" t="s">
        <v>454</v>
      </c>
      <c r="Q9862" t="s">
        <v>343</v>
      </c>
      <c r="R9862" t="s">
        <v>1167</v>
      </c>
      <c r="S9862" t="s">
        <v>432</v>
      </c>
      <c r="T9862" t="s">
        <v>1168</v>
      </c>
      <c r="U9862" t="s">
        <v>434</v>
      </c>
      <c r="V9862" t="s">
        <v>379</v>
      </c>
    </row>
    <row r="9863" spans="1:22">
      <c r="A9863">
        <v>657</v>
      </c>
      <c r="B9863" t="s">
        <v>3586</v>
      </c>
      <c r="C9863">
        <v>0.5</v>
      </c>
      <c r="D9863" t="s">
        <v>373</v>
      </c>
      <c r="E9863" t="s">
        <v>374</v>
      </c>
      <c r="F9863">
        <v>2007</v>
      </c>
      <c r="G9863">
        <v>85</v>
      </c>
      <c r="H9863" t="s">
        <v>16</v>
      </c>
      <c r="I9863" t="s">
        <v>124</v>
      </c>
      <c r="J9863">
        <v>9</v>
      </c>
      <c r="K9863">
        <v>0.368421053</v>
      </c>
      <c r="L9863">
        <v>7</v>
      </c>
      <c r="M9863">
        <v>19</v>
      </c>
      <c r="N9863">
        <v>1988</v>
      </c>
      <c r="O9863">
        <v>2006</v>
      </c>
      <c r="P9863" t="s">
        <v>454</v>
      </c>
      <c r="Q9863" t="s">
        <v>343</v>
      </c>
      <c r="R9863" t="s">
        <v>3586</v>
      </c>
      <c r="S9863" t="s">
        <v>440</v>
      </c>
      <c r="T9863" t="s">
        <v>1048</v>
      </c>
      <c r="U9863" t="s">
        <v>442</v>
      </c>
      <c r="V9863" t="s">
        <v>379</v>
      </c>
    </row>
    <row r="9864" spans="1:22">
      <c r="A9864">
        <v>658</v>
      </c>
      <c r="B9864" t="s">
        <v>1249</v>
      </c>
      <c r="C9864">
        <v>0.5</v>
      </c>
      <c r="D9864" t="s">
        <v>373</v>
      </c>
      <c r="E9864" t="s">
        <v>374</v>
      </c>
      <c r="F9864">
        <v>2007</v>
      </c>
      <c r="G9864">
        <v>85</v>
      </c>
      <c r="H9864" t="s">
        <v>16</v>
      </c>
      <c r="I9864" t="s">
        <v>124</v>
      </c>
      <c r="J9864">
        <v>9</v>
      </c>
      <c r="K9864">
        <v>0.368421053</v>
      </c>
      <c r="L9864">
        <v>7</v>
      </c>
      <c r="M9864">
        <v>19</v>
      </c>
      <c r="N9864">
        <v>1988</v>
      </c>
      <c r="O9864">
        <v>2006</v>
      </c>
      <c r="P9864" t="s">
        <v>454</v>
      </c>
      <c r="Q9864" t="s">
        <v>343</v>
      </c>
      <c r="R9864" t="s">
        <v>1249</v>
      </c>
      <c r="S9864" t="s">
        <v>537</v>
      </c>
      <c r="T9864" t="s">
        <v>1250</v>
      </c>
      <c r="U9864" t="s">
        <v>485</v>
      </c>
      <c r="V9864" t="s">
        <v>486</v>
      </c>
    </row>
    <row r="9865" spans="1:22">
      <c r="A9865">
        <v>659</v>
      </c>
      <c r="B9865" t="s">
        <v>2433</v>
      </c>
      <c r="C9865">
        <v>0.5</v>
      </c>
      <c r="D9865" t="s">
        <v>373</v>
      </c>
      <c r="E9865" t="s">
        <v>374</v>
      </c>
      <c r="F9865">
        <v>2007</v>
      </c>
      <c r="G9865">
        <v>85</v>
      </c>
      <c r="H9865" t="s">
        <v>16</v>
      </c>
      <c r="I9865" t="s">
        <v>124</v>
      </c>
      <c r="J9865">
        <v>9</v>
      </c>
      <c r="K9865">
        <v>0.368421053</v>
      </c>
      <c r="L9865">
        <v>7</v>
      </c>
      <c r="M9865">
        <v>19</v>
      </c>
      <c r="N9865">
        <v>1988</v>
      </c>
      <c r="O9865">
        <v>2006</v>
      </c>
      <c r="P9865" t="s">
        <v>454</v>
      </c>
      <c r="Q9865" t="s">
        <v>343</v>
      </c>
      <c r="R9865" t="s">
        <v>2433</v>
      </c>
      <c r="S9865" t="s">
        <v>2434</v>
      </c>
      <c r="T9865" t="s">
        <v>2435</v>
      </c>
      <c r="U9865" t="s">
        <v>2283</v>
      </c>
      <c r="V9865" t="s">
        <v>379</v>
      </c>
    </row>
    <row r="9866" spans="1:22">
      <c r="A9866">
        <v>660</v>
      </c>
      <c r="B9866" t="s">
        <v>739</v>
      </c>
      <c r="C9866">
        <v>0.5</v>
      </c>
      <c r="D9866" t="s">
        <v>373</v>
      </c>
      <c r="E9866" t="s">
        <v>374</v>
      </c>
      <c r="F9866">
        <v>2007</v>
      </c>
      <c r="G9866">
        <v>85</v>
      </c>
      <c r="H9866" t="s">
        <v>16</v>
      </c>
      <c r="I9866" t="s">
        <v>124</v>
      </c>
      <c r="J9866">
        <v>9</v>
      </c>
      <c r="K9866">
        <v>0.368421053</v>
      </c>
      <c r="L9866">
        <v>7</v>
      </c>
      <c r="M9866">
        <v>19</v>
      </c>
      <c r="N9866">
        <v>1988</v>
      </c>
      <c r="O9866">
        <v>2006</v>
      </c>
      <c r="P9866" t="s">
        <v>454</v>
      </c>
      <c r="Q9866" t="s">
        <v>343</v>
      </c>
      <c r="R9866" t="s">
        <v>3577</v>
      </c>
      <c r="S9866" t="s">
        <v>739</v>
      </c>
      <c r="T9866" t="s">
        <v>142</v>
      </c>
      <c r="U9866" t="s">
        <v>530</v>
      </c>
      <c r="V9866" t="s">
        <v>379</v>
      </c>
    </row>
    <row r="9867" spans="1:22">
      <c r="A9867">
        <v>6611</v>
      </c>
      <c r="B9867" t="s">
        <v>1034</v>
      </c>
      <c r="C9867">
        <v>0.5</v>
      </c>
      <c r="D9867" t="s">
        <v>373</v>
      </c>
      <c r="E9867" t="s">
        <v>374</v>
      </c>
      <c r="F9867">
        <v>2007</v>
      </c>
      <c r="G9867">
        <v>85</v>
      </c>
      <c r="H9867" t="s">
        <v>16</v>
      </c>
      <c r="I9867" t="s">
        <v>124</v>
      </c>
      <c r="J9867">
        <v>9</v>
      </c>
      <c r="K9867">
        <v>0.368421053</v>
      </c>
      <c r="L9867">
        <v>7</v>
      </c>
      <c r="M9867">
        <v>19</v>
      </c>
      <c r="N9867">
        <v>1988</v>
      </c>
      <c r="O9867">
        <v>2006</v>
      </c>
      <c r="P9867" t="s">
        <v>454</v>
      </c>
      <c r="Q9867" t="s">
        <v>343</v>
      </c>
      <c r="R9867" t="s">
        <v>1035</v>
      </c>
      <c r="S9867" t="s">
        <v>1036</v>
      </c>
      <c r="T9867" t="s">
        <v>1037</v>
      </c>
      <c r="U9867" t="s">
        <v>485</v>
      </c>
      <c r="V9867" t="s">
        <v>486</v>
      </c>
    </row>
    <row r="9868" spans="1:22">
      <c r="A9868">
        <v>662</v>
      </c>
      <c r="B9868" t="s">
        <v>1378</v>
      </c>
      <c r="C9868">
        <v>0.75</v>
      </c>
      <c r="D9868" t="s">
        <v>373</v>
      </c>
      <c r="E9868" t="s">
        <v>374</v>
      </c>
      <c r="F9868">
        <v>2007</v>
      </c>
      <c r="G9868">
        <v>85</v>
      </c>
      <c r="H9868" t="s">
        <v>16</v>
      </c>
      <c r="I9868" t="s">
        <v>124</v>
      </c>
      <c r="J9868">
        <v>9</v>
      </c>
      <c r="K9868">
        <v>0.368421053</v>
      </c>
      <c r="L9868">
        <v>7</v>
      </c>
      <c r="M9868">
        <v>19</v>
      </c>
      <c r="N9868">
        <v>1988</v>
      </c>
      <c r="O9868">
        <v>2006</v>
      </c>
      <c r="P9868" t="s">
        <v>454</v>
      </c>
      <c r="Q9868" t="s">
        <v>343</v>
      </c>
      <c r="R9868" t="s">
        <v>1378</v>
      </c>
      <c r="S9868" t="s">
        <v>447</v>
      </c>
      <c r="T9868" t="s">
        <v>1379</v>
      </c>
      <c r="U9868" t="s">
        <v>449</v>
      </c>
      <c r="V9868" t="s">
        <v>417</v>
      </c>
    </row>
    <row r="9869" spans="1:22">
      <c r="A9869">
        <v>663</v>
      </c>
      <c r="B9869" t="s">
        <v>1505</v>
      </c>
      <c r="C9869">
        <v>2</v>
      </c>
      <c r="D9869" t="s">
        <v>373</v>
      </c>
      <c r="E9869" t="s">
        <v>374</v>
      </c>
      <c r="F9869">
        <v>2007</v>
      </c>
      <c r="G9869">
        <v>85</v>
      </c>
      <c r="H9869" t="s">
        <v>16</v>
      </c>
      <c r="I9869" t="s">
        <v>124</v>
      </c>
      <c r="J9869">
        <v>9</v>
      </c>
      <c r="K9869">
        <v>0.368421053</v>
      </c>
      <c r="L9869">
        <v>7</v>
      </c>
      <c r="M9869">
        <v>19</v>
      </c>
      <c r="N9869">
        <v>1988</v>
      </c>
      <c r="O9869">
        <v>2006</v>
      </c>
      <c r="P9869" t="s">
        <v>454</v>
      </c>
      <c r="Q9869" t="s">
        <v>343</v>
      </c>
      <c r="R9869" t="s">
        <v>1505</v>
      </c>
      <c r="S9869" t="s">
        <v>1262</v>
      </c>
      <c r="T9869" t="s">
        <v>1506</v>
      </c>
      <c r="U9869" t="s">
        <v>421</v>
      </c>
      <c r="V9869" t="s">
        <v>379</v>
      </c>
    </row>
    <row r="9870" spans="1:22">
      <c r="A9870">
        <v>664</v>
      </c>
      <c r="B9870" t="s">
        <v>846</v>
      </c>
      <c r="C9870">
        <v>0.5</v>
      </c>
      <c r="D9870" t="s">
        <v>373</v>
      </c>
      <c r="E9870" t="s">
        <v>374</v>
      </c>
      <c r="F9870">
        <v>2007</v>
      </c>
      <c r="G9870">
        <v>85</v>
      </c>
      <c r="H9870" t="s">
        <v>16</v>
      </c>
      <c r="I9870" t="s">
        <v>124</v>
      </c>
      <c r="J9870">
        <v>9</v>
      </c>
      <c r="K9870">
        <v>0.368421053</v>
      </c>
      <c r="L9870">
        <v>7</v>
      </c>
      <c r="M9870">
        <v>19</v>
      </c>
      <c r="N9870">
        <v>1988</v>
      </c>
      <c r="O9870">
        <v>2006</v>
      </c>
      <c r="P9870" t="s">
        <v>454</v>
      </c>
      <c r="Q9870" t="s">
        <v>343</v>
      </c>
      <c r="R9870" t="s">
        <v>846</v>
      </c>
      <c r="S9870" t="s">
        <v>847</v>
      </c>
      <c r="T9870" t="s">
        <v>848</v>
      </c>
      <c r="U9870" t="s">
        <v>849</v>
      </c>
      <c r="V9870" t="s">
        <v>379</v>
      </c>
    </row>
    <row r="9871" spans="1:22">
      <c r="A9871">
        <v>665</v>
      </c>
      <c r="B9871" t="s">
        <v>1066</v>
      </c>
      <c r="C9871">
        <v>0.5</v>
      </c>
      <c r="D9871" t="s">
        <v>373</v>
      </c>
      <c r="E9871" t="s">
        <v>374</v>
      </c>
      <c r="F9871">
        <v>2007</v>
      </c>
      <c r="G9871">
        <v>85</v>
      </c>
      <c r="H9871" t="s">
        <v>16</v>
      </c>
      <c r="I9871" t="s">
        <v>124</v>
      </c>
      <c r="J9871">
        <v>9</v>
      </c>
      <c r="K9871">
        <v>0.368421053</v>
      </c>
      <c r="L9871">
        <v>7</v>
      </c>
      <c r="M9871">
        <v>19</v>
      </c>
      <c r="N9871">
        <v>1988</v>
      </c>
      <c r="O9871">
        <v>2006</v>
      </c>
      <c r="P9871" t="s">
        <v>454</v>
      </c>
      <c r="Q9871" t="s">
        <v>343</v>
      </c>
      <c r="R9871" t="s">
        <v>1066</v>
      </c>
      <c r="S9871" t="s">
        <v>537</v>
      </c>
      <c r="T9871" t="s">
        <v>1067</v>
      </c>
      <c r="U9871" t="s">
        <v>485</v>
      </c>
      <c r="V9871" t="s">
        <v>486</v>
      </c>
    </row>
    <row r="9872" spans="1:22">
      <c r="A9872">
        <v>666</v>
      </c>
      <c r="B9872" t="s">
        <v>2474</v>
      </c>
      <c r="C9872">
        <v>0.5</v>
      </c>
      <c r="D9872" t="s">
        <v>373</v>
      </c>
      <c r="E9872" t="s">
        <v>374</v>
      </c>
      <c r="F9872">
        <v>2007</v>
      </c>
      <c r="G9872">
        <v>85</v>
      </c>
      <c r="H9872" t="s">
        <v>16</v>
      </c>
      <c r="I9872" t="s">
        <v>124</v>
      </c>
      <c r="J9872">
        <v>9</v>
      </c>
      <c r="K9872">
        <v>0.368421053</v>
      </c>
      <c r="L9872">
        <v>7</v>
      </c>
      <c r="M9872">
        <v>19</v>
      </c>
      <c r="N9872">
        <v>1988</v>
      </c>
      <c r="O9872">
        <v>2006</v>
      </c>
      <c r="P9872" t="s">
        <v>454</v>
      </c>
      <c r="Q9872" t="s">
        <v>343</v>
      </c>
      <c r="R9872" t="s">
        <v>2474</v>
      </c>
      <c r="S9872" t="s">
        <v>376</v>
      </c>
      <c r="T9872" t="s">
        <v>2475</v>
      </c>
      <c r="U9872" t="s">
        <v>378</v>
      </c>
      <c r="V9872" t="s">
        <v>379</v>
      </c>
    </row>
    <row r="9873" spans="1:22">
      <c r="A9873">
        <v>667</v>
      </c>
      <c r="B9873" t="s">
        <v>962</v>
      </c>
      <c r="C9873">
        <v>0.5</v>
      </c>
      <c r="D9873" t="s">
        <v>373</v>
      </c>
      <c r="E9873" t="s">
        <v>374</v>
      </c>
      <c r="F9873">
        <v>2007</v>
      </c>
      <c r="G9873">
        <v>85</v>
      </c>
      <c r="H9873" t="s">
        <v>16</v>
      </c>
      <c r="I9873" t="s">
        <v>124</v>
      </c>
      <c r="J9873">
        <v>9</v>
      </c>
      <c r="K9873">
        <v>0.368421053</v>
      </c>
      <c r="L9873">
        <v>7</v>
      </c>
      <c r="M9873">
        <v>19</v>
      </c>
      <c r="N9873">
        <v>1988</v>
      </c>
      <c r="O9873">
        <v>2006</v>
      </c>
      <c r="P9873" t="s">
        <v>454</v>
      </c>
      <c r="Q9873" t="s">
        <v>343</v>
      </c>
      <c r="R9873" t="s">
        <v>962</v>
      </c>
      <c r="S9873" t="s">
        <v>399</v>
      </c>
      <c r="T9873" t="s">
        <v>963</v>
      </c>
      <c r="U9873" t="s">
        <v>391</v>
      </c>
      <c r="V9873" t="s">
        <v>392</v>
      </c>
    </row>
    <row r="9874" spans="1:22">
      <c r="A9874">
        <v>668</v>
      </c>
      <c r="B9874" t="s">
        <v>574</v>
      </c>
      <c r="C9874">
        <v>0.5</v>
      </c>
      <c r="D9874" t="s">
        <v>373</v>
      </c>
      <c r="E9874" t="s">
        <v>374</v>
      </c>
      <c r="F9874">
        <v>2007</v>
      </c>
      <c r="G9874">
        <v>85</v>
      </c>
      <c r="H9874" t="s">
        <v>16</v>
      </c>
      <c r="I9874" t="s">
        <v>124</v>
      </c>
      <c r="J9874">
        <v>9</v>
      </c>
      <c r="K9874">
        <v>0.368421053</v>
      </c>
      <c r="L9874">
        <v>7</v>
      </c>
      <c r="M9874">
        <v>19</v>
      </c>
      <c r="N9874">
        <v>1988</v>
      </c>
      <c r="O9874">
        <v>2006</v>
      </c>
      <c r="P9874" t="s">
        <v>454</v>
      </c>
      <c r="Q9874" t="s">
        <v>343</v>
      </c>
      <c r="R9874" t="s">
        <v>3572</v>
      </c>
      <c r="S9874" t="s">
        <v>574</v>
      </c>
      <c r="T9874" t="s">
        <v>142</v>
      </c>
      <c r="U9874" t="s">
        <v>3573</v>
      </c>
      <c r="V9874" t="s">
        <v>379</v>
      </c>
    </row>
    <row r="9875" spans="1:22">
      <c r="A9875">
        <v>669</v>
      </c>
      <c r="B9875" t="s">
        <v>3568</v>
      </c>
      <c r="C9875">
        <v>2</v>
      </c>
      <c r="D9875" t="s">
        <v>373</v>
      </c>
      <c r="E9875" t="s">
        <v>374</v>
      </c>
      <c r="F9875">
        <v>2007</v>
      </c>
      <c r="G9875">
        <v>85</v>
      </c>
      <c r="H9875" t="s">
        <v>16</v>
      </c>
      <c r="I9875" t="s">
        <v>124</v>
      </c>
      <c r="J9875">
        <v>9</v>
      </c>
      <c r="K9875">
        <v>0.368421053</v>
      </c>
      <c r="L9875">
        <v>7</v>
      </c>
      <c r="M9875">
        <v>19</v>
      </c>
      <c r="N9875">
        <v>1988</v>
      </c>
      <c r="O9875">
        <v>2006</v>
      </c>
      <c r="P9875" t="s">
        <v>454</v>
      </c>
      <c r="Q9875" t="s">
        <v>343</v>
      </c>
      <c r="R9875" t="s">
        <v>3568</v>
      </c>
      <c r="S9875" t="s">
        <v>3569</v>
      </c>
      <c r="T9875" t="s">
        <v>3570</v>
      </c>
      <c r="U9875" t="s">
        <v>3571</v>
      </c>
      <c r="V9875" t="s">
        <v>379</v>
      </c>
    </row>
    <row r="9876" spans="1:22">
      <c r="A9876">
        <v>670</v>
      </c>
      <c r="B9876" t="s">
        <v>3587</v>
      </c>
      <c r="C9876">
        <v>0.5</v>
      </c>
      <c r="D9876" t="s">
        <v>373</v>
      </c>
      <c r="E9876" t="s">
        <v>374</v>
      </c>
      <c r="F9876">
        <v>2007</v>
      </c>
      <c r="G9876">
        <v>85</v>
      </c>
      <c r="H9876" t="s">
        <v>16</v>
      </c>
      <c r="I9876" t="s">
        <v>124</v>
      </c>
      <c r="J9876">
        <v>9</v>
      </c>
      <c r="K9876">
        <v>0.368421053</v>
      </c>
      <c r="L9876">
        <v>7</v>
      </c>
      <c r="M9876">
        <v>19</v>
      </c>
      <c r="N9876">
        <v>1988</v>
      </c>
      <c r="O9876">
        <v>2006</v>
      </c>
      <c r="P9876" t="s">
        <v>454</v>
      </c>
      <c r="Q9876" t="s">
        <v>343</v>
      </c>
      <c r="R9876" t="s">
        <v>3587</v>
      </c>
      <c r="S9876" t="s">
        <v>3588</v>
      </c>
      <c r="T9876" t="s">
        <v>2304</v>
      </c>
      <c r="U9876" t="s">
        <v>663</v>
      </c>
      <c r="V9876" t="s">
        <v>379</v>
      </c>
    </row>
    <row r="9877" spans="1:22">
      <c r="A9877">
        <v>6711</v>
      </c>
      <c r="B9877" t="s">
        <v>1577</v>
      </c>
      <c r="C9877">
        <v>0.5</v>
      </c>
      <c r="D9877" t="s">
        <v>373</v>
      </c>
      <c r="E9877" t="s">
        <v>374</v>
      </c>
      <c r="F9877">
        <v>2007</v>
      </c>
      <c r="G9877">
        <v>85</v>
      </c>
      <c r="H9877" t="s">
        <v>16</v>
      </c>
      <c r="I9877" t="s">
        <v>124</v>
      </c>
      <c r="J9877">
        <v>9</v>
      </c>
      <c r="K9877">
        <v>0.368421053</v>
      </c>
      <c r="L9877">
        <v>7</v>
      </c>
      <c r="M9877">
        <v>19</v>
      </c>
      <c r="N9877">
        <v>1988</v>
      </c>
      <c r="O9877">
        <v>2006</v>
      </c>
      <c r="P9877" t="s">
        <v>454</v>
      </c>
      <c r="Q9877" t="s">
        <v>343</v>
      </c>
      <c r="R9877" t="s">
        <v>1577</v>
      </c>
      <c r="S9877" t="s">
        <v>1578</v>
      </c>
      <c r="T9877" t="s">
        <v>1579</v>
      </c>
      <c r="U9877" t="s">
        <v>1364</v>
      </c>
      <c r="V9877" t="s">
        <v>379</v>
      </c>
    </row>
    <row r="9878" spans="1:22">
      <c r="A9878">
        <v>672</v>
      </c>
      <c r="B9878" t="s">
        <v>3558</v>
      </c>
      <c r="C9878">
        <v>5.5</v>
      </c>
      <c r="D9878" t="s">
        <v>373</v>
      </c>
      <c r="E9878" t="s">
        <v>374</v>
      </c>
      <c r="F9878">
        <v>2007</v>
      </c>
      <c r="G9878">
        <v>85</v>
      </c>
      <c r="H9878" t="s">
        <v>16</v>
      </c>
      <c r="I9878" t="s">
        <v>124</v>
      </c>
      <c r="J9878">
        <v>1</v>
      </c>
      <c r="K9878">
        <v>0.52631578899999998</v>
      </c>
      <c r="L9878">
        <v>10</v>
      </c>
      <c r="M9878">
        <v>19</v>
      </c>
      <c r="N9878">
        <v>1988</v>
      </c>
      <c r="O9878">
        <v>2006</v>
      </c>
      <c r="P9878" t="s">
        <v>454</v>
      </c>
      <c r="Q9878" t="s">
        <v>343</v>
      </c>
      <c r="R9878" t="s">
        <v>3558</v>
      </c>
      <c r="S9878" t="s">
        <v>467</v>
      </c>
      <c r="T9878" t="s">
        <v>3559</v>
      </c>
      <c r="U9878" t="s">
        <v>459</v>
      </c>
      <c r="V9878" t="s">
        <v>379</v>
      </c>
    </row>
    <row r="9879" spans="1:22">
      <c r="A9879">
        <v>673</v>
      </c>
      <c r="B9879" t="s">
        <v>1371</v>
      </c>
      <c r="C9879">
        <v>1.5</v>
      </c>
      <c r="D9879" t="s">
        <v>373</v>
      </c>
      <c r="E9879" t="s">
        <v>374</v>
      </c>
      <c r="F9879">
        <v>2007</v>
      </c>
      <c r="G9879">
        <v>85</v>
      </c>
      <c r="H9879" t="s">
        <v>16</v>
      </c>
      <c r="I9879" t="s">
        <v>124</v>
      </c>
      <c r="J9879">
        <v>1</v>
      </c>
      <c r="K9879">
        <v>0.52631578899999998</v>
      </c>
      <c r="L9879">
        <v>10</v>
      </c>
      <c r="M9879">
        <v>19</v>
      </c>
      <c r="N9879">
        <v>1988</v>
      </c>
      <c r="O9879">
        <v>2006</v>
      </c>
      <c r="P9879" t="s">
        <v>454</v>
      </c>
      <c r="Q9879" t="s">
        <v>343</v>
      </c>
      <c r="R9879" t="s">
        <v>1371</v>
      </c>
      <c r="S9879" t="s">
        <v>1372</v>
      </c>
      <c r="T9879" t="s">
        <v>1053</v>
      </c>
      <c r="U9879" t="s">
        <v>526</v>
      </c>
      <c r="V9879" t="s">
        <v>379</v>
      </c>
    </row>
    <row r="9880" spans="1:22">
      <c r="A9880">
        <v>674</v>
      </c>
      <c r="B9880" t="s">
        <v>992</v>
      </c>
      <c r="C9880">
        <v>3.1428571428571401</v>
      </c>
      <c r="D9880" t="s">
        <v>373</v>
      </c>
      <c r="E9880" t="s">
        <v>374</v>
      </c>
      <c r="F9880">
        <v>2007</v>
      </c>
      <c r="G9880">
        <v>85</v>
      </c>
      <c r="H9880" t="s">
        <v>16</v>
      </c>
      <c r="I9880" t="s">
        <v>124</v>
      </c>
      <c r="J9880">
        <v>1</v>
      </c>
      <c r="K9880">
        <v>0.52631578899999998</v>
      </c>
      <c r="L9880">
        <v>10</v>
      </c>
      <c r="M9880">
        <v>19</v>
      </c>
      <c r="N9880">
        <v>1988</v>
      </c>
      <c r="O9880">
        <v>2006</v>
      </c>
      <c r="P9880" t="s">
        <v>454</v>
      </c>
      <c r="Q9880" t="s">
        <v>343</v>
      </c>
      <c r="R9880" t="s">
        <v>992</v>
      </c>
      <c r="S9880" t="s">
        <v>447</v>
      </c>
      <c r="T9880" t="s">
        <v>993</v>
      </c>
      <c r="U9880" t="s">
        <v>449</v>
      </c>
      <c r="V9880" t="s">
        <v>417</v>
      </c>
    </row>
    <row r="9881" spans="1:22">
      <c r="A9881">
        <v>675</v>
      </c>
      <c r="B9881" t="s">
        <v>1387</v>
      </c>
      <c r="C9881">
        <v>4.375</v>
      </c>
      <c r="D9881" t="s">
        <v>373</v>
      </c>
      <c r="E9881" t="s">
        <v>374</v>
      </c>
      <c r="F9881">
        <v>2007</v>
      </c>
      <c r="G9881">
        <v>85</v>
      </c>
      <c r="H9881" t="s">
        <v>16</v>
      </c>
      <c r="I9881" t="s">
        <v>124</v>
      </c>
      <c r="J9881">
        <v>1</v>
      </c>
      <c r="K9881">
        <v>0.52631578899999998</v>
      </c>
      <c r="L9881">
        <v>10</v>
      </c>
      <c r="M9881">
        <v>19</v>
      </c>
      <c r="N9881">
        <v>1988</v>
      </c>
      <c r="O9881">
        <v>2006</v>
      </c>
      <c r="P9881" t="s">
        <v>454</v>
      </c>
      <c r="Q9881" t="s">
        <v>343</v>
      </c>
      <c r="R9881" t="s">
        <v>1387</v>
      </c>
      <c r="S9881" t="s">
        <v>1388</v>
      </c>
      <c r="T9881" t="s">
        <v>635</v>
      </c>
      <c r="U9881" t="s">
        <v>547</v>
      </c>
      <c r="V9881" t="s">
        <v>379</v>
      </c>
    </row>
    <row r="9882" spans="1:22">
      <c r="A9882">
        <v>676</v>
      </c>
      <c r="B9882" t="s">
        <v>1044</v>
      </c>
      <c r="C9882">
        <v>4.5714285714285703</v>
      </c>
      <c r="D9882" t="s">
        <v>373</v>
      </c>
      <c r="E9882" t="s">
        <v>374</v>
      </c>
      <c r="F9882">
        <v>2007</v>
      </c>
      <c r="G9882">
        <v>85</v>
      </c>
      <c r="H9882" t="s">
        <v>16</v>
      </c>
      <c r="I9882" t="s">
        <v>124</v>
      </c>
      <c r="J9882">
        <v>1</v>
      </c>
      <c r="K9882">
        <v>0.52631578899999998</v>
      </c>
      <c r="L9882">
        <v>10</v>
      </c>
      <c r="M9882">
        <v>19</v>
      </c>
      <c r="N9882">
        <v>1988</v>
      </c>
      <c r="O9882">
        <v>2006</v>
      </c>
      <c r="P9882" t="s">
        <v>454</v>
      </c>
      <c r="Q9882" t="s">
        <v>343</v>
      </c>
      <c r="R9882" t="s">
        <v>1044</v>
      </c>
      <c r="S9882" t="s">
        <v>1045</v>
      </c>
      <c r="T9882" t="s">
        <v>382</v>
      </c>
      <c r="U9882" t="s">
        <v>485</v>
      </c>
      <c r="V9882" t="s">
        <v>486</v>
      </c>
    </row>
    <row r="9883" spans="1:22">
      <c r="A9883">
        <v>677</v>
      </c>
      <c r="B9883" t="s">
        <v>3586</v>
      </c>
      <c r="C9883">
        <v>0.57142857142857095</v>
      </c>
      <c r="D9883" t="s">
        <v>373</v>
      </c>
      <c r="E9883" t="s">
        <v>374</v>
      </c>
      <c r="F9883">
        <v>2007</v>
      </c>
      <c r="G9883">
        <v>85</v>
      </c>
      <c r="H9883" t="s">
        <v>16</v>
      </c>
      <c r="I9883" t="s">
        <v>124</v>
      </c>
      <c r="J9883">
        <v>1</v>
      </c>
      <c r="K9883">
        <v>0.52631578899999998</v>
      </c>
      <c r="L9883">
        <v>10</v>
      </c>
      <c r="M9883">
        <v>19</v>
      </c>
      <c r="N9883">
        <v>1988</v>
      </c>
      <c r="O9883">
        <v>2006</v>
      </c>
      <c r="P9883" t="s">
        <v>454</v>
      </c>
      <c r="Q9883" t="s">
        <v>343</v>
      </c>
      <c r="R9883" t="s">
        <v>3586</v>
      </c>
      <c r="S9883" t="s">
        <v>440</v>
      </c>
      <c r="T9883" t="s">
        <v>1048</v>
      </c>
      <c r="U9883" t="s">
        <v>442</v>
      </c>
      <c r="V9883" t="s">
        <v>379</v>
      </c>
    </row>
    <row r="9884" spans="1:22">
      <c r="A9884">
        <v>678</v>
      </c>
      <c r="B9884" t="s">
        <v>1220</v>
      </c>
      <c r="C9884">
        <v>11.6666666666667</v>
      </c>
      <c r="D9884" t="s">
        <v>373</v>
      </c>
      <c r="E9884" t="s">
        <v>374</v>
      </c>
      <c r="F9884">
        <v>2007</v>
      </c>
      <c r="G9884">
        <v>85</v>
      </c>
      <c r="H9884" t="s">
        <v>16</v>
      </c>
      <c r="I9884" t="s">
        <v>124</v>
      </c>
      <c r="J9884">
        <v>1</v>
      </c>
      <c r="K9884">
        <v>0.52631578899999998</v>
      </c>
      <c r="L9884">
        <v>10</v>
      </c>
      <c r="M9884">
        <v>19</v>
      </c>
      <c r="N9884">
        <v>1988</v>
      </c>
      <c r="O9884">
        <v>2006</v>
      </c>
      <c r="P9884" t="s">
        <v>454</v>
      </c>
      <c r="Q9884" t="s">
        <v>343</v>
      </c>
      <c r="R9884" t="s">
        <v>1220</v>
      </c>
      <c r="S9884" t="s">
        <v>550</v>
      </c>
      <c r="T9884" t="s">
        <v>1048</v>
      </c>
      <c r="U9884" t="s">
        <v>552</v>
      </c>
      <c r="V9884" t="s">
        <v>379</v>
      </c>
    </row>
    <row r="9885" spans="1:22">
      <c r="A9885">
        <v>679</v>
      </c>
      <c r="B9885" t="s">
        <v>2363</v>
      </c>
      <c r="C9885">
        <v>1.4285714285714299</v>
      </c>
      <c r="D9885" t="s">
        <v>373</v>
      </c>
      <c r="E9885" t="s">
        <v>374</v>
      </c>
      <c r="F9885">
        <v>2007</v>
      </c>
      <c r="G9885">
        <v>85</v>
      </c>
      <c r="H9885" t="s">
        <v>16</v>
      </c>
      <c r="I9885" t="s">
        <v>124</v>
      </c>
      <c r="J9885">
        <v>1</v>
      </c>
      <c r="K9885">
        <v>0.52631578899999998</v>
      </c>
      <c r="L9885">
        <v>10</v>
      </c>
      <c r="M9885">
        <v>19</v>
      </c>
      <c r="N9885">
        <v>1988</v>
      </c>
      <c r="O9885">
        <v>2006</v>
      </c>
      <c r="P9885" t="s">
        <v>454</v>
      </c>
      <c r="Q9885" t="s">
        <v>343</v>
      </c>
      <c r="R9885" t="s">
        <v>2364</v>
      </c>
      <c r="S9885" t="s">
        <v>2363</v>
      </c>
      <c r="T9885" t="s">
        <v>142</v>
      </c>
      <c r="U9885" t="s">
        <v>421</v>
      </c>
      <c r="V9885" t="s">
        <v>379</v>
      </c>
    </row>
    <row r="9886" spans="1:22">
      <c r="A9886">
        <v>680</v>
      </c>
      <c r="B9886" t="s">
        <v>739</v>
      </c>
      <c r="C9886">
        <v>0.5</v>
      </c>
      <c r="D9886" t="s">
        <v>373</v>
      </c>
      <c r="E9886" t="s">
        <v>374</v>
      </c>
      <c r="F9886">
        <v>2007</v>
      </c>
      <c r="G9886">
        <v>85</v>
      </c>
      <c r="H9886" t="s">
        <v>16</v>
      </c>
      <c r="I9886" t="s">
        <v>124</v>
      </c>
      <c r="J9886">
        <v>1</v>
      </c>
      <c r="K9886">
        <v>0.52631578899999998</v>
      </c>
      <c r="L9886">
        <v>10</v>
      </c>
      <c r="M9886">
        <v>19</v>
      </c>
      <c r="N9886">
        <v>1988</v>
      </c>
      <c r="O9886">
        <v>2006</v>
      </c>
      <c r="P9886" t="s">
        <v>454</v>
      </c>
      <c r="Q9886" t="s">
        <v>343</v>
      </c>
      <c r="R9886" t="s">
        <v>3577</v>
      </c>
      <c r="S9886" t="s">
        <v>739</v>
      </c>
      <c r="T9886" t="s">
        <v>142</v>
      </c>
      <c r="U9886" t="s">
        <v>530</v>
      </c>
      <c r="V9886" t="s">
        <v>379</v>
      </c>
    </row>
    <row r="9887" spans="1:22">
      <c r="A9887">
        <v>6811</v>
      </c>
      <c r="B9887" t="s">
        <v>496</v>
      </c>
      <c r="C9887">
        <v>1</v>
      </c>
      <c r="D9887" t="s">
        <v>373</v>
      </c>
      <c r="E9887" t="s">
        <v>374</v>
      </c>
      <c r="F9887">
        <v>2007</v>
      </c>
      <c r="G9887">
        <v>85</v>
      </c>
      <c r="H9887" t="s">
        <v>16</v>
      </c>
      <c r="I9887" t="s">
        <v>124</v>
      </c>
      <c r="J9887">
        <v>1</v>
      </c>
      <c r="K9887">
        <v>0.52631578899999998</v>
      </c>
      <c r="L9887">
        <v>10</v>
      </c>
      <c r="M9887">
        <v>19</v>
      </c>
      <c r="N9887">
        <v>1988</v>
      </c>
      <c r="O9887">
        <v>2006</v>
      </c>
      <c r="P9887" t="s">
        <v>454</v>
      </c>
      <c r="Q9887" t="s">
        <v>343</v>
      </c>
      <c r="R9887" t="s">
        <v>2409</v>
      </c>
      <c r="S9887" t="s">
        <v>496</v>
      </c>
      <c r="T9887" t="s">
        <v>142</v>
      </c>
      <c r="U9887" t="s">
        <v>434</v>
      </c>
      <c r="V9887" t="s">
        <v>379</v>
      </c>
    </row>
    <row r="9888" spans="1:22">
      <c r="A9888">
        <v>682</v>
      </c>
      <c r="B9888" t="s">
        <v>950</v>
      </c>
      <c r="C9888">
        <v>2.5</v>
      </c>
      <c r="D9888" t="s">
        <v>373</v>
      </c>
      <c r="E9888" t="s">
        <v>374</v>
      </c>
      <c r="F9888">
        <v>2007</v>
      </c>
      <c r="G9888">
        <v>85</v>
      </c>
      <c r="H9888" t="s">
        <v>16</v>
      </c>
      <c r="I9888" t="s">
        <v>124</v>
      </c>
      <c r="J9888">
        <v>1</v>
      </c>
      <c r="K9888">
        <v>0.52631578899999998</v>
      </c>
      <c r="L9888">
        <v>10</v>
      </c>
      <c r="M9888">
        <v>19</v>
      </c>
      <c r="N9888">
        <v>1988</v>
      </c>
      <c r="O9888">
        <v>2006</v>
      </c>
      <c r="P9888" t="s">
        <v>454</v>
      </c>
      <c r="Q9888" t="s">
        <v>343</v>
      </c>
      <c r="R9888" t="s">
        <v>3560</v>
      </c>
      <c r="S9888" t="s">
        <v>950</v>
      </c>
      <c r="T9888" t="s">
        <v>142</v>
      </c>
      <c r="U9888" t="s">
        <v>618</v>
      </c>
      <c r="V9888" t="s">
        <v>379</v>
      </c>
    </row>
    <row r="9889" spans="1:22">
      <c r="A9889">
        <v>683</v>
      </c>
      <c r="B9889" t="s">
        <v>667</v>
      </c>
      <c r="C9889">
        <v>6.5416666666666696</v>
      </c>
      <c r="D9889" t="s">
        <v>373</v>
      </c>
      <c r="E9889" t="s">
        <v>374</v>
      </c>
      <c r="F9889">
        <v>2007</v>
      </c>
      <c r="G9889">
        <v>85</v>
      </c>
      <c r="H9889" t="s">
        <v>16</v>
      </c>
      <c r="I9889" t="s">
        <v>124</v>
      </c>
      <c r="J9889">
        <v>1</v>
      </c>
      <c r="K9889">
        <v>0.52631578899999998</v>
      </c>
      <c r="L9889">
        <v>10</v>
      </c>
      <c r="M9889">
        <v>19</v>
      </c>
      <c r="N9889">
        <v>1988</v>
      </c>
      <c r="O9889">
        <v>2006</v>
      </c>
      <c r="P9889" t="s">
        <v>454</v>
      </c>
      <c r="Q9889" t="s">
        <v>343</v>
      </c>
      <c r="R9889" t="s">
        <v>667</v>
      </c>
      <c r="S9889" t="s">
        <v>668</v>
      </c>
      <c r="T9889" t="s">
        <v>369</v>
      </c>
      <c r="V9889" t="s">
        <v>379</v>
      </c>
    </row>
    <row r="9890" spans="1:22">
      <c r="A9890">
        <v>684</v>
      </c>
      <c r="B9890" t="s">
        <v>996</v>
      </c>
      <c r="C9890">
        <v>0.57142857142857095</v>
      </c>
      <c r="D9890" t="s">
        <v>373</v>
      </c>
      <c r="E9890" t="s">
        <v>374</v>
      </c>
      <c r="F9890">
        <v>2007</v>
      </c>
      <c r="G9890">
        <v>85</v>
      </c>
      <c r="H9890" t="s">
        <v>16</v>
      </c>
      <c r="I9890" t="s">
        <v>124</v>
      </c>
      <c r="J9890">
        <v>1</v>
      </c>
      <c r="K9890">
        <v>0.52631578899999998</v>
      </c>
      <c r="L9890">
        <v>10</v>
      </c>
      <c r="M9890">
        <v>19</v>
      </c>
      <c r="N9890">
        <v>1988</v>
      </c>
      <c r="O9890">
        <v>2006</v>
      </c>
      <c r="P9890" t="s">
        <v>454</v>
      </c>
      <c r="Q9890" t="s">
        <v>343</v>
      </c>
      <c r="R9890" t="s">
        <v>996</v>
      </c>
      <c r="S9890" t="s">
        <v>447</v>
      </c>
      <c r="T9890" t="s">
        <v>997</v>
      </c>
      <c r="U9890" t="s">
        <v>449</v>
      </c>
      <c r="V9890" t="s">
        <v>417</v>
      </c>
    </row>
    <row r="9891" spans="1:22">
      <c r="A9891">
        <v>685</v>
      </c>
      <c r="B9891" t="s">
        <v>1150</v>
      </c>
      <c r="C9891">
        <v>7.5</v>
      </c>
      <c r="D9891" t="s">
        <v>373</v>
      </c>
      <c r="E9891" t="s">
        <v>374</v>
      </c>
      <c r="F9891">
        <v>2007</v>
      </c>
      <c r="G9891">
        <v>85</v>
      </c>
      <c r="H9891" t="s">
        <v>16</v>
      </c>
      <c r="I9891" t="s">
        <v>124</v>
      </c>
      <c r="J9891">
        <v>1</v>
      </c>
      <c r="K9891">
        <v>0.52631578899999998</v>
      </c>
      <c r="L9891">
        <v>10</v>
      </c>
      <c r="M9891">
        <v>19</v>
      </c>
      <c r="N9891">
        <v>1988</v>
      </c>
      <c r="O9891">
        <v>2006</v>
      </c>
      <c r="P9891" t="s">
        <v>454</v>
      </c>
      <c r="Q9891" t="s">
        <v>343</v>
      </c>
      <c r="R9891" t="s">
        <v>1150</v>
      </c>
      <c r="S9891" t="s">
        <v>1151</v>
      </c>
      <c r="T9891" t="s">
        <v>1152</v>
      </c>
      <c r="U9891" t="s">
        <v>421</v>
      </c>
      <c r="V9891" t="s">
        <v>379</v>
      </c>
    </row>
    <row r="9892" spans="1:22">
      <c r="A9892">
        <v>686</v>
      </c>
      <c r="B9892" t="s">
        <v>3563</v>
      </c>
      <c r="C9892">
        <v>1.8</v>
      </c>
      <c r="D9892" t="s">
        <v>373</v>
      </c>
      <c r="E9892" t="s">
        <v>374</v>
      </c>
      <c r="F9892">
        <v>2007</v>
      </c>
      <c r="G9892">
        <v>85</v>
      </c>
      <c r="H9892" t="s">
        <v>16</v>
      </c>
      <c r="I9892" t="s">
        <v>124</v>
      </c>
      <c r="J9892">
        <v>1</v>
      </c>
      <c r="K9892">
        <v>0.52631578899999998</v>
      </c>
      <c r="L9892">
        <v>10</v>
      </c>
      <c r="M9892">
        <v>19</v>
      </c>
      <c r="N9892">
        <v>1988</v>
      </c>
      <c r="O9892">
        <v>2006</v>
      </c>
      <c r="P9892" t="s">
        <v>454</v>
      </c>
      <c r="Q9892" t="s">
        <v>343</v>
      </c>
      <c r="R9892" t="s">
        <v>3563</v>
      </c>
      <c r="S9892" t="s">
        <v>715</v>
      </c>
      <c r="T9892" t="s">
        <v>471</v>
      </c>
      <c r="U9892" t="s">
        <v>434</v>
      </c>
      <c r="V9892" t="s">
        <v>379</v>
      </c>
    </row>
    <row r="9893" spans="1:22">
      <c r="A9893">
        <v>687</v>
      </c>
      <c r="B9893" t="s">
        <v>2358</v>
      </c>
      <c r="C9893">
        <v>0.5</v>
      </c>
      <c r="D9893" t="s">
        <v>373</v>
      </c>
      <c r="E9893" t="s">
        <v>374</v>
      </c>
      <c r="F9893">
        <v>2007</v>
      </c>
      <c r="G9893">
        <v>85</v>
      </c>
      <c r="H9893" t="s">
        <v>16</v>
      </c>
      <c r="I9893" t="s">
        <v>124</v>
      </c>
      <c r="J9893">
        <v>1</v>
      </c>
      <c r="K9893">
        <v>0.52631578899999998</v>
      </c>
      <c r="L9893">
        <v>10</v>
      </c>
      <c r="M9893">
        <v>19</v>
      </c>
      <c r="N9893">
        <v>1988</v>
      </c>
      <c r="O9893">
        <v>2006</v>
      </c>
      <c r="P9893" t="s">
        <v>454</v>
      </c>
      <c r="Q9893" t="s">
        <v>343</v>
      </c>
      <c r="R9893" t="s">
        <v>2358</v>
      </c>
      <c r="S9893" t="s">
        <v>2230</v>
      </c>
      <c r="T9893" t="s">
        <v>2359</v>
      </c>
      <c r="U9893" t="s">
        <v>2231</v>
      </c>
      <c r="V9893" t="s">
        <v>379</v>
      </c>
    </row>
    <row r="9894" spans="1:22">
      <c r="A9894">
        <v>688</v>
      </c>
      <c r="B9894" t="s">
        <v>1170</v>
      </c>
      <c r="C9894">
        <v>0.5</v>
      </c>
      <c r="D9894" t="s">
        <v>373</v>
      </c>
      <c r="E9894" t="s">
        <v>374</v>
      </c>
      <c r="F9894">
        <v>2007</v>
      </c>
      <c r="G9894">
        <v>85</v>
      </c>
      <c r="H9894" t="s">
        <v>16</v>
      </c>
      <c r="I9894" t="s">
        <v>124</v>
      </c>
      <c r="J9894">
        <v>1</v>
      </c>
      <c r="K9894">
        <v>0.52631578899999998</v>
      </c>
      <c r="L9894">
        <v>10</v>
      </c>
      <c r="M9894">
        <v>19</v>
      </c>
      <c r="N9894">
        <v>1988</v>
      </c>
      <c r="O9894">
        <v>2006</v>
      </c>
      <c r="P9894" t="s">
        <v>454</v>
      </c>
      <c r="Q9894" t="s">
        <v>343</v>
      </c>
      <c r="R9894" t="s">
        <v>3566</v>
      </c>
      <c r="S9894" t="s">
        <v>1170</v>
      </c>
      <c r="T9894" t="s">
        <v>142</v>
      </c>
      <c r="U9894" t="s">
        <v>434</v>
      </c>
      <c r="V9894" t="s">
        <v>379</v>
      </c>
    </row>
    <row r="9895" spans="1:22">
      <c r="A9895">
        <v>689</v>
      </c>
      <c r="B9895" t="s">
        <v>569</v>
      </c>
      <c r="C9895">
        <v>0.5</v>
      </c>
      <c r="D9895" t="s">
        <v>373</v>
      </c>
      <c r="E9895" t="s">
        <v>374</v>
      </c>
      <c r="F9895">
        <v>2007</v>
      </c>
      <c r="G9895">
        <v>85</v>
      </c>
      <c r="H9895" t="s">
        <v>16</v>
      </c>
      <c r="I9895" t="s">
        <v>124</v>
      </c>
      <c r="J9895">
        <v>1</v>
      </c>
      <c r="K9895">
        <v>0.52631578899999998</v>
      </c>
      <c r="L9895">
        <v>10</v>
      </c>
      <c r="M9895">
        <v>19</v>
      </c>
      <c r="N9895">
        <v>1988</v>
      </c>
      <c r="O9895">
        <v>2006</v>
      </c>
      <c r="P9895" t="s">
        <v>454</v>
      </c>
      <c r="Q9895" t="s">
        <v>343</v>
      </c>
      <c r="R9895" t="s">
        <v>569</v>
      </c>
      <c r="S9895" t="s">
        <v>570</v>
      </c>
      <c r="T9895" t="s">
        <v>571</v>
      </c>
      <c r="U9895" t="s">
        <v>572</v>
      </c>
      <c r="V9895" t="s">
        <v>379</v>
      </c>
    </row>
    <row r="9896" spans="1:22">
      <c r="A9896">
        <v>690</v>
      </c>
      <c r="B9896" t="s">
        <v>1426</v>
      </c>
      <c r="C9896">
        <v>5</v>
      </c>
      <c r="D9896" t="s">
        <v>373</v>
      </c>
      <c r="E9896" t="s">
        <v>374</v>
      </c>
      <c r="F9896">
        <v>2007</v>
      </c>
      <c r="G9896">
        <v>85</v>
      </c>
      <c r="H9896" t="s">
        <v>16</v>
      </c>
      <c r="I9896" t="s">
        <v>124</v>
      </c>
      <c r="J9896">
        <v>1</v>
      </c>
      <c r="K9896">
        <v>0.52631578899999998</v>
      </c>
      <c r="L9896">
        <v>10</v>
      </c>
      <c r="M9896">
        <v>19</v>
      </c>
      <c r="N9896">
        <v>1988</v>
      </c>
      <c r="O9896">
        <v>2006</v>
      </c>
      <c r="P9896" t="s">
        <v>454</v>
      </c>
      <c r="Q9896" t="s">
        <v>343</v>
      </c>
      <c r="R9896" t="s">
        <v>1426</v>
      </c>
      <c r="S9896" t="s">
        <v>825</v>
      </c>
      <c r="T9896" t="s">
        <v>1427</v>
      </c>
      <c r="U9896" t="s">
        <v>826</v>
      </c>
      <c r="V9896" t="s">
        <v>379</v>
      </c>
    </row>
    <row r="9897" spans="1:22">
      <c r="A9897">
        <v>6911</v>
      </c>
      <c r="B9897" t="s">
        <v>1399</v>
      </c>
      <c r="C9897">
        <v>0.58333333333333304</v>
      </c>
      <c r="D9897" t="s">
        <v>373</v>
      </c>
      <c r="E9897" t="s">
        <v>374</v>
      </c>
      <c r="F9897">
        <v>2007</v>
      </c>
      <c r="G9897">
        <v>85</v>
      </c>
      <c r="H9897" t="s">
        <v>16</v>
      </c>
      <c r="I9897" t="s">
        <v>124</v>
      </c>
      <c r="J9897">
        <v>1</v>
      </c>
      <c r="K9897">
        <v>0.52631578899999998</v>
      </c>
      <c r="L9897">
        <v>10</v>
      </c>
      <c r="M9897">
        <v>19</v>
      </c>
      <c r="N9897">
        <v>1988</v>
      </c>
      <c r="O9897">
        <v>2006</v>
      </c>
      <c r="P9897" t="s">
        <v>454</v>
      </c>
      <c r="Q9897" t="s">
        <v>343</v>
      </c>
      <c r="R9897" t="s">
        <v>1399</v>
      </c>
      <c r="S9897" t="s">
        <v>414</v>
      </c>
      <c r="T9897" t="s">
        <v>1400</v>
      </c>
      <c r="U9897" t="s">
        <v>416</v>
      </c>
      <c r="V9897" t="s">
        <v>417</v>
      </c>
    </row>
    <row r="9898" spans="1:22">
      <c r="A9898">
        <v>692</v>
      </c>
      <c r="B9898" t="s">
        <v>1167</v>
      </c>
      <c r="C9898">
        <v>0.5</v>
      </c>
      <c r="D9898" t="s">
        <v>373</v>
      </c>
      <c r="E9898" t="s">
        <v>374</v>
      </c>
      <c r="F9898">
        <v>2007</v>
      </c>
      <c r="G9898">
        <v>85</v>
      </c>
      <c r="H9898" t="s">
        <v>16</v>
      </c>
      <c r="I9898" t="s">
        <v>124</v>
      </c>
      <c r="J9898">
        <v>1</v>
      </c>
      <c r="K9898">
        <v>0.52631578899999998</v>
      </c>
      <c r="L9898">
        <v>10</v>
      </c>
      <c r="M9898">
        <v>19</v>
      </c>
      <c r="N9898">
        <v>1988</v>
      </c>
      <c r="O9898">
        <v>2006</v>
      </c>
      <c r="P9898" t="s">
        <v>454</v>
      </c>
      <c r="Q9898" t="s">
        <v>343</v>
      </c>
      <c r="R9898" t="s">
        <v>1167</v>
      </c>
      <c r="S9898" t="s">
        <v>432</v>
      </c>
      <c r="T9898" t="s">
        <v>1168</v>
      </c>
      <c r="U9898" t="s">
        <v>434</v>
      </c>
      <c r="V9898" t="s">
        <v>379</v>
      </c>
    </row>
    <row r="9899" spans="1:22">
      <c r="A9899">
        <v>693</v>
      </c>
      <c r="B9899" t="s">
        <v>2296</v>
      </c>
      <c r="C9899">
        <v>0.6</v>
      </c>
      <c r="D9899" t="s">
        <v>373</v>
      </c>
      <c r="E9899" t="s">
        <v>374</v>
      </c>
      <c r="F9899">
        <v>2007</v>
      </c>
      <c r="G9899">
        <v>85</v>
      </c>
      <c r="H9899" t="s">
        <v>16</v>
      </c>
      <c r="I9899" t="s">
        <v>124</v>
      </c>
      <c r="J9899">
        <v>1</v>
      </c>
      <c r="K9899">
        <v>0.52631578899999998</v>
      </c>
      <c r="L9899">
        <v>10</v>
      </c>
      <c r="M9899">
        <v>19</v>
      </c>
      <c r="N9899">
        <v>1988</v>
      </c>
      <c r="O9899">
        <v>2006</v>
      </c>
      <c r="P9899" t="s">
        <v>454</v>
      </c>
      <c r="Q9899" t="s">
        <v>343</v>
      </c>
      <c r="R9899" t="s">
        <v>2296</v>
      </c>
      <c r="S9899" t="s">
        <v>436</v>
      </c>
      <c r="T9899" t="s">
        <v>2297</v>
      </c>
      <c r="U9899" t="s">
        <v>438</v>
      </c>
      <c r="V9899" t="s">
        <v>379</v>
      </c>
    </row>
    <row r="9900" spans="1:22">
      <c r="A9900">
        <v>694</v>
      </c>
      <c r="B9900" t="s">
        <v>1200</v>
      </c>
      <c r="C9900">
        <v>0.75</v>
      </c>
      <c r="D9900" t="s">
        <v>373</v>
      </c>
      <c r="E9900" t="s">
        <v>374</v>
      </c>
      <c r="F9900">
        <v>2007</v>
      </c>
      <c r="G9900">
        <v>85</v>
      </c>
      <c r="H9900" t="s">
        <v>16</v>
      </c>
      <c r="I9900" t="s">
        <v>124</v>
      </c>
      <c r="J9900">
        <v>1</v>
      </c>
      <c r="K9900">
        <v>0.52631578899999998</v>
      </c>
      <c r="L9900">
        <v>10</v>
      </c>
      <c r="M9900">
        <v>19</v>
      </c>
      <c r="N9900">
        <v>1988</v>
      </c>
      <c r="O9900">
        <v>2006</v>
      </c>
      <c r="P9900" t="s">
        <v>454</v>
      </c>
      <c r="Q9900" t="s">
        <v>343</v>
      </c>
      <c r="R9900" t="s">
        <v>1200</v>
      </c>
      <c r="S9900" t="s">
        <v>440</v>
      </c>
      <c r="T9900" t="s">
        <v>1201</v>
      </c>
      <c r="U9900" t="s">
        <v>442</v>
      </c>
      <c r="V9900" t="s">
        <v>379</v>
      </c>
    </row>
    <row r="9901" spans="1:22">
      <c r="A9901">
        <v>695</v>
      </c>
      <c r="B9901" t="s">
        <v>426</v>
      </c>
      <c r="C9901">
        <v>2.375</v>
      </c>
      <c r="D9901" t="s">
        <v>373</v>
      </c>
      <c r="E9901" t="s">
        <v>374</v>
      </c>
      <c r="F9901">
        <v>2007</v>
      </c>
      <c r="G9901">
        <v>85</v>
      </c>
      <c r="H9901" t="s">
        <v>16</v>
      </c>
      <c r="I9901" t="s">
        <v>124</v>
      </c>
      <c r="J9901">
        <v>1</v>
      </c>
      <c r="K9901">
        <v>0.52631578899999998</v>
      </c>
      <c r="L9901">
        <v>10</v>
      </c>
      <c r="M9901">
        <v>19</v>
      </c>
      <c r="N9901">
        <v>1988</v>
      </c>
      <c r="O9901">
        <v>2006</v>
      </c>
      <c r="P9901" t="s">
        <v>454</v>
      </c>
      <c r="Q9901" t="s">
        <v>343</v>
      </c>
      <c r="R9901" t="s">
        <v>2449</v>
      </c>
      <c r="S9901" t="s">
        <v>426</v>
      </c>
      <c r="T9901" t="s">
        <v>142</v>
      </c>
      <c r="U9901" t="s">
        <v>421</v>
      </c>
      <c r="V9901" t="s">
        <v>379</v>
      </c>
    </row>
    <row r="9902" spans="1:22">
      <c r="A9902">
        <v>696</v>
      </c>
      <c r="B9902" t="s">
        <v>1349</v>
      </c>
      <c r="C9902">
        <v>3.8</v>
      </c>
      <c r="D9902" t="s">
        <v>373</v>
      </c>
      <c r="E9902" t="s">
        <v>374</v>
      </c>
      <c r="F9902">
        <v>2007</v>
      </c>
      <c r="G9902">
        <v>85</v>
      </c>
      <c r="H9902" t="s">
        <v>16</v>
      </c>
      <c r="I9902" t="s">
        <v>124</v>
      </c>
      <c r="J9902">
        <v>1</v>
      </c>
      <c r="K9902">
        <v>0.52631578899999998</v>
      </c>
      <c r="L9902">
        <v>10</v>
      </c>
      <c r="M9902">
        <v>19</v>
      </c>
      <c r="N9902">
        <v>1988</v>
      </c>
      <c r="O9902">
        <v>2006</v>
      </c>
      <c r="P9902" t="s">
        <v>454</v>
      </c>
      <c r="Q9902" t="s">
        <v>343</v>
      </c>
      <c r="R9902" t="s">
        <v>1349</v>
      </c>
      <c r="S9902" t="s">
        <v>1351</v>
      </c>
      <c r="T9902" t="s">
        <v>1352</v>
      </c>
      <c r="U9902" t="s">
        <v>1353</v>
      </c>
      <c r="V9902" t="s">
        <v>379</v>
      </c>
    </row>
    <row r="9903" spans="1:22">
      <c r="A9903">
        <v>697</v>
      </c>
      <c r="B9903" t="s">
        <v>1015</v>
      </c>
      <c r="C9903">
        <v>0.5</v>
      </c>
      <c r="D9903" t="s">
        <v>373</v>
      </c>
      <c r="E9903" t="s">
        <v>374</v>
      </c>
      <c r="F9903">
        <v>2007</v>
      </c>
      <c r="G9903">
        <v>85</v>
      </c>
      <c r="H9903" t="s">
        <v>16</v>
      </c>
      <c r="I9903" t="s">
        <v>124</v>
      </c>
      <c r="J9903">
        <v>1</v>
      </c>
      <c r="K9903">
        <v>0.52631578899999998</v>
      </c>
      <c r="L9903">
        <v>10</v>
      </c>
      <c r="M9903">
        <v>19</v>
      </c>
      <c r="N9903">
        <v>1988</v>
      </c>
      <c r="O9903">
        <v>2006</v>
      </c>
      <c r="P9903" t="s">
        <v>454</v>
      </c>
      <c r="Q9903" t="s">
        <v>343</v>
      </c>
      <c r="R9903" t="s">
        <v>1015</v>
      </c>
      <c r="S9903" t="s">
        <v>1016</v>
      </c>
      <c r="T9903" t="s">
        <v>377</v>
      </c>
      <c r="U9903" t="s">
        <v>1017</v>
      </c>
      <c r="V9903" t="s">
        <v>417</v>
      </c>
    </row>
    <row r="9904" spans="1:22">
      <c r="A9904">
        <v>698</v>
      </c>
      <c r="B9904" t="s">
        <v>1221</v>
      </c>
      <c r="C9904">
        <v>0.5</v>
      </c>
      <c r="D9904" t="s">
        <v>373</v>
      </c>
      <c r="E9904" t="s">
        <v>374</v>
      </c>
      <c r="F9904">
        <v>2007</v>
      </c>
      <c r="G9904">
        <v>85</v>
      </c>
      <c r="H9904" t="s">
        <v>16</v>
      </c>
      <c r="I9904" t="s">
        <v>124</v>
      </c>
      <c r="J9904">
        <v>1</v>
      </c>
      <c r="K9904">
        <v>0.52631578899999998</v>
      </c>
      <c r="L9904">
        <v>10</v>
      </c>
      <c r="M9904">
        <v>19</v>
      </c>
      <c r="N9904">
        <v>1988</v>
      </c>
      <c r="O9904">
        <v>2006</v>
      </c>
      <c r="P9904" t="s">
        <v>454</v>
      </c>
      <c r="Q9904" t="s">
        <v>343</v>
      </c>
      <c r="R9904" t="s">
        <v>1221</v>
      </c>
      <c r="S9904" t="s">
        <v>1222</v>
      </c>
      <c r="T9904" t="s">
        <v>1223</v>
      </c>
      <c r="U9904" t="s">
        <v>552</v>
      </c>
      <c r="V9904" t="s">
        <v>379</v>
      </c>
    </row>
    <row r="9905" spans="1:22">
      <c r="A9905">
        <v>699</v>
      </c>
      <c r="B9905" t="s">
        <v>435</v>
      </c>
      <c r="C9905">
        <v>9.6666666666666696</v>
      </c>
      <c r="D9905" t="s">
        <v>373</v>
      </c>
      <c r="E9905" t="s">
        <v>374</v>
      </c>
      <c r="F9905">
        <v>2007</v>
      </c>
      <c r="G9905">
        <v>85</v>
      </c>
      <c r="H9905" t="s">
        <v>16</v>
      </c>
      <c r="I9905" t="s">
        <v>124</v>
      </c>
      <c r="J9905">
        <v>1</v>
      </c>
      <c r="K9905">
        <v>0.52631578899999998</v>
      </c>
      <c r="L9905">
        <v>10</v>
      </c>
      <c r="M9905">
        <v>19</v>
      </c>
      <c r="N9905">
        <v>1988</v>
      </c>
      <c r="O9905">
        <v>2006</v>
      </c>
      <c r="P9905" t="s">
        <v>454</v>
      </c>
      <c r="Q9905" t="s">
        <v>343</v>
      </c>
      <c r="R9905" t="s">
        <v>435</v>
      </c>
      <c r="S9905" t="s">
        <v>436</v>
      </c>
      <c r="T9905" t="s">
        <v>437</v>
      </c>
      <c r="U9905" t="s">
        <v>438</v>
      </c>
      <c r="V9905" t="s">
        <v>379</v>
      </c>
    </row>
    <row r="9906" spans="1:22">
      <c r="A9906">
        <v>700</v>
      </c>
      <c r="B9906" t="s">
        <v>1429</v>
      </c>
      <c r="C9906">
        <v>0.5</v>
      </c>
      <c r="D9906" t="s">
        <v>373</v>
      </c>
      <c r="E9906" t="s">
        <v>374</v>
      </c>
      <c r="F9906">
        <v>2007</v>
      </c>
      <c r="G9906">
        <v>85</v>
      </c>
      <c r="H9906" t="s">
        <v>16</v>
      </c>
      <c r="I9906" t="s">
        <v>124</v>
      </c>
      <c r="J9906">
        <v>1</v>
      </c>
      <c r="K9906">
        <v>0.52631578899999998</v>
      </c>
      <c r="L9906">
        <v>10</v>
      </c>
      <c r="M9906">
        <v>19</v>
      </c>
      <c r="N9906">
        <v>1988</v>
      </c>
      <c r="O9906">
        <v>2006</v>
      </c>
      <c r="P9906" t="s">
        <v>454</v>
      </c>
      <c r="Q9906" t="s">
        <v>343</v>
      </c>
      <c r="R9906" t="s">
        <v>3583</v>
      </c>
      <c r="S9906" t="s">
        <v>1429</v>
      </c>
      <c r="T9906" t="s">
        <v>142</v>
      </c>
      <c r="U9906" t="s">
        <v>1431</v>
      </c>
      <c r="V9906" t="s">
        <v>379</v>
      </c>
    </row>
    <row r="9907" spans="1:22">
      <c r="A9907">
        <v>7011</v>
      </c>
      <c r="B9907" t="s">
        <v>964</v>
      </c>
      <c r="C9907">
        <v>0.75</v>
      </c>
      <c r="D9907" t="s">
        <v>373</v>
      </c>
      <c r="E9907" t="s">
        <v>374</v>
      </c>
      <c r="F9907">
        <v>2007</v>
      </c>
      <c r="G9907">
        <v>85</v>
      </c>
      <c r="H9907" t="s">
        <v>16</v>
      </c>
      <c r="I9907" t="s">
        <v>124</v>
      </c>
      <c r="J9907">
        <v>1</v>
      </c>
      <c r="K9907">
        <v>0.52631578899999998</v>
      </c>
      <c r="L9907">
        <v>10</v>
      </c>
      <c r="M9907">
        <v>19</v>
      </c>
      <c r="N9907">
        <v>1988</v>
      </c>
      <c r="O9907">
        <v>2006</v>
      </c>
      <c r="P9907" t="s">
        <v>454</v>
      </c>
      <c r="Q9907" t="s">
        <v>343</v>
      </c>
      <c r="R9907" t="s">
        <v>964</v>
      </c>
      <c r="S9907" t="s">
        <v>399</v>
      </c>
      <c r="T9907" t="s">
        <v>965</v>
      </c>
      <c r="U9907" t="s">
        <v>391</v>
      </c>
      <c r="V9907" t="s">
        <v>392</v>
      </c>
    </row>
    <row r="9908" spans="1:22">
      <c r="A9908">
        <v>702</v>
      </c>
      <c r="B9908" t="s">
        <v>2489</v>
      </c>
      <c r="C9908">
        <v>0.5</v>
      </c>
      <c r="D9908" t="s">
        <v>373</v>
      </c>
      <c r="E9908" t="s">
        <v>374</v>
      </c>
      <c r="F9908">
        <v>2007</v>
      </c>
      <c r="G9908">
        <v>85</v>
      </c>
      <c r="H9908" t="s">
        <v>16</v>
      </c>
      <c r="I9908" t="s">
        <v>124</v>
      </c>
      <c r="J9908">
        <v>1</v>
      </c>
      <c r="K9908">
        <v>0.52631578899999998</v>
      </c>
      <c r="L9908">
        <v>10</v>
      </c>
      <c r="M9908">
        <v>19</v>
      </c>
      <c r="N9908">
        <v>1988</v>
      </c>
      <c r="O9908">
        <v>2006</v>
      </c>
      <c r="P9908" t="s">
        <v>454</v>
      </c>
      <c r="Q9908" t="s">
        <v>343</v>
      </c>
      <c r="R9908" t="s">
        <v>2489</v>
      </c>
      <c r="S9908" t="s">
        <v>2490</v>
      </c>
      <c r="T9908" t="s">
        <v>471</v>
      </c>
      <c r="U9908" t="s">
        <v>485</v>
      </c>
      <c r="V9908" t="s">
        <v>379</v>
      </c>
    </row>
    <row r="9909" spans="1:22">
      <c r="A9909">
        <v>703</v>
      </c>
      <c r="B9909" t="s">
        <v>3568</v>
      </c>
      <c r="C9909">
        <v>5</v>
      </c>
      <c r="D9909" t="s">
        <v>373</v>
      </c>
      <c r="E9909" t="s">
        <v>374</v>
      </c>
      <c r="F9909">
        <v>2007</v>
      </c>
      <c r="G9909">
        <v>85</v>
      </c>
      <c r="H9909" t="s">
        <v>16</v>
      </c>
      <c r="I9909" t="s">
        <v>124</v>
      </c>
      <c r="J9909">
        <v>1</v>
      </c>
      <c r="K9909">
        <v>0.52631578899999998</v>
      </c>
      <c r="L9909">
        <v>10</v>
      </c>
      <c r="M9909">
        <v>19</v>
      </c>
      <c r="N9909">
        <v>1988</v>
      </c>
      <c r="O9909">
        <v>2006</v>
      </c>
      <c r="P9909" t="s">
        <v>454</v>
      </c>
      <c r="Q9909" t="s">
        <v>343</v>
      </c>
      <c r="R9909" t="s">
        <v>3568</v>
      </c>
      <c r="S9909" t="s">
        <v>3569</v>
      </c>
      <c r="T9909" t="s">
        <v>3570</v>
      </c>
      <c r="U9909" t="s">
        <v>3571</v>
      </c>
      <c r="V9909" t="s">
        <v>379</v>
      </c>
    </row>
    <row r="9910" spans="1:22">
      <c r="A9910">
        <v>704</v>
      </c>
      <c r="B9910" t="s">
        <v>523</v>
      </c>
      <c r="C9910">
        <v>0.5</v>
      </c>
      <c r="D9910" t="s">
        <v>373</v>
      </c>
      <c r="E9910" t="s">
        <v>374</v>
      </c>
      <c r="F9910">
        <v>2007</v>
      </c>
      <c r="G9910">
        <v>85</v>
      </c>
      <c r="H9910" t="s">
        <v>16</v>
      </c>
      <c r="I9910" t="s">
        <v>124</v>
      </c>
      <c r="J9910">
        <v>1</v>
      </c>
      <c r="K9910">
        <v>0.52631578899999998</v>
      </c>
      <c r="L9910">
        <v>10</v>
      </c>
      <c r="M9910">
        <v>19</v>
      </c>
      <c r="N9910">
        <v>1988</v>
      </c>
      <c r="O9910">
        <v>2006</v>
      </c>
      <c r="P9910" t="s">
        <v>454</v>
      </c>
      <c r="Q9910" t="s">
        <v>343</v>
      </c>
      <c r="R9910" t="s">
        <v>523</v>
      </c>
      <c r="S9910" t="s">
        <v>524</v>
      </c>
      <c r="T9910" t="s">
        <v>525</v>
      </c>
      <c r="U9910" t="s">
        <v>526</v>
      </c>
      <c r="V9910" t="s">
        <v>379</v>
      </c>
    </row>
    <row r="9911" spans="1:22">
      <c r="A9911">
        <v>705</v>
      </c>
      <c r="B9911" t="s">
        <v>3564</v>
      </c>
      <c r="C9911">
        <v>1.5</v>
      </c>
      <c r="D9911" t="s">
        <v>373</v>
      </c>
      <c r="E9911" t="s">
        <v>374</v>
      </c>
      <c r="F9911">
        <v>2007</v>
      </c>
      <c r="G9911">
        <v>85</v>
      </c>
      <c r="H9911" t="s">
        <v>16</v>
      </c>
      <c r="I9911" t="s">
        <v>124</v>
      </c>
      <c r="J9911">
        <v>1</v>
      </c>
      <c r="K9911">
        <v>0.52631578899999998</v>
      </c>
      <c r="L9911">
        <v>10</v>
      </c>
      <c r="M9911">
        <v>19</v>
      </c>
      <c r="N9911">
        <v>1988</v>
      </c>
      <c r="O9911">
        <v>2006</v>
      </c>
      <c r="P9911" t="s">
        <v>454</v>
      </c>
      <c r="Q9911" t="s">
        <v>343</v>
      </c>
      <c r="R9911" t="s">
        <v>3564</v>
      </c>
      <c r="S9911" t="s">
        <v>537</v>
      </c>
      <c r="T9911" t="s">
        <v>3565</v>
      </c>
      <c r="U9911" t="s">
        <v>485</v>
      </c>
      <c r="V9911" t="s">
        <v>486</v>
      </c>
    </row>
    <row r="9912" spans="1:22">
      <c r="A9912">
        <v>706</v>
      </c>
      <c r="B9912" t="s">
        <v>879</v>
      </c>
      <c r="C9912">
        <v>3</v>
      </c>
      <c r="D9912" t="s">
        <v>373</v>
      </c>
      <c r="E9912" t="s">
        <v>374</v>
      </c>
      <c r="F9912">
        <v>2007</v>
      </c>
      <c r="G9912">
        <v>85</v>
      </c>
      <c r="H9912" t="s">
        <v>16</v>
      </c>
      <c r="I9912" t="s">
        <v>124</v>
      </c>
      <c r="J9912">
        <v>1</v>
      </c>
      <c r="K9912">
        <v>0.52631578899999998</v>
      </c>
      <c r="L9912">
        <v>10</v>
      </c>
      <c r="M9912">
        <v>19</v>
      </c>
      <c r="N9912">
        <v>1988</v>
      </c>
      <c r="O9912">
        <v>2006</v>
      </c>
      <c r="P9912" t="s">
        <v>454</v>
      </c>
      <c r="Q9912" t="s">
        <v>343</v>
      </c>
      <c r="R9912" t="s">
        <v>879</v>
      </c>
      <c r="S9912" t="s">
        <v>548</v>
      </c>
      <c r="T9912" t="s">
        <v>880</v>
      </c>
      <c r="U9912" t="s">
        <v>459</v>
      </c>
      <c r="V9912" t="s">
        <v>379</v>
      </c>
    </row>
    <row r="9913" spans="1:22">
      <c r="A9913">
        <v>707</v>
      </c>
      <c r="B9913" t="s">
        <v>3593</v>
      </c>
      <c r="C9913">
        <v>0.5</v>
      </c>
      <c r="D9913" t="s">
        <v>373</v>
      </c>
      <c r="E9913" t="s">
        <v>374</v>
      </c>
      <c r="F9913">
        <v>2007</v>
      </c>
      <c r="G9913">
        <v>85</v>
      </c>
      <c r="H9913" t="s">
        <v>16</v>
      </c>
      <c r="I9913" t="s">
        <v>124</v>
      </c>
      <c r="J9913">
        <v>1</v>
      </c>
      <c r="K9913">
        <v>0.52631578899999998</v>
      </c>
      <c r="L9913">
        <v>10</v>
      </c>
      <c r="M9913">
        <v>19</v>
      </c>
      <c r="N9913">
        <v>1988</v>
      </c>
      <c r="O9913">
        <v>2006</v>
      </c>
      <c r="P9913" t="s">
        <v>454</v>
      </c>
      <c r="Q9913" t="s">
        <v>343</v>
      </c>
      <c r="R9913" t="s">
        <v>3593</v>
      </c>
      <c r="S9913" t="s">
        <v>3594</v>
      </c>
      <c r="T9913" t="s">
        <v>1619</v>
      </c>
      <c r="U9913" t="s">
        <v>391</v>
      </c>
      <c r="V9913" t="s">
        <v>417</v>
      </c>
    </row>
    <row r="9914" spans="1:22">
      <c r="A9914">
        <v>708</v>
      </c>
      <c r="B9914" t="s">
        <v>569</v>
      </c>
      <c r="C9914">
        <v>2.3333333333333299</v>
      </c>
      <c r="D9914" t="s">
        <v>373</v>
      </c>
      <c r="E9914" t="s">
        <v>374</v>
      </c>
      <c r="F9914">
        <v>2007</v>
      </c>
      <c r="G9914">
        <v>85</v>
      </c>
      <c r="H9914" t="s">
        <v>16</v>
      </c>
      <c r="I9914" t="s">
        <v>124</v>
      </c>
      <c r="J9914">
        <v>11</v>
      </c>
      <c r="K9914">
        <v>0.52631578899999998</v>
      </c>
      <c r="L9914">
        <v>10</v>
      </c>
      <c r="M9914">
        <v>19</v>
      </c>
      <c r="N9914">
        <v>1988</v>
      </c>
      <c r="O9914">
        <v>2006</v>
      </c>
      <c r="P9914" t="s">
        <v>454</v>
      </c>
      <c r="Q9914" t="s">
        <v>343</v>
      </c>
      <c r="R9914" t="s">
        <v>569</v>
      </c>
      <c r="S9914" t="s">
        <v>570</v>
      </c>
      <c r="T9914" t="s">
        <v>571</v>
      </c>
      <c r="U9914" t="s">
        <v>572</v>
      </c>
      <c r="V9914" t="s">
        <v>379</v>
      </c>
    </row>
    <row r="9915" spans="1:22">
      <c r="A9915">
        <v>709</v>
      </c>
      <c r="B9915" t="s">
        <v>3600</v>
      </c>
      <c r="C9915">
        <v>3</v>
      </c>
      <c r="D9915" t="s">
        <v>373</v>
      </c>
      <c r="E9915" t="s">
        <v>374</v>
      </c>
      <c r="F9915">
        <v>2007</v>
      </c>
      <c r="G9915">
        <v>85</v>
      </c>
      <c r="H9915" t="s">
        <v>16</v>
      </c>
      <c r="I9915" t="s">
        <v>124</v>
      </c>
      <c r="J9915">
        <v>11</v>
      </c>
      <c r="K9915">
        <v>0.52631578899999998</v>
      </c>
      <c r="L9915">
        <v>10</v>
      </c>
      <c r="M9915">
        <v>19</v>
      </c>
      <c r="N9915">
        <v>1988</v>
      </c>
      <c r="O9915">
        <v>2006</v>
      </c>
      <c r="P9915" t="s">
        <v>454</v>
      </c>
      <c r="Q9915" t="s">
        <v>343</v>
      </c>
      <c r="R9915" t="s">
        <v>3600</v>
      </c>
      <c r="S9915" t="s">
        <v>1631</v>
      </c>
      <c r="T9915" t="s">
        <v>617</v>
      </c>
      <c r="U9915" t="s">
        <v>459</v>
      </c>
      <c r="V9915" t="s">
        <v>379</v>
      </c>
    </row>
    <row r="9916" spans="1:22">
      <c r="A9916">
        <v>7101</v>
      </c>
      <c r="B9916" t="s">
        <v>3558</v>
      </c>
      <c r="C9916">
        <v>1.0909090909090899</v>
      </c>
      <c r="D9916" t="s">
        <v>373</v>
      </c>
      <c r="E9916" t="s">
        <v>374</v>
      </c>
      <c r="F9916">
        <v>2007</v>
      </c>
      <c r="G9916">
        <v>85</v>
      </c>
      <c r="H9916" t="s">
        <v>16</v>
      </c>
      <c r="I9916" t="s">
        <v>124</v>
      </c>
      <c r="J9916">
        <v>11</v>
      </c>
      <c r="K9916">
        <v>0.52631578899999998</v>
      </c>
      <c r="L9916">
        <v>10</v>
      </c>
      <c r="M9916">
        <v>19</v>
      </c>
      <c r="N9916">
        <v>1988</v>
      </c>
      <c r="O9916">
        <v>2006</v>
      </c>
      <c r="P9916" t="s">
        <v>454</v>
      </c>
      <c r="Q9916" t="s">
        <v>343</v>
      </c>
      <c r="R9916" t="s">
        <v>3558</v>
      </c>
      <c r="S9916" t="s">
        <v>467</v>
      </c>
      <c r="T9916" t="s">
        <v>3559</v>
      </c>
      <c r="U9916" t="s">
        <v>459</v>
      </c>
      <c r="V9916" t="s">
        <v>379</v>
      </c>
    </row>
    <row r="9917" spans="1:22">
      <c r="A9917">
        <v>7111</v>
      </c>
      <c r="B9917" t="s">
        <v>3561</v>
      </c>
      <c r="C9917">
        <v>0.5</v>
      </c>
      <c r="D9917" t="s">
        <v>373</v>
      </c>
      <c r="E9917" t="s">
        <v>374</v>
      </c>
      <c r="F9917">
        <v>2007</v>
      </c>
      <c r="G9917">
        <v>85</v>
      </c>
      <c r="H9917" t="s">
        <v>16</v>
      </c>
      <c r="I9917" t="s">
        <v>124</v>
      </c>
      <c r="J9917">
        <v>11</v>
      </c>
      <c r="K9917">
        <v>0.52631578899999998</v>
      </c>
      <c r="L9917">
        <v>10</v>
      </c>
      <c r="M9917">
        <v>19</v>
      </c>
      <c r="N9917">
        <v>1988</v>
      </c>
      <c r="O9917">
        <v>2006</v>
      </c>
      <c r="P9917" t="s">
        <v>454</v>
      </c>
      <c r="Q9917" t="s">
        <v>343</v>
      </c>
      <c r="R9917" t="s">
        <v>3561</v>
      </c>
      <c r="S9917" t="s">
        <v>2063</v>
      </c>
      <c r="T9917" t="s">
        <v>3562</v>
      </c>
      <c r="U9917" t="s">
        <v>459</v>
      </c>
      <c r="V9917" t="s">
        <v>379</v>
      </c>
    </row>
    <row r="9918" spans="1:22">
      <c r="A9918">
        <v>712</v>
      </c>
      <c r="B9918" t="s">
        <v>1371</v>
      </c>
      <c r="C9918">
        <v>4.6666666666666696</v>
      </c>
      <c r="D9918" t="s">
        <v>373</v>
      </c>
      <c r="E9918" t="s">
        <v>374</v>
      </c>
      <c r="F9918">
        <v>2007</v>
      </c>
      <c r="G9918">
        <v>85</v>
      </c>
      <c r="H9918" t="s">
        <v>16</v>
      </c>
      <c r="I9918" t="s">
        <v>124</v>
      </c>
      <c r="J9918">
        <v>11</v>
      </c>
      <c r="K9918">
        <v>0.52631578899999998</v>
      </c>
      <c r="L9918">
        <v>10</v>
      </c>
      <c r="M9918">
        <v>19</v>
      </c>
      <c r="N9918">
        <v>1988</v>
      </c>
      <c r="O9918">
        <v>2006</v>
      </c>
      <c r="P9918" t="s">
        <v>454</v>
      </c>
      <c r="Q9918" t="s">
        <v>343</v>
      </c>
      <c r="R9918" t="s">
        <v>1371</v>
      </c>
      <c r="S9918" t="s">
        <v>1372</v>
      </c>
      <c r="T9918" t="s">
        <v>1053</v>
      </c>
      <c r="U9918" t="s">
        <v>526</v>
      </c>
      <c r="V9918" t="s">
        <v>379</v>
      </c>
    </row>
    <row r="9919" spans="1:22">
      <c r="A9919">
        <v>713</v>
      </c>
      <c r="B9919" t="s">
        <v>3568</v>
      </c>
      <c r="C9919">
        <v>4.0999999999999996</v>
      </c>
      <c r="D9919" t="s">
        <v>373</v>
      </c>
      <c r="E9919" t="s">
        <v>374</v>
      </c>
      <c r="F9919">
        <v>2007</v>
      </c>
      <c r="G9919">
        <v>85</v>
      </c>
      <c r="H9919" t="s">
        <v>16</v>
      </c>
      <c r="I9919" t="s">
        <v>124</v>
      </c>
      <c r="J9919">
        <v>11</v>
      </c>
      <c r="K9919">
        <v>0.52631578899999998</v>
      </c>
      <c r="L9919">
        <v>10</v>
      </c>
      <c r="M9919">
        <v>19</v>
      </c>
      <c r="N9919">
        <v>1988</v>
      </c>
      <c r="O9919">
        <v>2006</v>
      </c>
      <c r="P9919" t="s">
        <v>454</v>
      </c>
      <c r="Q9919" t="s">
        <v>343</v>
      </c>
      <c r="R9919" t="s">
        <v>3568</v>
      </c>
      <c r="S9919" t="s">
        <v>3569</v>
      </c>
      <c r="T9919" t="s">
        <v>3570</v>
      </c>
      <c r="U9919" t="s">
        <v>3571</v>
      </c>
      <c r="V9919" t="s">
        <v>379</v>
      </c>
    </row>
    <row r="9920" spans="1:22">
      <c r="A9920">
        <v>714</v>
      </c>
      <c r="B9920" t="s">
        <v>998</v>
      </c>
      <c r="C9920">
        <v>0.5</v>
      </c>
      <c r="D9920" t="s">
        <v>373</v>
      </c>
      <c r="E9920" t="s">
        <v>374</v>
      </c>
      <c r="F9920">
        <v>2007</v>
      </c>
      <c r="G9920">
        <v>85</v>
      </c>
      <c r="H9920" t="s">
        <v>16</v>
      </c>
      <c r="I9920" t="s">
        <v>124</v>
      </c>
      <c r="J9920">
        <v>11</v>
      </c>
      <c r="K9920">
        <v>0.52631578899999998</v>
      </c>
      <c r="L9920">
        <v>10</v>
      </c>
      <c r="M9920">
        <v>19</v>
      </c>
      <c r="N9920">
        <v>1988</v>
      </c>
      <c r="O9920">
        <v>2006</v>
      </c>
      <c r="P9920" t="s">
        <v>454</v>
      </c>
      <c r="Q9920" t="s">
        <v>343</v>
      </c>
      <c r="R9920" t="s">
        <v>998</v>
      </c>
      <c r="S9920" t="s">
        <v>999</v>
      </c>
      <c r="T9920" t="s">
        <v>1000</v>
      </c>
      <c r="U9920" t="s">
        <v>1001</v>
      </c>
      <c r="V9920" t="s">
        <v>379</v>
      </c>
    </row>
    <row r="9921" spans="1:22">
      <c r="A9921">
        <v>715</v>
      </c>
      <c r="B9921" t="s">
        <v>1054</v>
      </c>
      <c r="C9921">
        <v>2.8333333333333299</v>
      </c>
      <c r="D9921" t="s">
        <v>373</v>
      </c>
      <c r="E9921" t="s">
        <v>374</v>
      </c>
      <c r="F9921">
        <v>2007</v>
      </c>
      <c r="G9921">
        <v>85</v>
      </c>
      <c r="H9921" t="s">
        <v>16</v>
      </c>
      <c r="I9921" t="s">
        <v>124</v>
      </c>
      <c r="J9921">
        <v>11</v>
      </c>
      <c r="K9921">
        <v>0.52631578899999998</v>
      </c>
      <c r="L9921">
        <v>10</v>
      </c>
      <c r="M9921">
        <v>19</v>
      </c>
      <c r="N9921">
        <v>1988</v>
      </c>
      <c r="O9921">
        <v>2006</v>
      </c>
      <c r="P9921" t="s">
        <v>454</v>
      </c>
      <c r="Q9921" t="s">
        <v>343</v>
      </c>
      <c r="R9921" t="s">
        <v>1054</v>
      </c>
      <c r="S9921" t="s">
        <v>1055</v>
      </c>
      <c r="T9921" t="s">
        <v>1056</v>
      </c>
      <c r="U9921" t="s">
        <v>485</v>
      </c>
      <c r="V9921" t="s">
        <v>486</v>
      </c>
    </row>
    <row r="9922" spans="1:22">
      <c r="A9922">
        <v>716</v>
      </c>
      <c r="B9922" t="s">
        <v>1249</v>
      </c>
      <c r="C9922">
        <v>0.83333333333333304</v>
      </c>
      <c r="D9922" t="s">
        <v>373</v>
      </c>
      <c r="E9922" t="s">
        <v>374</v>
      </c>
      <c r="F9922">
        <v>2007</v>
      </c>
      <c r="G9922">
        <v>85</v>
      </c>
      <c r="H9922" t="s">
        <v>16</v>
      </c>
      <c r="I9922" t="s">
        <v>124</v>
      </c>
      <c r="J9922">
        <v>11</v>
      </c>
      <c r="K9922">
        <v>0.52631578899999998</v>
      </c>
      <c r="L9922">
        <v>10</v>
      </c>
      <c r="M9922">
        <v>19</v>
      </c>
      <c r="N9922">
        <v>1988</v>
      </c>
      <c r="O9922">
        <v>2006</v>
      </c>
      <c r="P9922" t="s">
        <v>454</v>
      </c>
      <c r="Q9922" t="s">
        <v>343</v>
      </c>
      <c r="R9922" t="s">
        <v>1249</v>
      </c>
      <c r="S9922" t="s">
        <v>537</v>
      </c>
      <c r="T9922" t="s">
        <v>1250</v>
      </c>
      <c r="U9922" t="s">
        <v>485</v>
      </c>
      <c r="V9922" t="s">
        <v>486</v>
      </c>
    </row>
    <row r="9923" spans="1:22">
      <c r="A9923">
        <v>717</v>
      </c>
      <c r="B9923" t="s">
        <v>1044</v>
      </c>
      <c r="C9923">
        <v>1.3888888888888899</v>
      </c>
      <c r="D9923" t="s">
        <v>373</v>
      </c>
      <c r="E9923" t="s">
        <v>374</v>
      </c>
      <c r="F9923">
        <v>2007</v>
      </c>
      <c r="G9923">
        <v>85</v>
      </c>
      <c r="H9923" t="s">
        <v>16</v>
      </c>
      <c r="I9923" t="s">
        <v>124</v>
      </c>
      <c r="J9923">
        <v>11</v>
      </c>
      <c r="K9923">
        <v>0.52631578899999998</v>
      </c>
      <c r="L9923">
        <v>10</v>
      </c>
      <c r="M9923">
        <v>19</v>
      </c>
      <c r="N9923">
        <v>1988</v>
      </c>
      <c r="O9923">
        <v>2006</v>
      </c>
      <c r="P9923" t="s">
        <v>454</v>
      </c>
      <c r="Q9923" t="s">
        <v>343</v>
      </c>
      <c r="R9923" t="s">
        <v>1044</v>
      </c>
      <c r="S9923" t="s">
        <v>1045</v>
      </c>
      <c r="T9923" t="s">
        <v>382</v>
      </c>
      <c r="U9923" t="s">
        <v>485</v>
      </c>
      <c r="V9923" t="s">
        <v>486</v>
      </c>
    </row>
    <row r="9924" spans="1:22">
      <c r="A9924">
        <v>718</v>
      </c>
      <c r="B9924" t="s">
        <v>1031</v>
      </c>
      <c r="C9924">
        <v>0.57142857142857095</v>
      </c>
      <c r="D9924" t="s">
        <v>373</v>
      </c>
      <c r="E9924" t="s">
        <v>374</v>
      </c>
      <c r="F9924">
        <v>2007</v>
      </c>
      <c r="G9924">
        <v>85</v>
      </c>
      <c r="H9924" t="s">
        <v>16</v>
      </c>
      <c r="I9924" t="s">
        <v>124</v>
      </c>
      <c r="J9924">
        <v>11</v>
      </c>
      <c r="K9924">
        <v>0.52631578899999998</v>
      </c>
      <c r="L9924">
        <v>10</v>
      </c>
      <c r="M9924">
        <v>19</v>
      </c>
      <c r="N9924">
        <v>1988</v>
      </c>
      <c r="O9924">
        <v>2006</v>
      </c>
      <c r="P9924" t="s">
        <v>454</v>
      </c>
      <c r="Q9924" t="s">
        <v>343</v>
      </c>
      <c r="R9924" t="s">
        <v>1031</v>
      </c>
      <c r="S9924" t="s">
        <v>1032</v>
      </c>
      <c r="T9924" t="s">
        <v>1033</v>
      </c>
      <c r="U9924" t="s">
        <v>485</v>
      </c>
      <c r="V9924" t="s">
        <v>486</v>
      </c>
    </row>
    <row r="9925" spans="1:22">
      <c r="A9925">
        <v>719</v>
      </c>
      <c r="B9925" t="s">
        <v>3580</v>
      </c>
      <c r="C9925">
        <v>0.5</v>
      </c>
      <c r="D9925" t="s">
        <v>373</v>
      </c>
      <c r="E9925" t="s">
        <v>374</v>
      </c>
      <c r="F9925">
        <v>2007</v>
      </c>
      <c r="G9925">
        <v>85</v>
      </c>
      <c r="H9925" t="s">
        <v>16</v>
      </c>
      <c r="I9925" t="s">
        <v>124</v>
      </c>
      <c r="J9925">
        <v>11</v>
      </c>
      <c r="K9925">
        <v>0.52631578899999998</v>
      </c>
      <c r="L9925">
        <v>10</v>
      </c>
      <c r="M9925">
        <v>19</v>
      </c>
      <c r="N9925">
        <v>1988</v>
      </c>
      <c r="O9925">
        <v>2006</v>
      </c>
      <c r="P9925" t="s">
        <v>454</v>
      </c>
      <c r="Q9925" t="s">
        <v>343</v>
      </c>
      <c r="R9925" t="s">
        <v>3580</v>
      </c>
      <c r="S9925" t="s">
        <v>578</v>
      </c>
      <c r="T9925" t="s">
        <v>2659</v>
      </c>
      <c r="U9925" t="s">
        <v>485</v>
      </c>
      <c r="V9925" t="s">
        <v>486</v>
      </c>
    </row>
    <row r="9926" spans="1:22">
      <c r="A9926">
        <v>720</v>
      </c>
      <c r="B9926" t="s">
        <v>3601</v>
      </c>
      <c r="C9926">
        <v>0.5</v>
      </c>
      <c r="D9926" t="s">
        <v>373</v>
      </c>
      <c r="E9926" t="s">
        <v>374</v>
      </c>
      <c r="F9926">
        <v>2007</v>
      </c>
      <c r="G9926">
        <v>85</v>
      </c>
      <c r="H9926" t="s">
        <v>16</v>
      </c>
      <c r="I9926" t="s">
        <v>124</v>
      </c>
      <c r="J9926">
        <v>11</v>
      </c>
      <c r="K9926">
        <v>0.52631578899999998</v>
      </c>
      <c r="L9926">
        <v>10</v>
      </c>
      <c r="M9926">
        <v>19</v>
      </c>
      <c r="N9926">
        <v>1988</v>
      </c>
      <c r="O9926">
        <v>2006</v>
      </c>
      <c r="P9926" t="s">
        <v>454</v>
      </c>
      <c r="Q9926" t="s">
        <v>343</v>
      </c>
      <c r="R9926" t="s">
        <v>3601</v>
      </c>
      <c r="S9926" t="s">
        <v>484</v>
      </c>
      <c r="T9926" t="s">
        <v>3475</v>
      </c>
      <c r="U9926" t="s">
        <v>485</v>
      </c>
      <c r="V9926" t="s">
        <v>486</v>
      </c>
    </row>
    <row r="9927" spans="1:22">
      <c r="A9927">
        <v>7211</v>
      </c>
      <c r="B9927" t="s">
        <v>1147</v>
      </c>
      <c r="C9927">
        <v>0.75</v>
      </c>
      <c r="D9927" t="s">
        <v>373</v>
      </c>
      <c r="E9927" t="s">
        <v>374</v>
      </c>
      <c r="F9927">
        <v>2007</v>
      </c>
      <c r="G9927">
        <v>85</v>
      </c>
      <c r="H9927" t="s">
        <v>16</v>
      </c>
      <c r="I9927" t="s">
        <v>124</v>
      </c>
      <c r="J9927">
        <v>11</v>
      </c>
      <c r="K9927">
        <v>0.52631578899999998</v>
      </c>
      <c r="L9927">
        <v>10</v>
      </c>
      <c r="M9927">
        <v>19</v>
      </c>
      <c r="N9927">
        <v>1988</v>
      </c>
      <c r="O9927">
        <v>2006</v>
      </c>
      <c r="P9927" t="s">
        <v>454</v>
      </c>
      <c r="Q9927" t="s">
        <v>343</v>
      </c>
      <c r="R9927" t="s">
        <v>1147</v>
      </c>
      <c r="S9927" t="s">
        <v>1148</v>
      </c>
      <c r="T9927" t="s">
        <v>1149</v>
      </c>
      <c r="U9927" t="s">
        <v>421</v>
      </c>
      <c r="V9927" t="s">
        <v>379</v>
      </c>
    </row>
    <row r="9928" spans="1:22">
      <c r="A9928">
        <v>722</v>
      </c>
      <c r="B9928" t="s">
        <v>1150</v>
      </c>
      <c r="C9928">
        <v>1.6666666666666701</v>
      </c>
      <c r="D9928" t="s">
        <v>373</v>
      </c>
      <c r="E9928" t="s">
        <v>374</v>
      </c>
      <c r="F9928">
        <v>2007</v>
      </c>
      <c r="G9928">
        <v>85</v>
      </c>
      <c r="H9928" t="s">
        <v>16</v>
      </c>
      <c r="I9928" t="s">
        <v>124</v>
      </c>
      <c r="J9928">
        <v>11</v>
      </c>
      <c r="K9928">
        <v>0.52631578899999998</v>
      </c>
      <c r="L9928">
        <v>10</v>
      </c>
      <c r="M9928">
        <v>19</v>
      </c>
      <c r="N9928">
        <v>1988</v>
      </c>
      <c r="O9928">
        <v>2006</v>
      </c>
      <c r="P9928" t="s">
        <v>454</v>
      </c>
      <c r="Q9928" t="s">
        <v>343</v>
      </c>
      <c r="R9928" t="s">
        <v>1150</v>
      </c>
      <c r="S9928" t="s">
        <v>1151</v>
      </c>
      <c r="T9928" t="s">
        <v>1152</v>
      </c>
      <c r="U9928" t="s">
        <v>421</v>
      </c>
      <c r="V9928" t="s">
        <v>379</v>
      </c>
    </row>
    <row r="9929" spans="1:22">
      <c r="A9929">
        <v>723</v>
      </c>
      <c r="B9929" t="s">
        <v>2296</v>
      </c>
      <c r="C9929">
        <v>0.5</v>
      </c>
      <c r="D9929" t="s">
        <v>373</v>
      </c>
      <c r="E9929" t="s">
        <v>374</v>
      </c>
      <c r="F9929">
        <v>2007</v>
      </c>
      <c r="G9929">
        <v>85</v>
      </c>
      <c r="H9929" t="s">
        <v>16</v>
      </c>
      <c r="I9929" t="s">
        <v>124</v>
      </c>
      <c r="J9929">
        <v>11</v>
      </c>
      <c r="K9929">
        <v>0.52631578899999998</v>
      </c>
      <c r="L9929">
        <v>10</v>
      </c>
      <c r="M9929">
        <v>19</v>
      </c>
      <c r="N9929">
        <v>1988</v>
      </c>
      <c r="O9929">
        <v>2006</v>
      </c>
      <c r="P9929" t="s">
        <v>454</v>
      </c>
      <c r="Q9929" t="s">
        <v>343</v>
      </c>
      <c r="R9929" t="s">
        <v>2296</v>
      </c>
      <c r="S9929" t="s">
        <v>436</v>
      </c>
      <c r="T9929" t="s">
        <v>2297</v>
      </c>
      <c r="U9929" t="s">
        <v>438</v>
      </c>
      <c r="V9929" t="s">
        <v>379</v>
      </c>
    </row>
    <row r="9930" spans="1:22">
      <c r="A9930">
        <v>724</v>
      </c>
      <c r="B9930" t="s">
        <v>2423</v>
      </c>
      <c r="C9930">
        <v>0.5</v>
      </c>
      <c r="D9930" t="s">
        <v>373</v>
      </c>
      <c r="E9930" t="s">
        <v>374</v>
      </c>
      <c r="F9930">
        <v>2007</v>
      </c>
      <c r="G9930">
        <v>85</v>
      </c>
      <c r="H9930" t="s">
        <v>16</v>
      </c>
      <c r="I9930" t="s">
        <v>124</v>
      </c>
      <c r="J9930">
        <v>11</v>
      </c>
      <c r="K9930">
        <v>0.52631578899999998</v>
      </c>
      <c r="L9930">
        <v>10</v>
      </c>
      <c r="M9930">
        <v>19</v>
      </c>
      <c r="N9930">
        <v>1988</v>
      </c>
      <c r="O9930">
        <v>2006</v>
      </c>
      <c r="P9930" t="s">
        <v>454</v>
      </c>
      <c r="Q9930" t="s">
        <v>343</v>
      </c>
      <c r="R9930" t="s">
        <v>2423</v>
      </c>
      <c r="S9930" t="s">
        <v>2424</v>
      </c>
      <c r="T9930" t="s">
        <v>2425</v>
      </c>
      <c r="U9930" t="s">
        <v>1206</v>
      </c>
      <c r="V9930" t="s">
        <v>379</v>
      </c>
    </row>
    <row r="9931" spans="1:22">
      <c r="A9931">
        <v>725</v>
      </c>
      <c r="B9931" t="s">
        <v>1220</v>
      </c>
      <c r="C9931">
        <v>17.678571428571399</v>
      </c>
      <c r="D9931" t="s">
        <v>373</v>
      </c>
      <c r="E9931" t="s">
        <v>374</v>
      </c>
      <c r="F9931">
        <v>2007</v>
      </c>
      <c r="G9931">
        <v>85</v>
      </c>
      <c r="H9931" t="s">
        <v>16</v>
      </c>
      <c r="I9931" t="s">
        <v>124</v>
      </c>
      <c r="J9931">
        <v>11</v>
      </c>
      <c r="K9931">
        <v>0.52631578899999998</v>
      </c>
      <c r="L9931">
        <v>10</v>
      </c>
      <c r="M9931">
        <v>19</v>
      </c>
      <c r="N9931">
        <v>1988</v>
      </c>
      <c r="O9931">
        <v>2006</v>
      </c>
      <c r="P9931" t="s">
        <v>454</v>
      </c>
      <c r="Q9931" t="s">
        <v>343</v>
      </c>
      <c r="R9931" t="s">
        <v>1220</v>
      </c>
      <c r="S9931" t="s">
        <v>550</v>
      </c>
      <c r="T9931" t="s">
        <v>1048</v>
      </c>
      <c r="U9931" t="s">
        <v>552</v>
      </c>
      <c r="V9931" t="s">
        <v>379</v>
      </c>
    </row>
    <row r="9932" spans="1:22">
      <c r="A9932">
        <v>726</v>
      </c>
      <c r="B9932" t="s">
        <v>1336</v>
      </c>
      <c r="C9932">
        <v>15.25</v>
      </c>
      <c r="D9932" t="s">
        <v>373</v>
      </c>
      <c r="E9932" t="s">
        <v>374</v>
      </c>
      <c r="F9932">
        <v>2007</v>
      </c>
      <c r="G9932">
        <v>85</v>
      </c>
      <c r="H9932" t="s">
        <v>16</v>
      </c>
      <c r="I9932" t="s">
        <v>124</v>
      </c>
      <c r="J9932">
        <v>11</v>
      </c>
      <c r="K9932">
        <v>0.52631578899999998</v>
      </c>
      <c r="L9932">
        <v>10</v>
      </c>
      <c r="M9932">
        <v>19</v>
      </c>
      <c r="N9932">
        <v>1988</v>
      </c>
      <c r="O9932">
        <v>2006</v>
      </c>
      <c r="P9932" t="s">
        <v>454</v>
      </c>
      <c r="Q9932" t="s">
        <v>343</v>
      </c>
      <c r="R9932" t="s">
        <v>2506</v>
      </c>
      <c r="S9932" t="s">
        <v>1336</v>
      </c>
      <c r="T9932" t="s">
        <v>142</v>
      </c>
      <c r="U9932" t="s">
        <v>421</v>
      </c>
      <c r="V9932" t="s">
        <v>379</v>
      </c>
    </row>
    <row r="9933" spans="1:22">
      <c r="A9933">
        <v>727</v>
      </c>
      <c r="B9933" t="s">
        <v>426</v>
      </c>
      <c r="C9933">
        <v>10.25</v>
      </c>
      <c r="D9933" t="s">
        <v>373</v>
      </c>
      <c r="E9933" t="s">
        <v>374</v>
      </c>
      <c r="F9933">
        <v>2007</v>
      </c>
      <c r="G9933">
        <v>85</v>
      </c>
      <c r="H9933" t="s">
        <v>16</v>
      </c>
      <c r="I9933" t="s">
        <v>124</v>
      </c>
      <c r="J9933">
        <v>11</v>
      </c>
      <c r="K9933">
        <v>0.52631578899999998</v>
      </c>
      <c r="L9933">
        <v>10</v>
      </c>
      <c r="M9933">
        <v>19</v>
      </c>
      <c r="N9933">
        <v>1988</v>
      </c>
      <c r="O9933">
        <v>2006</v>
      </c>
      <c r="P9933" t="s">
        <v>454</v>
      </c>
      <c r="Q9933" t="s">
        <v>343</v>
      </c>
      <c r="R9933" t="s">
        <v>2449</v>
      </c>
      <c r="S9933" t="s">
        <v>426</v>
      </c>
      <c r="T9933" t="s">
        <v>142</v>
      </c>
      <c r="U9933" t="s">
        <v>421</v>
      </c>
      <c r="V9933" t="s">
        <v>379</v>
      </c>
    </row>
    <row r="9934" spans="1:22">
      <c r="A9934">
        <v>728</v>
      </c>
      <c r="B9934" t="s">
        <v>2363</v>
      </c>
      <c r="C9934">
        <v>0.88888888888888895</v>
      </c>
      <c r="D9934" t="s">
        <v>373</v>
      </c>
      <c r="E9934" t="s">
        <v>374</v>
      </c>
      <c r="F9934">
        <v>2007</v>
      </c>
      <c r="G9934">
        <v>85</v>
      </c>
      <c r="H9934" t="s">
        <v>16</v>
      </c>
      <c r="I9934" t="s">
        <v>124</v>
      </c>
      <c r="J9934">
        <v>11</v>
      </c>
      <c r="K9934">
        <v>0.52631578899999998</v>
      </c>
      <c r="L9934">
        <v>10</v>
      </c>
      <c r="M9934">
        <v>19</v>
      </c>
      <c r="N9934">
        <v>1988</v>
      </c>
      <c r="O9934">
        <v>2006</v>
      </c>
      <c r="P9934" t="s">
        <v>454</v>
      </c>
      <c r="Q9934" t="s">
        <v>343</v>
      </c>
      <c r="R9934" t="s">
        <v>2364</v>
      </c>
      <c r="S9934" t="s">
        <v>2363</v>
      </c>
      <c r="T9934" t="s">
        <v>142</v>
      </c>
      <c r="U9934" t="s">
        <v>421</v>
      </c>
      <c r="V9934" t="s">
        <v>379</v>
      </c>
    </row>
    <row r="9935" spans="1:22">
      <c r="A9935">
        <v>729</v>
      </c>
      <c r="B9935" t="s">
        <v>1181</v>
      </c>
      <c r="C9935">
        <v>0.5</v>
      </c>
      <c r="D9935" t="s">
        <v>373</v>
      </c>
      <c r="E9935" t="s">
        <v>374</v>
      </c>
      <c r="F9935">
        <v>2007</v>
      </c>
      <c r="G9935">
        <v>85</v>
      </c>
      <c r="H9935" t="s">
        <v>16</v>
      </c>
      <c r="I9935" t="s">
        <v>124</v>
      </c>
      <c r="J9935">
        <v>11</v>
      </c>
      <c r="K9935">
        <v>0.52631578899999998</v>
      </c>
      <c r="L9935">
        <v>10</v>
      </c>
      <c r="M9935">
        <v>19</v>
      </c>
      <c r="N9935">
        <v>1988</v>
      </c>
      <c r="O9935">
        <v>2006</v>
      </c>
      <c r="P9935" t="s">
        <v>454</v>
      </c>
      <c r="Q9935" t="s">
        <v>343</v>
      </c>
      <c r="R9935" t="s">
        <v>3567</v>
      </c>
      <c r="S9935" t="s">
        <v>1181</v>
      </c>
      <c r="T9935" t="s">
        <v>142</v>
      </c>
      <c r="U9935" t="s">
        <v>719</v>
      </c>
      <c r="V9935" t="s">
        <v>379</v>
      </c>
    </row>
    <row r="9936" spans="1:22">
      <c r="A9936">
        <v>730</v>
      </c>
      <c r="B9936" t="s">
        <v>950</v>
      </c>
      <c r="C9936">
        <v>3.9285714285714302</v>
      </c>
      <c r="D9936" t="s">
        <v>373</v>
      </c>
      <c r="E9936" t="s">
        <v>374</v>
      </c>
      <c r="F9936">
        <v>2007</v>
      </c>
      <c r="G9936">
        <v>85</v>
      </c>
      <c r="H9936" t="s">
        <v>16</v>
      </c>
      <c r="I9936" t="s">
        <v>124</v>
      </c>
      <c r="J9936">
        <v>11</v>
      </c>
      <c r="K9936">
        <v>0.52631578899999998</v>
      </c>
      <c r="L9936">
        <v>10</v>
      </c>
      <c r="M9936">
        <v>19</v>
      </c>
      <c r="N9936">
        <v>1988</v>
      </c>
      <c r="O9936">
        <v>2006</v>
      </c>
      <c r="P9936" t="s">
        <v>454</v>
      </c>
      <c r="Q9936" t="s">
        <v>343</v>
      </c>
      <c r="R9936" t="s">
        <v>3560</v>
      </c>
      <c r="S9936" t="s">
        <v>950</v>
      </c>
      <c r="T9936" t="s">
        <v>142</v>
      </c>
      <c r="U9936" t="s">
        <v>618</v>
      </c>
      <c r="V9936" t="s">
        <v>379</v>
      </c>
    </row>
    <row r="9937" spans="1:22">
      <c r="A9937">
        <v>7311</v>
      </c>
      <c r="B9937" t="s">
        <v>667</v>
      </c>
      <c r="C9937">
        <v>5.46428571428571</v>
      </c>
      <c r="D9937" t="s">
        <v>373</v>
      </c>
      <c r="E9937" t="s">
        <v>374</v>
      </c>
      <c r="F9937">
        <v>2007</v>
      </c>
      <c r="G9937">
        <v>85</v>
      </c>
      <c r="H9937" t="s">
        <v>16</v>
      </c>
      <c r="I9937" t="s">
        <v>124</v>
      </c>
      <c r="J9937">
        <v>11</v>
      </c>
      <c r="K9937">
        <v>0.52631578899999998</v>
      </c>
      <c r="L9937">
        <v>10</v>
      </c>
      <c r="M9937">
        <v>19</v>
      </c>
      <c r="N9937">
        <v>1988</v>
      </c>
      <c r="O9937">
        <v>2006</v>
      </c>
      <c r="P9937" t="s">
        <v>454</v>
      </c>
      <c r="Q9937" t="s">
        <v>343</v>
      </c>
      <c r="R9937" t="s">
        <v>667</v>
      </c>
      <c r="S9937" t="s">
        <v>668</v>
      </c>
      <c r="T9937" t="s">
        <v>369</v>
      </c>
      <c r="V9937" t="s">
        <v>379</v>
      </c>
    </row>
    <row r="9938" spans="1:22">
      <c r="A9938">
        <v>732</v>
      </c>
      <c r="B9938" t="s">
        <v>992</v>
      </c>
      <c r="C9938">
        <v>0.5</v>
      </c>
      <c r="D9938" t="s">
        <v>373</v>
      </c>
      <c r="E9938" t="s">
        <v>374</v>
      </c>
      <c r="F9938">
        <v>2007</v>
      </c>
      <c r="G9938">
        <v>85</v>
      </c>
      <c r="H9938" t="s">
        <v>16</v>
      </c>
      <c r="I9938" t="s">
        <v>124</v>
      </c>
      <c r="J9938">
        <v>11</v>
      </c>
      <c r="K9938">
        <v>0.52631578899999998</v>
      </c>
      <c r="L9938">
        <v>10</v>
      </c>
      <c r="M9938">
        <v>19</v>
      </c>
      <c r="N9938">
        <v>1988</v>
      </c>
      <c r="O9938">
        <v>2006</v>
      </c>
      <c r="P9938" t="s">
        <v>454</v>
      </c>
      <c r="Q9938" t="s">
        <v>343</v>
      </c>
      <c r="R9938" t="s">
        <v>992</v>
      </c>
      <c r="S9938" t="s">
        <v>447</v>
      </c>
      <c r="T9938" t="s">
        <v>993</v>
      </c>
      <c r="U9938" t="s">
        <v>449</v>
      </c>
      <c r="V9938" t="s">
        <v>417</v>
      </c>
    </row>
    <row r="9939" spans="1:22">
      <c r="A9939">
        <v>733</v>
      </c>
      <c r="B9939" t="s">
        <v>1505</v>
      </c>
      <c r="C9939">
        <v>1</v>
      </c>
      <c r="D9939" t="s">
        <v>373</v>
      </c>
      <c r="E9939" t="s">
        <v>374</v>
      </c>
      <c r="F9939">
        <v>2007</v>
      </c>
      <c r="G9939">
        <v>85</v>
      </c>
      <c r="H9939" t="s">
        <v>16</v>
      </c>
      <c r="I9939" t="s">
        <v>124</v>
      </c>
      <c r="J9939">
        <v>11</v>
      </c>
      <c r="K9939">
        <v>0.52631578899999998</v>
      </c>
      <c r="L9939">
        <v>10</v>
      </c>
      <c r="M9939">
        <v>19</v>
      </c>
      <c r="N9939">
        <v>1988</v>
      </c>
      <c r="O9939">
        <v>2006</v>
      </c>
      <c r="P9939" t="s">
        <v>454</v>
      </c>
      <c r="Q9939" t="s">
        <v>343</v>
      </c>
      <c r="R9939" t="s">
        <v>1505</v>
      </c>
      <c r="S9939" t="s">
        <v>1262</v>
      </c>
      <c r="T9939" t="s">
        <v>1506</v>
      </c>
      <c r="U9939" t="s">
        <v>421</v>
      </c>
      <c r="V9939" t="s">
        <v>379</v>
      </c>
    </row>
    <row r="9940" spans="1:22">
      <c r="A9940">
        <v>734</v>
      </c>
      <c r="B9940" t="s">
        <v>2358</v>
      </c>
      <c r="C9940">
        <v>0.5</v>
      </c>
      <c r="D9940" t="s">
        <v>373</v>
      </c>
      <c r="E9940" t="s">
        <v>374</v>
      </c>
      <c r="F9940">
        <v>2007</v>
      </c>
      <c r="G9940">
        <v>85</v>
      </c>
      <c r="H9940" t="s">
        <v>16</v>
      </c>
      <c r="I9940" t="s">
        <v>124</v>
      </c>
      <c r="J9940">
        <v>11</v>
      </c>
      <c r="K9940">
        <v>0.52631578899999998</v>
      </c>
      <c r="L9940">
        <v>10</v>
      </c>
      <c r="M9940">
        <v>19</v>
      </c>
      <c r="N9940">
        <v>1988</v>
      </c>
      <c r="O9940">
        <v>2006</v>
      </c>
      <c r="P9940" t="s">
        <v>454</v>
      </c>
      <c r="Q9940" t="s">
        <v>343</v>
      </c>
      <c r="R9940" t="s">
        <v>2358</v>
      </c>
      <c r="S9940" t="s">
        <v>2230</v>
      </c>
      <c r="T9940" t="s">
        <v>2359</v>
      </c>
      <c r="U9940" t="s">
        <v>2231</v>
      </c>
      <c r="V9940" t="s">
        <v>379</v>
      </c>
    </row>
    <row r="9941" spans="1:22">
      <c r="A9941">
        <v>735</v>
      </c>
      <c r="B9941" t="s">
        <v>1170</v>
      </c>
      <c r="C9941">
        <v>0.5</v>
      </c>
      <c r="D9941" t="s">
        <v>373</v>
      </c>
      <c r="E9941" t="s">
        <v>374</v>
      </c>
      <c r="F9941">
        <v>2007</v>
      </c>
      <c r="G9941">
        <v>85</v>
      </c>
      <c r="H9941" t="s">
        <v>16</v>
      </c>
      <c r="I9941" t="s">
        <v>124</v>
      </c>
      <c r="J9941">
        <v>11</v>
      </c>
      <c r="K9941">
        <v>0.52631578899999998</v>
      </c>
      <c r="L9941">
        <v>10</v>
      </c>
      <c r="M9941">
        <v>19</v>
      </c>
      <c r="N9941">
        <v>1988</v>
      </c>
      <c r="O9941">
        <v>2006</v>
      </c>
      <c r="P9941" t="s">
        <v>454</v>
      </c>
      <c r="Q9941" t="s">
        <v>343</v>
      </c>
      <c r="R9941" t="s">
        <v>3566</v>
      </c>
      <c r="S9941" t="s">
        <v>1170</v>
      </c>
      <c r="T9941" t="s">
        <v>142</v>
      </c>
      <c r="U9941" t="s">
        <v>434</v>
      </c>
      <c r="V9941" t="s">
        <v>379</v>
      </c>
    </row>
    <row r="9942" spans="1:22">
      <c r="A9942">
        <v>736</v>
      </c>
      <c r="B9942" t="s">
        <v>496</v>
      </c>
      <c r="C9942">
        <v>0.5</v>
      </c>
      <c r="D9942" t="s">
        <v>373</v>
      </c>
      <c r="E9942" t="s">
        <v>374</v>
      </c>
      <c r="F9942">
        <v>2007</v>
      </c>
      <c r="G9942">
        <v>85</v>
      </c>
      <c r="H9942" t="s">
        <v>16</v>
      </c>
      <c r="I9942" t="s">
        <v>124</v>
      </c>
      <c r="J9942">
        <v>11</v>
      </c>
      <c r="K9942">
        <v>0.52631578899999998</v>
      </c>
      <c r="L9942">
        <v>10</v>
      </c>
      <c r="M9942">
        <v>19</v>
      </c>
      <c r="N9942">
        <v>1988</v>
      </c>
      <c r="O9942">
        <v>2006</v>
      </c>
      <c r="P9942" t="s">
        <v>454</v>
      </c>
      <c r="Q9942" t="s">
        <v>343</v>
      </c>
      <c r="R9942" t="s">
        <v>2409</v>
      </c>
      <c r="S9942" t="s">
        <v>496</v>
      </c>
      <c r="T9942" t="s">
        <v>142</v>
      </c>
      <c r="U9942" t="s">
        <v>434</v>
      </c>
      <c r="V9942" t="s">
        <v>379</v>
      </c>
    </row>
    <row r="9943" spans="1:22">
      <c r="A9943">
        <v>737</v>
      </c>
      <c r="B9943" t="s">
        <v>548</v>
      </c>
      <c r="C9943">
        <v>5.25</v>
      </c>
      <c r="D9943" t="s">
        <v>373</v>
      </c>
      <c r="E9943" t="s">
        <v>374</v>
      </c>
      <c r="F9943">
        <v>2007</v>
      </c>
      <c r="G9943">
        <v>85</v>
      </c>
      <c r="H9943" t="s">
        <v>16</v>
      </c>
      <c r="I9943" t="s">
        <v>124</v>
      </c>
      <c r="J9943">
        <v>11</v>
      </c>
      <c r="K9943">
        <v>0.52631578899999998</v>
      </c>
      <c r="L9943">
        <v>10</v>
      </c>
      <c r="M9943">
        <v>19</v>
      </c>
      <c r="N9943">
        <v>1988</v>
      </c>
      <c r="O9943">
        <v>2006</v>
      </c>
      <c r="P9943" t="s">
        <v>454</v>
      </c>
      <c r="Q9943" t="s">
        <v>343</v>
      </c>
      <c r="R9943" t="s">
        <v>549</v>
      </c>
      <c r="S9943" t="s">
        <v>548</v>
      </c>
      <c r="T9943" t="s">
        <v>142</v>
      </c>
      <c r="U9943" t="s">
        <v>500</v>
      </c>
      <c r="V9943" t="s">
        <v>379</v>
      </c>
    </row>
    <row r="9944" spans="1:22">
      <c r="A9944">
        <v>738</v>
      </c>
      <c r="B9944" t="s">
        <v>816</v>
      </c>
      <c r="C9944">
        <v>0.57142857142857095</v>
      </c>
      <c r="D9944" t="s">
        <v>373</v>
      </c>
      <c r="E9944" t="s">
        <v>374</v>
      </c>
      <c r="F9944">
        <v>2007</v>
      </c>
      <c r="G9944">
        <v>85</v>
      </c>
      <c r="H9944" t="s">
        <v>16</v>
      </c>
      <c r="I9944" t="s">
        <v>124</v>
      </c>
      <c r="J9944">
        <v>11</v>
      </c>
      <c r="K9944">
        <v>0.52631578899999998</v>
      </c>
      <c r="L9944">
        <v>10</v>
      </c>
      <c r="M9944">
        <v>19</v>
      </c>
      <c r="N9944">
        <v>1988</v>
      </c>
      <c r="O9944">
        <v>2006</v>
      </c>
      <c r="P9944" t="s">
        <v>454</v>
      </c>
      <c r="Q9944" t="s">
        <v>343</v>
      </c>
      <c r="R9944" t="s">
        <v>816</v>
      </c>
      <c r="S9944" t="s">
        <v>817</v>
      </c>
      <c r="T9944" t="s">
        <v>818</v>
      </c>
      <c r="U9944" t="s">
        <v>815</v>
      </c>
      <c r="V9944" t="s">
        <v>379</v>
      </c>
    </row>
    <row r="9945" spans="1:22">
      <c r="A9945">
        <v>739</v>
      </c>
      <c r="B9945" t="s">
        <v>1015</v>
      </c>
      <c r="C9945">
        <v>0.66666666666666696</v>
      </c>
      <c r="D9945" t="s">
        <v>373</v>
      </c>
      <c r="E9945" t="s">
        <v>374</v>
      </c>
      <c r="F9945">
        <v>2007</v>
      </c>
      <c r="G9945">
        <v>85</v>
      </c>
      <c r="H9945" t="s">
        <v>16</v>
      </c>
      <c r="I9945" t="s">
        <v>124</v>
      </c>
      <c r="J9945">
        <v>11</v>
      </c>
      <c r="K9945">
        <v>0.52631578899999998</v>
      </c>
      <c r="L9945">
        <v>10</v>
      </c>
      <c r="M9945">
        <v>19</v>
      </c>
      <c r="N9945">
        <v>1988</v>
      </c>
      <c r="O9945">
        <v>2006</v>
      </c>
      <c r="P9945" t="s">
        <v>454</v>
      </c>
      <c r="Q9945" t="s">
        <v>343</v>
      </c>
      <c r="R9945" t="s">
        <v>1015</v>
      </c>
      <c r="S9945" t="s">
        <v>1016</v>
      </c>
      <c r="T9945" t="s">
        <v>377</v>
      </c>
      <c r="U9945" t="s">
        <v>1017</v>
      </c>
      <c r="V9945" t="s">
        <v>417</v>
      </c>
    </row>
    <row r="9946" spans="1:22">
      <c r="A9946">
        <v>740</v>
      </c>
      <c r="B9946" t="s">
        <v>1096</v>
      </c>
      <c r="C9946">
        <v>0.5</v>
      </c>
      <c r="D9946" t="s">
        <v>373</v>
      </c>
      <c r="E9946" t="s">
        <v>374</v>
      </c>
      <c r="F9946">
        <v>2007</v>
      </c>
      <c r="G9946">
        <v>85</v>
      </c>
      <c r="H9946" t="s">
        <v>16</v>
      </c>
      <c r="I9946" t="s">
        <v>124</v>
      </c>
      <c r="J9946">
        <v>11</v>
      </c>
      <c r="K9946">
        <v>0.52631578899999998</v>
      </c>
      <c r="L9946">
        <v>10</v>
      </c>
      <c r="M9946">
        <v>19</v>
      </c>
      <c r="N9946">
        <v>1988</v>
      </c>
      <c r="O9946">
        <v>2006</v>
      </c>
      <c r="P9946" t="s">
        <v>454</v>
      </c>
      <c r="Q9946" t="s">
        <v>343</v>
      </c>
      <c r="R9946" t="s">
        <v>1097</v>
      </c>
      <c r="S9946" t="s">
        <v>1098</v>
      </c>
      <c r="T9946" t="s">
        <v>1099</v>
      </c>
      <c r="U9946" t="s">
        <v>1095</v>
      </c>
      <c r="V9946" t="s">
        <v>379</v>
      </c>
    </row>
    <row r="9947" spans="1:22">
      <c r="A9947">
        <v>741</v>
      </c>
      <c r="B9947" t="s">
        <v>1200</v>
      </c>
      <c r="C9947">
        <v>0.5</v>
      </c>
      <c r="D9947" t="s">
        <v>373</v>
      </c>
      <c r="E9947" t="s">
        <v>374</v>
      </c>
      <c r="F9947">
        <v>2007</v>
      </c>
      <c r="G9947">
        <v>85</v>
      </c>
      <c r="H9947" t="s">
        <v>16</v>
      </c>
      <c r="I9947" t="s">
        <v>124</v>
      </c>
      <c r="J9947">
        <v>11</v>
      </c>
      <c r="K9947">
        <v>0.52631578899999998</v>
      </c>
      <c r="L9947">
        <v>10</v>
      </c>
      <c r="M9947">
        <v>19</v>
      </c>
      <c r="N9947">
        <v>1988</v>
      </c>
      <c r="O9947">
        <v>2006</v>
      </c>
      <c r="P9947" t="s">
        <v>454</v>
      </c>
      <c r="Q9947" t="s">
        <v>343</v>
      </c>
      <c r="R9947" t="s">
        <v>1200</v>
      </c>
      <c r="S9947" t="s">
        <v>440</v>
      </c>
      <c r="T9947" t="s">
        <v>1201</v>
      </c>
      <c r="U9947" t="s">
        <v>442</v>
      </c>
      <c r="V9947" t="s">
        <v>379</v>
      </c>
    </row>
    <row r="9948" spans="1:22">
      <c r="A9948">
        <v>742</v>
      </c>
      <c r="B9948" t="s">
        <v>601</v>
      </c>
      <c r="C9948">
        <v>0.5</v>
      </c>
      <c r="D9948" t="s">
        <v>373</v>
      </c>
      <c r="E9948" t="s">
        <v>374</v>
      </c>
      <c r="F9948">
        <v>2007</v>
      </c>
      <c r="G9948">
        <v>85</v>
      </c>
      <c r="H9948" t="s">
        <v>16</v>
      </c>
      <c r="I9948" t="s">
        <v>124</v>
      </c>
      <c r="J9948">
        <v>11</v>
      </c>
      <c r="K9948">
        <v>0.52631578899999998</v>
      </c>
      <c r="L9948">
        <v>10</v>
      </c>
      <c r="M9948">
        <v>19</v>
      </c>
      <c r="N9948">
        <v>1988</v>
      </c>
      <c r="O9948">
        <v>2006</v>
      </c>
      <c r="P9948" t="s">
        <v>454</v>
      </c>
      <c r="Q9948" t="s">
        <v>343</v>
      </c>
      <c r="R9948" t="s">
        <v>3004</v>
      </c>
      <c r="S9948" t="s">
        <v>601</v>
      </c>
      <c r="T9948" t="s">
        <v>142</v>
      </c>
      <c r="U9948" t="s">
        <v>500</v>
      </c>
      <c r="V9948" t="s">
        <v>379</v>
      </c>
    </row>
    <row r="9949" spans="1:22">
      <c r="A9949">
        <v>743</v>
      </c>
      <c r="B9949" t="s">
        <v>1216</v>
      </c>
      <c r="C9949">
        <v>0.5</v>
      </c>
      <c r="D9949" t="s">
        <v>373</v>
      </c>
      <c r="E9949" t="s">
        <v>374</v>
      </c>
      <c r="F9949">
        <v>2007</v>
      </c>
      <c r="G9949">
        <v>85</v>
      </c>
      <c r="H9949" t="s">
        <v>16</v>
      </c>
      <c r="I9949" t="s">
        <v>124</v>
      </c>
      <c r="J9949">
        <v>11</v>
      </c>
      <c r="K9949">
        <v>0.52631578899999998</v>
      </c>
      <c r="L9949">
        <v>10</v>
      </c>
      <c r="M9949">
        <v>19</v>
      </c>
      <c r="N9949">
        <v>1988</v>
      </c>
      <c r="O9949">
        <v>2006</v>
      </c>
      <c r="P9949" t="s">
        <v>454</v>
      </c>
      <c r="Q9949" t="s">
        <v>343</v>
      </c>
      <c r="R9949" t="s">
        <v>2436</v>
      </c>
      <c r="S9949" t="s">
        <v>1216</v>
      </c>
      <c r="T9949" t="s">
        <v>142</v>
      </c>
      <c r="U9949" t="s">
        <v>1217</v>
      </c>
      <c r="V9949" t="s">
        <v>379</v>
      </c>
    </row>
    <row r="9950" spans="1:22">
      <c r="A9950">
        <v>744</v>
      </c>
      <c r="B9950" t="s">
        <v>1349</v>
      </c>
      <c r="C9950">
        <v>46.5</v>
      </c>
      <c r="D9950" t="s">
        <v>373</v>
      </c>
      <c r="E9950" t="s">
        <v>374</v>
      </c>
      <c r="F9950">
        <v>2007</v>
      </c>
      <c r="G9950">
        <v>85</v>
      </c>
      <c r="H9950" t="s">
        <v>16</v>
      </c>
      <c r="I9950" t="s">
        <v>124</v>
      </c>
      <c r="J9950">
        <v>11</v>
      </c>
      <c r="K9950">
        <v>0.52631578899999998</v>
      </c>
      <c r="L9950">
        <v>10</v>
      </c>
      <c r="M9950">
        <v>19</v>
      </c>
      <c r="N9950">
        <v>1988</v>
      </c>
      <c r="O9950">
        <v>2006</v>
      </c>
      <c r="P9950" t="s">
        <v>454</v>
      </c>
      <c r="Q9950" t="s">
        <v>343</v>
      </c>
      <c r="R9950" t="s">
        <v>1349</v>
      </c>
      <c r="S9950" t="s">
        <v>1351</v>
      </c>
      <c r="T9950" t="s">
        <v>1352</v>
      </c>
      <c r="U9950" t="s">
        <v>1353</v>
      </c>
      <c r="V9950" t="s">
        <v>379</v>
      </c>
    </row>
    <row r="9951" spans="1:22">
      <c r="A9951">
        <v>745</v>
      </c>
      <c r="B9951" t="s">
        <v>3602</v>
      </c>
      <c r="C9951">
        <v>0.5</v>
      </c>
      <c r="D9951" t="s">
        <v>373</v>
      </c>
      <c r="E9951" t="s">
        <v>374</v>
      </c>
      <c r="F9951">
        <v>2007</v>
      </c>
      <c r="G9951">
        <v>85</v>
      </c>
      <c r="H9951" t="s">
        <v>16</v>
      </c>
      <c r="I9951" t="s">
        <v>124</v>
      </c>
      <c r="J9951">
        <v>11</v>
      </c>
      <c r="K9951">
        <v>0.52631578899999998</v>
      </c>
      <c r="L9951">
        <v>10</v>
      </c>
      <c r="M9951">
        <v>19</v>
      </c>
      <c r="N9951">
        <v>1988</v>
      </c>
      <c r="O9951">
        <v>2006</v>
      </c>
      <c r="P9951" t="s">
        <v>454</v>
      </c>
      <c r="Q9951" t="s">
        <v>343</v>
      </c>
      <c r="R9951" t="s">
        <v>3602</v>
      </c>
      <c r="S9951" t="s">
        <v>730</v>
      </c>
      <c r="T9951" t="s">
        <v>1182</v>
      </c>
      <c r="U9951" t="s">
        <v>459</v>
      </c>
      <c r="V9951" t="s">
        <v>379</v>
      </c>
    </row>
    <row r="9952" spans="1:22">
      <c r="A9952">
        <v>746</v>
      </c>
      <c r="B9952" t="s">
        <v>1038</v>
      </c>
      <c r="C9952">
        <v>0.66666666666666696</v>
      </c>
      <c r="D9952" t="s">
        <v>373</v>
      </c>
      <c r="E9952" t="s">
        <v>374</v>
      </c>
      <c r="F9952">
        <v>2007</v>
      </c>
      <c r="G9952">
        <v>85</v>
      </c>
      <c r="H9952" t="s">
        <v>16</v>
      </c>
      <c r="I9952" t="s">
        <v>124</v>
      </c>
      <c r="J9952">
        <v>11</v>
      </c>
      <c r="K9952">
        <v>0.52631578899999998</v>
      </c>
      <c r="L9952">
        <v>10</v>
      </c>
      <c r="M9952">
        <v>19</v>
      </c>
      <c r="N9952">
        <v>1988</v>
      </c>
      <c r="O9952">
        <v>2006</v>
      </c>
      <c r="P9952" t="s">
        <v>454</v>
      </c>
      <c r="Q9952" t="s">
        <v>343</v>
      </c>
      <c r="R9952" t="s">
        <v>1038</v>
      </c>
      <c r="S9952" t="s">
        <v>1039</v>
      </c>
      <c r="T9952" t="s">
        <v>1040</v>
      </c>
      <c r="U9952" t="s">
        <v>485</v>
      </c>
      <c r="V9952" t="s">
        <v>486</v>
      </c>
    </row>
    <row r="9953" spans="1:22">
      <c r="A9953">
        <v>747</v>
      </c>
      <c r="B9953" t="s">
        <v>1399</v>
      </c>
      <c r="C9953">
        <v>0.5</v>
      </c>
      <c r="D9953" t="s">
        <v>373</v>
      </c>
      <c r="E9953" t="s">
        <v>374</v>
      </c>
      <c r="F9953">
        <v>2007</v>
      </c>
      <c r="G9953">
        <v>85</v>
      </c>
      <c r="H9953" t="s">
        <v>16</v>
      </c>
      <c r="I9953" t="s">
        <v>124</v>
      </c>
      <c r="J9953">
        <v>11</v>
      </c>
      <c r="K9953">
        <v>0.52631578899999998</v>
      </c>
      <c r="L9953">
        <v>10</v>
      </c>
      <c r="M9953">
        <v>19</v>
      </c>
      <c r="N9953">
        <v>1988</v>
      </c>
      <c r="O9953">
        <v>2006</v>
      </c>
      <c r="P9953" t="s">
        <v>454</v>
      </c>
      <c r="Q9953" t="s">
        <v>343</v>
      </c>
      <c r="R9953" t="s">
        <v>1399</v>
      </c>
      <c r="S9953" t="s">
        <v>414</v>
      </c>
      <c r="T9953" t="s">
        <v>1400</v>
      </c>
      <c r="U9953" t="s">
        <v>416</v>
      </c>
      <c r="V9953" t="s">
        <v>417</v>
      </c>
    </row>
    <row r="9954" spans="1:22">
      <c r="A9954">
        <v>748</v>
      </c>
      <c r="B9954" t="s">
        <v>1446</v>
      </c>
      <c r="C9954">
        <v>3.5</v>
      </c>
      <c r="D9954" t="s">
        <v>373</v>
      </c>
      <c r="E9954" t="s">
        <v>374</v>
      </c>
      <c r="F9954">
        <v>2007</v>
      </c>
      <c r="G9954">
        <v>85</v>
      </c>
      <c r="H9954" t="s">
        <v>16</v>
      </c>
      <c r="I9954" t="s">
        <v>124</v>
      </c>
      <c r="J9954">
        <v>11</v>
      </c>
      <c r="K9954">
        <v>0.52631578899999998</v>
      </c>
      <c r="L9954">
        <v>10</v>
      </c>
      <c r="M9954">
        <v>19</v>
      </c>
      <c r="N9954">
        <v>1988</v>
      </c>
      <c r="O9954">
        <v>2006</v>
      </c>
      <c r="P9954" t="s">
        <v>454</v>
      </c>
      <c r="Q9954" t="s">
        <v>343</v>
      </c>
      <c r="R9954" t="s">
        <v>1446</v>
      </c>
      <c r="S9954" t="s">
        <v>501</v>
      </c>
      <c r="T9954" t="s">
        <v>508</v>
      </c>
      <c r="U9954" t="s">
        <v>421</v>
      </c>
      <c r="V9954" t="s">
        <v>379</v>
      </c>
    </row>
    <row r="9955" spans="1:22">
      <c r="A9955">
        <v>749</v>
      </c>
      <c r="B9955" t="s">
        <v>3563</v>
      </c>
      <c r="C9955">
        <v>0.57142857142857095</v>
      </c>
      <c r="D9955" t="s">
        <v>373</v>
      </c>
      <c r="E9955" t="s">
        <v>374</v>
      </c>
      <c r="F9955">
        <v>2007</v>
      </c>
      <c r="G9955">
        <v>85</v>
      </c>
      <c r="H9955" t="s">
        <v>16</v>
      </c>
      <c r="I9955" t="s">
        <v>124</v>
      </c>
      <c r="J9955">
        <v>11</v>
      </c>
      <c r="K9955">
        <v>0.52631578899999998</v>
      </c>
      <c r="L9955">
        <v>10</v>
      </c>
      <c r="M9955">
        <v>19</v>
      </c>
      <c r="N9955">
        <v>1988</v>
      </c>
      <c r="O9955">
        <v>2006</v>
      </c>
      <c r="P9955" t="s">
        <v>454</v>
      </c>
      <c r="Q9955" t="s">
        <v>343</v>
      </c>
      <c r="R9955" t="s">
        <v>3563</v>
      </c>
      <c r="S9955" t="s">
        <v>715</v>
      </c>
      <c r="T9955" t="s">
        <v>471</v>
      </c>
      <c r="U9955" t="s">
        <v>434</v>
      </c>
      <c r="V9955" t="s">
        <v>379</v>
      </c>
    </row>
    <row r="9956" spans="1:22">
      <c r="A9956">
        <v>750</v>
      </c>
      <c r="B9956" t="s">
        <v>739</v>
      </c>
      <c r="C9956">
        <v>0.5</v>
      </c>
      <c r="D9956" t="s">
        <v>373</v>
      </c>
      <c r="E9956" t="s">
        <v>374</v>
      </c>
      <c r="F9956">
        <v>2007</v>
      </c>
      <c r="G9956">
        <v>85</v>
      </c>
      <c r="H9956" t="s">
        <v>16</v>
      </c>
      <c r="I9956" t="s">
        <v>124</v>
      </c>
      <c r="J9956">
        <v>11</v>
      </c>
      <c r="K9956">
        <v>0.52631578899999998</v>
      </c>
      <c r="L9956">
        <v>10</v>
      </c>
      <c r="M9956">
        <v>19</v>
      </c>
      <c r="N9956">
        <v>1988</v>
      </c>
      <c r="O9956">
        <v>2006</v>
      </c>
      <c r="P9956" t="s">
        <v>454</v>
      </c>
      <c r="Q9956" t="s">
        <v>343</v>
      </c>
      <c r="R9956" t="s">
        <v>3577</v>
      </c>
      <c r="S9956" t="s">
        <v>739</v>
      </c>
      <c r="T9956" t="s">
        <v>142</v>
      </c>
      <c r="U9956" t="s">
        <v>530</v>
      </c>
      <c r="V9956" t="s">
        <v>379</v>
      </c>
    </row>
    <row r="9957" spans="1:22">
      <c r="A9957">
        <v>751</v>
      </c>
      <c r="B9957" t="s">
        <v>456</v>
      </c>
      <c r="C9957">
        <v>12.5</v>
      </c>
      <c r="D9957" t="s">
        <v>373</v>
      </c>
      <c r="E9957" t="s">
        <v>374</v>
      </c>
      <c r="F9957">
        <v>2007</v>
      </c>
      <c r="G9957">
        <v>85</v>
      </c>
      <c r="H9957" t="s">
        <v>16</v>
      </c>
      <c r="I9957" t="s">
        <v>124</v>
      </c>
      <c r="J9957">
        <v>11</v>
      </c>
      <c r="K9957">
        <v>0.52631578899999998</v>
      </c>
      <c r="L9957">
        <v>10</v>
      </c>
      <c r="M9957">
        <v>19</v>
      </c>
      <c r="N9957">
        <v>1988</v>
      </c>
      <c r="O9957">
        <v>2006</v>
      </c>
      <c r="P9957" t="s">
        <v>454</v>
      </c>
      <c r="Q9957" t="s">
        <v>343</v>
      </c>
      <c r="R9957" t="s">
        <v>456</v>
      </c>
      <c r="S9957" t="s">
        <v>457</v>
      </c>
      <c r="T9957" t="s">
        <v>458</v>
      </c>
      <c r="U9957" t="s">
        <v>459</v>
      </c>
      <c r="V9957" t="s">
        <v>379</v>
      </c>
    </row>
    <row r="9958" spans="1:22">
      <c r="A9958">
        <v>752</v>
      </c>
      <c r="B9958" t="s">
        <v>912</v>
      </c>
      <c r="C9958">
        <v>0.5</v>
      </c>
      <c r="D9958" t="s">
        <v>373</v>
      </c>
      <c r="E9958" t="s">
        <v>374</v>
      </c>
      <c r="F9958">
        <v>2007</v>
      </c>
      <c r="G9958">
        <v>85</v>
      </c>
      <c r="H9958" t="s">
        <v>16</v>
      </c>
      <c r="I9958" t="s">
        <v>124</v>
      </c>
      <c r="J9958">
        <v>11</v>
      </c>
      <c r="K9958">
        <v>0.52631578899999998</v>
      </c>
      <c r="L9958">
        <v>10</v>
      </c>
      <c r="M9958">
        <v>19</v>
      </c>
      <c r="N9958">
        <v>1988</v>
      </c>
      <c r="O9958">
        <v>2006</v>
      </c>
      <c r="P9958" t="s">
        <v>454</v>
      </c>
      <c r="Q9958" t="s">
        <v>343</v>
      </c>
      <c r="R9958" t="s">
        <v>912</v>
      </c>
      <c r="S9958" t="s">
        <v>464</v>
      </c>
      <c r="T9958" t="s">
        <v>913</v>
      </c>
      <c r="U9958" t="s">
        <v>459</v>
      </c>
      <c r="V9958" t="s">
        <v>379</v>
      </c>
    </row>
    <row r="9959" spans="1:22">
      <c r="A9959">
        <v>753</v>
      </c>
      <c r="B9959" t="s">
        <v>1198</v>
      </c>
      <c r="C9959">
        <v>1.25</v>
      </c>
      <c r="D9959" t="s">
        <v>373</v>
      </c>
      <c r="E9959" t="s">
        <v>374</v>
      </c>
      <c r="F9959">
        <v>2007</v>
      </c>
      <c r="G9959">
        <v>85</v>
      </c>
      <c r="H9959" t="s">
        <v>16</v>
      </c>
      <c r="I9959" t="s">
        <v>124</v>
      </c>
      <c r="J9959">
        <v>11</v>
      </c>
      <c r="K9959">
        <v>0.52631578899999998</v>
      </c>
      <c r="L9959">
        <v>10</v>
      </c>
      <c r="M9959">
        <v>19</v>
      </c>
      <c r="N9959">
        <v>1988</v>
      </c>
      <c r="O9959">
        <v>2006</v>
      </c>
      <c r="P9959" t="s">
        <v>454</v>
      </c>
      <c r="Q9959" t="s">
        <v>343</v>
      </c>
      <c r="R9959" t="s">
        <v>1198</v>
      </c>
      <c r="S9959" t="s">
        <v>440</v>
      </c>
      <c r="T9959" t="s">
        <v>1199</v>
      </c>
      <c r="U9959" t="s">
        <v>442</v>
      </c>
      <c r="V9959" t="s">
        <v>379</v>
      </c>
    </row>
    <row r="9960" spans="1:22">
      <c r="A9960">
        <v>754</v>
      </c>
      <c r="B9960" t="s">
        <v>899</v>
      </c>
      <c r="C9960">
        <v>0.5</v>
      </c>
      <c r="D9960" t="s">
        <v>373</v>
      </c>
      <c r="E9960" t="s">
        <v>374</v>
      </c>
      <c r="F9960">
        <v>2007</v>
      </c>
      <c r="G9960">
        <v>85</v>
      </c>
      <c r="H9960" t="s">
        <v>16</v>
      </c>
      <c r="I9960" t="s">
        <v>124</v>
      </c>
      <c r="J9960">
        <v>11</v>
      </c>
      <c r="K9960">
        <v>0.52631578899999998</v>
      </c>
      <c r="L9960">
        <v>10</v>
      </c>
      <c r="M9960">
        <v>19</v>
      </c>
      <c r="N9960">
        <v>1988</v>
      </c>
      <c r="O9960">
        <v>2006</v>
      </c>
      <c r="P9960" t="s">
        <v>454</v>
      </c>
      <c r="Q9960" t="s">
        <v>343</v>
      </c>
      <c r="R9960" t="s">
        <v>899</v>
      </c>
      <c r="S9960" t="s">
        <v>728</v>
      </c>
      <c r="T9960" t="s">
        <v>900</v>
      </c>
      <c r="U9960" t="s">
        <v>459</v>
      </c>
      <c r="V9960" t="s">
        <v>379</v>
      </c>
    </row>
    <row r="9961" spans="1:22">
      <c r="A9961">
        <v>755</v>
      </c>
      <c r="B9961" t="s">
        <v>539</v>
      </c>
      <c r="C9961">
        <v>5</v>
      </c>
      <c r="D9961" t="s">
        <v>373</v>
      </c>
      <c r="E9961" t="s">
        <v>374</v>
      </c>
      <c r="F9961">
        <v>2007</v>
      </c>
      <c r="G9961">
        <v>85</v>
      </c>
      <c r="H9961" t="s">
        <v>16</v>
      </c>
      <c r="I9961" t="s">
        <v>124</v>
      </c>
      <c r="J9961">
        <v>11</v>
      </c>
      <c r="K9961">
        <v>0.52631578899999998</v>
      </c>
      <c r="L9961">
        <v>10</v>
      </c>
      <c r="M9961">
        <v>19</v>
      </c>
      <c r="N9961">
        <v>1988</v>
      </c>
      <c r="O9961">
        <v>2006</v>
      </c>
      <c r="P9961" t="s">
        <v>454</v>
      </c>
      <c r="Q9961" t="s">
        <v>343</v>
      </c>
      <c r="R9961" t="s">
        <v>539</v>
      </c>
      <c r="S9961" t="s">
        <v>419</v>
      </c>
      <c r="T9961" t="s">
        <v>540</v>
      </c>
      <c r="U9961" t="s">
        <v>421</v>
      </c>
      <c r="V9961" t="s">
        <v>379</v>
      </c>
    </row>
    <row r="9962" spans="1:22">
      <c r="A9962">
        <v>756</v>
      </c>
      <c r="B9962" t="s">
        <v>3587</v>
      </c>
      <c r="C9962">
        <v>0.5</v>
      </c>
      <c r="D9962" t="s">
        <v>373</v>
      </c>
      <c r="E9962" t="s">
        <v>374</v>
      </c>
      <c r="F9962">
        <v>2007</v>
      </c>
      <c r="G9962">
        <v>85</v>
      </c>
      <c r="H9962" t="s">
        <v>16</v>
      </c>
      <c r="I9962" t="s">
        <v>124</v>
      </c>
      <c r="J9962">
        <v>11</v>
      </c>
      <c r="K9962">
        <v>0.52631578899999998</v>
      </c>
      <c r="L9962">
        <v>10</v>
      </c>
      <c r="M9962">
        <v>19</v>
      </c>
      <c r="N9962">
        <v>1988</v>
      </c>
      <c r="O9962">
        <v>2006</v>
      </c>
      <c r="P9962" t="s">
        <v>454</v>
      </c>
      <c r="Q9962" t="s">
        <v>343</v>
      </c>
      <c r="R9962" t="s">
        <v>3587</v>
      </c>
      <c r="S9962" t="s">
        <v>3588</v>
      </c>
      <c r="T9962" t="s">
        <v>2304</v>
      </c>
      <c r="U9962" t="s">
        <v>663</v>
      </c>
      <c r="V9962" t="s">
        <v>379</v>
      </c>
    </row>
    <row r="9963" spans="1:22">
      <c r="A9963">
        <v>757</v>
      </c>
      <c r="B9963" t="s">
        <v>3603</v>
      </c>
      <c r="C9963">
        <v>0.5</v>
      </c>
      <c r="D9963" t="s">
        <v>373</v>
      </c>
      <c r="E9963" t="s">
        <v>374</v>
      </c>
      <c r="F9963">
        <v>2007</v>
      </c>
      <c r="G9963">
        <v>85</v>
      </c>
      <c r="H9963" t="s">
        <v>16</v>
      </c>
      <c r="I9963" t="s">
        <v>124</v>
      </c>
      <c r="J9963">
        <v>11</v>
      </c>
      <c r="K9963">
        <v>0.52631578899999998</v>
      </c>
      <c r="L9963">
        <v>10</v>
      </c>
      <c r="M9963">
        <v>19</v>
      </c>
      <c r="N9963">
        <v>1988</v>
      </c>
      <c r="O9963">
        <v>2006</v>
      </c>
      <c r="P9963" t="s">
        <v>454</v>
      </c>
      <c r="Q9963" t="s">
        <v>343</v>
      </c>
      <c r="R9963" t="s">
        <v>3603</v>
      </c>
      <c r="S9963" t="s">
        <v>1181</v>
      </c>
      <c r="T9963" t="s">
        <v>3604</v>
      </c>
      <c r="U9963" t="s">
        <v>719</v>
      </c>
      <c r="V9963" t="s">
        <v>379</v>
      </c>
    </row>
    <row r="9964" spans="1:22">
      <c r="A9964">
        <v>758</v>
      </c>
      <c r="B9964" t="s">
        <v>498</v>
      </c>
      <c r="C9964">
        <v>0.5</v>
      </c>
      <c r="D9964" t="s">
        <v>373</v>
      </c>
      <c r="E9964" t="s">
        <v>374</v>
      </c>
      <c r="F9964">
        <v>2007</v>
      </c>
      <c r="G9964">
        <v>85</v>
      </c>
      <c r="H9964" t="s">
        <v>16</v>
      </c>
      <c r="I9964" t="s">
        <v>124</v>
      </c>
      <c r="J9964">
        <v>11</v>
      </c>
      <c r="K9964">
        <v>0.52631578899999998</v>
      </c>
      <c r="L9964">
        <v>10</v>
      </c>
      <c r="M9964">
        <v>19</v>
      </c>
      <c r="N9964">
        <v>1988</v>
      </c>
      <c r="O9964">
        <v>2006</v>
      </c>
      <c r="P9964" t="s">
        <v>454</v>
      </c>
      <c r="Q9964" t="s">
        <v>343</v>
      </c>
      <c r="R9964" t="s">
        <v>499</v>
      </c>
      <c r="S9964" t="s">
        <v>498</v>
      </c>
      <c r="T9964" t="s">
        <v>142</v>
      </c>
      <c r="U9964" t="s">
        <v>500</v>
      </c>
      <c r="V9964" t="s">
        <v>379</v>
      </c>
    </row>
    <row r="9965" spans="1:22">
      <c r="A9965">
        <v>759</v>
      </c>
      <c r="B9965" t="s">
        <v>1527</v>
      </c>
      <c r="C9965">
        <v>0.5</v>
      </c>
      <c r="D9965" t="s">
        <v>373</v>
      </c>
      <c r="E9965" t="s">
        <v>374</v>
      </c>
      <c r="F9965">
        <v>2007</v>
      </c>
      <c r="G9965">
        <v>85</v>
      </c>
      <c r="H9965" t="s">
        <v>16</v>
      </c>
      <c r="I9965" t="s">
        <v>124</v>
      </c>
      <c r="J9965">
        <v>11</v>
      </c>
      <c r="K9965">
        <v>0.52631578899999998</v>
      </c>
      <c r="L9965">
        <v>10</v>
      </c>
      <c r="M9965">
        <v>19</v>
      </c>
      <c r="N9965">
        <v>1988</v>
      </c>
      <c r="O9965">
        <v>2006</v>
      </c>
      <c r="P9965" t="s">
        <v>454</v>
      </c>
      <c r="Q9965" t="s">
        <v>343</v>
      </c>
      <c r="R9965" t="s">
        <v>1527</v>
      </c>
      <c r="S9965" t="s">
        <v>1528</v>
      </c>
      <c r="T9965" t="s">
        <v>1529</v>
      </c>
      <c r="U9965" t="s">
        <v>687</v>
      </c>
      <c r="V9965" t="s">
        <v>379</v>
      </c>
    </row>
    <row r="9966" spans="1:22">
      <c r="A9966">
        <v>760</v>
      </c>
      <c r="B9966" t="s">
        <v>1461</v>
      </c>
      <c r="C9966">
        <v>0.5</v>
      </c>
      <c r="D9966" t="s">
        <v>373</v>
      </c>
      <c r="E9966" t="s">
        <v>374</v>
      </c>
      <c r="F9966">
        <v>2007</v>
      </c>
      <c r="G9966">
        <v>85</v>
      </c>
      <c r="H9966" t="s">
        <v>16</v>
      </c>
      <c r="I9966" t="s">
        <v>124</v>
      </c>
      <c r="J9966">
        <v>11</v>
      </c>
      <c r="K9966">
        <v>0.52631578899999998</v>
      </c>
      <c r="L9966">
        <v>10</v>
      </c>
      <c r="M9966">
        <v>19</v>
      </c>
      <c r="N9966">
        <v>1988</v>
      </c>
      <c r="O9966">
        <v>2006</v>
      </c>
      <c r="P9966" t="s">
        <v>454</v>
      </c>
      <c r="Q9966" t="s">
        <v>343</v>
      </c>
      <c r="R9966" t="s">
        <v>1461</v>
      </c>
      <c r="S9966" t="s">
        <v>399</v>
      </c>
      <c r="T9966" t="s">
        <v>415</v>
      </c>
      <c r="U9966" t="s">
        <v>391</v>
      </c>
      <c r="V9966" t="s">
        <v>392</v>
      </c>
    </row>
    <row r="9967" spans="1:22">
      <c r="A9967">
        <v>7611</v>
      </c>
      <c r="B9967" t="s">
        <v>3605</v>
      </c>
      <c r="C9967">
        <v>0.5</v>
      </c>
      <c r="D9967" t="s">
        <v>373</v>
      </c>
      <c r="E9967" t="s">
        <v>374</v>
      </c>
      <c r="F9967">
        <v>2007</v>
      </c>
      <c r="G9967">
        <v>85</v>
      </c>
      <c r="H9967" t="s">
        <v>16</v>
      </c>
      <c r="I9967" t="s">
        <v>124</v>
      </c>
      <c r="J9967">
        <v>11</v>
      </c>
      <c r="K9967">
        <v>0.52631578899999998</v>
      </c>
      <c r="L9967">
        <v>10</v>
      </c>
      <c r="M9967">
        <v>19</v>
      </c>
      <c r="N9967">
        <v>1988</v>
      </c>
      <c r="O9967">
        <v>2006</v>
      </c>
      <c r="P9967" t="s">
        <v>454</v>
      </c>
      <c r="Q9967" t="s">
        <v>343</v>
      </c>
      <c r="R9967" t="s">
        <v>3605</v>
      </c>
      <c r="S9967" t="s">
        <v>685</v>
      </c>
      <c r="T9967" t="s">
        <v>3606</v>
      </c>
      <c r="U9967" t="s">
        <v>687</v>
      </c>
      <c r="V9967" t="s">
        <v>379</v>
      </c>
    </row>
    <row r="9968" spans="1:22">
      <c r="A9968">
        <v>762</v>
      </c>
      <c r="B9968" t="s">
        <v>996</v>
      </c>
      <c r="C9968">
        <v>0.5</v>
      </c>
      <c r="D9968" t="s">
        <v>373</v>
      </c>
      <c r="E9968" t="s">
        <v>374</v>
      </c>
      <c r="F9968">
        <v>2007</v>
      </c>
      <c r="G9968">
        <v>85</v>
      </c>
      <c r="H9968" t="s">
        <v>16</v>
      </c>
      <c r="I9968" t="s">
        <v>124</v>
      </c>
      <c r="J9968">
        <v>11</v>
      </c>
      <c r="K9968">
        <v>0.52631578899999998</v>
      </c>
      <c r="L9968">
        <v>10</v>
      </c>
      <c r="M9968">
        <v>19</v>
      </c>
      <c r="N9968">
        <v>1988</v>
      </c>
      <c r="O9968">
        <v>2006</v>
      </c>
      <c r="P9968" t="s">
        <v>454</v>
      </c>
      <c r="Q9968" t="s">
        <v>343</v>
      </c>
      <c r="R9968" t="s">
        <v>996</v>
      </c>
      <c r="S9968" t="s">
        <v>447</v>
      </c>
      <c r="T9968" t="s">
        <v>997</v>
      </c>
      <c r="U9968" t="s">
        <v>449</v>
      </c>
      <c r="V9968" t="s">
        <v>417</v>
      </c>
    </row>
    <row r="9969" spans="1:22">
      <c r="A9969">
        <v>763</v>
      </c>
      <c r="B9969" t="s">
        <v>1066</v>
      </c>
      <c r="C9969">
        <v>0.5</v>
      </c>
      <c r="D9969" t="s">
        <v>373</v>
      </c>
      <c r="E9969" t="s">
        <v>374</v>
      </c>
      <c r="F9969">
        <v>2007</v>
      </c>
      <c r="G9969">
        <v>85</v>
      </c>
      <c r="H9969" t="s">
        <v>16</v>
      </c>
      <c r="I9969" t="s">
        <v>124</v>
      </c>
      <c r="J9969">
        <v>11</v>
      </c>
      <c r="K9969">
        <v>0.52631578899999998</v>
      </c>
      <c r="L9969">
        <v>10</v>
      </c>
      <c r="M9969">
        <v>19</v>
      </c>
      <c r="N9969">
        <v>1988</v>
      </c>
      <c r="O9969">
        <v>2006</v>
      </c>
      <c r="P9969" t="s">
        <v>454</v>
      </c>
      <c r="Q9969" t="s">
        <v>343</v>
      </c>
      <c r="R9969" t="s">
        <v>1066</v>
      </c>
      <c r="S9969" t="s">
        <v>537</v>
      </c>
      <c r="T9969" t="s">
        <v>1067</v>
      </c>
      <c r="U9969" t="s">
        <v>485</v>
      </c>
      <c r="V9969" t="s">
        <v>486</v>
      </c>
    </row>
    <row r="9970" spans="1:22">
      <c r="A9970">
        <v>764</v>
      </c>
      <c r="B9970" t="s">
        <v>3607</v>
      </c>
      <c r="C9970">
        <v>0.5</v>
      </c>
      <c r="D9970" t="s">
        <v>373</v>
      </c>
      <c r="E9970" t="s">
        <v>374</v>
      </c>
      <c r="F9970">
        <v>2007</v>
      </c>
      <c r="G9970">
        <v>85</v>
      </c>
      <c r="H9970" t="s">
        <v>16</v>
      </c>
      <c r="I9970" t="s">
        <v>124</v>
      </c>
      <c r="J9970">
        <v>11</v>
      </c>
      <c r="K9970">
        <v>0.52631578899999998</v>
      </c>
      <c r="L9970">
        <v>10</v>
      </c>
      <c r="M9970">
        <v>19</v>
      </c>
      <c r="N9970">
        <v>1988</v>
      </c>
      <c r="O9970">
        <v>2006</v>
      </c>
      <c r="P9970" t="s">
        <v>454</v>
      </c>
      <c r="Q9970" t="s">
        <v>343</v>
      </c>
      <c r="R9970" t="s">
        <v>3607</v>
      </c>
      <c r="S9970" t="s">
        <v>581</v>
      </c>
      <c r="T9970" t="s">
        <v>1887</v>
      </c>
      <c r="U9970" t="s">
        <v>421</v>
      </c>
      <c r="V9970" t="s">
        <v>379</v>
      </c>
    </row>
    <row r="9971" spans="1:22">
      <c r="A9971">
        <v>765</v>
      </c>
      <c r="B9971" t="s">
        <v>3608</v>
      </c>
      <c r="C9971">
        <v>0.5</v>
      </c>
      <c r="D9971" t="s">
        <v>373</v>
      </c>
      <c r="E9971" t="s">
        <v>374</v>
      </c>
      <c r="F9971">
        <v>2007</v>
      </c>
      <c r="G9971">
        <v>85</v>
      </c>
      <c r="H9971" t="s">
        <v>16</v>
      </c>
      <c r="I9971" t="s">
        <v>124</v>
      </c>
      <c r="J9971">
        <v>11</v>
      </c>
      <c r="K9971">
        <v>0.52631578899999998</v>
      </c>
      <c r="L9971">
        <v>10</v>
      </c>
      <c r="M9971">
        <v>19</v>
      </c>
      <c r="N9971">
        <v>1988</v>
      </c>
      <c r="O9971">
        <v>2006</v>
      </c>
      <c r="P9971" t="s">
        <v>454</v>
      </c>
      <c r="Q9971" t="s">
        <v>343</v>
      </c>
      <c r="R9971" t="s">
        <v>3608</v>
      </c>
      <c r="S9971" t="s">
        <v>902</v>
      </c>
      <c r="T9971" t="s">
        <v>3609</v>
      </c>
      <c r="U9971" t="s">
        <v>459</v>
      </c>
      <c r="V9971" t="s">
        <v>379</v>
      </c>
    </row>
    <row r="9972" spans="1:22">
      <c r="A9972">
        <v>766</v>
      </c>
      <c r="B9972" t="s">
        <v>1238</v>
      </c>
      <c r="C9972">
        <v>0.5</v>
      </c>
      <c r="D9972" t="s">
        <v>373</v>
      </c>
      <c r="E9972" t="s">
        <v>374</v>
      </c>
      <c r="F9972">
        <v>2007</v>
      </c>
      <c r="G9972">
        <v>85</v>
      </c>
      <c r="H9972" t="s">
        <v>16</v>
      </c>
      <c r="I9972" t="s">
        <v>124</v>
      </c>
      <c r="J9972">
        <v>11</v>
      </c>
      <c r="K9972">
        <v>0.52631578899999998</v>
      </c>
      <c r="L9972">
        <v>10</v>
      </c>
      <c r="M9972">
        <v>19</v>
      </c>
      <c r="N9972">
        <v>1988</v>
      </c>
      <c r="O9972">
        <v>2006</v>
      </c>
      <c r="P9972" t="s">
        <v>454</v>
      </c>
      <c r="Q9972" t="s">
        <v>343</v>
      </c>
      <c r="R9972" t="s">
        <v>1238</v>
      </c>
      <c r="S9972" t="s">
        <v>528</v>
      </c>
      <c r="T9972" t="s">
        <v>1239</v>
      </c>
      <c r="U9972" t="s">
        <v>530</v>
      </c>
      <c r="V9972" t="s">
        <v>379</v>
      </c>
    </row>
    <row r="9973" spans="1:22">
      <c r="A9973">
        <v>767</v>
      </c>
      <c r="B9973" t="s">
        <v>1387</v>
      </c>
      <c r="C9973">
        <v>1</v>
      </c>
      <c r="D9973" t="s">
        <v>373</v>
      </c>
      <c r="E9973" t="s">
        <v>374</v>
      </c>
      <c r="F9973">
        <v>2007</v>
      </c>
      <c r="G9973">
        <v>85</v>
      </c>
      <c r="H9973" t="s">
        <v>16</v>
      </c>
      <c r="I9973" t="s">
        <v>124</v>
      </c>
      <c r="J9973">
        <v>11</v>
      </c>
      <c r="K9973">
        <v>0.52631578899999998</v>
      </c>
      <c r="L9973">
        <v>10</v>
      </c>
      <c r="M9973">
        <v>19</v>
      </c>
      <c r="N9973">
        <v>1988</v>
      </c>
      <c r="O9973">
        <v>2006</v>
      </c>
      <c r="P9973" t="s">
        <v>454</v>
      </c>
      <c r="Q9973" t="s">
        <v>343</v>
      </c>
      <c r="R9973" t="s">
        <v>1387</v>
      </c>
      <c r="S9973" t="s">
        <v>1388</v>
      </c>
      <c r="T9973" t="s">
        <v>635</v>
      </c>
      <c r="U9973" t="s">
        <v>547</v>
      </c>
      <c r="V9973" t="s">
        <v>379</v>
      </c>
    </row>
    <row r="9974" spans="1:22">
      <c r="A9974">
        <v>768</v>
      </c>
      <c r="B9974" t="s">
        <v>3101</v>
      </c>
      <c r="C9974">
        <v>0.5</v>
      </c>
      <c r="D9974" t="s">
        <v>373</v>
      </c>
      <c r="E9974" t="s">
        <v>374</v>
      </c>
      <c r="F9974">
        <v>2007</v>
      </c>
      <c r="G9974">
        <v>85</v>
      </c>
      <c r="H9974" t="s">
        <v>16</v>
      </c>
      <c r="I9974" t="s">
        <v>124</v>
      </c>
      <c r="J9974">
        <v>11</v>
      </c>
      <c r="K9974">
        <v>0.52631578899999998</v>
      </c>
      <c r="L9974">
        <v>10</v>
      </c>
      <c r="M9974">
        <v>19</v>
      </c>
      <c r="N9974">
        <v>1988</v>
      </c>
      <c r="O9974">
        <v>2006</v>
      </c>
      <c r="P9974" t="s">
        <v>454</v>
      </c>
      <c r="Q9974" t="s">
        <v>343</v>
      </c>
      <c r="R9974" t="s">
        <v>3101</v>
      </c>
      <c r="S9974" t="s">
        <v>1496</v>
      </c>
      <c r="T9974" t="s">
        <v>1056</v>
      </c>
      <c r="U9974" t="s">
        <v>1498</v>
      </c>
      <c r="V9974" t="s">
        <v>379</v>
      </c>
    </row>
    <row r="9975" spans="1:22">
      <c r="A9975">
        <v>769</v>
      </c>
      <c r="B9975" t="s">
        <v>973</v>
      </c>
      <c r="C9975">
        <v>0.5</v>
      </c>
      <c r="D9975" t="s">
        <v>373</v>
      </c>
      <c r="E9975" t="s">
        <v>374</v>
      </c>
      <c r="F9975">
        <v>2007</v>
      </c>
      <c r="G9975">
        <v>85</v>
      </c>
      <c r="H9975" t="s">
        <v>16</v>
      </c>
      <c r="I9975" t="s">
        <v>124</v>
      </c>
      <c r="J9975">
        <v>11</v>
      </c>
      <c r="K9975">
        <v>0.52631578899999998</v>
      </c>
      <c r="L9975">
        <v>10</v>
      </c>
      <c r="M9975">
        <v>19</v>
      </c>
      <c r="N9975">
        <v>1988</v>
      </c>
      <c r="O9975">
        <v>2006</v>
      </c>
      <c r="P9975" t="s">
        <v>454</v>
      </c>
      <c r="Q9975" t="s">
        <v>343</v>
      </c>
      <c r="R9975" t="s">
        <v>973</v>
      </c>
      <c r="S9975" t="s">
        <v>974</v>
      </c>
      <c r="T9975" t="s">
        <v>975</v>
      </c>
      <c r="U9975" t="s">
        <v>530</v>
      </c>
      <c r="V9975" t="s">
        <v>379</v>
      </c>
    </row>
    <row r="9976" spans="1:22">
      <c r="A9976">
        <v>770</v>
      </c>
      <c r="B9976" t="s">
        <v>1167</v>
      </c>
      <c r="C9976">
        <v>0.5</v>
      </c>
      <c r="D9976" t="s">
        <v>373</v>
      </c>
      <c r="E9976" t="s">
        <v>374</v>
      </c>
      <c r="F9976">
        <v>2007</v>
      </c>
      <c r="G9976">
        <v>85</v>
      </c>
      <c r="H9976" t="s">
        <v>16</v>
      </c>
      <c r="I9976" t="s">
        <v>124</v>
      </c>
      <c r="J9976">
        <v>11</v>
      </c>
      <c r="K9976">
        <v>0.52631578899999998</v>
      </c>
      <c r="L9976">
        <v>10</v>
      </c>
      <c r="M9976">
        <v>19</v>
      </c>
      <c r="N9976">
        <v>1988</v>
      </c>
      <c r="O9976">
        <v>2006</v>
      </c>
      <c r="P9976" t="s">
        <v>454</v>
      </c>
      <c r="Q9976" t="s">
        <v>343</v>
      </c>
      <c r="R9976" t="s">
        <v>1167</v>
      </c>
      <c r="S9976" t="s">
        <v>432</v>
      </c>
      <c r="T9976" t="s">
        <v>1168</v>
      </c>
      <c r="U9976" t="s">
        <v>434</v>
      </c>
      <c r="V9976" t="s">
        <v>379</v>
      </c>
    </row>
    <row r="9977" spans="1:22">
      <c r="A9977">
        <v>7711</v>
      </c>
      <c r="B9977" t="s">
        <v>3596</v>
      </c>
      <c r="C9977">
        <v>0.5</v>
      </c>
      <c r="D9977" t="s">
        <v>373</v>
      </c>
      <c r="E9977" t="s">
        <v>374</v>
      </c>
      <c r="F9977">
        <v>2007</v>
      </c>
      <c r="G9977">
        <v>85</v>
      </c>
      <c r="H9977" t="s">
        <v>16</v>
      </c>
      <c r="I9977" t="s">
        <v>124</v>
      </c>
      <c r="J9977">
        <v>11</v>
      </c>
      <c r="K9977">
        <v>0.52631578899999998</v>
      </c>
      <c r="L9977">
        <v>10</v>
      </c>
      <c r="M9977">
        <v>19</v>
      </c>
      <c r="N9977">
        <v>1988</v>
      </c>
      <c r="O9977">
        <v>2006</v>
      </c>
      <c r="P9977" t="s">
        <v>454</v>
      </c>
      <c r="Q9977" t="s">
        <v>343</v>
      </c>
      <c r="R9977" t="s">
        <v>3596</v>
      </c>
      <c r="S9977" t="s">
        <v>3597</v>
      </c>
      <c r="T9977" t="s">
        <v>1517</v>
      </c>
      <c r="U9977" t="s">
        <v>2305</v>
      </c>
      <c r="V9977" t="s">
        <v>379</v>
      </c>
    </row>
    <row r="9978" spans="1:22">
      <c r="A9978">
        <v>772</v>
      </c>
      <c r="B9978" t="s">
        <v>1583</v>
      </c>
      <c r="C9978">
        <v>0.5</v>
      </c>
      <c r="D9978" t="s">
        <v>373</v>
      </c>
      <c r="E9978" t="s">
        <v>374</v>
      </c>
      <c r="F9978">
        <v>2007</v>
      </c>
      <c r="G9978">
        <v>85</v>
      </c>
      <c r="H9978" t="s">
        <v>16</v>
      </c>
      <c r="I9978" t="s">
        <v>124</v>
      </c>
      <c r="J9978">
        <v>11</v>
      </c>
      <c r="K9978">
        <v>0.52631578899999998</v>
      </c>
      <c r="L9978">
        <v>10</v>
      </c>
      <c r="M9978">
        <v>19</v>
      </c>
      <c r="N9978">
        <v>1988</v>
      </c>
      <c r="O9978">
        <v>2006</v>
      </c>
      <c r="P9978" t="s">
        <v>454</v>
      </c>
      <c r="Q9978" t="s">
        <v>343</v>
      </c>
      <c r="R9978" t="s">
        <v>1583</v>
      </c>
      <c r="S9978" t="s">
        <v>447</v>
      </c>
      <c r="T9978" t="s">
        <v>1384</v>
      </c>
      <c r="U9978" t="s">
        <v>449</v>
      </c>
      <c r="V9978" t="s">
        <v>417</v>
      </c>
    </row>
    <row r="9979" spans="1:22">
      <c r="A9979">
        <v>773</v>
      </c>
      <c r="B9979" t="s">
        <v>1496</v>
      </c>
      <c r="C9979">
        <v>0.5</v>
      </c>
      <c r="D9979" t="s">
        <v>373</v>
      </c>
      <c r="E9979" t="s">
        <v>374</v>
      </c>
      <c r="F9979">
        <v>2007</v>
      </c>
      <c r="G9979">
        <v>85</v>
      </c>
      <c r="H9979" t="s">
        <v>16</v>
      </c>
      <c r="I9979" t="s">
        <v>124</v>
      </c>
      <c r="J9979">
        <v>11</v>
      </c>
      <c r="K9979">
        <v>0.52631578899999998</v>
      </c>
      <c r="L9979">
        <v>10</v>
      </c>
      <c r="M9979">
        <v>19</v>
      </c>
      <c r="N9979">
        <v>1988</v>
      </c>
      <c r="O9979">
        <v>2006</v>
      </c>
      <c r="P9979" t="s">
        <v>454</v>
      </c>
      <c r="Q9979" t="s">
        <v>343</v>
      </c>
      <c r="R9979" t="s">
        <v>3595</v>
      </c>
      <c r="S9979" t="s">
        <v>1496</v>
      </c>
      <c r="T9979" t="s">
        <v>142</v>
      </c>
      <c r="U9979" t="s">
        <v>1498</v>
      </c>
      <c r="V9979" t="s">
        <v>379</v>
      </c>
    </row>
    <row r="9980" spans="1:22">
      <c r="A9980">
        <v>774</v>
      </c>
      <c r="B9980" t="s">
        <v>569</v>
      </c>
      <c r="C9980">
        <v>12.375</v>
      </c>
      <c r="D9980" t="s">
        <v>373</v>
      </c>
      <c r="E9980" t="s">
        <v>374</v>
      </c>
      <c r="F9980">
        <v>2007</v>
      </c>
      <c r="G9980">
        <v>85</v>
      </c>
      <c r="H9980" t="s">
        <v>16</v>
      </c>
      <c r="I9980" t="s">
        <v>124</v>
      </c>
      <c r="J9980">
        <v>16</v>
      </c>
      <c r="K9980">
        <v>0.52631578899999998</v>
      </c>
      <c r="L9980">
        <v>10</v>
      </c>
      <c r="M9980">
        <v>19</v>
      </c>
      <c r="N9980">
        <v>1988</v>
      </c>
      <c r="O9980">
        <v>2006</v>
      </c>
      <c r="P9980" t="s">
        <v>454</v>
      </c>
      <c r="Q9980" t="s">
        <v>343</v>
      </c>
      <c r="R9980" t="s">
        <v>569</v>
      </c>
      <c r="S9980" t="s">
        <v>570</v>
      </c>
      <c r="T9980" t="s">
        <v>571</v>
      </c>
      <c r="U9980" t="s">
        <v>572</v>
      </c>
      <c r="V9980" t="s">
        <v>379</v>
      </c>
    </row>
    <row r="9981" spans="1:22">
      <c r="A9981">
        <v>775</v>
      </c>
      <c r="B9981" t="s">
        <v>1387</v>
      </c>
      <c r="C9981">
        <v>2.0714285714285698</v>
      </c>
      <c r="D9981" t="s">
        <v>373</v>
      </c>
      <c r="E9981" t="s">
        <v>374</v>
      </c>
      <c r="F9981">
        <v>2007</v>
      </c>
      <c r="G9981">
        <v>85</v>
      </c>
      <c r="H9981" t="s">
        <v>16</v>
      </c>
      <c r="I9981" t="s">
        <v>124</v>
      </c>
      <c r="J9981">
        <v>16</v>
      </c>
      <c r="K9981">
        <v>0.52631578899999998</v>
      </c>
      <c r="L9981">
        <v>10</v>
      </c>
      <c r="M9981">
        <v>19</v>
      </c>
      <c r="N9981">
        <v>1988</v>
      </c>
      <c r="O9981">
        <v>2006</v>
      </c>
      <c r="P9981" t="s">
        <v>454</v>
      </c>
      <c r="Q9981" t="s">
        <v>343</v>
      </c>
      <c r="R9981" t="s">
        <v>1387</v>
      </c>
      <c r="S9981" t="s">
        <v>1388</v>
      </c>
      <c r="T9981" t="s">
        <v>635</v>
      </c>
      <c r="U9981" t="s">
        <v>547</v>
      </c>
      <c r="V9981" t="s">
        <v>379</v>
      </c>
    </row>
    <row r="9982" spans="1:22">
      <c r="A9982">
        <v>776</v>
      </c>
      <c r="B9982" t="s">
        <v>1044</v>
      </c>
      <c r="C9982">
        <v>0.75</v>
      </c>
      <c r="D9982" t="s">
        <v>373</v>
      </c>
      <c r="E9982" t="s">
        <v>374</v>
      </c>
      <c r="F9982">
        <v>2007</v>
      </c>
      <c r="G9982">
        <v>85</v>
      </c>
      <c r="H9982" t="s">
        <v>16</v>
      </c>
      <c r="I9982" t="s">
        <v>124</v>
      </c>
      <c r="J9982">
        <v>16</v>
      </c>
      <c r="K9982">
        <v>0.52631578899999998</v>
      </c>
      <c r="L9982">
        <v>10</v>
      </c>
      <c r="M9982">
        <v>19</v>
      </c>
      <c r="N9982">
        <v>1988</v>
      </c>
      <c r="O9982">
        <v>2006</v>
      </c>
      <c r="P9982" t="s">
        <v>454</v>
      </c>
      <c r="Q9982" t="s">
        <v>343</v>
      </c>
      <c r="R9982" t="s">
        <v>1044</v>
      </c>
      <c r="S9982" t="s">
        <v>1045</v>
      </c>
      <c r="T9982" t="s">
        <v>382</v>
      </c>
      <c r="U9982" t="s">
        <v>485</v>
      </c>
      <c r="V9982" t="s">
        <v>486</v>
      </c>
    </row>
    <row r="9983" spans="1:22">
      <c r="A9983">
        <v>777</v>
      </c>
      <c r="B9983" t="s">
        <v>1399</v>
      </c>
      <c r="C9983">
        <v>0.5</v>
      </c>
      <c r="D9983" t="s">
        <v>373</v>
      </c>
      <c r="E9983" t="s">
        <v>374</v>
      </c>
      <c r="F9983">
        <v>2007</v>
      </c>
      <c r="G9983">
        <v>85</v>
      </c>
      <c r="H9983" t="s">
        <v>16</v>
      </c>
      <c r="I9983" t="s">
        <v>124</v>
      </c>
      <c r="J9983">
        <v>16</v>
      </c>
      <c r="K9983">
        <v>0.52631578899999998</v>
      </c>
      <c r="L9983">
        <v>10</v>
      </c>
      <c r="M9983">
        <v>19</v>
      </c>
      <c r="N9983">
        <v>1988</v>
      </c>
      <c r="O9983">
        <v>2006</v>
      </c>
      <c r="P9983" t="s">
        <v>454</v>
      </c>
      <c r="Q9983" t="s">
        <v>343</v>
      </c>
      <c r="R9983" t="s">
        <v>1399</v>
      </c>
      <c r="S9983" t="s">
        <v>414</v>
      </c>
      <c r="T9983" t="s">
        <v>1400</v>
      </c>
      <c r="U9983" t="s">
        <v>416</v>
      </c>
      <c r="V9983" t="s">
        <v>417</v>
      </c>
    </row>
    <row r="9984" spans="1:22">
      <c r="A9984">
        <v>778</v>
      </c>
      <c r="B9984" t="s">
        <v>1200</v>
      </c>
      <c r="C9984">
        <v>0.5625</v>
      </c>
      <c r="D9984" t="s">
        <v>373</v>
      </c>
      <c r="E9984" t="s">
        <v>374</v>
      </c>
      <c r="F9984">
        <v>2007</v>
      </c>
      <c r="G9984">
        <v>85</v>
      </c>
      <c r="H9984" t="s">
        <v>16</v>
      </c>
      <c r="I9984" t="s">
        <v>124</v>
      </c>
      <c r="J9984">
        <v>16</v>
      </c>
      <c r="K9984">
        <v>0.52631578899999998</v>
      </c>
      <c r="L9984">
        <v>10</v>
      </c>
      <c r="M9984">
        <v>19</v>
      </c>
      <c r="N9984">
        <v>1988</v>
      </c>
      <c r="O9984">
        <v>2006</v>
      </c>
      <c r="P9984" t="s">
        <v>454</v>
      </c>
      <c r="Q9984" t="s">
        <v>343</v>
      </c>
      <c r="R9984" t="s">
        <v>1200</v>
      </c>
      <c r="S9984" t="s">
        <v>440</v>
      </c>
      <c r="T9984" t="s">
        <v>1201</v>
      </c>
      <c r="U9984" t="s">
        <v>442</v>
      </c>
      <c r="V9984" t="s">
        <v>379</v>
      </c>
    </row>
    <row r="9985" spans="1:22">
      <c r="A9985">
        <v>779</v>
      </c>
      <c r="B9985" t="s">
        <v>2358</v>
      </c>
      <c r="C9985">
        <v>0.53846153846153799</v>
      </c>
      <c r="D9985" t="s">
        <v>373</v>
      </c>
      <c r="E9985" t="s">
        <v>374</v>
      </c>
      <c r="F9985">
        <v>2007</v>
      </c>
      <c r="G9985">
        <v>85</v>
      </c>
      <c r="H9985" t="s">
        <v>16</v>
      </c>
      <c r="I9985" t="s">
        <v>124</v>
      </c>
      <c r="J9985">
        <v>16</v>
      </c>
      <c r="K9985">
        <v>0.52631578899999998</v>
      </c>
      <c r="L9985">
        <v>10</v>
      </c>
      <c r="M9985">
        <v>19</v>
      </c>
      <c r="N9985">
        <v>1988</v>
      </c>
      <c r="O9985">
        <v>2006</v>
      </c>
      <c r="P9985" t="s">
        <v>454</v>
      </c>
      <c r="Q9985" t="s">
        <v>343</v>
      </c>
      <c r="R9985" t="s">
        <v>2358</v>
      </c>
      <c r="S9985" t="s">
        <v>2230</v>
      </c>
      <c r="T9985" t="s">
        <v>2359</v>
      </c>
      <c r="U9985" t="s">
        <v>2231</v>
      </c>
      <c r="V9985" t="s">
        <v>379</v>
      </c>
    </row>
    <row r="9986" spans="1:22">
      <c r="A9986">
        <v>780</v>
      </c>
      <c r="B9986" t="s">
        <v>1220</v>
      </c>
      <c r="C9986">
        <v>9.5333333333333297</v>
      </c>
      <c r="D9986" t="s">
        <v>373</v>
      </c>
      <c r="E9986" t="s">
        <v>374</v>
      </c>
      <c r="F9986">
        <v>2007</v>
      </c>
      <c r="G9986">
        <v>85</v>
      </c>
      <c r="H9986" t="s">
        <v>16</v>
      </c>
      <c r="I9986" t="s">
        <v>124</v>
      </c>
      <c r="J9986">
        <v>16</v>
      </c>
      <c r="K9986">
        <v>0.52631578899999998</v>
      </c>
      <c r="L9986">
        <v>10</v>
      </c>
      <c r="M9986">
        <v>19</v>
      </c>
      <c r="N9986">
        <v>1988</v>
      </c>
      <c r="O9986">
        <v>2006</v>
      </c>
      <c r="P9986" t="s">
        <v>454</v>
      </c>
      <c r="Q9986" t="s">
        <v>343</v>
      </c>
      <c r="R9986" t="s">
        <v>1220</v>
      </c>
      <c r="S9986" t="s">
        <v>550</v>
      </c>
      <c r="T9986" t="s">
        <v>1048</v>
      </c>
      <c r="U9986" t="s">
        <v>552</v>
      </c>
      <c r="V9986" t="s">
        <v>379</v>
      </c>
    </row>
    <row r="9987" spans="1:22">
      <c r="A9987">
        <v>7811</v>
      </c>
      <c r="B9987" t="s">
        <v>426</v>
      </c>
      <c r="C9987">
        <v>6.2</v>
      </c>
      <c r="D9987" t="s">
        <v>373</v>
      </c>
      <c r="E9987" t="s">
        <v>374</v>
      </c>
      <c r="F9987">
        <v>2007</v>
      </c>
      <c r="G9987">
        <v>85</v>
      </c>
      <c r="H9987" t="s">
        <v>16</v>
      </c>
      <c r="I9987" t="s">
        <v>124</v>
      </c>
      <c r="J9987">
        <v>16</v>
      </c>
      <c r="K9987">
        <v>0.52631578899999998</v>
      </c>
      <c r="L9987">
        <v>10</v>
      </c>
      <c r="M9987">
        <v>19</v>
      </c>
      <c r="N9987">
        <v>1988</v>
      </c>
      <c r="O9987">
        <v>2006</v>
      </c>
      <c r="P9987" t="s">
        <v>454</v>
      </c>
      <c r="Q9987" t="s">
        <v>343</v>
      </c>
      <c r="R9987" t="s">
        <v>2449</v>
      </c>
      <c r="S9987" t="s">
        <v>426</v>
      </c>
      <c r="T9987" t="s">
        <v>142</v>
      </c>
      <c r="U9987" t="s">
        <v>421</v>
      </c>
      <c r="V9987" t="s">
        <v>379</v>
      </c>
    </row>
    <row r="9988" spans="1:22">
      <c r="A9988">
        <v>782</v>
      </c>
      <c r="B9988" t="s">
        <v>2363</v>
      </c>
      <c r="C9988">
        <v>1.4615384615384599</v>
      </c>
      <c r="D9988" t="s">
        <v>373</v>
      </c>
      <c r="E9988" t="s">
        <v>374</v>
      </c>
      <c r="F9988">
        <v>2007</v>
      </c>
      <c r="G9988">
        <v>85</v>
      </c>
      <c r="H9988" t="s">
        <v>16</v>
      </c>
      <c r="I9988" t="s">
        <v>124</v>
      </c>
      <c r="J9988">
        <v>16</v>
      </c>
      <c r="K9988">
        <v>0.52631578899999998</v>
      </c>
      <c r="L9988">
        <v>10</v>
      </c>
      <c r="M9988">
        <v>19</v>
      </c>
      <c r="N9988">
        <v>1988</v>
      </c>
      <c r="O9988">
        <v>2006</v>
      </c>
      <c r="P9988" t="s">
        <v>454</v>
      </c>
      <c r="Q9988" t="s">
        <v>343</v>
      </c>
      <c r="R9988" t="s">
        <v>2364</v>
      </c>
      <c r="S9988" t="s">
        <v>2363</v>
      </c>
      <c r="T9988" t="s">
        <v>142</v>
      </c>
      <c r="U9988" t="s">
        <v>421</v>
      </c>
      <c r="V9988" t="s">
        <v>379</v>
      </c>
    </row>
    <row r="9989" spans="1:22">
      <c r="A9989">
        <v>783</v>
      </c>
      <c r="B9989" t="s">
        <v>667</v>
      </c>
      <c r="C9989">
        <v>35.25</v>
      </c>
      <c r="D9989" t="s">
        <v>373</v>
      </c>
      <c r="E9989" t="s">
        <v>374</v>
      </c>
      <c r="F9989">
        <v>2007</v>
      </c>
      <c r="G9989">
        <v>85</v>
      </c>
      <c r="H9989" t="s">
        <v>16</v>
      </c>
      <c r="I9989" t="s">
        <v>124</v>
      </c>
      <c r="J9989">
        <v>16</v>
      </c>
      <c r="K9989">
        <v>0.52631578899999998</v>
      </c>
      <c r="L9989">
        <v>10</v>
      </c>
      <c r="M9989">
        <v>19</v>
      </c>
      <c r="N9989">
        <v>1988</v>
      </c>
      <c r="O9989">
        <v>2006</v>
      </c>
      <c r="P9989" t="s">
        <v>454</v>
      </c>
      <c r="Q9989" t="s">
        <v>343</v>
      </c>
      <c r="R9989" t="s">
        <v>667</v>
      </c>
      <c r="S9989" t="s">
        <v>668</v>
      </c>
      <c r="T9989" t="s">
        <v>369</v>
      </c>
      <c r="V9989" t="s">
        <v>379</v>
      </c>
    </row>
    <row r="9990" spans="1:22">
      <c r="A9990">
        <v>784</v>
      </c>
      <c r="B9990" t="s">
        <v>1349</v>
      </c>
      <c r="C9990">
        <v>18.5</v>
      </c>
      <c r="D9990" t="s">
        <v>373</v>
      </c>
      <c r="E9990" t="s">
        <v>374</v>
      </c>
      <c r="F9990">
        <v>2007</v>
      </c>
      <c r="G9990">
        <v>85</v>
      </c>
      <c r="H9990" t="s">
        <v>16</v>
      </c>
      <c r="I9990" t="s">
        <v>124</v>
      </c>
      <c r="J9990">
        <v>16</v>
      </c>
      <c r="K9990">
        <v>0.52631578899999998</v>
      </c>
      <c r="L9990">
        <v>10</v>
      </c>
      <c r="M9990">
        <v>19</v>
      </c>
      <c r="N9990">
        <v>1988</v>
      </c>
      <c r="O9990">
        <v>2006</v>
      </c>
      <c r="P9990" t="s">
        <v>454</v>
      </c>
      <c r="Q9990" t="s">
        <v>343</v>
      </c>
      <c r="R9990" t="s">
        <v>1349</v>
      </c>
      <c r="S9990" t="s">
        <v>1351</v>
      </c>
      <c r="T9990" t="s">
        <v>1352</v>
      </c>
      <c r="U9990" t="s">
        <v>1353</v>
      </c>
      <c r="V9990" t="s">
        <v>379</v>
      </c>
    </row>
    <row r="9991" spans="1:22">
      <c r="A9991">
        <v>785</v>
      </c>
      <c r="B9991" t="s">
        <v>3610</v>
      </c>
      <c r="C9991">
        <v>0.5</v>
      </c>
      <c r="D9991" t="s">
        <v>373</v>
      </c>
      <c r="E9991" t="s">
        <v>374</v>
      </c>
      <c r="F9991">
        <v>2007</v>
      </c>
      <c r="G9991">
        <v>85</v>
      </c>
      <c r="H9991" t="s">
        <v>16</v>
      </c>
      <c r="I9991" t="s">
        <v>124</v>
      </c>
      <c r="J9991">
        <v>16</v>
      </c>
      <c r="K9991">
        <v>0.52631578899999998</v>
      </c>
      <c r="L9991">
        <v>10</v>
      </c>
      <c r="M9991">
        <v>19</v>
      </c>
      <c r="N9991">
        <v>1988</v>
      </c>
      <c r="O9991">
        <v>2006</v>
      </c>
      <c r="P9991" t="s">
        <v>454</v>
      </c>
      <c r="Q9991" t="s">
        <v>343</v>
      </c>
      <c r="R9991" t="s">
        <v>3610</v>
      </c>
      <c r="S9991" t="s">
        <v>3611</v>
      </c>
      <c r="T9991" t="s">
        <v>433</v>
      </c>
      <c r="U9991" t="s">
        <v>3612</v>
      </c>
      <c r="V9991" t="s">
        <v>379</v>
      </c>
    </row>
    <row r="9992" spans="1:22">
      <c r="A9992">
        <v>786</v>
      </c>
      <c r="B9992" t="s">
        <v>1170</v>
      </c>
      <c r="C9992">
        <v>0.5</v>
      </c>
      <c r="D9992" t="s">
        <v>373</v>
      </c>
      <c r="E9992" t="s">
        <v>374</v>
      </c>
      <c r="F9992">
        <v>2007</v>
      </c>
      <c r="G9992">
        <v>85</v>
      </c>
      <c r="H9992" t="s">
        <v>16</v>
      </c>
      <c r="I9992" t="s">
        <v>124</v>
      </c>
      <c r="J9992">
        <v>16</v>
      </c>
      <c r="K9992">
        <v>0.52631578899999998</v>
      </c>
      <c r="L9992">
        <v>10</v>
      </c>
      <c r="M9992">
        <v>19</v>
      </c>
      <c r="N9992">
        <v>1988</v>
      </c>
      <c r="O9992">
        <v>2006</v>
      </c>
      <c r="P9992" t="s">
        <v>454</v>
      </c>
      <c r="Q9992" t="s">
        <v>343</v>
      </c>
      <c r="R9992" t="s">
        <v>3566</v>
      </c>
      <c r="S9992" t="s">
        <v>1170</v>
      </c>
      <c r="T9992" t="s">
        <v>142</v>
      </c>
      <c r="U9992" t="s">
        <v>434</v>
      </c>
      <c r="V9992" t="s">
        <v>379</v>
      </c>
    </row>
    <row r="9993" spans="1:22">
      <c r="A9993">
        <v>787</v>
      </c>
      <c r="B9993" t="s">
        <v>950</v>
      </c>
      <c r="C9993">
        <v>1.71428571428571</v>
      </c>
      <c r="D9993" t="s">
        <v>373</v>
      </c>
      <c r="E9993" t="s">
        <v>374</v>
      </c>
      <c r="F9993">
        <v>2007</v>
      </c>
      <c r="G9993">
        <v>85</v>
      </c>
      <c r="H9993" t="s">
        <v>16</v>
      </c>
      <c r="I9993" t="s">
        <v>124</v>
      </c>
      <c r="J9993">
        <v>16</v>
      </c>
      <c r="K9993">
        <v>0.52631578899999998</v>
      </c>
      <c r="L9993">
        <v>10</v>
      </c>
      <c r="M9993">
        <v>19</v>
      </c>
      <c r="N9993">
        <v>1988</v>
      </c>
      <c r="O9993">
        <v>2006</v>
      </c>
      <c r="P9993" t="s">
        <v>454</v>
      </c>
      <c r="Q9993" t="s">
        <v>343</v>
      </c>
      <c r="R9993" t="s">
        <v>3560</v>
      </c>
      <c r="S9993" t="s">
        <v>950</v>
      </c>
      <c r="T9993" t="s">
        <v>142</v>
      </c>
      <c r="U9993" t="s">
        <v>618</v>
      </c>
      <c r="V9993" t="s">
        <v>379</v>
      </c>
    </row>
    <row r="9994" spans="1:22">
      <c r="A9994">
        <v>788</v>
      </c>
      <c r="B9994" t="s">
        <v>3563</v>
      </c>
      <c r="C9994">
        <v>0.6</v>
      </c>
      <c r="D9994" t="s">
        <v>373</v>
      </c>
      <c r="E9994" t="s">
        <v>374</v>
      </c>
      <c r="F9994">
        <v>2007</v>
      </c>
      <c r="G9994">
        <v>85</v>
      </c>
      <c r="H9994" t="s">
        <v>16</v>
      </c>
      <c r="I9994" t="s">
        <v>124</v>
      </c>
      <c r="J9994">
        <v>16</v>
      </c>
      <c r="K9994">
        <v>0.52631578899999998</v>
      </c>
      <c r="L9994">
        <v>10</v>
      </c>
      <c r="M9994">
        <v>19</v>
      </c>
      <c r="N9994">
        <v>1988</v>
      </c>
      <c r="O9994">
        <v>2006</v>
      </c>
      <c r="P9994" t="s">
        <v>454</v>
      </c>
      <c r="Q9994" t="s">
        <v>343</v>
      </c>
      <c r="R9994" t="s">
        <v>3563</v>
      </c>
      <c r="S9994" t="s">
        <v>715</v>
      </c>
      <c r="T9994" t="s">
        <v>471</v>
      </c>
      <c r="U9994" t="s">
        <v>434</v>
      </c>
      <c r="V9994" t="s">
        <v>379</v>
      </c>
    </row>
    <row r="9995" spans="1:22">
      <c r="A9995">
        <v>789</v>
      </c>
      <c r="B9995" t="s">
        <v>435</v>
      </c>
      <c r="C9995">
        <v>0.5</v>
      </c>
      <c r="D9995" t="s">
        <v>373</v>
      </c>
      <c r="E9995" t="s">
        <v>374</v>
      </c>
      <c r="F9995">
        <v>2007</v>
      </c>
      <c r="G9995">
        <v>85</v>
      </c>
      <c r="H9995" t="s">
        <v>16</v>
      </c>
      <c r="I9995" t="s">
        <v>124</v>
      </c>
      <c r="J9995">
        <v>16</v>
      </c>
      <c r="K9995">
        <v>0.52631578899999998</v>
      </c>
      <c r="L9995">
        <v>10</v>
      </c>
      <c r="M9995">
        <v>19</v>
      </c>
      <c r="N9995">
        <v>1988</v>
      </c>
      <c r="O9995">
        <v>2006</v>
      </c>
      <c r="P9995" t="s">
        <v>454</v>
      </c>
      <c r="Q9995" t="s">
        <v>343</v>
      </c>
      <c r="R9995" t="s">
        <v>435</v>
      </c>
      <c r="S9995" t="s">
        <v>436</v>
      </c>
      <c r="T9995" t="s">
        <v>437</v>
      </c>
      <c r="U9995" t="s">
        <v>438</v>
      </c>
      <c r="V9995" t="s">
        <v>379</v>
      </c>
    </row>
    <row r="9996" spans="1:22">
      <c r="A9996">
        <v>790</v>
      </c>
      <c r="B9996" t="s">
        <v>879</v>
      </c>
      <c r="C9996">
        <v>0.66666666666666696</v>
      </c>
      <c r="D9996" t="s">
        <v>373</v>
      </c>
      <c r="E9996" t="s">
        <v>374</v>
      </c>
      <c r="F9996">
        <v>2007</v>
      </c>
      <c r="G9996">
        <v>85</v>
      </c>
      <c r="H9996" t="s">
        <v>16</v>
      </c>
      <c r="I9996" t="s">
        <v>124</v>
      </c>
      <c r="J9996">
        <v>16</v>
      </c>
      <c r="K9996">
        <v>0.52631578899999998</v>
      </c>
      <c r="L9996">
        <v>10</v>
      </c>
      <c r="M9996">
        <v>19</v>
      </c>
      <c r="N9996">
        <v>1988</v>
      </c>
      <c r="O9996">
        <v>2006</v>
      </c>
      <c r="P9996" t="s">
        <v>454</v>
      </c>
      <c r="Q9996" t="s">
        <v>343</v>
      </c>
      <c r="R9996" t="s">
        <v>879</v>
      </c>
      <c r="S9996" t="s">
        <v>548</v>
      </c>
      <c r="T9996" t="s">
        <v>880</v>
      </c>
      <c r="U9996" t="s">
        <v>459</v>
      </c>
      <c r="V9996" t="s">
        <v>379</v>
      </c>
    </row>
    <row r="9997" spans="1:22">
      <c r="A9997">
        <v>7911</v>
      </c>
      <c r="B9997" t="s">
        <v>992</v>
      </c>
      <c r="C9997">
        <v>0.83333333333333304</v>
      </c>
      <c r="D9997" t="s">
        <v>373</v>
      </c>
      <c r="E9997" t="s">
        <v>374</v>
      </c>
      <c r="F9997">
        <v>2007</v>
      </c>
      <c r="G9997">
        <v>85</v>
      </c>
      <c r="H9997" t="s">
        <v>16</v>
      </c>
      <c r="I9997" t="s">
        <v>124</v>
      </c>
      <c r="J9997">
        <v>16</v>
      </c>
      <c r="K9997">
        <v>0.52631578899999998</v>
      </c>
      <c r="L9997">
        <v>10</v>
      </c>
      <c r="M9997">
        <v>19</v>
      </c>
      <c r="N9997">
        <v>1988</v>
      </c>
      <c r="O9997">
        <v>2006</v>
      </c>
      <c r="P9997" t="s">
        <v>454</v>
      </c>
      <c r="Q9997" t="s">
        <v>343</v>
      </c>
      <c r="R9997" t="s">
        <v>992</v>
      </c>
      <c r="S9997" t="s">
        <v>447</v>
      </c>
      <c r="T9997" t="s">
        <v>993</v>
      </c>
      <c r="U9997" t="s">
        <v>449</v>
      </c>
      <c r="V9997" t="s">
        <v>417</v>
      </c>
    </row>
    <row r="9998" spans="1:22">
      <c r="A9998">
        <v>792</v>
      </c>
      <c r="B9998" t="s">
        <v>1181</v>
      </c>
      <c r="C9998">
        <v>0.5</v>
      </c>
      <c r="D9998" t="s">
        <v>373</v>
      </c>
      <c r="E9998" t="s">
        <v>374</v>
      </c>
      <c r="F9998">
        <v>2007</v>
      </c>
      <c r="G9998">
        <v>85</v>
      </c>
      <c r="H9998" t="s">
        <v>16</v>
      </c>
      <c r="I9998" t="s">
        <v>124</v>
      </c>
      <c r="J9998">
        <v>16</v>
      </c>
      <c r="K9998">
        <v>0.52631578899999998</v>
      </c>
      <c r="L9998">
        <v>10</v>
      </c>
      <c r="M9998">
        <v>19</v>
      </c>
      <c r="N9998">
        <v>1988</v>
      </c>
      <c r="O9998">
        <v>2006</v>
      </c>
      <c r="P9998" t="s">
        <v>454</v>
      </c>
      <c r="Q9998" t="s">
        <v>343</v>
      </c>
      <c r="R9998" t="s">
        <v>3567</v>
      </c>
      <c r="S9998" t="s">
        <v>1181</v>
      </c>
      <c r="T9998" t="s">
        <v>142</v>
      </c>
      <c r="U9998" t="s">
        <v>719</v>
      </c>
      <c r="V9998" t="s">
        <v>379</v>
      </c>
    </row>
    <row r="9999" spans="1:22">
      <c r="A9999">
        <v>793</v>
      </c>
      <c r="B9999" t="s">
        <v>496</v>
      </c>
      <c r="C9999">
        <v>0.5</v>
      </c>
      <c r="D9999" t="s">
        <v>373</v>
      </c>
      <c r="E9999" t="s">
        <v>374</v>
      </c>
      <c r="F9999">
        <v>2007</v>
      </c>
      <c r="G9999">
        <v>85</v>
      </c>
      <c r="H9999" t="s">
        <v>16</v>
      </c>
      <c r="I9999" t="s">
        <v>124</v>
      </c>
      <c r="J9999">
        <v>16</v>
      </c>
      <c r="K9999">
        <v>0.52631578899999998</v>
      </c>
      <c r="L9999">
        <v>10</v>
      </c>
      <c r="M9999">
        <v>19</v>
      </c>
      <c r="N9999">
        <v>1988</v>
      </c>
      <c r="O9999">
        <v>2006</v>
      </c>
      <c r="P9999" t="s">
        <v>454</v>
      </c>
      <c r="Q9999" t="s">
        <v>343</v>
      </c>
      <c r="R9999" t="s">
        <v>2409</v>
      </c>
      <c r="S9999" t="s">
        <v>496</v>
      </c>
      <c r="T9999" t="s">
        <v>142</v>
      </c>
      <c r="U9999" t="s">
        <v>434</v>
      </c>
      <c r="V9999" t="s">
        <v>379</v>
      </c>
    </row>
    <row r="10000" spans="1:22">
      <c r="A10000">
        <v>794</v>
      </c>
      <c r="B10000" t="s">
        <v>816</v>
      </c>
      <c r="C10000">
        <v>0.5</v>
      </c>
      <c r="D10000" t="s">
        <v>373</v>
      </c>
      <c r="E10000" t="s">
        <v>374</v>
      </c>
      <c r="F10000">
        <v>2007</v>
      </c>
      <c r="G10000">
        <v>85</v>
      </c>
      <c r="H10000" t="s">
        <v>16</v>
      </c>
      <c r="I10000" t="s">
        <v>124</v>
      </c>
      <c r="J10000">
        <v>16</v>
      </c>
      <c r="K10000">
        <v>0.52631578899999998</v>
      </c>
      <c r="L10000">
        <v>10</v>
      </c>
      <c r="M10000">
        <v>19</v>
      </c>
      <c r="N10000">
        <v>1988</v>
      </c>
      <c r="O10000">
        <v>2006</v>
      </c>
      <c r="P10000" t="s">
        <v>454</v>
      </c>
      <c r="Q10000" t="s">
        <v>343</v>
      </c>
      <c r="R10000" t="s">
        <v>816</v>
      </c>
      <c r="S10000" t="s">
        <v>817</v>
      </c>
      <c r="T10000" t="s">
        <v>818</v>
      </c>
      <c r="U10000" t="s">
        <v>815</v>
      </c>
      <c r="V10000" t="s">
        <v>379</v>
      </c>
    </row>
    <row r="10001" spans="1:22">
      <c r="A10001">
        <v>795</v>
      </c>
      <c r="B10001" t="s">
        <v>964</v>
      </c>
      <c r="C10001">
        <v>1.25</v>
      </c>
      <c r="D10001" t="s">
        <v>373</v>
      </c>
      <c r="E10001" t="s">
        <v>374</v>
      </c>
      <c r="F10001">
        <v>2007</v>
      </c>
      <c r="G10001">
        <v>85</v>
      </c>
      <c r="H10001" t="s">
        <v>16</v>
      </c>
      <c r="I10001" t="s">
        <v>124</v>
      </c>
      <c r="J10001">
        <v>16</v>
      </c>
      <c r="K10001">
        <v>0.52631578899999998</v>
      </c>
      <c r="L10001">
        <v>10</v>
      </c>
      <c r="M10001">
        <v>19</v>
      </c>
      <c r="N10001">
        <v>1988</v>
      </c>
      <c r="O10001">
        <v>2006</v>
      </c>
      <c r="P10001" t="s">
        <v>454</v>
      </c>
      <c r="Q10001" t="s">
        <v>343</v>
      </c>
      <c r="R10001" t="s">
        <v>964</v>
      </c>
      <c r="S10001" t="s">
        <v>399</v>
      </c>
      <c r="T10001" t="s">
        <v>965</v>
      </c>
      <c r="U10001" t="s">
        <v>391</v>
      </c>
      <c r="V10001" t="s">
        <v>392</v>
      </c>
    </row>
    <row r="10002" spans="1:22">
      <c r="A10002">
        <v>796</v>
      </c>
      <c r="B10002" t="s">
        <v>1378</v>
      </c>
      <c r="C10002">
        <v>2</v>
      </c>
      <c r="D10002" t="s">
        <v>373</v>
      </c>
      <c r="E10002" t="s">
        <v>374</v>
      </c>
      <c r="F10002">
        <v>2007</v>
      </c>
      <c r="G10002">
        <v>85</v>
      </c>
      <c r="H10002" t="s">
        <v>16</v>
      </c>
      <c r="I10002" t="s">
        <v>124</v>
      </c>
      <c r="J10002">
        <v>16</v>
      </c>
      <c r="K10002">
        <v>0.52631578899999998</v>
      </c>
      <c r="L10002">
        <v>10</v>
      </c>
      <c r="M10002">
        <v>19</v>
      </c>
      <c r="N10002">
        <v>1988</v>
      </c>
      <c r="O10002">
        <v>2006</v>
      </c>
      <c r="P10002" t="s">
        <v>454</v>
      </c>
      <c r="Q10002" t="s">
        <v>343</v>
      </c>
      <c r="R10002" t="s">
        <v>1378</v>
      </c>
      <c r="S10002" t="s">
        <v>447</v>
      </c>
      <c r="T10002" t="s">
        <v>1379</v>
      </c>
      <c r="U10002" t="s">
        <v>449</v>
      </c>
      <c r="V10002" t="s">
        <v>417</v>
      </c>
    </row>
    <row r="10003" spans="1:22">
      <c r="A10003">
        <v>797</v>
      </c>
      <c r="B10003" t="s">
        <v>996</v>
      </c>
      <c r="C10003">
        <v>0.5</v>
      </c>
      <c r="D10003" t="s">
        <v>373</v>
      </c>
      <c r="E10003" t="s">
        <v>374</v>
      </c>
      <c r="F10003">
        <v>2007</v>
      </c>
      <c r="G10003">
        <v>85</v>
      </c>
      <c r="H10003" t="s">
        <v>16</v>
      </c>
      <c r="I10003" t="s">
        <v>124</v>
      </c>
      <c r="J10003">
        <v>16</v>
      </c>
      <c r="K10003">
        <v>0.52631578899999998</v>
      </c>
      <c r="L10003">
        <v>10</v>
      </c>
      <c r="M10003">
        <v>19</v>
      </c>
      <c r="N10003">
        <v>1988</v>
      </c>
      <c r="O10003">
        <v>2006</v>
      </c>
      <c r="P10003" t="s">
        <v>454</v>
      </c>
      <c r="Q10003" t="s">
        <v>343</v>
      </c>
      <c r="R10003" t="s">
        <v>996</v>
      </c>
      <c r="S10003" t="s">
        <v>447</v>
      </c>
      <c r="T10003" t="s">
        <v>997</v>
      </c>
      <c r="U10003" t="s">
        <v>449</v>
      </c>
      <c r="V10003" t="s">
        <v>417</v>
      </c>
    </row>
    <row r="10004" spans="1:22">
      <c r="A10004">
        <v>798</v>
      </c>
      <c r="B10004" t="s">
        <v>1371</v>
      </c>
      <c r="C10004">
        <v>3.5</v>
      </c>
      <c r="D10004" t="s">
        <v>373</v>
      </c>
      <c r="E10004" t="s">
        <v>374</v>
      </c>
      <c r="F10004">
        <v>2007</v>
      </c>
      <c r="G10004">
        <v>85</v>
      </c>
      <c r="H10004" t="s">
        <v>16</v>
      </c>
      <c r="I10004" t="s">
        <v>124</v>
      </c>
      <c r="J10004">
        <v>16</v>
      </c>
      <c r="K10004">
        <v>0.52631578899999998</v>
      </c>
      <c r="L10004">
        <v>10</v>
      </c>
      <c r="M10004">
        <v>19</v>
      </c>
      <c r="N10004">
        <v>1988</v>
      </c>
      <c r="O10004">
        <v>2006</v>
      </c>
      <c r="P10004" t="s">
        <v>454</v>
      </c>
      <c r="Q10004" t="s">
        <v>343</v>
      </c>
      <c r="R10004" t="s">
        <v>1371</v>
      </c>
      <c r="S10004" t="s">
        <v>1372</v>
      </c>
      <c r="T10004" t="s">
        <v>1053</v>
      </c>
      <c r="U10004" t="s">
        <v>526</v>
      </c>
      <c r="V10004" t="s">
        <v>379</v>
      </c>
    </row>
    <row r="10005" spans="1:22">
      <c r="A10005">
        <v>799</v>
      </c>
      <c r="B10005" t="s">
        <v>1015</v>
      </c>
      <c r="C10005">
        <v>0.75</v>
      </c>
      <c r="D10005" t="s">
        <v>373</v>
      </c>
      <c r="E10005" t="s">
        <v>374</v>
      </c>
      <c r="F10005">
        <v>2007</v>
      </c>
      <c r="G10005">
        <v>85</v>
      </c>
      <c r="H10005" t="s">
        <v>16</v>
      </c>
      <c r="I10005" t="s">
        <v>124</v>
      </c>
      <c r="J10005">
        <v>16</v>
      </c>
      <c r="K10005">
        <v>0.52631578899999998</v>
      </c>
      <c r="L10005">
        <v>10</v>
      </c>
      <c r="M10005">
        <v>19</v>
      </c>
      <c r="N10005">
        <v>1988</v>
      </c>
      <c r="O10005">
        <v>2006</v>
      </c>
      <c r="P10005" t="s">
        <v>454</v>
      </c>
      <c r="Q10005" t="s">
        <v>343</v>
      </c>
      <c r="R10005" t="s">
        <v>1015</v>
      </c>
      <c r="S10005" t="s">
        <v>1016</v>
      </c>
      <c r="T10005" t="s">
        <v>377</v>
      </c>
      <c r="U10005" t="s">
        <v>1017</v>
      </c>
      <c r="V10005" t="s">
        <v>417</v>
      </c>
    </row>
    <row r="10006" spans="1:22">
      <c r="A10006">
        <v>800</v>
      </c>
      <c r="B10006" t="s">
        <v>1034</v>
      </c>
      <c r="C10006">
        <v>1.8333333333333299</v>
      </c>
      <c r="D10006" t="s">
        <v>373</v>
      </c>
      <c r="E10006" t="s">
        <v>374</v>
      </c>
      <c r="F10006">
        <v>2007</v>
      </c>
      <c r="G10006">
        <v>85</v>
      </c>
      <c r="H10006" t="s">
        <v>16</v>
      </c>
      <c r="I10006" t="s">
        <v>124</v>
      </c>
      <c r="J10006">
        <v>16</v>
      </c>
      <c r="K10006">
        <v>0.52631578899999998</v>
      </c>
      <c r="L10006">
        <v>10</v>
      </c>
      <c r="M10006">
        <v>19</v>
      </c>
      <c r="N10006">
        <v>1988</v>
      </c>
      <c r="O10006">
        <v>2006</v>
      </c>
      <c r="P10006" t="s">
        <v>454</v>
      </c>
      <c r="Q10006" t="s">
        <v>343</v>
      </c>
      <c r="R10006" t="s">
        <v>1035</v>
      </c>
      <c r="S10006" t="s">
        <v>1036</v>
      </c>
      <c r="T10006" t="s">
        <v>1037</v>
      </c>
      <c r="U10006" t="s">
        <v>485</v>
      </c>
      <c r="V10006" t="s">
        <v>486</v>
      </c>
    </row>
    <row r="10007" spans="1:22">
      <c r="A10007">
        <v>8011</v>
      </c>
      <c r="B10007" t="s">
        <v>3564</v>
      </c>
      <c r="C10007">
        <v>1.25</v>
      </c>
      <c r="D10007" t="s">
        <v>373</v>
      </c>
      <c r="E10007" t="s">
        <v>374</v>
      </c>
      <c r="F10007">
        <v>2007</v>
      </c>
      <c r="G10007">
        <v>85</v>
      </c>
      <c r="H10007" t="s">
        <v>16</v>
      </c>
      <c r="I10007" t="s">
        <v>124</v>
      </c>
      <c r="J10007">
        <v>16</v>
      </c>
      <c r="K10007">
        <v>0.52631578899999998</v>
      </c>
      <c r="L10007">
        <v>10</v>
      </c>
      <c r="M10007">
        <v>19</v>
      </c>
      <c r="N10007">
        <v>1988</v>
      </c>
      <c r="O10007">
        <v>2006</v>
      </c>
      <c r="P10007" t="s">
        <v>454</v>
      </c>
      <c r="Q10007" t="s">
        <v>343</v>
      </c>
      <c r="R10007" t="s">
        <v>3564</v>
      </c>
      <c r="S10007" t="s">
        <v>537</v>
      </c>
      <c r="T10007" t="s">
        <v>3565</v>
      </c>
      <c r="U10007" t="s">
        <v>485</v>
      </c>
      <c r="V10007" t="s">
        <v>486</v>
      </c>
    </row>
    <row r="10008" spans="1:22">
      <c r="A10008">
        <v>802</v>
      </c>
      <c r="B10008" t="s">
        <v>1054</v>
      </c>
      <c r="C10008">
        <v>0.5</v>
      </c>
      <c r="D10008" t="s">
        <v>373</v>
      </c>
      <c r="E10008" t="s">
        <v>374</v>
      </c>
      <c r="F10008">
        <v>2007</v>
      </c>
      <c r="G10008">
        <v>85</v>
      </c>
      <c r="H10008" t="s">
        <v>16</v>
      </c>
      <c r="I10008" t="s">
        <v>124</v>
      </c>
      <c r="J10008">
        <v>16</v>
      </c>
      <c r="K10008">
        <v>0.52631578899999998</v>
      </c>
      <c r="L10008">
        <v>10</v>
      </c>
      <c r="M10008">
        <v>19</v>
      </c>
      <c r="N10008">
        <v>1988</v>
      </c>
      <c r="O10008">
        <v>2006</v>
      </c>
      <c r="P10008" t="s">
        <v>454</v>
      </c>
      <c r="Q10008" t="s">
        <v>343</v>
      </c>
      <c r="R10008" t="s">
        <v>1054</v>
      </c>
      <c r="S10008" t="s">
        <v>1055</v>
      </c>
      <c r="T10008" t="s">
        <v>1056</v>
      </c>
      <c r="U10008" t="s">
        <v>485</v>
      </c>
      <c r="V10008" t="s">
        <v>486</v>
      </c>
    </row>
    <row r="10009" spans="1:22">
      <c r="A10009">
        <v>803</v>
      </c>
      <c r="B10009" t="s">
        <v>1150</v>
      </c>
      <c r="C10009">
        <v>3.5</v>
      </c>
      <c r="D10009" t="s">
        <v>373</v>
      </c>
      <c r="E10009" t="s">
        <v>374</v>
      </c>
      <c r="F10009">
        <v>2007</v>
      </c>
      <c r="G10009">
        <v>85</v>
      </c>
      <c r="H10009" t="s">
        <v>16</v>
      </c>
      <c r="I10009" t="s">
        <v>124</v>
      </c>
      <c r="J10009">
        <v>16</v>
      </c>
      <c r="K10009">
        <v>0.52631578899999998</v>
      </c>
      <c r="L10009">
        <v>10</v>
      </c>
      <c r="M10009">
        <v>19</v>
      </c>
      <c r="N10009">
        <v>1988</v>
      </c>
      <c r="O10009">
        <v>2006</v>
      </c>
      <c r="P10009" t="s">
        <v>454</v>
      </c>
      <c r="Q10009" t="s">
        <v>343</v>
      </c>
      <c r="R10009" t="s">
        <v>1150</v>
      </c>
      <c r="S10009" t="s">
        <v>1151</v>
      </c>
      <c r="T10009" t="s">
        <v>1152</v>
      </c>
      <c r="U10009" t="s">
        <v>421</v>
      </c>
      <c r="V10009" t="s">
        <v>379</v>
      </c>
    </row>
    <row r="10010" spans="1:22">
      <c r="A10010">
        <v>804</v>
      </c>
      <c r="B10010" t="s">
        <v>1031</v>
      </c>
      <c r="C10010">
        <v>0.5</v>
      </c>
      <c r="D10010" t="s">
        <v>373</v>
      </c>
      <c r="E10010" t="s">
        <v>374</v>
      </c>
      <c r="F10010">
        <v>2007</v>
      </c>
      <c r="G10010">
        <v>85</v>
      </c>
      <c r="H10010" t="s">
        <v>16</v>
      </c>
      <c r="I10010" t="s">
        <v>124</v>
      </c>
      <c r="J10010">
        <v>16</v>
      </c>
      <c r="K10010">
        <v>0.52631578899999998</v>
      </c>
      <c r="L10010">
        <v>10</v>
      </c>
      <c r="M10010">
        <v>19</v>
      </c>
      <c r="N10010">
        <v>1988</v>
      </c>
      <c r="O10010">
        <v>2006</v>
      </c>
      <c r="P10010" t="s">
        <v>454</v>
      </c>
      <c r="Q10010" t="s">
        <v>343</v>
      </c>
      <c r="R10010" t="s">
        <v>1031</v>
      </c>
      <c r="S10010" t="s">
        <v>1032</v>
      </c>
      <c r="T10010" t="s">
        <v>1033</v>
      </c>
      <c r="U10010" t="s">
        <v>485</v>
      </c>
      <c r="V10010" t="s">
        <v>486</v>
      </c>
    </row>
    <row r="10011" spans="1:22">
      <c r="A10011">
        <v>805</v>
      </c>
      <c r="B10011" t="s">
        <v>574</v>
      </c>
      <c r="C10011">
        <v>0.5</v>
      </c>
      <c r="D10011" t="s">
        <v>373</v>
      </c>
      <c r="E10011" t="s">
        <v>374</v>
      </c>
      <c r="F10011">
        <v>2007</v>
      </c>
      <c r="G10011">
        <v>85</v>
      </c>
      <c r="H10011" t="s">
        <v>16</v>
      </c>
      <c r="I10011" t="s">
        <v>124</v>
      </c>
      <c r="J10011">
        <v>16</v>
      </c>
      <c r="K10011">
        <v>0.52631578899999998</v>
      </c>
      <c r="L10011">
        <v>10</v>
      </c>
      <c r="M10011">
        <v>19</v>
      </c>
      <c r="N10011">
        <v>1988</v>
      </c>
      <c r="O10011">
        <v>2006</v>
      </c>
      <c r="P10011" t="s">
        <v>454</v>
      </c>
      <c r="Q10011" t="s">
        <v>343</v>
      </c>
      <c r="R10011" t="s">
        <v>3572</v>
      </c>
      <c r="S10011" t="s">
        <v>574</v>
      </c>
      <c r="T10011" t="s">
        <v>142</v>
      </c>
      <c r="U10011" t="s">
        <v>3573</v>
      </c>
      <c r="V10011" t="s">
        <v>379</v>
      </c>
    </row>
    <row r="10012" spans="1:22">
      <c r="A10012">
        <v>806</v>
      </c>
      <c r="B10012" t="s">
        <v>523</v>
      </c>
      <c r="C10012">
        <v>1</v>
      </c>
      <c r="D10012" t="s">
        <v>373</v>
      </c>
      <c r="E10012" t="s">
        <v>374</v>
      </c>
      <c r="F10012">
        <v>2007</v>
      </c>
      <c r="G10012">
        <v>85</v>
      </c>
      <c r="H10012" t="s">
        <v>16</v>
      </c>
      <c r="I10012" t="s">
        <v>124</v>
      </c>
      <c r="J10012">
        <v>16</v>
      </c>
      <c r="K10012">
        <v>0.52631578899999998</v>
      </c>
      <c r="L10012">
        <v>10</v>
      </c>
      <c r="M10012">
        <v>19</v>
      </c>
      <c r="N10012">
        <v>1988</v>
      </c>
      <c r="O10012">
        <v>2006</v>
      </c>
      <c r="P10012" t="s">
        <v>454</v>
      </c>
      <c r="Q10012" t="s">
        <v>343</v>
      </c>
      <c r="R10012" t="s">
        <v>523</v>
      </c>
      <c r="S10012" t="s">
        <v>524</v>
      </c>
      <c r="T10012" t="s">
        <v>525</v>
      </c>
      <c r="U10012" t="s">
        <v>526</v>
      </c>
      <c r="V10012" t="s">
        <v>379</v>
      </c>
    </row>
    <row r="10013" spans="1:22">
      <c r="A10013">
        <v>807</v>
      </c>
      <c r="B10013" t="s">
        <v>962</v>
      </c>
      <c r="C10013">
        <v>2</v>
      </c>
      <c r="D10013" t="s">
        <v>373</v>
      </c>
      <c r="E10013" t="s">
        <v>374</v>
      </c>
      <c r="F10013">
        <v>2007</v>
      </c>
      <c r="G10013">
        <v>85</v>
      </c>
      <c r="H10013" t="s">
        <v>16</v>
      </c>
      <c r="I10013" t="s">
        <v>124</v>
      </c>
      <c r="J10013">
        <v>16</v>
      </c>
      <c r="K10013">
        <v>0.52631578899999998</v>
      </c>
      <c r="L10013">
        <v>10</v>
      </c>
      <c r="M10013">
        <v>19</v>
      </c>
      <c r="N10013">
        <v>1988</v>
      </c>
      <c r="O10013">
        <v>2006</v>
      </c>
      <c r="P10013" t="s">
        <v>454</v>
      </c>
      <c r="Q10013" t="s">
        <v>343</v>
      </c>
      <c r="R10013" t="s">
        <v>962</v>
      </c>
      <c r="S10013" t="s">
        <v>399</v>
      </c>
      <c r="T10013" t="s">
        <v>963</v>
      </c>
      <c r="U10013" t="s">
        <v>391</v>
      </c>
      <c r="V10013" t="s">
        <v>392</v>
      </c>
    </row>
    <row r="10014" spans="1:22">
      <c r="A10014">
        <v>808</v>
      </c>
      <c r="B10014" t="s">
        <v>3558</v>
      </c>
      <c r="C10014">
        <v>1</v>
      </c>
      <c r="D10014" t="s">
        <v>373</v>
      </c>
      <c r="E10014" t="s">
        <v>374</v>
      </c>
      <c r="F10014">
        <v>2007</v>
      </c>
      <c r="G10014">
        <v>85</v>
      </c>
      <c r="H10014" t="s">
        <v>16</v>
      </c>
      <c r="I10014" t="s">
        <v>124</v>
      </c>
      <c r="J10014">
        <v>16</v>
      </c>
      <c r="K10014">
        <v>0.52631578899999998</v>
      </c>
      <c r="L10014">
        <v>10</v>
      </c>
      <c r="M10014">
        <v>19</v>
      </c>
      <c r="N10014">
        <v>1988</v>
      </c>
      <c r="O10014">
        <v>2006</v>
      </c>
      <c r="P10014" t="s">
        <v>454</v>
      </c>
      <c r="Q10014" t="s">
        <v>343</v>
      </c>
      <c r="R10014" t="s">
        <v>3558</v>
      </c>
      <c r="S10014" t="s">
        <v>467</v>
      </c>
      <c r="T10014" t="s">
        <v>3559</v>
      </c>
      <c r="U10014" t="s">
        <v>459</v>
      </c>
      <c r="V10014" t="s">
        <v>379</v>
      </c>
    </row>
    <row r="10015" spans="1:22">
      <c r="A10015">
        <v>809</v>
      </c>
      <c r="B10015" t="s">
        <v>1167</v>
      </c>
      <c r="C10015">
        <v>0.5</v>
      </c>
      <c r="D10015" t="s">
        <v>373</v>
      </c>
      <c r="E10015" t="s">
        <v>374</v>
      </c>
      <c r="F10015">
        <v>2007</v>
      </c>
      <c r="G10015">
        <v>85</v>
      </c>
      <c r="H10015" t="s">
        <v>16</v>
      </c>
      <c r="I10015" t="s">
        <v>124</v>
      </c>
      <c r="J10015">
        <v>16</v>
      </c>
      <c r="K10015">
        <v>0.52631578899999998</v>
      </c>
      <c r="L10015">
        <v>10</v>
      </c>
      <c r="M10015">
        <v>19</v>
      </c>
      <c r="N10015">
        <v>1988</v>
      </c>
      <c r="O10015">
        <v>2006</v>
      </c>
      <c r="P10015" t="s">
        <v>454</v>
      </c>
      <c r="Q10015" t="s">
        <v>343</v>
      </c>
      <c r="R10015" t="s">
        <v>1167</v>
      </c>
      <c r="S10015" t="s">
        <v>432</v>
      </c>
      <c r="T10015" t="s">
        <v>1168</v>
      </c>
      <c r="U10015" t="s">
        <v>434</v>
      </c>
      <c r="V10015" t="s">
        <v>379</v>
      </c>
    </row>
    <row r="10016" spans="1:22">
      <c r="A10016">
        <v>8101</v>
      </c>
      <c r="B10016" t="s">
        <v>883</v>
      </c>
      <c r="C10016">
        <v>0.5</v>
      </c>
      <c r="D10016" t="s">
        <v>373</v>
      </c>
      <c r="E10016" t="s">
        <v>374</v>
      </c>
      <c r="F10016">
        <v>2007</v>
      </c>
      <c r="G10016">
        <v>85</v>
      </c>
      <c r="H10016" t="s">
        <v>16</v>
      </c>
      <c r="I10016" t="s">
        <v>124</v>
      </c>
      <c r="J10016">
        <v>16</v>
      </c>
      <c r="K10016">
        <v>0.52631578899999998</v>
      </c>
      <c r="L10016">
        <v>10</v>
      </c>
      <c r="M10016">
        <v>19</v>
      </c>
      <c r="N10016">
        <v>1988</v>
      </c>
      <c r="O10016">
        <v>2006</v>
      </c>
      <c r="P10016" t="s">
        <v>454</v>
      </c>
      <c r="Q10016" t="s">
        <v>343</v>
      </c>
      <c r="R10016" t="s">
        <v>883</v>
      </c>
      <c r="S10016" t="s">
        <v>884</v>
      </c>
      <c r="T10016" t="s">
        <v>397</v>
      </c>
      <c r="U10016" t="s">
        <v>459</v>
      </c>
      <c r="V10016" t="s">
        <v>379</v>
      </c>
    </row>
    <row r="10017" spans="1:22">
      <c r="A10017">
        <v>8111</v>
      </c>
      <c r="B10017" t="s">
        <v>1583</v>
      </c>
      <c r="C10017">
        <v>0.5</v>
      </c>
      <c r="D10017" t="s">
        <v>373</v>
      </c>
      <c r="E10017" t="s">
        <v>374</v>
      </c>
      <c r="F10017">
        <v>2007</v>
      </c>
      <c r="G10017">
        <v>85</v>
      </c>
      <c r="H10017" t="s">
        <v>16</v>
      </c>
      <c r="I10017" t="s">
        <v>124</v>
      </c>
      <c r="J10017">
        <v>16</v>
      </c>
      <c r="K10017">
        <v>0.52631578899999998</v>
      </c>
      <c r="L10017">
        <v>10</v>
      </c>
      <c r="M10017">
        <v>19</v>
      </c>
      <c r="N10017">
        <v>1988</v>
      </c>
      <c r="O10017">
        <v>2006</v>
      </c>
      <c r="P10017" t="s">
        <v>454</v>
      </c>
      <c r="Q10017" t="s">
        <v>343</v>
      </c>
      <c r="R10017" t="s">
        <v>1583</v>
      </c>
      <c r="S10017" t="s">
        <v>447</v>
      </c>
      <c r="T10017" t="s">
        <v>1384</v>
      </c>
      <c r="U10017" t="s">
        <v>449</v>
      </c>
      <c r="V10017" t="s">
        <v>417</v>
      </c>
    </row>
    <row r="10018" spans="1:22">
      <c r="A10018">
        <v>812</v>
      </c>
      <c r="B10018" t="s">
        <v>1198</v>
      </c>
      <c r="C10018">
        <v>0.5</v>
      </c>
      <c r="D10018" t="s">
        <v>373</v>
      </c>
      <c r="E10018" t="s">
        <v>374</v>
      </c>
      <c r="F10018">
        <v>2007</v>
      </c>
      <c r="G10018">
        <v>85</v>
      </c>
      <c r="H10018" t="s">
        <v>16</v>
      </c>
      <c r="I10018" t="s">
        <v>124</v>
      </c>
      <c r="J10018">
        <v>16</v>
      </c>
      <c r="K10018">
        <v>0.52631578899999998</v>
      </c>
      <c r="L10018">
        <v>10</v>
      </c>
      <c r="M10018">
        <v>19</v>
      </c>
      <c r="N10018">
        <v>1988</v>
      </c>
      <c r="O10018">
        <v>2006</v>
      </c>
      <c r="P10018" t="s">
        <v>454</v>
      </c>
      <c r="Q10018" t="s">
        <v>343</v>
      </c>
      <c r="R10018" t="s">
        <v>1198</v>
      </c>
      <c r="S10018" t="s">
        <v>440</v>
      </c>
      <c r="T10018" t="s">
        <v>1199</v>
      </c>
      <c r="U10018" t="s">
        <v>442</v>
      </c>
      <c r="V10018" t="s">
        <v>379</v>
      </c>
    </row>
    <row r="10019" spans="1:22">
      <c r="A10019">
        <v>813</v>
      </c>
      <c r="B10019" t="s">
        <v>816</v>
      </c>
      <c r="C10019">
        <v>0.5</v>
      </c>
      <c r="D10019" t="s">
        <v>373</v>
      </c>
      <c r="E10019" t="s">
        <v>374</v>
      </c>
      <c r="F10019">
        <v>2007</v>
      </c>
      <c r="G10019">
        <v>85</v>
      </c>
      <c r="H10019" t="s">
        <v>16</v>
      </c>
      <c r="I10019" t="s">
        <v>124</v>
      </c>
      <c r="J10019">
        <v>22</v>
      </c>
      <c r="K10019">
        <v>0.52631578899999998</v>
      </c>
      <c r="L10019">
        <v>10</v>
      </c>
      <c r="M10019">
        <v>19</v>
      </c>
      <c r="N10019">
        <v>1988</v>
      </c>
      <c r="O10019">
        <v>2006</v>
      </c>
      <c r="P10019" t="s">
        <v>454</v>
      </c>
      <c r="Q10019" t="s">
        <v>343</v>
      </c>
      <c r="R10019" t="s">
        <v>816</v>
      </c>
      <c r="S10019" t="s">
        <v>817</v>
      </c>
      <c r="T10019" t="s">
        <v>818</v>
      </c>
      <c r="U10019" t="s">
        <v>815</v>
      </c>
      <c r="V10019" t="s">
        <v>379</v>
      </c>
    </row>
    <row r="10020" spans="1:22">
      <c r="A10020">
        <v>814</v>
      </c>
      <c r="B10020" t="s">
        <v>569</v>
      </c>
      <c r="C10020">
        <v>4.3125</v>
      </c>
      <c r="D10020" t="s">
        <v>373</v>
      </c>
      <c r="E10020" t="s">
        <v>374</v>
      </c>
      <c r="F10020">
        <v>2007</v>
      </c>
      <c r="G10020">
        <v>85</v>
      </c>
      <c r="H10020" t="s">
        <v>16</v>
      </c>
      <c r="I10020" t="s">
        <v>124</v>
      </c>
      <c r="J10020">
        <v>22</v>
      </c>
      <c r="K10020">
        <v>0.52631578899999998</v>
      </c>
      <c r="L10020">
        <v>10</v>
      </c>
      <c r="M10020">
        <v>19</v>
      </c>
      <c r="N10020">
        <v>1988</v>
      </c>
      <c r="O10020">
        <v>2006</v>
      </c>
      <c r="P10020" t="s">
        <v>454</v>
      </c>
      <c r="Q10020" t="s">
        <v>343</v>
      </c>
      <c r="R10020" t="s">
        <v>569</v>
      </c>
      <c r="S10020" t="s">
        <v>570</v>
      </c>
      <c r="T10020" t="s">
        <v>571</v>
      </c>
      <c r="U10020" t="s">
        <v>572</v>
      </c>
      <c r="V10020" t="s">
        <v>379</v>
      </c>
    </row>
    <row r="10021" spans="1:22">
      <c r="A10021">
        <v>815</v>
      </c>
      <c r="B10021" t="s">
        <v>3558</v>
      </c>
      <c r="C10021">
        <v>0.75</v>
      </c>
      <c r="D10021" t="s">
        <v>373</v>
      </c>
      <c r="E10021" t="s">
        <v>374</v>
      </c>
      <c r="F10021">
        <v>2007</v>
      </c>
      <c r="G10021">
        <v>85</v>
      </c>
      <c r="H10021" t="s">
        <v>16</v>
      </c>
      <c r="I10021" t="s">
        <v>124</v>
      </c>
      <c r="J10021">
        <v>22</v>
      </c>
      <c r="K10021">
        <v>0.52631578899999998</v>
      </c>
      <c r="L10021">
        <v>10</v>
      </c>
      <c r="M10021">
        <v>19</v>
      </c>
      <c r="N10021">
        <v>1988</v>
      </c>
      <c r="O10021">
        <v>2006</v>
      </c>
      <c r="P10021" t="s">
        <v>454</v>
      </c>
      <c r="Q10021" t="s">
        <v>343</v>
      </c>
      <c r="R10021" t="s">
        <v>3558</v>
      </c>
      <c r="S10021" t="s">
        <v>467</v>
      </c>
      <c r="T10021" t="s">
        <v>3559</v>
      </c>
      <c r="U10021" t="s">
        <v>459</v>
      </c>
      <c r="V10021" t="s">
        <v>379</v>
      </c>
    </row>
    <row r="10022" spans="1:22">
      <c r="A10022">
        <v>816</v>
      </c>
      <c r="B10022" t="s">
        <v>1583</v>
      </c>
      <c r="C10022">
        <v>0.83333333333333304</v>
      </c>
      <c r="D10022" t="s">
        <v>373</v>
      </c>
      <c r="E10022" t="s">
        <v>374</v>
      </c>
      <c r="F10022">
        <v>2007</v>
      </c>
      <c r="G10022">
        <v>85</v>
      </c>
      <c r="H10022" t="s">
        <v>16</v>
      </c>
      <c r="I10022" t="s">
        <v>124</v>
      </c>
      <c r="J10022">
        <v>22</v>
      </c>
      <c r="K10022">
        <v>0.52631578899999998</v>
      </c>
      <c r="L10022">
        <v>10</v>
      </c>
      <c r="M10022">
        <v>19</v>
      </c>
      <c r="N10022">
        <v>1988</v>
      </c>
      <c r="O10022">
        <v>2006</v>
      </c>
      <c r="P10022" t="s">
        <v>454</v>
      </c>
      <c r="Q10022" t="s">
        <v>343</v>
      </c>
      <c r="R10022" t="s">
        <v>1583</v>
      </c>
      <c r="S10022" t="s">
        <v>447</v>
      </c>
      <c r="T10022" t="s">
        <v>1384</v>
      </c>
      <c r="U10022" t="s">
        <v>449</v>
      </c>
      <c r="V10022" t="s">
        <v>417</v>
      </c>
    </row>
    <row r="10023" spans="1:22">
      <c r="A10023">
        <v>817</v>
      </c>
      <c r="B10023" t="s">
        <v>996</v>
      </c>
      <c r="C10023">
        <v>1.4166666666666701</v>
      </c>
      <c r="D10023" t="s">
        <v>373</v>
      </c>
      <c r="E10023" t="s">
        <v>374</v>
      </c>
      <c r="F10023">
        <v>2007</v>
      </c>
      <c r="G10023">
        <v>85</v>
      </c>
      <c r="H10023" t="s">
        <v>16</v>
      </c>
      <c r="I10023" t="s">
        <v>124</v>
      </c>
      <c r="J10023">
        <v>22</v>
      </c>
      <c r="K10023">
        <v>0.52631578899999998</v>
      </c>
      <c r="L10023">
        <v>10</v>
      </c>
      <c r="M10023">
        <v>19</v>
      </c>
      <c r="N10023">
        <v>1988</v>
      </c>
      <c r="O10023">
        <v>2006</v>
      </c>
      <c r="P10023" t="s">
        <v>454</v>
      </c>
      <c r="Q10023" t="s">
        <v>343</v>
      </c>
      <c r="R10023" t="s">
        <v>996</v>
      </c>
      <c r="S10023" t="s">
        <v>447</v>
      </c>
      <c r="T10023" t="s">
        <v>997</v>
      </c>
      <c r="U10023" t="s">
        <v>449</v>
      </c>
      <c r="V10023" t="s">
        <v>417</v>
      </c>
    </row>
    <row r="10024" spans="1:22">
      <c r="A10024">
        <v>818</v>
      </c>
      <c r="B10024" t="s">
        <v>1387</v>
      </c>
      <c r="C10024">
        <v>0.75</v>
      </c>
      <c r="D10024" t="s">
        <v>373</v>
      </c>
      <c r="E10024" t="s">
        <v>374</v>
      </c>
      <c r="F10024">
        <v>2007</v>
      </c>
      <c r="G10024">
        <v>85</v>
      </c>
      <c r="H10024" t="s">
        <v>16</v>
      </c>
      <c r="I10024" t="s">
        <v>124</v>
      </c>
      <c r="J10024">
        <v>22</v>
      </c>
      <c r="K10024">
        <v>0.52631578899999998</v>
      </c>
      <c r="L10024">
        <v>10</v>
      </c>
      <c r="M10024">
        <v>19</v>
      </c>
      <c r="N10024">
        <v>1988</v>
      </c>
      <c r="O10024">
        <v>2006</v>
      </c>
      <c r="P10024" t="s">
        <v>454</v>
      </c>
      <c r="Q10024" t="s">
        <v>343</v>
      </c>
      <c r="R10024" t="s">
        <v>1387</v>
      </c>
      <c r="S10024" t="s">
        <v>1388</v>
      </c>
      <c r="T10024" t="s">
        <v>635</v>
      </c>
      <c r="U10024" t="s">
        <v>547</v>
      </c>
      <c r="V10024" t="s">
        <v>379</v>
      </c>
    </row>
    <row r="10025" spans="1:22">
      <c r="A10025">
        <v>819</v>
      </c>
      <c r="B10025" t="s">
        <v>1044</v>
      </c>
      <c r="C10025">
        <v>0.66666666666666696</v>
      </c>
      <c r="D10025" t="s">
        <v>373</v>
      </c>
      <c r="E10025" t="s">
        <v>374</v>
      </c>
      <c r="F10025">
        <v>2007</v>
      </c>
      <c r="G10025">
        <v>85</v>
      </c>
      <c r="H10025" t="s">
        <v>16</v>
      </c>
      <c r="I10025" t="s">
        <v>124</v>
      </c>
      <c r="J10025">
        <v>22</v>
      </c>
      <c r="K10025">
        <v>0.52631578899999998</v>
      </c>
      <c r="L10025">
        <v>10</v>
      </c>
      <c r="M10025">
        <v>19</v>
      </c>
      <c r="N10025">
        <v>1988</v>
      </c>
      <c r="O10025">
        <v>2006</v>
      </c>
      <c r="P10025" t="s">
        <v>454</v>
      </c>
      <c r="Q10025" t="s">
        <v>343</v>
      </c>
      <c r="R10025" t="s">
        <v>1044</v>
      </c>
      <c r="S10025" t="s">
        <v>1045</v>
      </c>
      <c r="T10025" t="s">
        <v>382</v>
      </c>
      <c r="U10025" t="s">
        <v>485</v>
      </c>
      <c r="V10025" t="s">
        <v>486</v>
      </c>
    </row>
    <row r="10026" spans="1:22">
      <c r="A10026">
        <v>820</v>
      </c>
      <c r="B10026" t="s">
        <v>1031</v>
      </c>
      <c r="C10026">
        <v>0.6</v>
      </c>
      <c r="D10026" t="s">
        <v>373</v>
      </c>
      <c r="E10026" t="s">
        <v>374</v>
      </c>
      <c r="F10026">
        <v>2007</v>
      </c>
      <c r="G10026">
        <v>85</v>
      </c>
      <c r="H10026" t="s">
        <v>16</v>
      </c>
      <c r="I10026" t="s">
        <v>124</v>
      </c>
      <c r="J10026">
        <v>22</v>
      </c>
      <c r="K10026">
        <v>0.52631578899999998</v>
      </c>
      <c r="L10026">
        <v>10</v>
      </c>
      <c r="M10026">
        <v>19</v>
      </c>
      <c r="N10026">
        <v>1988</v>
      </c>
      <c r="O10026">
        <v>2006</v>
      </c>
      <c r="P10026" t="s">
        <v>454</v>
      </c>
      <c r="Q10026" t="s">
        <v>343</v>
      </c>
      <c r="R10026" t="s">
        <v>1031</v>
      </c>
      <c r="S10026" t="s">
        <v>1032</v>
      </c>
      <c r="T10026" t="s">
        <v>1033</v>
      </c>
      <c r="U10026" t="s">
        <v>485</v>
      </c>
      <c r="V10026" t="s">
        <v>486</v>
      </c>
    </row>
    <row r="10027" spans="1:22">
      <c r="A10027">
        <v>8211</v>
      </c>
      <c r="B10027" t="s">
        <v>1198</v>
      </c>
      <c r="C10027">
        <v>0.5</v>
      </c>
      <c r="D10027" t="s">
        <v>373</v>
      </c>
      <c r="E10027" t="s">
        <v>374</v>
      </c>
      <c r="F10027">
        <v>2007</v>
      </c>
      <c r="G10027">
        <v>85</v>
      </c>
      <c r="H10027" t="s">
        <v>16</v>
      </c>
      <c r="I10027" t="s">
        <v>124</v>
      </c>
      <c r="J10027">
        <v>22</v>
      </c>
      <c r="K10027">
        <v>0.52631578899999998</v>
      </c>
      <c r="L10027">
        <v>10</v>
      </c>
      <c r="M10027">
        <v>19</v>
      </c>
      <c r="N10027">
        <v>1988</v>
      </c>
      <c r="O10027">
        <v>2006</v>
      </c>
      <c r="P10027" t="s">
        <v>454</v>
      </c>
      <c r="Q10027" t="s">
        <v>343</v>
      </c>
      <c r="R10027" t="s">
        <v>1198</v>
      </c>
      <c r="S10027" t="s">
        <v>440</v>
      </c>
      <c r="T10027" t="s">
        <v>1199</v>
      </c>
      <c r="U10027" t="s">
        <v>442</v>
      </c>
      <c r="V10027" t="s">
        <v>379</v>
      </c>
    </row>
    <row r="10028" spans="1:22">
      <c r="A10028">
        <v>822</v>
      </c>
      <c r="B10028" t="s">
        <v>1200</v>
      </c>
      <c r="C10028">
        <v>0.5</v>
      </c>
      <c r="D10028" t="s">
        <v>373</v>
      </c>
      <c r="E10028" t="s">
        <v>374</v>
      </c>
      <c r="F10028">
        <v>2007</v>
      </c>
      <c r="G10028">
        <v>85</v>
      </c>
      <c r="H10028" t="s">
        <v>16</v>
      </c>
      <c r="I10028" t="s">
        <v>124</v>
      </c>
      <c r="J10028">
        <v>22</v>
      </c>
      <c r="K10028">
        <v>0.52631578899999998</v>
      </c>
      <c r="L10028">
        <v>10</v>
      </c>
      <c r="M10028">
        <v>19</v>
      </c>
      <c r="N10028">
        <v>1988</v>
      </c>
      <c r="O10028">
        <v>2006</v>
      </c>
      <c r="P10028" t="s">
        <v>454</v>
      </c>
      <c r="Q10028" t="s">
        <v>343</v>
      </c>
      <c r="R10028" t="s">
        <v>1200</v>
      </c>
      <c r="S10028" t="s">
        <v>440</v>
      </c>
      <c r="T10028" t="s">
        <v>1201</v>
      </c>
      <c r="U10028" t="s">
        <v>442</v>
      </c>
      <c r="V10028" t="s">
        <v>379</v>
      </c>
    </row>
    <row r="10029" spans="1:22">
      <c r="A10029">
        <v>823</v>
      </c>
      <c r="B10029" t="s">
        <v>1220</v>
      </c>
      <c r="C10029">
        <v>9.9</v>
      </c>
      <c r="D10029" t="s">
        <v>373</v>
      </c>
      <c r="E10029" t="s">
        <v>374</v>
      </c>
      <c r="F10029">
        <v>2007</v>
      </c>
      <c r="G10029">
        <v>85</v>
      </c>
      <c r="H10029" t="s">
        <v>16</v>
      </c>
      <c r="I10029" t="s">
        <v>124</v>
      </c>
      <c r="J10029">
        <v>22</v>
      </c>
      <c r="K10029">
        <v>0.52631578899999998</v>
      </c>
      <c r="L10029">
        <v>10</v>
      </c>
      <c r="M10029">
        <v>19</v>
      </c>
      <c r="N10029">
        <v>1988</v>
      </c>
      <c r="O10029">
        <v>2006</v>
      </c>
      <c r="P10029" t="s">
        <v>454</v>
      </c>
      <c r="Q10029" t="s">
        <v>343</v>
      </c>
      <c r="R10029" t="s">
        <v>1220</v>
      </c>
      <c r="S10029" t="s">
        <v>550</v>
      </c>
      <c r="T10029" t="s">
        <v>1048</v>
      </c>
      <c r="U10029" t="s">
        <v>552</v>
      </c>
      <c r="V10029" t="s">
        <v>379</v>
      </c>
    </row>
    <row r="10030" spans="1:22">
      <c r="A10030">
        <v>824</v>
      </c>
      <c r="B10030" t="s">
        <v>426</v>
      </c>
      <c r="C10030">
        <v>15</v>
      </c>
      <c r="D10030" t="s">
        <v>373</v>
      </c>
      <c r="E10030" t="s">
        <v>374</v>
      </c>
      <c r="F10030">
        <v>2007</v>
      </c>
      <c r="G10030">
        <v>85</v>
      </c>
      <c r="H10030" t="s">
        <v>16</v>
      </c>
      <c r="I10030" t="s">
        <v>124</v>
      </c>
      <c r="J10030">
        <v>22</v>
      </c>
      <c r="K10030">
        <v>0.52631578899999998</v>
      </c>
      <c r="L10030">
        <v>10</v>
      </c>
      <c r="M10030">
        <v>19</v>
      </c>
      <c r="N10030">
        <v>1988</v>
      </c>
      <c r="O10030">
        <v>2006</v>
      </c>
      <c r="P10030" t="s">
        <v>454</v>
      </c>
      <c r="Q10030" t="s">
        <v>343</v>
      </c>
      <c r="R10030" t="s">
        <v>2449</v>
      </c>
      <c r="S10030" t="s">
        <v>426</v>
      </c>
      <c r="T10030" t="s">
        <v>142</v>
      </c>
      <c r="U10030" t="s">
        <v>421</v>
      </c>
      <c r="V10030" t="s">
        <v>379</v>
      </c>
    </row>
    <row r="10031" spans="1:22">
      <c r="A10031">
        <v>825</v>
      </c>
      <c r="B10031" t="s">
        <v>537</v>
      </c>
      <c r="C10031">
        <v>1</v>
      </c>
      <c r="D10031" t="s">
        <v>373</v>
      </c>
      <c r="E10031" t="s">
        <v>374</v>
      </c>
      <c r="F10031">
        <v>2007</v>
      </c>
      <c r="G10031">
        <v>85</v>
      </c>
      <c r="H10031" t="s">
        <v>16</v>
      </c>
      <c r="I10031" t="s">
        <v>124</v>
      </c>
      <c r="J10031">
        <v>22</v>
      </c>
      <c r="K10031">
        <v>0.52631578899999998</v>
      </c>
      <c r="L10031">
        <v>10</v>
      </c>
      <c r="M10031">
        <v>19</v>
      </c>
      <c r="N10031">
        <v>1988</v>
      </c>
      <c r="O10031">
        <v>2006</v>
      </c>
      <c r="P10031" t="s">
        <v>454</v>
      </c>
      <c r="Q10031" t="s">
        <v>343</v>
      </c>
      <c r="R10031" t="s">
        <v>1882</v>
      </c>
      <c r="S10031" t="s">
        <v>537</v>
      </c>
      <c r="T10031" t="s">
        <v>142</v>
      </c>
      <c r="U10031" t="s">
        <v>1791</v>
      </c>
      <c r="V10031" t="s">
        <v>486</v>
      </c>
    </row>
    <row r="10032" spans="1:22">
      <c r="A10032">
        <v>826</v>
      </c>
      <c r="B10032" t="s">
        <v>2363</v>
      </c>
      <c r="C10032">
        <v>1.75</v>
      </c>
      <c r="D10032" t="s">
        <v>373</v>
      </c>
      <c r="E10032" t="s">
        <v>374</v>
      </c>
      <c r="F10032">
        <v>2007</v>
      </c>
      <c r="G10032">
        <v>85</v>
      </c>
      <c r="H10032" t="s">
        <v>16</v>
      </c>
      <c r="I10032" t="s">
        <v>124</v>
      </c>
      <c r="J10032">
        <v>22</v>
      </c>
      <c r="K10032">
        <v>0.52631578899999998</v>
      </c>
      <c r="L10032">
        <v>10</v>
      </c>
      <c r="M10032">
        <v>19</v>
      </c>
      <c r="N10032">
        <v>1988</v>
      </c>
      <c r="O10032">
        <v>2006</v>
      </c>
      <c r="P10032" t="s">
        <v>454</v>
      </c>
      <c r="Q10032" t="s">
        <v>343</v>
      </c>
      <c r="R10032" t="s">
        <v>2364</v>
      </c>
      <c r="S10032" t="s">
        <v>2363</v>
      </c>
      <c r="T10032" t="s">
        <v>142</v>
      </c>
      <c r="U10032" t="s">
        <v>421</v>
      </c>
      <c r="V10032" t="s">
        <v>379</v>
      </c>
    </row>
    <row r="10033" spans="1:22">
      <c r="A10033">
        <v>827</v>
      </c>
      <c r="B10033" t="s">
        <v>667</v>
      </c>
      <c r="C10033">
        <v>31.4444444444444</v>
      </c>
      <c r="D10033" t="s">
        <v>373</v>
      </c>
      <c r="E10033" t="s">
        <v>374</v>
      </c>
      <c r="F10033">
        <v>2007</v>
      </c>
      <c r="G10033">
        <v>85</v>
      </c>
      <c r="H10033" t="s">
        <v>16</v>
      </c>
      <c r="I10033" t="s">
        <v>124</v>
      </c>
      <c r="J10033">
        <v>22</v>
      </c>
      <c r="K10033">
        <v>0.52631578899999998</v>
      </c>
      <c r="L10033">
        <v>10</v>
      </c>
      <c r="M10033">
        <v>19</v>
      </c>
      <c r="N10033">
        <v>1988</v>
      </c>
      <c r="O10033">
        <v>2006</v>
      </c>
      <c r="P10033" t="s">
        <v>454</v>
      </c>
      <c r="Q10033" t="s">
        <v>343</v>
      </c>
      <c r="R10033" t="s">
        <v>667</v>
      </c>
      <c r="S10033" t="s">
        <v>668</v>
      </c>
      <c r="T10033" t="s">
        <v>369</v>
      </c>
      <c r="V10033" t="s">
        <v>379</v>
      </c>
    </row>
    <row r="10034" spans="1:22">
      <c r="A10034">
        <v>828</v>
      </c>
      <c r="B10034" t="s">
        <v>1371</v>
      </c>
      <c r="C10034">
        <v>2.4375</v>
      </c>
      <c r="D10034" t="s">
        <v>373</v>
      </c>
      <c r="E10034" t="s">
        <v>374</v>
      </c>
      <c r="F10034">
        <v>2007</v>
      </c>
      <c r="G10034">
        <v>85</v>
      </c>
      <c r="H10034" t="s">
        <v>16</v>
      </c>
      <c r="I10034" t="s">
        <v>124</v>
      </c>
      <c r="J10034">
        <v>22</v>
      </c>
      <c r="K10034">
        <v>0.52631578899999998</v>
      </c>
      <c r="L10034">
        <v>10</v>
      </c>
      <c r="M10034">
        <v>19</v>
      </c>
      <c r="N10034">
        <v>1988</v>
      </c>
      <c r="O10034">
        <v>2006</v>
      </c>
      <c r="P10034" t="s">
        <v>454</v>
      </c>
      <c r="Q10034" t="s">
        <v>343</v>
      </c>
      <c r="R10034" t="s">
        <v>1371</v>
      </c>
      <c r="S10034" t="s">
        <v>1372</v>
      </c>
      <c r="T10034" t="s">
        <v>1053</v>
      </c>
      <c r="U10034" t="s">
        <v>526</v>
      </c>
      <c r="V10034" t="s">
        <v>379</v>
      </c>
    </row>
    <row r="10035" spans="1:22">
      <c r="A10035">
        <v>829</v>
      </c>
      <c r="B10035" t="s">
        <v>1150</v>
      </c>
      <c r="C10035">
        <v>4</v>
      </c>
      <c r="D10035" t="s">
        <v>373</v>
      </c>
      <c r="E10035" t="s">
        <v>374</v>
      </c>
      <c r="F10035">
        <v>2007</v>
      </c>
      <c r="G10035">
        <v>85</v>
      </c>
      <c r="H10035" t="s">
        <v>16</v>
      </c>
      <c r="I10035" t="s">
        <v>124</v>
      </c>
      <c r="J10035">
        <v>22</v>
      </c>
      <c r="K10035">
        <v>0.52631578899999998</v>
      </c>
      <c r="L10035">
        <v>10</v>
      </c>
      <c r="M10035">
        <v>19</v>
      </c>
      <c r="N10035">
        <v>1988</v>
      </c>
      <c r="O10035">
        <v>2006</v>
      </c>
      <c r="P10035" t="s">
        <v>454</v>
      </c>
      <c r="Q10035" t="s">
        <v>343</v>
      </c>
      <c r="R10035" t="s">
        <v>1150</v>
      </c>
      <c r="S10035" t="s">
        <v>1151</v>
      </c>
      <c r="T10035" t="s">
        <v>1152</v>
      </c>
      <c r="U10035" t="s">
        <v>421</v>
      </c>
      <c r="V10035" t="s">
        <v>379</v>
      </c>
    </row>
    <row r="10036" spans="1:22">
      <c r="A10036">
        <v>830</v>
      </c>
      <c r="B10036" t="s">
        <v>496</v>
      </c>
      <c r="C10036">
        <v>0.5</v>
      </c>
      <c r="D10036" t="s">
        <v>373</v>
      </c>
      <c r="E10036" t="s">
        <v>374</v>
      </c>
      <c r="F10036">
        <v>2007</v>
      </c>
      <c r="G10036">
        <v>85</v>
      </c>
      <c r="H10036" t="s">
        <v>16</v>
      </c>
      <c r="I10036" t="s">
        <v>124</v>
      </c>
      <c r="J10036">
        <v>22</v>
      </c>
      <c r="K10036">
        <v>0.52631578899999998</v>
      </c>
      <c r="L10036">
        <v>10</v>
      </c>
      <c r="M10036">
        <v>19</v>
      </c>
      <c r="N10036">
        <v>1988</v>
      </c>
      <c r="O10036">
        <v>2006</v>
      </c>
      <c r="P10036" t="s">
        <v>454</v>
      </c>
      <c r="Q10036" t="s">
        <v>343</v>
      </c>
      <c r="R10036" t="s">
        <v>2409</v>
      </c>
      <c r="S10036" t="s">
        <v>496</v>
      </c>
      <c r="T10036" t="s">
        <v>142</v>
      </c>
      <c r="U10036" t="s">
        <v>434</v>
      </c>
      <c r="V10036" t="s">
        <v>379</v>
      </c>
    </row>
    <row r="10037" spans="1:22">
      <c r="A10037">
        <v>8311</v>
      </c>
      <c r="B10037" t="s">
        <v>1015</v>
      </c>
      <c r="C10037">
        <v>1.1000000000000001</v>
      </c>
      <c r="D10037" t="s">
        <v>373</v>
      </c>
      <c r="E10037" t="s">
        <v>374</v>
      </c>
      <c r="F10037">
        <v>2007</v>
      </c>
      <c r="G10037">
        <v>85</v>
      </c>
      <c r="H10037" t="s">
        <v>16</v>
      </c>
      <c r="I10037" t="s">
        <v>124</v>
      </c>
      <c r="J10037">
        <v>22</v>
      </c>
      <c r="K10037">
        <v>0.52631578899999998</v>
      </c>
      <c r="L10037">
        <v>10</v>
      </c>
      <c r="M10037">
        <v>19</v>
      </c>
      <c r="N10037">
        <v>1988</v>
      </c>
      <c r="O10037">
        <v>2006</v>
      </c>
      <c r="P10037" t="s">
        <v>454</v>
      </c>
      <c r="Q10037" t="s">
        <v>343</v>
      </c>
      <c r="R10037" t="s">
        <v>1015</v>
      </c>
      <c r="S10037" t="s">
        <v>1016</v>
      </c>
      <c r="T10037" t="s">
        <v>377</v>
      </c>
      <c r="U10037" t="s">
        <v>1017</v>
      </c>
      <c r="V10037" t="s">
        <v>417</v>
      </c>
    </row>
    <row r="10038" spans="1:22">
      <c r="A10038">
        <v>832</v>
      </c>
      <c r="B10038" t="s">
        <v>1054</v>
      </c>
      <c r="C10038">
        <v>0.7</v>
      </c>
      <c r="D10038" t="s">
        <v>373</v>
      </c>
      <c r="E10038" t="s">
        <v>374</v>
      </c>
      <c r="F10038">
        <v>2007</v>
      </c>
      <c r="G10038">
        <v>85</v>
      </c>
      <c r="H10038" t="s">
        <v>16</v>
      </c>
      <c r="I10038" t="s">
        <v>124</v>
      </c>
      <c r="J10038">
        <v>22</v>
      </c>
      <c r="K10038">
        <v>0.52631578899999998</v>
      </c>
      <c r="L10038">
        <v>10</v>
      </c>
      <c r="M10038">
        <v>19</v>
      </c>
      <c r="N10038">
        <v>1988</v>
      </c>
      <c r="O10038">
        <v>2006</v>
      </c>
      <c r="P10038" t="s">
        <v>454</v>
      </c>
      <c r="Q10038" t="s">
        <v>343</v>
      </c>
      <c r="R10038" t="s">
        <v>1054</v>
      </c>
      <c r="S10038" t="s">
        <v>1055</v>
      </c>
      <c r="T10038" t="s">
        <v>1056</v>
      </c>
      <c r="U10038" t="s">
        <v>485</v>
      </c>
      <c r="V10038" t="s">
        <v>486</v>
      </c>
    </row>
    <row r="10039" spans="1:22">
      <c r="A10039">
        <v>833</v>
      </c>
      <c r="B10039" t="s">
        <v>964</v>
      </c>
      <c r="C10039">
        <v>8.3333333333333304</v>
      </c>
      <c r="D10039" t="s">
        <v>373</v>
      </c>
      <c r="E10039" t="s">
        <v>374</v>
      </c>
      <c r="F10039">
        <v>2007</v>
      </c>
      <c r="G10039">
        <v>85</v>
      </c>
      <c r="H10039" t="s">
        <v>16</v>
      </c>
      <c r="I10039" t="s">
        <v>124</v>
      </c>
      <c r="J10039">
        <v>22</v>
      </c>
      <c r="K10039">
        <v>0.52631578899999998</v>
      </c>
      <c r="L10039">
        <v>10</v>
      </c>
      <c r="M10039">
        <v>19</v>
      </c>
      <c r="N10039">
        <v>1988</v>
      </c>
      <c r="O10039">
        <v>2006</v>
      </c>
      <c r="P10039" t="s">
        <v>454</v>
      </c>
      <c r="Q10039" t="s">
        <v>343</v>
      </c>
      <c r="R10039" t="s">
        <v>964</v>
      </c>
      <c r="S10039" t="s">
        <v>399</v>
      </c>
      <c r="T10039" t="s">
        <v>965</v>
      </c>
      <c r="U10039" t="s">
        <v>391</v>
      </c>
      <c r="V10039" t="s">
        <v>392</v>
      </c>
    </row>
    <row r="10040" spans="1:22">
      <c r="A10040">
        <v>834</v>
      </c>
      <c r="B10040" t="s">
        <v>998</v>
      </c>
      <c r="C10040">
        <v>0.5</v>
      </c>
      <c r="D10040" t="s">
        <v>373</v>
      </c>
      <c r="E10040" t="s">
        <v>374</v>
      </c>
      <c r="F10040">
        <v>2007</v>
      </c>
      <c r="G10040">
        <v>85</v>
      </c>
      <c r="H10040" t="s">
        <v>16</v>
      </c>
      <c r="I10040" t="s">
        <v>124</v>
      </c>
      <c r="J10040">
        <v>22</v>
      </c>
      <c r="K10040">
        <v>0.52631578899999998</v>
      </c>
      <c r="L10040">
        <v>10</v>
      </c>
      <c r="M10040">
        <v>19</v>
      </c>
      <c r="N10040">
        <v>1988</v>
      </c>
      <c r="O10040">
        <v>2006</v>
      </c>
      <c r="P10040" t="s">
        <v>454</v>
      </c>
      <c r="Q10040" t="s">
        <v>343</v>
      </c>
      <c r="R10040" t="s">
        <v>998</v>
      </c>
      <c r="S10040" t="s">
        <v>999</v>
      </c>
      <c r="T10040" t="s">
        <v>1000</v>
      </c>
      <c r="U10040" t="s">
        <v>1001</v>
      </c>
      <c r="V10040" t="s">
        <v>379</v>
      </c>
    </row>
    <row r="10041" spans="1:22">
      <c r="A10041">
        <v>835</v>
      </c>
      <c r="B10041" t="s">
        <v>3563</v>
      </c>
      <c r="C10041">
        <v>0.5</v>
      </c>
      <c r="D10041" t="s">
        <v>373</v>
      </c>
      <c r="E10041" t="s">
        <v>374</v>
      </c>
      <c r="F10041">
        <v>2007</v>
      </c>
      <c r="G10041">
        <v>85</v>
      </c>
      <c r="H10041" t="s">
        <v>16</v>
      </c>
      <c r="I10041" t="s">
        <v>124</v>
      </c>
      <c r="J10041">
        <v>22</v>
      </c>
      <c r="K10041">
        <v>0.52631578899999998</v>
      </c>
      <c r="L10041">
        <v>10</v>
      </c>
      <c r="M10041">
        <v>19</v>
      </c>
      <c r="N10041">
        <v>1988</v>
      </c>
      <c r="O10041">
        <v>2006</v>
      </c>
      <c r="P10041" t="s">
        <v>454</v>
      </c>
      <c r="Q10041" t="s">
        <v>343</v>
      </c>
      <c r="R10041" t="s">
        <v>3563</v>
      </c>
      <c r="S10041" t="s">
        <v>715</v>
      </c>
      <c r="T10041" t="s">
        <v>471</v>
      </c>
      <c r="U10041" t="s">
        <v>434</v>
      </c>
      <c r="V10041" t="s">
        <v>379</v>
      </c>
    </row>
    <row r="10042" spans="1:22">
      <c r="A10042">
        <v>836</v>
      </c>
      <c r="B10042" t="s">
        <v>3586</v>
      </c>
      <c r="C10042">
        <v>0.5</v>
      </c>
      <c r="D10042" t="s">
        <v>373</v>
      </c>
      <c r="E10042" t="s">
        <v>374</v>
      </c>
      <c r="F10042">
        <v>2007</v>
      </c>
      <c r="G10042">
        <v>85</v>
      </c>
      <c r="H10042" t="s">
        <v>16</v>
      </c>
      <c r="I10042" t="s">
        <v>124</v>
      </c>
      <c r="J10042">
        <v>22</v>
      </c>
      <c r="K10042">
        <v>0.52631578899999998</v>
      </c>
      <c r="L10042">
        <v>10</v>
      </c>
      <c r="M10042">
        <v>19</v>
      </c>
      <c r="N10042">
        <v>1988</v>
      </c>
      <c r="O10042">
        <v>2006</v>
      </c>
      <c r="P10042" t="s">
        <v>454</v>
      </c>
      <c r="Q10042" t="s">
        <v>343</v>
      </c>
      <c r="R10042" t="s">
        <v>3586</v>
      </c>
      <c r="S10042" t="s">
        <v>440</v>
      </c>
      <c r="T10042" t="s">
        <v>1048</v>
      </c>
      <c r="U10042" t="s">
        <v>442</v>
      </c>
      <c r="V10042" t="s">
        <v>379</v>
      </c>
    </row>
    <row r="10043" spans="1:22">
      <c r="A10043">
        <v>837</v>
      </c>
      <c r="B10043" t="s">
        <v>2358</v>
      </c>
      <c r="C10043">
        <v>0.5</v>
      </c>
      <c r="D10043" t="s">
        <v>373</v>
      </c>
      <c r="E10043" t="s">
        <v>374</v>
      </c>
      <c r="F10043">
        <v>2007</v>
      </c>
      <c r="G10043">
        <v>85</v>
      </c>
      <c r="H10043" t="s">
        <v>16</v>
      </c>
      <c r="I10043" t="s">
        <v>124</v>
      </c>
      <c r="J10043">
        <v>22</v>
      </c>
      <c r="K10043">
        <v>0.52631578899999998</v>
      </c>
      <c r="L10043">
        <v>10</v>
      </c>
      <c r="M10043">
        <v>19</v>
      </c>
      <c r="N10043">
        <v>1988</v>
      </c>
      <c r="O10043">
        <v>2006</v>
      </c>
      <c r="P10043" t="s">
        <v>454</v>
      </c>
      <c r="Q10043" t="s">
        <v>343</v>
      </c>
      <c r="R10043" t="s">
        <v>2358</v>
      </c>
      <c r="S10043" t="s">
        <v>2230</v>
      </c>
      <c r="T10043" t="s">
        <v>2359</v>
      </c>
      <c r="U10043" t="s">
        <v>2231</v>
      </c>
      <c r="V10043" t="s">
        <v>379</v>
      </c>
    </row>
    <row r="10044" spans="1:22">
      <c r="A10044">
        <v>838</v>
      </c>
      <c r="B10044" t="s">
        <v>950</v>
      </c>
      <c r="C10044">
        <v>2</v>
      </c>
      <c r="D10044" t="s">
        <v>373</v>
      </c>
      <c r="E10044" t="s">
        <v>374</v>
      </c>
      <c r="F10044">
        <v>2007</v>
      </c>
      <c r="G10044">
        <v>85</v>
      </c>
      <c r="H10044" t="s">
        <v>16</v>
      </c>
      <c r="I10044" t="s">
        <v>124</v>
      </c>
      <c r="J10044">
        <v>22</v>
      </c>
      <c r="K10044">
        <v>0.52631578899999998</v>
      </c>
      <c r="L10044">
        <v>10</v>
      </c>
      <c r="M10044">
        <v>19</v>
      </c>
      <c r="N10044">
        <v>1988</v>
      </c>
      <c r="O10044">
        <v>2006</v>
      </c>
      <c r="P10044" t="s">
        <v>454</v>
      </c>
      <c r="Q10044" t="s">
        <v>343</v>
      </c>
      <c r="R10044" t="s">
        <v>3560</v>
      </c>
      <c r="S10044" t="s">
        <v>950</v>
      </c>
      <c r="T10044" t="s">
        <v>142</v>
      </c>
      <c r="U10044" t="s">
        <v>618</v>
      </c>
      <c r="V10044" t="s">
        <v>379</v>
      </c>
    </row>
    <row r="10045" spans="1:22">
      <c r="A10045">
        <v>839</v>
      </c>
      <c r="B10045" t="s">
        <v>1349</v>
      </c>
      <c r="C10045">
        <v>1</v>
      </c>
      <c r="D10045" t="s">
        <v>373</v>
      </c>
      <c r="E10045" t="s">
        <v>374</v>
      </c>
      <c r="F10045">
        <v>2007</v>
      </c>
      <c r="G10045">
        <v>85</v>
      </c>
      <c r="H10045" t="s">
        <v>16</v>
      </c>
      <c r="I10045" t="s">
        <v>124</v>
      </c>
      <c r="J10045">
        <v>22</v>
      </c>
      <c r="K10045">
        <v>0.52631578899999998</v>
      </c>
      <c r="L10045">
        <v>10</v>
      </c>
      <c r="M10045">
        <v>19</v>
      </c>
      <c r="N10045">
        <v>1988</v>
      </c>
      <c r="O10045">
        <v>2006</v>
      </c>
      <c r="P10045" t="s">
        <v>454</v>
      </c>
      <c r="Q10045" t="s">
        <v>343</v>
      </c>
      <c r="R10045" t="s">
        <v>1349</v>
      </c>
      <c r="S10045" t="s">
        <v>1351</v>
      </c>
      <c r="T10045" t="s">
        <v>1352</v>
      </c>
      <c r="U10045" t="s">
        <v>1353</v>
      </c>
      <c r="V10045" t="s">
        <v>379</v>
      </c>
    </row>
    <row r="10046" spans="1:22">
      <c r="A10046">
        <v>840</v>
      </c>
      <c r="B10046" t="s">
        <v>456</v>
      </c>
      <c r="C10046">
        <v>1</v>
      </c>
      <c r="D10046" t="s">
        <v>373</v>
      </c>
      <c r="E10046" t="s">
        <v>374</v>
      </c>
      <c r="F10046">
        <v>2007</v>
      </c>
      <c r="G10046">
        <v>85</v>
      </c>
      <c r="H10046" t="s">
        <v>16</v>
      </c>
      <c r="I10046" t="s">
        <v>124</v>
      </c>
      <c r="J10046">
        <v>22</v>
      </c>
      <c r="K10046">
        <v>0.52631578899999998</v>
      </c>
      <c r="L10046">
        <v>10</v>
      </c>
      <c r="M10046">
        <v>19</v>
      </c>
      <c r="N10046">
        <v>1988</v>
      </c>
      <c r="O10046">
        <v>2006</v>
      </c>
      <c r="P10046" t="s">
        <v>454</v>
      </c>
      <c r="Q10046" t="s">
        <v>343</v>
      </c>
      <c r="R10046" t="s">
        <v>456</v>
      </c>
      <c r="S10046" t="s">
        <v>457</v>
      </c>
      <c r="T10046" t="s">
        <v>458</v>
      </c>
      <c r="U10046" t="s">
        <v>459</v>
      </c>
      <c r="V10046" t="s">
        <v>379</v>
      </c>
    </row>
    <row r="10047" spans="1:22">
      <c r="A10047">
        <v>8411</v>
      </c>
      <c r="B10047" t="s">
        <v>1399</v>
      </c>
      <c r="C10047">
        <v>0.5</v>
      </c>
      <c r="D10047" t="s">
        <v>373</v>
      </c>
      <c r="E10047" t="s">
        <v>374</v>
      </c>
      <c r="F10047">
        <v>2007</v>
      </c>
      <c r="G10047">
        <v>85</v>
      </c>
      <c r="H10047" t="s">
        <v>16</v>
      </c>
      <c r="I10047" t="s">
        <v>124</v>
      </c>
      <c r="J10047">
        <v>22</v>
      </c>
      <c r="K10047">
        <v>0.52631578899999998</v>
      </c>
      <c r="L10047">
        <v>10</v>
      </c>
      <c r="M10047">
        <v>19</v>
      </c>
      <c r="N10047">
        <v>1988</v>
      </c>
      <c r="O10047">
        <v>2006</v>
      </c>
      <c r="P10047" t="s">
        <v>454</v>
      </c>
      <c r="Q10047" t="s">
        <v>343</v>
      </c>
      <c r="R10047" t="s">
        <v>1399</v>
      </c>
      <c r="S10047" t="s">
        <v>414</v>
      </c>
      <c r="T10047" t="s">
        <v>1400</v>
      </c>
      <c r="U10047" t="s">
        <v>416</v>
      </c>
      <c r="V10047" t="s">
        <v>417</v>
      </c>
    </row>
    <row r="10048" spans="1:22">
      <c r="A10048">
        <v>842</v>
      </c>
      <c r="B10048" t="s">
        <v>2296</v>
      </c>
      <c r="C10048">
        <v>0.5</v>
      </c>
      <c r="D10048" t="s">
        <v>373</v>
      </c>
      <c r="E10048" t="s">
        <v>374</v>
      </c>
      <c r="F10048">
        <v>2007</v>
      </c>
      <c r="G10048">
        <v>85</v>
      </c>
      <c r="H10048" t="s">
        <v>16</v>
      </c>
      <c r="I10048" t="s">
        <v>124</v>
      </c>
      <c r="J10048">
        <v>22</v>
      </c>
      <c r="K10048">
        <v>0.52631578899999998</v>
      </c>
      <c r="L10048">
        <v>10</v>
      </c>
      <c r="M10048">
        <v>19</v>
      </c>
      <c r="N10048">
        <v>1988</v>
      </c>
      <c r="O10048">
        <v>2006</v>
      </c>
      <c r="P10048" t="s">
        <v>454</v>
      </c>
      <c r="Q10048" t="s">
        <v>343</v>
      </c>
      <c r="R10048" t="s">
        <v>2296</v>
      </c>
      <c r="S10048" t="s">
        <v>436</v>
      </c>
      <c r="T10048" t="s">
        <v>2297</v>
      </c>
      <c r="U10048" t="s">
        <v>438</v>
      </c>
      <c r="V10048" t="s">
        <v>379</v>
      </c>
    </row>
    <row r="10049" spans="1:22">
      <c r="A10049">
        <v>843</v>
      </c>
      <c r="B10049" t="s">
        <v>1181</v>
      </c>
      <c r="C10049">
        <v>0.5</v>
      </c>
      <c r="D10049" t="s">
        <v>373</v>
      </c>
      <c r="E10049" t="s">
        <v>374</v>
      </c>
      <c r="F10049">
        <v>2007</v>
      </c>
      <c r="G10049">
        <v>85</v>
      </c>
      <c r="H10049" t="s">
        <v>16</v>
      </c>
      <c r="I10049" t="s">
        <v>124</v>
      </c>
      <c r="J10049">
        <v>22</v>
      </c>
      <c r="K10049">
        <v>0.52631578899999998</v>
      </c>
      <c r="L10049">
        <v>10</v>
      </c>
      <c r="M10049">
        <v>19</v>
      </c>
      <c r="N10049">
        <v>1988</v>
      </c>
      <c r="O10049">
        <v>2006</v>
      </c>
      <c r="P10049" t="s">
        <v>454</v>
      </c>
      <c r="Q10049" t="s">
        <v>343</v>
      </c>
      <c r="R10049" t="s">
        <v>3567</v>
      </c>
      <c r="S10049" t="s">
        <v>1181</v>
      </c>
      <c r="T10049" t="s">
        <v>142</v>
      </c>
      <c r="U10049" t="s">
        <v>719</v>
      </c>
      <c r="V10049" t="s">
        <v>379</v>
      </c>
    </row>
    <row r="10050" spans="1:22">
      <c r="A10050">
        <v>844</v>
      </c>
      <c r="B10050" t="s">
        <v>548</v>
      </c>
      <c r="C10050">
        <v>1</v>
      </c>
      <c r="D10050" t="s">
        <v>373</v>
      </c>
      <c r="E10050" t="s">
        <v>374</v>
      </c>
      <c r="F10050">
        <v>2007</v>
      </c>
      <c r="G10050">
        <v>85</v>
      </c>
      <c r="H10050" t="s">
        <v>16</v>
      </c>
      <c r="I10050" t="s">
        <v>124</v>
      </c>
      <c r="J10050">
        <v>22</v>
      </c>
      <c r="K10050">
        <v>0.52631578899999998</v>
      </c>
      <c r="L10050">
        <v>10</v>
      </c>
      <c r="M10050">
        <v>19</v>
      </c>
      <c r="N10050">
        <v>1988</v>
      </c>
      <c r="O10050">
        <v>2006</v>
      </c>
      <c r="P10050" t="s">
        <v>454</v>
      </c>
      <c r="Q10050" t="s">
        <v>343</v>
      </c>
      <c r="R10050" t="s">
        <v>549</v>
      </c>
      <c r="S10050" t="s">
        <v>548</v>
      </c>
      <c r="T10050" t="s">
        <v>142</v>
      </c>
      <c r="U10050" t="s">
        <v>500</v>
      </c>
      <c r="V10050" t="s">
        <v>379</v>
      </c>
    </row>
    <row r="10051" spans="1:22">
      <c r="A10051">
        <v>845</v>
      </c>
      <c r="B10051" t="s">
        <v>739</v>
      </c>
      <c r="C10051">
        <v>0.5</v>
      </c>
      <c r="D10051" t="s">
        <v>373</v>
      </c>
      <c r="E10051" t="s">
        <v>374</v>
      </c>
      <c r="F10051">
        <v>2007</v>
      </c>
      <c r="G10051">
        <v>85</v>
      </c>
      <c r="H10051" t="s">
        <v>16</v>
      </c>
      <c r="I10051" t="s">
        <v>124</v>
      </c>
      <c r="J10051">
        <v>22</v>
      </c>
      <c r="K10051">
        <v>0.52631578899999998</v>
      </c>
      <c r="L10051">
        <v>10</v>
      </c>
      <c r="M10051">
        <v>19</v>
      </c>
      <c r="N10051">
        <v>1988</v>
      </c>
      <c r="O10051">
        <v>2006</v>
      </c>
      <c r="P10051" t="s">
        <v>454</v>
      </c>
      <c r="Q10051" t="s">
        <v>343</v>
      </c>
      <c r="R10051" t="s">
        <v>3577</v>
      </c>
      <c r="S10051" t="s">
        <v>739</v>
      </c>
      <c r="T10051" t="s">
        <v>142</v>
      </c>
      <c r="U10051" t="s">
        <v>530</v>
      </c>
      <c r="V10051" t="s">
        <v>379</v>
      </c>
    </row>
    <row r="10052" spans="1:22">
      <c r="A10052">
        <v>846</v>
      </c>
      <c r="B10052" t="s">
        <v>3596</v>
      </c>
      <c r="C10052">
        <v>0.5</v>
      </c>
      <c r="D10052" t="s">
        <v>373</v>
      </c>
      <c r="E10052" t="s">
        <v>374</v>
      </c>
      <c r="F10052">
        <v>2007</v>
      </c>
      <c r="G10052">
        <v>85</v>
      </c>
      <c r="H10052" t="s">
        <v>16</v>
      </c>
      <c r="I10052" t="s">
        <v>124</v>
      </c>
      <c r="J10052">
        <v>22</v>
      </c>
      <c r="K10052">
        <v>0.52631578899999998</v>
      </c>
      <c r="L10052">
        <v>10</v>
      </c>
      <c r="M10052">
        <v>19</v>
      </c>
      <c r="N10052">
        <v>1988</v>
      </c>
      <c r="O10052">
        <v>2006</v>
      </c>
      <c r="P10052" t="s">
        <v>454</v>
      </c>
      <c r="Q10052" t="s">
        <v>343</v>
      </c>
      <c r="R10052" t="s">
        <v>3596</v>
      </c>
      <c r="S10052" t="s">
        <v>3597</v>
      </c>
      <c r="T10052" t="s">
        <v>1517</v>
      </c>
      <c r="U10052" t="s">
        <v>2305</v>
      </c>
      <c r="V10052" t="s">
        <v>379</v>
      </c>
    </row>
    <row r="10053" spans="1:22">
      <c r="A10053">
        <v>847</v>
      </c>
      <c r="B10053" t="s">
        <v>3593</v>
      </c>
      <c r="C10053">
        <v>0.5</v>
      </c>
      <c r="D10053" t="s">
        <v>373</v>
      </c>
      <c r="E10053" t="s">
        <v>374</v>
      </c>
      <c r="F10053">
        <v>2007</v>
      </c>
      <c r="G10053">
        <v>85</v>
      </c>
      <c r="H10053" t="s">
        <v>16</v>
      </c>
      <c r="I10053" t="s">
        <v>124</v>
      </c>
      <c r="J10053">
        <v>22</v>
      </c>
      <c r="K10053">
        <v>0.52631578899999998</v>
      </c>
      <c r="L10053">
        <v>10</v>
      </c>
      <c r="M10053">
        <v>19</v>
      </c>
      <c r="N10053">
        <v>1988</v>
      </c>
      <c r="O10053">
        <v>2006</v>
      </c>
      <c r="P10053" t="s">
        <v>454</v>
      </c>
      <c r="Q10053" t="s">
        <v>343</v>
      </c>
      <c r="R10053" t="s">
        <v>3593</v>
      </c>
      <c r="S10053" t="s">
        <v>3594</v>
      </c>
      <c r="T10053" t="s">
        <v>1619</v>
      </c>
      <c r="U10053" t="s">
        <v>391</v>
      </c>
      <c r="V10053" t="s">
        <v>417</v>
      </c>
    </row>
    <row r="10054" spans="1:22">
      <c r="A10054">
        <v>848</v>
      </c>
      <c r="B10054" t="s">
        <v>1167</v>
      </c>
      <c r="C10054">
        <v>0.5</v>
      </c>
      <c r="D10054" t="s">
        <v>373</v>
      </c>
      <c r="E10054" t="s">
        <v>374</v>
      </c>
      <c r="F10054">
        <v>2007</v>
      </c>
      <c r="G10054">
        <v>85</v>
      </c>
      <c r="H10054" t="s">
        <v>16</v>
      </c>
      <c r="I10054" t="s">
        <v>124</v>
      </c>
      <c r="J10054">
        <v>22</v>
      </c>
      <c r="K10054">
        <v>0.52631578899999998</v>
      </c>
      <c r="L10054">
        <v>10</v>
      </c>
      <c r="M10054">
        <v>19</v>
      </c>
      <c r="N10054">
        <v>1988</v>
      </c>
      <c r="O10054">
        <v>2006</v>
      </c>
      <c r="P10054" t="s">
        <v>454</v>
      </c>
      <c r="Q10054" t="s">
        <v>343</v>
      </c>
      <c r="R10054" t="s">
        <v>1167</v>
      </c>
      <c r="S10054" t="s">
        <v>432</v>
      </c>
      <c r="T10054" t="s">
        <v>1168</v>
      </c>
      <c r="U10054" t="s">
        <v>434</v>
      </c>
      <c r="V10054" t="s">
        <v>379</v>
      </c>
    </row>
    <row r="10055" spans="1:22">
      <c r="A10055">
        <v>849</v>
      </c>
      <c r="B10055" t="s">
        <v>523</v>
      </c>
      <c r="C10055">
        <v>0.5</v>
      </c>
      <c r="D10055" t="s">
        <v>373</v>
      </c>
      <c r="E10055" t="s">
        <v>374</v>
      </c>
      <c r="F10055">
        <v>2007</v>
      </c>
      <c r="G10055">
        <v>85</v>
      </c>
      <c r="H10055" t="s">
        <v>16</v>
      </c>
      <c r="I10055" t="s">
        <v>124</v>
      </c>
      <c r="J10055">
        <v>22</v>
      </c>
      <c r="K10055">
        <v>0.52631578899999998</v>
      </c>
      <c r="L10055">
        <v>10</v>
      </c>
      <c r="M10055">
        <v>19</v>
      </c>
      <c r="N10055">
        <v>1988</v>
      </c>
      <c r="O10055">
        <v>2006</v>
      </c>
      <c r="P10055" t="s">
        <v>454</v>
      </c>
      <c r="Q10055" t="s">
        <v>343</v>
      </c>
      <c r="R10055" t="s">
        <v>523</v>
      </c>
      <c r="S10055" t="s">
        <v>524</v>
      </c>
      <c r="T10055" t="s">
        <v>525</v>
      </c>
      <c r="U10055" t="s">
        <v>526</v>
      </c>
      <c r="V10055" t="s">
        <v>379</v>
      </c>
    </row>
    <row r="10056" spans="1:22">
      <c r="A10056">
        <v>850</v>
      </c>
      <c r="B10056" t="s">
        <v>992</v>
      </c>
      <c r="C10056">
        <v>0.5</v>
      </c>
      <c r="D10056" t="s">
        <v>373</v>
      </c>
      <c r="E10056" t="s">
        <v>374</v>
      </c>
      <c r="F10056">
        <v>2007</v>
      </c>
      <c r="G10056">
        <v>85</v>
      </c>
      <c r="H10056" t="s">
        <v>16</v>
      </c>
      <c r="I10056" t="s">
        <v>124</v>
      </c>
      <c r="J10056">
        <v>22</v>
      </c>
      <c r="K10056">
        <v>0.52631578899999998</v>
      </c>
      <c r="L10056">
        <v>10</v>
      </c>
      <c r="M10056">
        <v>19</v>
      </c>
      <c r="N10056">
        <v>1988</v>
      </c>
      <c r="O10056">
        <v>2006</v>
      </c>
      <c r="P10056" t="s">
        <v>454</v>
      </c>
      <c r="Q10056" t="s">
        <v>343</v>
      </c>
      <c r="R10056" t="s">
        <v>992</v>
      </c>
      <c r="S10056" t="s">
        <v>447</v>
      </c>
      <c r="T10056" t="s">
        <v>993</v>
      </c>
      <c r="U10056" t="s">
        <v>449</v>
      </c>
      <c r="V10056" t="s">
        <v>417</v>
      </c>
    </row>
    <row r="10057" spans="1:22">
      <c r="A10057">
        <v>8511</v>
      </c>
      <c r="B10057" t="s">
        <v>2433</v>
      </c>
      <c r="C10057">
        <v>0.5</v>
      </c>
      <c r="D10057" t="s">
        <v>373</v>
      </c>
      <c r="E10057" t="s">
        <v>374</v>
      </c>
      <c r="F10057">
        <v>2007</v>
      </c>
      <c r="G10057">
        <v>85</v>
      </c>
      <c r="H10057" t="s">
        <v>16</v>
      </c>
      <c r="I10057" t="s">
        <v>124</v>
      </c>
      <c r="J10057">
        <v>22</v>
      </c>
      <c r="K10057">
        <v>0.52631578899999998</v>
      </c>
      <c r="L10057">
        <v>10</v>
      </c>
      <c r="M10057">
        <v>19</v>
      </c>
      <c r="N10057">
        <v>1988</v>
      </c>
      <c r="O10057">
        <v>2006</v>
      </c>
      <c r="P10057" t="s">
        <v>454</v>
      </c>
      <c r="Q10057" t="s">
        <v>343</v>
      </c>
      <c r="R10057" t="s">
        <v>2433</v>
      </c>
      <c r="S10057" t="s">
        <v>2434</v>
      </c>
      <c r="T10057" t="s">
        <v>2435</v>
      </c>
      <c r="U10057" t="s">
        <v>2283</v>
      </c>
      <c r="V10057" t="s">
        <v>379</v>
      </c>
    </row>
    <row r="10058" spans="1:22">
      <c r="A10058">
        <v>852</v>
      </c>
      <c r="B10058" t="s">
        <v>1170</v>
      </c>
      <c r="C10058">
        <v>0.5</v>
      </c>
      <c r="D10058" t="s">
        <v>373</v>
      </c>
      <c r="E10058" t="s">
        <v>374</v>
      </c>
      <c r="F10058">
        <v>2007</v>
      </c>
      <c r="G10058">
        <v>85</v>
      </c>
      <c r="H10058" t="s">
        <v>16</v>
      </c>
      <c r="I10058" t="s">
        <v>124</v>
      </c>
      <c r="J10058">
        <v>22</v>
      </c>
      <c r="K10058">
        <v>0.52631578899999998</v>
      </c>
      <c r="L10058">
        <v>10</v>
      </c>
      <c r="M10058">
        <v>19</v>
      </c>
      <c r="N10058">
        <v>1988</v>
      </c>
      <c r="O10058">
        <v>2006</v>
      </c>
      <c r="P10058" t="s">
        <v>454</v>
      </c>
      <c r="Q10058" t="s">
        <v>343</v>
      </c>
      <c r="R10058" t="s">
        <v>3566</v>
      </c>
      <c r="S10058" t="s">
        <v>1170</v>
      </c>
      <c r="T10058" t="s">
        <v>142</v>
      </c>
      <c r="U10058" t="s">
        <v>434</v>
      </c>
      <c r="V10058" t="s">
        <v>379</v>
      </c>
    </row>
    <row r="10059" spans="1:22">
      <c r="A10059">
        <v>853</v>
      </c>
      <c r="B10059" t="s">
        <v>3561</v>
      </c>
      <c r="C10059">
        <v>0.5</v>
      </c>
      <c r="D10059" t="s">
        <v>373</v>
      </c>
      <c r="E10059" t="s">
        <v>374</v>
      </c>
      <c r="F10059">
        <v>2007</v>
      </c>
      <c r="G10059">
        <v>85</v>
      </c>
      <c r="H10059" t="s">
        <v>16</v>
      </c>
      <c r="I10059" t="s">
        <v>124</v>
      </c>
      <c r="J10059">
        <v>22</v>
      </c>
      <c r="K10059">
        <v>0.52631578899999998</v>
      </c>
      <c r="L10059">
        <v>10</v>
      </c>
      <c r="M10059">
        <v>19</v>
      </c>
      <c r="N10059">
        <v>1988</v>
      </c>
      <c r="O10059">
        <v>2006</v>
      </c>
      <c r="P10059" t="s">
        <v>454</v>
      </c>
      <c r="Q10059" t="s">
        <v>343</v>
      </c>
      <c r="R10059" t="s">
        <v>3561</v>
      </c>
      <c r="S10059" t="s">
        <v>2063</v>
      </c>
      <c r="T10059" t="s">
        <v>3562</v>
      </c>
      <c r="U10059" t="s">
        <v>459</v>
      </c>
      <c r="V10059" t="s">
        <v>379</v>
      </c>
    </row>
    <row r="10060" spans="1:22">
      <c r="A10060">
        <v>854</v>
      </c>
      <c r="B10060" t="s">
        <v>899</v>
      </c>
      <c r="C10060">
        <v>0.5</v>
      </c>
      <c r="D10060" t="s">
        <v>373</v>
      </c>
      <c r="E10060" t="s">
        <v>374</v>
      </c>
      <c r="F10060">
        <v>2007</v>
      </c>
      <c r="G10060">
        <v>85</v>
      </c>
      <c r="H10060" t="s">
        <v>16</v>
      </c>
      <c r="I10060" t="s">
        <v>124</v>
      </c>
      <c r="J10060">
        <v>22</v>
      </c>
      <c r="K10060">
        <v>0.52631578899999998</v>
      </c>
      <c r="L10060">
        <v>10</v>
      </c>
      <c r="M10060">
        <v>19</v>
      </c>
      <c r="N10060">
        <v>1988</v>
      </c>
      <c r="O10060">
        <v>2006</v>
      </c>
      <c r="P10060" t="s">
        <v>454</v>
      </c>
      <c r="Q10060" t="s">
        <v>343</v>
      </c>
      <c r="R10060" t="s">
        <v>899</v>
      </c>
      <c r="S10060" t="s">
        <v>728</v>
      </c>
      <c r="T10060" t="s">
        <v>900</v>
      </c>
      <c r="U10060" t="s">
        <v>459</v>
      </c>
      <c r="V10060" t="s">
        <v>379</v>
      </c>
    </row>
    <row r="10061" spans="1:22">
      <c r="A10061">
        <v>855</v>
      </c>
      <c r="B10061" t="s">
        <v>1167</v>
      </c>
      <c r="C10061">
        <v>0.5</v>
      </c>
      <c r="D10061" t="s">
        <v>373</v>
      </c>
      <c r="E10061" t="s">
        <v>374</v>
      </c>
      <c r="F10061">
        <v>2007</v>
      </c>
      <c r="G10061">
        <v>85</v>
      </c>
      <c r="H10061" t="s">
        <v>16</v>
      </c>
      <c r="I10061" t="s">
        <v>124</v>
      </c>
      <c r="J10061">
        <v>15</v>
      </c>
      <c r="K10061">
        <v>0</v>
      </c>
      <c r="L10061">
        <v>0</v>
      </c>
      <c r="M10061">
        <v>0</v>
      </c>
      <c r="N10061" t="s">
        <v>142</v>
      </c>
      <c r="O10061" t="s">
        <v>142</v>
      </c>
      <c r="P10061" t="s">
        <v>375</v>
      </c>
      <c r="Q10061" t="s">
        <v>335</v>
      </c>
      <c r="R10061" t="s">
        <v>1167</v>
      </c>
      <c r="S10061" t="s">
        <v>432</v>
      </c>
      <c r="T10061" t="s">
        <v>1168</v>
      </c>
      <c r="U10061" t="s">
        <v>434</v>
      </c>
      <c r="V10061" t="s">
        <v>379</v>
      </c>
    </row>
    <row r="10062" spans="1:22">
      <c r="A10062">
        <v>856</v>
      </c>
      <c r="B10062" t="s">
        <v>2296</v>
      </c>
      <c r="C10062">
        <v>0.83333333333333304</v>
      </c>
      <c r="D10062" t="s">
        <v>373</v>
      </c>
      <c r="E10062" t="s">
        <v>374</v>
      </c>
      <c r="F10062">
        <v>2007</v>
      </c>
      <c r="G10062">
        <v>85</v>
      </c>
      <c r="H10062" t="s">
        <v>16</v>
      </c>
      <c r="I10062" t="s">
        <v>124</v>
      </c>
      <c r="J10062">
        <v>15</v>
      </c>
      <c r="K10062">
        <v>0</v>
      </c>
      <c r="L10062">
        <v>0</v>
      </c>
      <c r="M10062">
        <v>0</v>
      </c>
      <c r="N10062" t="s">
        <v>142</v>
      </c>
      <c r="O10062" t="s">
        <v>142</v>
      </c>
      <c r="P10062" t="s">
        <v>375</v>
      </c>
      <c r="Q10062" t="s">
        <v>335</v>
      </c>
      <c r="R10062" t="s">
        <v>2296</v>
      </c>
      <c r="S10062" t="s">
        <v>436</v>
      </c>
      <c r="T10062" t="s">
        <v>2297</v>
      </c>
      <c r="U10062" t="s">
        <v>438</v>
      </c>
      <c r="V10062" t="s">
        <v>379</v>
      </c>
    </row>
    <row r="10063" spans="1:22">
      <c r="A10063">
        <v>857</v>
      </c>
      <c r="B10063" t="s">
        <v>1198</v>
      </c>
      <c r="C10063">
        <v>1.1666666666666701</v>
      </c>
      <c r="D10063" t="s">
        <v>373</v>
      </c>
      <c r="E10063" t="s">
        <v>374</v>
      </c>
      <c r="F10063">
        <v>2007</v>
      </c>
      <c r="G10063">
        <v>85</v>
      </c>
      <c r="H10063" t="s">
        <v>16</v>
      </c>
      <c r="I10063" t="s">
        <v>124</v>
      </c>
      <c r="J10063">
        <v>15</v>
      </c>
      <c r="K10063">
        <v>0</v>
      </c>
      <c r="L10063">
        <v>0</v>
      </c>
      <c r="M10063">
        <v>0</v>
      </c>
      <c r="N10063" t="s">
        <v>142</v>
      </c>
      <c r="O10063" t="s">
        <v>142</v>
      </c>
      <c r="P10063" t="s">
        <v>375</v>
      </c>
      <c r="Q10063" t="s">
        <v>335</v>
      </c>
      <c r="R10063" t="s">
        <v>1198</v>
      </c>
      <c r="S10063" t="s">
        <v>440</v>
      </c>
      <c r="T10063" t="s">
        <v>1199</v>
      </c>
      <c r="U10063" t="s">
        <v>442</v>
      </c>
      <c r="V10063" t="s">
        <v>379</v>
      </c>
    </row>
    <row r="10064" spans="1:22">
      <c r="A10064">
        <v>858</v>
      </c>
      <c r="B10064" t="s">
        <v>1200</v>
      </c>
      <c r="C10064">
        <v>0.5</v>
      </c>
      <c r="D10064" t="s">
        <v>373</v>
      </c>
      <c r="E10064" t="s">
        <v>374</v>
      </c>
      <c r="F10064">
        <v>2007</v>
      </c>
      <c r="G10064">
        <v>85</v>
      </c>
      <c r="H10064" t="s">
        <v>16</v>
      </c>
      <c r="I10064" t="s">
        <v>124</v>
      </c>
      <c r="J10064">
        <v>15</v>
      </c>
      <c r="K10064">
        <v>0</v>
      </c>
      <c r="L10064">
        <v>0</v>
      </c>
      <c r="M10064">
        <v>0</v>
      </c>
      <c r="N10064" t="s">
        <v>142</v>
      </c>
      <c r="O10064" t="s">
        <v>142</v>
      </c>
      <c r="P10064" t="s">
        <v>375</v>
      </c>
      <c r="Q10064" t="s">
        <v>335</v>
      </c>
      <c r="R10064" t="s">
        <v>1200</v>
      </c>
      <c r="S10064" t="s">
        <v>440</v>
      </c>
      <c r="T10064" t="s">
        <v>1201</v>
      </c>
      <c r="U10064" t="s">
        <v>442</v>
      </c>
      <c r="V10064" t="s">
        <v>379</v>
      </c>
    </row>
    <row r="10065" spans="1:22">
      <c r="A10065">
        <v>859</v>
      </c>
      <c r="B10065" t="s">
        <v>1354</v>
      </c>
      <c r="C10065">
        <v>1</v>
      </c>
      <c r="D10065" t="s">
        <v>373</v>
      </c>
      <c r="E10065" t="s">
        <v>374</v>
      </c>
      <c r="F10065">
        <v>2007</v>
      </c>
      <c r="G10065">
        <v>85</v>
      </c>
      <c r="H10065" t="s">
        <v>16</v>
      </c>
      <c r="I10065" t="s">
        <v>124</v>
      </c>
      <c r="J10065">
        <v>15</v>
      </c>
      <c r="K10065">
        <v>0</v>
      </c>
      <c r="L10065">
        <v>0</v>
      </c>
      <c r="M10065">
        <v>0</v>
      </c>
      <c r="N10065" t="s">
        <v>142</v>
      </c>
      <c r="O10065" t="s">
        <v>142</v>
      </c>
      <c r="P10065" t="s">
        <v>375</v>
      </c>
      <c r="Q10065" t="s">
        <v>335</v>
      </c>
      <c r="R10065" t="s">
        <v>1354</v>
      </c>
      <c r="S10065" t="s">
        <v>376</v>
      </c>
      <c r="T10065" t="s">
        <v>1355</v>
      </c>
      <c r="U10065" t="s">
        <v>378</v>
      </c>
      <c r="V10065" t="s">
        <v>379</v>
      </c>
    </row>
    <row r="10066" spans="1:22">
      <c r="A10066">
        <v>860</v>
      </c>
      <c r="B10066" t="s">
        <v>964</v>
      </c>
      <c r="C10066">
        <v>6</v>
      </c>
      <c r="D10066" t="s">
        <v>373</v>
      </c>
      <c r="E10066" t="s">
        <v>374</v>
      </c>
      <c r="F10066">
        <v>2007</v>
      </c>
      <c r="G10066">
        <v>85</v>
      </c>
      <c r="H10066" t="s">
        <v>16</v>
      </c>
      <c r="I10066" t="s">
        <v>124</v>
      </c>
      <c r="J10066">
        <v>15</v>
      </c>
      <c r="K10066">
        <v>0</v>
      </c>
      <c r="L10066">
        <v>0</v>
      </c>
      <c r="M10066">
        <v>0</v>
      </c>
      <c r="N10066" t="s">
        <v>142</v>
      </c>
      <c r="O10066" t="s">
        <v>142</v>
      </c>
      <c r="P10066" t="s">
        <v>375</v>
      </c>
      <c r="Q10066" t="s">
        <v>335</v>
      </c>
      <c r="R10066" t="s">
        <v>964</v>
      </c>
      <c r="S10066" t="s">
        <v>399</v>
      </c>
      <c r="T10066" t="s">
        <v>965</v>
      </c>
      <c r="U10066" t="s">
        <v>391</v>
      </c>
      <c r="V10066" t="s">
        <v>392</v>
      </c>
    </row>
    <row r="10067" spans="1:22">
      <c r="A10067">
        <v>8611</v>
      </c>
      <c r="B10067" t="s">
        <v>996</v>
      </c>
      <c r="C10067">
        <v>0.5</v>
      </c>
      <c r="D10067" t="s">
        <v>373</v>
      </c>
      <c r="E10067" t="s">
        <v>374</v>
      </c>
      <c r="F10067">
        <v>2007</v>
      </c>
      <c r="G10067">
        <v>85</v>
      </c>
      <c r="H10067" t="s">
        <v>16</v>
      </c>
      <c r="I10067" t="s">
        <v>124</v>
      </c>
      <c r="J10067">
        <v>15</v>
      </c>
      <c r="K10067">
        <v>0</v>
      </c>
      <c r="L10067">
        <v>0</v>
      </c>
      <c r="M10067">
        <v>0</v>
      </c>
      <c r="N10067" t="s">
        <v>142</v>
      </c>
      <c r="O10067" t="s">
        <v>142</v>
      </c>
      <c r="P10067" t="s">
        <v>375</v>
      </c>
      <c r="Q10067" t="s">
        <v>335</v>
      </c>
      <c r="R10067" t="s">
        <v>996</v>
      </c>
      <c r="S10067" t="s">
        <v>447</v>
      </c>
      <c r="T10067" t="s">
        <v>997</v>
      </c>
      <c r="U10067" t="s">
        <v>449</v>
      </c>
      <c r="V10067" t="s">
        <v>417</v>
      </c>
    </row>
    <row r="10068" spans="1:22">
      <c r="A10068">
        <v>862</v>
      </c>
      <c r="B10068" t="s">
        <v>998</v>
      </c>
      <c r="C10068">
        <v>0.55000000000000004</v>
      </c>
      <c r="D10068" t="s">
        <v>373</v>
      </c>
      <c r="E10068" t="s">
        <v>374</v>
      </c>
      <c r="F10068">
        <v>2007</v>
      </c>
      <c r="G10068">
        <v>85</v>
      </c>
      <c r="H10068" t="s">
        <v>16</v>
      </c>
      <c r="I10068" t="s">
        <v>124</v>
      </c>
      <c r="J10068">
        <v>15</v>
      </c>
      <c r="K10068">
        <v>0</v>
      </c>
      <c r="L10068">
        <v>0</v>
      </c>
      <c r="M10068">
        <v>0</v>
      </c>
      <c r="N10068" t="s">
        <v>142</v>
      </c>
      <c r="O10068" t="s">
        <v>142</v>
      </c>
      <c r="P10068" t="s">
        <v>375</v>
      </c>
      <c r="Q10068" t="s">
        <v>335</v>
      </c>
      <c r="R10068" t="s">
        <v>998</v>
      </c>
      <c r="S10068" t="s">
        <v>999</v>
      </c>
      <c r="T10068" t="s">
        <v>1000</v>
      </c>
      <c r="U10068" t="s">
        <v>1001</v>
      </c>
      <c r="V10068" t="s">
        <v>379</v>
      </c>
    </row>
    <row r="10069" spans="1:22">
      <c r="A10069">
        <v>863</v>
      </c>
      <c r="B10069" t="s">
        <v>2358</v>
      </c>
      <c r="C10069">
        <v>0.5</v>
      </c>
      <c r="D10069" t="s">
        <v>373</v>
      </c>
      <c r="E10069" t="s">
        <v>374</v>
      </c>
      <c r="F10069">
        <v>2007</v>
      </c>
      <c r="G10069">
        <v>85</v>
      </c>
      <c r="H10069" t="s">
        <v>16</v>
      </c>
      <c r="I10069" t="s">
        <v>124</v>
      </c>
      <c r="J10069">
        <v>15</v>
      </c>
      <c r="K10069">
        <v>0</v>
      </c>
      <c r="L10069">
        <v>0</v>
      </c>
      <c r="M10069">
        <v>0</v>
      </c>
      <c r="N10069" t="s">
        <v>142</v>
      </c>
      <c r="O10069" t="s">
        <v>142</v>
      </c>
      <c r="P10069" t="s">
        <v>375</v>
      </c>
      <c r="Q10069" t="s">
        <v>335</v>
      </c>
      <c r="R10069" t="s">
        <v>2358</v>
      </c>
      <c r="S10069" t="s">
        <v>2230</v>
      </c>
      <c r="T10069" t="s">
        <v>2359</v>
      </c>
      <c r="U10069" t="s">
        <v>2231</v>
      </c>
      <c r="V10069" t="s">
        <v>379</v>
      </c>
    </row>
    <row r="10070" spans="1:22">
      <c r="A10070">
        <v>864</v>
      </c>
      <c r="B10070" t="s">
        <v>1583</v>
      </c>
      <c r="C10070">
        <v>0.75</v>
      </c>
      <c r="D10070" t="s">
        <v>373</v>
      </c>
      <c r="E10070" t="s">
        <v>374</v>
      </c>
      <c r="F10070">
        <v>2007</v>
      </c>
      <c r="G10070">
        <v>85</v>
      </c>
      <c r="H10070" t="s">
        <v>16</v>
      </c>
      <c r="I10070" t="s">
        <v>124</v>
      </c>
      <c r="J10070">
        <v>15</v>
      </c>
      <c r="K10070">
        <v>0</v>
      </c>
      <c r="L10070">
        <v>0</v>
      </c>
      <c r="M10070">
        <v>0</v>
      </c>
      <c r="N10070" t="s">
        <v>142</v>
      </c>
      <c r="O10070" t="s">
        <v>142</v>
      </c>
      <c r="P10070" t="s">
        <v>375</v>
      </c>
      <c r="Q10070" t="s">
        <v>335</v>
      </c>
      <c r="R10070" t="s">
        <v>1583</v>
      </c>
      <c r="S10070" t="s">
        <v>447</v>
      </c>
      <c r="T10070" t="s">
        <v>1384</v>
      </c>
      <c r="U10070" t="s">
        <v>449</v>
      </c>
      <c r="V10070" t="s">
        <v>417</v>
      </c>
    </row>
    <row r="10071" spans="1:22">
      <c r="A10071">
        <v>865</v>
      </c>
      <c r="B10071" t="s">
        <v>1015</v>
      </c>
      <c r="C10071">
        <v>0.5</v>
      </c>
      <c r="D10071" t="s">
        <v>373</v>
      </c>
      <c r="E10071" t="s">
        <v>374</v>
      </c>
      <c r="F10071">
        <v>2007</v>
      </c>
      <c r="G10071">
        <v>85</v>
      </c>
      <c r="H10071" t="s">
        <v>16</v>
      </c>
      <c r="I10071" t="s">
        <v>124</v>
      </c>
      <c r="J10071">
        <v>15</v>
      </c>
      <c r="K10071">
        <v>0</v>
      </c>
      <c r="L10071">
        <v>0</v>
      </c>
      <c r="M10071">
        <v>0</v>
      </c>
      <c r="N10071" t="s">
        <v>142</v>
      </c>
      <c r="O10071" t="s">
        <v>142</v>
      </c>
      <c r="P10071" t="s">
        <v>375</v>
      </c>
      <c r="Q10071" t="s">
        <v>335</v>
      </c>
      <c r="R10071" t="s">
        <v>1015</v>
      </c>
      <c r="S10071" t="s">
        <v>1016</v>
      </c>
      <c r="T10071" t="s">
        <v>377</v>
      </c>
      <c r="U10071" t="s">
        <v>1017</v>
      </c>
      <c r="V10071" t="s">
        <v>417</v>
      </c>
    </row>
    <row r="10072" spans="1:22">
      <c r="A10072">
        <v>866</v>
      </c>
      <c r="B10072" t="s">
        <v>3596</v>
      </c>
      <c r="C10072">
        <v>0.5</v>
      </c>
      <c r="D10072" t="s">
        <v>373</v>
      </c>
      <c r="E10072" t="s">
        <v>374</v>
      </c>
      <c r="F10072">
        <v>2007</v>
      </c>
      <c r="G10072">
        <v>85</v>
      </c>
      <c r="H10072" t="s">
        <v>16</v>
      </c>
      <c r="I10072" t="s">
        <v>124</v>
      </c>
      <c r="J10072">
        <v>15</v>
      </c>
      <c r="K10072">
        <v>0</v>
      </c>
      <c r="L10072">
        <v>0</v>
      </c>
      <c r="M10072">
        <v>0</v>
      </c>
      <c r="N10072" t="s">
        <v>142</v>
      </c>
      <c r="O10072" t="s">
        <v>142</v>
      </c>
      <c r="P10072" t="s">
        <v>375</v>
      </c>
      <c r="Q10072" t="s">
        <v>335</v>
      </c>
      <c r="R10072" t="s">
        <v>3596</v>
      </c>
      <c r="S10072" t="s">
        <v>3597</v>
      </c>
      <c r="T10072" t="s">
        <v>1517</v>
      </c>
      <c r="U10072" t="s">
        <v>2305</v>
      </c>
      <c r="V10072" t="s">
        <v>379</v>
      </c>
    </row>
    <row r="10073" spans="1:22">
      <c r="A10073">
        <v>867</v>
      </c>
      <c r="B10073" t="s">
        <v>959</v>
      </c>
      <c r="C10073">
        <v>0.66666666666666696</v>
      </c>
      <c r="D10073" t="s">
        <v>373</v>
      </c>
      <c r="E10073" t="s">
        <v>374</v>
      </c>
      <c r="F10073">
        <v>2007</v>
      </c>
      <c r="G10073">
        <v>85</v>
      </c>
      <c r="H10073" t="s">
        <v>16</v>
      </c>
      <c r="I10073" t="s">
        <v>124</v>
      </c>
      <c r="J10073">
        <v>15</v>
      </c>
      <c r="K10073">
        <v>0</v>
      </c>
      <c r="L10073">
        <v>0</v>
      </c>
      <c r="M10073">
        <v>0</v>
      </c>
      <c r="N10073" t="s">
        <v>142</v>
      </c>
      <c r="O10073" t="s">
        <v>142</v>
      </c>
      <c r="P10073" t="s">
        <v>375</v>
      </c>
      <c r="Q10073" t="s">
        <v>335</v>
      </c>
      <c r="R10073" t="s">
        <v>959</v>
      </c>
      <c r="S10073" t="s">
        <v>960</v>
      </c>
      <c r="T10073" t="s">
        <v>433</v>
      </c>
      <c r="U10073" t="s">
        <v>961</v>
      </c>
      <c r="V10073" t="s">
        <v>379</v>
      </c>
    </row>
    <row r="10074" spans="1:22">
      <c r="A10074">
        <v>868</v>
      </c>
      <c r="B10074" t="s">
        <v>992</v>
      </c>
      <c r="C10074">
        <v>3</v>
      </c>
      <c r="D10074" t="s">
        <v>373</v>
      </c>
      <c r="E10074" t="s">
        <v>374</v>
      </c>
      <c r="F10074">
        <v>2007</v>
      </c>
      <c r="G10074">
        <v>85</v>
      </c>
      <c r="H10074" t="s">
        <v>16</v>
      </c>
      <c r="I10074" t="s">
        <v>124</v>
      </c>
      <c r="J10074">
        <v>15</v>
      </c>
      <c r="K10074">
        <v>0</v>
      </c>
      <c r="L10074">
        <v>0</v>
      </c>
      <c r="M10074">
        <v>0</v>
      </c>
      <c r="N10074" t="s">
        <v>142</v>
      </c>
      <c r="O10074" t="s">
        <v>142</v>
      </c>
      <c r="P10074" t="s">
        <v>375</v>
      </c>
      <c r="Q10074" t="s">
        <v>335</v>
      </c>
      <c r="R10074" t="s">
        <v>992</v>
      </c>
      <c r="S10074" t="s">
        <v>447</v>
      </c>
      <c r="T10074" t="s">
        <v>993</v>
      </c>
      <c r="U10074" t="s">
        <v>449</v>
      </c>
      <c r="V10074" t="s">
        <v>417</v>
      </c>
    </row>
    <row r="10075" spans="1:22">
      <c r="A10075">
        <v>869</v>
      </c>
      <c r="B10075" t="s">
        <v>1044</v>
      </c>
      <c r="C10075">
        <v>0.5</v>
      </c>
      <c r="D10075" t="s">
        <v>373</v>
      </c>
      <c r="E10075" t="s">
        <v>374</v>
      </c>
      <c r="F10075">
        <v>2007</v>
      </c>
      <c r="G10075">
        <v>85</v>
      </c>
      <c r="H10075" t="s">
        <v>16</v>
      </c>
      <c r="I10075" t="s">
        <v>124</v>
      </c>
      <c r="J10075">
        <v>15</v>
      </c>
      <c r="K10075">
        <v>0</v>
      </c>
      <c r="L10075">
        <v>0</v>
      </c>
      <c r="M10075">
        <v>0</v>
      </c>
      <c r="N10075" t="s">
        <v>142</v>
      </c>
      <c r="O10075" t="s">
        <v>142</v>
      </c>
      <c r="P10075" t="s">
        <v>375</v>
      </c>
      <c r="Q10075" t="s">
        <v>335</v>
      </c>
      <c r="R10075" t="s">
        <v>1044</v>
      </c>
      <c r="S10075" t="s">
        <v>1045</v>
      </c>
      <c r="T10075" t="s">
        <v>382</v>
      </c>
      <c r="U10075" t="s">
        <v>485</v>
      </c>
      <c r="V10075" t="s">
        <v>486</v>
      </c>
    </row>
    <row r="10076" spans="1:22">
      <c r="A10076">
        <v>870</v>
      </c>
      <c r="B10076" t="s">
        <v>3563</v>
      </c>
      <c r="C10076">
        <v>0.5</v>
      </c>
      <c r="D10076" t="s">
        <v>373</v>
      </c>
      <c r="E10076" t="s">
        <v>374</v>
      </c>
      <c r="F10076">
        <v>2007</v>
      </c>
      <c r="G10076">
        <v>85</v>
      </c>
      <c r="H10076" t="s">
        <v>16</v>
      </c>
      <c r="I10076" t="s">
        <v>124</v>
      </c>
      <c r="J10076">
        <v>15</v>
      </c>
      <c r="K10076">
        <v>0</v>
      </c>
      <c r="L10076">
        <v>0</v>
      </c>
      <c r="M10076">
        <v>0</v>
      </c>
      <c r="N10076" t="s">
        <v>142</v>
      </c>
      <c r="O10076" t="s">
        <v>142</v>
      </c>
      <c r="P10076" t="s">
        <v>375</v>
      </c>
      <c r="Q10076" t="s">
        <v>335</v>
      </c>
      <c r="R10076" t="s">
        <v>3563</v>
      </c>
      <c r="S10076" t="s">
        <v>715</v>
      </c>
      <c r="T10076" t="s">
        <v>471</v>
      </c>
      <c r="U10076" t="s">
        <v>434</v>
      </c>
      <c r="V10076" t="s">
        <v>379</v>
      </c>
    </row>
    <row r="10077" spans="1:22">
      <c r="A10077">
        <v>8711</v>
      </c>
      <c r="B10077" t="s">
        <v>1220</v>
      </c>
      <c r="C10077">
        <v>5.45</v>
      </c>
      <c r="D10077" t="s">
        <v>373</v>
      </c>
      <c r="E10077" t="s">
        <v>374</v>
      </c>
      <c r="F10077">
        <v>2007</v>
      </c>
      <c r="G10077">
        <v>85</v>
      </c>
      <c r="H10077" t="s">
        <v>16</v>
      </c>
      <c r="I10077" t="s">
        <v>124</v>
      </c>
      <c r="J10077">
        <v>15</v>
      </c>
      <c r="K10077">
        <v>0</v>
      </c>
      <c r="L10077">
        <v>0</v>
      </c>
      <c r="M10077">
        <v>0</v>
      </c>
      <c r="N10077" t="s">
        <v>142</v>
      </c>
      <c r="O10077" t="s">
        <v>142</v>
      </c>
      <c r="P10077" t="s">
        <v>375</v>
      </c>
      <c r="Q10077" t="s">
        <v>335</v>
      </c>
      <c r="R10077" t="s">
        <v>1220</v>
      </c>
      <c r="S10077" t="s">
        <v>550</v>
      </c>
      <c r="T10077" t="s">
        <v>1048</v>
      </c>
      <c r="U10077" t="s">
        <v>552</v>
      </c>
      <c r="V10077" t="s">
        <v>379</v>
      </c>
    </row>
    <row r="10078" spans="1:22">
      <c r="A10078">
        <v>872</v>
      </c>
      <c r="B10078" t="s">
        <v>2400</v>
      </c>
      <c r="C10078">
        <v>1</v>
      </c>
      <c r="D10078" t="s">
        <v>373</v>
      </c>
      <c r="E10078" t="s">
        <v>374</v>
      </c>
      <c r="F10078">
        <v>2007</v>
      </c>
      <c r="G10078">
        <v>85</v>
      </c>
      <c r="H10078" t="s">
        <v>16</v>
      </c>
      <c r="I10078" t="s">
        <v>124</v>
      </c>
      <c r="J10078">
        <v>15</v>
      </c>
      <c r="K10078">
        <v>0</v>
      </c>
      <c r="L10078">
        <v>0</v>
      </c>
      <c r="M10078">
        <v>0</v>
      </c>
      <c r="N10078" t="s">
        <v>142</v>
      </c>
      <c r="O10078" t="s">
        <v>142</v>
      </c>
      <c r="P10078" t="s">
        <v>375</v>
      </c>
      <c r="Q10078" t="s">
        <v>335</v>
      </c>
      <c r="R10078" t="s">
        <v>3585</v>
      </c>
      <c r="S10078" t="s">
        <v>2400</v>
      </c>
      <c r="T10078" t="s">
        <v>142</v>
      </c>
      <c r="U10078" t="s">
        <v>421</v>
      </c>
      <c r="V10078" t="s">
        <v>379</v>
      </c>
    </row>
    <row r="10079" spans="1:22">
      <c r="A10079">
        <v>873</v>
      </c>
      <c r="B10079" t="s">
        <v>667</v>
      </c>
      <c r="C10079">
        <v>1.1666666666666701</v>
      </c>
      <c r="D10079" t="s">
        <v>373</v>
      </c>
      <c r="E10079" t="s">
        <v>374</v>
      </c>
      <c r="F10079">
        <v>2007</v>
      </c>
      <c r="G10079">
        <v>85</v>
      </c>
      <c r="H10079" t="s">
        <v>16</v>
      </c>
      <c r="I10079" t="s">
        <v>124</v>
      </c>
      <c r="J10079">
        <v>15</v>
      </c>
      <c r="K10079">
        <v>0</v>
      </c>
      <c r="L10079">
        <v>0</v>
      </c>
      <c r="M10079">
        <v>0</v>
      </c>
      <c r="N10079" t="s">
        <v>142</v>
      </c>
      <c r="O10079" t="s">
        <v>142</v>
      </c>
      <c r="P10079" t="s">
        <v>375</v>
      </c>
      <c r="Q10079" t="s">
        <v>335</v>
      </c>
      <c r="R10079" t="s">
        <v>667</v>
      </c>
      <c r="S10079" t="s">
        <v>668</v>
      </c>
      <c r="T10079" t="s">
        <v>369</v>
      </c>
      <c r="V10079" t="s">
        <v>379</v>
      </c>
    </row>
    <row r="10080" spans="1:22">
      <c r="A10080">
        <v>874</v>
      </c>
      <c r="B10080" t="s">
        <v>523</v>
      </c>
      <c r="C10080">
        <v>0.75</v>
      </c>
      <c r="D10080" t="s">
        <v>373</v>
      </c>
      <c r="E10080" t="s">
        <v>374</v>
      </c>
      <c r="F10080">
        <v>2007</v>
      </c>
      <c r="G10080">
        <v>85</v>
      </c>
      <c r="H10080" t="s">
        <v>16</v>
      </c>
      <c r="I10080" t="s">
        <v>124</v>
      </c>
      <c r="J10080">
        <v>15</v>
      </c>
      <c r="K10080">
        <v>0</v>
      </c>
      <c r="L10080">
        <v>0</v>
      </c>
      <c r="M10080">
        <v>0</v>
      </c>
      <c r="N10080" t="s">
        <v>142</v>
      </c>
      <c r="O10080" t="s">
        <v>142</v>
      </c>
      <c r="P10080" t="s">
        <v>375</v>
      </c>
      <c r="Q10080" t="s">
        <v>335</v>
      </c>
      <c r="R10080" t="s">
        <v>523</v>
      </c>
      <c r="S10080" t="s">
        <v>524</v>
      </c>
      <c r="T10080" t="s">
        <v>525</v>
      </c>
      <c r="U10080" t="s">
        <v>526</v>
      </c>
      <c r="V10080" t="s">
        <v>379</v>
      </c>
    </row>
    <row r="10081" spans="1:22">
      <c r="A10081">
        <v>875</v>
      </c>
      <c r="B10081" t="s">
        <v>1565</v>
      </c>
      <c r="C10081">
        <v>0.5</v>
      </c>
      <c r="D10081" t="s">
        <v>373</v>
      </c>
      <c r="E10081" t="s">
        <v>374</v>
      </c>
      <c r="F10081">
        <v>2007</v>
      </c>
      <c r="G10081">
        <v>85</v>
      </c>
      <c r="H10081" t="s">
        <v>16</v>
      </c>
      <c r="I10081" t="s">
        <v>124</v>
      </c>
      <c r="J10081">
        <v>15</v>
      </c>
      <c r="K10081">
        <v>0</v>
      </c>
      <c r="L10081">
        <v>0</v>
      </c>
      <c r="M10081">
        <v>0</v>
      </c>
      <c r="N10081" t="s">
        <v>142</v>
      </c>
      <c r="O10081" t="s">
        <v>142</v>
      </c>
      <c r="P10081" t="s">
        <v>375</v>
      </c>
      <c r="Q10081" t="s">
        <v>335</v>
      </c>
      <c r="R10081" t="s">
        <v>1565</v>
      </c>
      <c r="S10081" t="s">
        <v>1566</v>
      </c>
      <c r="T10081" t="s">
        <v>635</v>
      </c>
      <c r="U10081" t="s">
        <v>1567</v>
      </c>
      <c r="V10081" t="s">
        <v>379</v>
      </c>
    </row>
    <row r="10082" spans="1:22">
      <c r="A10082">
        <v>876</v>
      </c>
      <c r="B10082" t="s">
        <v>539</v>
      </c>
      <c r="C10082">
        <v>2</v>
      </c>
      <c r="D10082" t="s">
        <v>373</v>
      </c>
      <c r="E10082" t="s">
        <v>374</v>
      </c>
      <c r="F10082">
        <v>2007</v>
      </c>
      <c r="G10082">
        <v>85</v>
      </c>
      <c r="H10082" t="s">
        <v>16</v>
      </c>
      <c r="I10082" t="s">
        <v>124</v>
      </c>
      <c r="J10082">
        <v>15</v>
      </c>
      <c r="K10082">
        <v>0</v>
      </c>
      <c r="L10082">
        <v>0</v>
      </c>
      <c r="M10082">
        <v>0</v>
      </c>
      <c r="N10082" t="s">
        <v>142</v>
      </c>
      <c r="O10082" t="s">
        <v>142</v>
      </c>
      <c r="P10082" t="s">
        <v>375</v>
      </c>
      <c r="Q10082" t="s">
        <v>335</v>
      </c>
      <c r="R10082" t="s">
        <v>539</v>
      </c>
      <c r="S10082" t="s">
        <v>419</v>
      </c>
      <c r="T10082" t="s">
        <v>540</v>
      </c>
      <c r="U10082" t="s">
        <v>421</v>
      </c>
      <c r="V10082" t="s">
        <v>379</v>
      </c>
    </row>
    <row r="10083" spans="1:22">
      <c r="A10083">
        <v>877</v>
      </c>
      <c r="B10083" t="s">
        <v>435</v>
      </c>
      <c r="C10083">
        <v>0.5</v>
      </c>
      <c r="D10083" t="s">
        <v>373</v>
      </c>
      <c r="E10083" t="s">
        <v>374</v>
      </c>
      <c r="F10083">
        <v>2007</v>
      </c>
      <c r="G10083">
        <v>85</v>
      </c>
      <c r="H10083" t="s">
        <v>16</v>
      </c>
      <c r="I10083" t="s">
        <v>124</v>
      </c>
      <c r="J10083">
        <v>15</v>
      </c>
      <c r="K10083">
        <v>0</v>
      </c>
      <c r="L10083">
        <v>0</v>
      </c>
      <c r="M10083">
        <v>0</v>
      </c>
      <c r="N10083" t="s">
        <v>142</v>
      </c>
      <c r="O10083" t="s">
        <v>142</v>
      </c>
      <c r="P10083" t="s">
        <v>375</v>
      </c>
      <c r="Q10083" t="s">
        <v>335</v>
      </c>
      <c r="R10083" t="s">
        <v>435</v>
      </c>
      <c r="S10083" t="s">
        <v>436</v>
      </c>
      <c r="T10083" t="s">
        <v>437</v>
      </c>
      <c r="U10083" t="s">
        <v>438</v>
      </c>
      <c r="V10083" t="s">
        <v>379</v>
      </c>
    </row>
    <row r="10084" spans="1:22">
      <c r="A10084">
        <v>878</v>
      </c>
      <c r="B10084" t="s">
        <v>1170</v>
      </c>
      <c r="C10084">
        <v>0.5</v>
      </c>
      <c r="D10084" t="s">
        <v>373</v>
      </c>
      <c r="E10084" t="s">
        <v>374</v>
      </c>
      <c r="F10084">
        <v>2007</v>
      </c>
      <c r="G10084">
        <v>85</v>
      </c>
      <c r="H10084" t="s">
        <v>16</v>
      </c>
      <c r="I10084" t="s">
        <v>124</v>
      </c>
      <c r="J10084">
        <v>15</v>
      </c>
      <c r="K10084">
        <v>0</v>
      </c>
      <c r="L10084">
        <v>0</v>
      </c>
      <c r="M10084">
        <v>0</v>
      </c>
      <c r="N10084" t="s">
        <v>142</v>
      </c>
      <c r="O10084" t="s">
        <v>142</v>
      </c>
      <c r="P10084" t="s">
        <v>375</v>
      </c>
      <c r="Q10084" t="s">
        <v>335</v>
      </c>
      <c r="R10084" t="s">
        <v>3566</v>
      </c>
      <c r="S10084" t="s">
        <v>1170</v>
      </c>
      <c r="T10084" t="s">
        <v>142</v>
      </c>
      <c r="U10084" t="s">
        <v>434</v>
      </c>
      <c r="V10084" t="s">
        <v>379</v>
      </c>
    </row>
    <row r="10085" spans="1:22">
      <c r="A10085">
        <v>879</v>
      </c>
      <c r="B10085" t="s">
        <v>2363</v>
      </c>
      <c r="C10085">
        <v>0.75</v>
      </c>
      <c r="D10085" t="s">
        <v>373</v>
      </c>
      <c r="E10085" t="s">
        <v>374</v>
      </c>
      <c r="F10085">
        <v>2007</v>
      </c>
      <c r="G10085">
        <v>85</v>
      </c>
      <c r="H10085" t="s">
        <v>16</v>
      </c>
      <c r="I10085" t="s">
        <v>124</v>
      </c>
      <c r="J10085">
        <v>15</v>
      </c>
      <c r="K10085">
        <v>0</v>
      </c>
      <c r="L10085">
        <v>0</v>
      </c>
      <c r="M10085">
        <v>0</v>
      </c>
      <c r="N10085" t="s">
        <v>142</v>
      </c>
      <c r="O10085" t="s">
        <v>142</v>
      </c>
      <c r="P10085" t="s">
        <v>375</v>
      </c>
      <c r="Q10085" t="s">
        <v>335</v>
      </c>
      <c r="R10085" t="s">
        <v>2364</v>
      </c>
      <c r="S10085" t="s">
        <v>2363</v>
      </c>
      <c r="T10085" t="s">
        <v>142</v>
      </c>
      <c r="U10085" t="s">
        <v>421</v>
      </c>
      <c r="V10085" t="s">
        <v>379</v>
      </c>
    </row>
    <row r="10086" spans="1:22">
      <c r="A10086">
        <v>880</v>
      </c>
      <c r="B10086" t="s">
        <v>3558</v>
      </c>
      <c r="C10086">
        <v>0.5</v>
      </c>
      <c r="D10086" t="s">
        <v>373</v>
      </c>
      <c r="E10086" t="s">
        <v>374</v>
      </c>
      <c r="F10086">
        <v>2007</v>
      </c>
      <c r="G10086">
        <v>85</v>
      </c>
      <c r="H10086" t="s">
        <v>16</v>
      </c>
      <c r="I10086" t="s">
        <v>124</v>
      </c>
      <c r="J10086">
        <v>15</v>
      </c>
      <c r="K10086">
        <v>0</v>
      </c>
      <c r="L10086">
        <v>0</v>
      </c>
      <c r="M10086">
        <v>0</v>
      </c>
      <c r="N10086" t="s">
        <v>142</v>
      </c>
      <c r="O10086" t="s">
        <v>142</v>
      </c>
      <c r="P10086" t="s">
        <v>375</v>
      </c>
      <c r="Q10086" t="s">
        <v>335</v>
      </c>
      <c r="R10086" t="s">
        <v>3558</v>
      </c>
      <c r="S10086" t="s">
        <v>467</v>
      </c>
      <c r="T10086" t="s">
        <v>3559</v>
      </c>
      <c r="U10086" t="s">
        <v>459</v>
      </c>
      <c r="V10086" t="s">
        <v>379</v>
      </c>
    </row>
    <row r="10087" spans="1:22">
      <c r="A10087">
        <v>8811</v>
      </c>
      <c r="B10087" t="s">
        <v>426</v>
      </c>
      <c r="C10087">
        <v>0.5</v>
      </c>
      <c r="D10087" t="s">
        <v>373</v>
      </c>
      <c r="E10087" t="s">
        <v>374</v>
      </c>
      <c r="F10087">
        <v>2007</v>
      </c>
      <c r="G10087">
        <v>85</v>
      </c>
      <c r="H10087" t="s">
        <v>16</v>
      </c>
      <c r="I10087" t="s">
        <v>124</v>
      </c>
      <c r="J10087">
        <v>15</v>
      </c>
      <c r="K10087">
        <v>0</v>
      </c>
      <c r="L10087">
        <v>0</v>
      </c>
      <c r="M10087">
        <v>0</v>
      </c>
      <c r="N10087" t="s">
        <v>142</v>
      </c>
      <c r="O10087" t="s">
        <v>142</v>
      </c>
      <c r="P10087" t="s">
        <v>375</v>
      </c>
      <c r="Q10087" t="s">
        <v>335</v>
      </c>
      <c r="R10087" t="s">
        <v>2449</v>
      </c>
      <c r="S10087" t="s">
        <v>426</v>
      </c>
      <c r="T10087" t="s">
        <v>142</v>
      </c>
      <c r="U10087" t="s">
        <v>421</v>
      </c>
      <c r="V10087" t="s">
        <v>379</v>
      </c>
    </row>
    <row r="10088" spans="1:22">
      <c r="A10088">
        <v>882</v>
      </c>
      <c r="B10088" t="s">
        <v>548</v>
      </c>
      <c r="C10088">
        <v>0.5</v>
      </c>
      <c r="D10088" t="s">
        <v>373</v>
      </c>
      <c r="E10088" t="s">
        <v>374</v>
      </c>
      <c r="F10088">
        <v>2007</v>
      </c>
      <c r="G10088">
        <v>85</v>
      </c>
      <c r="H10088" t="s">
        <v>16</v>
      </c>
      <c r="I10088" t="s">
        <v>124</v>
      </c>
      <c r="J10088">
        <v>15</v>
      </c>
      <c r="K10088">
        <v>0</v>
      </c>
      <c r="L10088">
        <v>0</v>
      </c>
      <c r="M10088">
        <v>0</v>
      </c>
      <c r="N10088" t="s">
        <v>142</v>
      </c>
      <c r="O10088" t="s">
        <v>142</v>
      </c>
      <c r="P10088" t="s">
        <v>375</v>
      </c>
      <c r="Q10088" t="s">
        <v>335</v>
      </c>
      <c r="R10088" t="s">
        <v>549</v>
      </c>
      <c r="S10088" t="s">
        <v>548</v>
      </c>
      <c r="T10088" t="s">
        <v>142</v>
      </c>
      <c r="U10088" t="s">
        <v>500</v>
      </c>
      <c r="V10088" t="s">
        <v>379</v>
      </c>
    </row>
    <row r="10089" spans="1:22">
      <c r="A10089">
        <v>883</v>
      </c>
      <c r="B10089" t="s">
        <v>1054</v>
      </c>
      <c r="C10089">
        <v>0.5</v>
      </c>
      <c r="D10089" t="s">
        <v>373</v>
      </c>
      <c r="E10089" t="s">
        <v>374</v>
      </c>
      <c r="F10089">
        <v>2007</v>
      </c>
      <c r="G10089">
        <v>85</v>
      </c>
      <c r="H10089" t="s">
        <v>16</v>
      </c>
      <c r="I10089" t="s">
        <v>124</v>
      </c>
      <c r="J10089">
        <v>15</v>
      </c>
      <c r="K10089">
        <v>0</v>
      </c>
      <c r="L10089">
        <v>0</v>
      </c>
      <c r="M10089">
        <v>0</v>
      </c>
      <c r="N10089" t="s">
        <v>142</v>
      </c>
      <c r="O10089" t="s">
        <v>142</v>
      </c>
      <c r="P10089" t="s">
        <v>375</v>
      </c>
      <c r="Q10089" t="s">
        <v>335</v>
      </c>
      <c r="R10089" t="s">
        <v>1054</v>
      </c>
      <c r="S10089" t="s">
        <v>1055</v>
      </c>
      <c r="T10089" t="s">
        <v>1056</v>
      </c>
      <c r="U10089" t="s">
        <v>485</v>
      </c>
      <c r="V10089" t="s">
        <v>486</v>
      </c>
    </row>
    <row r="10090" spans="1:22">
      <c r="A10090">
        <v>884</v>
      </c>
      <c r="B10090" t="s">
        <v>1371</v>
      </c>
      <c r="C10090">
        <v>1.125</v>
      </c>
      <c r="D10090" t="s">
        <v>373</v>
      </c>
      <c r="E10090" t="s">
        <v>374</v>
      </c>
      <c r="F10090">
        <v>2007</v>
      </c>
      <c r="G10090">
        <v>85</v>
      </c>
      <c r="H10090" t="s">
        <v>16</v>
      </c>
      <c r="I10090" t="s">
        <v>124</v>
      </c>
      <c r="J10090">
        <v>15</v>
      </c>
      <c r="K10090">
        <v>0</v>
      </c>
      <c r="L10090">
        <v>0</v>
      </c>
      <c r="M10090">
        <v>0</v>
      </c>
      <c r="N10090" t="s">
        <v>142</v>
      </c>
      <c r="O10090" t="s">
        <v>142</v>
      </c>
      <c r="P10090" t="s">
        <v>375</v>
      </c>
      <c r="Q10090" t="s">
        <v>335</v>
      </c>
      <c r="R10090" t="s">
        <v>1371</v>
      </c>
      <c r="S10090" t="s">
        <v>1372</v>
      </c>
      <c r="T10090" t="s">
        <v>1053</v>
      </c>
      <c r="U10090" t="s">
        <v>526</v>
      </c>
      <c r="V10090" t="s">
        <v>379</v>
      </c>
    </row>
    <row r="10091" spans="1:22">
      <c r="A10091">
        <v>885</v>
      </c>
      <c r="B10091" t="s">
        <v>1496</v>
      </c>
      <c r="C10091">
        <v>0.5</v>
      </c>
      <c r="D10091" t="s">
        <v>373</v>
      </c>
      <c r="E10091" t="s">
        <v>374</v>
      </c>
      <c r="F10091">
        <v>2007</v>
      </c>
      <c r="G10091">
        <v>85</v>
      </c>
      <c r="H10091" t="s">
        <v>16</v>
      </c>
      <c r="I10091" t="s">
        <v>124</v>
      </c>
      <c r="J10091">
        <v>15</v>
      </c>
      <c r="K10091">
        <v>0</v>
      </c>
      <c r="L10091">
        <v>0</v>
      </c>
      <c r="M10091">
        <v>0</v>
      </c>
      <c r="N10091" t="s">
        <v>142</v>
      </c>
      <c r="O10091" t="s">
        <v>142</v>
      </c>
      <c r="P10091" t="s">
        <v>375</v>
      </c>
      <c r="Q10091" t="s">
        <v>335</v>
      </c>
      <c r="R10091" t="s">
        <v>3595</v>
      </c>
      <c r="S10091" t="s">
        <v>1496</v>
      </c>
      <c r="T10091" t="s">
        <v>142</v>
      </c>
      <c r="U10091" t="s">
        <v>1498</v>
      </c>
      <c r="V10091" t="s">
        <v>379</v>
      </c>
    </row>
    <row r="10092" spans="1:22">
      <c r="A10092">
        <v>886</v>
      </c>
      <c r="B10092" t="s">
        <v>496</v>
      </c>
      <c r="C10092">
        <v>0.5</v>
      </c>
      <c r="D10092" t="s">
        <v>373</v>
      </c>
      <c r="E10092" t="s">
        <v>374</v>
      </c>
      <c r="F10092">
        <v>2007</v>
      </c>
      <c r="G10092">
        <v>85</v>
      </c>
      <c r="H10092" t="s">
        <v>16</v>
      </c>
      <c r="I10092" t="s">
        <v>124</v>
      </c>
      <c r="J10092">
        <v>15</v>
      </c>
      <c r="K10092">
        <v>0</v>
      </c>
      <c r="L10092">
        <v>0</v>
      </c>
      <c r="M10092">
        <v>0</v>
      </c>
      <c r="N10092" t="s">
        <v>142</v>
      </c>
      <c r="O10092" t="s">
        <v>142</v>
      </c>
      <c r="P10092" t="s">
        <v>375</v>
      </c>
      <c r="Q10092" t="s">
        <v>335</v>
      </c>
      <c r="R10092" t="s">
        <v>2409</v>
      </c>
      <c r="S10092" t="s">
        <v>496</v>
      </c>
      <c r="T10092" t="s">
        <v>142</v>
      </c>
      <c r="U10092" t="s">
        <v>434</v>
      </c>
      <c r="V10092" t="s">
        <v>379</v>
      </c>
    </row>
    <row r="10093" spans="1:22">
      <c r="A10093">
        <v>887</v>
      </c>
      <c r="B10093" t="s">
        <v>3613</v>
      </c>
      <c r="C10093">
        <v>0.5</v>
      </c>
      <c r="D10093" t="s">
        <v>373</v>
      </c>
      <c r="E10093" t="s">
        <v>374</v>
      </c>
      <c r="F10093">
        <v>2007</v>
      </c>
      <c r="G10093">
        <v>85</v>
      </c>
      <c r="H10093" t="s">
        <v>16</v>
      </c>
      <c r="I10093" t="s">
        <v>124</v>
      </c>
      <c r="J10093">
        <v>15</v>
      </c>
      <c r="K10093">
        <v>0</v>
      </c>
      <c r="L10093">
        <v>0</v>
      </c>
      <c r="M10093">
        <v>0</v>
      </c>
      <c r="N10093" t="s">
        <v>142</v>
      </c>
      <c r="O10093" t="s">
        <v>142</v>
      </c>
      <c r="P10093" t="s">
        <v>375</v>
      </c>
      <c r="Q10093" t="s">
        <v>335</v>
      </c>
      <c r="R10093" t="s">
        <v>3613</v>
      </c>
      <c r="S10093" t="s">
        <v>3614</v>
      </c>
      <c r="T10093" t="s">
        <v>1424</v>
      </c>
      <c r="U10093" t="s">
        <v>434</v>
      </c>
      <c r="V10093" t="s">
        <v>379</v>
      </c>
    </row>
    <row r="10094" spans="1:22">
      <c r="A10094">
        <v>888</v>
      </c>
      <c r="B10094" t="s">
        <v>1446</v>
      </c>
      <c r="C10094">
        <v>0.5</v>
      </c>
      <c r="D10094" t="s">
        <v>373</v>
      </c>
      <c r="E10094" t="s">
        <v>374</v>
      </c>
      <c r="F10094">
        <v>2007</v>
      </c>
      <c r="G10094">
        <v>85</v>
      </c>
      <c r="H10094" t="s">
        <v>16</v>
      </c>
      <c r="I10094" t="s">
        <v>124</v>
      </c>
      <c r="J10094">
        <v>15</v>
      </c>
      <c r="K10094">
        <v>0</v>
      </c>
      <c r="L10094">
        <v>0</v>
      </c>
      <c r="M10094">
        <v>0</v>
      </c>
      <c r="N10094" t="s">
        <v>142</v>
      </c>
      <c r="O10094" t="s">
        <v>142</v>
      </c>
      <c r="P10094" t="s">
        <v>375</v>
      </c>
      <c r="Q10094" t="s">
        <v>335</v>
      </c>
      <c r="R10094" t="s">
        <v>1446</v>
      </c>
      <c r="S10094" t="s">
        <v>501</v>
      </c>
      <c r="T10094" t="s">
        <v>508</v>
      </c>
      <c r="U10094" t="s">
        <v>421</v>
      </c>
      <c r="V10094" t="s">
        <v>379</v>
      </c>
    </row>
    <row r="10095" spans="1:22">
      <c r="A10095">
        <v>889</v>
      </c>
      <c r="B10095" t="s">
        <v>1216</v>
      </c>
      <c r="C10095">
        <v>0.5</v>
      </c>
      <c r="D10095" t="s">
        <v>373</v>
      </c>
      <c r="E10095" t="s">
        <v>374</v>
      </c>
      <c r="F10095">
        <v>2007</v>
      </c>
      <c r="G10095">
        <v>85</v>
      </c>
      <c r="H10095" t="s">
        <v>16</v>
      </c>
      <c r="I10095" t="s">
        <v>124</v>
      </c>
      <c r="J10095">
        <v>15</v>
      </c>
      <c r="K10095">
        <v>0</v>
      </c>
      <c r="L10095">
        <v>0</v>
      </c>
      <c r="M10095">
        <v>0</v>
      </c>
      <c r="N10095" t="s">
        <v>142</v>
      </c>
      <c r="O10095" t="s">
        <v>142</v>
      </c>
      <c r="P10095" t="s">
        <v>375</v>
      </c>
      <c r="Q10095" t="s">
        <v>335</v>
      </c>
      <c r="R10095" t="s">
        <v>2436</v>
      </c>
      <c r="S10095" t="s">
        <v>1216</v>
      </c>
      <c r="T10095" t="s">
        <v>142</v>
      </c>
      <c r="U10095" t="s">
        <v>1217</v>
      </c>
      <c r="V10095" t="s">
        <v>379</v>
      </c>
    </row>
    <row r="10096" spans="1:22">
      <c r="A10096">
        <v>890</v>
      </c>
      <c r="B10096" t="s">
        <v>1371</v>
      </c>
      <c r="C10096">
        <v>0.5</v>
      </c>
      <c r="D10096" t="s">
        <v>373</v>
      </c>
      <c r="E10096" t="s">
        <v>374</v>
      </c>
      <c r="F10096">
        <v>2007</v>
      </c>
      <c r="G10096">
        <v>85</v>
      </c>
      <c r="H10096" t="s">
        <v>16</v>
      </c>
      <c r="I10096" t="s">
        <v>124</v>
      </c>
      <c r="J10096">
        <v>21</v>
      </c>
      <c r="K10096">
        <v>0</v>
      </c>
      <c r="L10096">
        <v>0</v>
      </c>
      <c r="M10096">
        <v>0</v>
      </c>
      <c r="N10096" t="s">
        <v>142</v>
      </c>
      <c r="O10096" t="s">
        <v>142</v>
      </c>
      <c r="P10096" t="s">
        <v>375</v>
      </c>
      <c r="Q10096" t="s">
        <v>335</v>
      </c>
      <c r="R10096" t="s">
        <v>1371</v>
      </c>
      <c r="S10096" t="s">
        <v>1372</v>
      </c>
      <c r="T10096" t="s">
        <v>1053</v>
      </c>
      <c r="U10096" t="s">
        <v>526</v>
      </c>
      <c r="V10096" t="s">
        <v>379</v>
      </c>
    </row>
    <row r="10097" spans="1:22">
      <c r="A10097">
        <v>8911</v>
      </c>
      <c r="B10097" t="s">
        <v>3593</v>
      </c>
      <c r="C10097">
        <v>0.5</v>
      </c>
      <c r="D10097" t="s">
        <v>373</v>
      </c>
      <c r="E10097" t="s">
        <v>374</v>
      </c>
      <c r="F10097">
        <v>2007</v>
      </c>
      <c r="G10097">
        <v>85</v>
      </c>
      <c r="H10097" t="s">
        <v>16</v>
      </c>
      <c r="I10097" t="s">
        <v>124</v>
      </c>
      <c r="J10097">
        <v>21</v>
      </c>
      <c r="K10097">
        <v>0</v>
      </c>
      <c r="L10097">
        <v>0</v>
      </c>
      <c r="M10097">
        <v>0</v>
      </c>
      <c r="N10097" t="s">
        <v>142</v>
      </c>
      <c r="O10097" t="s">
        <v>142</v>
      </c>
      <c r="P10097" t="s">
        <v>375</v>
      </c>
      <c r="Q10097" t="s">
        <v>335</v>
      </c>
      <c r="R10097" t="s">
        <v>3593</v>
      </c>
      <c r="S10097" t="s">
        <v>3594</v>
      </c>
      <c r="T10097" t="s">
        <v>1619</v>
      </c>
      <c r="U10097" t="s">
        <v>391</v>
      </c>
      <c r="V10097" t="s">
        <v>417</v>
      </c>
    </row>
    <row r="10098" spans="1:22">
      <c r="A10098">
        <v>892</v>
      </c>
      <c r="B10098" t="s">
        <v>1583</v>
      </c>
      <c r="C10098">
        <v>0.5</v>
      </c>
      <c r="D10098" t="s">
        <v>373</v>
      </c>
      <c r="E10098" t="s">
        <v>374</v>
      </c>
      <c r="F10098">
        <v>2007</v>
      </c>
      <c r="G10098">
        <v>85</v>
      </c>
      <c r="H10098" t="s">
        <v>16</v>
      </c>
      <c r="I10098" t="s">
        <v>124</v>
      </c>
      <c r="J10098">
        <v>21</v>
      </c>
      <c r="K10098">
        <v>0</v>
      </c>
      <c r="L10098">
        <v>0</v>
      </c>
      <c r="M10098">
        <v>0</v>
      </c>
      <c r="N10098" t="s">
        <v>142</v>
      </c>
      <c r="O10098" t="s">
        <v>142</v>
      </c>
      <c r="P10098" t="s">
        <v>375</v>
      </c>
      <c r="Q10098" t="s">
        <v>335</v>
      </c>
      <c r="R10098" t="s">
        <v>1583</v>
      </c>
      <c r="S10098" t="s">
        <v>447</v>
      </c>
      <c r="T10098" t="s">
        <v>1384</v>
      </c>
      <c r="U10098" t="s">
        <v>449</v>
      </c>
      <c r="V10098" t="s">
        <v>417</v>
      </c>
    </row>
    <row r="10099" spans="1:22">
      <c r="A10099">
        <v>893</v>
      </c>
      <c r="B10099" t="s">
        <v>996</v>
      </c>
      <c r="C10099">
        <v>0.5</v>
      </c>
      <c r="D10099" t="s">
        <v>373</v>
      </c>
      <c r="E10099" t="s">
        <v>374</v>
      </c>
      <c r="F10099">
        <v>2007</v>
      </c>
      <c r="G10099">
        <v>85</v>
      </c>
      <c r="H10099" t="s">
        <v>16</v>
      </c>
      <c r="I10099" t="s">
        <v>124</v>
      </c>
      <c r="J10099">
        <v>21</v>
      </c>
      <c r="K10099">
        <v>0</v>
      </c>
      <c r="L10099">
        <v>0</v>
      </c>
      <c r="M10099">
        <v>0</v>
      </c>
      <c r="N10099" t="s">
        <v>142</v>
      </c>
      <c r="O10099" t="s">
        <v>142</v>
      </c>
      <c r="P10099" t="s">
        <v>375</v>
      </c>
      <c r="Q10099" t="s">
        <v>335</v>
      </c>
      <c r="R10099" t="s">
        <v>996</v>
      </c>
      <c r="S10099" t="s">
        <v>447</v>
      </c>
      <c r="T10099" t="s">
        <v>997</v>
      </c>
      <c r="U10099" t="s">
        <v>449</v>
      </c>
      <c r="V10099" t="s">
        <v>417</v>
      </c>
    </row>
    <row r="10100" spans="1:22">
      <c r="A10100">
        <v>894</v>
      </c>
      <c r="B10100" t="s">
        <v>998</v>
      </c>
      <c r="C10100">
        <v>0.5</v>
      </c>
      <c r="D10100" t="s">
        <v>373</v>
      </c>
      <c r="E10100" t="s">
        <v>374</v>
      </c>
      <c r="F10100">
        <v>2007</v>
      </c>
      <c r="G10100">
        <v>85</v>
      </c>
      <c r="H10100" t="s">
        <v>16</v>
      </c>
      <c r="I10100" t="s">
        <v>124</v>
      </c>
      <c r="J10100">
        <v>21</v>
      </c>
      <c r="K10100">
        <v>0</v>
      </c>
      <c r="L10100">
        <v>0</v>
      </c>
      <c r="M10100">
        <v>0</v>
      </c>
      <c r="N10100" t="s">
        <v>142</v>
      </c>
      <c r="O10100" t="s">
        <v>142</v>
      </c>
      <c r="P10100" t="s">
        <v>375</v>
      </c>
      <c r="Q10100" t="s">
        <v>335</v>
      </c>
      <c r="R10100" t="s">
        <v>998</v>
      </c>
      <c r="S10100" t="s">
        <v>999</v>
      </c>
      <c r="T10100" t="s">
        <v>1000</v>
      </c>
      <c r="U10100" t="s">
        <v>1001</v>
      </c>
      <c r="V10100" t="s">
        <v>379</v>
      </c>
    </row>
    <row r="10101" spans="1:22">
      <c r="A10101">
        <v>895</v>
      </c>
      <c r="B10101" t="s">
        <v>2296</v>
      </c>
      <c r="C10101">
        <v>0.66666666666666696</v>
      </c>
      <c r="D10101" t="s">
        <v>373</v>
      </c>
      <c r="E10101" t="s">
        <v>374</v>
      </c>
      <c r="F10101">
        <v>2007</v>
      </c>
      <c r="G10101">
        <v>85</v>
      </c>
      <c r="H10101" t="s">
        <v>16</v>
      </c>
      <c r="I10101" t="s">
        <v>124</v>
      </c>
      <c r="J10101">
        <v>21</v>
      </c>
      <c r="K10101">
        <v>0</v>
      </c>
      <c r="L10101">
        <v>0</v>
      </c>
      <c r="M10101">
        <v>0</v>
      </c>
      <c r="N10101" t="s">
        <v>142</v>
      </c>
      <c r="O10101" t="s">
        <v>142</v>
      </c>
      <c r="P10101" t="s">
        <v>375</v>
      </c>
      <c r="Q10101" t="s">
        <v>335</v>
      </c>
      <c r="R10101" t="s">
        <v>2296</v>
      </c>
      <c r="S10101" t="s">
        <v>436</v>
      </c>
      <c r="T10101" t="s">
        <v>2297</v>
      </c>
      <c r="U10101" t="s">
        <v>438</v>
      </c>
      <c r="V10101" t="s">
        <v>379</v>
      </c>
    </row>
    <row r="10102" spans="1:22">
      <c r="A10102">
        <v>896</v>
      </c>
      <c r="B10102" t="s">
        <v>1200</v>
      </c>
      <c r="C10102">
        <v>0.55882352941176505</v>
      </c>
      <c r="D10102" t="s">
        <v>373</v>
      </c>
      <c r="E10102" t="s">
        <v>374</v>
      </c>
      <c r="F10102">
        <v>2007</v>
      </c>
      <c r="G10102">
        <v>85</v>
      </c>
      <c r="H10102" t="s">
        <v>16</v>
      </c>
      <c r="I10102" t="s">
        <v>124</v>
      </c>
      <c r="J10102">
        <v>21</v>
      </c>
      <c r="K10102">
        <v>0</v>
      </c>
      <c r="L10102">
        <v>0</v>
      </c>
      <c r="M10102">
        <v>0</v>
      </c>
      <c r="N10102" t="s">
        <v>142</v>
      </c>
      <c r="O10102" t="s">
        <v>142</v>
      </c>
      <c r="P10102" t="s">
        <v>375</v>
      </c>
      <c r="Q10102" t="s">
        <v>335</v>
      </c>
      <c r="R10102" t="s">
        <v>1200</v>
      </c>
      <c r="S10102" t="s">
        <v>440</v>
      </c>
      <c r="T10102" t="s">
        <v>1201</v>
      </c>
      <c r="U10102" t="s">
        <v>442</v>
      </c>
      <c r="V10102" t="s">
        <v>379</v>
      </c>
    </row>
    <row r="10103" spans="1:22">
      <c r="A10103">
        <v>897</v>
      </c>
      <c r="B10103" t="s">
        <v>443</v>
      </c>
      <c r="C10103">
        <v>0.5</v>
      </c>
      <c r="D10103" t="s">
        <v>373</v>
      </c>
      <c r="E10103" t="s">
        <v>374</v>
      </c>
      <c r="F10103">
        <v>2007</v>
      </c>
      <c r="G10103">
        <v>85</v>
      </c>
      <c r="H10103" t="s">
        <v>16</v>
      </c>
      <c r="I10103" t="s">
        <v>124</v>
      </c>
      <c r="J10103">
        <v>21</v>
      </c>
      <c r="K10103">
        <v>0</v>
      </c>
      <c r="L10103">
        <v>0</v>
      </c>
      <c r="M10103">
        <v>0</v>
      </c>
      <c r="N10103" t="s">
        <v>142</v>
      </c>
      <c r="O10103" t="s">
        <v>142</v>
      </c>
      <c r="P10103" t="s">
        <v>375</v>
      </c>
      <c r="Q10103" t="s">
        <v>335</v>
      </c>
      <c r="R10103" t="s">
        <v>443</v>
      </c>
      <c r="S10103" t="s">
        <v>444</v>
      </c>
      <c r="T10103" t="s">
        <v>445</v>
      </c>
      <c r="U10103" t="s">
        <v>446</v>
      </c>
      <c r="V10103" t="s">
        <v>379</v>
      </c>
    </row>
    <row r="10104" spans="1:22">
      <c r="A10104">
        <v>898</v>
      </c>
      <c r="B10104" t="s">
        <v>1170</v>
      </c>
      <c r="C10104">
        <v>0.5</v>
      </c>
      <c r="D10104" t="s">
        <v>373</v>
      </c>
      <c r="E10104" t="s">
        <v>374</v>
      </c>
      <c r="F10104">
        <v>2007</v>
      </c>
      <c r="G10104">
        <v>85</v>
      </c>
      <c r="H10104" t="s">
        <v>16</v>
      </c>
      <c r="I10104" t="s">
        <v>124</v>
      </c>
      <c r="J10104">
        <v>21</v>
      </c>
      <c r="K10104">
        <v>0</v>
      </c>
      <c r="L10104">
        <v>0</v>
      </c>
      <c r="M10104">
        <v>0</v>
      </c>
      <c r="N10104" t="s">
        <v>142</v>
      </c>
      <c r="O10104" t="s">
        <v>142</v>
      </c>
      <c r="P10104" t="s">
        <v>375</v>
      </c>
      <c r="Q10104" t="s">
        <v>335</v>
      </c>
      <c r="R10104" t="s">
        <v>3566</v>
      </c>
      <c r="S10104" t="s">
        <v>1170</v>
      </c>
      <c r="T10104" t="s">
        <v>142</v>
      </c>
      <c r="U10104" t="s">
        <v>434</v>
      </c>
      <c r="V10104" t="s">
        <v>379</v>
      </c>
    </row>
    <row r="10105" spans="1:22">
      <c r="A10105">
        <v>899</v>
      </c>
      <c r="B10105" t="s">
        <v>667</v>
      </c>
      <c r="C10105">
        <v>1.28571428571429</v>
      </c>
      <c r="D10105" t="s">
        <v>373</v>
      </c>
      <c r="E10105" t="s">
        <v>374</v>
      </c>
      <c r="F10105">
        <v>2007</v>
      </c>
      <c r="G10105">
        <v>85</v>
      </c>
      <c r="H10105" t="s">
        <v>16</v>
      </c>
      <c r="I10105" t="s">
        <v>124</v>
      </c>
      <c r="J10105">
        <v>21</v>
      </c>
      <c r="K10105">
        <v>0</v>
      </c>
      <c r="L10105">
        <v>0</v>
      </c>
      <c r="M10105">
        <v>0</v>
      </c>
      <c r="N10105" t="s">
        <v>142</v>
      </c>
      <c r="O10105" t="s">
        <v>142</v>
      </c>
      <c r="P10105" t="s">
        <v>375</v>
      </c>
      <c r="Q10105" t="s">
        <v>335</v>
      </c>
      <c r="R10105" t="s">
        <v>667</v>
      </c>
      <c r="S10105" t="s">
        <v>668</v>
      </c>
      <c r="T10105" t="s">
        <v>369</v>
      </c>
      <c r="V10105" t="s">
        <v>379</v>
      </c>
    </row>
    <row r="10106" spans="1:22">
      <c r="A10106">
        <v>900</v>
      </c>
      <c r="B10106" t="s">
        <v>1354</v>
      </c>
      <c r="C10106">
        <v>0.5</v>
      </c>
      <c r="D10106" t="s">
        <v>373</v>
      </c>
      <c r="E10106" t="s">
        <v>374</v>
      </c>
      <c r="F10106">
        <v>2007</v>
      </c>
      <c r="G10106">
        <v>85</v>
      </c>
      <c r="H10106" t="s">
        <v>16</v>
      </c>
      <c r="I10106" t="s">
        <v>124</v>
      </c>
      <c r="J10106">
        <v>21</v>
      </c>
      <c r="K10106">
        <v>0</v>
      </c>
      <c r="L10106">
        <v>0</v>
      </c>
      <c r="M10106">
        <v>0</v>
      </c>
      <c r="N10106" t="s">
        <v>142</v>
      </c>
      <c r="O10106" t="s">
        <v>142</v>
      </c>
      <c r="P10106" t="s">
        <v>375</v>
      </c>
      <c r="Q10106" t="s">
        <v>335</v>
      </c>
      <c r="R10106" t="s">
        <v>1354</v>
      </c>
      <c r="S10106" t="s">
        <v>376</v>
      </c>
      <c r="T10106" t="s">
        <v>1355</v>
      </c>
      <c r="U10106" t="s">
        <v>378</v>
      </c>
      <c r="V10106" t="s">
        <v>379</v>
      </c>
    </row>
    <row r="10107" spans="1:22">
      <c r="A10107">
        <v>9011</v>
      </c>
      <c r="B10107" t="s">
        <v>846</v>
      </c>
      <c r="C10107">
        <v>0.5</v>
      </c>
      <c r="D10107" t="s">
        <v>373</v>
      </c>
      <c r="E10107" t="s">
        <v>374</v>
      </c>
      <c r="F10107">
        <v>2007</v>
      </c>
      <c r="G10107">
        <v>85</v>
      </c>
      <c r="H10107" t="s">
        <v>16</v>
      </c>
      <c r="I10107" t="s">
        <v>124</v>
      </c>
      <c r="J10107">
        <v>21</v>
      </c>
      <c r="K10107">
        <v>0</v>
      </c>
      <c r="L10107">
        <v>0</v>
      </c>
      <c r="M10107">
        <v>0</v>
      </c>
      <c r="N10107" t="s">
        <v>142</v>
      </c>
      <c r="O10107" t="s">
        <v>142</v>
      </c>
      <c r="P10107" t="s">
        <v>375</v>
      </c>
      <c r="Q10107" t="s">
        <v>335</v>
      </c>
      <c r="R10107" t="s">
        <v>846</v>
      </c>
      <c r="S10107" t="s">
        <v>847</v>
      </c>
      <c r="T10107" t="s">
        <v>848</v>
      </c>
      <c r="U10107" t="s">
        <v>849</v>
      </c>
      <c r="V10107" t="s">
        <v>379</v>
      </c>
    </row>
    <row r="10108" spans="1:22">
      <c r="A10108">
        <v>902</v>
      </c>
      <c r="B10108" t="s">
        <v>1565</v>
      </c>
      <c r="C10108">
        <v>0.5</v>
      </c>
      <c r="D10108" t="s">
        <v>373</v>
      </c>
      <c r="E10108" t="s">
        <v>374</v>
      </c>
      <c r="F10108">
        <v>2007</v>
      </c>
      <c r="G10108">
        <v>85</v>
      </c>
      <c r="H10108" t="s">
        <v>16</v>
      </c>
      <c r="I10108" t="s">
        <v>124</v>
      </c>
      <c r="J10108">
        <v>21</v>
      </c>
      <c r="K10108">
        <v>0</v>
      </c>
      <c r="L10108">
        <v>0</v>
      </c>
      <c r="M10108">
        <v>0</v>
      </c>
      <c r="N10108" t="s">
        <v>142</v>
      </c>
      <c r="O10108" t="s">
        <v>142</v>
      </c>
      <c r="P10108" t="s">
        <v>375</v>
      </c>
      <c r="Q10108" t="s">
        <v>335</v>
      </c>
      <c r="R10108" t="s">
        <v>1565</v>
      </c>
      <c r="S10108" t="s">
        <v>1566</v>
      </c>
      <c r="T10108" t="s">
        <v>635</v>
      </c>
      <c r="U10108" t="s">
        <v>1567</v>
      </c>
      <c r="V10108" t="s">
        <v>379</v>
      </c>
    </row>
    <row r="10109" spans="1:22">
      <c r="A10109">
        <v>903</v>
      </c>
      <c r="B10109" t="s">
        <v>1167</v>
      </c>
      <c r="C10109">
        <v>0.5</v>
      </c>
      <c r="D10109" t="s">
        <v>373</v>
      </c>
      <c r="E10109" t="s">
        <v>374</v>
      </c>
      <c r="F10109">
        <v>2007</v>
      </c>
      <c r="G10109">
        <v>85</v>
      </c>
      <c r="H10109" t="s">
        <v>16</v>
      </c>
      <c r="I10109" t="s">
        <v>124</v>
      </c>
      <c r="J10109">
        <v>21</v>
      </c>
      <c r="K10109">
        <v>0</v>
      </c>
      <c r="L10109">
        <v>0</v>
      </c>
      <c r="M10109">
        <v>0</v>
      </c>
      <c r="N10109" t="s">
        <v>142</v>
      </c>
      <c r="O10109" t="s">
        <v>142</v>
      </c>
      <c r="P10109" t="s">
        <v>375</v>
      </c>
      <c r="Q10109" t="s">
        <v>335</v>
      </c>
      <c r="R10109" t="s">
        <v>1167</v>
      </c>
      <c r="S10109" t="s">
        <v>432</v>
      </c>
      <c r="T10109" t="s">
        <v>1168</v>
      </c>
      <c r="U10109" t="s">
        <v>434</v>
      </c>
      <c r="V10109" t="s">
        <v>379</v>
      </c>
    </row>
    <row r="10110" spans="1:22">
      <c r="A10110">
        <v>904</v>
      </c>
      <c r="B10110" t="s">
        <v>435</v>
      </c>
      <c r="C10110">
        <v>0.68181818181818199</v>
      </c>
      <c r="D10110" t="s">
        <v>373</v>
      </c>
      <c r="E10110" t="s">
        <v>374</v>
      </c>
      <c r="F10110">
        <v>2007</v>
      </c>
      <c r="G10110">
        <v>85</v>
      </c>
      <c r="H10110" t="s">
        <v>16</v>
      </c>
      <c r="I10110" t="s">
        <v>124</v>
      </c>
      <c r="J10110">
        <v>21</v>
      </c>
      <c r="K10110">
        <v>0</v>
      </c>
      <c r="L10110">
        <v>0</v>
      </c>
      <c r="M10110">
        <v>0</v>
      </c>
      <c r="N10110" t="s">
        <v>142</v>
      </c>
      <c r="O10110" t="s">
        <v>142</v>
      </c>
      <c r="P10110" t="s">
        <v>375</v>
      </c>
      <c r="Q10110" t="s">
        <v>335</v>
      </c>
      <c r="R10110" t="s">
        <v>435</v>
      </c>
      <c r="S10110" t="s">
        <v>436</v>
      </c>
      <c r="T10110" t="s">
        <v>437</v>
      </c>
      <c r="U10110" t="s">
        <v>438</v>
      </c>
      <c r="V10110" t="s">
        <v>379</v>
      </c>
    </row>
    <row r="10111" spans="1:22">
      <c r="A10111">
        <v>905</v>
      </c>
      <c r="B10111" t="s">
        <v>2358</v>
      </c>
      <c r="C10111">
        <v>0.5</v>
      </c>
      <c r="D10111" t="s">
        <v>373</v>
      </c>
      <c r="E10111" t="s">
        <v>374</v>
      </c>
      <c r="F10111">
        <v>2007</v>
      </c>
      <c r="G10111">
        <v>85</v>
      </c>
      <c r="H10111" t="s">
        <v>16</v>
      </c>
      <c r="I10111" t="s">
        <v>124</v>
      </c>
      <c r="J10111">
        <v>21</v>
      </c>
      <c r="K10111">
        <v>0</v>
      </c>
      <c r="L10111">
        <v>0</v>
      </c>
      <c r="M10111">
        <v>0</v>
      </c>
      <c r="N10111" t="s">
        <v>142</v>
      </c>
      <c r="O10111" t="s">
        <v>142</v>
      </c>
      <c r="P10111" t="s">
        <v>375</v>
      </c>
      <c r="Q10111" t="s">
        <v>335</v>
      </c>
      <c r="R10111" t="s">
        <v>2358</v>
      </c>
      <c r="S10111" t="s">
        <v>2230</v>
      </c>
      <c r="T10111" t="s">
        <v>2359</v>
      </c>
      <c r="U10111" t="s">
        <v>2231</v>
      </c>
      <c r="V10111" t="s">
        <v>379</v>
      </c>
    </row>
    <row r="10112" spans="1:22">
      <c r="A10112">
        <v>906</v>
      </c>
      <c r="B10112" t="s">
        <v>426</v>
      </c>
      <c r="C10112">
        <v>0.5</v>
      </c>
      <c r="D10112" t="s">
        <v>373</v>
      </c>
      <c r="E10112" t="s">
        <v>374</v>
      </c>
      <c r="F10112">
        <v>2007</v>
      </c>
      <c r="G10112">
        <v>85</v>
      </c>
      <c r="H10112" t="s">
        <v>16</v>
      </c>
      <c r="I10112" t="s">
        <v>124</v>
      </c>
      <c r="J10112">
        <v>21</v>
      </c>
      <c r="K10112">
        <v>0</v>
      </c>
      <c r="L10112">
        <v>0</v>
      </c>
      <c r="M10112">
        <v>0</v>
      </c>
      <c r="N10112" t="s">
        <v>142</v>
      </c>
      <c r="O10112" t="s">
        <v>142</v>
      </c>
      <c r="P10112" t="s">
        <v>375</v>
      </c>
      <c r="Q10112" t="s">
        <v>335</v>
      </c>
      <c r="R10112" t="s">
        <v>2449</v>
      </c>
      <c r="S10112" t="s">
        <v>426</v>
      </c>
      <c r="T10112" t="s">
        <v>142</v>
      </c>
      <c r="U10112" t="s">
        <v>421</v>
      </c>
      <c r="V10112" t="s">
        <v>379</v>
      </c>
    </row>
    <row r="10113" spans="1:22">
      <c r="A10113">
        <v>907</v>
      </c>
      <c r="B10113" t="s">
        <v>2363</v>
      </c>
      <c r="C10113">
        <v>0.5</v>
      </c>
      <c r="D10113" t="s">
        <v>373</v>
      </c>
      <c r="E10113" t="s">
        <v>374</v>
      </c>
      <c r="F10113">
        <v>2007</v>
      </c>
      <c r="G10113">
        <v>85</v>
      </c>
      <c r="H10113" t="s">
        <v>16</v>
      </c>
      <c r="I10113" t="s">
        <v>124</v>
      </c>
      <c r="J10113">
        <v>21</v>
      </c>
      <c r="K10113">
        <v>0</v>
      </c>
      <c r="L10113">
        <v>0</v>
      </c>
      <c r="M10113">
        <v>0</v>
      </c>
      <c r="N10113" t="s">
        <v>142</v>
      </c>
      <c r="O10113" t="s">
        <v>142</v>
      </c>
      <c r="P10113" t="s">
        <v>375</v>
      </c>
      <c r="Q10113" t="s">
        <v>335</v>
      </c>
      <c r="R10113" t="s">
        <v>2364</v>
      </c>
      <c r="S10113" t="s">
        <v>2363</v>
      </c>
      <c r="T10113" t="s">
        <v>142</v>
      </c>
      <c r="U10113" t="s">
        <v>421</v>
      </c>
      <c r="V10113" t="s">
        <v>379</v>
      </c>
    </row>
    <row r="10114" spans="1:22">
      <c r="A10114">
        <v>908</v>
      </c>
      <c r="B10114" t="s">
        <v>1349</v>
      </c>
      <c r="C10114">
        <v>0.75</v>
      </c>
      <c r="D10114" t="s">
        <v>373</v>
      </c>
      <c r="E10114" t="s">
        <v>374</v>
      </c>
      <c r="F10114">
        <v>2007</v>
      </c>
      <c r="G10114">
        <v>85</v>
      </c>
      <c r="H10114" t="s">
        <v>16</v>
      </c>
      <c r="I10114" t="s">
        <v>124</v>
      </c>
      <c r="J10114">
        <v>21</v>
      </c>
      <c r="K10114">
        <v>0</v>
      </c>
      <c r="L10114">
        <v>0</v>
      </c>
      <c r="M10114">
        <v>0</v>
      </c>
      <c r="N10114" t="s">
        <v>142</v>
      </c>
      <c r="O10114" t="s">
        <v>142</v>
      </c>
      <c r="P10114" t="s">
        <v>375</v>
      </c>
      <c r="Q10114" t="s">
        <v>335</v>
      </c>
      <c r="R10114" t="s">
        <v>1349</v>
      </c>
      <c r="S10114" t="s">
        <v>1351</v>
      </c>
      <c r="T10114" t="s">
        <v>1352</v>
      </c>
      <c r="U10114" t="s">
        <v>1353</v>
      </c>
      <c r="V10114" t="s">
        <v>379</v>
      </c>
    </row>
    <row r="10115" spans="1:22">
      <c r="A10115">
        <v>909</v>
      </c>
      <c r="B10115" t="s">
        <v>3558</v>
      </c>
      <c r="C10115">
        <v>0.5</v>
      </c>
      <c r="D10115" t="s">
        <v>373</v>
      </c>
      <c r="E10115" t="s">
        <v>374</v>
      </c>
      <c r="F10115">
        <v>2007</v>
      </c>
      <c r="G10115">
        <v>85</v>
      </c>
      <c r="H10115" t="s">
        <v>16</v>
      </c>
      <c r="I10115" t="s">
        <v>124</v>
      </c>
      <c r="J10115">
        <v>21</v>
      </c>
      <c r="K10115">
        <v>0</v>
      </c>
      <c r="L10115">
        <v>0</v>
      </c>
      <c r="M10115">
        <v>0</v>
      </c>
      <c r="N10115" t="s">
        <v>142</v>
      </c>
      <c r="O10115" t="s">
        <v>142</v>
      </c>
      <c r="P10115" t="s">
        <v>375</v>
      </c>
      <c r="Q10115" t="s">
        <v>335</v>
      </c>
      <c r="R10115" t="s">
        <v>3558</v>
      </c>
      <c r="S10115" t="s">
        <v>467</v>
      </c>
      <c r="T10115" t="s">
        <v>3559</v>
      </c>
      <c r="U10115" t="s">
        <v>459</v>
      </c>
      <c r="V10115" t="s">
        <v>379</v>
      </c>
    </row>
    <row r="10116" spans="1:22">
      <c r="A10116">
        <v>9101</v>
      </c>
      <c r="B10116" t="s">
        <v>1461</v>
      </c>
      <c r="C10116">
        <v>0.5</v>
      </c>
      <c r="D10116" t="s">
        <v>373</v>
      </c>
      <c r="E10116" t="s">
        <v>374</v>
      </c>
      <c r="F10116">
        <v>2007</v>
      </c>
      <c r="G10116">
        <v>85</v>
      </c>
      <c r="H10116" t="s">
        <v>16</v>
      </c>
      <c r="I10116" t="s">
        <v>124</v>
      </c>
      <c r="J10116">
        <v>21</v>
      </c>
      <c r="K10116">
        <v>0</v>
      </c>
      <c r="L10116">
        <v>0</v>
      </c>
      <c r="M10116">
        <v>0</v>
      </c>
      <c r="N10116" t="s">
        <v>142</v>
      </c>
      <c r="O10116" t="s">
        <v>142</v>
      </c>
      <c r="P10116" t="s">
        <v>375</v>
      </c>
      <c r="Q10116" t="s">
        <v>335</v>
      </c>
      <c r="R10116" t="s">
        <v>1461</v>
      </c>
      <c r="S10116" t="s">
        <v>399</v>
      </c>
      <c r="T10116" t="s">
        <v>415</v>
      </c>
      <c r="U10116" t="s">
        <v>391</v>
      </c>
      <c r="V10116" t="s">
        <v>392</v>
      </c>
    </row>
    <row r="10117" spans="1:22">
      <c r="A10117">
        <v>9111</v>
      </c>
      <c r="B10117" t="s">
        <v>1198</v>
      </c>
      <c r="C10117">
        <v>0.75</v>
      </c>
      <c r="D10117" t="s">
        <v>373</v>
      </c>
      <c r="E10117" t="s">
        <v>374</v>
      </c>
      <c r="F10117">
        <v>2007</v>
      </c>
      <c r="G10117">
        <v>85</v>
      </c>
      <c r="H10117" t="s">
        <v>16</v>
      </c>
      <c r="I10117" t="s">
        <v>124</v>
      </c>
      <c r="J10117">
        <v>21</v>
      </c>
      <c r="K10117">
        <v>0</v>
      </c>
      <c r="L10117">
        <v>0</v>
      </c>
      <c r="M10117">
        <v>0</v>
      </c>
      <c r="N10117" t="s">
        <v>142</v>
      </c>
      <c r="O10117" t="s">
        <v>142</v>
      </c>
      <c r="P10117" t="s">
        <v>375</v>
      </c>
      <c r="Q10117" t="s">
        <v>335</v>
      </c>
      <c r="R10117" t="s">
        <v>1198</v>
      </c>
      <c r="S10117" t="s">
        <v>440</v>
      </c>
      <c r="T10117" t="s">
        <v>1199</v>
      </c>
      <c r="U10117" t="s">
        <v>442</v>
      </c>
      <c r="V10117" t="s">
        <v>379</v>
      </c>
    </row>
    <row r="10118" spans="1:22">
      <c r="A10118">
        <v>912</v>
      </c>
      <c r="B10118" t="s">
        <v>3586</v>
      </c>
      <c r="C10118">
        <v>0.5</v>
      </c>
      <c r="D10118" t="s">
        <v>373</v>
      </c>
      <c r="E10118" t="s">
        <v>374</v>
      </c>
      <c r="F10118">
        <v>2007</v>
      </c>
      <c r="G10118">
        <v>85</v>
      </c>
      <c r="H10118" t="s">
        <v>16</v>
      </c>
      <c r="I10118" t="s">
        <v>124</v>
      </c>
      <c r="J10118">
        <v>21</v>
      </c>
      <c r="K10118">
        <v>0</v>
      </c>
      <c r="L10118">
        <v>0</v>
      </c>
      <c r="M10118">
        <v>0</v>
      </c>
      <c r="N10118" t="s">
        <v>142</v>
      </c>
      <c r="O10118" t="s">
        <v>142</v>
      </c>
      <c r="P10118" t="s">
        <v>375</v>
      </c>
      <c r="Q10118" t="s">
        <v>335</v>
      </c>
      <c r="R10118" t="s">
        <v>3586</v>
      </c>
      <c r="S10118" t="s">
        <v>440</v>
      </c>
      <c r="T10118" t="s">
        <v>1048</v>
      </c>
      <c r="U10118" t="s">
        <v>442</v>
      </c>
      <c r="V10118" t="s">
        <v>379</v>
      </c>
    </row>
    <row r="10119" spans="1:22">
      <c r="A10119">
        <v>913</v>
      </c>
      <c r="B10119" t="s">
        <v>1220</v>
      </c>
      <c r="C10119">
        <v>12.9</v>
      </c>
      <c r="D10119" t="s">
        <v>373</v>
      </c>
      <c r="E10119" t="s">
        <v>374</v>
      </c>
      <c r="F10119">
        <v>2007</v>
      </c>
      <c r="G10119">
        <v>85</v>
      </c>
      <c r="H10119" t="s">
        <v>16</v>
      </c>
      <c r="I10119" t="s">
        <v>124</v>
      </c>
      <c r="J10119">
        <v>21</v>
      </c>
      <c r="K10119">
        <v>0</v>
      </c>
      <c r="L10119">
        <v>0</v>
      </c>
      <c r="M10119">
        <v>0</v>
      </c>
      <c r="N10119" t="s">
        <v>142</v>
      </c>
      <c r="O10119" t="s">
        <v>142</v>
      </c>
      <c r="P10119" t="s">
        <v>375</v>
      </c>
      <c r="Q10119" t="s">
        <v>335</v>
      </c>
      <c r="R10119" t="s">
        <v>1220</v>
      </c>
      <c r="S10119" t="s">
        <v>550</v>
      </c>
      <c r="T10119" t="s">
        <v>1048</v>
      </c>
      <c r="U10119" t="s">
        <v>552</v>
      </c>
      <c r="V10119" t="s">
        <v>379</v>
      </c>
    </row>
    <row r="10120" spans="1:22">
      <c r="A10120">
        <v>914</v>
      </c>
      <c r="B10120" t="s">
        <v>964</v>
      </c>
      <c r="C10120">
        <v>0.5</v>
      </c>
      <c r="D10120" t="s">
        <v>373</v>
      </c>
      <c r="E10120" t="s">
        <v>374</v>
      </c>
      <c r="F10120">
        <v>2007</v>
      </c>
      <c r="G10120">
        <v>85</v>
      </c>
      <c r="H10120" t="s">
        <v>16</v>
      </c>
      <c r="I10120" t="s">
        <v>124</v>
      </c>
      <c r="J10120">
        <v>21</v>
      </c>
      <c r="K10120">
        <v>0</v>
      </c>
      <c r="L10120">
        <v>0</v>
      </c>
      <c r="M10120">
        <v>0</v>
      </c>
      <c r="N10120" t="s">
        <v>142</v>
      </c>
      <c r="O10120" t="s">
        <v>142</v>
      </c>
      <c r="P10120" t="s">
        <v>375</v>
      </c>
      <c r="Q10120" t="s">
        <v>335</v>
      </c>
      <c r="R10120" t="s">
        <v>964</v>
      </c>
      <c r="S10120" t="s">
        <v>399</v>
      </c>
      <c r="T10120" t="s">
        <v>965</v>
      </c>
      <c r="U10120" t="s">
        <v>391</v>
      </c>
      <c r="V10120" t="s">
        <v>392</v>
      </c>
    </row>
    <row r="10121" spans="1:22">
      <c r="A10121">
        <v>915</v>
      </c>
      <c r="B10121" t="s">
        <v>992</v>
      </c>
      <c r="C10121">
        <v>0.5</v>
      </c>
      <c r="D10121" t="s">
        <v>373</v>
      </c>
      <c r="E10121" t="s">
        <v>374</v>
      </c>
      <c r="F10121">
        <v>2007</v>
      </c>
      <c r="G10121">
        <v>85</v>
      </c>
      <c r="H10121" t="s">
        <v>16</v>
      </c>
      <c r="I10121" t="s">
        <v>124</v>
      </c>
      <c r="J10121">
        <v>21</v>
      </c>
      <c r="K10121">
        <v>0</v>
      </c>
      <c r="L10121">
        <v>0</v>
      </c>
      <c r="M10121">
        <v>0</v>
      </c>
      <c r="N10121" t="s">
        <v>142</v>
      </c>
      <c r="O10121" t="s">
        <v>142</v>
      </c>
      <c r="P10121" t="s">
        <v>375</v>
      </c>
      <c r="Q10121" t="s">
        <v>335</v>
      </c>
      <c r="R10121" t="s">
        <v>992</v>
      </c>
      <c r="S10121" t="s">
        <v>447</v>
      </c>
      <c r="T10121" t="s">
        <v>993</v>
      </c>
      <c r="U10121" t="s">
        <v>449</v>
      </c>
      <c r="V10121" t="s">
        <v>417</v>
      </c>
    </row>
    <row r="10122" spans="1:22">
      <c r="A10122">
        <v>916</v>
      </c>
      <c r="B10122" t="s">
        <v>1374</v>
      </c>
      <c r="C10122">
        <v>0.5</v>
      </c>
      <c r="D10122" t="s">
        <v>373</v>
      </c>
      <c r="E10122" t="s">
        <v>374</v>
      </c>
      <c r="F10122">
        <v>2007</v>
      </c>
      <c r="G10122">
        <v>85</v>
      </c>
      <c r="H10122" t="s">
        <v>16</v>
      </c>
      <c r="I10122" t="s">
        <v>124</v>
      </c>
      <c r="J10122">
        <v>21</v>
      </c>
      <c r="K10122">
        <v>0</v>
      </c>
      <c r="L10122">
        <v>0</v>
      </c>
      <c r="M10122">
        <v>0</v>
      </c>
      <c r="N10122" t="s">
        <v>142</v>
      </c>
      <c r="O10122" t="s">
        <v>142</v>
      </c>
      <c r="P10122" t="s">
        <v>375</v>
      </c>
      <c r="Q10122" t="s">
        <v>335</v>
      </c>
      <c r="R10122" t="s">
        <v>1374</v>
      </c>
      <c r="S10122" t="s">
        <v>447</v>
      </c>
      <c r="T10122" t="s">
        <v>1375</v>
      </c>
      <c r="U10122" t="s">
        <v>449</v>
      </c>
      <c r="V10122" t="s">
        <v>417</v>
      </c>
    </row>
    <row r="10123" spans="1:22">
      <c r="A10123">
        <v>917</v>
      </c>
      <c r="B10123" t="s">
        <v>1399</v>
      </c>
      <c r="C10123">
        <v>0.5</v>
      </c>
      <c r="D10123" t="s">
        <v>373</v>
      </c>
      <c r="E10123" t="s">
        <v>374</v>
      </c>
      <c r="F10123">
        <v>2007</v>
      </c>
      <c r="G10123">
        <v>85</v>
      </c>
      <c r="H10123" t="s">
        <v>16</v>
      </c>
      <c r="I10123" t="s">
        <v>124</v>
      </c>
      <c r="J10123">
        <v>21</v>
      </c>
      <c r="K10123">
        <v>0</v>
      </c>
      <c r="L10123">
        <v>0</v>
      </c>
      <c r="M10123">
        <v>0</v>
      </c>
      <c r="N10123" t="s">
        <v>142</v>
      </c>
      <c r="O10123" t="s">
        <v>142</v>
      </c>
      <c r="P10123" t="s">
        <v>375</v>
      </c>
      <c r="Q10123" t="s">
        <v>335</v>
      </c>
      <c r="R10123" t="s">
        <v>1399</v>
      </c>
      <c r="S10123" t="s">
        <v>414</v>
      </c>
      <c r="T10123" t="s">
        <v>1400</v>
      </c>
      <c r="U10123" t="s">
        <v>416</v>
      </c>
      <c r="V10123" t="s">
        <v>417</v>
      </c>
    </row>
    <row r="10124" spans="1:22">
      <c r="A10124">
        <v>918</v>
      </c>
      <c r="B10124" t="s">
        <v>1429</v>
      </c>
      <c r="C10124">
        <v>0.5</v>
      </c>
      <c r="D10124" t="s">
        <v>373</v>
      </c>
      <c r="E10124" t="s">
        <v>374</v>
      </c>
      <c r="F10124">
        <v>2007</v>
      </c>
      <c r="G10124">
        <v>85</v>
      </c>
      <c r="H10124" t="s">
        <v>16</v>
      </c>
      <c r="I10124" t="s">
        <v>124</v>
      </c>
      <c r="J10124">
        <v>21</v>
      </c>
      <c r="K10124">
        <v>0</v>
      </c>
      <c r="L10124">
        <v>0</v>
      </c>
      <c r="M10124">
        <v>0</v>
      </c>
      <c r="N10124" t="s">
        <v>142</v>
      </c>
      <c r="O10124" t="s">
        <v>142</v>
      </c>
      <c r="P10124" t="s">
        <v>375</v>
      </c>
      <c r="Q10124" t="s">
        <v>335</v>
      </c>
      <c r="R10124" t="s">
        <v>3583</v>
      </c>
      <c r="S10124" t="s">
        <v>1429</v>
      </c>
      <c r="T10124" t="s">
        <v>142</v>
      </c>
      <c r="U10124" t="s">
        <v>1431</v>
      </c>
      <c r="V10124" t="s">
        <v>379</v>
      </c>
    </row>
    <row r="10125" spans="1:22">
      <c r="A10125">
        <v>919</v>
      </c>
      <c r="B10125" t="s">
        <v>822</v>
      </c>
      <c r="C10125">
        <v>0.5</v>
      </c>
      <c r="D10125" t="s">
        <v>373</v>
      </c>
      <c r="E10125" t="s">
        <v>374</v>
      </c>
      <c r="F10125">
        <v>2007</v>
      </c>
      <c r="G10125">
        <v>85</v>
      </c>
      <c r="H10125" t="s">
        <v>16</v>
      </c>
      <c r="I10125" t="s">
        <v>124</v>
      </c>
      <c r="J10125">
        <v>21</v>
      </c>
      <c r="K10125">
        <v>0</v>
      </c>
      <c r="L10125">
        <v>0</v>
      </c>
      <c r="M10125">
        <v>0</v>
      </c>
      <c r="N10125" t="s">
        <v>142</v>
      </c>
      <c r="O10125" t="s">
        <v>142</v>
      </c>
      <c r="P10125" t="s">
        <v>375</v>
      </c>
      <c r="Q10125" t="s">
        <v>335</v>
      </c>
      <c r="R10125" t="s">
        <v>822</v>
      </c>
      <c r="S10125" t="s">
        <v>820</v>
      </c>
      <c r="T10125" t="s">
        <v>823</v>
      </c>
      <c r="U10125" t="s">
        <v>572</v>
      </c>
      <c r="V10125" t="s">
        <v>379</v>
      </c>
    </row>
    <row r="10126" spans="1:22">
      <c r="A10126">
        <v>920</v>
      </c>
      <c r="B10126" t="s">
        <v>1221</v>
      </c>
      <c r="C10126">
        <v>0.5</v>
      </c>
      <c r="D10126" t="s">
        <v>373</v>
      </c>
      <c r="E10126" t="s">
        <v>374</v>
      </c>
      <c r="F10126">
        <v>2007</v>
      </c>
      <c r="G10126">
        <v>85</v>
      </c>
      <c r="H10126" t="s">
        <v>16</v>
      </c>
      <c r="I10126" t="s">
        <v>124</v>
      </c>
      <c r="J10126">
        <v>21</v>
      </c>
      <c r="K10126">
        <v>0</v>
      </c>
      <c r="L10126">
        <v>0</v>
      </c>
      <c r="M10126">
        <v>0</v>
      </c>
      <c r="N10126" t="s">
        <v>142</v>
      </c>
      <c r="O10126" t="s">
        <v>142</v>
      </c>
      <c r="P10126" t="s">
        <v>375</v>
      </c>
      <c r="Q10126" t="s">
        <v>335</v>
      </c>
      <c r="R10126" t="s">
        <v>1221</v>
      </c>
      <c r="S10126" t="s">
        <v>1222</v>
      </c>
      <c r="T10126" t="s">
        <v>1223</v>
      </c>
      <c r="U10126" t="s">
        <v>552</v>
      </c>
      <c r="V10126" t="s">
        <v>379</v>
      </c>
    </row>
    <row r="10127" spans="1:22">
      <c r="A10127">
        <v>9211</v>
      </c>
      <c r="B10127" t="s">
        <v>1015</v>
      </c>
      <c r="C10127">
        <v>1.25</v>
      </c>
      <c r="D10127" t="s">
        <v>373</v>
      </c>
      <c r="E10127" t="s">
        <v>374</v>
      </c>
      <c r="F10127">
        <v>2007</v>
      </c>
      <c r="G10127">
        <v>85</v>
      </c>
      <c r="H10127" t="s">
        <v>16</v>
      </c>
      <c r="I10127" t="s">
        <v>124</v>
      </c>
      <c r="J10127">
        <v>21</v>
      </c>
      <c r="K10127">
        <v>0</v>
      </c>
      <c r="L10127">
        <v>0</v>
      </c>
      <c r="M10127">
        <v>0</v>
      </c>
      <c r="N10127" t="s">
        <v>142</v>
      </c>
      <c r="O10127" t="s">
        <v>142</v>
      </c>
      <c r="P10127" t="s">
        <v>375</v>
      </c>
      <c r="Q10127" t="s">
        <v>335</v>
      </c>
      <c r="R10127" t="s">
        <v>1015</v>
      </c>
      <c r="S10127" t="s">
        <v>1016</v>
      </c>
      <c r="T10127" t="s">
        <v>377</v>
      </c>
      <c r="U10127" t="s">
        <v>1017</v>
      </c>
      <c r="V10127" t="s">
        <v>417</v>
      </c>
    </row>
    <row r="10128" spans="1:22">
      <c r="A10128">
        <v>922</v>
      </c>
      <c r="B10128" t="s">
        <v>2439</v>
      </c>
      <c r="C10128">
        <v>0.5</v>
      </c>
      <c r="D10128" t="s">
        <v>373</v>
      </c>
      <c r="E10128" t="s">
        <v>374</v>
      </c>
      <c r="F10128">
        <v>2007</v>
      </c>
      <c r="G10128">
        <v>85</v>
      </c>
      <c r="H10128" t="s">
        <v>16</v>
      </c>
      <c r="I10128" t="s">
        <v>124</v>
      </c>
      <c r="J10128">
        <v>21</v>
      </c>
      <c r="K10128">
        <v>0</v>
      </c>
      <c r="L10128">
        <v>0</v>
      </c>
      <c r="M10128">
        <v>0</v>
      </c>
      <c r="N10128" t="s">
        <v>142</v>
      </c>
      <c r="O10128" t="s">
        <v>142</v>
      </c>
      <c r="P10128" t="s">
        <v>375</v>
      </c>
      <c r="Q10128" t="s">
        <v>335</v>
      </c>
      <c r="R10128" t="s">
        <v>2439</v>
      </c>
      <c r="S10128" t="s">
        <v>447</v>
      </c>
      <c r="T10128" t="s">
        <v>1586</v>
      </c>
      <c r="U10128" t="s">
        <v>449</v>
      </c>
      <c r="V10128" t="s">
        <v>417</v>
      </c>
    </row>
    <row r="10129" spans="1:22">
      <c r="A10129">
        <v>923</v>
      </c>
      <c r="B10129" t="s">
        <v>3603</v>
      </c>
      <c r="C10129">
        <v>0.5</v>
      </c>
      <c r="D10129" t="s">
        <v>373</v>
      </c>
      <c r="E10129" t="s">
        <v>374</v>
      </c>
      <c r="F10129">
        <v>2007</v>
      </c>
      <c r="G10129">
        <v>85</v>
      </c>
      <c r="H10129" t="s">
        <v>16</v>
      </c>
      <c r="I10129" t="s">
        <v>124</v>
      </c>
      <c r="J10129">
        <v>21</v>
      </c>
      <c r="K10129">
        <v>0</v>
      </c>
      <c r="L10129">
        <v>0</v>
      </c>
      <c r="M10129">
        <v>0</v>
      </c>
      <c r="N10129" t="s">
        <v>142</v>
      </c>
      <c r="O10129" t="s">
        <v>142</v>
      </c>
      <c r="P10129" t="s">
        <v>375</v>
      </c>
      <c r="Q10129" t="s">
        <v>335</v>
      </c>
      <c r="R10129" t="s">
        <v>3603</v>
      </c>
      <c r="S10129" t="s">
        <v>1181</v>
      </c>
      <c r="T10129" t="s">
        <v>3604</v>
      </c>
      <c r="U10129" t="s">
        <v>719</v>
      </c>
      <c r="V10129" t="s">
        <v>379</v>
      </c>
    </row>
    <row r="10130" spans="1:22">
      <c r="A10130">
        <v>924</v>
      </c>
      <c r="B10130" t="s">
        <v>3568</v>
      </c>
      <c r="C10130">
        <v>3.5</v>
      </c>
      <c r="D10130" t="s">
        <v>373</v>
      </c>
      <c r="E10130" t="s">
        <v>374</v>
      </c>
      <c r="F10130">
        <v>2007</v>
      </c>
      <c r="G10130">
        <v>85</v>
      </c>
      <c r="H10130" t="s">
        <v>16</v>
      </c>
      <c r="I10130" t="s">
        <v>124</v>
      </c>
      <c r="J10130">
        <v>6</v>
      </c>
      <c r="K10130">
        <v>0</v>
      </c>
      <c r="L10130">
        <v>0</v>
      </c>
      <c r="M10130">
        <v>0</v>
      </c>
      <c r="N10130" t="s">
        <v>142</v>
      </c>
      <c r="O10130" t="s">
        <v>142</v>
      </c>
      <c r="P10130" t="s">
        <v>375</v>
      </c>
      <c r="Q10130" t="s">
        <v>335</v>
      </c>
      <c r="R10130" t="s">
        <v>3568</v>
      </c>
      <c r="S10130" t="s">
        <v>3569</v>
      </c>
      <c r="T10130" t="s">
        <v>3570</v>
      </c>
      <c r="U10130" t="s">
        <v>3571</v>
      </c>
      <c r="V10130" t="s">
        <v>379</v>
      </c>
    </row>
    <row r="10131" spans="1:22">
      <c r="A10131">
        <v>925</v>
      </c>
      <c r="B10131" t="s">
        <v>964</v>
      </c>
      <c r="C10131">
        <v>5.625</v>
      </c>
      <c r="D10131" t="s">
        <v>373</v>
      </c>
      <c r="E10131" t="s">
        <v>374</v>
      </c>
      <c r="F10131">
        <v>2007</v>
      </c>
      <c r="G10131">
        <v>85</v>
      </c>
      <c r="H10131" t="s">
        <v>16</v>
      </c>
      <c r="I10131" t="s">
        <v>124</v>
      </c>
      <c r="J10131">
        <v>6</v>
      </c>
      <c r="K10131">
        <v>0</v>
      </c>
      <c r="L10131">
        <v>0</v>
      </c>
      <c r="M10131">
        <v>0</v>
      </c>
      <c r="N10131" t="s">
        <v>142</v>
      </c>
      <c r="O10131" t="s">
        <v>142</v>
      </c>
      <c r="P10131" t="s">
        <v>375</v>
      </c>
      <c r="Q10131" t="s">
        <v>335</v>
      </c>
      <c r="R10131" t="s">
        <v>964</v>
      </c>
      <c r="S10131" t="s">
        <v>399</v>
      </c>
      <c r="T10131" t="s">
        <v>965</v>
      </c>
      <c r="U10131" t="s">
        <v>391</v>
      </c>
      <c r="V10131" t="s">
        <v>392</v>
      </c>
    </row>
    <row r="10132" spans="1:22">
      <c r="A10132">
        <v>926</v>
      </c>
      <c r="B10132" t="s">
        <v>992</v>
      </c>
      <c r="C10132">
        <v>1.5</v>
      </c>
      <c r="D10132" t="s">
        <v>373</v>
      </c>
      <c r="E10132" t="s">
        <v>374</v>
      </c>
      <c r="F10132">
        <v>2007</v>
      </c>
      <c r="G10132">
        <v>85</v>
      </c>
      <c r="H10132" t="s">
        <v>16</v>
      </c>
      <c r="I10132" t="s">
        <v>124</v>
      </c>
      <c r="J10132">
        <v>6</v>
      </c>
      <c r="K10132">
        <v>0</v>
      </c>
      <c r="L10132">
        <v>0</v>
      </c>
      <c r="M10132">
        <v>0</v>
      </c>
      <c r="N10132" t="s">
        <v>142</v>
      </c>
      <c r="O10132" t="s">
        <v>142</v>
      </c>
      <c r="P10132" t="s">
        <v>375</v>
      </c>
      <c r="Q10132" t="s">
        <v>335</v>
      </c>
      <c r="R10132" t="s">
        <v>992</v>
      </c>
      <c r="S10132" t="s">
        <v>447</v>
      </c>
      <c r="T10132" t="s">
        <v>993</v>
      </c>
      <c r="U10132" t="s">
        <v>449</v>
      </c>
      <c r="V10132" t="s">
        <v>417</v>
      </c>
    </row>
    <row r="10133" spans="1:22">
      <c r="A10133">
        <v>927</v>
      </c>
      <c r="B10133" t="s">
        <v>3587</v>
      </c>
      <c r="C10133">
        <v>0.5</v>
      </c>
      <c r="D10133" t="s">
        <v>373</v>
      </c>
      <c r="E10133" t="s">
        <v>374</v>
      </c>
      <c r="F10133">
        <v>2007</v>
      </c>
      <c r="G10133">
        <v>85</v>
      </c>
      <c r="H10133" t="s">
        <v>16</v>
      </c>
      <c r="I10133" t="s">
        <v>124</v>
      </c>
      <c r="J10133">
        <v>6</v>
      </c>
      <c r="K10133">
        <v>0</v>
      </c>
      <c r="L10133">
        <v>0</v>
      </c>
      <c r="M10133">
        <v>0</v>
      </c>
      <c r="N10133" t="s">
        <v>142</v>
      </c>
      <c r="O10133" t="s">
        <v>142</v>
      </c>
      <c r="P10133" t="s">
        <v>375</v>
      </c>
      <c r="Q10133" t="s">
        <v>335</v>
      </c>
      <c r="R10133" t="s">
        <v>3587</v>
      </c>
      <c r="S10133" t="s">
        <v>3588</v>
      </c>
      <c r="T10133" t="s">
        <v>2304</v>
      </c>
      <c r="U10133" t="s">
        <v>663</v>
      </c>
      <c r="V10133" t="s">
        <v>379</v>
      </c>
    </row>
    <row r="10134" spans="1:22">
      <c r="A10134">
        <v>928</v>
      </c>
      <c r="B10134" t="s">
        <v>435</v>
      </c>
      <c r="C10134">
        <v>3.6666666666666701</v>
      </c>
      <c r="D10134" t="s">
        <v>373</v>
      </c>
      <c r="E10134" t="s">
        <v>374</v>
      </c>
      <c r="F10134">
        <v>2007</v>
      </c>
      <c r="G10134">
        <v>85</v>
      </c>
      <c r="H10134" t="s">
        <v>16</v>
      </c>
      <c r="I10134" t="s">
        <v>124</v>
      </c>
      <c r="J10134">
        <v>6</v>
      </c>
      <c r="K10134">
        <v>0</v>
      </c>
      <c r="L10134">
        <v>0</v>
      </c>
      <c r="M10134">
        <v>0</v>
      </c>
      <c r="N10134" t="s">
        <v>142</v>
      </c>
      <c r="O10134" t="s">
        <v>142</v>
      </c>
      <c r="P10134" t="s">
        <v>375</v>
      </c>
      <c r="Q10134" t="s">
        <v>335</v>
      </c>
      <c r="R10134" t="s">
        <v>435</v>
      </c>
      <c r="S10134" t="s">
        <v>436</v>
      </c>
      <c r="T10134" t="s">
        <v>437</v>
      </c>
      <c r="U10134" t="s">
        <v>438</v>
      </c>
      <c r="V10134" t="s">
        <v>379</v>
      </c>
    </row>
    <row r="10135" spans="1:22">
      <c r="A10135">
        <v>929</v>
      </c>
      <c r="B10135" t="s">
        <v>1200</v>
      </c>
      <c r="C10135">
        <v>0.5</v>
      </c>
      <c r="D10135" t="s">
        <v>373</v>
      </c>
      <c r="E10135" t="s">
        <v>374</v>
      </c>
      <c r="F10135">
        <v>2007</v>
      </c>
      <c r="G10135">
        <v>85</v>
      </c>
      <c r="H10135" t="s">
        <v>16</v>
      </c>
      <c r="I10135" t="s">
        <v>124</v>
      </c>
      <c r="J10135">
        <v>6</v>
      </c>
      <c r="K10135">
        <v>0</v>
      </c>
      <c r="L10135">
        <v>0</v>
      </c>
      <c r="M10135">
        <v>0</v>
      </c>
      <c r="N10135" t="s">
        <v>142</v>
      </c>
      <c r="O10135" t="s">
        <v>142</v>
      </c>
      <c r="P10135" t="s">
        <v>375</v>
      </c>
      <c r="Q10135" t="s">
        <v>335</v>
      </c>
      <c r="R10135" t="s">
        <v>1200</v>
      </c>
      <c r="S10135" t="s">
        <v>440</v>
      </c>
      <c r="T10135" t="s">
        <v>1201</v>
      </c>
      <c r="U10135" t="s">
        <v>442</v>
      </c>
      <c r="V10135" t="s">
        <v>379</v>
      </c>
    </row>
    <row r="10136" spans="1:22">
      <c r="A10136">
        <v>930</v>
      </c>
      <c r="B10136" t="s">
        <v>1220</v>
      </c>
      <c r="C10136">
        <v>8.2272727272727302</v>
      </c>
      <c r="D10136" t="s">
        <v>373</v>
      </c>
      <c r="E10136" t="s">
        <v>374</v>
      </c>
      <c r="F10136">
        <v>2007</v>
      </c>
      <c r="G10136">
        <v>85</v>
      </c>
      <c r="H10136" t="s">
        <v>16</v>
      </c>
      <c r="I10136" t="s">
        <v>124</v>
      </c>
      <c r="J10136">
        <v>6</v>
      </c>
      <c r="K10136">
        <v>0</v>
      </c>
      <c r="L10136">
        <v>0</v>
      </c>
      <c r="M10136">
        <v>0</v>
      </c>
      <c r="N10136" t="s">
        <v>142</v>
      </c>
      <c r="O10136" t="s">
        <v>142</v>
      </c>
      <c r="P10136" t="s">
        <v>375</v>
      </c>
      <c r="Q10136" t="s">
        <v>335</v>
      </c>
      <c r="R10136" t="s">
        <v>1220</v>
      </c>
      <c r="S10136" t="s">
        <v>550</v>
      </c>
      <c r="T10136" t="s">
        <v>1048</v>
      </c>
      <c r="U10136" t="s">
        <v>552</v>
      </c>
      <c r="V10136" t="s">
        <v>379</v>
      </c>
    </row>
    <row r="10137" spans="1:22">
      <c r="A10137">
        <v>9311</v>
      </c>
      <c r="B10137" t="s">
        <v>1429</v>
      </c>
      <c r="C10137">
        <v>0.5</v>
      </c>
      <c r="D10137" t="s">
        <v>373</v>
      </c>
      <c r="E10137" t="s">
        <v>374</v>
      </c>
      <c r="F10137">
        <v>2007</v>
      </c>
      <c r="G10137">
        <v>85</v>
      </c>
      <c r="H10137" t="s">
        <v>16</v>
      </c>
      <c r="I10137" t="s">
        <v>124</v>
      </c>
      <c r="J10137">
        <v>6</v>
      </c>
      <c r="K10137">
        <v>0</v>
      </c>
      <c r="L10137">
        <v>0</v>
      </c>
      <c r="M10137">
        <v>0</v>
      </c>
      <c r="N10137" t="s">
        <v>142</v>
      </c>
      <c r="O10137" t="s">
        <v>142</v>
      </c>
      <c r="P10137" t="s">
        <v>375</v>
      </c>
      <c r="Q10137" t="s">
        <v>335</v>
      </c>
      <c r="R10137" t="s">
        <v>3583</v>
      </c>
      <c r="S10137" t="s">
        <v>1429</v>
      </c>
      <c r="T10137" t="s">
        <v>142</v>
      </c>
      <c r="U10137" t="s">
        <v>1431</v>
      </c>
      <c r="V10137" t="s">
        <v>379</v>
      </c>
    </row>
    <row r="10138" spans="1:22">
      <c r="A10138">
        <v>932</v>
      </c>
      <c r="B10138" t="s">
        <v>667</v>
      </c>
      <c r="C10138">
        <v>6</v>
      </c>
      <c r="D10138" t="s">
        <v>373</v>
      </c>
      <c r="E10138" t="s">
        <v>374</v>
      </c>
      <c r="F10138">
        <v>2007</v>
      </c>
      <c r="G10138">
        <v>85</v>
      </c>
      <c r="H10138" t="s">
        <v>16</v>
      </c>
      <c r="I10138" t="s">
        <v>124</v>
      </c>
      <c r="J10138">
        <v>6</v>
      </c>
      <c r="K10138">
        <v>0</v>
      </c>
      <c r="L10138">
        <v>0</v>
      </c>
      <c r="M10138">
        <v>0</v>
      </c>
      <c r="N10138" t="s">
        <v>142</v>
      </c>
      <c r="O10138" t="s">
        <v>142</v>
      </c>
      <c r="P10138" t="s">
        <v>375</v>
      </c>
      <c r="Q10138" t="s">
        <v>335</v>
      </c>
      <c r="R10138" t="s">
        <v>667</v>
      </c>
      <c r="S10138" t="s">
        <v>668</v>
      </c>
      <c r="T10138" t="s">
        <v>369</v>
      </c>
      <c r="V10138" t="s">
        <v>379</v>
      </c>
    </row>
    <row r="10139" spans="1:22">
      <c r="A10139">
        <v>933</v>
      </c>
      <c r="B10139" t="s">
        <v>1015</v>
      </c>
      <c r="C10139">
        <v>0.625</v>
      </c>
      <c r="D10139" t="s">
        <v>373</v>
      </c>
      <c r="E10139" t="s">
        <v>374</v>
      </c>
      <c r="F10139">
        <v>2007</v>
      </c>
      <c r="G10139">
        <v>85</v>
      </c>
      <c r="H10139" t="s">
        <v>16</v>
      </c>
      <c r="I10139" t="s">
        <v>124</v>
      </c>
      <c r="J10139">
        <v>6</v>
      </c>
      <c r="K10139">
        <v>0</v>
      </c>
      <c r="L10139">
        <v>0</v>
      </c>
      <c r="M10139">
        <v>0</v>
      </c>
      <c r="N10139" t="s">
        <v>142</v>
      </c>
      <c r="O10139" t="s">
        <v>142</v>
      </c>
      <c r="P10139" t="s">
        <v>375</v>
      </c>
      <c r="Q10139" t="s">
        <v>335</v>
      </c>
      <c r="R10139" t="s">
        <v>1015</v>
      </c>
      <c r="S10139" t="s">
        <v>1016</v>
      </c>
      <c r="T10139" t="s">
        <v>377</v>
      </c>
      <c r="U10139" t="s">
        <v>1017</v>
      </c>
      <c r="V10139" t="s">
        <v>417</v>
      </c>
    </row>
    <row r="10140" spans="1:22">
      <c r="A10140">
        <v>934</v>
      </c>
      <c r="B10140" t="s">
        <v>2296</v>
      </c>
      <c r="C10140">
        <v>1</v>
      </c>
      <c r="D10140" t="s">
        <v>373</v>
      </c>
      <c r="E10140" t="s">
        <v>374</v>
      </c>
      <c r="F10140">
        <v>2007</v>
      </c>
      <c r="G10140">
        <v>85</v>
      </c>
      <c r="H10140" t="s">
        <v>16</v>
      </c>
      <c r="I10140" t="s">
        <v>124</v>
      </c>
      <c r="J10140">
        <v>6</v>
      </c>
      <c r="K10140">
        <v>0</v>
      </c>
      <c r="L10140">
        <v>0</v>
      </c>
      <c r="M10140">
        <v>0</v>
      </c>
      <c r="N10140" t="s">
        <v>142</v>
      </c>
      <c r="O10140" t="s">
        <v>142</v>
      </c>
      <c r="P10140" t="s">
        <v>375</v>
      </c>
      <c r="Q10140" t="s">
        <v>335</v>
      </c>
      <c r="R10140" t="s">
        <v>2296</v>
      </c>
      <c r="S10140" t="s">
        <v>436</v>
      </c>
      <c r="T10140" t="s">
        <v>2297</v>
      </c>
      <c r="U10140" t="s">
        <v>438</v>
      </c>
      <c r="V10140" t="s">
        <v>379</v>
      </c>
    </row>
    <row r="10141" spans="1:22">
      <c r="A10141">
        <v>935</v>
      </c>
      <c r="B10141" t="s">
        <v>1198</v>
      </c>
      <c r="C10141">
        <v>0.875</v>
      </c>
      <c r="D10141" t="s">
        <v>373</v>
      </c>
      <c r="E10141" t="s">
        <v>374</v>
      </c>
      <c r="F10141">
        <v>2007</v>
      </c>
      <c r="G10141">
        <v>85</v>
      </c>
      <c r="H10141" t="s">
        <v>16</v>
      </c>
      <c r="I10141" t="s">
        <v>124</v>
      </c>
      <c r="J10141">
        <v>6</v>
      </c>
      <c r="K10141">
        <v>0</v>
      </c>
      <c r="L10141">
        <v>0</v>
      </c>
      <c r="M10141">
        <v>0</v>
      </c>
      <c r="N10141" t="s">
        <v>142</v>
      </c>
      <c r="O10141" t="s">
        <v>142</v>
      </c>
      <c r="P10141" t="s">
        <v>375</v>
      </c>
      <c r="Q10141" t="s">
        <v>335</v>
      </c>
      <c r="R10141" t="s">
        <v>1198</v>
      </c>
      <c r="S10141" t="s">
        <v>440</v>
      </c>
      <c r="T10141" t="s">
        <v>1199</v>
      </c>
      <c r="U10141" t="s">
        <v>442</v>
      </c>
      <c r="V10141" t="s">
        <v>379</v>
      </c>
    </row>
    <row r="10142" spans="1:22">
      <c r="A10142">
        <v>936</v>
      </c>
      <c r="B10142" t="s">
        <v>2358</v>
      </c>
      <c r="C10142">
        <v>0.5</v>
      </c>
      <c r="D10142" t="s">
        <v>373</v>
      </c>
      <c r="E10142" t="s">
        <v>374</v>
      </c>
      <c r="F10142">
        <v>2007</v>
      </c>
      <c r="G10142">
        <v>85</v>
      </c>
      <c r="H10142" t="s">
        <v>16</v>
      </c>
      <c r="I10142" t="s">
        <v>124</v>
      </c>
      <c r="J10142">
        <v>6</v>
      </c>
      <c r="K10142">
        <v>0</v>
      </c>
      <c r="L10142">
        <v>0</v>
      </c>
      <c r="M10142">
        <v>0</v>
      </c>
      <c r="N10142" t="s">
        <v>142</v>
      </c>
      <c r="O10142" t="s">
        <v>142</v>
      </c>
      <c r="P10142" t="s">
        <v>375</v>
      </c>
      <c r="Q10142" t="s">
        <v>335</v>
      </c>
      <c r="R10142" t="s">
        <v>2358</v>
      </c>
      <c r="S10142" t="s">
        <v>2230</v>
      </c>
      <c r="T10142" t="s">
        <v>2359</v>
      </c>
      <c r="U10142" t="s">
        <v>2231</v>
      </c>
      <c r="V10142" t="s">
        <v>379</v>
      </c>
    </row>
    <row r="10143" spans="1:22">
      <c r="A10143">
        <v>937</v>
      </c>
      <c r="B10143" t="s">
        <v>846</v>
      </c>
      <c r="C10143">
        <v>0.5</v>
      </c>
      <c r="D10143" t="s">
        <v>373</v>
      </c>
      <c r="E10143" t="s">
        <v>374</v>
      </c>
      <c r="F10143">
        <v>2007</v>
      </c>
      <c r="G10143">
        <v>85</v>
      </c>
      <c r="H10143" t="s">
        <v>16</v>
      </c>
      <c r="I10143" t="s">
        <v>124</v>
      </c>
      <c r="J10143">
        <v>6</v>
      </c>
      <c r="K10143">
        <v>0</v>
      </c>
      <c r="L10143">
        <v>0</v>
      </c>
      <c r="M10143">
        <v>0</v>
      </c>
      <c r="N10143" t="s">
        <v>142</v>
      </c>
      <c r="O10143" t="s">
        <v>142</v>
      </c>
      <c r="P10143" t="s">
        <v>375</v>
      </c>
      <c r="Q10143" t="s">
        <v>335</v>
      </c>
      <c r="R10143" t="s">
        <v>846</v>
      </c>
      <c r="S10143" t="s">
        <v>847</v>
      </c>
      <c r="T10143" t="s">
        <v>848</v>
      </c>
      <c r="U10143" t="s">
        <v>849</v>
      </c>
      <c r="V10143" t="s">
        <v>379</v>
      </c>
    </row>
    <row r="10144" spans="1:22">
      <c r="A10144">
        <v>938</v>
      </c>
      <c r="B10144" t="s">
        <v>1371</v>
      </c>
      <c r="C10144">
        <v>1.6875</v>
      </c>
      <c r="D10144" t="s">
        <v>373</v>
      </c>
      <c r="E10144" t="s">
        <v>374</v>
      </c>
      <c r="F10144">
        <v>2007</v>
      </c>
      <c r="G10144">
        <v>85</v>
      </c>
      <c r="H10144" t="s">
        <v>16</v>
      </c>
      <c r="I10144" t="s">
        <v>124</v>
      </c>
      <c r="J10144">
        <v>6</v>
      </c>
      <c r="K10144">
        <v>0</v>
      </c>
      <c r="L10144">
        <v>0</v>
      </c>
      <c r="M10144">
        <v>0</v>
      </c>
      <c r="N10144" t="s">
        <v>142</v>
      </c>
      <c r="O10144" t="s">
        <v>142</v>
      </c>
      <c r="P10144" t="s">
        <v>375</v>
      </c>
      <c r="Q10144" t="s">
        <v>335</v>
      </c>
      <c r="R10144" t="s">
        <v>1371</v>
      </c>
      <c r="S10144" t="s">
        <v>1372</v>
      </c>
      <c r="T10144" t="s">
        <v>1053</v>
      </c>
      <c r="U10144" t="s">
        <v>526</v>
      </c>
      <c r="V10144" t="s">
        <v>379</v>
      </c>
    </row>
    <row r="10145" spans="1:22">
      <c r="A10145">
        <v>939</v>
      </c>
      <c r="B10145" t="s">
        <v>996</v>
      </c>
      <c r="C10145">
        <v>0.5</v>
      </c>
      <c r="D10145" t="s">
        <v>373</v>
      </c>
      <c r="E10145" t="s">
        <v>374</v>
      </c>
      <c r="F10145">
        <v>2007</v>
      </c>
      <c r="G10145">
        <v>85</v>
      </c>
      <c r="H10145" t="s">
        <v>16</v>
      </c>
      <c r="I10145" t="s">
        <v>124</v>
      </c>
      <c r="J10145">
        <v>6</v>
      </c>
      <c r="K10145">
        <v>0</v>
      </c>
      <c r="L10145">
        <v>0</v>
      </c>
      <c r="M10145">
        <v>0</v>
      </c>
      <c r="N10145" t="s">
        <v>142</v>
      </c>
      <c r="O10145" t="s">
        <v>142</v>
      </c>
      <c r="P10145" t="s">
        <v>375</v>
      </c>
      <c r="Q10145" t="s">
        <v>335</v>
      </c>
      <c r="R10145" t="s">
        <v>996</v>
      </c>
      <c r="S10145" t="s">
        <v>447</v>
      </c>
      <c r="T10145" t="s">
        <v>997</v>
      </c>
      <c r="U10145" t="s">
        <v>449</v>
      </c>
      <c r="V10145" t="s">
        <v>417</v>
      </c>
    </row>
    <row r="10146" spans="1:22">
      <c r="A10146">
        <v>940</v>
      </c>
      <c r="B10146" t="s">
        <v>496</v>
      </c>
      <c r="C10146">
        <v>0.5</v>
      </c>
      <c r="D10146" t="s">
        <v>373</v>
      </c>
      <c r="E10146" t="s">
        <v>374</v>
      </c>
      <c r="F10146">
        <v>2007</v>
      </c>
      <c r="G10146">
        <v>85</v>
      </c>
      <c r="H10146" t="s">
        <v>16</v>
      </c>
      <c r="I10146" t="s">
        <v>124</v>
      </c>
      <c r="J10146">
        <v>6</v>
      </c>
      <c r="K10146">
        <v>0</v>
      </c>
      <c r="L10146">
        <v>0</v>
      </c>
      <c r="M10146">
        <v>0</v>
      </c>
      <c r="N10146" t="s">
        <v>142</v>
      </c>
      <c r="O10146" t="s">
        <v>142</v>
      </c>
      <c r="P10146" t="s">
        <v>375</v>
      </c>
      <c r="Q10146" t="s">
        <v>335</v>
      </c>
      <c r="R10146" t="s">
        <v>2409</v>
      </c>
      <c r="S10146" t="s">
        <v>496</v>
      </c>
      <c r="T10146" t="s">
        <v>142</v>
      </c>
      <c r="U10146" t="s">
        <v>434</v>
      </c>
      <c r="V10146" t="s">
        <v>379</v>
      </c>
    </row>
    <row r="10147" spans="1:22">
      <c r="A10147">
        <v>9411</v>
      </c>
      <c r="B10147" t="s">
        <v>1583</v>
      </c>
      <c r="C10147">
        <v>0.5</v>
      </c>
      <c r="D10147" t="s">
        <v>373</v>
      </c>
      <c r="E10147" t="s">
        <v>374</v>
      </c>
      <c r="F10147">
        <v>2007</v>
      </c>
      <c r="G10147">
        <v>85</v>
      </c>
      <c r="H10147" t="s">
        <v>16</v>
      </c>
      <c r="I10147" t="s">
        <v>124</v>
      </c>
      <c r="J10147">
        <v>6</v>
      </c>
      <c r="K10147">
        <v>0</v>
      </c>
      <c r="L10147">
        <v>0</v>
      </c>
      <c r="M10147">
        <v>0</v>
      </c>
      <c r="N10147" t="s">
        <v>142</v>
      </c>
      <c r="O10147" t="s">
        <v>142</v>
      </c>
      <c r="P10147" t="s">
        <v>375</v>
      </c>
      <c r="Q10147" t="s">
        <v>335</v>
      </c>
      <c r="R10147" t="s">
        <v>1583</v>
      </c>
      <c r="S10147" t="s">
        <v>447</v>
      </c>
      <c r="T10147" t="s">
        <v>1384</v>
      </c>
      <c r="U10147" t="s">
        <v>449</v>
      </c>
      <c r="V10147" t="s">
        <v>417</v>
      </c>
    </row>
    <row r="10148" spans="1:22">
      <c r="A10148">
        <v>942</v>
      </c>
      <c r="B10148" t="s">
        <v>3593</v>
      </c>
      <c r="C10148">
        <v>0.5</v>
      </c>
      <c r="D10148" t="s">
        <v>373</v>
      </c>
      <c r="E10148" t="s">
        <v>374</v>
      </c>
      <c r="F10148">
        <v>2007</v>
      </c>
      <c r="G10148">
        <v>85</v>
      </c>
      <c r="H10148" t="s">
        <v>16</v>
      </c>
      <c r="I10148" t="s">
        <v>124</v>
      </c>
      <c r="J10148">
        <v>6</v>
      </c>
      <c r="K10148">
        <v>0</v>
      </c>
      <c r="L10148">
        <v>0</v>
      </c>
      <c r="M10148">
        <v>0</v>
      </c>
      <c r="N10148" t="s">
        <v>142</v>
      </c>
      <c r="O10148" t="s">
        <v>142</v>
      </c>
      <c r="P10148" t="s">
        <v>375</v>
      </c>
      <c r="Q10148" t="s">
        <v>335</v>
      </c>
      <c r="R10148" t="s">
        <v>3593</v>
      </c>
      <c r="S10148" t="s">
        <v>3594</v>
      </c>
      <c r="T10148" t="s">
        <v>1619</v>
      </c>
      <c r="U10148" t="s">
        <v>391</v>
      </c>
      <c r="V10148" t="s">
        <v>417</v>
      </c>
    </row>
    <row r="10149" spans="1:22">
      <c r="A10149">
        <v>943</v>
      </c>
      <c r="B10149" t="s">
        <v>1167</v>
      </c>
      <c r="C10149">
        <v>0.5</v>
      </c>
      <c r="D10149" t="s">
        <v>373</v>
      </c>
      <c r="E10149" t="s">
        <v>374</v>
      </c>
      <c r="F10149">
        <v>2007</v>
      </c>
      <c r="G10149">
        <v>85</v>
      </c>
      <c r="H10149" t="s">
        <v>16</v>
      </c>
      <c r="I10149" t="s">
        <v>124</v>
      </c>
      <c r="J10149">
        <v>6</v>
      </c>
      <c r="K10149">
        <v>0</v>
      </c>
      <c r="L10149">
        <v>0</v>
      </c>
      <c r="M10149">
        <v>0</v>
      </c>
      <c r="N10149" t="s">
        <v>142</v>
      </c>
      <c r="O10149" t="s">
        <v>142</v>
      </c>
      <c r="P10149" t="s">
        <v>375</v>
      </c>
      <c r="Q10149" t="s">
        <v>335</v>
      </c>
      <c r="R10149" t="s">
        <v>1167</v>
      </c>
      <c r="S10149" t="s">
        <v>432</v>
      </c>
      <c r="T10149" t="s">
        <v>1168</v>
      </c>
      <c r="U10149" t="s">
        <v>434</v>
      </c>
      <c r="V10149" t="s">
        <v>379</v>
      </c>
    </row>
    <row r="10150" spans="1:22">
      <c r="A10150">
        <v>944</v>
      </c>
      <c r="B10150" t="s">
        <v>962</v>
      </c>
      <c r="C10150">
        <v>1</v>
      </c>
      <c r="D10150" t="s">
        <v>373</v>
      </c>
      <c r="E10150" t="s">
        <v>374</v>
      </c>
      <c r="F10150">
        <v>2007</v>
      </c>
      <c r="G10150">
        <v>85</v>
      </c>
      <c r="H10150" t="s">
        <v>16</v>
      </c>
      <c r="I10150" t="s">
        <v>124</v>
      </c>
      <c r="J10150">
        <v>6</v>
      </c>
      <c r="K10150">
        <v>0</v>
      </c>
      <c r="L10150">
        <v>0</v>
      </c>
      <c r="M10150">
        <v>0</v>
      </c>
      <c r="N10150" t="s">
        <v>142</v>
      </c>
      <c r="O10150" t="s">
        <v>142</v>
      </c>
      <c r="P10150" t="s">
        <v>375</v>
      </c>
      <c r="Q10150" t="s">
        <v>335</v>
      </c>
      <c r="R10150" t="s">
        <v>962</v>
      </c>
      <c r="S10150" t="s">
        <v>399</v>
      </c>
      <c r="T10150" t="s">
        <v>963</v>
      </c>
      <c r="U10150" t="s">
        <v>391</v>
      </c>
      <c r="V10150" t="s">
        <v>392</v>
      </c>
    </row>
    <row r="10151" spans="1:22">
      <c r="A10151">
        <v>945</v>
      </c>
      <c r="B10151" t="s">
        <v>1399</v>
      </c>
      <c r="C10151">
        <v>0.5</v>
      </c>
      <c r="D10151" t="s">
        <v>373</v>
      </c>
      <c r="E10151" t="s">
        <v>374</v>
      </c>
      <c r="F10151">
        <v>2007</v>
      </c>
      <c r="G10151">
        <v>85</v>
      </c>
      <c r="H10151" t="s">
        <v>16</v>
      </c>
      <c r="I10151" t="s">
        <v>124</v>
      </c>
      <c r="J10151">
        <v>6</v>
      </c>
      <c r="K10151">
        <v>0</v>
      </c>
      <c r="L10151">
        <v>0</v>
      </c>
      <c r="M10151">
        <v>0</v>
      </c>
      <c r="N10151" t="s">
        <v>142</v>
      </c>
      <c r="O10151" t="s">
        <v>142</v>
      </c>
      <c r="P10151" t="s">
        <v>375</v>
      </c>
      <c r="Q10151" t="s">
        <v>335</v>
      </c>
      <c r="R10151" t="s">
        <v>1399</v>
      </c>
      <c r="S10151" t="s">
        <v>414</v>
      </c>
      <c r="T10151" t="s">
        <v>1400</v>
      </c>
      <c r="U10151" t="s">
        <v>416</v>
      </c>
      <c r="V10151" t="s">
        <v>417</v>
      </c>
    </row>
    <row r="10152" spans="1:22">
      <c r="A10152">
        <v>946</v>
      </c>
      <c r="B10152" t="s">
        <v>1170</v>
      </c>
      <c r="C10152">
        <v>0.66666666666666696</v>
      </c>
      <c r="D10152" t="s">
        <v>373</v>
      </c>
      <c r="E10152" t="s">
        <v>374</v>
      </c>
      <c r="F10152">
        <v>2007</v>
      </c>
      <c r="G10152">
        <v>85</v>
      </c>
      <c r="H10152" t="s">
        <v>16</v>
      </c>
      <c r="I10152" t="s">
        <v>124</v>
      </c>
      <c r="J10152">
        <v>6</v>
      </c>
      <c r="K10152">
        <v>0</v>
      </c>
      <c r="L10152">
        <v>0</v>
      </c>
      <c r="M10152">
        <v>0</v>
      </c>
      <c r="N10152" t="s">
        <v>142</v>
      </c>
      <c r="O10152" t="s">
        <v>142</v>
      </c>
      <c r="P10152" t="s">
        <v>375</v>
      </c>
      <c r="Q10152" t="s">
        <v>335</v>
      </c>
      <c r="R10152" t="s">
        <v>3566</v>
      </c>
      <c r="S10152" t="s">
        <v>1170</v>
      </c>
      <c r="T10152" t="s">
        <v>142</v>
      </c>
      <c r="U10152" t="s">
        <v>434</v>
      </c>
      <c r="V10152" t="s">
        <v>379</v>
      </c>
    </row>
    <row r="10153" spans="1:22">
      <c r="A10153">
        <v>947</v>
      </c>
      <c r="B10153" t="s">
        <v>950</v>
      </c>
      <c r="C10153">
        <v>0.5</v>
      </c>
      <c r="D10153" t="s">
        <v>373</v>
      </c>
      <c r="E10153" t="s">
        <v>374</v>
      </c>
      <c r="F10153">
        <v>2007</v>
      </c>
      <c r="G10153">
        <v>85</v>
      </c>
      <c r="H10153" t="s">
        <v>16</v>
      </c>
      <c r="I10153" t="s">
        <v>124</v>
      </c>
      <c r="J10153">
        <v>6</v>
      </c>
      <c r="K10153">
        <v>0</v>
      </c>
      <c r="L10153">
        <v>0</v>
      </c>
      <c r="M10153">
        <v>0</v>
      </c>
      <c r="N10153" t="s">
        <v>142</v>
      </c>
      <c r="O10153" t="s">
        <v>142</v>
      </c>
      <c r="P10153" t="s">
        <v>375</v>
      </c>
      <c r="Q10153" t="s">
        <v>335</v>
      </c>
      <c r="R10153" t="s">
        <v>3560</v>
      </c>
      <c r="S10153" t="s">
        <v>950</v>
      </c>
      <c r="T10153" t="s">
        <v>142</v>
      </c>
      <c r="U10153" t="s">
        <v>618</v>
      </c>
      <c r="V10153" t="s">
        <v>379</v>
      </c>
    </row>
    <row r="10154" spans="1:22">
      <c r="A10154">
        <v>948</v>
      </c>
      <c r="B10154" t="s">
        <v>959</v>
      </c>
      <c r="C10154">
        <v>0.5</v>
      </c>
      <c r="D10154" t="s">
        <v>373</v>
      </c>
      <c r="E10154" t="s">
        <v>374</v>
      </c>
      <c r="F10154">
        <v>2007</v>
      </c>
      <c r="G10154">
        <v>85</v>
      </c>
      <c r="H10154" t="s">
        <v>16</v>
      </c>
      <c r="I10154" t="s">
        <v>124</v>
      </c>
      <c r="J10154">
        <v>6</v>
      </c>
      <c r="K10154">
        <v>0</v>
      </c>
      <c r="L10154">
        <v>0</v>
      </c>
      <c r="M10154">
        <v>0</v>
      </c>
      <c r="N10154" t="s">
        <v>142</v>
      </c>
      <c r="O10154" t="s">
        <v>142</v>
      </c>
      <c r="P10154" t="s">
        <v>375</v>
      </c>
      <c r="Q10154" t="s">
        <v>335</v>
      </c>
      <c r="R10154" t="s">
        <v>959</v>
      </c>
      <c r="S10154" t="s">
        <v>960</v>
      </c>
      <c r="T10154" t="s">
        <v>433</v>
      </c>
      <c r="U10154" t="s">
        <v>961</v>
      </c>
      <c r="V10154" t="s">
        <v>379</v>
      </c>
    </row>
    <row r="10155" spans="1:22">
      <c r="A10155">
        <v>949</v>
      </c>
      <c r="B10155" t="s">
        <v>2463</v>
      </c>
      <c r="C10155">
        <v>0.5</v>
      </c>
      <c r="D10155" t="s">
        <v>373</v>
      </c>
      <c r="E10155" t="s">
        <v>374</v>
      </c>
      <c r="F10155">
        <v>2007</v>
      </c>
      <c r="G10155">
        <v>85</v>
      </c>
      <c r="H10155" t="s">
        <v>16</v>
      </c>
      <c r="I10155" t="s">
        <v>124</v>
      </c>
      <c r="J10155">
        <v>6</v>
      </c>
      <c r="K10155">
        <v>0</v>
      </c>
      <c r="L10155">
        <v>0</v>
      </c>
      <c r="M10155">
        <v>0</v>
      </c>
      <c r="N10155" t="s">
        <v>142</v>
      </c>
      <c r="O10155" t="s">
        <v>142</v>
      </c>
      <c r="P10155" t="s">
        <v>375</v>
      </c>
      <c r="Q10155" t="s">
        <v>335</v>
      </c>
      <c r="R10155" t="s">
        <v>2463</v>
      </c>
      <c r="S10155" t="s">
        <v>1612</v>
      </c>
      <c r="T10155" t="s">
        <v>2464</v>
      </c>
      <c r="U10155" t="s">
        <v>1614</v>
      </c>
      <c r="V10155" t="s">
        <v>412</v>
      </c>
    </row>
    <row r="10156" spans="1:22">
      <c r="A10156">
        <v>950</v>
      </c>
      <c r="B10156" t="s">
        <v>1354</v>
      </c>
      <c r="C10156">
        <v>5</v>
      </c>
      <c r="D10156" t="s">
        <v>373</v>
      </c>
      <c r="E10156" t="s">
        <v>374</v>
      </c>
      <c r="F10156">
        <v>2007</v>
      </c>
      <c r="G10156">
        <v>85</v>
      </c>
      <c r="H10156" t="s">
        <v>16</v>
      </c>
      <c r="I10156" t="s">
        <v>124</v>
      </c>
      <c r="J10156">
        <v>6</v>
      </c>
      <c r="K10156">
        <v>0</v>
      </c>
      <c r="L10156">
        <v>0</v>
      </c>
      <c r="M10156">
        <v>0</v>
      </c>
      <c r="N10156" t="s">
        <v>142</v>
      </c>
      <c r="O10156" t="s">
        <v>142</v>
      </c>
      <c r="P10156" t="s">
        <v>375</v>
      </c>
      <c r="Q10156" t="s">
        <v>335</v>
      </c>
      <c r="R10156" t="s">
        <v>1354</v>
      </c>
      <c r="S10156" t="s">
        <v>376</v>
      </c>
      <c r="T10156" t="s">
        <v>1355</v>
      </c>
      <c r="U10156" t="s">
        <v>378</v>
      </c>
      <c r="V10156" t="s">
        <v>379</v>
      </c>
    </row>
    <row r="10157" spans="1:22">
      <c r="A10157">
        <v>9511</v>
      </c>
      <c r="B10157" t="s">
        <v>2363</v>
      </c>
      <c r="C10157">
        <v>1</v>
      </c>
      <c r="D10157" t="s">
        <v>373</v>
      </c>
      <c r="E10157" t="s">
        <v>374</v>
      </c>
      <c r="F10157">
        <v>2007</v>
      </c>
      <c r="G10157">
        <v>85</v>
      </c>
      <c r="H10157" t="s">
        <v>16</v>
      </c>
      <c r="I10157" t="s">
        <v>124</v>
      </c>
      <c r="J10157">
        <v>6</v>
      </c>
      <c r="K10157">
        <v>0</v>
      </c>
      <c r="L10157">
        <v>0</v>
      </c>
      <c r="M10157">
        <v>0</v>
      </c>
      <c r="N10157" t="s">
        <v>142</v>
      </c>
      <c r="O10157" t="s">
        <v>142</v>
      </c>
      <c r="P10157" t="s">
        <v>375</v>
      </c>
      <c r="Q10157" t="s">
        <v>335</v>
      </c>
      <c r="R10157" t="s">
        <v>2364</v>
      </c>
      <c r="S10157" t="s">
        <v>2363</v>
      </c>
      <c r="T10157" t="s">
        <v>142</v>
      </c>
      <c r="U10157" t="s">
        <v>421</v>
      </c>
      <c r="V10157" t="s">
        <v>379</v>
      </c>
    </row>
    <row r="10158" spans="1:22">
      <c r="A10158">
        <v>952</v>
      </c>
      <c r="B10158" t="s">
        <v>1349</v>
      </c>
      <c r="C10158">
        <v>0.5</v>
      </c>
      <c r="D10158" t="s">
        <v>373</v>
      </c>
      <c r="E10158" t="s">
        <v>374</v>
      </c>
      <c r="F10158">
        <v>2007</v>
      </c>
      <c r="G10158">
        <v>85</v>
      </c>
      <c r="H10158" t="s">
        <v>16</v>
      </c>
      <c r="I10158" t="s">
        <v>124</v>
      </c>
      <c r="J10158">
        <v>6</v>
      </c>
      <c r="K10158">
        <v>0</v>
      </c>
      <c r="L10158">
        <v>0</v>
      </c>
      <c r="M10158">
        <v>0</v>
      </c>
      <c r="N10158" t="s">
        <v>142</v>
      </c>
      <c r="O10158" t="s">
        <v>142</v>
      </c>
      <c r="P10158" t="s">
        <v>375</v>
      </c>
      <c r="Q10158" t="s">
        <v>335</v>
      </c>
      <c r="R10158" t="s">
        <v>1349</v>
      </c>
      <c r="S10158" t="s">
        <v>1351</v>
      </c>
      <c r="T10158" t="s">
        <v>1352</v>
      </c>
      <c r="U10158" t="s">
        <v>1353</v>
      </c>
      <c r="V10158" t="s">
        <v>379</v>
      </c>
    </row>
    <row r="10159" spans="1:22">
      <c r="A10159">
        <v>953</v>
      </c>
      <c r="B10159" t="s">
        <v>1054</v>
      </c>
      <c r="C10159">
        <v>0.5</v>
      </c>
      <c r="D10159" t="s">
        <v>373</v>
      </c>
      <c r="E10159" t="s">
        <v>374</v>
      </c>
      <c r="F10159">
        <v>2007</v>
      </c>
      <c r="G10159">
        <v>85</v>
      </c>
      <c r="H10159" t="s">
        <v>16</v>
      </c>
      <c r="I10159" t="s">
        <v>124</v>
      </c>
      <c r="J10159">
        <v>6</v>
      </c>
      <c r="K10159">
        <v>0</v>
      </c>
      <c r="L10159">
        <v>0</v>
      </c>
      <c r="M10159">
        <v>0</v>
      </c>
      <c r="N10159" t="s">
        <v>142</v>
      </c>
      <c r="O10159" t="s">
        <v>142</v>
      </c>
      <c r="P10159" t="s">
        <v>375</v>
      </c>
      <c r="Q10159" t="s">
        <v>335</v>
      </c>
      <c r="R10159" t="s">
        <v>1054</v>
      </c>
      <c r="S10159" t="s">
        <v>1055</v>
      </c>
      <c r="T10159" t="s">
        <v>1056</v>
      </c>
      <c r="U10159" t="s">
        <v>485</v>
      </c>
      <c r="V10159" t="s">
        <v>486</v>
      </c>
    </row>
    <row r="10160" spans="1:22">
      <c r="A10160">
        <v>954</v>
      </c>
      <c r="B10160" t="s">
        <v>998</v>
      </c>
      <c r="C10160">
        <v>0.75</v>
      </c>
      <c r="D10160" t="s">
        <v>373</v>
      </c>
      <c r="E10160" t="s">
        <v>374</v>
      </c>
      <c r="F10160">
        <v>2007</v>
      </c>
      <c r="G10160">
        <v>85</v>
      </c>
      <c r="H10160" t="s">
        <v>16</v>
      </c>
      <c r="I10160" t="s">
        <v>124</v>
      </c>
      <c r="J10160">
        <v>6</v>
      </c>
      <c r="K10160">
        <v>0</v>
      </c>
      <c r="L10160">
        <v>0</v>
      </c>
      <c r="M10160">
        <v>0</v>
      </c>
      <c r="N10160" t="s">
        <v>142</v>
      </c>
      <c r="O10160" t="s">
        <v>142</v>
      </c>
      <c r="P10160" t="s">
        <v>375</v>
      </c>
      <c r="Q10160" t="s">
        <v>335</v>
      </c>
      <c r="R10160" t="s">
        <v>998</v>
      </c>
      <c r="S10160" t="s">
        <v>999</v>
      </c>
      <c r="T10160" t="s">
        <v>1000</v>
      </c>
      <c r="U10160" t="s">
        <v>1001</v>
      </c>
      <c r="V10160" t="s">
        <v>379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543555-93E0-684F-AC27-4E3D5B704059}">
  <dimension ref="A1:T65"/>
  <sheetViews>
    <sheetView workbookViewId="0">
      <pane ySplit="1" topLeftCell="A2" activePane="bottomLeft" state="frozen"/>
      <selection pane="bottomLeft" activeCell="Q2" sqref="Q2"/>
    </sheetView>
  </sheetViews>
  <sheetFormatPr baseColWidth="10" defaultRowHeight="16"/>
  <cols>
    <col min="8" max="8" width="16.5" customWidth="1"/>
    <col min="10" max="10" width="14.1640625" customWidth="1"/>
    <col min="12" max="12" width="14" customWidth="1"/>
    <col min="14" max="14" width="12.5" customWidth="1"/>
    <col min="16" max="16" width="25.83203125" customWidth="1"/>
    <col min="17" max="18" width="17" customWidth="1"/>
    <col min="19" max="19" width="16.33203125" customWidth="1"/>
    <col min="20" max="20" width="21.83203125" customWidth="1"/>
  </cols>
  <sheetData>
    <row r="1" spans="1:20">
      <c r="A1" s="7" t="s">
        <v>117</v>
      </c>
      <c r="B1" s="7" t="s">
        <v>139</v>
      </c>
      <c r="C1" s="7" t="s">
        <v>334</v>
      </c>
      <c r="D1" s="7" t="s">
        <v>364</v>
      </c>
      <c r="E1" s="7" t="s">
        <v>365</v>
      </c>
      <c r="F1" s="7" t="s">
        <v>3615</v>
      </c>
      <c r="G1" s="7" t="s">
        <v>3632</v>
      </c>
      <c r="H1" s="7" t="s">
        <v>3683</v>
      </c>
      <c r="I1" s="7" t="s">
        <v>3632</v>
      </c>
      <c r="J1" s="7" t="s">
        <v>3684</v>
      </c>
      <c r="K1" s="7" t="s">
        <v>3632</v>
      </c>
      <c r="L1" s="7" t="s">
        <v>3685</v>
      </c>
      <c r="M1" s="7" t="s">
        <v>3632</v>
      </c>
      <c r="N1" s="7" t="s">
        <v>3616</v>
      </c>
      <c r="O1" s="18" t="s">
        <v>3631</v>
      </c>
      <c r="P1" s="15" t="s">
        <v>3699</v>
      </c>
      <c r="Q1" s="18" t="s">
        <v>3682</v>
      </c>
      <c r="R1" s="18" t="s">
        <v>3711</v>
      </c>
      <c r="S1" s="7" t="s">
        <v>3656</v>
      </c>
      <c r="T1" s="7" t="s">
        <v>106</v>
      </c>
    </row>
    <row r="2" spans="1:20">
      <c r="A2" t="s">
        <v>3617</v>
      </c>
      <c r="B2">
        <v>0</v>
      </c>
      <c r="C2" t="s">
        <v>142</v>
      </c>
      <c r="D2">
        <v>1948</v>
      </c>
      <c r="E2">
        <v>1963</v>
      </c>
      <c r="F2">
        <f>E2-D2</f>
        <v>15</v>
      </c>
      <c r="G2" s="20"/>
      <c r="H2" s="20"/>
      <c r="I2" s="20"/>
      <c r="J2" s="20"/>
      <c r="K2" s="20"/>
      <c r="L2" s="20"/>
      <c r="M2" t="s">
        <v>3660</v>
      </c>
      <c r="N2">
        <v>2180</v>
      </c>
      <c r="O2">
        <f>2180/0.06270955</f>
        <v>34763.445121197648</v>
      </c>
      <c r="P2" s="20"/>
      <c r="Q2" s="20"/>
      <c r="R2" s="20"/>
      <c r="S2" t="s">
        <v>3692</v>
      </c>
      <c r="T2" s="14" t="s">
        <v>3690</v>
      </c>
    </row>
    <row r="3" spans="1:20">
      <c r="A3" t="s">
        <v>3617</v>
      </c>
      <c r="B3">
        <v>1</v>
      </c>
      <c r="C3" t="s">
        <v>3618</v>
      </c>
      <c r="D3">
        <v>1948</v>
      </c>
      <c r="E3">
        <v>1963</v>
      </c>
      <c r="F3">
        <f>E3-D3</f>
        <v>15</v>
      </c>
      <c r="G3" s="20"/>
      <c r="H3" s="20"/>
      <c r="I3" s="20"/>
      <c r="J3" s="20"/>
      <c r="K3" s="20"/>
      <c r="L3" s="20"/>
      <c r="M3" t="s">
        <v>3662</v>
      </c>
      <c r="N3">
        <v>1053</v>
      </c>
      <c r="O3">
        <f>1053/0.06270955</f>
        <v>16791.700785606019</v>
      </c>
      <c r="P3" s="20"/>
      <c r="Q3" s="20"/>
      <c r="R3" s="20"/>
    </row>
    <row r="4" spans="1:20">
      <c r="A4" t="s">
        <v>3617</v>
      </c>
      <c r="B4">
        <v>1</v>
      </c>
      <c r="C4" t="s">
        <v>3619</v>
      </c>
      <c r="D4">
        <v>1948</v>
      </c>
      <c r="E4">
        <v>1963</v>
      </c>
      <c r="F4">
        <f t="shared" ref="F4:F19" si="0">E4-D4</f>
        <v>15</v>
      </c>
      <c r="G4" s="20"/>
      <c r="H4" s="20"/>
      <c r="I4" s="20"/>
      <c r="J4" s="20"/>
      <c r="K4" s="20"/>
      <c r="L4" s="20"/>
      <c r="M4" t="s">
        <v>3663</v>
      </c>
      <c r="N4">
        <v>852</v>
      </c>
      <c r="O4">
        <f>852/0.06270955</f>
        <v>13586.447359293759</v>
      </c>
      <c r="P4" s="20"/>
      <c r="Q4" s="20"/>
      <c r="R4" s="20"/>
    </row>
    <row r="5" spans="1:20">
      <c r="A5" t="s">
        <v>3617</v>
      </c>
      <c r="B5">
        <v>1</v>
      </c>
      <c r="C5" t="s">
        <v>3620</v>
      </c>
      <c r="D5">
        <v>1948</v>
      </c>
      <c r="E5">
        <v>1963</v>
      </c>
      <c r="F5">
        <f t="shared" si="0"/>
        <v>15</v>
      </c>
      <c r="G5" s="20"/>
      <c r="H5" s="20"/>
      <c r="I5" s="20"/>
      <c r="J5" s="20"/>
      <c r="K5" s="20"/>
      <c r="L5" s="20"/>
      <c r="M5" t="s">
        <v>3664</v>
      </c>
      <c r="N5">
        <v>759</v>
      </c>
      <c r="O5">
        <f>759/0.06270955</f>
        <v>12103.419654582116</v>
      </c>
      <c r="P5" s="20"/>
      <c r="Q5" s="20"/>
      <c r="R5" s="20"/>
    </row>
    <row r="6" spans="1:20">
      <c r="A6" t="s">
        <v>3617</v>
      </c>
      <c r="B6">
        <v>0.5</v>
      </c>
      <c r="C6" t="s">
        <v>3618</v>
      </c>
      <c r="D6">
        <v>1948</v>
      </c>
      <c r="E6">
        <v>1963</v>
      </c>
      <c r="F6">
        <f t="shared" si="0"/>
        <v>15</v>
      </c>
      <c r="G6" s="20"/>
      <c r="H6" s="20"/>
      <c r="I6" s="20"/>
      <c r="J6" s="20"/>
      <c r="K6" s="20"/>
      <c r="L6" s="20"/>
      <c r="M6" t="s">
        <v>3665</v>
      </c>
      <c r="N6">
        <v>565</v>
      </c>
      <c r="O6">
        <f>565/0.06270955</f>
        <v>9009.7919694847114</v>
      </c>
      <c r="P6" s="20"/>
      <c r="Q6" s="20"/>
      <c r="R6" s="20"/>
    </row>
    <row r="7" spans="1:20">
      <c r="A7" t="s">
        <v>3617</v>
      </c>
      <c r="B7">
        <v>0.5</v>
      </c>
      <c r="C7" t="s">
        <v>3619</v>
      </c>
      <c r="D7">
        <v>1948</v>
      </c>
      <c r="E7">
        <v>1963</v>
      </c>
      <c r="F7">
        <f t="shared" si="0"/>
        <v>15</v>
      </c>
      <c r="G7" s="20"/>
      <c r="H7" s="20"/>
      <c r="I7" s="20"/>
      <c r="J7" s="20"/>
      <c r="K7" s="20"/>
      <c r="L7" s="20"/>
      <c r="M7" t="s">
        <v>3666</v>
      </c>
      <c r="N7">
        <v>748</v>
      </c>
      <c r="O7">
        <f>748/0.06270955</f>
        <v>11928.007775530203</v>
      </c>
      <c r="P7" s="20"/>
      <c r="Q7" s="20"/>
      <c r="R7" s="20"/>
    </row>
    <row r="8" spans="1:20">
      <c r="A8" t="s">
        <v>3617</v>
      </c>
      <c r="B8">
        <v>0.33</v>
      </c>
      <c r="C8" t="s">
        <v>3619</v>
      </c>
      <c r="D8">
        <v>1948</v>
      </c>
      <c r="E8">
        <v>1963</v>
      </c>
      <c r="F8">
        <f t="shared" si="0"/>
        <v>15</v>
      </c>
      <c r="G8" s="20"/>
      <c r="H8" s="20"/>
      <c r="I8" s="20"/>
      <c r="J8" s="20"/>
      <c r="K8" s="20"/>
      <c r="L8" s="20"/>
      <c r="M8" t="s">
        <v>3667</v>
      </c>
      <c r="N8">
        <v>1299</v>
      </c>
      <c r="O8">
        <f>1299/0.06270955</f>
        <v>20714.548262585202</v>
      </c>
      <c r="P8" s="20"/>
      <c r="Q8" s="20"/>
      <c r="R8" s="20"/>
    </row>
    <row r="9" spans="1:20">
      <c r="A9" t="s">
        <v>3617</v>
      </c>
      <c r="B9">
        <v>0.33</v>
      </c>
      <c r="C9" t="s">
        <v>3620</v>
      </c>
      <c r="D9">
        <v>1948</v>
      </c>
      <c r="E9">
        <v>1963</v>
      </c>
      <c r="F9">
        <f t="shared" si="0"/>
        <v>15</v>
      </c>
      <c r="G9" s="20"/>
      <c r="H9" s="20"/>
      <c r="I9" s="20"/>
      <c r="J9" s="20"/>
      <c r="K9" s="20"/>
      <c r="L9" s="20"/>
      <c r="M9" t="s">
        <v>3668</v>
      </c>
      <c r="N9">
        <v>844</v>
      </c>
      <c r="O9">
        <f>844/0.06270955</f>
        <v>13458.87508361964</v>
      </c>
      <c r="P9" s="20"/>
      <c r="Q9" s="20"/>
      <c r="R9" s="20"/>
    </row>
    <row r="10" spans="1:20" ht="17" thickBot="1">
      <c r="A10" s="11" t="s">
        <v>3617</v>
      </c>
      <c r="B10">
        <v>0.2</v>
      </c>
      <c r="C10" t="s">
        <v>3619</v>
      </c>
      <c r="D10">
        <v>1948</v>
      </c>
      <c r="E10">
        <v>1963</v>
      </c>
      <c r="F10">
        <f t="shared" si="0"/>
        <v>15</v>
      </c>
      <c r="G10" s="20"/>
      <c r="H10" s="20"/>
      <c r="I10" s="20"/>
      <c r="J10" s="20"/>
      <c r="K10" s="20"/>
      <c r="L10" s="20"/>
      <c r="M10" t="s">
        <v>3669</v>
      </c>
      <c r="N10">
        <v>1279</v>
      </c>
      <c r="O10">
        <f>1279/0.06270955</f>
        <v>20395.617573399904</v>
      </c>
      <c r="P10" s="20"/>
      <c r="Q10" s="20"/>
      <c r="R10" s="20"/>
    </row>
    <row r="11" spans="1:20">
      <c r="A11" t="s">
        <v>3621</v>
      </c>
      <c r="B11">
        <v>0</v>
      </c>
      <c r="C11" t="s">
        <v>142</v>
      </c>
      <c r="D11">
        <v>1947</v>
      </c>
      <c r="E11">
        <v>1963</v>
      </c>
      <c r="F11">
        <f t="shared" si="0"/>
        <v>16</v>
      </c>
      <c r="G11" s="20"/>
      <c r="H11" s="20"/>
      <c r="I11" s="20"/>
      <c r="J11" s="20"/>
      <c r="K11" s="20"/>
      <c r="L11" s="20"/>
      <c r="M11" t="s">
        <v>3661</v>
      </c>
      <c r="N11">
        <v>1589</v>
      </c>
      <c r="O11">
        <f>1589/0.08361274</f>
        <v>19004.280926566931</v>
      </c>
      <c r="P11" s="20"/>
      <c r="Q11" s="20"/>
      <c r="R11" s="20"/>
      <c r="S11" t="s">
        <v>3678</v>
      </c>
    </row>
    <row r="12" spans="1:20">
      <c r="A12" t="s">
        <v>3621</v>
      </c>
      <c r="B12">
        <v>1</v>
      </c>
      <c r="C12" t="s">
        <v>3618</v>
      </c>
      <c r="D12">
        <v>1947</v>
      </c>
      <c r="E12">
        <v>1963</v>
      </c>
      <c r="F12">
        <f t="shared" si="0"/>
        <v>16</v>
      </c>
      <c r="G12" s="20"/>
      <c r="H12" s="20"/>
      <c r="I12" s="20"/>
      <c r="J12" s="20"/>
      <c r="K12" s="20"/>
      <c r="L12" s="20"/>
      <c r="M12" t="s">
        <v>3670</v>
      </c>
      <c r="N12">
        <v>700</v>
      </c>
      <c r="O12">
        <f>700/0.08361274</f>
        <v>8371.9299235977669</v>
      </c>
      <c r="P12" s="20"/>
      <c r="Q12" s="20"/>
      <c r="R12" s="20"/>
    </row>
    <row r="13" spans="1:20">
      <c r="A13" t="s">
        <v>3621</v>
      </c>
      <c r="B13">
        <v>1</v>
      </c>
      <c r="C13" t="s">
        <v>3619</v>
      </c>
      <c r="D13">
        <v>1947</v>
      </c>
      <c r="E13">
        <v>1963</v>
      </c>
      <c r="F13">
        <f t="shared" si="0"/>
        <v>16</v>
      </c>
      <c r="G13" s="20"/>
      <c r="H13" s="20"/>
      <c r="I13" s="20"/>
      <c r="J13" s="20"/>
      <c r="K13" s="20"/>
      <c r="L13" s="20"/>
      <c r="M13" t="s">
        <v>3671</v>
      </c>
      <c r="N13">
        <v>789</v>
      </c>
      <c r="O13">
        <f>789/0.08361274</f>
        <v>9436.3610138837685</v>
      </c>
      <c r="P13" s="20"/>
      <c r="Q13" s="20"/>
      <c r="R13" s="20"/>
    </row>
    <row r="14" spans="1:20">
      <c r="A14" t="s">
        <v>3621</v>
      </c>
      <c r="B14">
        <v>1</v>
      </c>
      <c r="C14" t="s">
        <v>3620</v>
      </c>
      <c r="D14">
        <v>1947</v>
      </c>
      <c r="E14">
        <v>1963</v>
      </c>
      <c r="F14">
        <f t="shared" si="0"/>
        <v>16</v>
      </c>
      <c r="G14" s="20"/>
      <c r="H14" s="20"/>
      <c r="I14" s="20"/>
      <c r="J14" s="20"/>
      <c r="K14" s="20"/>
      <c r="L14" s="20"/>
      <c r="M14" t="s">
        <v>3672</v>
      </c>
      <c r="N14">
        <v>683</v>
      </c>
      <c r="O14">
        <f>683/0.08361274</f>
        <v>8168.6116254532499</v>
      </c>
      <c r="P14" s="20"/>
      <c r="Q14" s="20"/>
      <c r="R14" s="20"/>
    </row>
    <row r="15" spans="1:20">
      <c r="A15" t="s">
        <v>3621</v>
      </c>
      <c r="B15">
        <v>0.5</v>
      </c>
      <c r="C15" t="s">
        <v>3618</v>
      </c>
      <c r="D15">
        <v>1947</v>
      </c>
      <c r="E15">
        <v>1963</v>
      </c>
      <c r="F15">
        <f t="shared" si="0"/>
        <v>16</v>
      </c>
      <c r="G15" s="20"/>
      <c r="H15" s="20"/>
      <c r="I15" s="20"/>
      <c r="J15" s="20"/>
      <c r="K15" s="20"/>
      <c r="L15" s="20"/>
      <c r="M15" t="s">
        <v>3673</v>
      </c>
      <c r="N15">
        <v>1910</v>
      </c>
      <c r="O15">
        <f>1910/0.08361274</f>
        <v>22843.408791531048</v>
      </c>
      <c r="P15" s="20"/>
      <c r="Q15" s="20"/>
      <c r="R15" s="20"/>
    </row>
    <row r="16" spans="1:20">
      <c r="A16" t="s">
        <v>3621</v>
      </c>
      <c r="B16">
        <v>0.5</v>
      </c>
      <c r="C16" t="s">
        <v>3619</v>
      </c>
      <c r="D16">
        <v>1947</v>
      </c>
      <c r="E16">
        <v>1963</v>
      </c>
      <c r="F16">
        <f t="shared" si="0"/>
        <v>16</v>
      </c>
      <c r="G16" s="20"/>
      <c r="H16" s="20"/>
      <c r="I16" s="20"/>
      <c r="J16" s="20"/>
      <c r="K16" s="20"/>
      <c r="L16" s="20"/>
      <c r="M16" t="s">
        <v>3674</v>
      </c>
      <c r="N16">
        <v>770</v>
      </c>
      <c r="O16">
        <f>770/0.08361274</f>
        <v>9209.1229159575432</v>
      </c>
      <c r="P16" s="20"/>
      <c r="Q16" s="20"/>
      <c r="R16" s="20"/>
    </row>
    <row r="17" spans="1:20">
      <c r="A17" t="s">
        <v>3621</v>
      </c>
      <c r="B17">
        <v>0.33</v>
      </c>
      <c r="C17" t="s">
        <v>3619</v>
      </c>
      <c r="D17">
        <v>1947</v>
      </c>
      <c r="E17">
        <v>1963</v>
      </c>
      <c r="F17">
        <f t="shared" si="0"/>
        <v>16</v>
      </c>
      <c r="G17" s="20"/>
      <c r="H17" s="20"/>
      <c r="I17" s="20"/>
      <c r="J17" s="20"/>
      <c r="K17" s="20"/>
      <c r="L17" s="20"/>
      <c r="M17" t="s">
        <v>3675</v>
      </c>
      <c r="N17">
        <v>678</v>
      </c>
      <c r="O17">
        <f>678/0.08361274</f>
        <v>8108.8121259989803</v>
      </c>
      <c r="P17" s="20"/>
      <c r="Q17" s="20"/>
      <c r="R17" s="20"/>
    </row>
    <row r="18" spans="1:20">
      <c r="A18" t="s">
        <v>3621</v>
      </c>
      <c r="B18">
        <v>0.33</v>
      </c>
      <c r="C18" t="s">
        <v>3620</v>
      </c>
      <c r="D18">
        <v>1947</v>
      </c>
      <c r="E18">
        <v>1963</v>
      </c>
      <c r="F18">
        <f t="shared" si="0"/>
        <v>16</v>
      </c>
      <c r="G18" s="20"/>
      <c r="H18" s="20"/>
      <c r="I18" s="20"/>
      <c r="J18" s="20"/>
      <c r="K18" s="20"/>
      <c r="L18" s="20"/>
      <c r="M18" t="s">
        <v>3676</v>
      </c>
      <c r="N18">
        <v>1121</v>
      </c>
      <c r="O18">
        <f>1121/0.08361274</f>
        <v>13407.047777647282</v>
      </c>
      <c r="P18" s="20"/>
      <c r="Q18" s="20"/>
      <c r="R18" s="20"/>
    </row>
    <row r="19" spans="1:20" ht="17" thickBot="1">
      <c r="A19" s="11" t="s">
        <v>3621</v>
      </c>
      <c r="B19">
        <v>0.2</v>
      </c>
      <c r="C19" t="s">
        <v>3619</v>
      </c>
      <c r="D19">
        <v>1947</v>
      </c>
      <c r="E19">
        <v>1963</v>
      </c>
      <c r="F19">
        <f t="shared" si="0"/>
        <v>16</v>
      </c>
      <c r="G19" s="20"/>
      <c r="H19" s="20"/>
      <c r="I19" s="20"/>
      <c r="J19" s="20"/>
      <c r="K19" s="20"/>
      <c r="L19" s="20"/>
      <c r="M19" t="s">
        <v>3677</v>
      </c>
      <c r="N19">
        <v>503</v>
      </c>
      <c r="O19">
        <f>503/0.08361274</f>
        <v>6015.8296450995385</v>
      </c>
      <c r="P19" s="20"/>
      <c r="Q19" s="20"/>
      <c r="R19" s="20"/>
    </row>
    <row r="20" spans="1:20">
      <c r="A20" t="s">
        <v>3622</v>
      </c>
      <c r="B20">
        <v>0</v>
      </c>
      <c r="C20" t="s">
        <v>142</v>
      </c>
      <c r="D20">
        <v>1950</v>
      </c>
      <c r="E20">
        <v>1977</v>
      </c>
      <c r="F20">
        <f>E20-D20</f>
        <v>27</v>
      </c>
      <c r="G20" s="20"/>
      <c r="H20" s="20"/>
      <c r="I20" s="20"/>
      <c r="J20" s="20"/>
      <c r="K20" s="20"/>
      <c r="L20" s="20"/>
      <c r="M20" s="20"/>
      <c r="N20" s="20"/>
      <c r="O20">
        <v>1307</v>
      </c>
      <c r="P20" s="20"/>
      <c r="Q20" s="20"/>
      <c r="R20" s="20"/>
      <c r="S20" t="s">
        <v>3691</v>
      </c>
      <c r="T20" s="14" t="s">
        <v>3679</v>
      </c>
    </row>
    <row r="21" spans="1:20">
      <c r="A21" t="s">
        <v>3622</v>
      </c>
      <c r="B21">
        <v>1</v>
      </c>
      <c r="C21" t="s">
        <v>339</v>
      </c>
      <c r="D21">
        <v>1950</v>
      </c>
      <c r="E21">
        <v>1977</v>
      </c>
      <c r="F21">
        <f t="shared" ref="F21:F34" si="1">E21-D21</f>
        <v>27</v>
      </c>
      <c r="G21" s="20"/>
      <c r="H21" s="20"/>
      <c r="I21" s="20"/>
      <c r="J21" s="20"/>
      <c r="K21" s="20"/>
      <c r="L21" s="20"/>
      <c r="M21" s="20"/>
      <c r="N21" s="20"/>
      <c r="O21">
        <v>515</v>
      </c>
      <c r="P21" s="20"/>
      <c r="Q21" s="20"/>
      <c r="R21" s="20"/>
      <c r="T21" t="s">
        <v>3680</v>
      </c>
    </row>
    <row r="22" spans="1:20" ht="17" thickBot="1">
      <c r="A22" s="11" t="s">
        <v>3622</v>
      </c>
      <c r="B22">
        <v>1</v>
      </c>
      <c r="C22" t="s">
        <v>2846</v>
      </c>
      <c r="D22">
        <v>1950</v>
      </c>
      <c r="E22">
        <v>1977</v>
      </c>
      <c r="F22">
        <f t="shared" si="1"/>
        <v>27</v>
      </c>
      <c r="G22" s="20"/>
      <c r="H22" s="20"/>
      <c r="I22" s="20"/>
      <c r="J22" s="20"/>
      <c r="K22" s="20"/>
      <c r="L22" s="20"/>
      <c r="M22" s="20"/>
      <c r="N22" s="20"/>
      <c r="O22">
        <v>327</v>
      </c>
      <c r="P22" s="20"/>
      <c r="Q22" s="20"/>
      <c r="R22" s="20"/>
    </row>
    <row r="23" spans="1:20">
      <c r="A23" t="s">
        <v>3623</v>
      </c>
      <c r="B23">
        <v>0</v>
      </c>
      <c r="C23" t="s">
        <v>142</v>
      </c>
      <c r="D23">
        <v>1973</v>
      </c>
      <c r="E23">
        <v>1994</v>
      </c>
      <c r="F23">
        <f t="shared" si="1"/>
        <v>21</v>
      </c>
      <c r="G23" t="s">
        <v>3687</v>
      </c>
      <c r="H23">
        <v>133</v>
      </c>
      <c r="I23" t="s">
        <v>3688</v>
      </c>
      <c r="J23">
        <v>35</v>
      </c>
      <c r="K23" t="s">
        <v>3689</v>
      </c>
      <c r="L23">
        <v>10</v>
      </c>
      <c r="M23" s="20"/>
      <c r="N23" s="20"/>
      <c r="O23">
        <f>H23*100+J23*4+L23*20</f>
        <v>13640</v>
      </c>
      <c r="P23">
        <v>18</v>
      </c>
      <c r="Q23" s="20"/>
      <c r="R23" s="20"/>
      <c r="S23" t="s">
        <v>3681</v>
      </c>
    </row>
    <row r="24" spans="1:20">
      <c r="A24" t="s">
        <v>3623</v>
      </c>
      <c r="B24">
        <v>1</v>
      </c>
      <c r="C24" t="s">
        <v>3624</v>
      </c>
      <c r="D24">
        <v>1973</v>
      </c>
      <c r="E24">
        <v>1994</v>
      </c>
      <c r="F24">
        <f t="shared" si="1"/>
        <v>21</v>
      </c>
      <c r="G24" t="s">
        <v>3687</v>
      </c>
      <c r="H24">
        <v>112</v>
      </c>
      <c r="I24" t="s">
        <v>3688</v>
      </c>
      <c r="J24">
        <v>2</v>
      </c>
      <c r="K24" t="s">
        <v>3689</v>
      </c>
      <c r="L24">
        <v>9</v>
      </c>
      <c r="M24" s="20"/>
      <c r="N24" s="20"/>
      <c r="O24">
        <f t="shared" ref="O24:O30" si="2">H24*100+J24*4+L24*20</f>
        <v>11388</v>
      </c>
      <c r="P24">
        <v>12</v>
      </c>
      <c r="Q24" s="20"/>
      <c r="R24" s="20"/>
    </row>
    <row r="25" spans="1:20">
      <c r="A25" t="s">
        <v>3623</v>
      </c>
      <c r="B25">
        <v>1</v>
      </c>
      <c r="C25" t="s">
        <v>3625</v>
      </c>
      <c r="D25">
        <v>1973</v>
      </c>
      <c r="E25">
        <v>1994</v>
      </c>
      <c r="F25">
        <f t="shared" si="1"/>
        <v>21</v>
      </c>
      <c r="G25" t="s">
        <v>3687</v>
      </c>
      <c r="H25">
        <v>209</v>
      </c>
      <c r="I25" t="s">
        <v>3688</v>
      </c>
      <c r="J25">
        <v>1</v>
      </c>
      <c r="K25" t="s">
        <v>3689</v>
      </c>
      <c r="L25">
        <v>10</v>
      </c>
      <c r="M25" s="20"/>
      <c r="N25" s="20"/>
      <c r="O25">
        <f t="shared" si="2"/>
        <v>21104</v>
      </c>
      <c r="P25">
        <v>7</v>
      </c>
      <c r="Q25" s="20"/>
      <c r="R25" s="20"/>
    </row>
    <row r="26" spans="1:20" ht="17" thickBot="1">
      <c r="A26" s="11" t="s">
        <v>3623</v>
      </c>
      <c r="B26">
        <v>0.5</v>
      </c>
      <c r="C26" t="s">
        <v>3624</v>
      </c>
      <c r="D26">
        <v>1973</v>
      </c>
      <c r="E26">
        <v>1994</v>
      </c>
      <c r="F26">
        <f t="shared" si="1"/>
        <v>21</v>
      </c>
      <c r="G26" t="s">
        <v>3687</v>
      </c>
      <c r="H26">
        <v>214</v>
      </c>
      <c r="I26" t="s">
        <v>3688</v>
      </c>
      <c r="J26">
        <v>4</v>
      </c>
      <c r="K26" t="s">
        <v>3689</v>
      </c>
      <c r="L26">
        <v>9</v>
      </c>
      <c r="M26" s="20"/>
      <c r="N26" s="20"/>
      <c r="O26">
        <f t="shared" si="2"/>
        <v>21596</v>
      </c>
      <c r="P26">
        <v>10</v>
      </c>
      <c r="Q26" s="20"/>
      <c r="R26" s="20"/>
    </row>
    <row r="27" spans="1:20">
      <c r="A27" s="19" t="s">
        <v>3700</v>
      </c>
      <c r="B27">
        <v>0</v>
      </c>
      <c r="C27" t="s">
        <v>142</v>
      </c>
      <c r="D27">
        <v>1973</v>
      </c>
      <c r="E27">
        <v>1996</v>
      </c>
      <c r="F27">
        <f t="shared" si="1"/>
        <v>23</v>
      </c>
      <c r="G27" t="s">
        <v>3687</v>
      </c>
      <c r="H27">
        <v>92</v>
      </c>
      <c r="I27" t="s">
        <v>3688</v>
      </c>
      <c r="J27">
        <v>85</v>
      </c>
      <c r="K27" t="s">
        <v>3689</v>
      </c>
      <c r="L27">
        <v>9</v>
      </c>
      <c r="M27" s="20"/>
      <c r="N27" s="20"/>
      <c r="O27">
        <f t="shared" si="2"/>
        <v>9720</v>
      </c>
      <c r="P27" s="20"/>
      <c r="Q27" s="20"/>
      <c r="R27" s="20"/>
      <c r="S27" t="s">
        <v>3701</v>
      </c>
    </row>
    <row r="28" spans="1:20">
      <c r="A28" s="19" t="s">
        <v>3700</v>
      </c>
      <c r="B28">
        <v>1</v>
      </c>
      <c r="C28" t="s">
        <v>3624</v>
      </c>
      <c r="D28">
        <v>1973</v>
      </c>
      <c r="E28">
        <v>1996</v>
      </c>
      <c r="F28">
        <f t="shared" si="1"/>
        <v>23</v>
      </c>
      <c r="G28" t="s">
        <v>3687</v>
      </c>
      <c r="H28">
        <v>125</v>
      </c>
      <c r="I28" t="s">
        <v>3688</v>
      </c>
      <c r="J28">
        <v>31</v>
      </c>
      <c r="K28" t="s">
        <v>3689</v>
      </c>
      <c r="L28">
        <v>8</v>
      </c>
      <c r="M28" s="20"/>
      <c r="N28" s="20"/>
      <c r="O28">
        <f t="shared" si="2"/>
        <v>12784</v>
      </c>
      <c r="P28" s="20"/>
      <c r="Q28" s="20"/>
      <c r="R28" s="20"/>
    </row>
    <row r="29" spans="1:20">
      <c r="A29" s="19" t="s">
        <v>3700</v>
      </c>
      <c r="B29">
        <v>1</v>
      </c>
      <c r="C29" t="s">
        <v>3625</v>
      </c>
      <c r="D29">
        <v>1973</v>
      </c>
      <c r="E29">
        <v>1996</v>
      </c>
      <c r="F29">
        <f t="shared" si="1"/>
        <v>23</v>
      </c>
      <c r="G29" t="s">
        <v>3687</v>
      </c>
      <c r="H29">
        <v>152</v>
      </c>
      <c r="I29" t="s">
        <v>3688</v>
      </c>
      <c r="J29">
        <v>8</v>
      </c>
      <c r="K29" t="s">
        <v>3689</v>
      </c>
      <c r="L29">
        <v>3</v>
      </c>
      <c r="M29" s="20"/>
      <c r="N29" s="20"/>
      <c r="O29">
        <f t="shared" si="2"/>
        <v>15292</v>
      </c>
      <c r="P29" s="20"/>
      <c r="Q29" s="20"/>
      <c r="R29" s="20"/>
    </row>
    <row r="30" spans="1:20" ht="17" thickBot="1">
      <c r="A30" s="11" t="s">
        <v>3700</v>
      </c>
      <c r="B30">
        <v>0.5</v>
      </c>
      <c r="C30" t="s">
        <v>3624</v>
      </c>
      <c r="D30">
        <v>1973</v>
      </c>
      <c r="E30">
        <v>1996</v>
      </c>
      <c r="F30">
        <f t="shared" si="1"/>
        <v>23</v>
      </c>
      <c r="G30" t="s">
        <v>3687</v>
      </c>
      <c r="H30">
        <v>128</v>
      </c>
      <c r="I30" t="s">
        <v>3688</v>
      </c>
      <c r="J30">
        <v>30</v>
      </c>
      <c r="K30" t="s">
        <v>3689</v>
      </c>
      <c r="L30">
        <v>8</v>
      </c>
      <c r="M30" s="20"/>
      <c r="N30" s="20"/>
      <c r="O30">
        <f t="shared" si="2"/>
        <v>13080</v>
      </c>
      <c r="P30" s="20"/>
      <c r="Q30" s="20"/>
      <c r="R30" s="20"/>
    </row>
    <row r="31" spans="1:20">
      <c r="A31" t="s">
        <v>93</v>
      </c>
      <c r="B31">
        <v>0</v>
      </c>
      <c r="C31" t="s">
        <v>3626</v>
      </c>
      <c r="D31">
        <v>1978</v>
      </c>
      <c r="E31">
        <v>2001</v>
      </c>
      <c r="F31">
        <f t="shared" si="1"/>
        <v>23</v>
      </c>
      <c r="G31" s="20"/>
      <c r="H31" s="20"/>
      <c r="I31" s="20"/>
      <c r="J31" s="20"/>
      <c r="K31" s="20"/>
      <c r="L31" s="20"/>
      <c r="M31" s="20"/>
      <c r="N31" s="20"/>
      <c r="O31">
        <v>8907</v>
      </c>
      <c r="P31" s="20"/>
      <c r="Q31">
        <v>12.7</v>
      </c>
      <c r="R31" s="20"/>
      <c r="S31" t="s">
        <v>3693</v>
      </c>
      <c r="T31" t="s">
        <v>3634</v>
      </c>
    </row>
    <row r="32" spans="1:20">
      <c r="A32" t="s">
        <v>93</v>
      </c>
      <c r="B32">
        <v>0</v>
      </c>
      <c r="C32" t="s">
        <v>3627</v>
      </c>
      <c r="D32">
        <v>1978</v>
      </c>
      <c r="E32">
        <v>2001</v>
      </c>
      <c r="F32">
        <f t="shared" si="1"/>
        <v>23</v>
      </c>
      <c r="G32" s="20"/>
      <c r="H32" s="20"/>
      <c r="I32" s="20"/>
      <c r="J32" s="20"/>
      <c r="K32" s="20"/>
      <c r="L32" s="20"/>
      <c r="M32" s="20"/>
      <c r="N32" s="20"/>
      <c r="O32">
        <v>7784</v>
      </c>
      <c r="P32" s="20"/>
      <c r="Q32">
        <v>13.9</v>
      </c>
      <c r="R32" s="20"/>
      <c r="T32" t="s">
        <v>3705</v>
      </c>
    </row>
    <row r="33" spans="1:20">
      <c r="A33" t="s">
        <v>93</v>
      </c>
      <c r="B33">
        <v>1</v>
      </c>
      <c r="C33" t="s">
        <v>3626</v>
      </c>
      <c r="D33">
        <v>1978</v>
      </c>
      <c r="E33">
        <v>2001</v>
      </c>
      <c r="F33">
        <f t="shared" si="1"/>
        <v>23</v>
      </c>
      <c r="G33" s="20"/>
      <c r="H33" s="20"/>
      <c r="I33" s="20"/>
      <c r="J33" s="20"/>
      <c r="K33" s="20"/>
      <c r="L33" s="20"/>
      <c r="M33" s="20"/>
      <c r="N33" s="20"/>
      <c r="O33">
        <v>1780</v>
      </c>
      <c r="P33" s="20"/>
      <c r="Q33">
        <v>9.8000000000000007</v>
      </c>
      <c r="R33" s="20"/>
    </row>
    <row r="34" spans="1:20" ht="17" thickBot="1">
      <c r="A34" s="11" t="s">
        <v>93</v>
      </c>
      <c r="B34">
        <v>1</v>
      </c>
      <c r="C34" t="s">
        <v>3627</v>
      </c>
      <c r="D34">
        <v>1978</v>
      </c>
      <c r="E34">
        <v>2001</v>
      </c>
      <c r="F34">
        <f t="shared" si="1"/>
        <v>23</v>
      </c>
      <c r="G34" s="20"/>
      <c r="H34" s="20"/>
      <c r="I34" s="20"/>
      <c r="J34" s="20"/>
      <c r="K34" s="20"/>
      <c r="L34" s="20"/>
      <c r="M34" s="20"/>
      <c r="N34" s="20"/>
      <c r="O34">
        <v>2813</v>
      </c>
      <c r="P34" s="20"/>
      <c r="Q34">
        <v>8</v>
      </c>
      <c r="R34" s="20"/>
    </row>
    <row r="35" spans="1:20">
      <c r="A35" t="s">
        <v>3628</v>
      </c>
      <c r="B35">
        <v>1</v>
      </c>
      <c r="C35" t="s">
        <v>3624</v>
      </c>
      <c r="D35">
        <v>1973</v>
      </c>
      <c r="E35">
        <v>1976</v>
      </c>
      <c r="F35">
        <f>E35-D35</f>
        <v>3</v>
      </c>
      <c r="G35" s="20"/>
      <c r="H35" s="20"/>
      <c r="I35" s="20"/>
      <c r="J35" s="20"/>
      <c r="K35" s="20"/>
      <c r="L35" s="20"/>
      <c r="M35" t="s">
        <v>3710</v>
      </c>
      <c r="N35">
        <v>296</v>
      </c>
      <c r="O35">
        <f>296*10</f>
        <v>2960</v>
      </c>
      <c r="P35" s="20"/>
      <c r="Q35" s="20"/>
      <c r="R35" s="13">
        <v>13</v>
      </c>
      <c r="S35" t="s">
        <v>3691</v>
      </c>
      <c r="T35" s="15"/>
    </row>
    <row r="36" spans="1:20">
      <c r="A36" t="s">
        <v>3628</v>
      </c>
      <c r="B36">
        <v>1</v>
      </c>
      <c r="C36" t="s">
        <v>3625</v>
      </c>
      <c r="D36">
        <v>1973</v>
      </c>
      <c r="E36">
        <v>1976</v>
      </c>
      <c r="F36">
        <f t="shared" ref="F36:F49" si="3">E36-D36</f>
        <v>3</v>
      </c>
      <c r="G36" s="20"/>
      <c r="H36" s="20"/>
      <c r="I36" s="20"/>
      <c r="J36" s="20"/>
      <c r="K36" s="20"/>
      <c r="L36" s="20"/>
      <c r="M36" t="s">
        <v>3710</v>
      </c>
      <c r="N36">
        <v>23</v>
      </c>
      <c r="O36">
        <v>230</v>
      </c>
      <c r="P36" s="20"/>
      <c r="Q36" s="20"/>
      <c r="R36" s="13">
        <v>15</v>
      </c>
    </row>
    <row r="37" spans="1:20">
      <c r="A37" t="s">
        <v>3628</v>
      </c>
      <c r="B37">
        <v>0</v>
      </c>
      <c r="C37" t="s">
        <v>142</v>
      </c>
      <c r="D37">
        <v>1973</v>
      </c>
      <c r="E37">
        <v>1976</v>
      </c>
      <c r="F37">
        <f t="shared" si="3"/>
        <v>3</v>
      </c>
      <c r="G37" s="20"/>
      <c r="H37" s="20"/>
      <c r="I37" s="20"/>
      <c r="J37" s="20"/>
      <c r="K37" s="20"/>
      <c r="L37" s="20"/>
      <c r="M37" t="s">
        <v>3710</v>
      </c>
      <c r="N37">
        <v>56</v>
      </c>
      <c r="O37">
        <v>560</v>
      </c>
      <c r="P37" s="20"/>
      <c r="Q37" s="20"/>
      <c r="R37" s="13">
        <v>15</v>
      </c>
      <c r="S37" t="s">
        <v>3693</v>
      </c>
    </row>
    <row r="38" spans="1:20">
      <c r="A38" t="s">
        <v>3629</v>
      </c>
      <c r="B38">
        <v>1</v>
      </c>
      <c r="C38" t="s">
        <v>3624</v>
      </c>
      <c r="D38">
        <v>1973</v>
      </c>
      <c r="E38">
        <v>1976</v>
      </c>
      <c r="F38">
        <f t="shared" si="3"/>
        <v>3</v>
      </c>
      <c r="G38" s="20"/>
      <c r="H38" s="20"/>
      <c r="I38" s="20"/>
      <c r="J38" s="20"/>
      <c r="K38" s="20"/>
      <c r="L38" s="20"/>
      <c r="M38" t="s">
        <v>3710</v>
      </c>
      <c r="N38">
        <v>114</v>
      </c>
      <c r="O38">
        <v>1140</v>
      </c>
      <c r="P38" s="20"/>
      <c r="Q38" s="20"/>
      <c r="R38" s="13">
        <v>80</v>
      </c>
    </row>
    <row r="39" spans="1:20">
      <c r="A39" t="s">
        <v>3629</v>
      </c>
      <c r="B39">
        <v>1</v>
      </c>
      <c r="C39" t="s">
        <v>3625</v>
      </c>
      <c r="D39">
        <v>1973</v>
      </c>
      <c r="E39">
        <v>1976</v>
      </c>
      <c r="F39">
        <f t="shared" si="3"/>
        <v>3</v>
      </c>
      <c r="G39" s="20"/>
      <c r="H39" s="20"/>
      <c r="I39" s="20"/>
      <c r="J39" s="20"/>
      <c r="K39" s="20"/>
      <c r="L39" s="20"/>
      <c r="M39" t="s">
        <v>3710</v>
      </c>
      <c r="N39">
        <v>43</v>
      </c>
      <c r="O39">
        <v>430</v>
      </c>
      <c r="P39" s="20"/>
      <c r="Q39" s="20"/>
      <c r="R39" s="13">
        <v>75</v>
      </c>
      <c r="S39" t="s">
        <v>3692</v>
      </c>
    </row>
    <row r="40" spans="1:20">
      <c r="A40" t="s">
        <v>3629</v>
      </c>
      <c r="B40">
        <v>0</v>
      </c>
      <c r="C40" t="s">
        <v>142</v>
      </c>
      <c r="D40">
        <v>1973</v>
      </c>
      <c r="E40">
        <v>1976</v>
      </c>
      <c r="F40">
        <f t="shared" si="3"/>
        <v>3</v>
      </c>
      <c r="G40" s="20"/>
      <c r="H40" s="20"/>
      <c r="I40" s="20"/>
      <c r="J40" s="20"/>
      <c r="K40" s="20"/>
      <c r="L40" s="20"/>
      <c r="M40" t="s">
        <v>3710</v>
      </c>
      <c r="N40">
        <v>97</v>
      </c>
      <c r="O40">
        <v>970</v>
      </c>
      <c r="P40" s="20"/>
      <c r="Q40" s="20"/>
      <c r="R40" s="13">
        <v>73</v>
      </c>
    </row>
    <row r="41" spans="1:20">
      <c r="A41" s="12" t="s">
        <v>3630</v>
      </c>
      <c r="B41">
        <v>1</v>
      </c>
      <c r="C41" t="s">
        <v>3624</v>
      </c>
      <c r="D41">
        <v>1973</v>
      </c>
      <c r="E41">
        <v>1976</v>
      </c>
      <c r="F41">
        <f t="shared" si="3"/>
        <v>3</v>
      </c>
      <c r="G41" s="20"/>
      <c r="H41" s="20"/>
      <c r="I41" s="20"/>
      <c r="J41" s="20"/>
      <c r="K41" s="20"/>
      <c r="L41" s="20"/>
      <c r="M41" t="s">
        <v>3710</v>
      </c>
      <c r="N41">
        <v>375</v>
      </c>
      <c r="O41">
        <v>3750</v>
      </c>
      <c r="P41" s="20"/>
      <c r="Q41" s="20"/>
      <c r="R41" s="13">
        <v>21</v>
      </c>
    </row>
    <row r="42" spans="1:20">
      <c r="A42" t="s">
        <v>3630</v>
      </c>
      <c r="B42">
        <v>1</v>
      </c>
      <c r="C42" t="s">
        <v>3625</v>
      </c>
      <c r="D42">
        <v>1973</v>
      </c>
      <c r="E42">
        <v>1976</v>
      </c>
      <c r="F42">
        <f t="shared" si="3"/>
        <v>3</v>
      </c>
      <c r="G42" s="20"/>
      <c r="H42" s="20"/>
      <c r="I42" s="20"/>
      <c r="J42" s="20"/>
      <c r="K42" s="20"/>
      <c r="L42" s="20"/>
      <c r="M42" t="s">
        <v>3710</v>
      </c>
      <c r="N42">
        <v>80</v>
      </c>
      <c r="O42">
        <v>800</v>
      </c>
      <c r="P42" s="20"/>
      <c r="Q42" s="20"/>
      <c r="R42" s="13">
        <v>8</v>
      </c>
    </row>
    <row r="43" spans="1:20" ht="17" thickBot="1">
      <c r="A43" s="11" t="s">
        <v>3630</v>
      </c>
      <c r="B43">
        <v>0</v>
      </c>
      <c r="C43" t="s">
        <v>142</v>
      </c>
      <c r="D43">
        <v>1973</v>
      </c>
      <c r="E43">
        <v>1976</v>
      </c>
      <c r="F43">
        <f t="shared" si="3"/>
        <v>3</v>
      </c>
      <c r="G43" s="20"/>
      <c r="H43" s="20"/>
      <c r="I43" s="20"/>
      <c r="J43" s="20"/>
      <c r="K43" s="20"/>
      <c r="L43" s="20"/>
      <c r="M43" t="s">
        <v>3710</v>
      </c>
      <c r="N43">
        <v>298</v>
      </c>
      <c r="O43">
        <v>2980</v>
      </c>
      <c r="P43" s="20"/>
      <c r="Q43" s="20"/>
      <c r="R43" s="13">
        <v>18</v>
      </c>
    </row>
    <row r="44" spans="1:20">
      <c r="A44" s="21" t="s">
        <v>3734</v>
      </c>
      <c r="B44">
        <v>0</v>
      </c>
      <c r="C44" t="s">
        <v>142</v>
      </c>
      <c r="D44">
        <v>2004</v>
      </c>
      <c r="E44">
        <v>2007</v>
      </c>
      <c r="F44">
        <f t="shared" si="3"/>
        <v>3</v>
      </c>
      <c r="G44" t="s">
        <v>3740</v>
      </c>
      <c r="H44">
        <f>1495+330</f>
        <v>1825</v>
      </c>
      <c r="I44" t="s">
        <v>3740</v>
      </c>
      <c r="J44">
        <f>932+524</f>
        <v>1456</v>
      </c>
      <c r="K44" t="s">
        <v>3740</v>
      </c>
      <c r="L44">
        <v>58</v>
      </c>
      <c r="M44" s="20"/>
      <c r="N44" s="20"/>
      <c r="O44">
        <f>H44+J44+L44</f>
        <v>3339</v>
      </c>
      <c r="P44" s="20"/>
      <c r="Q44" s="20"/>
      <c r="R44" s="13">
        <v>71.2</v>
      </c>
      <c r="S44" t="s">
        <v>3741</v>
      </c>
    </row>
    <row r="45" spans="1:20">
      <c r="A45" s="21" t="s">
        <v>3734</v>
      </c>
      <c r="B45">
        <v>1</v>
      </c>
      <c r="C45" t="s">
        <v>3624</v>
      </c>
      <c r="D45">
        <v>2004</v>
      </c>
      <c r="E45">
        <v>2007</v>
      </c>
      <c r="F45">
        <f t="shared" si="3"/>
        <v>3</v>
      </c>
      <c r="G45" t="s">
        <v>3740</v>
      </c>
      <c r="H45">
        <f>881+229</f>
        <v>1110</v>
      </c>
      <c r="I45" t="s">
        <v>3740</v>
      </c>
      <c r="J45">
        <f>748 + 410</f>
        <v>1158</v>
      </c>
      <c r="K45" t="s">
        <v>3740</v>
      </c>
      <c r="L45">
        <v>72</v>
      </c>
      <c r="M45" s="20"/>
      <c r="N45" s="20"/>
      <c r="O45">
        <f t="shared" ref="O45:O46" si="4">H45+J45+L45</f>
        <v>2340</v>
      </c>
      <c r="P45" s="20"/>
      <c r="Q45" s="20"/>
      <c r="R45" s="13">
        <v>69</v>
      </c>
      <c r="S45" t="s">
        <v>3742</v>
      </c>
    </row>
    <row r="46" spans="1:20" ht="17" thickBot="1">
      <c r="A46" s="24" t="s">
        <v>3734</v>
      </c>
      <c r="B46">
        <v>0.5</v>
      </c>
      <c r="C46" t="s">
        <v>3625</v>
      </c>
      <c r="D46">
        <v>2004</v>
      </c>
      <c r="E46">
        <v>2007</v>
      </c>
      <c r="F46">
        <f t="shared" si="3"/>
        <v>3</v>
      </c>
      <c r="G46" t="s">
        <v>3740</v>
      </c>
      <c r="H46">
        <f>941+72</f>
        <v>1013</v>
      </c>
      <c r="I46" t="s">
        <v>3740</v>
      </c>
      <c r="J46">
        <f>338+241</f>
        <v>579</v>
      </c>
      <c r="K46" t="s">
        <v>3740</v>
      </c>
      <c r="L46">
        <v>60</v>
      </c>
      <c r="M46" s="20"/>
      <c r="N46" s="20"/>
      <c r="O46">
        <f t="shared" si="4"/>
        <v>1652</v>
      </c>
      <c r="P46" s="20"/>
      <c r="Q46" s="20"/>
      <c r="R46" s="13">
        <v>47.1</v>
      </c>
    </row>
    <row r="47" spans="1:20">
      <c r="A47" s="21" t="s">
        <v>3732</v>
      </c>
      <c r="B47">
        <v>0</v>
      </c>
      <c r="C47" t="s">
        <v>142</v>
      </c>
      <c r="D47" s="13">
        <v>1990</v>
      </c>
      <c r="E47" s="13">
        <v>1994</v>
      </c>
      <c r="F47" s="13">
        <f t="shared" si="3"/>
        <v>4</v>
      </c>
      <c r="G47" s="20"/>
      <c r="H47" s="20"/>
      <c r="I47" s="20"/>
      <c r="J47" s="20"/>
      <c r="K47" s="20"/>
      <c r="L47" s="20"/>
      <c r="M47" s="20"/>
      <c r="N47" s="20"/>
      <c r="O47">
        <v>966</v>
      </c>
      <c r="P47" s="20"/>
      <c r="Q47">
        <v>10.210000000000001</v>
      </c>
      <c r="R47" s="20"/>
      <c r="S47" t="s">
        <v>3743</v>
      </c>
      <c r="T47" t="s">
        <v>3738</v>
      </c>
    </row>
    <row r="48" spans="1:20">
      <c r="A48" s="21" t="s">
        <v>3732</v>
      </c>
      <c r="B48">
        <v>1</v>
      </c>
      <c r="C48" t="s">
        <v>3624</v>
      </c>
      <c r="D48" s="13">
        <v>1990</v>
      </c>
      <c r="E48" s="13">
        <v>1994</v>
      </c>
      <c r="F48" s="13">
        <f t="shared" si="3"/>
        <v>4</v>
      </c>
      <c r="G48" s="20"/>
      <c r="H48" s="20"/>
      <c r="I48" s="20"/>
      <c r="J48" s="20"/>
      <c r="K48" s="20"/>
      <c r="L48" s="20"/>
      <c r="M48" s="20"/>
      <c r="N48" s="20"/>
      <c r="O48">
        <v>726</v>
      </c>
      <c r="P48" s="20"/>
      <c r="Q48">
        <v>8.83</v>
      </c>
      <c r="R48" s="20"/>
    </row>
    <row r="49" spans="1:19" ht="17" thickBot="1">
      <c r="A49" s="24" t="s">
        <v>3732</v>
      </c>
      <c r="B49">
        <v>1</v>
      </c>
      <c r="C49" t="s">
        <v>3625</v>
      </c>
      <c r="D49" s="13">
        <v>1990</v>
      </c>
      <c r="E49" s="13">
        <v>1994</v>
      </c>
      <c r="F49" s="13">
        <f t="shared" si="3"/>
        <v>4</v>
      </c>
      <c r="G49" s="20"/>
      <c r="H49" s="20"/>
      <c r="I49" s="20"/>
      <c r="J49" s="20"/>
      <c r="K49" s="20"/>
      <c r="L49" s="20"/>
      <c r="M49" s="20"/>
      <c r="N49" s="20"/>
      <c r="O49">
        <v>306</v>
      </c>
      <c r="P49" s="20"/>
      <c r="Q49">
        <v>7.4</v>
      </c>
      <c r="R49" s="20"/>
    </row>
    <row r="50" spans="1:19">
      <c r="A50" s="21" t="s">
        <v>3749</v>
      </c>
      <c r="B50">
        <v>0</v>
      </c>
      <c r="C50" t="s">
        <v>142</v>
      </c>
      <c r="D50" s="23"/>
      <c r="E50" s="23"/>
      <c r="F50" s="23"/>
      <c r="G50" s="20"/>
      <c r="H50" s="20"/>
      <c r="I50" s="20"/>
      <c r="J50" s="20"/>
      <c r="K50" s="20"/>
      <c r="L50" s="20"/>
      <c r="M50" s="20"/>
      <c r="N50" s="20"/>
      <c r="O50" s="13">
        <v>1103</v>
      </c>
      <c r="P50" s="20"/>
      <c r="Q50" s="20"/>
      <c r="R50">
        <v>75</v>
      </c>
    </row>
    <row r="51" spans="1:19" ht="17" thickBot="1">
      <c r="A51" s="24" t="s">
        <v>3749</v>
      </c>
      <c r="B51">
        <v>1</v>
      </c>
      <c r="C51" t="s">
        <v>3625</v>
      </c>
      <c r="D51" s="23"/>
      <c r="E51" s="23"/>
      <c r="F51" s="23"/>
      <c r="G51" s="20"/>
      <c r="H51" s="20"/>
      <c r="I51" s="20"/>
      <c r="J51" s="20"/>
      <c r="K51" s="20"/>
      <c r="L51" s="20"/>
      <c r="M51" s="20"/>
      <c r="N51" s="20"/>
      <c r="O51" s="13">
        <v>441.3</v>
      </c>
      <c r="P51" s="20"/>
      <c r="Q51" s="20"/>
      <c r="R51">
        <v>65</v>
      </c>
    </row>
    <row r="52" spans="1:19">
      <c r="A52" s="21" t="s">
        <v>3750</v>
      </c>
      <c r="B52">
        <v>0</v>
      </c>
      <c r="C52" t="s">
        <v>142</v>
      </c>
      <c r="D52" s="23"/>
      <c r="E52" s="23"/>
      <c r="F52" s="23"/>
      <c r="G52" s="20"/>
      <c r="H52" s="20"/>
      <c r="I52" s="20"/>
      <c r="J52" s="20"/>
      <c r="K52" s="20"/>
      <c r="L52" s="20"/>
      <c r="M52" s="20"/>
      <c r="N52" s="20"/>
      <c r="O52" s="13">
        <v>2575.4</v>
      </c>
      <c r="P52" s="20"/>
      <c r="Q52" s="20"/>
      <c r="R52">
        <v>70</v>
      </c>
    </row>
    <row r="53" spans="1:19" ht="17" thickBot="1">
      <c r="A53" s="24" t="s">
        <v>3750</v>
      </c>
      <c r="B53">
        <v>1</v>
      </c>
      <c r="C53" t="s">
        <v>3624</v>
      </c>
      <c r="D53" s="23"/>
      <c r="E53" s="23"/>
      <c r="F53" s="23"/>
      <c r="G53" s="20"/>
      <c r="H53" s="20"/>
      <c r="I53" s="20"/>
      <c r="J53" s="20"/>
      <c r="K53" s="20"/>
      <c r="L53" s="20"/>
      <c r="M53" s="20"/>
      <c r="N53" s="20"/>
      <c r="O53" s="13">
        <v>2119.1</v>
      </c>
      <c r="P53" s="20"/>
      <c r="Q53" s="20"/>
      <c r="R53">
        <v>63</v>
      </c>
    </row>
    <row r="54" spans="1:19">
      <c r="A54" s="21" t="s">
        <v>3761</v>
      </c>
      <c r="B54">
        <v>0</v>
      </c>
      <c r="C54" t="s">
        <v>142</v>
      </c>
      <c r="D54" s="23"/>
      <c r="E54" s="23"/>
      <c r="F54" s="23"/>
      <c r="G54" s="20"/>
      <c r="H54" s="20"/>
      <c r="I54" s="20"/>
      <c r="J54" s="20"/>
      <c r="K54" s="20"/>
      <c r="L54" s="20"/>
      <c r="M54" s="20"/>
      <c r="N54" s="20"/>
      <c r="O54" s="13">
        <v>394</v>
      </c>
      <c r="P54" s="20"/>
      <c r="Q54" s="20"/>
      <c r="R54">
        <v>63</v>
      </c>
    </row>
    <row r="55" spans="1:19" ht="17" thickBot="1">
      <c r="A55" s="24" t="s">
        <v>3761</v>
      </c>
      <c r="B55">
        <v>1</v>
      </c>
      <c r="C55" t="s">
        <v>3625</v>
      </c>
      <c r="D55" s="23"/>
      <c r="E55" s="23"/>
      <c r="F55" s="23"/>
      <c r="G55" s="20"/>
      <c r="H55" s="20"/>
      <c r="I55" s="20"/>
      <c r="J55" s="20"/>
      <c r="K55" s="20"/>
      <c r="L55" s="20"/>
      <c r="M55" s="20"/>
      <c r="N55" s="20"/>
      <c r="O55" s="13">
        <v>244.7</v>
      </c>
      <c r="P55" s="20"/>
      <c r="Q55" s="20"/>
      <c r="R55">
        <v>51</v>
      </c>
    </row>
    <row r="56" spans="1:19">
      <c r="A56" s="21" t="s">
        <v>3759</v>
      </c>
      <c r="B56">
        <v>0</v>
      </c>
      <c r="C56" t="s">
        <v>142</v>
      </c>
      <c r="D56" s="23"/>
      <c r="E56" s="23"/>
      <c r="F56" s="23"/>
      <c r="G56" s="20"/>
      <c r="H56" s="20"/>
      <c r="I56" s="20"/>
      <c r="J56" s="20"/>
      <c r="K56" s="20"/>
      <c r="L56" s="20"/>
      <c r="M56" s="20"/>
      <c r="N56" s="20"/>
      <c r="O56" s="13">
        <v>636.9</v>
      </c>
      <c r="P56" s="20"/>
      <c r="Q56" s="20"/>
      <c r="R56">
        <v>63</v>
      </c>
    </row>
    <row r="57" spans="1:19" ht="17" thickBot="1">
      <c r="A57" s="24" t="s">
        <v>3759</v>
      </c>
      <c r="B57">
        <v>1</v>
      </c>
      <c r="C57" t="s">
        <v>3625</v>
      </c>
      <c r="D57" s="23"/>
      <c r="E57" s="23"/>
      <c r="F57" s="23"/>
      <c r="G57" s="20"/>
      <c r="H57" s="20"/>
      <c r="I57" s="20"/>
      <c r="J57" s="20"/>
      <c r="K57" s="20"/>
      <c r="L57" s="20"/>
      <c r="M57" s="20"/>
      <c r="N57" s="20"/>
      <c r="O57" s="13">
        <v>552.6</v>
      </c>
      <c r="P57" s="20"/>
      <c r="Q57" s="20"/>
      <c r="R57">
        <v>61</v>
      </c>
    </row>
    <row r="58" spans="1:19">
      <c r="A58" s="21" t="s">
        <v>3760</v>
      </c>
      <c r="B58">
        <v>0</v>
      </c>
      <c r="C58" t="s">
        <v>142</v>
      </c>
      <c r="D58" s="23"/>
      <c r="E58" s="23"/>
      <c r="F58" s="23"/>
      <c r="G58" s="20"/>
      <c r="H58" s="20"/>
      <c r="I58" s="20"/>
      <c r="J58" s="20"/>
      <c r="K58" s="20"/>
      <c r="L58" s="20"/>
      <c r="M58" s="20"/>
      <c r="N58" s="20"/>
      <c r="O58" s="13">
        <v>2021.8</v>
      </c>
      <c r="P58" s="20"/>
      <c r="Q58" s="20"/>
      <c r="R58">
        <v>59</v>
      </c>
    </row>
    <row r="59" spans="1:19" ht="17" thickBot="1">
      <c r="A59" s="24" t="s">
        <v>3760</v>
      </c>
      <c r="B59">
        <v>1</v>
      </c>
      <c r="C59" t="s">
        <v>3625</v>
      </c>
      <c r="D59" s="23"/>
      <c r="E59" s="23"/>
      <c r="F59" s="23"/>
      <c r="G59" s="20"/>
      <c r="H59" s="20"/>
      <c r="I59" s="20"/>
      <c r="J59" s="20"/>
      <c r="K59" s="20"/>
      <c r="L59" s="20"/>
      <c r="M59" s="20"/>
      <c r="N59" s="20"/>
      <c r="O59" s="13">
        <v>686.3</v>
      </c>
      <c r="P59" s="20"/>
      <c r="Q59" s="20"/>
      <c r="R59">
        <v>44</v>
      </c>
    </row>
    <row r="60" spans="1:19">
      <c r="A60" s="21" t="s">
        <v>3768</v>
      </c>
      <c r="B60">
        <v>0</v>
      </c>
      <c r="C60" t="s">
        <v>142</v>
      </c>
      <c r="D60">
        <v>2000</v>
      </c>
      <c r="E60">
        <v>2004</v>
      </c>
      <c r="F60">
        <f>E60-D60</f>
        <v>4</v>
      </c>
      <c r="G60" s="20"/>
      <c r="H60" s="20"/>
      <c r="I60" s="20"/>
      <c r="J60" s="20"/>
      <c r="K60" s="20"/>
      <c r="L60" s="20"/>
      <c r="M60" s="20"/>
      <c r="N60" s="20"/>
      <c r="O60" s="13">
        <v>469</v>
      </c>
      <c r="P60" s="20"/>
      <c r="Q60">
        <v>56.4</v>
      </c>
      <c r="R60">
        <v>80.7</v>
      </c>
    </row>
    <row r="61" spans="1:19" ht="17" thickBot="1">
      <c r="A61" s="24" t="s">
        <v>3768</v>
      </c>
      <c r="B61">
        <v>1</v>
      </c>
      <c r="C61" t="s">
        <v>3625</v>
      </c>
      <c r="D61">
        <v>2000</v>
      </c>
      <c r="E61">
        <v>2004</v>
      </c>
      <c r="F61">
        <f>E61-D61</f>
        <v>4</v>
      </c>
      <c r="G61" s="20"/>
      <c r="H61" s="20"/>
      <c r="I61" s="20"/>
      <c r="J61" s="20"/>
      <c r="K61" s="20"/>
      <c r="L61" s="20"/>
      <c r="M61" s="20"/>
      <c r="N61" s="20"/>
      <c r="O61" s="13">
        <v>353.8</v>
      </c>
      <c r="P61" s="20"/>
      <c r="Q61">
        <v>53.7</v>
      </c>
      <c r="R61">
        <v>80.5</v>
      </c>
    </row>
    <row r="62" spans="1:19">
      <c r="A62" s="21" t="s">
        <v>3773</v>
      </c>
      <c r="B62">
        <v>0</v>
      </c>
      <c r="C62" t="s">
        <v>142</v>
      </c>
      <c r="D62">
        <v>1997</v>
      </c>
      <c r="E62">
        <v>2001</v>
      </c>
      <c r="F62">
        <f t="shared" ref="F62:F64" si="5">E62-D62</f>
        <v>4</v>
      </c>
      <c r="G62" s="20"/>
      <c r="H62" s="20"/>
      <c r="I62" s="20"/>
      <c r="J62" s="20"/>
      <c r="K62" s="20"/>
      <c r="L62" s="20"/>
      <c r="M62" s="20"/>
      <c r="N62" s="20"/>
      <c r="O62" s="13">
        <v>714</v>
      </c>
      <c r="P62" s="20"/>
      <c r="Q62">
        <v>21.9</v>
      </c>
      <c r="R62" s="20"/>
      <c r="S62" t="s">
        <v>3775</v>
      </c>
    </row>
    <row r="63" spans="1:19">
      <c r="A63" s="21" t="s">
        <v>3773</v>
      </c>
      <c r="B63">
        <v>1</v>
      </c>
      <c r="C63" t="s">
        <v>3624</v>
      </c>
      <c r="D63">
        <v>1997</v>
      </c>
      <c r="E63">
        <v>2001</v>
      </c>
      <c r="F63">
        <f t="shared" si="5"/>
        <v>4</v>
      </c>
      <c r="G63" s="20"/>
      <c r="H63" s="20"/>
      <c r="I63" s="20"/>
      <c r="J63" s="20"/>
      <c r="K63" s="20"/>
      <c r="L63" s="20"/>
      <c r="M63" s="20"/>
      <c r="N63" s="20"/>
      <c r="O63" s="13">
        <v>357</v>
      </c>
      <c r="P63" s="20"/>
      <c r="Q63">
        <v>22.4</v>
      </c>
      <c r="R63" s="20"/>
      <c r="S63" t="s">
        <v>3776</v>
      </c>
    </row>
    <row r="64" spans="1:19">
      <c r="A64" s="21" t="s">
        <v>3773</v>
      </c>
      <c r="B64">
        <v>1</v>
      </c>
      <c r="C64" t="s">
        <v>3625</v>
      </c>
      <c r="D64">
        <v>1997</v>
      </c>
      <c r="E64">
        <v>2001</v>
      </c>
      <c r="F64">
        <f t="shared" si="5"/>
        <v>4</v>
      </c>
      <c r="G64" s="20"/>
      <c r="H64" s="20"/>
      <c r="I64" s="20"/>
      <c r="J64" s="20"/>
      <c r="K64" s="20"/>
      <c r="L64" s="20"/>
      <c r="M64" s="20"/>
      <c r="N64" s="20"/>
      <c r="O64" s="13">
        <v>536</v>
      </c>
      <c r="P64" s="20"/>
      <c r="Q64">
        <v>26.3</v>
      </c>
      <c r="R64" s="20"/>
    </row>
    <row r="65" spans="7:16">
      <c r="G65" s="13"/>
      <c r="H65" s="13"/>
      <c r="I65" s="13"/>
      <c r="J65" s="13"/>
      <c r="K65" s="13"/>
      <c r="L65" s="13"/>
      <c r="M65" s="13"/>
      <c r="N65" s="13"/>
      <c r="O65" s="13"/>
      <c r="P65" s="13"/>
    </row>
  </sheetData>
  <phoneticPr fontId="1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74D43C-3AF0-D949-9007-46385FA1E214}">
  <dimension ref="A1:Q39"/>
  <sheetViews>
    <sheetView topLeftCell="C1" workbookViewId="0">
      <pane ySplit="1" topLeftCell="A2" activePane="bottomLeft" state="frozen"/>
      <selection pane="bottomLeft" activeCell="O20" sqref="O20:O22"/>
    </sheetView>
  </sheetViews>
  <sheetFormatPr baseColWidth="10" defaultRowHeight="16"/>
  <cols>
    <col min="7" max="8" width="13" customWidth="1"/>
    <col min="9" max="9" width="18.33203125" customWidth="1"/>
    <col min="10" max="10" width="24.6640625" customWidth="1"/>
    <col min="11" max="12" width="32.5" customWidth="1"/>
    <col min="13" max="13" width="33.83203125" customWidth="1"/>
    <col min="14" max="15" width="33.33203125" customWidth="1"/>
    <col min="16" max="16" width="15.33203125" customWidth="1"/>
  </cols>
  <sheetData>
    <row r="1" spans="1:17">
      <c r="A1" s="7" t="s">
        <v>117</v>
      </c>
      <c r="B1" s="7" t="s">
        <v>139</v>
      </c>
      <c r="C1" s="7" t="s">
        <v>334</v>
      </c>
      <c r="D1" s="7" t="s">
        <v>364</v>
      </c>
      <c r="E1" s="7" t="s">
        <v>365</v>
      </c>
      <c r="F1" s="7" t="s">
        <v>3615</v>
      </c>
      <c r="G1" s="7" t="s">
        <v>108</v>
      </c>
      <c r="H1" s="7" t="s">
        <v>3706</v>
      </c>
      <c r="I1" s="7" t="s">
        <v>3633</v>
      </c>
      <c r="J1" s="7" t="s">
        <v>3697</v>
      </c>
      <c r="K1" s="7" t="s">
        <v>3708</v>
      </c>
      <c r="L1" s="7" t="s">
        <v>3717</v>
      </c>
      <c r="M1" s="7" t="s">
        <v>3703</v>
      </c>
      <c r="N1" s="7" t="s">
        <v>3695</v>
      </c>
      <c r="O1" s="7" t="s">
        <v>3696</v>
      </c>
      <c r="P1" s="7" t="s">
        <v>3656</v>
      </c>
      <c r="Q1" s="7" t="s">
        <v>106</v>
      </c>
    </row>
    <row r="2" spans="1:17">
      <c r="A2" t="s">
        <v>3617</v>
      </c>
      <c r="B2">
        <v>0</v>
      </c>
      <c r="C2" t="s">
        <v>142</v>
      </c>
      <c r="D2">
        <v>1948</v>
      </c>
      <c r="E2">
        <v>1963</v>
      </c>
      <c r="F2">
        <f>E2-D2</f>
        <v>15</v>
      </c>
      <c r="G2" s="20"/>
      <c r="H2" s="20"/>
      <c r="I2" s="13">
        <v>2.97</v>
      </c>
      <c r="J2" s="20"/>
      <c r="K2" s="20"/>
      <c r="L2" s="20"/>
      <c r="M2" s="20"/>
      <c r="N2" s="20"/>
      <c r="O2" s="20"/>
      <c r="P2" t="s">
        <v>3693</v>
      </c>
      <c r="Q2" t="s">
        <v>3634</v>
      </c>
    </row>
    <row r="3" spans="1:17">
      <c r="A3" t="s">
        <v>3617</v>
      </c>
      <c r="B3">
        <v>1</v>
      </c>
      <c r="C3" t="s">
        <v>3618</v>
      </c>
      <c r="D3">
        <v>1948</v>
      </c>
      <c r="E3">
        <v>1963</v>
      </c>
      <c r="F3">
        <f>E3-D3</f>
        <v>15</v>
      </c>
      <c r="G3" s="20"/>
      <c r="H3" s="20"/>
      <c r="I3" s="13">
        <v>2.0499999999999998</v>
      </c>
      <c r="J3" s="20"/>
      <c r="K3" s="20"/>
      <c r="L3" s="20"/>
      <c r="M3" s="20"/>
      <c r="N3" s="20"/>
      <c r="O3" s="20"/>
    </row>
    <row r="4" spans="1:17">
      <c r="A4" t="s">
        <v>3617</v>
      </c>
      <c r="B4">
        <v>1</v>
      </c>
      <c r="C4" t="s">
        <v>3619</v>
      </c>
      <c r="D4">
        <v>1948</v>
      </c>
      <c r="E4">
        <v>1963</v>
      </c>
      <c r="F4">
        <f t="shared" ref="F4:F19" si="0">E4-D4</f>
        <v>15</v>
      </c>
      <c r="G4" s="20"/>
      <c r="H4" s="20"/>
      <c r="I4" s="13">
        <v>2.13</v>
      </c>
      <c r="J4" s="20"/>
      <c r="K4" s="20"/>
      <c r="L4" s="20"/>
      <c r="M4" s="20"/>
      <c r="N4" s="20"/>
      <c r="O4" s="20"/>
    </row>
    <row r="5" spans="1:17">
      <c r="A5" t="s">
        <v>3617</v>
      </c>
      <c r="B5">
        <v>1</v>
      </c>
      <c r="C5" t="s">
        <v>3620</v>
      </c>
      <c r="D5">
        <v>1948</v>
      </c>
      <c r="E5">
        <v>1963</v>
      </c>
      <c r="F5">
        <f t="shared" si="0"/>
        <v>15</v>
      </c>
      <c r="G5" s="20"/>
      <c r="H5" s="20"/>
      <c r="I5" s="13">
        <v>3.1</v>
      </c>
      <c r="J5" s="20"/>
      <c r="K5" s="20"/>
      <c r="L5" s="20"/>
      <c r="M5" s="20"/>
      <c r="N5" s="20"/>
      <c r="O5" s="20"/>
    </row>
    <row r="6" spans="1:17">
      <c r="A6" t="s">
        <v>3617</v>
      </c>
      <c r="B6">
        <v>0.5</v>
      </c>
      <c r="C6" t="s">
        <v>3618</v>
      </c>
      <c r="D6">
        <v>1948</v>
      </c>
      <c r="E6">
        <v>1963</v>
      </c>
      <c r="F6">
        <f t="shared" si="0"/>
        <v>15</v>
      </c>
      <c r="G6" s="20"/>
      <c r="H6" s="20"/>
      <c r="I6" s="13">
        <v>3.94</v>
      </c>
      <c r="J6" s="20"/>
      <c r="K6" s="20"/>
      <c r="L6" s="20"/>
      <c r="M6" s="20"/>
      <c r="N6" s="20"/>
      <c r="O6" s="20"/>
    </row>
    <row r="7" spans="1:17">
      <c r="A7" t="s">
        <v>3617</v>
      </c>
      <c r="B7">
        <v>0.5</v>
      </c>
      <c r="C7" t="s">
        <v>3619</v>
      </c>
      <c r="D7">
        <v>1948</v>
      </c>
      <c r="E7">
        <v>1963</v>
      </c>
      <c r="F7">
        <f t="shared" si="0"/>
        <v>15</v>
      </c>
      <c r="G7" s="20"/>
      <c r="H7" s="20"/>
      <c r="I7" s="13">
        <v>3.36</v>
      </c>
      <c r="J7" s="20"/>
      <c r="K7" s="20"/>
      <c r="L7" s="20"/>
      <c r="M7" s="20"/>
      <c r="N7" s="20"/>
      <c r="O7" s="20"/>
    </row>
    <row r="8" spans="1:17">
      <c r="A8" t="s">
        <v>3617</v>
      </c>
      <c r="B8">
        <v>0.33</v>
      </c>
      <c r="C8" t="s">
        <v>3619</v>
      </c>
      <c r="D8">
        <v>1948</v>
      </c>
      <c r="E8">
        <v>1963</v>
      </c>
      <c r="F8">
        <f t="shared" si="0"/>
        <v>15</v>
      </c>
      <c r="G8" s="20"/>
      <c r="H8" s="20"/>
      <c r="I8" s="13">
        <v>4.5199999999999996</v>
      </c>
      <c r="J8" s="20"/>
      <c r="K8" s="20"/>
      <c r="L8" s="20"/>
      <c r="M8" s="20"/>
      <c r="N8" s="20"/>
      <c r="O8" s="20"/>
    </row>
    <row r="9" spans="1:17">
      <c r="A9" t="s">
        <v>3617</v>
      </c>
      <c r="B9">
        <v>0.33</v>
      </c>
      <c r="C9" t="s">
        <v>3620</v>
      </c>
      <c r="D9">
        <v>1948</v>
      </c>
      <c r="E9">
        <v>1963</v>
      </c>
      <c r="F9">
        <f t="shared" si="0"/>
        <v>15</v>
      </c>
      <c r="G9" s="20"/>
      <c r="H9" s="20"/>
      <c r="I9" s="13">
        <v>4.8899999999999997</v>
      </c>
      <c r="J9" s="20"/>
      <c r="K9" s="20"/>
      <c r="L9" s="20"/>
      <c r="M9" s="20"/>
      <c r="N9" s="20"/>
      <c r="O9" s="20"/>
    </row>
    <row r="10" spans="1:17" ht="17" thickBot="1">
      <c r="A10" s="11" t="s">
        <v>3617</v>
      </c>
      <c r="B10">
        <v>0.2</v>
      </c>
      <c r="C10" t="s">
        <v>3619</v>
      </c>
      <c r="D10">
        <v>1948</v>
      </c>
      <c r="E10">
        <v>1963</v>
      </c>
      <c r="F10">
        <f t="shared" si="0"/>
        <v>15</v>
      </c>
      <c r="G10" s="20"/>
      <c r="H10" s="20"/>
      <c r="I10" s="13">
        <v>4.09</v>
      </c>
      <c r="J10" s="20"/>
      <c r="K10" s="20"/>
      <c r="L10" s="20"/>
      <c r="M10" s="20"/>
      <c r="N10" s="20"/>
      <c r="O10" s="20"/>
    </row>
    <row r="11" spans="1:17">
      <c r="A11" t="s">
        <v>3621</v>
      </c>
      <c r="B11">
        <v>0</v>
      </c>
      <c r="C11" t="s">
        <v>142</v>
      </c>
      <c r="D11">
        <v>1947</v>
      </c>
      <c r="E11">
        <v>1963</v>
      </c>
      <c r="F11">
        <f t="shared" si="0"/>
        <v>16</v>
      </c>
      <c r="G11" s="20"/>
      <c r="H11" s="20"/>
      <c r="I11" s="13">
        <v>2.2999999999999998</v>
      </c>
      <c r="J11" s="20"/>
      <c r="K11" s="20"/>
      <c r="L11" s="20"/>
      <c r="M11" s="20"/>
      <c r="N11" s="20"/>
      <c r="O11" s="20"/>
      <c r="Q11" t="s">
        <v>3634</v>
      </c>
    </row>
    <row r="12" spans="1:17">
      <c r="A12" t="s">
        <v>3621</v>
      </c>
      <c r="B12">
        <v>1</v>
      </c>
      <c r="C12" t="s">
        <v>3618</v>
      </c>
      <c r="D12">
        <v>1947</v>
      </c>
      <c r="E12">
        <v>1963</v>
      </c>
      <c r="F12">
        <f t="shared" si="0"/>
        <v>16</v>
      </c>
      <c r="G12" s="20"/>
      <c r="H12" s="20"/>
      <c r="I12" s="13">
        <v>2.69</v>
      </c>
      <c r="J12" s="20"/>
      <c r="K12" s="20"/>
      <c r="L12" s="20"/>
      <c r="M12" s="20"/>
      <c r="N12" s="20"/>
      <c r="O12" s="20"/>
      <c r="P12" t="s">
        <v>3694</v>
      </c>
    </row>
    <row r="13" spans="1:17">
      <c r="A13" t="s">
        <v>3621</v>
      </c>
      <c r="B13">
        <v>1</v>
      </c>
      <c r="C13" t="s">
        <v>3619</v>
      </c>
      <c r="D13">
        <v>1947</v>
      </c>
      <c r="E13">
        <v>1963</v>
      </c>
      <c r="F13">
        <f t="shared" si="0"/>
        <v>16</v>
      </c>
      <c r="G13" s="20"/>
      <c r="H13" s="20"/>
      <c r="I13" s="13">
        <v>3.15</v>
      </c>
      <c r="J13" s="20"/>
      <c r="K13" s="20"/>
      <c r="L13" s="20"/>
      <c r="M13" s="20"/>
      <c r="N13" s="20"/>
      <c r="O13" s="20"/>
    </row>
    <row r="14" spans="1:17">
      <c r="A14" t="s">
        <v>3621</v>
      </c>
      <c r="B14">
        <v>1</v>
      </c>
      <c r="C14" t="s">
        <v>3620</v>
      </c>
      <c r="D14">
        <v>1947</v>
      </c>
      <c r="E14">
        <v>1963</v>
      </c>
      <c r="F14">
        <f t="shared" si="0"/>
        <v>16</v>
      </c>
      <c r="G14" s="20"/>
      <c r="H14" s="20"/>
      <c r="I14" s="13">
        <v>3.16</v>
      </c>
      <c r="J14" s="20"/>
      <c r="K14" s="20"/>
      <c r="L14" s="20"/>
      <c r="M14" s="20"/>
      <c r="N14" s="20"/>
      <c r="O14" s="20"/>
    </row>
    <row r="15" spans="1:17">
      <c r="A15" t="s">
        <v>3621</v>
      </c>
      <c r="B15">
        <v>0.5</v>
      </c>
      <c r="C15" t="s">
        <v>3618</v>
      </c>
      <c r="D15">
        <v>1947</v>
      </c>
      <c r="E15">
        <v>1963</v>
      </c>
      <c r="F15">
        <f t="shared" si="0"/>
        <v>16</v>
      </c>
      <c r="G15" s="20"/>
      <c r="H15" s="20"/>
      <c r="I15" s="13">
        <v>3.33</v>
      </c>
      <c r="J15" s="20"/>
      <c r="K15" s="20"/>
      <c r="L15" s="20"/>
      <c r="M15" s="20"/>
      <c r="N15" s="20"/>
      <c r="O15" s="20"/>
    </row>
    <row r="16" spans="1:17">
      <c r="A16" t="s">
        <v>3621</v>
      </c>
      <c r="B16">
        <v>0.5</v>
      </c>
      <c r="C16" t="s">
        <v>3619</v>
      </c>
      <c r="D16">
        <v>1947</v>
      </c>
      <c r="E16">
        <v>1963</v>
      </c>
      <c r="F16">
        <f t="shared" si="0"/>
        <v>16</v>
      </c>
      <c r="G16" s="20"/>
      <c r="H16" s="20"/>
      <c r="I16" s="13">
        <v>4.0199999999999996</v>
      </c>
      <c r="J16" s="20"/>
      <c r="K16" s="20"/>
      <c r="L16" s="20"/>
      <c r="M16" s="20"/>
      <c r="N16" s="20"/>
      <c r="O16" s="20"/>
    </row>
    <row r="17" spans="1:17">
      <c r="A17" t="s">
        <v>3621</v>
      </c>
      <c r="B17">
        <v>0.33</v>
      </c>
      <c r="C17" t="s">
        <v>3619</v>
      </c>
      <c r="D17">
        <v>1947</v>
      </c>
      <c r="E17">
        <v>1963</v>
      </c>
      <c r="F17">
        <f t="shared" si="0"/>
        <v>16</v>
      </c>
      <c r="G17" s="20"/>
      <c r="H17" s="20"/>
      <c r="I17" s="13">
        <v>1.88</v>
      </c>
      <c r="J17" s="20"/>
      <c r="K17" s="20"/>
      <c r="L17" s="20"/>
      <c r="M17" s="20"/>
      <c r="N17" s="20"/>
      <c r="O17" s="20"/>
    </row>
    <row r="18" spans="1:17">
      <c r="A18" t="s">
        <v>3621</v>
      </c>
      <c r="B18">
        <v>0.33</v>
      </c>
      <c r="C18" t="s">
        <v>3620</v>
      </c>
      <c r="D18">
        <v>1947</v>
      </c>
      <c r="E18">
        <v>1963</v>
      </c>
      <c r="F18">
        <f t="shared" si="0"/>
        <v>16</v>
      </c>
      <c r="G18" s="20"/>
      <c r="H18" s="20"/>
      <c r="I18" s="13">
        <v>3.85</v>
      </c>
      <c r="J18" s="20"/>
      <c r="K18" s="20"/>
      <c r="L18" s="20"/>
      <c r="M18" s="20"/>
      <c r="N18" s="20"/>
      <c r="O18" s="20"/>
    </row>
    <row r="19" spans="1:17" ht="17" thickBot="1">
      <c r="A19" s="11" t="s">
        <v>3621</v>
      </c>
      <c r="B19">
        <v>0.2</v>
      </c>
      <c r="C19" t="s">
        <v>3619</v>
      </c>
      <c r="D19">
        <v>1947</v>
      </c>
      <c r="E19">
        <v>1963</v>
      </c>
      <c r="F19">
        <f t="shared" si="0"/>
        <v>16</v>
      </c>
      <c r="G19" s="20"/>
      <c r="H19" s="20"/>
      <c r="I19" s="13">
        <v>3.14</v>
      </c>
      <c r="J19" s="20"/>
      <c r="K19" s="20"/>
      <c r="L19" s="20"/>
      <c r="M19" s="20"/>
      <c r="N19" s="20"/>
      <c r="O19" s="20"/>
    </row>
    <row r="20" spans="1:17">
      <c r="A20" t="s">
        <v>3622</v>
      </c>
      <c r="B20">
        <v>0</v>
      </c>
      <c r="C20" t="s">
        <v>142</v>
      </c>
      <c r="D20">
        <v>1950</v>
      </c>
      <c r="E20">
        <v>1977</v>
      </c>
      <c r="F20">
        <f>E20-D20</f>
        <v>27</v>
      </c>
      <c r="G20" s="20"/>
      <c r="H20" s="20"/>
      <c r="I20" s="20"/>
      <c r="J20">
        <v>630</v>
      </c>
      <c r="K20" s="20"/>
      <c r="L20" s="20"/>
      <c r="M20" s="20"/>
      <c r="N20">
        <v>446</v>
      </c>
      <c r="O20">
        <v>182</v>
      </c>
      <c r="P20" t="s">
        <v>3698</v>
      </c>
      <c r="Q20" t="s">
        <v>3635</v>
      </c>
    </row>
    <row r="21" spans="1:17">
      <c r="A21" t="s">
        <v>3622</v>
      </c>
      <c r="B21">
        <v>1</v>
      </c>
      <c r="C21" t="s">
        <v>339</v>
      </c>
      <c r="D21">
        <v>1950</v>
      </c>
      <c r="E21">
        <v>1977</v>
      </c>
      <c r="F21">
        <f t="shared" ref="F21:F26" si="1">E21-D21</f>
        <v>27</v>
      </c>
      <c r="G21" s="20"/>
      <c r="H21" s="20"/>
      <c r="I21" s="20"/>
      <c r="J21">
        <v>1250</v>
      </c>
      <c r="K21" s="20"/>
      <c r="L21" s="20"/>
      <c r="M21" s="20"/>
      <c r="N21">
        <v>394</v>
      </c>
      <c r="O21">
        <v>144</v>
      </c>
    </row>
    <row r="22" spans="1:17" ht="17" thickBot="1">
      <c r="A22" s="11" t="s">
        <v>3622</v>
      </c>
      <c r="B22">
        <v>1</v>
      </c>
      <c r="C22" t="s">
        <v>2846</v>
      </c>
      <c r="D22">
        <v>1950</v>
      </c>
      <c r="E22">
        <v>1977</v>
      </c>
      <c r="F22">
        <f t="shared" si="1"/>
        <v>27</v>
      </c>
      <c r="G22" s="20"/>
      <c r="H22" s="20"/>
      <c r="I22" s="20"/>
      <c r="J22">
        <v>1260</v>
      </c>
      <c r="K22" s="20"/>
      <c r="L22" s="20"/>
      <c r="M22" s="20"/>
      <c r="N22">
        <v>584</v>
      </c>
      <c r="O22">
        <v>260</v>
      </c>
    </row>
    <row r="23" spans="1:17">
      <c r="A23" t="s">
        <v>93</v>
      </c>
      <c r="B23">
        <v>0</v>
      </c>
      <c r="C23" t="s">
        <v>3626</v>
      </c>
      <c r="D23">
        <v>1978</v>
      </c>
      <c r="E23">
        <v>2001</v>
      </c>
      <c r="F23">
        <f t="shared" si="1"/>
        <v>23</v>
      </c>
      <c r="G23">
        <v>25.4</v>
      </c>
      <c r="H23">
        <v>13.7</v>
      </c>
      <c r="I23" s="20"/>
      <c r="J23" s="20"/>
      <c r="K23" s="20"/>
      <c r="L23" s="20"/>
      <c r="M23">
        <v>0.67</v>
      </c>
      <c r="N23" s="20"/>
      <c r="O23" s="20"/>
      <c r="P23" t="s">
        <v>3704</v>
      </c>
      <c r="Q23" t="s">
        <v>3707</v>
      </c>
    </row>
    <row r="24" spans="1:17">
      <c r="A24" t="s">
        <v>93</v>
      </c>
      <c r="B24">
        <v>0</v>
      </c>
      <c r="C24" t="s">
        <v>3627</v>
      </c>
      <c r="D24">
        <v>1978</v>
      </c>
      <c r="E24">
        <v>2001</v>
      </c>
      <c r="F24">
        <f t="shared" si="1"/>
        <v>23</v>
      </c>
      <c r="G24">
        <v>13.1</v>
      </c>
      <c r="H24">
        <v>5</v>
      </c>
      <c r="I24" s="20"/>
      <c r="J24" s="20"/>
      <c r="K24" s="20"/>
      <c r="L24" s="20"/>
      <c r="M24">
        <v>0.46</v>
      </c>
      <c r="N24" s="20"/>
      <c r="O24" s="20"/>
    </row>
    <row r="25" spans="1:17">
      <c r="A25" t="s">
        <v>93</v>
      </c>
      <c r="B25">
        <v>1</v>
      </c>
      <c r="C25" t="s">
        <v>3626</v>
      </c>
      <c r="D25">
        <v>1978</v>
      </c>
      <c r="E25">
        <v>2001</v>
      </c>
      <c r="F25">
        <f t="shared" si="1"/>
        <v>23</v>
      </c>
      <c r="G25">
        <v>38.9</v>
      </c>
      <c r="H25">
        <v>26.9</v>
      </c>
      <c r="I25" s="20"/>
      <c r="J25" s="20"/>
      <c r="K25" s="20"/>
      <c r="L25" s="20"/>
      <c r="M25">
        <v>2.31</v>
      </c>
      <c r="N25" s="20"/>
      <c r="O25" s="20"/>
    </row>
    <row r="26" spans="1:17" ht="17" thickBot="1">
      <c r="A26" s="11" t="s">
        <v>93</v>
      </c>
      <c r="B26">
        <v>1</v>
      </c>
      <c r="C26" t="s">
        <v>3627</v>
      </c>
      <c r="D26">
        <v>1978</v>
      </c>
      <c r="E26">
        <v>2001</v>
      </c>
      <c r="F26">
        <f t="shared" si="1"/>
        <v>23</v>
      </c>
      <c r="G26">
        <v>52.1</v>
      </c>
      <c r="H26">
        <v>33.9</v>
      </c>
      <c r="I26" s="20"/>
      <c r="J26" s="20"/>
      <c r="K26" s="20"/>
      <c r="L26" s="20"/>
      <c r="M26">
        <v>3.5</v>
      </c>
      <c r="N26" s="20"/>
      <c r="O26" s="20"/>
    </row>
    <row r="27" spans="1:17">
      <c r="A27" t="s">
        <v>104</v>
      </c>
      <c r="B27">
        <v>0</v>
      </c>
      <c r="C27" t="s">
        <v>142</v>
      </c>
      <c r="D27">
        <v>1993</v>
      </c>
      <c r="E27">
        <v>2001</v>
      </c>
      <c r="F27">
        <f t="shared" ref="F27:F30" si="2">E27-D27</f>
        <v>8</v>
      </c>
      <c r="G27" s="20"/>
      <c r="H27" s="20"/>
      <c r="I27" s="20"/>
      <c r="J27" s="20"/>
      <c r="K27">
        <v>3.36</v>
      </c>
      <c r="L27" s="20"/>
      <c r="M27">
        <v>3.07</v>
      </c>
      <c r="N27" s="20"/>
      <c r="O27" s="20"/>
      <c r="P27" t="s">
        <v>3709</v>
      </c>
    </row>
    <row r="28" spans="1:17" ht="17" thickBot="1">
      <c r="A28" s="11" t="s">
        <v>104</v>
      </c>
      <c r="B28">
        <v>1</v>
      </c>
      <c r="C28" t="s">
        <v>3624</v>
      </c>
      <c r="D28">
        <v>1993</v>
      </c>
      <c r="E28">
        <v>2001</v>
      </c>
      <c r="F28">
        <f t="shared" si="2"/>
        <v>8</v>
      </c>
      <c r="G28" s="20"/>
      <c r="H28" s="20"/>
      <c r="I28" s="20"/>
      <c r="J28" s="20"/>
      <c r="K28">
        <v>3.4</v>
      </c>
      <c r="L28" s="20"/>
      <c r="M28">
        <v>3.1</v>
      </c>
      <c r="N28" s="20"/>
      <c r="O28" s="20"/>
    </row>
    <row r="29" spans="1:17">
      <c r="A29" t="s">
        <v>103</v>
      </c>
      <c r="B29">
        <v>0</v>
      </c>
      <c r="C29" t="s">
        <v>142</v>
      </c>
      <c r="D29">
        <v>1993</v>
      </c>
      <c r="E29">
        <v>2001</v>
      </c>
      <c r="F29">
        <f t="shared" si="2"/>
        <v>8</v>
      </c>
      <c r="G29" s="20"/>
      <c r="H29" s="20"/>
      <c r="I29" s="20"/>
      <c r="J29" s="20"/>
      <c r="K29">
        <v>4.04</v>
      </c>
      <c r="L29" s="20"/>
      <c r="M29">
        <v>3.89</v>
      </c>
      <c r="N29" s="20"/>
      <c r="O29" s="20"/>
    </row>
    <row r="30" spans="1:17" ht="17" thickBot="1">
      <c r="A30" s="11" t="s">
        <v>103</v>
      </c>
      <c r="B30">
        <v>1</v>
      </c>
      <c r="C30" t="s">
        <v>3624</v>
      </c>
      <c r="D30">
        <v>1993</v>
      </c>
      <c r="E30">
        <v>2001</v>
      </c>
      <c r="F30">
        <f t="shared" si="2"/>
        <v>8</v>
      </c>
      <c r="G30" s="20"/>
      <c r="H30" s="20"/>
      <c r="I30" s="20"/>
      <c r="J30" s="20"/>
      <c r="K30">
        <v>3.99</v>
      </c>
      <c r="L30" s="20"/>
      <c r="M30">
        <v>3.78</v>
      </c>
      <c r="N30" s="20"/>
      <c r="O30" s="20"/>
    </row>
    <row r="31" spans="1:17">
      <c r="A31" t="s">
        <v>3628</v>
      </c>
      <c r="B31">
        <v>1</v>
      </c>
      <c r="C31" t="s">
        <v>3624</v>
      </c>
      <c r="D31">
        <v>1973</v>
      </c>
      <c r="E31">
        <v>1976</v>
      </c>
      <c r="F31">
        <f>E31-D31</f>
        <v>3</v>
      </c>
      <c r="G31" s="20"/>
      <c r="H31" s="20"/>
      <c r="I31" s="20"/>
      <c r="J31" s="20"/>
      <c r="K31" s="20"/>
      <c r="L31">
        <v>1.53</v>
      </c>
      <c r="M31" s="20"/>
      <c r="N31" s="20"/>
      <c r="O31" s="20"/>
      <c r="P31" t="s">
        <v>3713</v>
      </c>
      <c r="Q31" t="s">
        <v>3716</v>
      </c>
    </row>
    <row r="32" spans="1:17">
      <c r="A32" t="s">
        <v>3628</v>
      </c>
      <c r="B32">
        <v>1</v>
      </c>
      <c r="C32" t="s">
        <v>3625</v>
      </c>
      <c r="D32">
        <v>1973</v>
      </c>
      <c r="E32">
        <v>1976</v>
      </c>
      <c r="F32">
        <f t="shared" ref="F32:F39" si="3">E32-D32</f>
        <v>3</v>
      </c>
      <c r="G32" s="20"/>
      <c r="H32" s="20"/>
      <c r="I32" s="20"/>
      <c r="J32" s="20"/>
      <c r="K32" s="20"/>
      <c r="L32">
        <v>3.09</v>
      </c>
      <c r="M32" s="20"/>
      <c r="N32" s="20"/>
      <c r="O32" s="20"/>
    </row>
    <row r="33" spans="1:17">
      <c r="A33" t="s">
        <v>3628</v>
      </c>
      <c r="B33">
        <v>0</v>
      </c>
      <c r="C33" t="s">
        <v>142</v>
      </c>
      <c r="D33">
        <v>1973</v>
      </c>
      <c r="E33">
        <v>1976</v>
      </c>
      <c r="F33">
        <f t="shared" si="3"/>
        <v>3</v>
      </c>
      <c r="G33" s="20"/>
      <c r="H33" s="20"/>
      <c r="I33" s="20"/>
      <c r="J33" s="20"/>
      <c r="K33" s="20"/>
      <c r="L33">
        <v>0.95</v>
      </c>
      <c r="M33" s="20"/>
      <c r="N33" s="20"/>
      <c r="O33" s="20"/>
    </row>
    <row r="34" spans="1:17">
      <c r="A34" t="s">
        <v>3629</v>
      </c>
      <c r="B34">
        <v>1</v>
      </c>
      <c r="C34" t="s">
        <v>3624</v>
      </c>
      <c r="D34">
        <v>1973</v>
      </c>
      <c r="E34">
        <v>1976</v>
      </c>
      <c r="F34">
        <f t="shared" si="3"/>
        <v>3</v>
      </c>
      <c r="G34" s="20"/>
      <c r="H34" s="20"/>
      <c r="I34" s="20"/>
      <c r="J34" s="20"/>
      <c r="K34" s="20"/>
      <c r="L34">
        <v>1.63</v>
      </c>
      <c r="M34" s="20"/>
      <c r="N34" s="20"/>
      <c r="O34" s="20"/>
      <c r="P34" t="s">
        <v>3714</v>
      </c>
      <c r="Q34" s="12" t="s">
        <v>3716</v>
      </c>
    </row>
    <row r="35" spans="1:17">
      <c r="A35" t="s">
        <v>3629</v>
      </c>
      <c r="B35">
        <v>1</v>
      </c>
      <c r="C35" t="s">
        <v>3625</v>
      </c>
      <c r="D35">
        <v>1973</v>
      </c>
      <c r="E35">
        <v>1976</v>
      </c>
      <c r="F35">
        <f t="shared" si="3"/>
        <v>3</v>
      </c>
      <c r="G35" s="20"/>
      <c r="H35" s="20"/>
      <c r="I35" s="20"/>
      <c r="J35" s="20"/>
      <c r="K35" s="20"/>
      <c r="L35">
        <v>3.66</v>
      </c>
      <c r="M35" s="20"/>
      <c r="N35" s="20"/>
      <c r="O35" s="20"/>
    </row>
    <row r="36" spans="1:17">
      <c r="A36" t="s">
        <v>3629</v>
      </c>
      <c r="B36">
        <v>0</v>
      </c>
      <c r="C36" t="s">
        <v>142</v>
      </c>
      <c r="D36">
        <v>1973</v>
      </c>
      <c r="E36">
        <v>1976</v>
      </c>
      <c r="F36">
        <f t="shared" si="3"/>
        <v>3</v>
      </c>
      <c r="G36" s="20"/>
      <c r="H36" s="20"/>
      <c r="I36" s="20"/>
      <c r="J36" s="20"/>
      <c r="K36" s="20"/>
      <c r="L36">
        <v>2.46</v>
      </c>
      <c r="M36" s="20"/>
      <c r="N36" s="20"/>
      <c r="O36" s="20"/>
    </row>
    <row r="37" spans="1:17">
      <c r="A37" s="12" t="s">
        <v>3630</v>
      </c>
      <c r="B37">
        <v>1</v>
      </c>
      <c r="C37" t="s">
        <v>3624</v>
      </c>
      <c r="D37">
        <v>1973</v>
      </c>
      <c r="E37">
        <v>1976</v>
      </c>
      <c r="F37">
        <f t="shared" si="3"/>
        <v>3</v>
      </c>
      <c r="G37" s="20"/>
      <c r="H37" s="20"/>
      <c r="I37" s="20"/>
      <c r="J37" s="20"/>
      <c r="K37" s="20"/>
      <c r="L37">
        <v>3.83</v>
      </c>
      <c r="M37" s="20"/>
      <c r="N37" s="20"/>
      <c r="O37" s="20"/>
      <c r="P37" t="s">
        <v>3715</v>
      </c>
      <c r="Q37" s="12" t="s">
        <v>3716</v>
      </c>
    </row>
    <row r="38" spans="1:17">
      <c r="A38" t="s">
        <v>3630</v>
      </c>
      <c r="B38">
        <v>1</v>
      </c>
      <c r="C38" t="s">
        <v>3625</v>
      </c>
      <c r="D38">
        <v>1973</v>
      </c>
      <c r="E38">
        <v>1976</v>
      </c>
      <c r="F38">
        <f t="shared" si="3"/>
        <v>3</v>
      </c>
      <c r="G38" s="20"/>
      <c r="H38" s="20"/>
      <c r="I38" s="20"/>
      <c r="J38" s="20"/>
      <c r="K38" s="20"/>
      <c r="L38">
        <v>6.17</v>
      </c>
      <c r="M38" s="20"/>
      <c r="N38" s="20"/>
      <c r="O38" s="20"/>
    </row>
    <row r="39" spans="1:17" ht="17" thickBot="1">
      <c r="A39" s="11" t="s">
        <v>3630</v>
      </c>
      <c r="B39">
        <v>0</v>
      </c>
      <c r="C39" t="s">
        <v>142</v>
      </c>
      <c r="D39">
        <v>1973</v>
      </c>
      <c r="E39">
        <v>1976</v>
      </c>
      <c r="F39">
        <f t="shared" si="3"/>
        <v>3</v>
      </c>
      <c r="G39" s="20"/>
      <c r="H39" s="20"/>
      <c r="I39" s="20"/>
      <c r="J39" s="20"/>
      <c r="K39" s="20"/>
      <c r="L39">
        <v>2.4700000000000002</v>
      </c>
      <c r="M39" s="20"/>
      <c r="N39" s="20"/>
      <c r="O39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Metadata</vt:lpstr>
      <vt:lpstr>Woody_Adam</vt:lpstr>
      <vt:lpstr>Herbaceous_Adam</vt:lpstr>
      <vt:lpstr>Woody_New</vt:lpstr>
      <vt:lpstr>Herbaceous_New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Zach Gold</dc:creator>
  <cp:lastModifiedBy>Zach Gold</cp:lastModifiedBy>
  <dcterms:created xsi:type="dcterms:W3CDTF">2020-10-17T18:53:42Z</dcterms:created>
  <dcterms:modified xsi:type="dcterms:W3CDTF">2021-03-01T22:58:54Z</dcterms:modified>
</cp:coreProperties>
</file>